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0.71uM\Blue\"/>
    </mc:Choice>
  </mc:AlternateContent>
  <xr:revisionPtr revIDLastSave="0" documentId="10_ncr:100000_{133FA9B2-D36E-497C-85DE-9DF3E9720C7E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A!$C$3:$C$8</definedName>
    <definedName name="solver_adj" localSheetId="2" hidden="1">B!$N$3,B!$N$4,B!$N$5,B!$N$6,B!$N$7,B!$N$8,B!$N$11,B!$N$12,B!$N$15,B!$N$16,B!$N$19,B!$N$20</definedName>
    <definedName name="solver_adj" localSheetId="3" hidden="1">'C'!$C$3:$O$3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A!$C$2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P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O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P182" i="90"/>
  <c r="FO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O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O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P174" i="90"/>
  <c r="FO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P170" i="90"/>
  <c r="FO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P168" i="90"/>
  <c r="FO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P166" i="90"/>
  <c r="FO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O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FP162" i="90"/>
  <c r="FO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P160" i="90"/>
  <c r="FO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FP158" i="90"/>
  <c r="FO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P154" i="90"/>
  <c r="FO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P153" i="90"/>
  <c r="FO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P151" i="90"/>
  <c r="FO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P149" i="90"/>
  <c r="FO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P147" i="90"/>
  <c r="FO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P146" i="90"/>
  <c r="FO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O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P143" i="90"/>
  <c r="FO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P141" i="90"/>
  <c r="FO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P140" i="90"/>
  <c r="FO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P139" i="90"/>
  <c r="FO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FQ138" i="90"/>
  <c r="FP138" i="90"/>
  <c r="FO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P136" i="90"/>
  <c r="FO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P134" i="90"/>
  <c r="FO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P132" i="90"/>
  <c r="FO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P131" i="90"/>
  <c r="FO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P130" i="90"/>
  <c r="FO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P127" i="90"/>
  <c r="FO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P123" i="90"/>
  <c r="FO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FP122" i="90"/>
  <c r="FO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P119" i="90"/>
  <c r="FO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P117" i="90"/>
  <c r="FO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P115" i="90"/>
  <c r="FO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P113" i="90"/>
  <c r="FO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P112" i="90"/>
  <c r="FO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P110" i="90"/>
  <c r="FO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P108" i="90"/>
  <c r="FO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P103" i="90"/>
  <c r="FO103" i="90"/>
  <c r="FM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P102" i="90"/>
  <c r="FO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P101" i="90"/>
  <c r="FO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O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P98" i="90"/>
  <c r="FO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O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P95" i="90"/>
  <c r="FO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O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O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O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O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O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P86" i="90"/>
  <c r="FO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O85" i="90"/>
  <c r="FI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O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O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O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O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I72" i="90"/>
  <c r="FQ72" i="90"/>
  <c r="FP72" i="90"/>
  <c r="FO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O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O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O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O64" i="90"/>
  <c r="FI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O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O60" i="90"/>
  <c r="FI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O59" i="90"/>
  <c r="FI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O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FQ54" i="90"/>
  <c r="FP54" i="90"/>
  <c r="FO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O51" i="90"/>
  <c r="FI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O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O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O45" i="90"/>
  <c r="FI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O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O43" i="90"/>
  <c r="FI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O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O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O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O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O36" i="90"/>
  <c r="FI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O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O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O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O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O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P200" i="90" l="1"/>
  <c r="FP201" i="90"/>
  <c r="FM32" i="90"/>
  <c r="FM63" i="90"/>
  <c r="FM66" i="90"/>
  <c r="FM69" i="90"/>
  <c r="FM72" i="90"/>
  <c r="GK192" i="90"/>
  <c r="GK190" i="90"/>
  <c r="GK194" i="90"/>
  <c r="GK196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5" i="90"/>
  <c r="AF225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5" i="89"/>
  <c r="AE215" i="89" s="1"/>
  <c r="BK213" i="89"/>
  <c r="AE213" i="89" s="1"/>
  <c r="AU213" i="89"/>
  <c r="BK214" i="89"/>
  <c r="AE214" i="89" s="1"/>
  <c r="AU212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31" i="44" l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E35" i="89" l="1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F14" i="53" l="1"/>
  <c r="G14" i="54"/>
  <c r="G14" i="53"/>
  <c r="F14" i="54"/>
  <c r="H14" i="53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BL27" i="44" s="1"/>
  <c r="AF27" i="44" s="1"/>
  <c r="AV27" i="44" s="1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08" i="90" l="1"/>
  <c r="AE208" i="90" s="1"/>
  <c r="AU208" i="90" s="1"/>
  <c r="BK209" i="90"/>
  <c r="AE209" i="90" s="1"/>
  <c r="AU209" i="90" s="1"/>
  <c r="BK210" i="90"/>
  <c r="AE210" i="90" s="1"/>
  <c r="AU210" i="90" s="1"/>
  <c r="BK211" i="90"/>
  <c r="AE211" i="90" s="1"/>
  <c r="AU211" i="90" s="1"/>
  <c r="BK206" i="90"/>
  <c r="AE206" i="90" s="1"/>
  <c r="AU206" i="90" s="1"/>
  <c r="BK207" i="90"/>
  <c r="AE207" i="90" s="1"/>
  <c r="AU207" i="90" s="1"/>
  <c r="BK208" i="89"/>
  <c r="AE208" i="89" s="1"/>
  <c r="AU208" i="89" s="1"/>
  <c r="BK207" i="89"/>
  <c r="AE207" i="89" s="1"/>
  <c r="AU207" i="89" s="1"/>
  <c r="BK209" i="89"/>
  <c r="AE209" i="89" s="1"/>
  <c r="AU209" i="89" s="1"/>
  <c r="BK210" i="89"/>
  <c r="AE210" i="89" s="1"/>
  <c r="AU210" i="89" s="1"/>
  <c r="BK211" i="89"/>
  <c r="AE211" i="89" s="1"/>
  <c r="AU211" i="89" s="1"/>
  <c r="BK206" i="89"/>
  <c r="AE206" i="89" s="1"/>
  <c r="AU206" i="89" s="1"/>
  <c r="BK214" i="44"/>
  <c r="AE214" i="44" s="1"/>
  <c r="AU214" i="44" s="1"/>
  <c r="BK222" i="44"/>
  <c r="AE222" i="44" s="1"/>
  <c r="AU222" i="44" s="1"/>
  <c r="BK215" i="44"/>
  <c r="AE215" i="44" s="1"/>
  <c r="AU215" i="44" s="1"/>
  <c r="BK223" i="44"/>
  <c r="AE223" i="44" s="1"/>
  <c r="AU223" i="44" s="1"/>
  <c r="BK216" i="44"/>
  <c r="AE216" i="44" s="1"/>
  <c r="AU216" i="44" s="1"/>
  <c r="BK224" i="44"/>
  <c r="AE224" i="44" s="1"/>
  <c r="AU224" i="44" s="1"/>
  <c r="BK217" i="44"/>
  <c r="AE217" i="44" s="1"/>
  <c r="AU217" i="44" s="1"/>
  <c r="BK225" i="44"/>
  <c r="AE225" i="44" s="1"/>
  <c r="AU225" i="44" s="1"/>
  <c r="BK218" i="44"/>
  <c r="AE218" i="44" s="1"/>
  <c r="AU218" i="44" s="1"/>
  <c r="BK226" i="44"/>
  <c r="AE226" i="44" s="1"/>
  <c r="AU226" i="44" s="1"/>
  <c r="BK219" i="44"/>
  <c r="AE219" i="44" s="1"/>
  <c r="AU219" i="44" s="1"/>
  <c r="BK227" i="44"/>
  <c r="AE227" i="44" s="1"/>
  <c r="AU227" i="44" s="1"/>
  <c r="BK220" i="44"/>
  <c r="AE220" i="44" s="1"/>
  <c r="AU220" i="44" s="1"/>
  <c r="BK221" i="44"/>
  <c r="AE221" i="44" s="1"/>
  <c r="AU221" i="44" s="1"/>
  <c r="BK209" i="44"/>
  <c r="AE209" i="44" s="1"/>
  <c r="AU209" i="44" s="1"/>
  <c r="BK210" i="44"/>
  <c r="AE210" i="44" s="1"/>
  <c r="AU210" i="44" s="1"/>
  <c r="BK211" i="44"/>
  <c r="AE211" i="44" s="1"/>
  <c r="AU211" i="44" s="1"/>
  <c r="BK212" i="44"/>
  <c r="AE212" i="44" s="1"/>
  <c r="AU212" i="44" s="1"/>
  <c r="BK213" i="44"/>
  <c r="AE213" i="44" s="1"/>
  <c r="AU213" i="44" s="1"/>
  <c r="BL224" i="90"/>
  <c r="AF224" i="90" s="1"/>
  <c r="AV224" i="90" s="1"/>
  <c r="BL222" i="90"/>
  <c r="AF222" i="90" s="1"/>
  <c r="AV222" i="90" s="1"/>
  <c r="BL223" i="90"/>
  <c r="AF223" i="90" s="1"/>
  <c r="AV223" i="90" s="1"/>
  <c r="BL219" i="90"/>
  <c r="AF219" i="90" s="1"/>
  <c r="AV219" i="90" s="1"/>
  <c r="BL220" i="90"/>
  <c r="AF220" i="90" s="1"/>
  <c r="AV220" i="90" s="1"/>
  <c r="BL221" i="90"/>
  <c r="AF221" i="90" s="1"/>
  <c r="AV221" i="90" s="1"/>
  <c r="BL213" i="44"/>
  <c r="AF213" i="44" s="1"/>
  <c r="AV213" i="44" s="1"/>
  <c r="BL216" i="90"/>
  <c r="AF216" i="90" s="1"/>
  <c r="AV216" i="90" s="1"/>
  <c r="BL217" i="90"/>
  <c r="AF217" i="90" s="1"/>
  <c r="AV217" i="90" s="1"/>
  <c r="BL218" i="90"/>
  <c r="AF218" i="90" s="1"/>
  <c r="AV218" i="90" s="1"/>
  <c r="BM38" i="89"/>
  <c r="AG38" i="89" s="1"/>
  <c r="AW38" i="89" s="1"/>
  <c r="BM217" i="89"/>
  <c r="AG217" i="89" s="1"/>
  <c r="AW217" i="89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E211" i="90" l="1"/>
  <c r="Y211" i="90" s="1"/>
  <c r="AO211" i="90" s="1"/>
  <c r="BD210" i="90"/>
  <c r="X210" i="90" s="1"/>
  <c r="AN210" i="90" s="1"/>
  <c r="BC200" i="90"/>
  <c r="W200" i="90" s="1"/>
  <c r="AM200" i="90" s="1"/>
  <c r="BH198" i="90"/>
  <c r="AB198" i="90" s="1"/>
  <c r="AR198" i="90" s="1"/>
  <c r="BB203" i="90"/>
  <c r="V203" i="90" s="1"/>
  <c r="AL203" i="90" s="1"/>
  <c r="BB212" i="90"/>
  <c r="V212" i="90" s="1"/>
  <c r="AL212" i="90" s="1"/>
  <c r="BB210" i="90"/>
  <c r="V210" i="90" s="1"/>
  <c r="AL210" i="90" s="1"/>
  <c r="BE200" i="90"/>
  <c r="Y200" i="90" s="1"/>
  <c r="AO200" i="90" s="1"/>
  <c r="BB197" i="90"/>
  <c r="V197" i="90" s="1"/>
  <c r="AL197" i="90" s="1"/>
  <c r="BB207" i="90"/>
  <c r="V207" i="90" s="1"/>
  <c r="AL207" i="90" s="1"/>
  <c r="BE210" i="90"/>
  <c r="Y210" i="90" s="1"/>
  <c r="AO210" i="90" s="1"/>
  <c r="BE206" i="90"/>
  <c r="Y206" i="90" s="1"/>
  <c r="AO206" i="90" s="1"/>
  <c r="BB211" i="90"/>
  <c r="V211" i="90" s="1"/>
  <c r="AL211" i="90" s="1"/>
  <c r="BD206" i="90"/>
  <c r="X206" i="90" s="1"/>
  <c r="AN206" i="90" s="1"/>
  <c r="BE204" i="90"/>
  <c r="Y204" i="90" s="1"/>
  <c r="AO204" i="90" s="1"/>
  <c r="BD201" i="90"/>
  <c r="X201" i="90" s="1"/>
  <c r="AN201" i="90" s="1"/>
  <c r="AY216" i="90"/>
  <c r="S216" i="90" s="1"/>
  <c r="AI216" i="90" s="1"/>
  <c r="BD203" i="90"/>
  <c r="X203" i="90" s="1"/>
  <c r="AN203" i="90" s="1"/>
  <c r="BB201" i="90"/>
  <c r="V201" i="90" s="1"/>
  <c r="AL201" i="90" s="1"/>
  <c r="BD208" i="90"/>
  <c r="X208" i="90" s="1"/>
  <c r="AN208" i="90" s="1"/>
  <c r="AY207" i="90"/>
  <c r="S207" i="90" s="1"/>
  <c r="AI207" i="90" s="1"/>
  <c r="BD198" i="90"/>
  <c r="X198" i="90" s="1"/>
  <c r="AN198" i="90" s="1"/>
  <c r="AY209" i="90"/>
  <c r="S209" i="90" s="1"/>
  <c r="AI209" i="90" s="1"/>
  <c r="AY218" i="90"/>
  <c r="S218" i="90" s="1"/>
  <c r="AI218" i="90" s="1"/>
  <c r="AY217" i="90"/>
  <c r="S217" i="90" s="1"/>
  <c r="AI217" i="90" s="1"/>
  <c r="BE205" i="90"/>
  <c r="Y205" i="90" s="1"/>
  <c r="AO205" i="90" s="1"/>
  <c r="AY222" i="90"/>
  <c r="S222" i="90" s="1"/>
  <c r="AI222" i="90" s="1"/>
  <c r="AY211" i="90"/>
  <c r="S211" i="90" s="1"/>
  <c r="AI211" i="90" s="1"/>
  <c r="BE203" i="90"/>
  <c r="Y203" i="90" s="1"/>
  <c r="AO203" i="90" s="1"/>
  <c r="BB198" i="90"/>
  <c r="V198" i="90" s="1"/>
  <c r="AL198" i="90" s="1"/>
  <c r="BB202" i="90"/>
  <c r="V202" i="90" s="1"/>
  <c r="AL202" i="90" s="1"/>
  <c r="BD207" i="90"/>
  <c r="X207" i="90" s="1"/>
  <c r="AN207" i="90" s="1"/>
  <c r="AY223" i="90"/>
  <c r="S223" i="90" s="1"/>
  <c r="AI223" i="90" s="1"/>
  <c r="BH206" i="89"/>
  <c r="AB206" i="89" s="1"/>
  <c r="AR206" i="89" s="1"/>
  <c r="BF28" i="89"/>
  <c r="Z28" i="89" s="1"/>
  <c r="AP28" i="89" s="1"/>
  <c r="AZ210" i="89"/>
  <c r="T210" i="89" s="1"/>
  <c r="AJ210" i="89" s="1"/>
  <c r="BG201" i="89"/>
  <c r="AA201" i="89" s="1"/>
  <c r="AQ201" i="89" s="1"/>
  <c r="BH195" i="89"/>
  <c r="AB195" i="89" s="1"/>
  <c r="AR195" i="89" s="1"/>
  <c r="BJ200" i="89"/>
  <c r="AD200" i="89" s="1"/>
  <c r="AT200" i="89" s="1"/>
  <c r="AZ200" i="89"/>
  <c r="T200" i="89" s="1"/>
  <c r="AJ200" i="89" s="1"/>
  <c r="BF199" i="89"/>
  <c r="Z199" i="89" s="1"/>
  <c r="AP199" i="89" s="1"/>
  <c r="BD203" i="89"/>
  <c r="X203" i="89" s="1"/>
  <c r="AN203" i="89" s="1"/>
  <c r="BH198" i="89"/>
  <c r="AB198" i="89" s="1"/>
  <c r="AR198" i="89" s="1"/>
  <c r="AZ202" i="89"/>
  <c r="T202" i="89" s="1"/>
  <c r="AJ202" i="89" s="1"/>
  <c r="BC199" i="89"/>
  <c r="W199" i="89" s="1"/>
  <c r="AM199" i="89" s="1"/>
  <c r="BJ201" i="89"/>
  <c r="AD201" i="89" s="1"/>
  <c r="AT201" i="89" s="1"/>
  <c r="BG202" i="89"/>
  <c r="AA202" i="89" s="1"/>
  <c r="AQ202" i="89" s="1"/>
  <c r="BH202" i="89"/>
  <c r="AB202" i="89" s="1"/>
  <c r="AR202" i="89" s="1"/>
  <c r="AZ208" i="89"/>
  <c r="T208" i="89" s="1"/>
  <c r="AJ208" i="89" s="1"/>
  <c r="BH203" i="89"/>
  <c r="AB203" i="89" s="1"/>
  <c r="AR203" i="89" s="1"/>
  <c r="BH200" i="89"/>
  <c r="AB200" i="89" s="1"/>
  <c r="AR200" i="89" s="1"/>
  <c r="BF198" i="89"/>
  <c r="Z198" i="89" s="1"/>
  <c r="AP198" i="89" s="1"/>
  <c r="BH201" i="89"/>
  <c r="AB201" i="89" s="1"/>
  <c r="AR201" i="89" s="1"/>
  <c r="BH196" i="89"/>
  <c r="AB196" i="89" s="1"/>
  <c r="AR196" i="89" s="1"/>
  <c r="BJ209" i="89"/>
  <c r="AD209" i="89" s="1"/>
  <c r="AT209" i="89" s="1"/>
  <c r="BD199" i="89"/>
  <c r="X199" i="89" s="1"/>
  <c r="AN199" i="89" s="1"/>
  <c r="BH199" i="89"/>
  <c r="AB199" i="89" s="1"/>
  <c r="AR199" i="89" s="1"/>
  <c r="BF193" i="89"/>
  <c r="Z193" i="89" s="1"/>
  <c r="AP193" i="89" s="1"/>
  <c r="BJ208" i="89"/>
  <c r="AD208" i="89" s="1"/>
  <c r="AT208" i="89" s="1"/>
  <c r="BF204" i="89"/>
  <c r="Z204" i="89" s="1"/>
  <c r="AP204" i="89" s="1"/>
  <c r="BI207" i="89"/>
  <c r="AC207" i="89" s="1"/>
  <c r="AS207" i="89" s="1"/>
  <c r="BF200" i="89"/>
  <c r="Z200" i="89" s="1"/>
  <c r="AP200" i="89" s="1"/>
  <c r="BI199" i="89"/>
  <c r="AC199" i="89" s="1"/>
  <c r="AS199" i="89" s="1"/>
  <c r="BH194" i="89"/>
  <c r="AB194" i="89" s="1"/>
  <c r="AR194" i="89" s="1"/>
  <c r="BH193" i="89"/>
  <c r="AB193" i="89" s="1"/>
  <c r="AR193" i="89" s="1"/>
  <c r="BA201" i="89"/>
  <c r="U201" i="89" s="1"/>
  <c r="AK201" i="89" s="1"/>
  <c r="BH205" i="89"/>
  <c r="AB205" i="89" s="1"/>
  <c r="AR205" i="89" s="1"/>
  <c r="BI201" i="89"/>
  <c r="AC201" i="89" s="1"/>
  <c r="AS201" i="89" s="1"/>
  <c r="BH204" i="90"/>
  <c r="AB204" i="90" s="1"/>
  <c r="AR204" i="90" s="1"/>
  <c r="BC201" i="90"/>
  <c r="W201" i="90" s="1"/>
  <c r="AM201" i="90" s="1"/>
  <c r="AY210" i="90"/>
  <c r="S210" i="90" s="1"/>
  <c r="AI210" i="90" s="1"/>
  <c r="BA199" i="44"/>
  <c r="U199" i="44" s="1"/>
  <c r="AK199" i="44" s="1"/>
  <c r="BD207" i="44"/>
  <c r="X207" i="44" s="1"/>
  <c r="AN207" i="44" s="1"/>
  <c r="BI200" i="44"/>
  <c r="AC200" i="44" s="1"/>
  <c r="AS200" i="44" s="1"/>
  <c r="BE214" i="44"/>
  <c r="Y214" i="44" s="1"/>
  <c r="AO214" i="44" s="1"/>
  <c r="BI198" i="44"/>
  <c r="AC198" i="44" s="1"/>
  <c r="AS198" i="44" s="1"/>
  <c r="BG206" i="44"/>
  <c r="AA206" i="44" s="1"/>
  <c r="AQ206" i="44" s="1"/>
  <c r="BF220" i="44"/>
  <c r="Z220" i="44" s="1"/>
  <c r="AP220" i="44" s="1"/>
  <c r="BD225" i="44"/>
  <c r="X225" i="44" s="1"/>
  <c r="AN225" i="44" s="1"/>
  <c r="BD211" i="44"/>
  <c r="X211" i="44" s="1"/>
  <c r="AN211" i="44" s="1"/>
  <c r="BF206" i="44"/>
  <c r="Z206" i="44" s="1"/>
  <c r="AP206" i="44" s="1"/>
  <c r="BA205" i="44"/>
  <c r="U205" i="44" s="1"/>
  <c r="AK205" i="44" s="1"/>
  <c r="BA203" i="44"/>
  <c r="U203" i="44" s="1"/>
  <c r="AK203" i="44" s="1"/>
  <c r="BA201" i="44"/>
  <c r="U201" i="44" s="1"/>
  <c r="AK201" i="44" s="1"/>
  <c r="BA204" i="44"/>
  <c r="U204" i="44" s="1"/>
  <c r="AK204" i="44" s="1"/>
  <c r="BI202" i="44"/>
  <c r="AC202" i="44" s="1"/>
  <c r="AS202" i="44" s="1"/>
  <c r="BH192" i="89"/>
  <c r="AB192" i="89" s="1"/>
  <c r="AR192" i="89" s="1"/>
  <c r="BH29" i="89"/>
  <c r="AB29" i="89" s="1"/>
  <c r="AR29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<sst xmlns="http://schemas.openxmlformats.org/spreadsheetml/2006/main" count="358" uniqueCount="86">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</sst>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92.837000000000003</c:v>
                </c:pt>
                <c:pt idx="1">
                  <c:v>95.14</c:v>
                </c:pt>
                <c:pt idx="2">
                  <c:v>93.14</c:v>
                </c:pt>
                <c:pt idx="3">
                  <c:v>93.906999999999996</c:v>
                </c:pt>
                <c:pt idx="4">
                  <c:v>95.674000000000007</c:v>
                </c:pt>
                <c:pt idx="5">
                  <c:v>90.650999999999996</c:v>
                </c:pt>
                <c:pt idx="6">
                  <c:v>92.906999999999996</c:v>
                </c:pt>
                <c:pt idx="7">
                  <c:v>91.046999999999997</c:v>
                </c:pt>
                <c:pt idx="8">
                  <c:v>92.488</c:v>
                </c:pt>
                <c:pt idx="9">
                  <c:v>93.022999999999996</c:v>
                </c:pt>
                <c:pt idx="10">
                  <c:v>93.022999999999996</c:v>
                </c:pt>
                <c:pt idx="11">
                  <c:v>95.093000000000004</c:v>
                </c:pt>
                <c:pt idx="12">
                  <c:v>93.349000000000004</c:v>
                </c:pt>
                <c:pt idx="13">
                  <c:v>93.162999999999997</c:v>
                </c:pt>
                <c:pt idx="14">
                  <c:v>92.790999999999997</c:v>
                </c:pt>
                <c:pt idx="15">
                  <c:v>90.86</c:v>
                </c:pt>
                <c:pt idx="16">
                  <c:v>92.605000000000004</c:v>
                </c:pt>
                <c:pt idx="17">
                  <c:v>92.534999999999997</c:v>
                </c:pt>
                <c:pt idx="18">
                  <c:v>90.302000000000007</c:v>
                </c:pt>
                <c:pt idx="19">
                  <c:v>90.953000000000003</c:v>
                </c:pt>
                <c:pt idx="20">
                  <c:v>94.14</c:v>
                </c:pt>
                <c:pt idx="21">
                  <c:v>93.674000000000007</c:v>
                </c:pt>
                <c:pt idx="22">
                  <c:v>93.605000000000004</c:v>
                </c:pt>
                <c:pt idx="23">
                  <c:v>93.325999999999993</c:v>
                </c:pt>
                <c:pt idx="24">
                  <c:v>93.93</c:v>
                </c:pt>
                <c:pt idx="25">
                  <c:v>91.977000000000004</c:v>
                </c:pt>
                <c:pt idx="26">
                  <c:v>94.418999999999997</c:v>
                </c:pt>
                <c:pt idx="27">
                  <c:v>92.906999999999996</c:v>
                </c:pt>
                <c:pt idx="28">
                  <c:v>95.650999999999996</c:v>
                </c:pt>
                <c:pt idx="29">
                  <c:v>96.813999999999993</c:v>
                </c:pt>
                <c:pt idx="30">
                  <c:v>97.977000000000004</c:v>
                </c:pt>
                <c:pt idx="31">
                  <c:v>97.186000000000007</c:v>
                </c:pt>
                <c:pt idx="32">
                  <c:v>95.325999999999993</c:v>
                </c:pt>
                <c:pt idx="33">
                  <c:v>95.325999999999993</c:v>
                </c:pt>
                <c:pt idx="34">
                  <c:v>99.022999999999996</c:v>
                </c:pt>
                <c:pt idx="35">
                  <c:v>97.07</c:v>
                </c:pt>
                <c:pt idx="36">
                  <c:v>97.14</c:v>
                </c:pt>
                <c:pt idx="37">
                  <c:v>99.837000000000003</c:v>
                </c:pt>
                <c:pt idx="38">
                  <c:v>100.32599999999999</c:v>
                </c:pt>
                <c:pt idx="39">
                  <c:v>99.465000000000003</c:v>
                </c:pt>
                <c:pt idx="40">
                  <c:v>104.581</c:v>
                </c:pt>
                <c:pt idx="41">
                  <c:v>102.535</c:v>
                </c:pt>
                <c:pt idx="42">
                  <c:v>105.837</c:v>
                </c:pt>
                <c:pt idx="43">
                  <c:v>112.093</c:v>
                </c:pt>
                <c:pt idx="44">
                  <c:v>115.81399999999999</c:v>
                </c:pt>
                <c:pt idx="45">
                  <c:v>123.023</c:v>
                </c:pt>
                <c:pt idx="46">
                  <c:v>136.023</c:v>
                </c:pt>
                <c:pt idx="47">
                  <c:v>147.953</c:v>
                </c:pt>
                <c:pt idx="48">
                  <c:v>165.88399999999999</c:v>
                </c:pt>
                <c:pt idx="49">
                  <c:v>180.209</c:v>
                </c:pt>
                <c:pt idx="50">
                  <c:v>194.60499999999999</c:v>
                </c:pt>
                <c:pt idx="51">
                  <c:v>207.047</c:v>
                </c:pt>
                <c:pt idx="52">
                  <c:v>219.30199999999999</c:v>
                </c:pt>
                <c:pt idx="53">
                  <c:v>227.279</c:v>
                </c:pt>
                <c:pt idx="54">
                  <c:v>229.58099999999999</c:v>
                </c:pt>
                <c:pt idx="55">
                  <c:v>233.512</c:v>
                </c:pt>
                <c:pt idx="56">
                  <c:v>228.047</c:v>
                </c:pt>
                <c:pt idx="57">
                  <c:v>221.279</c:v>
                </c:pt>
                <c:pt idx="58">
                  <c:v>204.93</c:v>
                </c:pt>
                <c:pt idx="59">
                  <c:v>179.60499999999999</c:v>
                </c:pt>
                <c:pt idx="60">
                  <c:v>151.41900000000001</c:v>
                </c:pt>
                <c:pt idx="61">
                  <c:v>121.07</c:v>
                </c:pt>
                <c:pt idx="62">
                  <c:v>102.233</c:v>
                </c:pt>
                <c:pt idx="63">
                  <c:v>93.186000000000007</c:v>
                </c:pt>
                <c:pt idx="64">
                  <c:v>93.721000000000004</c:v>
                </c:pt>
                <c:pt idx="65">
                  <c:v>96.628</c:v>
                </c:pt>
                <c:pt idx="66">
                  <c:v>98.349000000000004</c:v>
                </c:pt>
                <c:pt idx="67">
                  <c:v>101.18600000000001</c:v>
                </c:pt>
                <c:pt idx="68">
                  <c:v>104.744</c:v>
                </c:pt>
                <c:pt idx="69">
                  <c:v>111.837</c:v>
                </c:pt>
                <c:pt idx="70">
                  <c:v>120.233</c:v>
                </c:pt>
                <c:pt idx="71">
                  <c:v>133.209</c:v>
                </c:pt>
                <c:pt idx="72">
                  <c:v>146.34899999999999</c:v>
                </c:pt>
                <c:pt idx="73">
                  <c:v>156.465</c:v>
                </c:pt>
                <c:pt idx="74">
                  <c:v>164.58099999999999</c:v>
                </c:pt>
                <c:pt idx="75">
                  <c:v>175.37200000000001</c:v>
                </c:pt>
                <c:pt idx="76">
                  <c:v>182.37200000000001</c:v>
                </c:pt>
                <c:pt idx="77">
                  <c:v>182.18600000000001</c:v>
                </c:pt>
                <c:pt idx="78">
                  <c:v>185.977</c:v>
                </c:pt>
                <c:pt idx="79">
                  <c:v>182.023</c:v>
                </c:pt>
                <c:pt idx="80">
                  <c:v>171.58099999999999</c:v>
                </c:pt>
                <c:pt idx="81">
                  <c:v>154.93</c:v>
                </c:pt>
                <c:pt idx="82">
                  <c:v>127.605</c:v>
                </c:pt>
                <c:pt idx="83">
                  <c:v>106.488</c:v>
                </c:pt>
                <c:pt idx="84">
                  <c:v>87.628</c:v>
                </c:pt>
                <c:pt idx="85">
                  <c:v>84.837000000000003</c:v>
                </c:pt>
                <c:pt idx="86">
                  <c:v>82.977000000000004</c:v>
                </c:pt>
                <c:pt idx="87">
                  <c:v>81.441999999999993</c:v>
                </c:pt>
                <c:pt idx="88">
                  <c:v>85.766999999999996</c:v>
                </c:pt>
                <c:pt idx="89">
                  <c:v>81.93</c:v>
                </c:pt>
                <c:pt idx="90">
                  <c:v>85.372</c:v>
                </c:pt>
                <c:pt idx="91">
                  <c:v>80.512</c:v>
                </c:pt>
                <c:pt idx="92">
                  <c:v>82.046999999999997</c:v>
                </c:pt>
                <c:pt idx="93">
                  <c:v>81.349000000000004</c:v>
                </c:pt>
                <c:pt idx="94">
                  <c:v>83.465000000000003</c:v>
                </c:pt>
                <c:pt idx="95">
                  <c:v>82.093000000000004</c:v>
                </c:pt>
                <c:pt idx="96">
                  <c:v>84.837000000000003</c:v>
                </c:pt>
                <c:pt idx="97">
                  <c:v>83.790999999999997</c:v>
                </c:pt>
                <c:pt idx="98">
                  <c:v>80.046999999999997</c:v>
                </c:pt>
                <c:pt idx="99">
                  <c:v>82.233000000000004</c:v>
                </c:pt>
                <c:pt idx="100">
                  <c:v>84.394999999999996</c:v>
                </c:pt>
                <c:pt idx="101">
                  <c:v>83.581000000000003</c:v>
                </c:pt>
                <c:pt idx="102">
                  <c:v>82.93</c:v>
                </c:pt>
                <c:pt idx="103">
                  <c:v>82.512</c:v>
                </c:pt>
                <c:pt idx="104">
                  <c:v>82.209000000000003</c:v>
                </c:pt>
                <c:pt idx="105">
                  <c:v>81.744</c:v>
                </c:pt>
                <c:pt idx="106">
                  <c:v>81.837000000000003</c:v>
                </c:pt>
                <c:pt idx="107">
                  <c:v>80.977000000000004</c:v>
                </c:pt>
                <c:pt idx="108">
                  <c:v>84.766999999999996</c:v>
                </c:pt>
                <c:pt idx="109">
                  <c:v>81.558000000000007</c:v>
                </c:pt>
                <c:pt idx="110">
                  <c:v>82.325999999999993</c:v>
                </c:pt>
                <c:pt idx="111">
                  <c:v>78.278999999999996</c:v>
                </c:pt>
                <c:pt idx="112">
                  <c:v>80.605000000000004</c:v>
                </c:pt>
                <c:pt idx="113">
                  <c:v>80.512</c:v>
                </c:pt>
                <c:pt idx="114">
                  <c:v>78.721000000000004</c:v>
                </c:pt>
                <c:pt idx="115">
                  <c:v>80.837000000000003</c:v>
                </c:pt>
                <c:pt idx="116">
                  <c:v>79.884</c:v>
                </c:pt>
                <c:pt idx="117">
                  <c:v>80.209000000000003</c:v>
                </c:pt>
                <c:pt idx="118">
                  <c:v>78.256</c:v>
                </c:pt>
                <c:pt idx="119">
                  <c:v>78.558000000000007</c:v>
                </c:pt>
                <c:pt idx="120">
                  <c:v>76.605000000000004</c:v>
                </c:pt>
                <c:pt idx="121">
                  <c:v>78.837000000000003</c:v>
                </c:pt>
                <c:pt idx="122">
                  <c:v>80.116</c:v>
                </c:pt>
                <c:pt idx="123">
                  <c:v>80.558000000000007</c:v>
                </c:pt>
                <c:pt idx="124">
                  <c:v>78.512</c:v>
                </c:pt>
                <c:pt idx="125">
                  <c:v>78.302000000000007</c:v>
                </c:pt>
                <c:pt idx="126">
                  <c:v>76.233000000000004</c:v>
                </c:pt>
                <c:pt idx="127">
                  <c:v>75.86</c:v>
                </c:pt>
                <c:pt idx="128">
                  <c:v>79.534999999999997</c:v>
                </c:pt>
                <c:pt idx="129">
                  <c:v>76.233000000000004</c:v>
                </c:pt>
                <c:pt idx="130">
                  <c:v>77.744</c:v>
                </c:pt>
                <c:pt idx="131">
                  <c:v>76.325999999999993</c:v>
                </c:pt>
                <c:pt idx="132">
                  <c:v>76.837000000000003</c:v>
                </c:pt>
                <c:pt idx="133">
                  <c:v>76.628</c:v>
                </c:pt>
                <c:pt idx="134">
                  <c:v>76.534999999999997</c:v>
                </c:pt>
                <c:pt idx="135">
                  <c:v>73.744</c:v>
                </c:pt>
                <c:pt idx="136">
                  <c:v>76.721000000000004</c:v>
                </c:pt>
                <c:pt idx="137">
                  <c:v>76.628</c:v>
                </c:pt>
                <c:pt idx="138">
                  <c:v>77.233000000000004</c:v>
                </c:pt>
                <c:pt idx="139">
                  <c:v>75.837000000000003</c:v>
                </c:pt>
                <c:pt idx="140">
                  <c:v>75.233000000000004</c:v>
                </c:pt>
                <c:pt idx="141">
                  <c:v>75.628</c:v>
                </c:pt>
                <c:pt idx="142">
                  <c:v>75.278999999999996</c:v>
                </c:pt>
                <c:pt idx="143">
                  <c:v>75.022999999999996</c:v>
                </c:pt>
                <c:pt idx="144">
                  <c:v>74.325999999999993</c:v>
                </c:pt>
                <c:pt idx="145">
                  <c:v>77.162999999999997</c:v>
                </c:pt>
                <c:pt idx="146">
                  <c:v>75.766999999999996</c:v>
                </c:pt>
                <c:pt idx="147">
                  <c:v>73.256</c:v>
                </c:pt>
                <c:pt idx="148">
                  <c:v>75.093000000000004</c:v>
                </c:pt>
                <c:pt idx="149">
                  <c:v>72.116</c:v>
                </c:pt>
                <c:pt idx="150">
                  <c:v>72.209000000000003</c:v>
                </c:pt>
                <c:pt idx="151">
                  <c:v>74.162999999999997</c:v>
                </c:pt>
                <c:pt idx="152">
                  <c:v>74.278999999999996</c:v>
                </c:pt>
                <c:pt idx="153">
                  <c:v>75.534999999999997</c:v>
                </c:pt>
                <c:pt idx="154">
                  <c:v>72.022999999999996</c:v>
                </c:pt>
                <c:pt idx="155">
                  <c:v>71.14</c:v>
                </c:pt>
                <c:pt idx="156">
                  <c:v>71.069999999999993</c:v>
                </c:pt>
                <c:pt idx="157">
                  <c:v>72.930000000000007</c:v>
                </c:pt>
                <c:pt idx="158">
                  <c:v>68.837000000000003</c:v>
                </c:pt>
                <c:pt idx="159">
                  <c:v>73.441999999999993</c:v>
                </c:pt>
                <c:pt idx="160">
                  <c:v>75.256</c:v>
                </c:pt>
                <c:pt idx="161">
                  <c:v>73.302000000000007</c:v>
                </c:pt>
                <c:pt idx="162">
                  <c:v>75.046999999999997</c:v>
                </c:pt>
                <c:pt idx="163">
                  <c:v>72.093000000000004</c:v>
                </c:pt>
                <c:pt idx="164">
                  <c:v>72.046999999999997</c:v>
                </c:pt>
                <c:pt idx="165">
                  <c:v>72.465000000000003</c:v>
                </c:pt>
                <c:pt idx="166">
                  <c:v>69.86</c:v>
                </c:pt>
                <c:pt idx="167">
                  <c:v>71.605000000000004</c:v>
                </c:pt>
                <c:pt idx="168">
                  <c:v>71.837000000000003</c:v>
                </c:pt>
                <c:pt idx="169">
                  <c:v>72.906999999999996</c:v>
                </c:pt>
                <c:pt idx="170">
                  <c:v>72.558000000000007</c:v>
                </c:pt>
                <c:pt idx="171">
                  <c:v>73.441999999999993</c:v>
                </c:pt>
                <c:pt idx="172">
                  <c:v>70.162999999999997</c:v>
                </c:pt>
                <c:pt idx="173">
                  <c:v>71.069999999999993</c:v>
                </c:pt>
                <c:pt idx="174">
                  <c:v>70.162999999999997</c:v>
                </c:pt>
                <c:pt idx="175">
                  <c:v>71.046999999999997</c:v>
                </c:pt>
                <c:pt idx="176">
                  <c:v>72.766999999999996</c:v>
                </c:pt>
                <c:pt idx="177">
                  <c:v>69.441999999999993</c:v>
                </c:pt>
                <c:pt idx="178">
                  <c:v>71.162999999999997</c:v>
                </c:pt>
                <c:pt idx="179">
                  <c:v>72.488</c:v>
                </c:pt>
                <c:pt idx="180">
                  <c:v>71.046999999999997</c:v>
                </c:pt>
                <c:pt idx="181">
                  <c:v>73.558000000000007</c:v>
                </c:pt>
                <c:pt idx="182">
                  <c:v>73.790999999999997</c:v>
                </c:pt>
                <c:pt idx="183">
                  <c:v>71.093000000000004</c:v>
                </c:pt>
                <c:pt idx="184">
                  <c:v>73.349000000000004</c:v>
                </c:pt>
                <c:pt idx="185">
                  <c:v>71.278999999999996</c:v>
                </c:pt>
                <c:pt idx="186">
                  <c:v>69.790999999999997</c:v>
                </c:pt>
                <c:pt idx="187">
                  <c:v>68.86</c:v>
                </c:pt>
                <c:pt idx="188">
                  <c:v>71.046999999999997</c:v>
                </c:pt>
                <c:pt idx="189">
                  <c:v>71.372</c:v>
                </c:pt>
                <c:pt idx="190">
                  <c:v>68.837000000000003</c:v>
                </c:pt>
                <c:pt idx="191">
                  <c:v>69.721000000000004</c:v>
                </c:pt>
                <c:pt idx="192">
                  <c:v>69.790999999999997</c:v>
                </c:pt>
                <c:pt idx="193">
                  <c:v>68.697999999999993</c:v>
                </c:pt>
                <c:pt idx="194">
                  <c:v>71.930000000000007</c:v>
                </c:pt>
                <c:pt idx="195">
                  <c:v>69.930000000000007</c:v>
                </c:pt>
                <c:pt idx="196">
                  <c:v>68.744</c:v>
                </c:pt>
                <c:pt idx="197">
                  <c:v>70.953000000000003</c:v>
                </c:pt>
                <c:pt idx="198">
                  <c:v>72.093000000000004</c:v>
                </c:pt>
                <c:pt idx="199">
                  <c:v>70.953000000000003</c:v>
                </c:pt>
                <c:pt idx="200">
                  <c:v>68.837000000000003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91.304434189294838</c:v>
                </c:pt>
                <c:pt idx="1">
                  <c:v>91.41748682285666</c:v>
                </c:pt>
                <c:pt idx="2">
                  <c:v>91.527640146281712</c:v>
                </c:pt>
                <c:pt idx="3">
                  <c:v>91.634613198998665</c:v>
                </c:pt>
                <c:pt idx="4">
                  <c:v>91.738101660276101</c:v>
                </c:pt>
                <c:pt idx="5">
                  <c:v>91.837776663667498</c:v>
                </c:pt>
                <c:pt idx="6">
                  <c:v>91.93328371582885</c:v>
                </c:pt>
                <c:pt idx="7">
                  <c:v>92.024241766481978</c:v>
                </c:pt>
                <c:pt idx="8">
                  <c:v>92.110242486229836</c:v>
                </c:pt>
                <c:pt idx="9">
                  <c:v>92.19084982127292</c:v>
                </c:pt>
                <c:pt idx="10">
                  <c:v>92.265599910225461</c:v>
                </c:pt>
                <c:pt idx="11">
                  <c:v>92.334001470704138</c:v>
                </c:pt>
                <c:pt idx="12">
                  <c:v>92.395536796579236</c:v>
                </c:pt>
                <c:pt idx="13">
                  <c:v>92.449663558269194</c:v>
                </c:pt>
                <c:pt idx="14">
                  <c:v>92.495817680650632</c:v>
                </c:pt>
                <c:pt idx="15">
                  <c:v>92.533417705889292</c:v>
                </c:pt>
                <c:pt idx="16">
                  <c:v>92.56187126235686</c:v>
                </c:pt>
                <c:pt idx="17">
                  <c:v>92.58058460119976</c:v>
                </c:pt>
                <c:pt idx="18">
                  <c:v>92.588976693764081</c:v>
                </c:pt>
                <c:pt idx="19">
                  <c:v>92.586500193880042</c:v>
                </c:pt>
                <c:pt idx="20">
                  <c:v>92.572672771892883</c:v>
                </c:pt>
                <c:pt idx="21">
                  <c:v>92.547124057197749</c:v>
                </c:pt>
                <c:pt idx="22">
                  <c:v>92.509665828175059</c:v>
                </c:pt>
                <c:pt idx="23">
                  <c:v>92.460396293621457</c:v>
                </c:pt>
                <c:pt idx="24">
                  <c:v>92.399853391035435</c:v>
                </c:pt>
                <c:pt idx="25">
                  <c:v>92.329236933805859</c:v>
                </c:pt>
                <c:pt idx="26">
                  <c:v>92.250724907494316</c:v>
                </c:pt>
                <c:pt idx="27">
                  <c:v>92.167914658919159</c:v>
                </c:pt>
                <c:pt idx="28">
                  <c:v>92.086424118454275</c:v>
                </c:pt>
                <c:pt idx="29">
                  <c:v>92.014689994470714</c:v>
                </c:pt>
                <c:pt idx="30">
                  <c:v>91.964996966059715</c:v>
                </c:pt>
                <c:pt idx="31">
                  <c:v>91.954761680446254</c:v>
                </c:pt>
                <c:pt idx="32">
                  <c:v>92.008075003265489</c:v>
                </c:pt>
                <c:pt idx="33">
                  <c:v>92.157472866327709</c:v>
                </c:pt>
                <c:pt idx="34">
                  <c:v>92.445858519685913</c:v>
                </c:pt>
                <c:pt idx="35">
                  <c:v>92.928437143868805</c:v>
                </c:pt>
                <c:pt idx="36">
                  <c:v>93.674450530468036</c:v>
                </c:pt>
                <c:pt idx="37">
                  <c:v>94.768421493590182</c:v>
                </c:pt>
                <c:pt idx="38">
                  <c:v>96.310545631960764</c:v>
                </c:pt>
                <c:pt idx="39">
                  <c:v>98.415816865059341</c:v>
                </c:pt>
                <c:pt idx="40">
                  <c:v>101.21146057124204</c:v>
                </c:pt>
                <c:pt idx="41">
                  <c:v>104.83229254521878</c:v>
                </c:pt>
                <c:pt idx="42">
                  <c:v>109.41373897793676</c:v>
                </c:pt>
                <c:pt idx="43">
                  <c:v>115.08245087685845</c:v>
                </c:pt>
                <c:pt idx="44">
                  <c:v>121.94472296017409</c:v>
                </c:pt>
                <c:pt idx="45">
                  <c:v>130.07326298798529</c:v>
                </c:pt>
                <c:pt idx="46">
                  <c:v>139.49320764158804</c:v>
                </c:pt>
                <c:pt idx="47">
                  <c:v>150.16853498792187</c:v>
                </c:pt>
                <c:pt idx="48">
                  <c:v>161.98985581863764</c:v>
                </c:pt>
                <c:pt idx="49">
                  <c:v>174.76303524494278</c:v>
                </c:pt>
                <c:pt idx="50">
                  <c:v>188.19311972237998</c:v>
                </c:pt>
                <c:pt idx="51">
                  <c:v>201.84731091452952</c:v>
                </c:pt>
                <c:pt idx="52">
                  <c:v>215.06797019690981</c:v>
                </c:pt>
                <c:pt idx="53">
                  <c:v>226.81433008177842</c:v>
                </c:pt>
                <c:pt idx="54">
                  <c:v>235.48184649310136</c:v>
                </c:pt>
                <c:pt idx="55">
                  <c:v>238.89164559264088</c:v>
                </c:pt>
                <c:pt idx="56">
                  <c:v>234.74197399453979</c:v>
                </c:pt>
                <c:pt idx="57">
                  <c:v>221.63280352372175</c:v>
                </c:pt>
                <c:pt idx="58">
                  <c:v>200.24211752379443</c:v>
                </c:pt>
                <c:pt idx="59">
                  <c:v>173.76684168758294</c:v>
                </c:pt>
                <c:pt idx="60">
                  <c:v>146.99919637208725</c:v>
                </c:pt>
                <c:pt idx="61">
                  <c:v>124.4235836157372</c:v>
                </c:pt>
                <c:pt idx="62">
                  <c:v>108.564530276048</c:v>
                </c:pt>
                <c:pt idx="63">
                  <c:v>99.587506871786942</c:v>
                </c:pt>
                <c:pt idx="64">
                  <c:v>96.103666111604625</c:v>
                </c:pt>
                <c:pt idx="65">
                  <c:v>96.34111654017012</c:v>
                </c:pt>
                <c:pt idx="66">
                  <c:v>98.923816289497395</c:v>
                </c:pt>
                <c:pt idx="67">
                  <c:v>103.07107403833452</c:v>
                </c:pt>
                <c:pt idx="68">
                  <c:v>108.44755271915497</c:v>
                </c:pt>
                <c:pt idx="69">
                  <c:v>114.93985998555652</c:v>
                </c:pt>
                <c:pt idx="70">
                  <c:v>122.49460613114744</c:v>
                </c:pt>
                <c:pt idx="71">
                  <c:v>131.03215186696079</c:v>
                </c:pt>
                <c:pt idx="72">
                  <c:v>140.40847386422277</c:v>
                </c:pt>
                <c:pt idx="73">
                  <c:v>150.40098046019352</c:v>
                </c:pt>
                <c:pt idx="74">
                  <c:v>160.70321273225892</c:v>
                </c:pt>
                <c:pt idx="75">
                  <c:v>170.90326273059225</c:v>
                </c:pt>
                <c:pt idx="76">
                  <c:v>180.36932923202858</c:v>
                </c:pt>
                <c:pt idx="77">
                  <c:v>187.90565708201052</c:v>
                </c:pt>
                <c:pt idx="78">
                  <c:v>191.22440571472657</c:v>
                </c:pt>
                <c:pt idx="79">
                  <c:v>187.00238854143271</c:v>
                </c:pt>
                <c:pt idx="80">
                  <c:v>172.74970021974946</c:v>
                </c:pt>
                <c:pt idx="81">
                  <c:v>149.91834738089511</c:v>
                </c:pt>
                <c:pt idx="82">
                  <c:v>124.67612188523478</c:v>
                </c:pt>
                <c:pt idx="83">
                  <c:v>104.12666946000743</c:v>
                </c:pt>
                <c:pt idx="84">
                  <c:v>91.573623405596948</c:v>
                </c:pt>
                <c:pt idx="85">
                  <c:v>85.777438960381446</c:v>
                </c:pt>
                <c:pt idx="86">
                  <c:v>83.744101829399355</c:v>
                </c:pt>
                <c:pt idx="87">
                  <c:v>83.195485105612192</c:v>
                </c:pt>
                <c:pt idx="88">
                  <c:v>83.074859368125004</c:v>
                </c:pt>
                <c:pt idx="89">
                  <c:v>83.046418205507138</c:v>
                </c:pt>
                <c:pt idx="90">
                  <c:v>83.03372423646988</c:v>
                </c:pt>
                <c:pt idx="91">
                  <c:v>83.023969245568921</c:v>
                </c:pt>
                <c:pt idx="92">
                  <c:v>83.015470717585814</c:v>
                </c:pt>
                <c:pt idx="93">
                  <c:v>83.007967213317045</c:v>
                </c:pt>
                <c:pt idx="94">
                  <c:v>83.001334914740085</c:v>
                </c:pt>
                <c:pt idx="95">
                  <c:v>82.995463148735524</c:v>
                </c:pt>
                <c:pt idx="96">
                  <c:v>82.990244776266323</c:v>
                </c:pt>
                <c:pt idx="97">
                  <c:v>82.985574908728807</c:v>
                </c:pt>
                <c:pt idx="98">
                  <c:v>82.981350060703662</c:v>
                </c:pt>
                <c:pt idx="99">
                  <c:v>82.977467306703716</c:v>
                </c:pt>
                <c:pt idx="100">
                  <c:v>82.973823421469945</c:v>
                </c:pt>
                <c:pt idx="101">
                  <c:v>82.970314000131523</c:v>
                </c:pt>
                <c:pt idx="102">
                  <c:v>82.966832555132711</c:v>
                </c:pt>
                <c:pt idx="103">
                  <c:v>82.963269587060537</c:v>
                </c:pt>
                <c:pt idx="104">
                  <c:v>82.959511626892279</c:v>
                </c:pt>
                <c:pt idx="105">
                  <c:v>82.955440247750502</c:v>
                </c:pt>
                <c:pt idx="106">
                  <c:v>82.950931045039141</c:v>
                </c:pt>
                <c:pt idx="107">
                  <c:v>82.945852584868263</c:v>
                </c:pt>
                <c:pt idx="108">
                  <c:v>82.94006532199613</c:v>
                </c:pt>
                <c:pt idx="109">
                  <c:v>82.933420490168174</c:v>
                </c:pt>
                <c:pt idx="110">
                  <c:v>82.92575896975967</c:v>
                </c:pt>
                <c:pt idx="111">
                  <c:v>82.916910140077917</c:v>
                </c:pt>
                <c:pt idx="112">
                  <c:v>82.906690726599663</c:v>
                </c:pt>
                <c:pt idx="113">
                  <c:v>82.894903656850531</c:v>
                </c:pt>
                <c:pt idx="114">
                  <c:v>82.881336942610886</c:v>
                </c:pt>
                <c:pt idx="115">
                  <c:v>82.865762610677479</c:v>
                </c:pt>
                <c:pt idx="116">
                  <c:v>82.84793570951831</c:v>
                </c:pt>
                <c:pt idx="117">
                  <c:v>82.827593424801137</c:v>
                </c:pt>
                <c:pt idx="118">
                  <c:v>82.804454342874251</c:v>
                </c:pt>
                <c:pt idx="119">
                  <c:v>82.778217907711024</c:v>
                </c:pt>
                <c:pt idx="120">
                  <c:v>82.748564123395539</c:v>
                </c:pt>
                <c:pt idx="121">
                  <c:v>82.715153560652269</c:v>
                </c:pt>
                <c:pt idx="122">
                  <c:v>82.677627731834946</c:v>
                </c:pt>
                <c:pt idx="123">
                  <c:v>82.635609903711767</c:v>
                </c:pt>
                <c:pt idx="124">
                  <c:v>82.588706420725444</c:v>
                </c:pt>
                <c:pt idx="125">
                  <c:v>82.536508612472005</c:v>
                </c:pt>
                <c:pt idx="126">
                  <c:v>82.478595357135475</c:v>
                </c:pt>
                <c:pt idx="127">
                  <c:v>82.41453636668237</c:v>
                </c:pt>
                <c:pt idx="128">
                  <c:v>82.343896248882203</c:v>
                </c:pt>
                <c:pt idx="129">
                  <c:v>82.26623938486658</c:v>
                </c:pt>
                <c:pt idx="130">
                  <c:v>82.181135638299466</c:v>
                </c:pt>
                <c:pt idx="131">
                  <c:v>82.088166882918301</c:v>
                </c:pt>
                <c:pt idx="132">
                  <c:v>81.986934299228906</c:v>
                </c:pt>
                <c:pt idx="133">
                  <c:v>81.87706634906236</c:v>
                </c:pt>
                <c:pt idx="134">
                  <c:v>81.758227289762203</c:v>
                </c:pt>
                <c:pt idx="135">
                  <c:v>81.630126039981263</c:v>
                </c:pt>
                <c:pt idx="136">
                  <c:v>81.492525159233779</c:v>
                </c:pt>
                <c:pt idx="137">
                  <c:v>81.345249657041094</c:v>
                </c:pt>
                <c:pt idx="138">
                  <c:v>81.188195308865687</c:v>
                </c:pt>
                <c:pt idx="139">
                  <c:v>81.021336129486258</c:v>
                </c:pt>
                <c:pt idx="140">
                  <c:v>80.844730644335613</c:v>
                </c:pt>
                <c:pt idx="141">
                  <c:v>80.658526609288685</c:v>
                </c:pt>
                <c:pt idx="142">
                  <c:v>80.462963861962521</c:v>
                </c:pt>
                <c:pt idx="143">
                  <c:v>80.258375043600054</c:v>
                </c:pt>
                <c:pt idx="144">
                  <c:v>80.045184008808462</c:v>
                </c:pt>
                <c:pt idx="145">
                  <c:v>79.823901837298337</c:v>
                </c:pt>
                <c:pt idx="146">
                  <c:v>79.595120471643128</c:v>
                </c:pt>
                <c:pt idx="147">
                  <c:v>79.359504120484729</c:v>
                </c:pt>
                <c:pt idx="148">
                  <c:v>79.1177786789859</c:v>
                </c:pt>
                <c:pt idx="149">
                  <c:v>78.87071951888538</c:v>
                </c:pt>
                <c:pt idx="150">
                  <c:v>78.619138081217216</c:v>
                </c:pt>
                <c:pt idx="151">
                  <c:v>78.363867759257403</c:v>
                </c:pt>
                <c:pt idx="152">
                  <c:v>78.105749583606837</c:v>
                </c:pt>
                <c:pt idx="153">
                  <c:v>77.845618214375293</c:v>
                </c:pt>
                <c:pt idx="154">
                  <c:v>77.584288708926522</c:v>
                </c:pt>
                <c:pt idx="155">
                  <c:v>77.322544471859231</c:v>
                </c:pt>
                <c:pt idx="156">
                  <c:v>77.061126713039855</c:v>
                </c:pt>
                <c:pt idx="157">
                  <c:v>76.800725646910479</c:v>
                </c:pt>
                <c:pt idx="158">
                  <c:v>76.541973569570132</c:v>
                </c:pt>
                <c:pt idx="159">
                  <c:v>76.285439856346855</c:v>
                </c:pt>
                <c:pt idx="160">
                  <c:v>76.031627837662981</c:v>
                </c:pt>
                <c:pt idx="161">
                  <c:v>75.780973439314081</c:v>
                </c:pt>
                <c:pt idx="162">
                  <c:v>75.533845417481075</c:v>
                </c:pt>
                <c:pt idx="163">
                  <c:v>75.290546979863706</c:v>
                </c:pt>
                <c:pt idx="164">
                  <c:v>75.051318561802475</c:v>
                </c:pt>
                <c:pt idx="165">
                  <c:v>74.81634151857557</c:v>
                </c:pt>
                <c:pt idx="166">
                  <c:v>74.585742499892717</c:v>
                </c:pt>
                <c:pt idx="167">
                  <c:v>74.359598287246826</c:v>
                </c:pt>
                <c:pt idx="168">
                  <c:v>74.137940896432411</c:v>
                </c:pt>
                <c:pt idx="169">
                  <c:v>73.920762773562402</c:v>
                </c:pt>
                <c:pt idx="170">
                  <c:v>73.708021941001007</c:v>
                </c:pt>
                <c:pt idx="171">
                  <c:v>73.499646977887764</c:v>
                </c:pt>
                <c:pt idx="172">
                  <c:v>73.295541746908356</c:v>
                </c:pt>
                <c:pt idx="173">
                  <c:v>73.095589803659081</c:v>
                </c:pt>
                <c:pt idx="174">
                  <c:v>72.899658446727884</c:v>
                </c:pt>
                <c:pt idx="175">
                  <c:v>72.70760238516975</c:v>
                </c:pt>
                <c:pt idx="176">
                  <c:v>72.519267015339821</c:v>
                </c:pt>
                <c:pt idx="177">
                  <c:v>72.334491311199528</c:v>
                </c:pt>
                <c:pt idx="178">
                  <c:v>72.153110341486581</c:v>
                </c:pt>
                <c:pt idx="179">
                  <c:v>71.974957433877265</c:v>
                </c:pt>
                <c:pt idx="180">
                  <c:v>71.799866010830755</c:v>
                </c:pt>
                <c:pt idx="181">
                  <c:v>71.627671124562866</c:v>
                </c:pt>
                <c:pt idx="182">
                  <c:v>71.458210719900578</c:v>
                </c:pt>
                <c:pt idx="183">
                  <c:v>71.291326653937233</c:v>
                </c:pt>
                <c:pt idx="184">
                  <c:v>71.126865500725046</c:v>
                </c:pt>
                <c:pt idx="185">
                  <c:v>70.964679167942123</c:v>
                </c:pt>
                <c:pt idx="186">
                  <c:v>70.804625350758073</c:v>
                </c:pt>
                <c:pt idx="187">
                  <c:v>70.646567846152564</c:v>
                </c:pt>
                <c:pt idx="188">
                  <c:v>70.490376748842408</c:v>
                </c:pt>
                <c:pt idx="189">
                  <c:v>70.335928547842911</c:v>
                </c:pt>
                <c:pt idx="190">
                  <c:v>70.183106140595086</c:v>
                </c:pt>
                <c:pt idx="191">
                  <c:v>70.031798779588058</c:v>
                </c:pt>
                <c:pt idx="192">
                  <c:v>69.881901964524388</c:v>
                </c:pt>
                <c:pt idx="193">
                  <c:v>69.733317291338011</c:v>
                </c:pt>
                <c:pt idx="194">
                  <c:v>69.585952267790375</c:v>
                </c:pt>
                <c:pt idx="195">
                  <c:v>69.43972010394188</c:v>
                </c:pt>
                <c:pt idx="196">
                  <c:v>69.294539484520271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91.304434188938529</c:v>
                </c:pt>
                <c:pt idx="1">
                  <c:v>91.417486821971693</c:v>
                </c:pt>
                <c:pt idx="2">
                  <c:v>91.527640144117711</c:v>
                </c:pt>
                <c:pt idx="3">
                  <c:v>91.634613193789022</c:v>
                </c:pt>
                <c:pt idx="4">
                  <c:v>91.738101647928474</c:v>
                </c:pt>
                <c:pt idx="5">
                  <c:v>91.837776634854848</c:v>
                </c:pt>
                <c:pt idx="6">
                  <c:v>91.933283649636692</c:v>
                </c:pt>
                <c:pt idx="7">
                  <c:v>92.024241616770951</c:v>
                </c:pt>
                <c:pt idx="8">
                  <c:v>92.110242152861161</c:v>
                </c:pt>
                <c:pt idx="9">
                  <c:v>92.190849090437439</c:v>
                </c:pt>
                <c:pt idx="10">
                  <c:v>92.26559833283838</c:v>
                </c:pt>
                <c:pt idx="11">
                  <c:v>92.333998118883585</c:v>
                </c:pt>
                <c:pt idx="12">
                  <c:v>92.395529784496063</c:v>
                </c:pt>
                <c:pt idx="13">
                  <c:v>92.449649115941995</c:v>
                </c:pt>
                <c:pt idx="14">
                  <c:v>92.4957883952532</c:v>
                </c:pt>
                <c:pt idx="15">
                  <c:v>92.533359241840813</c:v>
                </c:pt>
                <c:pt idx="16">
                  <c:v>92.561756354302602</c:v>
                </c:pt>
                <c:pt idx="17">
                  <c:v>92.580362251843127</c:v>
                </c:pt>
                <c:pt idx="18">
                  <c:v>92.588553104343461</c:v>
                </c:pt>
                <c:pt idx="19">
                  <c:v>92.585705722688431</c:v>
                </c:pt>
                <c:pt idx="20">
                  <c:v>92.571205755306195</c:v>
                </c:pt>
                <c:pt idx="21">
                  <c:v>92.544457102025589</c:v>
                </c:pt>
                <c:pt idx="22">
                  <c:v>92.504892511706018</c:v>
                </c:pt>
                <c:pt idx="23">
                  <c:v>92.451985275604869</c:v>
                </c:pt>
                <c:pt idx="24">
                  <c:v>92.385261864845845</c:v>
                </c:pt>
                <c:pt idx="25">
                  <c:v>92.304315289338462</c:v>
                </c:pt>
                <c:pt idx="26">
                  <c:v>92.208818879903603</c:v>
                </c:pt>
                <c:pt idx="27">
                  <c:v>92.098540119222591</c:v>
                </c:pt>
                <c:pt idx="28">
                  <c:v>91.973354075770075</c:v>
                </c:pt>
                <c:pt idx="29">
                  <c:v>91.833255934320519</c:v>
                </c:pt>
                <c:pt idx="30">
                  <c:v>91.678372073746985</c:v>
                </c:pt>
                <c:pt idx="31">
                  <c:v>91.508969124514579</c:v>
                </c:pt>
                <c:pt idx="32">
                  <c:v>91.325460450657872</c:v>
                </c:pt>
                <c:pt idx="33">
                  <c:v>91.12840954872982</c:v>
                </c:pt>
                <c:pt idx="34">
                  <c:v>90.918529941432666</c:v>
                </c:pt>
                <c:pt idx="35">
                  <c:v>90.696681265477238</c:v>
                </c:pt>
                <c:pt idx="36">
                  <c:v>90.463861407182193</c:v>
                </c:pt>
                <c:pt idx="37">
                  <c:v>90.221194717280497</c:v>
                </c:pt>
                <c:pt idx="38">
                  <c:v>89.969916526980214</c:v>
                </c:pt>
                <c:pt idx="39">
                  <c:v>89.71135437682635</c:v>
                </c:pt>
                <c:pt idx="40">
                  <c:v>89.446906543624252</c:v>
                </c:pt>
                <c:pt idx="41">
                  <c:v>89.178018594471936</c:v>
                </c:pt>
                <c:pt idx="42">
                  <c:v>88.906158798874742</c:v>
                </c:pt>
                <c:pt idx="43">
                  <c:v>88.632793281647324</c:v>
                </c:pt>
                <c:pt idx="44">
                  <c:v>88.359361797113522</c:v>
                </c:pt>
                <c:pt idx="45">
                  <c:v>88.087254950238986</c:v>
                </c:pt>
                <c:pt idx="46">
                  <c:v>87.817793588751528</c:v>
                </c:pt>
                <c:pt idx="47">
                  <c:v>87.552210951882543</c:v>
                </c:pt>
                <c:pt idx="48">
                  <c:v>87.291637998562095</c:v>
                </c:pt>
                <c:pt idx="49">
                  <c:v>87.037092164282683</c:v>
                </c:pt>
                <c:pt idx="50">
                  <c:v>86.789469624575489</c:v>
                </c:pt>
                <c:pt idx="51">
                  <c:v>86.549540985603585</c:v>
                </c:pt>
                <c:pt idx="52">
                  <c:v>86.317950187666042</c:v>
                </c:pt>
                <c:pt idx="53">
                  <c:v>86.095216301235524</c:v>
                </c:pt>
                <c:pt idx="54">
                  <c:v>85.8817378201975</c:v>
                </c:pt>
                <c:pt idx="55">
                  <c:v>85.677799013041508</c:v>
                </c:pt>
                <c:pt idx="56">
                  <c:v>85.483577877392889</c:v>
                </c:pt>
                <c:pt idx="57">
                  <c:v>85.299155252343382</c:v>
                </c:pt>
                <c:pt idx="58">
                  <c:v>85.124524671478696</c:v>
                </c:pt>
                <c:pt idx="59">
                  <c:v>84.959602581931463</c:v>
                </c:pt>
                <c:pt idx="60">
                  <c:v>84.804238606031348</c:v>
                </c:pt>
                <c:pt idx="61">
                  <c:v>84.658225577562263</c:v>
                </c:pt>
                <c:pt idx="62">
                  <c:v>84.521309140440877</c:v>
                </c:pt>
                <c:pt idx="63">
                  <c:v>84.393196750848347</c:v>
                </c:pt>
                <c:pt idx="64">
                  <c:v>84.273565972392902</c:v>
                </c:pt>
                <c:pt idx="65">
                  <c:v>84.16207199646712</c:v>
                </c:pt>
                <c:pt idx="66">
                  <c:v>84.058354355960134</c:v>
                </c:pt>
                <c:pt idx="67">
                  <c:v>83.962042829802968</c:v>
                </c:pt>
                <c:pt idx="68">
                  <c:v>83.872762558753323</c:v>
                </c:pt>
                <c:pt idx="69">
                  <c:v>83.790138409922733</c:v>
                </c:pt>
                <c:pt idx="70">
                  <c:v>83.713798639521258</c:v>
                </c:pt>
                <c:pt idx="71">
                  <c:v>83.64337791091836</c:v>
                </c:pt>
                <c:pt idx="72">
                  <c:v>83.578519729170466</c:v>
                </c:pt>
                <c:pt idx="73">
                  <c:v>83.518878354381116</c:v>
                </c:pt>
                <c:pt idx="74">
                  <c:v>83.464120255305104</c:v>
                </c:pt>
                <c:pt idx="75">
                  <c:v>83.413925162060252</c:v>
                </c:pt>
                <c:pt idx="76">
                  <c:v>83.367986773162315</c:v>
                </c:pt>
                <c:pt idx="77">
                  <c:v>83.326013167748471</c:v>
                </c:pt>
                <c:pt idx="78">
                  <c:v>83.28772696912371</c:v>
                </c:pt>
                <c:pt idx="79">
                  <c:v>83.252865300897497</c:v>
                </c:pt>
                <c:pt idx="80">
                  <c:v>83.22117957216129</c:v>
                </c:pt>
                <c:pt idx="81">
                  <c:v>83.192435123518308</c:v>
                </c:pt>
                <c:pt idx="82">
                  <c:v>83.166410761408017</c:v>
                </c:pt>
                <c:pt idx="83">
                  <c:v>83.142898204120769</c:v>
                </c:pt>
                <c:pt idx="84">
                  <c:v>83.121701459203067</c:v>
                </c:pt>
                <c:pt idx="85">
                  <c:v>83.102636148618686</c:v>
                </c:pt>
                <c:pt idx="86">
                  <c:v>83.085528795051076</c:v>
                </c:pt>
                <c:pt idx="87">
                  <c:v>83.07021608009245</c:v>
                </c:pt>
                <c:pt idx="88">
                  <c:v>83.056544082742391</c:v>
                </c:pt>
                <c:pt idx="89">
                  <c:v>83.044367504611259</c:v>
                </c:pt>
                <c:pt idx="90">
                  <c:v>83.033548886460395</c:v>
                </c:pt>
                <c:pt idx="91">
                  <c:v>83.023957819190713</c:v>
                </c:pt>
                <c:pt idx="92">
                  <c:v>83.015470151082468</c:v>
                </c:pt>
                <c:pt idx="93">
                  <c:v>83.007967191975254</c:v>
                </c:pt>
                <c:pt idx="94">
                  <c:v>83.001334914129771</c:v>
                </c:pt>
                <c:pt idx="95">
                  <c:v>82.995463148722294</c:v>
                </c:pt>
                <c:pt idx="96">
                  <c:v>82.99024477626611</c:v>
                </c:pt>
                <c:pt idx="97">
                  <c:v>82.985574908728807</c:v>
                </c:pt>
                <c:pt idx="98">
                  <c:v>82.981350060703662</c:v>
                </c:pt>
                <c:pt idx="99">
                  <c:v>82.977467306703716</c:v>
                </c:pt>
                <c:pt idx="100">
                  <c:v>82.973823421469945</c:v>
                </c:pt>
                <c:pt idx="101">
                  <c:v>82.970314000131523</c:v>
                </c:pt>
                <c:pt idx="102">
                  <c:v>82.966832555132711</c:v>
                </c:pt>
                <c:pt idx="103">
                  <c:v>82.963269587060537</c:v>
                </c:pt>
                <c:pt idx="104">
                  <c:v>82.959511626892279</c:v>
                </c:pt>
                <c:pt idx="105">
                  <c:v>82.955440247750502</c:v>
                </c:pt>
                <c:pt idx="106">
                  <c:v>82.950931045039141</c:v>
                </c:pt>
                <c:pt idx="107">
                  <c:v>82.945852584868263</c:v>
                </c:pt>
                <c:pt idx="108">
                  <c:v>82.94006532199613</c:v>
                </c:pt>
                <c:pt idx="109">
                  <c:v>82.933420490168174</c:v>
                </c:pt>
                <c:pt idx="110">
                  <c:v>82.92575896975967</c:v>
                </c:pt>
                <c:pt idx="111">
                  <c:v>82.916910140077917</c:v>
                </c:pt>
                <c:pt idx="112">
                  <c:v>82.906690726599663</c:v>
                </c:pt>
                <c:pt idx="113">
                  <c:v>82.894903656850531</c:v>
                </c:pt>
                <c:pt idx="114">
                  <c:v>82.881336942610886</c:v>
                </c:pt>
                <c:pt idx="115">
                  <c:v>82.865762610677479</c:v>
                </c:pt>
                <c:pt idx="116">
                  <c:v>82.84793570951831</c:v>
                </c:pt>
                <c:pt idx="117">
                  <c:v>82.827593424801137</c:v>
                </c:pt>
                <c:pt idx="118">
                  <c:v>82.804454342874251</c:v>
                </c:pt>
                <c:pt idx="119">
                  <c:v>82.778217907711024</c:v>
                </c:pt>
                <c:pt idx="120">
                  <c:v>82.748564123395539</c:v>
                </c:pt>
                <c:pt idx="121">
                  <c:v>82.715153560652269</c:v>
                </c:pt>
                <c:pt idx="122">
                  <c:v>82.677627731834946</c:v>
                </c:pt>
                <c:pt idx="123">
                  <c:v>82.635609903711767</c:v>
                </c:pt>
                <c:pt idx="124">
                  <c:v>82.588706420725444</c:v>
                </c:pt>
                <c:pt idx="125">
                  <c:v>82.536508612472005</c:v>
                </c:pt>
                <c:pt idx="126">
                  <c:v>82.478595357135475</c:v>
                </c:pt>
                <c:pt idx="127">
                  <c:v>82.41453636668237</c:v>
                </c:pt>
                <c:pt idx="128">
                  <c:v>82.343896248882203</c:v>
                </c:pt>
                <c:pt idx="129">
                  <c:v>82.26623938486658</c:v>
                </c:pt>
                <c:pt idx="130">
                  <c:v>82.181135638299466</c:v>
                </c:pt>
                <c:pt idx="131">
                  <c:v>82.088166882918301</c:v>
                </c:pt>
                <c:pt idx="132">
                  <c:v>81.986934299228906</c:v>
                </c:pt>
                <c:pt idx="133">
                  <c:v>81.87706634906236</c:v>
                </c:pt>
                <c:pt idx="134">
                  <c:v>81.758227289762203</c:v>
                </c:pt>
                <c:pt idx="135">
                  <c:v>81.630126039981263</c:v>
                </c:pt>
                <c:pt idx="136">
                  <c:v>81.492525159233779</c:v>
                </c:pt>
                <c:pt idx="137">
                  <c:v>81.345249657041094</c:v>
                </c:pt>
                <c:pt idx="138">
                  <c:v>81.188195308865687</c:v>
                </c:pt>
                <c:pt idx="139">
                  <c:v>81.021336129486258</c:v>
                </c:pt>
                <c:pt idx="140">
                  <c:v>80.844730644335613</c:v>
                </c:pt>
                <c:pt idx="141">
                  <c:v>80.658526609288685</c:v>
                </c:pt>
                <c:pt idx="142">
                  <c:v>80.462963861962521</c:v>
                </c:pt>
                <c:pt idx="143">
                  <c:v>80.258375043600054</c:v>
                </c:pt>
                <c:pt idx="144">
                  <c:v>80.045184008808462</c:v>
                </c:pt>
                <c:pt idx="145">
                  <c:v>79.823901837298337</c:v>
                </c:pt>
                <c:pt idx="146">
                  <c:v>79.595120471643128</c:v>
                </c:pt>
                <c:pt idx="147">
                  <c:v>79.359504120484729</c:v>
                </c:pt>
                <c:pt idx="148">
                  <c:v>79.1177786789859</c:v>
                </c:pt>
                <c:pt idx="149">
                  <c:v>78.87071951888538</c:v>
                </c:pt>
                <c:pt idx="150">
                  <c:v>78.619138081217216</c:v>
                </c:pt>
                <c:pt idx="151">
                  <c:v>78.363867759257403</c:v>
                </c:pt>
                <c:pt idx="152">
                  <c:v>78.105749583606837</c:v>
                </c:pt>
                <c:pt idx="153">
                  <c:v>77.845618214375293</c:v>
                </c:pt>
                <c:pt idx="154">
                  <c:v>77.584288708926522</c:v>
                </c:pt>
                <c:pt idx="155">
                  <c:v>77.322544471859231</c:v>
                </c:pt>
                <c:pt idx="156">
                  <c:v>77.061126713039855</c:v>
                </c:pt>
                <c:pt idx="157">
                  <c:v>76.800725646910479</c:v>
                </c:pt>
                <c:pt idx="158">
                  <c:v>76.541973569570132</c:v>
                </c:pt>
                <c:pt idx="159">
                  <c:v>76.285439856346855</c:v>
                </c:pt>
                <c:pt idx="160">
                  <c:v>76.031627837662981</c:v>
                </c:pt>
                <c:pt idx="161">
                  <c:v>75.780973439314081</c:v>
                </c:pt>
                <c:pt idx="162">
                  <c:v>75.533845417481075</c:v>
                </c:pt>
                <c:pt idx="163">
                  <c:v>75.290546979863706</c:v>
                </c:pt>
                <c:pt idx="164">
                  <c:v>75.051318561802475</c:v>
                </c:pt>
                <c:pt idx="165">
                  <c:v>74.81634151857557</c:v>
                </c:pt>
                <c:pt idx="166">
                  <c:v>74.585742499892717</c:v>
                </c:pt>
                <c:pt idx="167">
                  <c:v>74.359598287246826</c:v>
                </c:pt>
                <c:pt idx="168">
                  <c:v>74.137940896432411</c:v>
                </c:pt>
                <c:pt idx="169">
                  <c:v>73.920762773562402</c:v>
                </c:pt>
                <c:pt idx="170">
                  <c:v>73.708021941001007</c:v>
                </c:pt>
                <c:pt idx="171">
                  <c:v>73.499646977887764</c:v>
                </c:pt>
                <c:pt idx="172">
                  <c:v>73.295541746908356</c:v>
                </c:pt>
                <c:pt idx="173">
                  <c:v>73.095589803659081</c:v>
                </c:pt>
                <c:pt idx="174">
                  <c:v>72.899658446727884</c:v>
                </c:pt>
                <c:pt idx="175">
                  <c:v>72.70760238516975</c:v>
                </c:pt>
                <c:pt idx="176">
                  <c:v>72.519267015339821</c:v>
                </c:pt>
                <c:pt idx="177">
                  <c:v>72.334491311199528</c:v>
                </c:pt>
                <c:pt idx="178">
                  <c:v>72.153110341486581</c:v>
                </c:pt>
                <c:pt idx="179">
                  <c:v>71.974957433877265</c:v>
                </c:pt>
                <c:pt idx="180">
                  <c:v>71.799866010830755</c:v>
                </c:pt>
                <c:pt idx="181">
                  <c:v>71.627671124562866</c:v>
                </c:pt>
                <c:pt idx="182">
                  <c:v>71.458210719900578</c:v>
                </c:pt>
                <c:pt idx="183">
                  <c:v>71.291326653937233</c:v>
                </c:pt>
                <c:pt idx="184">
                  <c:v>71.126865500725046</c:v>
                </c:pt>
                <c:pt idx="185">
                  <c:v>70.964679167942123</c:v>
                </c:pt>
                <c:pt idx="186">
                  <c:v>70.804625350758073</c:v>
                </c:pt>
                <c:pt idx="187">
                  <c:v>70.646567846152564</c:v>
                </c:pt>
                <c:pt idx="188">
                  <c:v>70.490376748842408</c:v>
                </c:pt>
                <c:pt idx="189">
                  <c:v>70.335928547842911</c:v>
                </c:pt>
                <c:pt idx="190">
                  <c:v>70.183106140595086</c:v>
                </c:pt>
                <c:pt idx="191">
                  <c:v>70.031798779588058</c:v>
                </c:pt>
                <c:pt idx="192">
                  <c:v>69.881901964524388</c:v>
                </c:pt>
                <c:pt idx="193">
                  <c:v>69.733317291338011</c:v>
                </c:pt>
                <c:pt idx="194">
                  <c:v>69.585952267790375</c:v>
                </c:pt>
                <c:pt idx="195">
                  <c:v>69.43972010394188</c:v>
                </c:pt>
                <c:pt idx="196">
                  <c:v>69.294539484520271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99.278999999999996</c:v>
                </c:pt>
                <c:pt idx="1">
                  <c:v>96.581000000000003</c:v>
                </c:pt>
                <c:pt idx="2">
                  <c:v>96.349000000000004</c:v>
                </c:pt>
                <c:pt idx="3">
                  <c:v>98.953000000000003</c:v>
                </c:pt>
                <c:pt idx="4">
                  <c:v>94.488</c:v>
                </c:pt>
                <c:pt idx="5">
                  <c:v>95.325999999999993</c:v>
                </c:pt>
                <c:pt idx="6">
                  <c:v>94.209000000000003</c:v>
                </c:pt>
                <c:pt idx="7">
                  <c:v>96.512</c:v>
                </c:pt>
                <c:pt idx="8">
                  <c:v>95.766999999999996</c:v>
                </c:pt>
                <c:pt idx="9">
                  <c:v>94.977000000000004</c:v>
                </c:pt>
                <c:pt idx="10">
                  <c:v>96.256</c:v>
                </c:pt>
                <c:pt idx="11">
                  <c:v>94.465000000000003</c:v>
                </c:pt>
                <c:pt idx="12">
                  <c:v>95.558000000000007</c:v>
                </c:pt>
                <c:pt idx="13">
                  <c:v>95.093000000000004</c:v>
                </c:pt>
                <c:pt idx="14">
                  <c:v>95.233000000000004</c:v>
                </c:pt>
                <c:pt idx="15">
                  <c:v>94.534999999999997</c:v>
                </c:pt>
                <c:pt idx="16">
                  <c:v>97.093000000000004</c:v>
                </c:pt>
                <c:pt idx="17">
                  <c:v>94.977000000000004</c:v>
                </c:pt>
                <c:pt idx="18">
                  <c:v>97.022999999999996</c:v>
                </c:pt>
                <c:pt idx="19">
                  <c:v>97.86</c:v>
                </c:pt>
                <c:pt idx="20">
                  <c:v>96.14</c:v>
                </c:pt>
                <c:pt idx="21">
                  <c:v>94.581000000000003</c:v>
                </c:pt>
                <c:pt idx="22">
                  <c:v>95.325999999999993</c:v>
                </c:pt>
                <c:pt idx="23">
                  <c:v>100.18600000000001</c:v>
                </c:pt>
                <c:pt idx="24">
                  <c:v>98.186000000000007</c:v>
                </c:pt>
                <c:pt idx="25">
                  <c:v>96.697999999999993</c:v>
                </c:pt>
                <c:pt idx="26">
                  <c:v>98.744</c:v>
                </c:pt>
                <c:pt idx="27">
                  <c:v>98.744</c:v>
                </c:pt>
                <c:pt idx="28">
                  <c:v>96.488</c:v>
                </c:pt>
                <c:pt idx="29">
                  <c:v>99</c:v>
                </c:pt>
                <c:pt idx="30">
                  <c:v>99.325999999999993</c:v>
                </c:pt>
                <c:pt idx="31">
                  <c:v>102.07</c:v>
                </c:pt>
                <c:pt idx="32">
                  <c:v>100.279</c:v>
                </c:pt>
                <c:pt idx="33">
                  <c:v>103.55800000000001</c:v>
                </c:pt>
                <c:pt idx="34">
                  <c:v>101.721</c:v>
                </c:pt>
                <c:pt idx="35">
                  <c:v>106.86</c:v>
                </c:pt>
                <c:pt idx="36">
                  <c:v>105.465</c:v>
                </c:pt>
                <c:pt idx="37">
                  <c:v>107.884</c:v>
                </c:pt>
                <c:pt idx="38">
                  <c:v>108.093</c:v>
                </c:pt>
                <c:pt idx="39">
                  <c:v>108.14</c:v>
                </c:pt>
                <c:pt idx="40">
                  <c:v>110.81399999999999</c:v>
                </c:pt>
                <c:pt idx="41">
                  <c:v>111.93</c:v>
                </c:pt>
                <c:pt idx="42">
                  <c:v>117.093</c:v>
                </c:pt>
                <c:pt idx="43">
                  <c:v>118.977</c:v>
                </c:pt>
                <c:pt idx="44">
                  <c:v>122.30200000000001</c:v>
                </c:pt>
                <c:pt idx="45">
                  <c:v>126.55800000000001</c:v>
                </c:pt>
                <c:pt idx="46">
                  <c:v>134.58099999999999</c:v>
                </c:pt>
                <c:pt idx="47">
                  <c:v>142.30199999999999</c:v>
                </c:pt>
                <c:pt idx="48">
                  <c:v>152.535</c:v>
                </c:pt>
                <c:pt idx="49">
                  <c:v>170.37200000000001</c:v>
                </c:pt>
                <c:pt idx="50">
                  <c:v>187.32599999999999</c:v>
                </c:pt>
                <c:pt idx="51">
                  <c:v>204.953</c:v>
                </c:pt>
                <c:pt idx="52">
                  <c:v>220.11600000000001</c:v>
                </c:pt>
                <c:pt idx="53">
                  <c:v>232.37200000000001</c:v>
                </c:pt>
                <c:pt idx="54">
                  <c:v>241.93</c:v>
                </c:pt>
                <c:pt idx="55">
                  <c:v>244.535</c:v>
                </c:pt>
                <c:pt idx="56">
                  <c:v>244.512</c:v>
                </c:pt>
                <c:pt idx="57">
                  <c:v>241.41900000000001</c:v>
                </c:pt>
                <c:pt idx="58">
                  <c:v>230.32599999999999</c:v>
                </c:pt>
                <c:pt idx="59">
                  <c:v>206.62799999999999</c:v>
                </c:pt>
                <c:pt idx="60">
                  <c:v>168.953</c:v>
                </c:pt>
                <c:pt idx="61">
                  <c:v>124.55800000000001</c:v>
                </c:pt>
                <c:pt idx="62">
                  <c:v>103.55800000000001</c:v>
                </c:pt>
                <c:pt idx="63">
                  <c:v>97.977000000000004</c:v>
                </c:pt>
                <c:pt idx="64">
                  <c:v>98.349000000000004</c:v>
                </c:pt>
                <c:pt idx="65">
                  <c:v>96.534999999999997</c:v>
                </c:pt>
                <c:pt idx="66">
                  <c:v>104.837</c:v>
                </c:pt>
                <c:pt idx="67">
                  <c:v>102.535</c:v>
                </c:pt>
                <c:pt idx="68">
                  <c:v>103.14</c:v>
                </c:pt>
                <c:pt idx="69">
                  <c:v>111.744</c:v>
                </c:pt>
                <c:pt idx="70">
                  <c:v>119.884</c:v>
                </c:pt>
                <c:pt idx="71">
                  <c:v>127.721</c:v>
                </c:pt>
                <c:pt idx="72">
                  <c:v>143.953</c:v>
                </c:pt>
                <c:pt idx="73">
                  <c:v>155.83699999999999</c:v>
                </c:pt>
                <c:pt idx="74">
                  <c:v>168.44200000000001</c:v>
                </c:pt>
                <c:pt idx="75">
                  <c:v>180.11600000000001</c:v>
                </c:pt>
                <c:pt idx="76">
                  <c:v>187.953</c:v>
                </c:pt>
                <c:pt idx="77">
                  <c:v>194.65100000000001</c:v>
                </c:pt>
                <c:pt idx="78">
                  <c:v>196.023</c:v>
                </c:pt>
                <c:pt idx="79">
                  <c:v>191.07</c:v>
                </c:pt>
                <c:pt idx="80">
                  <c:v>183.81399999999999</c:v>
                </c:pt>
                <c:pt idx="81">
                  <c:v>164.767</c:v>
                </c:pt>
                <c:pt idx="82">
                  <c:v>134.62799999999999</c:v>
                </c:pt>
                <c:pt idx="83">
                  <c:v>98.256</c:v>
                </c:pt>
                <c:pt idx="84">
                  <c:v>86.209000000000003</c:v>
                </c:pt>
                <c:pt idx="85">
                  <c:v>83</c:v>
                </c:pt>
                <c:pt idx="86">
                  <c:v>82.605000000000004</c:v>
                </c:pt>
                <c:pt idx="87">
                  <c:v>84.605000000000004</c:v>
                </c:pt>
                <c:pt idx="88">
                  <c:v>81.977000000000004</c:v>
                </c:pt>
                <c:pt idx="89">
                  <c:v>83.721000000000004</c:v>
                </c:pt>
                <c:pt idx="90">
                  <c:v>83.906999999999996</c:v>
                </c:pt>
                <c:pt idx="91">
                  <c:v>85.441999999999993</c:v>
                </c:pt>
                <c:pt idx="92">
                  <c:v>82.977000000000004</c:v>
                </c:pt>
                <c:pt idx="93">
                  <c:v>81.394999999999996</c:v>
                </c:pt>
                <c:pt idx="94">
                  <c:v>83.046999999999997</c:v>
                </c:pt>
                <c:pt idx="95">
                  <c:v>82.162999999999997</c:v>
                </c:pt>
                <c:pt idx="96">
                  <c:v>80.302000000000007</c:v>
                </c:pt>
                <c:pt idx="97">
                  <c:v>82.790999999999997</c:v>
                </c:pt>
                <c:pt idx="98">
                  <c:v>81.86</c:v>
                </c:pt>
                <c:pt idx="99">
                  <c:v>81.233000000000004</c:v>
                </c:pt>
                <c:pt idx="100">
                  <c:v>83.441999999999993</c:v>
                </c:pt>
                <c:pt idx="101">
                  <c:v>80.790999999999997</c:v>
                </c:pt>
                <c:pt idx="102">
                  <c:v>80.512</c:v>
                </c:pt>
                <c:pt idx="103">
                  <c:v>80.697999999999993</c:v>
                </c:pt>
                <c:pt idx="104">
                  <c:v>82.14</c:v>
                </c:pt>
                <c:pt idx="105">
                  <c:v>83.86</c:v>
                </c:pt>
                <c:pt idx="106">
                  <c:v>82.372</c:v>
                </c:pt>
                <c:pt idx="107">
                  <c:v>78.953000000000003</c:v>
                </c:pt>
                <c:pt idx="108">
                  <c:v>78.650999999999996</c:v>
                </c:pt>
                <c:pt idx="109">
                  <c:v>80.766999999999996</c:v>
                </c:pt>
                <c:pt idx="110">
                  <c:v>82.162999999999997</c:v>
                </c:pt>
                <c:pt idx="111">
                  <c:v>81.884</c:v>
                </c:pt>
                <c:pt idx="112">
                  <c:v>80.349000000000004</c:v>
                </c:pt>
                <c:pt idx="113">
                  <c:v>81.837000000000003</c:v>
                </c:pt>
                <c:pt idx="114">
                  <c:v>82</c:v>
                </c:pt>
                <c:pt idx="115">
                  <c:v>81.162999999999997</c:v>
                </c:pt>
                <c:pt idx="116">
                  <c:v>82.558000000000007</c:v>
                </c:pt>
                <c:pt idx="117">
                  <c:v>82.349000000000004</c:v>
                </c:pt>
                <c:pt idx="118">
                  <c:v>77</c:v>
                </c:pt>
                <c:pt idx="119">
                  <c:v>78.116</c:v>
                </c:pt>
                <c:pt idx="120">
                  <c:v>78.953000000000003</c:v>
                </c:pt>
                <c:pt idx="121">
                  <c:v>77.628</c:v>
                </c:pt>
                <c:pt idx="122">
                  <c:v>77.14</c:v>
                </c:pt>
                <c:pt idx="123">
                  <c:v>75.650999999999996</c:v>
                </c:pt>
                <c:pt idx="124">
                  <c:v>73.256</c:v>
                </c:pt>
                <c:pt idx="125">
                  <c:v>77.256</c:v>
                </c:pt>
                <c:pt idx="126">
                  <c:v>77.813999999999993</c:v>
                </c:pt>
                <c:pt idx="127">
                  <c:v>76.465000000000003</c:v>
                </c:pt>
                <c:pt idx="128">
                  <c:v>76.14</c:v>
                </c:pt>
                <c:pt idx="129">
                  <c:v>75.581000000000003</c:v>
                </c:pt>
                <c:pt idx="130">
                  <c:v>75.372</c:v>
                </c:pt>
                <c:pt idx="131">
                  <c:v>77.116</c:v>
                </c:pt>
                <c:pt idx="132">
                  <c:v>77.418999999999997</c:v>
                </c:pt>
                <c:pt idx="133">
                  <c:v>75.86</c:v>
                </c:pt>
                <c:pt idx="134">
                  <c:v>75.186000000000007</c:v>
                </c:pt>
                <c:pt idx="135">
                  <c:v>76.093000000000004</c:v>
                </c:pt>
                <c:pt idx="136">
                  <c:v>74.534999999999997</c:v>
                </c:pt>
                <c:pt idx="137">
                  <c:v>77.186000000000007</c:v>
                </c:pt>
                <c:pt idx="138">
                  <c:v>74.697999999999993</c:v>
                </c:pt>
                <c:pt idx="139">
                  <c:v>76.650999999999996</c:v>
                </c:pt>
                <c:pt idx="140">
                  <c:v>79.605000000000004</c:v>
                </c:pt>
                <c:pt idx="141">
                  <c:v>75.790999999999997</c:v>
                </c:pt>
                <c:pt idx="142">
                  <c:v>76.093000000000004</c:v>
                </c:pt>
                <c:pt idx="143">
                  <c:v>79.605000000000004</c:v>
                </c:pt>
                <c:pt idx="144">
                  <c:v>72.744</c:v>
                </c:pt>
                <c:pt idx="145">
                  <c:v>75.046999999999997</c:v>
                </c:pt>
                <c:pt idx="146">
                  <c:v>76.372</c:v>
                </c:pt>
                <c:pt idx="147">
                  <c:v>75.418999999999997</c:v>
                </c:pt>
                <c:pt idx="148">
                  <c:v>74.721000000000004</c:v>
                </c:pt>
                <c:pt idx="149">
                  <c:v>72.534999999999997</c:v>
                </c:pt>
                <c:pt idx="150">
                  <c:v>71.766999999999996</c:v>
                </c:pt>
                <c:pt idx="151">
                  <c:v>74.744</c:v>
                </c:pt>
                <c:pt idx="152">
                  <c:v>72.721000000000004</c:v>
                </c:pt>
                <c:pt idx="153">
                  <c:v>73.372</c:v>
                </c:pt>
                <c:pt idx="154">
                  <c:v>75.14</c:v>
                </c:pt>
                <c:pt idx="155">
                  <c:v>74.813999999999993</c:v>
                </c:pt>
                <c:pt idx="156">
                  <c:v>71.86</c:v>
                </c:pt>
                <c:pt idx="157">
                  <c:v>70.116</c:v>
                </c:pt>
                <c:pt idx="158">
                  <c:v>69.930000000000007</c:v>
                </c:pt>
                <c:pt idx="159">
                  <c:v>75.581000000000003</c:v>
                </c:pt>
                <c:pt idx="160">
                  <c:v>74.605000000000004</c:v>
                </c:pt>
                <c:pt idx="161">
                  <c:v>73.209000000000003</c:v>
                </c:pt>
                <c:pt idx="162">
                  <c:v>73.813999999999993</c:v>
                </c:pt>
                <c:pt idx="163">
                  <c:v>74.046999999999997</c:v>
                </c:pt>
                <c:pt idx="164">
                  <c:v>72.046999999999997</c:v>
                </c:pt>
                <c:pt idx="165">
                  <c:v>74.465000000000003</c:v>
                </c:pt>
                <c:pt idx="166">
                  <c:v>71.930000000000007</c:v>
                </c:pt>
                <c:pt idx="167">
                  <c:v>70.465000000000003</c:v>
                </c:pt>
                <c:pt idx="168">
                  <c:v>71.372</c:v>
                </c:pt>
                <c:pt idx="169">
                  <c:v>68.372</c:v>
                </c:pt>
                <c:pt idx="170">
                  <c:v>74.628</c:v>
                </c:pt>
                <c:pt idx="171">
                  <c:v>71.116</c:v>
                </c:pt>
                <c:pt idx="172">
                  <c:v>75.116</c:v>
                </c:pt>
                <c:pt idx="173">
                  <c:v>70.302000000000007</c:v>
                </c:pt>
                <c:pt idx="174">
                  <c:v>71.650999999999996</c:v>
                </c:pt>
                <c:pt idx="175">
                  <c:v>71.186000000000007</c:v>
                </c:pt>
                <c:pt idx="176">
                  <c:v>71.394999999999996</c:v>
                </c:pt>
                <c:pt idx="177">
                  <c:v>69.953000000000003</c:v>
                </c:pt>
                <c:pt idx="178">
                  <c:v>71.86</c:v>
                </c:pt>
                <c:pt idx="179">
                  <c:v>70.884</c:v>
                </c:pt>
                <c:pt idx="180">
                  <c:v>72.116</c:v>
                </c:pt>
                <c:pt idx="181">
                  <c:v>70.650999999999996</c:v>
                </c:pt>
                <c:pt idx="182">
                  <c:v>71.302000000000007</c:v>
                </c:pt>
                <c:pt idx="183">
                  <c:v>69.256</c:v>
                </c:pt>
                <c:pt idx="184">
                  <c:v>72.977000000000004</c:v>
                </c:pt>
                <c:pt idx="185">
                  <c:v>70.790999999999997</c:v>
                </c:pt>
                <c:pt idx="186">
                  <c:v>73.233000000000004</c:v>
                </c:pt>
                <c:pt idx="187">
                  <c:v>72.488</c:v>
                </c:pt>
                <c:pt idx="188">
                  <c:v>70.512</c:v>
                </c:pt>
                <c:pt idx="189">
                  <c:v>70.022999999999996</c:v>
                </c:pt>
                <c:pt idx="190">
                  <c:v>71.512</c:v>
                </c:pt>
                <c:pt idx="191">
                  <c:v>70.233000000000004</c:v>
                </c:pt>
                <c:pt idx="192">
                  <c:v>69.209000000000003</c:v>
                </c:pt>
                <c:pt idx="193">
                  <c:v>70.325999999999993</c:v>
                </c:pt>
                <c:pt idx="194">
                  <c:v>68.766999999999996</c:v>
                </c:pt>
                <c:pt idx="195">
                  <c:v>69.930000000000007</c:v>
                </c:pt>
                <c:pt idx="196">
                  <c:v>69.906999999999996</c:v>
                </c:pt>
                <c:pt idx="197">
                  <c:v>67.465000000000003</c:v>
                </c:pt>
                <c:pt idx="198">
                  <c:v>68.372</c:v>
                </c:pt>
                <c:pt idx="199">
                  <c:v>70.302000000000007</c:v>
                </c:pt>
                <c:pt idx="200">
                  <c:v>70.837000000000003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93.548883470033104</c:v>
                </c:pt>
                <c:pt idx="1">
                  <c:v>93.816135376836925</c:v>
                </c:pt>
                <c:pt idx="2">
                  <c:v>94.082695907708739</c:v>
                </c:pt>
                <c:pt idx="3">
                  <c:v>94.348385907213142</c:v>
                </c:pt>
                <c:pt idx="4">
                  <c:v>94.613000431377955</c:v>
                </c:pt>
                <c:pt idx="5">
                  <c:v>94.876306020943275</c:v>
                </c:pt>
                <c:pt idx="6">
                  <c:v>95.138037817122054</c:v>
                </c:pt>
                <c:pt idx="7">
                  <c:v>95.397896539941854</c:v>
                </c:pt>
                <c:pt idx="8">
                  <c:v>95.655545358864586</c:v>
                </c:pt>
                <c:pt idx="9">
                  <c:v>95.910606697565342</c:v>
                </c:pt>
                <c:pt idx="10">
                  <c:v>96.162659030413309</c:v>
                </c:pt>
                <c:pt idx="11">
                  <c:v>96.411233748880605</c:v>
                </c:pt>
                <c:pt idx="12">
                  <c:v>96.655812204435421</c:v>
                </c:pt>
                <c:pt idx="13">
                  <c:v>96.895823074940239</c:v>
                </c:pt>
                <c:pt idx="14">
                  <c:v>97.130640261730818</c:v>
                </c:pt>
                <c:pt idx="15">
                  <c:v>97.359581616838952</c:v>
                </c:pt>
                <c:pt idx="16">
                  <c:v>97.581908944206234</c:v>
                </c:pt>
                <c:pt idx="17">
                  <c:v>97.796829946235405</c:v>
                </c:pt>
                <c:pt idx="18">
                  <c:v>98.003503144159509</c:v>
                </c:pt>
                <c:pt idx="19">
                  <c:v>98.201047354525429</c:v>
                </c:pt>
                <c:pt idx="20">
                  <c:v>98.388558146835393</c:v>
                </c:pt>
                <c:pt idx="21">
                  <c:v>98.565134959183595</c:v>
                </c:pt>
                <c:pt idx="22">
                  <c:v>98.7299243552836</c:v>
                </c:pt>
                <c:pt idx="23">
                  <c:v>98.882187427615591</c:v>
                </c:pt>
                <c:pt idx="24">
                  <c:v>99.021402736068424</c:v>
                </c:pt>
                <c:pt idx="25">
                  <c:v>99.147420510297053</c:v>
                </c:pt>
                <c:pt idx="26">
                  <c:v>99.260689098488527</c:v>
                </c:pt>
                <c:pt idx="27">
                  <c:v>99.362580547901231</c:v>
                </c:pt>
                <c:pt idx="28">
                  <c:v>99.455848134605716</c:v>
                </c:pt>
                <c:pt idx="29">
                  <c:v>99.545253520595196</c:v>
                </c:pt>
                <c:pt idx="30">
                  <c:v>99.638403313857097</c:v>
                </c:pt>
                <c:pt idx="31">
                  <c:v>99.746831815018425</c:v>
                </c:pt>
                <c:pt idx="32">
                  <c:v>99.88735577560395</c:v>
                </c:pt>
                <c:pt idx="33">
                  <c:v>100.08370491355262</c:v>
                </c:pt>
                <c:pt idx="34">
                  <c:v>100.36839582077751</c:v>
                </c:pt>
                <c:pt idx="35">
                  <c:v>100.78476487773369</c:v>
                </c:pt>
                <c:pt idx="36">
                  <c:v>101.38900803716983</c:v>
                </c:pt>
                <c:pt idx="37">
                  <c:v>102.25199520921242</c:v>
                </c:pt>
                <c:pt idx="38">
                  <c:v>103.4605420145889</c:v>
                </c:pt>
                <c:pt idx="39">
                  <c:v>105.11774416942229</c:v>
                </c:pt>
                <c:pt idx="40">
                  <c:v>107.34192654061043</c:v>
                </c:pt>
                <c:pt idx="41">
                  <c:v>110.26374992389385</c:v>
                </c:pt>
                <c:pt idx="42">
                  <c:v>114.02107422898071</c:v>
                </c:pt>
                <c:pt idx="43">
                  <c:v>118.75131381704273</c:v>
                </c:pt>
                <c:pt idx="44">
                  <c:v>124.58124761405033</c:v>
                </c:pt>
                <c:pt idx="45">
                  <c:v>131.61455840211698</c:v>
                </c:pt>
                <c:pt idx="46">
                  <c:v>139.9177503753904</c:v>
                </c:pt>
                <c:pt idx="47">
                  <c:v>149.50549118341351</c:v>
                </c:pt>
                <c:pt idx="48">
                  <c:v>160.32678735242482</c:v>
                </c:pt>
                <c:pt idx="49">
                  <c:v>172.25366015213993</c:v>
                </c:pt>
                <c:pt idx="50">
                  <c:v>185.07403179069769</c:v>
                </c:pt>
                <c:pt idx="51">
                  <c:v>198.48987515813678</c:v>
                </c:pt>
                <c:pt idx="52">
                  <c:v>212.11739835743572</c:v>
                </c:pt>
                <c:pt idx="53">
                  <c:v>225.46563759068493</c:v>
                </c:pt>
                <c:pt idx="54">
                  <c:v>237.80656874035876</c:v>
                </c:pt>
                <c:pt idx="55">
                  <c:v>247.76467833685467</c:v>
                </c:pt>
                <c:pt idx="56">
                  <c:v>252.61088887138081</c:v>
                </c:pt>
                <c:pt idx="57">
                  <c:v>248.06201275710498</c:v>
                </c:pt>
                <c:pt idx="58">
                  <c:v>230.19944123753072</c:v>
                </c:pt>
                <c:pt idx="59">
                  <c:v>199.51382477455817</c:v>
                </c:pt>
                <c:pt idx="60">
                  <c:v>163.12039253564313</c:v>
                </c:pt>
                <c:pt idx="61">
                  <c:v>131.14141381405344</c:v>
                </c:pt>
                <c:pt idx="62">
                  <c:v>110.0278251380274</c:v>
                </c:pt>
                <c:pt idx="63">
                  <c:v>99.765977045458229</c:v>
                </c:pt>
                <c:pt idx="64">
                  <c:v>96.651830400716534</c:v>
                </c:pt>
                <c:pt idx="65">
                  <c:v>97.158874006309873</c:v>
                </c:pt>
                <c:pt idx="66">
                  <c:v>99.446159991320826</c:v>
                </c:pt>
                <c:pt idx="67">
                  <c:v>102.95165422628764</c:v>
                </c:pt>
                <c:pt idx="68">
                  <c:v>107.65783170041476</c:v>
                </c:pt>
                <c:pt idx="69">
                  <c:v>113.68180168416619</c:v>
                </c:pt>
                <c:pt idx="70">
                  <c:v>121.12277491219876</c:v>
                </c:pt>
                <c:pt idx="71">
                  <c:v>130.00535426181094</c:v>
                </c:pt>
                <c:pt idx="72">
                  <c:v>140.24754622021683</c:v>
                </c:pt>
                <c:pt idx="73">
                  <c:v>151.63775085629666</c:v>
                </c:pt>
                <c:pt idx="74">
                  <c:v>163.81627453778867</c:v>
                </c:pt>
                <c:pt idx="75">
                  <c:v>176.235722835448</c:v>
                </c:pt>
                <c:pt idx="76">
                  <c:v>188.01087617827386</c:v>
                </c:pt>
                <c:pt idx="77">
                  <c:v>197.52257128306408</c:v>
                </c:pt>
                <c:pt idx="78">
                  <c:v>201.90827964344172</c:v>
                </c:pt>
                <c:pt idx="79">
                  <c:v>197.36972742602123</c:v>
                </c:pt>
                <c:pt idx="80">
                  <c:v>181.46891816521574</c:v>
                </c:pt>
                <c:pt idx="81">
                  <c:v>156.36344350384428</c:v>
                </c:pt>
                <c:pt idx="82">
                  <c:v>129.09160103570497</c:v>
                </c:pt>
                <c:pt idx="83">
                  <c:v>107.18624620037806</c:v>
                </c:pt>
                <c:pt idx="84">
                  <c:v>93.867580064958915</c:v>
                </c:pt>
                <c:pt idx="85">
                  <c:v>87.636859178868065</c:v>
                </c:pt>
                <c:pt idx="86">
                  <c:v>85.311800050452803</c:v>
                </c:pt>
                <c:pt idx="87">
                  <c:v>84.525157220018727</c:v>
                </c:pt>
                <c:pt idx="88">
                  <c:v>84.184862376065425</c:v>
                </c:pt>
                <c:pt idx="89">
                  <c:v>83.942382316682952</c:v>
                </c:pt>
                <c:pt idx="90">
                  <c:v>83.717430259774432</c:v>
                </c:pt>
                <c:pt idx="91">
                  <c:v>83.496331847081564</c:v>
                </c:pt>
                <c:pt idx="92">
                  <c:v>83.277316592986182</c:v>
                </c:pt>
                <c:pt idx="93">
                  <c:v>83.060223135496258</c:v>
                </c:pt>
                <c:pt idx="94">
                  <c:v>82.84513448140811</c:v>
                </c:pt>
                <c:pt idx="95">
                  <c:v>82.632295420787884</c:v>
                </c:pt>
                <c:pt idx="96">
                  <c:v>82.422187516003618</c:v>
                </c:pt>
                <c:pt idx="97">
                  <c:v>82.215648615801939</c:v>
                </c:pt>
                <c:pt idx="98">
                  <c:v>82.014030462537733</c:v>
                </c:pt>
                <c:pt idx="99">
                  <c:v>81.81938834913025</c:v>
                </c:pt>
                <c:pt idx="100">
                  <c:v>81.634682990986434</c:v>
                </c:pt>
                <c:pt idx="101">
                  <c:v>81.463953910277283</c:v>
                </c:pt>
                <c:pt idx="102">
                  <c:v>81.312397218452759</c:v>
                </c:pt>
                <c:pt idx="103">
                  <c:v>81.186252622814322</c:v>
                </c:pt>
                <c:pt idx="104">
                  <c:v>81.09238286853261</c:v>
                </c:pt>
                <c:pt idx="105">
                  <c:v>81.03742752452095</c:v>
                </c:pt>
                <c:pt idx="106">
                  <c:v>81.026452285849288</c:v>
                </c:pt>
                <c:pt idx="107">
                  <c:v>81.061118248468432</c:v>
                </c:pt>
                <c:pt idx="108">
                  <c:v>81.137578198246501</c:v>
                </c:pt>
                <c:pt idx="109">
                  <c:v>81.244554147809509</c:v>
                </c:pt>
                <c:pt idx="110">
                  <c:v>81.362291963918508</c:v>
                </c:pt>
                <c:pt idx="111">
                  <c:v>81.463191103312496</c:v>
                </c:pt>
                <c:pt idx="112">
                  <c:v>81.514710410002792</c:v>
                </c:pt>
                <c:pt idx="113">
                  <c:v>81.484563761235776</c:v>
                </c:pt>
                <c:pt idx="114">
                  <c:v>81.347335909359103</c:v>
                </c:pt>
                <c:pt idx="115">
                  <c:v>81.090797304555878</c:v>
                </c:pt>
                <c:pt idx="116">
                  <c:v>80.719837430835454</c:v>
                </c:pt>
                <c:pt idx="117">
                  <c:v>80.256410907607005</c:v>
                </c:pt>
                <c:pt idx="118">
                  <c:v>79.735158625766218</c:v>
                </c:pt>
                <c:pt idx="119">
                  <c:v>79.1959306180689</c:v>
                </c:pt>
                <c:pt idx="120">
                  <c:v>78.675568752409433</c:v>
                </c:pt>
                <c:pt idx="121">
                  <c:v>78.201457207187644</c:v>
                </c:pt>
                <c:pt idx="122">
                  <c:v>77.788479215272034</c:v>
                </c:pt>
                <c:pt idx="123">
                  <c:v>77.439614133294469</c:v>
                </c:pt>
                <c:pt idx="124">
                  <c:v>77.149165283153479</c:v>
                </c:pt>
                <c:pt idx="125">
                  <c:v>76.907027723206255</c:v>
                </c:pt>
                <c:pt idx="126">
                  <c:v>76.702564570907512</c:v>
                </c:pt>
                <c:pt idx="127">
                  <c:v>76.527274864763669</c:v>
                </c:pt>
                <c:pt idx="128">
                  <c:v>76.376100247225438</c:v>
                </c:pt>
                <c:pt idx="129">
                  <c:v>76.247644304570144</c:v>
                </c:pt>
                <c:pt idx="130">
                  <c:v>76.143692823120219</c:v>
                </c:pt>
                <c:pt idx="131">
                  <c:v>76.068317963160624</c:v>
                </c:pt>
                <c:pt idx="132">
                  <c:v>76.026677067664096</c:v>
                </c:pt>
                <c:pt idx="133">
                  <c:v>76.023504260157168</c:v>
                </c:pt>
                <c:pt idx="134">
                  <c:v>76.061305088768719</c:v>
                </c:pt>
                <c:pt idx="135">
                  <c:v>76.138403641027367</c:v>
                </c:pt>
                <c:pt idx="136">
                  <c:v>76.247206334350068</c:v>
                </c:pt>
                <c:pt idx="137">
                  <c:v>76.373240259071338</c:v>
                </c:pt>
                <c:pt idx="138">
                  <c:v>76.495573345306568</c:v>
                </c:pt>
                <c:pt idx="139">
                  <c:v>76.589022671173382</c:v>
                </c:pt>
                <c:pt idx="140">
                  <c:v>76.628082069583087</c:v>
                </c:pt>
                <c:pt idx="141">
                  <c:v>76.591863809047766</c:v>
                </c:pt>
                <c:pt idx="142">
                  <c:v>76.468797117507251</c:v>
                </c:pt>
                <c:pt idx="143">
                  <c:v>76.259644851954064</c:v>
                </c:pt>
                <c:pt idx="144">
                  <c:v>75.977762448725187</c:v>
                </c:pt>
                <c:pt idx="145">
                  <c:v>75.646363013739034</c:v>
                </c:pt>
                <c:pt idx="146">
                  <c:v>75.293550909058183</c:v>
                </c:pt>
                <c:pt idx="147">
                  <c:v>74.946616108557265</c:v>
                </c:pt>
                <c:pt idx="148">
                  <c:v>74.62722857936258</c:v>
                </c:pt>
                <c:pt idx="149">
                  <c:v>74.348702442821519</c:v>
                </c:pt>
                <c:pt idx="150">
                  <c:v>74.115667917909093</c:v>
                </c:pt>
                <c:pt idx="151">
                  <c:v>73.925683431763716</c:v>
                </c:pt>
                <c:pt idx="152">
                  <c:v>73.771853416933297</c:v>
                </c:pt>
                <c:pt idx="153">
                  <c:v>73.645489338955869</c:v>
                </c:pt>
                <c:pt idx="154">
                  <c:v>73.538151303011304</c:v>
                </c:pt>
                <c:pt idx="155">
                  <c:v>73.442820882560682</c:v>
                </c:pt>
                <c:pt idx="156">
                  <c:v>73.354293376333473</c:v>
                </c:pt>
                <c:pt idx="157">
                  <c:v>73.269049857895766</c:v>
                </c:pt>
                <c:pt idx="158">
                  <c:v>73.18488650550853</c:v>
                </c:pt>
                <c:pt idx="159">
                  <c:v>73.100505290979015</c:v>
                </c:pt>
                <c:pt idx="160">
                  <c:v>73.015174126712381</c:v>
                </c:pt>
                <c:pt idx="161">
                  <c:v>72.928488534099543</c:v>
                </c:pt>
                <c:pt idx="162">
                  <c:v>72.84022406937757</c:v>
                </c:pt>
                <c:pt idx="163">
                  <c:v>72.750253635183086</c:v>
                </c:pt>
                <c:pt idx="164">
                  <c:v>72.658504697293992</c:v>
                </c:pt>
                <c:pt idx="165">
                  <c:v>72.564938291196455</c:v>
                </c:pt>
                <c:pt idx="166">
                  <c:v>72.469538782173501</c:v>
                </c:pt>
                <c:pt idx="167">
                  <c:v>72.372308489898899</c:v>
                </c:pt>
                <c:pt idx="168">
                  <c:v>72.273264371251372</c:v>
                </c:pt>
                <c:pt idx="169">
                  <c:v>72.17243555701225</c:v>
                </c:pt>
                <c:pt idx="170">
                  <c:v>72.069861277188934</c:v>
                </c:pt>
                <c:pt idx="171">
                  <c:v>71.965589015084603</c:v>
                </c:pt>
                <c:pt idx="172">
                  <c:v>71.859672842563214</c:v>
                </c:pt>
                <c:pt idx="173">
                  <c:v>71.752171924320621</c:v>
                </c:pt>
                <c:pt idx="174">
                  <c:v>71.64314918693735</c:v>
                </c:pt>
                <c:pt idx="175">
                  <c:v>71.532670148045923</c:v>
                </c:pt>
                <c:pt idx="176">
                  <c:v>71.420801898651177</c:v>
                </c:pt>
                <c:pt idx="177">
                  <c:v>71.307612229483126</c:v>
                </c:pt>
                <c:pt idx="178">
                  <c:v>71.193168890720571</c:v>
                </c:pt>
                <c:pt idx="179">
                  <c:v>71.077538973514422</c:v>
                </c:pt>
                <c:pt idx="180">
                  <c:v>70.960788401372795</c:v>
                </c:pt>
                <c:pt idx="181">
                  <c:v>70.842981519520961</c:v>
                </c:pt>
                <c:pt idx="182">
                  <c:v>70.724180770719244</c:v>
                </c:pt>
                <c:pt idx="183">
                  <c:v>70.60444644661311</c:v>
                </c:pt>
                <c:pt idx="184">
                  <c:v>70.483836504429647</c:v>
                </c:pt>
                <c:pt idx="185">
                  <c:v>70.362406439660759</c:v>
                </c:pt>
                <c:pt idx="186">
                  <c:v>70.240209206240664</c:v>
                </c:pt>
                <c:pt idx="187">
                  <c:v>70.11729517659434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93.548883469937238</c:v>
                </c:pt>
                <c:pt idx="1">
                  <c:v>93.816135376590651</c:v>
                </c:pt>
                <c:pt idx="2">
                  <c:v>94.082695907086105</c:v>
                </c:pt>
                <c:pt idx="3">
                  <c:v>94.348385905663974</c:v>
                </c:pt>
                <c:pt idx="4">
                  <c:v>94.613000427584723</c:v>
                </c:pt>
                <c:pt idx="5">
                  <c:v>94.876306011802868</c:v>
                </c:pt>
                <c:pt idx="6">
                  <c:v>95.138037795446579</c:v>
                </c:pt>
                <c:pt idx="7">
                  <c:v>95.397896489357308</c:v>
                </c:pt>
                <c:pt idx="8">
                  <c:v>95.655545242689328</c:v>
                </c:pt>
                <c:pt idx="9">
                  <c:v>95.91060643498875</c:v>
                </c:pt>
                <c:pt idx="10">
                  <c:v>96.162658446370216</c:v>
                </c:pt>
                <c:pt idx="11">
                  <c:v>96.411232470440737</c:v>
                </c:pt>
                <c:pt idx="12">
                  <c:v>96.655809450446156</c:v>
                </c:pt>
                <c:pt idx="13">
                  <c:v>96.895817236582417</c:v>
                </c:pt>
                <c:pt idx="14">
                  <c:v>97.130628081214454</c:v>
                </c:pt>
                <c:pt idx="15">
                  <c:v>97.359556608363434</c:v>
                </c:pt>
                <c:pt idx="16">
                  <c:v>97.581858413512052</c:v>
                </c:pt>
                <c:pt idx="17">
                  <c:v>97.79672946850016</c:v>
                </c:pt>
                <c:pt idx="18">
                  <c:v>98.00330652268994</c:v>
                </c:pt>
                <c:pt idx="19">
                  <c:v>98.200668703998957</c:v>
                </c:pt>
                <c:pt idx="20">
                  <c:v>98.387840529833795</c:v>
                </c:pt>
                <c:pt idx="21">
                  <c:v>98.56379653615366</c:v>
                </c:pt>
                <c:pt idx="22">
                  <c:v>98.727467720428436</c:v>
                </c:pt>
                <c:pt idx="23">
                  <c:v>98.877749968700613</c:v>
                </c:pt>
                <c:pt idx="24">
                  <c:v>99.013514596105708</c:v>
                </c:pt>
                <c:pt idx="25">
                  <c:v>99.133621072353549</c:v>
                </c:pt>
                <c:pt idx="26">
                  <c:v>99.236931927974808</c:v>
                </c:pt>
                <c:pt idx="27">
                  <c:v>99.322329743977235</c:v>
                </c:pt>
                <c:pt idx="28">
                  <c:v>99.388736018903558</c:v>
                </c:pt>
                <c:pt idx="29">
                  <c:v>99.435131586993634</c:v>
                </c:pt>
                <c:pt idx="30">
                  <c:v>99.460578135120585</c:v>
                </c:pt>
                <c:pt idx="31">
                  <c:v>99.464240242287843</c:v>
                </c:pt>
                <c:pt idx="32">
                  <c:v>99.445407253306996</c:v>
                </c:pt>
                <c:pt idx="33">
                  <c:v>99.403514208447845</c:v>
                </c:pt>
                <c:pt idx="34">
                  <c:v>99.338160994114801</c:v>
                </c:pt>
                <c:pt idx="35">
                  <c:v>99.249128865666194</c:v>
                </c:pt>
                <c:pt idx="36">
                  <c:v>99.136393529731592</c:v>
                </c:pt>
                <c:pt idx="37">
                  <c:v>99.000134063591901</c:v>
                </c:pt>
                <c:pt idx="38">
                  <c:v>98.840737092579417</c:v>
                </c:pt>
                <c:pt idx="39">
                  <c:v>98.658795837136282</c:v>
                </c:pt>
                <c:pt idx="40">
                  <c:v>98.455103868183201</c:v>
                </c:pt>
                <c:pt idx="41">
                  <c:v>98.230643657560776</c:v>
                </c:pt>
                <c:pt idx="42">
                  <c:v>97.986570261373231</c:v>
                </c:pt>
                <c:pt idx="43">
                  <c:v>97.724190708937741</c:v>
                </c:pt>
                <c:pt idx="44">
                  <c:v>97.444939870659169</c:v>
                </c:pt>
                <c:pt idx="45">
                  <c:v>97.150353729550403</c:v>
                </c:pt>
                <c:pt idx="46">
                  <c:v>96.842041073068884</c:v>
                </c:pt>
                <c:pt idx="47">
                  <c:v>96.52165464991522</c:v>
                </c:pt>
                <c:pt idx="48">
                  <c:v>96.190862801855459</c:v>
                </c:pt>
                <c:pt idx="49">
                  <c:v>95.851322490301854</c:v>
                </c:pt>
                <c:pt idx="50">
                  <c:v>95.504654502399944</c:v>
                </c:pt>
                <c:pt idx="51">
                  <c:v>95.152421455500644</c:v>
                </c:pt>
                <c:pt idx="52">
                  <c:v>94.796109036936699</c:v>
                </c:pt>
                <c:pt idx="53">
                  <c:v>94.437110732184792</c:v>
                </c:pt>
                <c:pt idx="54">
                  <c:v>94.076716121120342</c:v>
                </c:pt>
                <c:pt idx="55">
                  <c:v>93.716102668779001</c:v>
                </c:pt>
                <c:pt idx="56">
                  <c:v>93.356330810289649</c:v>
                </c:pt>
                <c:pt idx="57">
                  <c:v>92.99834203276545</c:v>
                </c:pt>
                <c:pt idx="58">
                  <c:v>92.642959590434273</c:v>
                </c:pt>
                <c:pt idx="59">
                  <c:v>92.290891451390678</c:v>
                </c:pt>
                <c:pt idx="60">
                  <c:v>91.942735061661082</c:v>
                </c:pt>
                <c:pt idx="61">
                  <c:v>91.598983520408353</c:v>
                </c:pt>
                <c:pt idx="62">
                  <c:v>91.260032784281947</c:v>
                </c:pt>
                <c:pt idx="63">
                  <c:v>90.926189554422649</c:v>
                </c:pt>
                <c:pt idx="64">
                  <c:v>90.597679542146238</c:v>
                </c:pt>
                <c:pt idx="65">
                  <c:v>90.274655855154819</c:v>
                </c:pt>
                <c:pt idx="66">
                  <c:v>89.957207292279662</c:v>
                </c:pt>
                <c:pt idx="67">
                  <c:v>89.64536637899046</c:v>
                </c:pt>
                <c:pt idx="68">
                  <c:v>89.339117016645005</c:v>
                </c:pt>
                <c:pt idx="69">
                  <c:v>89.03840165473035</c:v>
                </c:pt>
                <c:pt idx="70">
                  <c:v>88.743127926675243</c:v>
                </c:pt>
                <c:pt idx="71">
                  <c:v>88.453174716098488</c:v>
                </c:pt>
                <c:pt idx="72">
                  <c:v>88.168397641773012</c:v>
                </c:pt>
                <c:pt idx="73">
                  <c:v>87.888633966499285</c:v>
                </c:pt>
                <c:pt idx="74">
                  <c:v>87.6137069479704</c:v>
                </c:pt>
                <c:pt idx="75">
                  <c:v>87.343429659108892</c:v>
                </c:pt>
                <c:pt idx="76">
                  <c:v>87.077608311800333</c:v>
                </c:pt>
                <c:pt idx="77">
                  <c:v>86.816045121965004</c:v>
                </c:pt>
                <c:pt idx="78">
                  <c:v>86.558540755973837</c:v>
                </c:pt>
                <c:pt idx="79">
                  <c:v>86.304896398953915</c:v>
                </c:pt>
                <c:pt idx="80">
                  <c:v>86.05491548491689</c:v>
                </c:pt>
                <c:pt idx="81">
                  <c:v>85.808405127187754</c:v>
                </c:pt>
                <c:pt idx="82">
                  <c:v>85.565177285574919</c:v>
                </c:pt>
                <c:pt idx="83">
                  <c:v>85.325049704311837</c:v>
                </c:pt>
                <c:pt idx="84">
                  <c:v>85.087846652181042</c:v>
                </c:pt>
                <c:pt idx="85">
                  <c:v>84.853399493532251</c:v>
                </c:pt>
                <c:pt idx="86">
                  <c:v>84.621547116219887</c:v>
                </c:pt>
                <c:pt idx="87">
                  <c:v>84.39213623988536</c:v>
                </c:pt>
                <c:pt idx="88">
                  <c:v>84.165021625538046</c:v>
                </c:pt>
                <c:pt idx="89">
                  <c:v>83.940066205083127</c:v>
                </c:pt>
                <c:pt idx="90">
                  <c:v>83.717141147315076</c:v>
                </c:pt>
                <c:pt idx="91">
                  <c:v>83.496125874956007</c:v>
                </c:pt>
                <c:pt idx="92">
                  <c:v>83.276908045561981</c:v>
                </c:pt>
                <c:pt idx="93">
                  <c:v>83.059383507545036</c:v>
                </c:pt>
                <c:pt idx="94">
                  <c:v>82.843456241151117</c:v>
                </c:pt>
                <c:pt idx="95">
                  <c:v>82.629038292980965</c:v>
                </c:pt>
                <c:pt idx="96">
                  <c:v>82.416049711526384</c:v>
                </c:pt>
                <c:pt idx="97">
                  <c:v>82.204418490199245</c:v>
                </c:pt>
                <c:pt idx="98">
                  <c:v>81.994080523438328</c:v>
                </c:pt>
                <c:pt idx="99">
                  <c:v>81.784979580666715</c:v>
                </c:pt>
                <c:pt idx="100">
                  <c:v>81.577067302121236</c:v>
                </c:pt>
                <c:pt idx="101">
                  <c:v>81.37030321986353</c:v>
                </c:pt>
                <c:pt idx="102">
                  <c:v>81.164654806585219</c:v>
                </c:pt>
                <c:pt idx="103">
                  <c:v>80.960097554116103</c:v>
                </c:pt>
                <c:pt idx="104">
                  <c:v>80.756615082807997</c:v>
                </c:pt>
                <c:pt idx="105">
                  <c:v>80.55419928217151</c:v>
                </c:pt>
                <c:pt idx="106">
                  <c:v>80.352850482263889</c:v>
                </c:pt>
                <c:pt idx="107">
                  <c:v>80.152577654333754</c:v>
                </c:pt>
                <c:pt idx="108">
                  <c:v>79.953398638093418</c:v>
                </c:pt>
                <c:pt idx="109">
                  <c:v>79.755340391689728</c:v>
                </c:pt>
                <c:pt idx="110">
                  <c:v>79.558439258946464</c:v>
                </c:pt>
                <c:pt idx="111">
                  <c:v>79.362741246737798</c:v>
                </c:pt>
                <c:pt idx="112">
                  <c:v>79.168302303404232</c:v>
                </c:pt>
                <c:pt idx="113">
                  <c:v>78.975188586928823</c:v>
                </c:pt>
                <c:pt idx="114">
                  <c:v>78.783476709157171</c:v>
                </c:pt>
                <c:pt idx="115">
                  <c:v>78.593253939687159</c:v>
                </c:pt>
                <c:pt idx="116">
                  <c:v>78.404618350214264</c:v>
                </c:pt>
                <c:pt idx="117">
                  <c:v>78.217678877163337</c:v>
                </c:pt>
                <c:pt idx="118">
                  <c:v>78.032555277468418</c:v>
                </c:pt>
                <c:pt idx="119">
                  <c:v>77.849377949522605</c:v>
                </c:pt>
                <c:pt idx="120">
                  <c:v>77.668287588791642</c:v>
                </c:pt>
                <c:pt idx="121">
                  <c:v>77.489434645611013</c:v>
                </c:pt>
                <c:pt idx="122">
                  <c:v>77.312978551548042</c:v>
                </c:pt>
                <c:pt idx="123">
                  <c:v>77.139086680744512</c:v>
                </c:pt>
                <c:pt idx="124">
                  <c:v>76.967933014234774</c:v>
                </c:pt>
                <c:pt idx="125">
                  <c:v>76.799696478747606</c:v>
                </c:pt>
                <c:pt idx="126">
                  <c:v>76.634558937336436</c:v>
                </c:pt>
                <c:pt idx="127">
                  <c:v>76.472702817678524</c:v>
                </c:pt>
                <c:pt idx="128">
                  <c:v>76.314308375290025</c:v>
                </c:pt>
                <c:pt idx="129">
                  <c:v>76.15955060331369</c:v>
                </c:pt>
                <c:pt idx="130">
                  <c:v>76.008595817837517</c:v>
                </c:pt>
                <c:pt idx="131">
                  <c:v>75.861597967500927</c:v>
                </c:pt>
                <c:pt idx="132">
                  <c:v>75.718694737729038</c:v>
                </c:pt>
                <c:pt idx="133">
                  <c:v>75.580003542232674</c:v>
                </c:pt>
                <c:pt idx="134">
                  <c:v>75.445617516003125</c:v>
                </c:pt>
                <c:pt idx="135">
                  <c:v>75.315601643195322</c:v>
                </c:pt>
                <c:pt idx="136">
                  <c:v>75.189989168114721</c:v>
                </c:pt>
                <c:pt idx="137">
                  <c:v>75.068778446042998</c:v>
                </c:pt>
                <c:pt idx="138">
                  <c:v>74.951930391070022</c:v>
                </c:pt>
                <c:pt idx="139">
                  <c:v>74.839366669055039</c:v>
                </c:pt>
                <c:pt idx="140">
                  <c:v>74.730968764575906</c:v>
                </c:pt>
                <c:pt idx="141">
                  <c:v>74.626578021332548</c:v>
                </c:pt>
                <c:pt idx="142">
                  <c:v>74.525996717017875</c:v>
                </c:pt>
                <c:pt idx="143">
                  <c:v>74.428990188196337</c:v>
                </c:pt>
                <c:pt idx="144">
                  <c:v>74.335289971168294</c:v>
                </c:pt>
                <c:pt idx="145">
                  <c:v>74.244597874692346</c:v>
                </c:pt>
                <c:pt idx="146">
                  <c:v>74.15659085362924</c:v>
                </c:pt>
                <c:pt idx="147">
                  <c:v>74.070926512757595</c:v>
                </c:pt>
                <c:pt idx="148">
                  <c:v>73.987249040342789</c:v>
                </c:pt>
                <c:pt idx="149">
                  <c:v>73.905195353752134</c:v>
                </c:pt>
                <c:pt idx="150">
                  <c:v>73.824401235578605</c:v>
                </c:pt>
                <c:pt idx="151">
                  <c:v>73.744507248191127</c:v>
                </c:pt>
                <c:pt idx="152">
                  <c:v>73.665164236013595</c:v>
                </c:pt>
                <c:pt idx="153">
                  <c:v>73.586038255830317</c:v>
                </c:pt>
                <c:pt idx="154">
                  <c:v>73.506814813040648</c:v>
                </c:pt>
                <c:pt idx="155">
                  <c:v>73.427202322789071</c:v>
                </c:pt>
                <c:pt idx="156">
                  <c:v>73.346934756088203</c:v>
                </c:pt>
                <c:pt idx="157">
                  <c:v>73.26577346963586</c:v>
                </c:pt>
                <c:pt idx="158">
                  <c:v>73.183508251794692</c:v>
                </c:pt>
                <c:pt idx="159">
                  <c:v>73.099957644667839</c:v>
                </c:pt>
                <c:pt idx="160">
                  <c:v>73.014968622608123</c:v>
                </c:pt>
                <c:pt idx="161">
                  <c:v>72.928415720748731</c:v>
                </c:pt>
                <c:pt idx="162">
                  <c:v>72.840199713696649</c:v>
                </c:pt>
                <c:pt idx="163">
                  <c:v>72.750245945230276</c:v>
                </c:pt>
                <c:pt idx="164">
                  <c:v>72.658502405779046</c:v>
                </c:pt>
                <c:pt idx="165">
                  <c:v>72.564937646813235</c:v>
                </c:pt>
                <c:pt idx="166">
                  <c:v>72.469538611195603</c:v>
                </c:pt>
                <c:pt idx="167">
                  <c:v>72.372308447096714</c:v>
                </c:pt>
                <c:pt idx="168">
                  <c:v>72.273264361142978</c:v>
                </c:pt>
                <c:pt idx="169">
                  <c:v>72.172435554760341</c:v>
                </c:pt>
                <c:pt idx="170">
                  <c:v>72.069861276715741</c:v>
                </c:pt>
                <c:pt idx="171">
                  <c:v>71.965589014990826</c:v>
                </c:pt>
                <c:pt idx="172">
                  <c:v>71.859672842545692</c:v>
                </c:pt>
                <c:pt idx="173">
                  <c:v>71.752171924317537</c:v>
                </c:pt>
                <c:pt idx="174">
                  <c:v>71.643149186936839</c:v>
                </c:pt>
                <c:pt idx="175">
                  <c:v>71.532670148045838</c:v>
                </c:pt>
                <c:pt idx="176">
                  <c:v>71.420801898651163</c:v>
                </c:pt>
                <c:pt idx="177">
                  <c:v>71.307612229483126</c:v>
                </c:pt>
                <c:pt idx="178">
                  <c:v>71.193168890720571</c:v>
                </c:pt>
                <c:pt idx="179">
                  <c:v>71.077538973514422</c:v>
                </c:pt>
                <c:pt idx="180">
                  <c:v>70.960788401372795</c:v>
                </c:pt>
                <c:pt idx="181">
                  <c:v>70.842981519520961</c:v>
                </c:pt>
                <c:pt idx="182">
                  <c:v>70.724180770719244</c:v>
                </c:pt>
                <c:pt idx="183">
                  <c:v>70.60444644661311</c:v>
                </c:pt>
                <c:pt idx="184">
                  <c:v>70.483836504429647</c:v>
                </c:pt>
                <c:pt idx="185">
                  <c:v>70.362406439660759</c:v>
                </c:pt>
                <c:pt idx="186">
                  <c:v>70.240209206240664</c:v>
                </c:pt>
                <c:pt idx="187">
                  <c:v>70.11729517659434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96.977000000000004</c:v>
                </c:pt>
                <c:pt idx="1">
                  <c:v>98.022999999999996</c:v>
                </c:pt>
                <c:pt idx="2">
                  <c:v>101.55800000000001</c:v>
                </c:pt>
                <c:pt idx="3">
                  <c:v>98.650999999999996</c:v>
                </c:pt>
                <c:pt idx="4">
                  <c:v>95.766999999999996</c:v>
                </c:pt>
                <c:pt idx="5">
                  <c:v>95.162999999999997</c:v>
                </c:pt>
                <c:pt idx="6">
                  <c:v>97.766999999999996</c:v>
                </c:pt>
                <c:pt idx="7">
                  <c:v>96.441999999999993</c:v>
                </c:pt>
                <c:pt idx="8">
                  <c:v>100.07</c:v>
                </c:pt>
                <c:pt idx="9">
                  <c:v>96.534999999999997</c:v>
                </c:pt>
                <c:pt idx="10">
                  <c:v>100.047</c:v>
                </c:pt>
                <c:pt idx="11">
                  <c:v>97.534999999999997</c:v>
                </c:pt>
                <c:pt idx="12">
                  <c:v>99.14</c:v>
                </c:pt>
                <c:pt idx="13">
                  <c:v>98.650999999999996</c:v>
                </c:pt>
                <c:pt idx="14">
                  <c:v>97.674000000000007</c:v>
                </c:pt>
                <c:pt idx="15">
                  <c:v>95.813999999999993</c:v>
                </c:pt>
                <c:pt idx="16">
                  <c:v>98.534999999999997</c:v>
                </c:pt>
                <c:pt idx="17">
                  <c:v>100.023</c:v>
                </c:pt>
                <c:pt idx="18">
                  <c:v>97.441999999999993</c:v>
                </c:pt>
                <c:pt idx="19">
                  <c:v>99.953000000000003</c:v>
                </c:pt>
                <c:pt idx="20">
                  <c:v>97.394999999999996</c:v>
                </c:pt>
                <c:pt idx="21">
                  <c:v>99.697999999999993</c:v>
                </c:pt>
                <c:pt idx="22">
                  <c:v>100.30200000000001</c:v>
                </c:pt>
                <c:pt idx="23">
                  <c:v>97.233000000000004</c:v>
                </c:pt>
                <c:pt idx="24">
                  <c:v>99.721000000000004</c:v>
                </c:pt>
                <c:pt idx="25">
                  <c:v>100.023</c:v>
                </c:pt>
                <c:pt idx="26">
                  <c:v>99.14</c:v>
                </c:pt>
                <c:pt idx="27">
                  <c:v>100.488</c:v>
                </c:pt>
                <c:pt idx="28">
                  <c:v>98.650999999999996</c:v>
                </c:pt>
                <c:pt idx="29">
                  <c:v>101.884</c:v>
                </c:pt>
                <c:pt idx="30">
                  <c:v>99.86</c:v>
                </c:pt>
                <c:pt idx="31">
                  <c:v>103.767</c:v>
                </c:pt>
                <c:pt idx="32">
                  <c:v>105.395</c:v>
                </c:pt>
                <c:pt idx="33">
                  <c:v>104.651</c:v>
                </c:pt>
                <c:pt idx="34">
                  <c:v>105.349</c:v>
                </c:pt>
                <c:pt idx="35">
                  <c:v>105.023</c:v>
                </c:pt>
                <c:pt idx="36">
                  <c:v>105.30200000000001</c:v>
                </c:pt>
                <c:pt idx="37">
                  <c:v>106.163</c:v>
                </c:pt>
                <c:pt idx="38">
                  <c:v>109.69799999999999</c:v>
                </c:pt>
                <c:pt idx="39">
                  <c:v>109.256</c:v>
                </c:pt>
                <c:pt idx="40">
                  <c:v>109.86</c:v>
                </c:pt>
                <c:pt idx="41">
                  <c:v>112.69799999999999</c:v>
                </c:pt>
                <c:pt idx="42">
                  <c:v>113.67400000000001</c:v>
                </c:pt>
                <c:pt idx="43">
                  <c:v>118.279</c:v>
                </c:pt>
                <c:pt idx="44">
                  <c:v>122.884</c:v>
                </c:pt>
                <c:pt idx="45">
                  <c:v>125.30200000000001</c:v>
                </c:pt>
                <c:pt idx="46">
                  <c:v>132.233</c:v>
                </c:pt>
                <c:pt idx="47">
                  <c:v>139.58099999999999</c:v>
                </c:pt>
                <c:pt idx="48">
                  <c:v>149.83699999999999</c:v>
                </c:pt>
                <c:pt idx="49">
                  <c:v>165.744</c:v>
                </c:pt>
                <c:pt idx="50">
                  <c:v>185.18600000000001</c:v>
                </c:pt>
                <c:pt idx="51">
                  <c:v>200.488</c:v>
                </c:pt>
                <c:pt idx="52">
                  <c:v>217.83699999999999</c:v>
                </c:pt>
                <c:pt idx="53">
                  <c:v>231.744</c:v>
                </c:pt>
                <c:pt idx="54">
                  <c:v>240.62799999999999</c:v>
                </c:pt>
                <c:pt idx="55">
                  <c:v>246.279</c:v>
                </c:pt>
                <c:pt idx="56">
                  <c:v>246.39500000000001</c:v>
                </c:pt>
                <c:pt idx="57">
                  <c:v>245.16300000000001</c:v>
                </c:pt>
                <c:pt idx="58">
                  <c:v>235.791</c:v>
                </c:pt>
                <c:pt idx="59">
                  <c:v>217.791</c:v>
                </c:pt>
                <c:pt idx="60">
                  <c:v>176.39500000000001</c:v>
                </c:pt>
                <c:pt idx="61">
                  <c:v>127.535</c:v>
                </c:pt>
                <c:pt idx="62">
                  <c:v>102.349</c:v>
                </c:pt>
                <c:pt idx="63">
                  <c:v>100.977</c:v>
                </c:pt>
                <c:pt idx="64">
                  <c:v>102.209</c:v>
                </c:pt>
                <c:pt idx="65">
                  <c:v>98.14</c:v>
                </c:pt>
                <c:pt idx="66">
                  <c:v>101.605</c:v>
                </c:pt>
                <c:pt idx="67">
                  <c:v>104.07</c:v>
                </c:pt>
                <c:pt idx="68">
                  <c:v>104.69799999999999</c:v>
                </c:pt>
                <c:pt idx="69">
                  <c:v>111.419</c:v>
                </c:pt>
                <c:pt idx="70">
                  <c:v>120</c:v>
                </c:pt>
                <c:pt idx="71">
                  <c:v>133.18600000000001</c:v>
                </c:pt>
                <c:pt idx="72">
                  <c:v>146</c:v>
                </c:pt>
                <c:pt idx="73">
                  <c:v>159.83699999999999</c:v>
                </c:pt>
                <c:pt idx="74">
                  <c:v>171.721</c:v>
                </c:pt>
                <c:pt idx="75">
                  <c:v>184.047</c:v>
                </c:pt>
                <c:pt idx="76">
                  <c:v>195.39500000000001</c:v>
                </c:pt>
                <c:pt idx="77">
                  <c:v>200.744</c:v>
                </c:pt>
                <c:pt idx="78">
                  <c:v>203.07</c:v>
                </c:pt>
                <c:pt idx="79">
                  <c:v>200.14</c:v>
                </c:pt>
                <c:pt idx="80">
                  <c:v>190.767</c:v>
                </c:pt>
                <c:pt idx="81">
                  <c:v>166.023</c:v>
                </c:pt>
                <c:pt idx="82">
                  <c:v>130.55799999999999</c:v>
                </c:pt>
                <c:pt idx="83">
                  <c:v>96.209000000000003</c:v>
                </c:pt>
                <c:pt idx="84">
                  <c:v>90.209000000000003</c:v>
                </c:pt>
                <c:pt idx="85">
                  <c:v>87.744</c:v>
                </c:pt>
                <c:pt idx="86">
                  <c:v>85.14</c:v>
                </c:pt>
                <c:pt idx="87">
                  <c:v>87.744</c:v>
                </c:pt>
                <c:pt idx="88">
                  <c:v>85.605000000000004</c:v>
                </c:pt>
                <c:pt idx="89">
                  <c:v>87.372</c:v>
                </c:pt>
                <c:pt idx="90">
                  <c:v>85.790999999999997</c:v>
                </c:pt>
                <c:pt idx="91">
                  <c:v>85.046999999999997</c:v>
                </c:pt>
                <c:pt idx="92">
                  <c:v>86.906999999999996</c:v>
                </c:pt>
                <c:pt idx="93">
                  <c:v>86.674000000000007</c:v>
                </c:pt>
                <c:pt idx="94">
                  <c:v>88.650999999999996</c:v>
                </c:pt>
                <c:pt idx="95">
                  <c:v>83.441999999999993</c:v>
                </c:pt>
                <c:pt idx="96">
                  <c:v>84.766999999999996</c:v>
                </c:pt>
                <c:pt idx="97">
                  <c:v>85.581000000000003</c:v>
                </c:pt>
                <c:pt idx="98">
                  <c:v>82.697999999999993</c:v>
                </c:pt>
                <c:pt idx="99">
                  <c:v>85.837000000000003</c:v>
                </c:pt>
                <c:pt idx="100">
                  <c:v>84.86</c:v>
                </c:pt>
                <c:pt idx="101">
                  <c:v>86.209000000000003</c:v>
                </c:pt>
                <c:pt idx="102">
                  <c:v>86.418999999999997</c:v>
                </c:pt>
                <c:pt idx="103">
                  <c:v>85.628</c:v>
                </c:pt>
                <c:pt idx="104">
                  <c:v>86.628</c:v>
                </c:pt>
                <c:pt idx="105">
                  <c:v>84.441999999999993</c:v>
                </c:pt>
                <c:pt idx="106">
                  <c:v>85.953000000000003</c:v>
                </c:pt>
                <c:pt idx="107">
                  <c:v>83.674000000000007</c:v>
                </c:pt>
                <c:pt idx="108">
                  <c:v>87.605000000000004</c:v>
                </c:pt>
                <c:pt idx="109">
                  <c:v>83.488</c:v>
                </c:pt>
                <c:pt idx="110">
                  <c:v>83.721000000000004</c:v>
                </c:pt>
                <c:pt idx="111">
                  <c:v>87</c:v>
                </c:pt>
                <c:pt idx="112">
                  <c:v>88.650999999999996</c:v>
                </c:pt>
                <c:pt idx="113">
                  <c:v>85.558000000000007</c:v>
                </c:pt>
                <c:pt idx="114">
                  <c:v>85.07</c:v>
                </c:pt>
                <c:pt idx="115">
                  <c:v>85.581000000000003</c:v>
                </c:pt>
                <c:pt idx="116">
                  <c:v>84.813999999999993</c:v>
                </c:pt>
                <c:pt idx="117">
                  <c:v>83.116</c:v>
                </c:pt>
                <c:pt idx="118">
                  <c:v>85.605000000000004</c:v>
                </c:pt>
                <c:pt idx="119">
                  <c:v>81.93</c:v>
                </c:pt>
                <c:pt idx="120">
                  <c:v>82.721000000000004</c:v>
                </c:pt>
                <c:pt idx="121">
                  <c:v>81.372</c:v>
                </c:pt>
                <c:pt idx="122">
                  <c:v>81</c:v>
                </c:pt>
                <c:pt idx="123">
                  <c:v>77.418999999999997</c:v>
                </c:pt>
                <c:pt idx="124">
                  <c:v>80.558000000000007</c:v>
                </c:pt>
                <c:pt idx="125">
                  <c:v>82.441999999999993</c:v>
                </c:pt>
                <c:pt idx="126">
                  <c:v>77.534999999999997</c:v>
                </c:pt>
                <c:pt idx="127">
                  <c:v>78.418999999999997</c:v>
                </c:pt>
                <c:pt idx="128">
                  <c:v>78.278999999999996</c:v>
                </c:pt>
                <c:pt idx="129">
                  <c:v>80</c:v>
                </c:pt>
                <c:pt idx="130">
                  <c:v>78.394999999999996</c:v>
                </c:pt>
                <c:pt idx="131">
                  <c:v>74.465000000000003</c:v>
                </c:pt>
                <c:pt idx="132">
                  <c:v>79.581000000000003</c:v>
                </c:pt>
                <c:pt idx="133">
                  <c:v>77.372</c:v>
                </c:pt>
                <c:pt idx="134">
                  <c:v>79.394999999999996</c:v>
                </c:pt>
                <c:pt idx="135">
                  <c:v>76.116</c:v>
                </c:pt>
                <c:pt idx="136">
                  <c:v>78.674000000000007</c:v>
                </c:pt>
                <c:pt idx="137">
                  <c:v>80.394999999999996</c:v>
                </c:pt>
                <c:pt idx="138">
                  <c:v>79.209000000000003</c:v>
                </c:pt>
                <c:pt idx="139">
                  <c:v>76.418999999999997</c:v>
                </c:pt>
                <c:pt idx="140">
                  <c:v>81.906999999999996</c:v>
                </c:pt>
                <c:pt idx="141">
                  <c:v>80.906999999999996</c:v>
                </c:pt>
                <c:pt idx="142">
                  <c:v>78.930000000000007</c:v>
                </c:pt>
                <c:pt idx="143">
                  <c:v>78.837000000000003</c:v>
                </c:pt>
                <c:pt idx="144">
                  <c:v>80.766999999999996</c:v>
                </c:pt>
                <c:pt idx="145">
                  <c:v>79.512</c:v>
                </c:pt>
                <c:pt idx="146">
                  <c:v>79.278999999999996</c:v>
                </c:pt>
                <c:pt idx="147">
                  <c:v>79.046999999999997</c:v>
                </c:pt>
                <c:pt idx="148">
                  <c:v>78.046999999999997</c:v>
                </c:pt>
                <c:pt idx="149">
                  <c:v>75.186000000000007</c:v>
                </c:pt>
                <c:pt idx="150">
                  <c:v>77.349000000000004</c:v>
                </c:pt>
                <c:pt idx="151">
                  <c:v>76.581000000000003</c:v>
                </c:pt>
                <c:pt idx="152">
                  <c:v>73.674000000000007</c:v>
                </c:pt>
                <c:pt idx="153">
                  <c:v>76.488</c:v>
                </c:pt>
                <c:pt idx="154">
                  <c:v>76.813999999999993</c:v>
                </c:pt>
                <c:pt idx="155">
                  <c:v>74.581000000000003</c:v>
                </c:pt>
                <c:pt idx="156">
                  <c:v>74.162999999999997</c:v>
                </c:pt>
                <c:pt idx="157">
                  <c:v>74.394999999999996</c:v>
                </c:pt>
                <c:pt idx="158">
                  <c:v>73.418999999999997</c:v>
                </c:pt>
                <c:pt idx="159">
                  <c:v>73.394999999999996</c:v>
                </c:pt>
                <c:pt idx="160">
                  <c:v>73.721000000000004</c:v>
                </c:pt>
                <c:pt idx="161">
                  <c:v>74.628</c:v>
                </c:pt>
                <c:pt idx="162">
                  <c:v>73.093000000000004</c:v>
                </c:pt>
                <c:pt idx="163">
                  <c:v>75.256</c:v>
                </c:pt>
                <c:pt idx="164">
                  <c:v>75.650999999999996</c:v>
                </c:pt>
                <c:pt idx="165">
                  <c:v>75.813999999999993</c:v>
                </c:pt>
                <c:pt idx="166">
                  <c:v>72.86</c:v>
                </c:pt>
                <c:pt idx="167">
                  <c:v>72.977000000000004</c:v>
                </c:pt>
                <c:pt idx="168">
                  <c:v>74.488</c:v>
                </c:pt>
                <c:pt idx="169">
                  <c:v>75.186000000000007</c:v>
                </c:pt>
                <c:pt idx="170">
                  <c:v>74.930000000000007</c:v>
                </c:pt>
                <c:pt idx="171">
                  <c:v>75.488</c:v>
                </c:pt>
                <c:pt idx="172">
                  <c:v>73.813999999999993</c:v>
                </c:pt>
                <c:pt idx="173">
                  <c:v>77.093000000000004</c:v>
                </c:pt>
                <c:pt idx="174">
                  <c:v>73.977000000000004</c:v>
                </c:pt>
                <c:pt idx="175">
                  <c:v>72.209000000000003</c:v>
                </c:pt>
                <c:pt idx="176">
                  <c:v>71.906999999999996</c:v>
                </c:pt>
                <c:pt idx="177">
                  <c:v>73.116</c:v>
                </c:pt>
                <c:pt idx="178">
                  <c:v>76.558000000000007</c:v>
                </c:pt>
                <c:pt idx="179">
                  <c:v>71.465000000000003</c:v>
                </c:pt>
                <c:pt idx="180">
                  <c:v>75.256</c:v>
                </c:pt>
                <c:pt idx="181">
                  <c:v>73.650999999999996</c:v>
                </c:pt>
                <c:pt idx="182">
                  <c:v>70.581000000000003</c:v>
                </c:pt>
                <c:pt idx="183">
                  <c:v>73.674000000000007</c:v>
                </c:pt>
                <c:pt idx="184">
                  <c:v>70.581000000000003</c:v>
                </c:pt>
                <c:pt idx="185">
                  <c:v>71.302000000000007</c:v>
                </c:pt>
                <c:pt idx="186">
                  <c:v>71.116</c:v>
                </c:pt>
                <c:pt idx="187">
                  <c:v>72.325999999999993</c:v>
                </c:pt>
                <c:pt idx="188">
                  <c:v>73.650999999999996</c:v>
                </c:pt>
                <c:pt idx="189">
                  <c:v>73.162999999999997</c:v>
                </c:pt>
                <c:pt idx="190">
                  <c:v>71.744</c:v>
                </c:pt>
                <c:pt idx="191">
                  <c:v>72.605000000000004</c:v>
                </c:pt>
                <c:pt idx="192">
                  <c:v>69.953000000000003</c:v>
                </c:pt>
                <c:pt idx="193">
                  <c:v>73.325999999999993</c:v>
                </c:pt>
                <c:pt idx="194">
                  <c:v>71.697999999999993</c:v>
                </c:pt>
                <c:pt idx="195">
                  <c:v>70.837000000000003</c:v>
                </c:pt>
                <c:pt idx="196">
                  <c:v>72.349000000000004</c:v>
                </c:pt>
                <c:pt idx="197">
                  <c:v>70.86</c:v>
                </c:pt>
                <c:pt idx="198">
                  <c:v>73.790999999999997</c:v>
                </c:pt>
                <c:pt idx="199">
                  <c:v>71.372</c:v>
                </c:pt>
                <c:pt idx="200">
                  <c:v>71.790999999999997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95.788462993533102</c:v>
                </c:pt>
                <c:pt idx="1">
                  <c:v>96.040296704031221</c:v>
                </c:pt>
                <c:pt idx="2">
                  <c:v>96.291934162393972</c:v>
                </c:pt>
                <c:pt idx="3">
                  <c:v>96.543247630335074</c:v>
                </c:pt>
                <c:pt idx="4">
                  <c:v>96.79408812741309</c:v>
                </c:pt>
                <c:pt idx="5">
                  <c:v>97.044282949539465</c:v>
                </c:pt>
                <c:pt idx="6">
                  <c:v>97.293633007270785</c:v>
                </c:pt>
                <c:pt idx="7">
                  <c:v>97.541909992960967</c:v>
                </c:pt>
                <c:pt idx="8">
                  <c:v>97.788853392876717</c:v>
                </c:pt>
                <c:pt idx="9">
                  <c:v>98.034167369233515</c:v>
                </c:pt>
                <c:pt idx="10">
                  <c:v>98.277517548277046</c:v>
                </c:pt>
                <c:pt idx="11">
                  <c:v>98.518527764796659</c:v>
                </c:pt>
                <c:pt idx="12">
                  <c:v>98.756776832122711</c:v>
                </c:pt>
                <c:pt idx="13">
                  <c:v>98.991795432033996</c:v>
                </c:pt>
                <c:pt idx="14">
                  <c:v>99.223063255139863</c:v>
                </c:pt>
                <c:pt idx="15">
                  <c:v>99.45000657627611</c:v>
                </c:pt>
                <c:pt idx="16">
                  <c:v>99.671996533351447</c:v>
                </c:pt>
                <c:pt idx="17">
                  <c:v>99.888348511981036</c:v>
                </c:pt>
                <c:pt idx="18">
                  <c:v>100.09832325447042</c:v>
                </c:pt>
                <c:pt idx="19">
                  <c:v>100.30113066048521</c:v>
                </c:pt>
                <c:pt idx="20">
                  <c:v>100.49593780299215</c:v>
                </c:pt>
                <c:pt idx="21">
                  <c:v>100.68188355368127</c:v>
                </c:pt>
                <c:pt idx="22">
                  <c:v>100.85810354161035</c:v>
                </c:pt>
                <c:pt idx="23">
                  <c:v>101.02377114019346</c:v>
                </c:pt>
                <c:pt idx="24">
                  <c:v>101.1781630026511</c:v>
                </c:pt>
                <c:pt idx="25">
                  <c:v>101.3207615578762</c:v>
                </c:pt>
                <c:pt idx="26">
                  <c:v>101.4514119979806</c:v>
                </c:pt>
                <c:pt idx="27">
                  <c:v>101.57055765412292</c:v>
                </c:pt>
                <c:pt idx="28">
                  <c:v>101.67958501492129</c:v>
                </c:pt>
                <c:pt idx="29">
                  <c:v>101.78131729819651</c:v>
                </c:pt>
                <c:pt idx="30">
                  <c:v>101.88070212078102</c:v>
                </c:pt>
                <c:pt idx="31">
                  <c:v>101.98574230501204</c:v>
                </c:pt>
                <c:pt idx="32">
                  <c:v>102.10871621361549</c:v>
                </c:pt>
                <c:pt idx="33">
                  <c:v>102.26772141590793</c:v>
                </c:pt>
                <c:pt idx="34">
                  <c:v>102.48854870736777</c:v>
                </c:pt>
                <c:pt idx="35">
                  <c:v>102.80684854033223</c:v>
                </c:pt>
                <c:pt idx="36">
                  <c:v>103.27048614952838</c:v>
                </c:pt>
                <c:pt idx="37">
                  <c:v>103.94189526458982</c:v>
                </c:pt>
                <c:pt idx="38">
                  <c:v>104.90013791979842</c:v>
                </c:pt>
                <c:pt idx="39">
                  <c:v>106.24226999723587</c:v>
                </c:pt>
                <c:pt idx="40">
                  <c:v>108.08351591150841</c:v>
                </c:pt>
                <c:pt idx="41">
                  <c:v>110.55569458066763</c:v>
                </c:pt>
                <c:pt idx="42">
                  <c:v>113.80333983564188</c:v>
                </c:pt>
                <c:pt idx="43">
                  <c:v>117.97704880605401</c:v>
                </c:pt>
                <c:pt idx="44">
                  <c:v>123.22379247574936</c:v>
                </c:pt>
                <c:pt idx="45">
                  <c:v>129.67424111689229</c:v>
                </c:pt>
                <c:pt idx="46">
                  <c:v>137.42758118310024</c:v>
                </c:pt>
                <c:pt idx="47">
                  <c:v>146.53479220795165</c:v>
                </c:pt>
                <c:pt idx="48">
                  <c:v>156.98184970825557</c:v>
                </c:pt>
                <c:pt idx="49">
                  <c:v>168.67474002452036</c:v>
                </c:pt>
                <c:pt idx="50">
                  <c:v>181.42842075090115</c:v>
                </c:pt>
                <c:pt idx="51">
                  <c:v>194.96180045360197</c:v>
                </c:pt>
                <c:pt idx="52">
                  <c:v>208.89973558648705</c:v>
                </c:pt>
                <c:pt idx="53">
                  <c:v>222.77551029200029</c:v>
                </c:pt>
                <c:pt idx="54">
                  <c:v>235.98628426681532</c:v>
                </c:pt>
                <c:pt idx="55">
                  <c:v>247.52142260735411</c:v>
                </c:pt>
                <c:pt idx="56">
                  <c:v>255.15738590571573</c:v>
                </c:pt>
                <c:pt idx="57">
                  <c:v>254.43063329504855</c:v>
                </c:pt>
                <c:pt idx="58">
                  <c:v>239.60278316508396</c:v>
                </c:pt>
                <c:pt idx="59">
                  <c:v>208.79700897869003</c:v>
                </c:pt>
                <c:pt idx="60">
                  <c:v>169.18158194626361</c:v>
                </c:pt>
                <c:pt idx="61">
                  <c:v>133.73243864551813</c:v>
                </c:pt>
                <c:pt idx="62">
                  <c:v>111.15741472393256</c:v>
                </c:pt>
                <c:pt idx="63">
                  <c:v>101.10319458845368</c:v>
                </c:pt>
                <c:pt idx="64">
                  <c:v>98.51067868348045</c:v>
                </c:pt>
                <c:pt idx="65">
                  <c:v>99.207622392481539</c:v>
                </c:pt>
                <c:pt idx="66">
                  <c:v>101.40709389229158</c:v>
                </c:pt>
                <c:pt idx="67">
                  <c:v>104.74059917228351</c:v>
                </c:pt>
                <c:pt idx="68">
                  <c:v>109.31121804253374</c:v>
                </c:pt>
                <c:pt idx="69">
                  <c:v>115.30471076268958</c:v>
                </c:pt>
                <c:pt idx="70">
                  <c:v>122.87269575469155</c:v>
                </c:pt>
                <c:pt idx="71">
                  <c:v>132.08309502460088</c:v>
                </c:pt>
                <c:pt idx="72">
                  <c:v>142.88180475303898</c:v>
                </c:pt>
                <c:pt idx="73">
                  <c:v>155.06037263751941</c:v>
                </c:pt>
                <c:pt idx="74">
                  <c:v>168.22821595837851</c:v>
                </c:pt>
                <c:pt idx="75">
                  <c:v>181.75990771777055</c:v>
                </c:pt>
                <c:pt idx="76">
                  <c:v>194.61294143019447</c:v>
                </c:pt>
                <c:pt idx="77">
                  <c:v>204.87059182772657</c:v>
                </c:pt>
                <c:pt idx="78">
                  <c:v>209.21822311416034</c:v>
                </c:pt>
                <c:pt idx="79">
                  <c:v>203.48608606430562</c:v>
                </c:pt>
                <c:pt idx="80">
                  <c:v>185.44854907238931</c:v>
                </c:pt>
                <c:pt idx="81">
                  <c:v>158.244662557152</c:v>
                </c:pt>
                <c:pt idx="82">
                  <c:v>129.95631785130544</c:v>
                </c:pt>
                <c:pt idx="83">
                  <c:v>108.28358902199801</c:v>
                </c:pt>
                <c:pt idx="84">
                  <c:v>95.768550794352194</c:v>
                </c:pt>
                <c:pt idx="85">
                  <c:v>90.219824983051183</c:v>
                </c:pt>
                <c:pt idx="86">
                  <c:v>88.240287267792624</c:v>
                </c:pt>
                <c:pt idx="87">
                  <c:v>87.567818631053242</c:v>
                </c:pt>
                <c:pt idx="88">
                  <c:v>87.247087137503385</c:v>
                </c:pt>
                <c:pt idx="89">
                  <c:v>86.997891145069374</c:v>
                </c:pt>
                <c:pt idx="90">
                  <c:v>86.760976652906507</c:v>
                </c:pt>
                <c:pt idx="91">
                  <c:v>86.527109237892759</c:v>
                </c:pt>
                <c:pt idx="92">
                  <c:v>86.295224643951656</c:v>
                </c:pt>
                <c:pt idx="93">
                  <c:v>86.065320023305674</c:v>
                </c:pt>
                <c:pt idx="94">
                  <c:v>85.8376480072628</c:v>
                </c:pt>
                <c:pt idx="95">
                  <c:v>85.612756487558087</c:v>
                </c:pt>
                <c:pt idx="96">
                  <c:v>85.391666259169966</c:v>
                </c:pt>
                <c:pt idx="97">
                  <c:v>85.176134947879689</c:v>
                </c:pt>
                <c:pt idx="98">
                  <c:v>84.969011454859967</c:v>
                </c:pt>
                <c:pt idx="99">
                  <c:v>84.774669542043526</c:v>
                </c:pt>
                <c:pt idx="100">
                  <c:v>84.599473250955185</c:v>
                </c:pt>
                <c:pt idx="101">
                  <c:v>84.452172660493304</c:v>
                </c:pt>
                <c:pt idx="102">
                  <c:v>84.344059153029775</c:v>
                </c:pt>
                <c:pt idx="103">
                  <c:v>84.288636147314122</c:v>
                </c:pt>
                <c:pt idx="104">
                  <c:v>84.300508244312127</c:v>
                </c:pt>
                <c:pt idx="105">
                  <c:v>84.393200512026283</c:v>
                </c:pt>
                <c:pt idx="106">
                  <c:v>84.575750252947017</c:v>
                </c:pt>
                <c:pt idx="107">
                  <c:v>84.848231300107955</c:v>
                </c:pt>
                <c:pt idx="108">
                  <c:v>85.196904407050823</c:v>
                </c:pt>
                <c:pt idx="109">
                  <c:v>85.590355741122863</c:v>
                </c:pt>
                <c:pt idx="110">
                  <c:v>85.978527910204505</c:v>
                </c:pt>
                <c:pt idx="111">
                  <c:v>86.296537361527015</c:v>
                </c:pt>
                <c:pt idx="112">
                  <c:v>86.474199593251569</c:v>
                </c:pt>
                <c:pt idx="113">
                  <c:v>86.450198920251921</c:v>
                </c:pt>
                <c:pt idx="114">
                  <c:v>86.187446725920765</c:v>
                </c:pt>
                <c:pt idx="115">
                  <c:v>85.684567106591601</c:v>
                </c:pt>
                <c:pt idx="116">
                  <c:v>84.978830696064236</c:v>
                </c:pt>
                <c:pt idx="117">
                  <c:v>84.138569900440757</c:v>
                </c:pt>
                <c:pt idx="118">
                  <c:v>83.247140667984311</c:v>
                </c:pt>
                <c:pt idx="119">
                  <c:v>82.383871554159995</c:v>
                </c:pt>
                <c:pt idx="120">
                  <c:v>81.608387163501362</c:v>
                </c:pt>
                <c:pt idx="121">
                  <c:v>80.952784773093228</c:v>
                </c:pt>
                <c:pt idx="122">
                  <c:v>80.422555989751203</c:v>
                </c:pt>
                <c:pt idx="123">
                  <c:v>80.003831829784986</c:v>
                </c:pt>
                <c:pt idx="124">
                  <c:v>79.672972307919878</c:v>
                </c:pt>
                <c:pt idx="125">
                  <c:v>79.40498063141338</c:v>
                </c:pt>
                <c:pt idx="126">
                  <c:v>79.17888887792337</c:v>
                </c:pt>
                <c:pt idx="127">
                  <c:v>78.980005245770656</c:v>
                </c:pt>
                <c:pt idx="128">
                  <c:v>78.799975757203526</c:v>
                </c:pt>
                <c:pt idx="129">
                  <c:v>78.635850727062078</c:v>
                </c:pt>
                <c:pt idx="130">
                  <c:v>78.489035044584611</c:v>
                </c:pt>
                <c:pt idx="131">
                  <c:v>78.364511496838944</c:v>
                </c:pt>
                <c:pt idx="132">
                  <c:v>78.270305508884078</c:v>
                </c:pt>
                <c:pt idx="133">
                  <c:v>78.216895277568</c:v>
                </c:pt>
                <c:pt idx="134">
                  <c:v>78.216161096982319</c:v>
                </c:pt>
                <c:pt idx="135">
                  <c:v>78.27950040799827</c:v>
                </c:pt>
                <c:pt idx="136">
                  <c:v>78.414925261129227</c:v>
                </c:pt>
                <c:pt idx="137">
                  <c:v>78.623326592674985</c:v>
                </c:pt>
                <c:pt idx="138">
                  <c:v>78.894604108188403</c:v>
                </c:pt>
                <c:pt idx="139">
                  <c:v>79.204882148519957</c:v>
                </c:pt>
                <c:pt idx="140">
                  <c:v>79.516302384903398</c:v>
                </c:pt>
                <c:pt idx="141">
                  <c:v>79.780608612111081</c:v>
                </c:pt>
                <c:pt idx="142">
                  <c:v>79.946762159686429</c:v>
                </c:pt>
                <c:pt idx="143">
                  <c:v>79.971324680738178</c:v>
                </c:pt>
                <c:pt idx="144">
                  <c:v>79.828884855053417</c:v>
                </c:pt>
                <c:pt idx="145">
                  <c:v>79.519149251253154</c:v>
                </c:pt>
                <c:pt idx="146">
                  <c:v>79.068008406527909</c:v>
                </c:pt>
                <c:pt idx="147">
                  <c:v>78.521848065896933</c:v>
                </c:pt>
                <c:pt idx="148">
                  <c:v>77.936815299204142</c:v>
                </c:pt>
                <c:pt idx="149">
                  <c:v>77.366541843676913</c:v>
                </c:pt>
                <c:pt idx="150">
                  <c:v>76.852135577378107</c:v>
                </c:pt>
                <c:pt idx="151">
                  <c:v>76.417012926032939</c:v>
                </c:pt>
                <c:pt idx="152">
                  <c:v>76.067075683397661</c:v>
                </c:pt>
                <c:pt idx="153">
                  <c:v>75.794865075129792</c:v>
                </c:pt>
                <c:pt idx="154">
                  <c:v>75.585405449797406</c:v>
                </c:pt>
                <c:pt idx="155">
                  <c:v>75.421619462356034</c:v>
                </c:pt>
                <c:pt idx="156">
                  <c:v>75.288063464785111</c:v>
                </c:pt>
                <c:pt idx="157">
                  <c:v>75.172718280471884</c:v>
                </c:pt>
                <c:pt idx="158">
                  <c:v>75.067252075189771</c:v>
                </c:pt>
                <c:pt idx="159">
                  <c:v>74.966419168537243</c:v>
                </c:pt>
                <c:pt idx="160">
                  <c:v>74.867175815807713</c:v>
                </c:pt>
                <c:pt idx="161">
                  <c:v>74.76786969089946</c:v>
                </c:pt>
                <c:pt idx="162">
                  <c:v>74.667644749491473</c:v>
                </c:pt>
                <c:pt idx="163">
                  <c:v>74.566065596750761</c:v>
                </c:pt>
                <c:pt idx="164">
                  <c:v>74.462907122306419</c:v>
                </c:pt>
                <c:pt idx="165">
                  <c:v>74.358047902799868</c:v>
                </c:pt>
                <c:pt idx="166">
                  <c:v>74.251420420399285</c:v>
                </c:pt>
                <c:pt idx="167">
                  <c:v>74.142989016196509</c:v>
                </c:pt>
                <c:pt idx="168">
                  <c:v>74.032740079482366</c:v>
                </c:pt>
                <c:pt idx="169">
                  <c:v>73.920677175836246</c:v>
                </c:pt>
                <c:pt idx="170">
                  <c:v>73.806818040017717</c:v>
                </c:pt>
                <c:pt idx="171">
                  <c:v>73.691192270488585</c:v>
                </c:pt>
                <c:pt idx="172">
                  <c:v>73.573839333080102</c:v>
                </c:pt>
                <c:pt idx="173">
                  <c:v>73.454806759106276</c:v>
                </c:pt>
                <c:pt idx="174">
                  <c:v>73.334148511183827</c:v>
                </c:pt>
                <c:pt idx="175">
                  <c:v>73.211923512539414</c:v>
                </c:pt>
                <c:pt idx="176">
                  <c:v>73.088194338194299</c:v>
                </c:pt>
                <c:pt idx="177">
                  <c:v>72.963026064092219</c:v>
                </c:pt>
                <c:pt idx="178">
                  <c:v>72.836485267387999</c:v>
                </c:pt>
                <c:pt idx="179">
                  <c:v>72.708639168835873</c:v>
                </c:pt>
                <c:pt idx="180">
                  <c:v>72.579554906677544</c:v>
                </c:pt>
                <c:pt idx="181">
                  <c:v>72.449298930545311</c:v>
                </c:pt>
                <c:pt idx="182">
                  <c:v>72.31793650355155</c:v>
                </c:pt>
                <c:pt idx="183">
                  <c:v>72.185531300803945</c:v>
                </c:pt>
                <c:pt idx="184">
                  <c:v>72.052145092962931</c:v>
                </c:pt>
                <c:pt idx="185">
                  <c:v>71.917837504053409</c:v>
                </c:pt>
                <c:pt idx="186">
                  <c:v>71.782665833480621</c:v>
                </c:pt>
                <c:pt idx="187">
                  <c:v>71.646684933021362</c:v>
                </c:pt>
                <c:pt idx="188">
                  <c:v>71.509947130421892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95.788462993519957</c:v>
                </c:pt>
                <c:pt idx="1">
                  <c:v>96.040296703995224</c:v>
                </c:pt>
                <c:pt idx="2">
                  <c:v>96.29193416229711</c:v>
                </c:pt>
                <c:pt idx="3">
                  <c:v>96.543247630078781</c:v>
                </c:pt>
                <c:pt idx="4">
                  <c:v>96.794088126746431</c:v>
                </c:pt>
                <c:pt idx="5">
                  <c:v>97.044282947834716</c:v>
                </c:pt>
                <c:pt idx="6">
                  <c:v>97.293633002985146</c:v>
                </c:pt>
                <c:pt idx="7">
                  <c:v>97.541909982369205</c:v>
                </c:pt>
                <c:pt idx="8">
                  <c:v>97.788853367142181</c:v>
                </c:pt>
                <c:pt idx="9">
                  <c:v>98.034167307763823</c:v>
                </c:pt>
                <c:pt idx="10">
                  <c:v>98.277517403931896</c:v>
                </c:pt>
                <c:pt idx="11">
                  <c:v>98.518527431569964</c:v>
                </c:pt>
                <c:pt idx="12">
                  <c:v>98.756776075858056</c:v>
                </c:pt>
                <c:pt idx="13">
                  <c:v>98.991793744687584</c:v>
                </c:pt>
                <c:pt idx="14">
                  <c:v>99.223059554037192</c:v>
                </c:pt>
                <c:pt idx="15">
                  <c:v>99.44999859532868</c:v>
                </c:pt>
                <c:pt idx="16">
                  <c:v>99.671979614370542</c:v>
                </c:pt>
                <c:pt idx="17">
                  <c:v>99.888313251325314</c:v>
                </c:pt>
                <c:pt idx="18">
                  <c:v>100.09825101026772</c:v>
                </c:pt>
                <c:pt idx="19">
                  <c:v>100.30098514404752</c:v>
                </c:pt>
                <c:pt idx="20">
                  <c:v>100.4956496537111</c:v>
                </c:pt>
                <c:pt idx="21">
                  <c:v>100.68132260974195</c:v>
                </c:pt>
                <c:pt idx="22">
                  <c:v>100.85703000264145</c:v>
                </c:pt>
                <c:pt idx="23">
                  <c:v>101.02175132050486</c:v>
                </c:pt>
                <c:pt idx="24">
                  <c:v>101.17442702884438</c:v>
                </c:pt>
                <c:pt idx="25">
                  <c:v>101.31396809075264</c:v>
                </c:pt>
                <c:pt idx="26">
                  <c:v>101.43926761184814</c:v>
                </c:pt>
                <c:pt idx="27">
                  <c:v>101.54921462336101</c:v>
                </c:pt>
                <c:pt idx="28">
                  <c:v>101.64270992845555</c:v>
                </c:pt>
                <c:pt idx="29">
                  <c:v>101.71868383321373</c:v>
                </c:pt>
                <c:pt idx="30">
                  <c:v>101.77611546822421</c:v>
                </c:pt>
                <c:pt idx="31">
                  <c:v>101.8140532850085</c:v>
                </c:pt>
                <c:pt idx="32">
                  <c:v>101.83163619109126</c:v>
                </c:pt>
                <c:pt idx="33">
                  <c:v>101.82811467753974</c:v>
                </c:pt>
                <c:pt idx="34">
                  <c:v>101.80287120345861</c:v>
                </c:pt>
                <c:pt idx="35">
                  <c:v>101.75543904358015</c:v>
                </c:pt>
                <c:pt idx="36">
                  <c:v>101.68551878711654</c:v>
                </c:pt>
                <c:pt idx="37">
                  <c:v>101.59299170560978</c:v>
                </c:pt>
                <c:pt idx="38">
                  <c:v>101.47792928839368</c:v>
                </c:pt>
                <c:pt idx="39">
                  <c:v>101.34059837588416</c:v>
                </c:pt>
                <c:pt idx="40">
                  <c:v>101.18146149780047</c:v>
                </c:pt>
                <c:pt idx="41">
                  <c:v>101.00117223535476</c:v>
                </c:pt>
                <c:pt idx="42">
                  <c:v>100.80056565913912</c:v>
                </c:pt>
                <c:pt idx="43">
                  <c:v>100.58064413084975</c:v>
                </c:pt>
                <c:pt idx="44">
                  <c:v>100.34255897912283</c:v>
                </c:pt>
                <c:pt idx="45">
                  <c:v>100.08758875063461</c:v>
                </c:pt>
                <c:pt idx="46">
                  <c:v>99.817114883156634</c:v>
                </c:pt>
                <c:pt idx="47">
                  <c:v>99.532595737786494</c:v>
                </c:pt>
                <c:pt idx="48">
                  <c:v>99.23553995873813</c:v>
                </c:pt>
                <c:pt idx="49">
                  <c:v>98.927480102037649</c:v>
                </c:pt>
                <c:pt idx="50">
                  <c:v>98.609947395410856</c:v>
                </c:pt>
                <c:pt idx="51">
                  <c:v>98.284448370693141</c:v>
                </c:pt>
                <c:pt idx="52">
                  <c:v>97.952443959881279</c:v>
                </c:pt>
                <c:pt idx="53">
                  <c:v>97.61533148005806</c:v>
                </c:pt>
                <c:pt idx="54">
                  <c:v>97.274429763935913</c:v>
                </c:pt>
                <c:pt idx="55">
                  <c:v>96.930967533060411</c:v>
                </c:pt>
                <c:pt idx="56">
                  <c:v>96.586074968699705</c:v>
                </c:pt>
                <c:pt idx="57">
                  <c:v>96.240778317159865</c:v>
                </c:pt>
                <c:pt idx="58">
                  <c:v>95.895997274886795</c:v>
                </c:pt>
                <c:pt idx="59">
                  <c:v>95.552544834855965</c:v>
                </c:pt>
                <c:pt idx="60">
                  <c:v>95.211129237940895</c:v>
                </c:pt>
                <c:pt idx="61">
                  <c:v>94.87235765822183</c:v>
                </c:pt>
                <c:pt idx="62">
                  <c:v>94.53674125566441</c:v>
                </c:pt>
                <c:pt idx="63">
                  <c:v>94.204701248992137</c:v>
                </c:pt>
                <c:pt idx="64">
                  <c:v>93.876575691653557</c:v>
                </c:pt>
                <c:pt idx="65">
                  <c:v>93.55262667064892</c:v>
                </c:pt>
                <c:pt idx="66">
                  <c:v>93.233047688268201</c:v>
                </c:pt>
                <c:pt idx="67">
                  <c:v>92.917971027773675</c:v>
                </c:pt>
                <c:pt idx="68">
                  <c:v>92.607474943654296</c:v>
                </c:pt>
                <c:pt idx="69">
                  <c:v>92.301590553817519</c:v>
                </c:pt>
                <c:pt idx="70">
                  <c:v>92.000308344032035</c:v>
                </c:pt>
                <c:pt idx="71">
                  <c:v>91.703584223603002</c:v>
                </c:pt>
                <c:pt idx="72">
                  <c:v>91.411345095507954</c:v>
                </c:pt>
                <c:pt idx="73">
                  <c:v>91.123493924163427</c:v>
                </c:pt>
                <c:pt idx="74">
                  <c:v>90.83991429991805</c:v>
                </c:pt>
                <c:pt idx="75">
                  <c:v>90.560474511678478</c:v>
                </c:pt>
                <c:pt idx="76">
                  <c:v>90.285031148224888</c:v>
                </c:pt>
                <c:pt idx="77">
                  <c:v>90.013432255231351</c:v>
                </c:pt>
                <c:pt idx="78">
                  <c:v>89.745520079229451</c:v>
                </c:pt>
                <c:pt idx="79">
                  <c:v>89.481133432166601</c:v>
                </c:pt>
                <c:pt idx="80">
                  <c:v>89.22010971118965</c:v>
                </c:pt>
                <c:pt idx="81">
                  <c:v>88.962286608169563</c:v>
                </c:pt>
                <c:pt idx="82">
                  <c:v>88.7075035425474</c:v>
                </c:pt>
                <c:pt idx="83">
                  <c:v>88.455602849571264</c:v>
                </c:pt>
                <c:pt idx="84">
                  <c:v>88.206430754092082</c:v>
                </c:pt>
                <c:pt idx="85">
                  <c:v>87.959838157953186</c:v>
                </c:pt>
                <c:pt idx="86">
                  <c:v>87.715681266759901</c:v>
                </c:pt>
                <c:pt idx="87">
                  <c:v>87.473822079543481</c:v>
                </c:pt>
                <c:pt idx="88">
                  <c:v>87.234128762607824</c:v>
                </c:pt>
                <c:pt idx="89">
                  <c:v>86.996475926710445</c:v>
                </c:pt>
                <c:pt idx="90">
                  <c:v>86.760744824719225</c:v>
                </c:pt>
                <c:pt idx="91">
                  <c:v>86.526823485017829</c:v>
                </c:pt>
                <c:pt idx="92">
                  <c:v>86.29460679421868</c:v>
                </c:pt>
                <c:pt idx="93">
                  <c:v>86.063996541183641</c:v>
                </c:pt>
                <c:pt idx="94">
                  <c:v>85.834901432947035</c:v>
                </c:pt>
                <c:pt idx="95">
                  <c:v>85.607237091875319</c:v>
                </c:pt>
                <c:pt idx="96">
                  <c:v>85.380926042272577</c:v>
                </c:pt>
                <c:pt idx="97">
                  <c:v>85.155897693638281</c:v>
                </c:pt>
                <c:pt idx="98">
                  <c:v>84.932088326889158</c:v>
                </c:pt>
                <c:pt idx="99">
                  <c:v>84.709441089055616</c:v>
                </c:pt>
                <c:pt idx="100">
                  <c:v>84.487906001236425</c:v>
                </c:pt>
                <c:pt idx="101">
                  <c:v>84.267439983928895</c:v>
                </c:pt>
                <c:pt idx="102">
                  <c:v>84.048006903224035</c:v>
                </c:pt>
                <c:pt idx="103">
                  <c:v>83.829577640749378</c:v>
                </c:pt>
                <c:pt idx="104">
                  <c:v>83.612130189636517</c:v>
                </c:pt>
                <c:pt idx="105">
                  <c:v>83.395649778161825</c:v>
                </c:pt>
                <c:pt idx="106">
                  <c:v>83.180129022037605</c:v>
                </c:pt>
                <c:pt idx="107">
                  <c:v>82.96556810559035</c:v>
                </c:pt>
                <c:pt idx="108">
                  <c:v>82.751974991229545</c:v>
                </c:pt>
                <c:pt idx="109">
                  <c:v>82.53936565565688</c:v>
                </c:pt>
                <c:pt idx="110">
                  <c:v>82.327764350167087</c:v>
                </c:pt>
                <c:pt idx="111">
                  <c:v>82.117203881118968</c:v>
                </c:pt>
                <c:pt idx="112">
                  <c:v>81.907725905187903</c:v>
                </c:pt>
                <c:pt idx="113">
                  <c:v>81.699381232321599</c:v>
                </c:pt>
                <c:pt idx="114">
                  <c:v>81.492230127399679</c:v>
                </c:pt>
                <c:pt idx="115">
                  <c:v>81.286342599430583</c:v>
                </c:pt>
                <c:pt idx="116">
                  <c:v>81.081798664713418</c:v>
                </c:pt>
                <c:pt idx="117">
                  <c:v>80.878688567766119</c:v>
                </c:pt>
                <c:pt idx="118">
                  <c:v>80.677112941015864</c:v>
                </c:pt>
                <c:pt idx="119">
                  <c:v>80.477182881331728</c:v>
                </c:pt>
                <c:pt idx="120">
                  <c:v>80.279019918554326</c:v>
                </c:pt>
                <c:pt idx="121">
                  <c:v>80.082755848384124</c:v>
                </c:pt>
                <c:pt idx="122">
                  <c:v>79.888532399515995</c:v>
                </c:pt>
                <c:pt idx="123">
                  <c:v>79.69650070298681</c:v>
                </c:pt>
                <c:pt idx="124">
                  <c:v>79.506820530621923</c:v>
                </c:pt>
                <c:pt idx="125">
                  <c:v>79.319659269555515</c:v>
                </c:pt>
                <c:pt idx="126">
                  <c:v>79.135190601426885</c:v>
                </c:pt>
                <c:pt idx="127">
                  <c:v>78.953592858409493</c:v>
                </c:pt>
                <c:pt idx="128">
                  <c:v>78.775047034085816</c:v>
                </c:pt>
                <c:pt idx="129">
                  <c:v>78.599734435678471</c:v>
                </c:pt>
                <c:pt idx="130">
                  <c:v>78.427833975519505</c:v>
                </c:pt>
                <c:pt idx="131">
                  <c:v>78.259519113978385</c:v>
                </c:pt>
                <c:pt idx="132">
                  <c:v>78.094954483248955</c:v>
                </c:pt>
                <c:pt idx="133">
                  <c:v>77.934292241019634</c:v>
                </c:pt>
                <c:pt idx="134">
                  <c:v>77.777668224402632</c:v>
                </c:pt>
                <c:pt idx="135">
                  <c:v>77.625197996503601</c:v>
                </c:pt>
                <c:pt idx="136">
                  <c:v>77.476972899263757</c:v>
                </c:pt>
                <c:pt idx="137">
                  <c:v>77.333056244989734</c:v>
                </c:pt>
                <c:pt idx="138">
                  <c:v>77.193479793407747</c:v>
                </c:pt>
                <c:pt idx="139">
                  <c:v>77.058240669207407</c:v>
                </c:pt>
                <c:pt idx="140">
                  <c:v>76.927298875122389</c:v>
                </c:pt>
                <c:pt idx="141">
                  <c:v>76.800575546278395</c:v>
                </c:pt>
                <c:pt idx="142">
                  <c:v>76.677952072117591</c:v>
                </c:pt>
                <c:pt idx="143">
                  <c:v>76.559270182808461</c:v>
                </c:pt>
                <c:pt idx="144">
                  <c:v>76.444333058756513</c:v>
                </c:pt>
                <c:pt idx="145">
                  <c:v>76.332907476702644</c:v>
                </c:pt>
                <c:pt idx="146">
                  <c:v>76.224726956845416</c:v>
                </c:pt>
                <c:pt idx="147">
                  <c:v>76.119495825979612</c:v>
                </c:pt>
                <c:pt idx="148">
                  <c:v>76.016894065595253</c:v>
                </c:pt>
                <c:pt idx="149">
                  <c:v>75.916582774874769</c:v>
                </c:pt>
                <c:pt idx="150">
                  <c:v>75.818210049642843</c:v>
                </c:pt>
                <c:pt idx="151">
                  <c:v>75.721417061736162</c:v>
                </c:pt>
                <c:pt idx="152">
                  <c:v>75.625844119987093</c:v>
                </c:pt>
                <c:pt idx="153">
                  <c:v>75.531136503842873</c:v>
                </c:pt>
                <c:pt idx="154">
                  <c:v>75.436949882190845</c:v>
                </c:pt>
                <c:pt idx="155">
                  <c:v>75.342955160904609</c:v>
                </c:pt>
                <c:pt idx="156">
                  <c:v>75.248842640010096</c:v>
                </c:pt>
                <c:pt idx="157">
                  <c:v>75.154325401968791</c:v>
                </c:pt>
                <c:pt idx="158">
                  <c:v>75.059141893248736</c:v>
                </c:pt>
                <c:pt idx="159">
                  <c:v>74.96305769935347</c:v>
                </c:pt>
                <c:pt idx="160">
                  <c:v>74.865866546648135</c:v>
                </c:pt>
                <c:pt idx="161">
                  <c:v>74.767390591216753</c:v>
                </c:pt>
                <c:pt idx="162">
                  <c:v>74.667480074881723</c:v>
                </c:pt>
                <c:pt idx="163">
                  <c:v>74.566012441348036</c:v>
                </c:pt>
                <c:pt idx="164">
                  <c:v>74.462891011666386</c:v>
                </c:pt>
                <c:pt idx="165">
                  <c:v>74.35804331869214</c:v>
                </c:pt>
                <c:pt idx="166">
                  <c:v>74.251419196030994</c:v>
                </c:pt>
                <c:pt idx="167">
                  <c:v>74.142988709273823</c:v>
                </c:pt>
                <c:pt idx="168">
                  <c:v>74.032740007279386</c:v>
                </c:pt>
                <c:pt idx="169">
                  <c:v>73.920677159897849</c:v>
                </c:pt>
                <c:pt idx="170">
                  <c:v>73.806818036716635</c:v>
                </c:pt>
                <c:pt idx="171">
                  <c:v>73.69119226984715</c:v>
                </c:pt>
                <c:pt idx="172">
                  <c:v>73.573839332963175</c:v>
                </c:pt>
                <c:pt idx="173">
                  <c:v>73.454806759086281</c:v>
                </c:pt>
                <c:pt idx="174">
                  <c:v>73.334148511180615</c:v>
                </c:pt>
                <c:pt idx="175">
                  <c:v>73.211923512538931</c:v>
                </c:pt>
                <c:pt idx="176">
                  <c:v>73.088194338194228</c:v>
                </c:pt>
                <c:pt idx="177">
                  <c:v>72.963026064092205</c:v>
                </c:pt>
                <c:pt idx="178">
                  <c:v>72.836485267387999</c:v>
                </c:pt>
                <c:pt idx="179">
                  <c:v>72.708639168835873</c:v>
                </c:pt>
                <c:pt idx="180">
                  <c:v>72.579554906677544</c:v>
                </c:pt>
                <c:pt idx="181">
                  <c:v>72.449298930545311</c:v>
                </c:pt>
                <c:pt idx="182">
                  <c:v>72.31793650355155</c:v>
                </c:pt>
                <c:pt idx="183">
                  <c:v>72.185531300803945</c:v>
                </c:pt>
                <c:pt idx="184">
                  <c:v>72.052145092962931</c:v>
                </c:pt>
                <c:pt idx="185">
                  <c:v>71.917837504053409</c:v>
                </c:pt>
                <c:pt idx="186">
                  <c:v>71.782665833480621</c:v>
                </c:pt>
                <c:pt idx="187">
                  <c:v>71.646684933021362</c:v>
                </c:pt>
                <c:pt idx="188">
                  <c:v>71.509947130421892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93.022999999999996</c:v>
                </c:pt>
                <c:pt idx="1">
                  <c:v>97.278999999999996</c:v>
                </c:pt>
                <c:pt idx="2">
                  <c:v>94.628</c:v>
                </c:pt>
                <c:pt idx="3">
                  <c:v>95.628</c:v>
                </c:pt>
                <c:pt idx="4">
                  <c:v>95.977000000000004</c:v>
                </c:pt>
                <c:pt idx="5">
                  <c:v>95.581000000000003</c:v>
                </c:pt>
                <c:pt idx="6">
                  <c:v>93.186000000000007</c:v>
                </c:pt>
                <c:pt idx="7">
                  <c:v>93.325999999999993</c:v>
                </c:pt>
                <c:pt idx="8">
                  <c:v>93.278999999999996</c:v>
                </c:pt>
                <c:pt idx="9">
                  <c:v>94.650999999999996</c:v>
                </c:pt>
                <c:pt idx="10">
                  <c:v>91.697999999999993</c:v>
                </c:pt>
                <c:pt idx="11">
                  <c:v>93.441999999999993</c:v>
                </c:pt>
                <c:pt idx="12">
                  <c:v>93.837000000000003</c:v>
                </c:pt>
                <c:pt idx="13">
                  <c:v>94.046999999999997</c:v>
                </c:pt>
                <c:pt idx="14">
                  <c:v>91.558000000000007</c:v>
                </c:pt>
                <c:pt idx="15">
                  <c:v>94.628</c:v>
                </c:pt>
                <c:pt idx="16">
                  <c:v>95.394999999999996</c:v>
                </c:pt>
                <c:pt idx="17">
                  <c:v>92.046999999999997</c:v>
                </c:pt>
                <c:pt idx="18">
                  <c:v>93.953000000000003</c:v>
                </c:pt>
                <c:pt idx="19">
                  <c:v>93.766999999999996</c:v>
                </c:pt>
                <c:pt idx="20">
                  <c:v>96.418999999999997</c:v>
                </c:pt>
                <c:pt idx="21">
                  <c:v>93.790999999999997</c:v>
                </c:pt>
                <c:pt idx="22">
                  <c:v>93.14</c:v>
                </c:pt>
                <c:pt idx="23">
                  <c:v>93.534999999999997</c:v>
                </c:pt>
                <c:pt idx="24">
                  <c:v>94.906999999999996</c:v>
                </c:pt>
                <c:pt idx="25">
                  <c:v>99.256</c:v>
                </c:pt>
                <c:pt idx="26">
                  <c:v>94.744</c:v>
                </c:pt>
                <c:pt idx="27">
                  <c:v>96.278999999999996</c:v>
                </c:pt>
                <c:pt idx="28">
                  <c:v>97.022999999999996</c:v>
                </c:pt>
                <c:pt idx="29">
                  <c:v>100.023</c:v>
                </c:pt>
                <c:pt idx="30">
                  <c:v>97.394999999999996</c:v>
                </c:pt>
                <c:pt idx="31">
                  <c:v>97.93</c:v>
                </c:pt>
                <c:pt idx="32">
                  <c:v>98.977000000000004</c:v>
                </c:pt>
                <c:pt idx="33">
                  <c:v>100.884</c:v>
                </c:pt>
                <c:pt idx="34">
                  <c:v>102.256</c:v>
                </c:pt>
                <c:pt idx="35">
                  <c:v>101.512</c:v>
                </c:pt>
                <c:pt idx="36">
                  <c:v>102.977</c:v>
                </c:pt>
                <c:pt idx="37">
                  <c:v>104.907</c:v>
                </c:pt>
                <c:pt idx="38">
                  <c:v>104.256</c:v>
                </c:pt>
                <c:pt idx="39">
                  <c:v>103.86</c:v>
                </c:pt>
                <c:pt idx="40">
                  <c:v>105.81399999999999</c:v>
                </c:pt>
                <c:pt idx="41">
                  <c:v>107.907</c:v>
                </c:pt>
                <c:pt idx="42">
                  <c:v>110.581</c:v>
                </c:pt>
                <c:pt idx="43">
                  <c:v>113.651</c:v>
                </c:pt>
                <c:pt idx="44">
                  <c:v>116.18600000000001</c:v>
                </c:pt>
                <c:pt idx="45">
                  <c:v>120.55800000000001</c:v>
                </c:pt>
                <c:pt idx="46">
                  <c:v>127.93</c:v>
                </c:pt>
                <c:pt idx="47">
                  <c:v>132.13999999999999</c:v>
                </c:pt>
                <c:pt idx="48">
                  <c:v>145.465</c:v>
                </c:pt>
                <c:pt idx="49">
                  <c:v>162.465</c:v>
                </c:pt>
                <c:pt idx="50">
                  <c:v>177.465</c:v>
                </c:pt>
                <c:pt idx="51">
                  <c:v>194.65100000000001</c:v>
                </c:pt>
                <c:pt idx="52">
                  <c:v>212.953</c:v>
                </c:pt>
                <c:pt idx="53">
                  <c:v>226.11600000000001</c:v>
                </c:pt>
                <c:pt idx="54">
                  <c:v>234.37200000000001</c:v>
                </c:pt>
                <c:pt idx="55">
                  <c:v>241.30199999999999</c:v>
                </c:pt>
                <c:pt idx="56">
                  <c:v>244.30199999999999</c:v>
                </c:pt>
                <c:pt idx="57">
                  <c:v>243.14</c:v>
                </c:pt>
                <c:pt idx="58">
                  <c:v>234.37200000000001</c:v>
                </c:pt>
                <c:pt idx="59">
                  <c:v>208.67400000000001</c:v>
                </c:pt>
                <c:pt idx="60">
                  <c:v>165.55799999999999</c:v>
                </c:pt>
                <c:pt idx="61">
                  <c:v>114.395</c:v>
                </c:pt>
                <c:pt idx="62">
                  <c:v>96.837000000000003</c:v>
                </c:pt>
                <c:pt idx="63">
                  <c:v>96.07</c:v>
                </c:pt>
                <c:pt idx="64">
                  <c:v>96.14</c:v>
                </c:pt>
                <c:pt idx="65">
                  <c:v>97.418999999999997</c:v>
                </c:pt>
                <c:pt idx="66">
                  <c:v>97.721000000000004</c:v>
                </c:pt>
                <c:pt idx="67">
                  <c:v>101.233</c:v>
                </c:pt>
                <c:pt idx="68">
                  <c:v>104.81399999999999</c:v>
                </c:pt>
                <c:pt idx="69">
                  <c:v>110.791</c:v>
                </c:pt>
                <c:pt idx="70">
                  <c:v>119.721</c:v>
                </c:pt>
                <c:pt idx="71">
                  <c:v>131.13999999999999</c:v>
                </c:pt>
                <c:pt idx="72">
                  <c:v>146.953</c:v>
                </c:pt>
                <c:pt idx="73">
                  <c:v>161.62799999999999</c:v>
                </c:pt>
                <c:pt idx="74">
                  <c:v>175.023</c:v>
                </c:pt>
                <c:pt idx="75">
                  <c:v>186.09299999999999</c:v>
                </c:pt>
                <c:pt idx="76">
                  <c:v>196.535</c:v>
                </c:pt>
                <c:pt idx="77">
                  <c:v>202.233</c:v>
                </c:pt>
                <c:pt idx="78">
                  <c:v>202.256</c:v>
                </c:pt>
                <c:pt idx="79">
                  <c:v>196.60499999999999</c:v>
                </c:pt>
                <c:pt idx="80">
                  <c:v>177.58099999999999</c:v>
                </c:pt>
                <c:pt idx="81">
                  <c:v>142.023</c:v>
                </c:pt>
                <c:pt idx="82">
                  <c:v>102</c:v>
                </c:pt>
                <c:pt idx="83">
                  <c:v>87.209000000000003</c:v>
                </c:pt>
                <c:pt idx="84">
                  <c:v>85.837000000000003</c:v>
                </c:pt>
                <c:pt idx="85">
                  <c:v>85.813999999999993</c:v>
                </c:pt>
                <c:pt idx="86">
                  <c:v>86.790999999999997</c:v>
                </c:pt>
                <c:pt idx="87">
                  <c:v>81.837000000000003</c:v>
                </c:pt>
                <c:pt idx="88">
                  <c:v>84.93</c:v>
                </c:pt>
                <c:pt idx="89">
                  <c:v>82.372</c:v>
                </c:pt>
                <c:pt idx="90">
                  <c:v>85.465000000000003</c:v>
                </c:pt>
                <c:pt idx="91">
                  <c:v>83.977000000000004</c:v>
                </c:pt>
                <c:pt idx="92">
                  <c:v>84.349000000000004</c:v>
                </c:pt>
                <c:pt idx="93">
                  <c:v>84.14</c:v>
                </c:pt>
                <c:pt idx="94">
                  <c:v>86.349000000000004</c:v>
                </c:pt>
                <c:pt idx="95">
                  <c:v>83.302000000000007</c:v>
                </c:pt>
                <c:pt idx="96">
                  <c:v>81.325999999999993</c:v>
                </c:pt>
                <c:pt idx="97">
                  <c:v>80.465000000000003</c:v>
                </c:pt>
                <c:pt idx="98">
                  <c:v>84.116</c:v>
                </c:pt>
                <c:pt idx="99">
                  <c:v>84.162999999999997</c:v>
                </c:pt>
                <c:pt idx="100">
                  <c:v>83.256</c:v>
                </c:pt>
                <c:pt idx="101">
                  <c:v>82.418999999999997</c:v>
                </c:pt>
                <c:pt idx="102">
                  <c:v>83.325999999999993</c:v>
                </c:pt>
                <c:pt idx="103">
                  <c:v>82.209000000000003</c:v>
                </c:pt>
                <c:pt idx="104">
                  <c:v>84.977000000000004</c:v>
                </c:pt>
                <c:pt idx="105">
                  <c:v>81.953000000000003</c:v>
                </c:pt>
                <c:pt idx="106">
                  <c:v>83.906999999999996</c:v>
                </c:pt>
                <c:pt idx="107">
                  <c:v>83.186000000000007</c:v>
                </c:pt>
                <c:pt idx="108">
                  <c:v>84.302000000000007</c:v>
                </c:pt>
                <c:pt idx="109">
                  <c:v>83.650999999999996</c:v>
                </c:pt>
                <c:pt idx="110">
                  <c:v>88.302000000000007</c:v>
                </c:pt>
                <c:pt idx="111">
                  <c:v>85.628</c:v>
                </c:pt>
                <c:pt idx="112">
                  <c:v>86.372</c:v>
                </c:pt>
                <c:pt idx="113">
                  <c:v>88.186000000000007</c:v>
                </c:pt>
                <c:pt idx="114">
                  <c:v>85.302000000000007</c:v>
                </c:pt>
                <c:pt idx="115">
                  <c:v>85.884</c:v>
                </c:pt>
                <c:pt idx="116">
                  <c:v>83.046999999999997</c:v>
                </c:pt>
                <c:pt idx="117">
                  <c:v>83.465000000000003</c:v>
                </c:pt>
                <c:pt idx="118">
                  <c:v>81.116</c:v>
                </c:pt>
                <c:pt idx="119">
                  <c:v>81.906999999999996</c:v>
                </c:pt>
                <c:pt idx="120">
                  <c:v>79.906999999999996</c:v>
                </c:pt>
                <c:pt idx="121">
                  <c:v>81.116</c:v>
                </c:pt>
                <c:pt idx="122">
                  <c:v>80.744</c:v>
                </c:pt>
                <c:pt idx="123">
                  <c:v>79.697999999999993</c:v>
                </c:pt>
                <c:pt idx="124">
                  <c:v>78.209000000000003</c:v>
                </c:pt>
                <c:pt idx="125">
                  <c:v>77.488</c:v>
                </c:pt>
                <c:pt idx="126">
                  <c:v>78.953000000000003</c:v>
                </c:pt>
                <c:pt idx="127">
                  <c:v>79.093000000000004</c:v>
                </c:pt>
                <c:pt idx="128">
                  <c:v>78.441999999999993</c:v>
                </c:pt>
                <c:pt idx="129">
                  <c:v>77.744</c:v>
                </c:pt>
                <c:pt idx="130">
                  <c:v>77.418999999999997</c:v>
                </c:pt>
                <c:pt idx="131">
                  <c:v>77.721000000000004</c:v>
                </c:pt>
                <c:pt idx="132">
                  <c:v>77.302000000000007</c:v>
                </c:pt>
                <c:pt idx="133">
                  <c:v>75.906999999999996</c:v>
                </c:pt>
                <c:pt idx="134">
                  <c:v>77.558000000000007</c:v>
                </c:pt>
                <c:pt idx="135">
                  <c:v>78.162999999999997</c:v>
                </c:pt>
                <c:pt idx="136">
                  <c:v>75.581000000000003</c:v>
                </c:pt>
                <c:pt idx="137">
                  <c:v>78.394999999999996</c:v>
                </c:pt>
                <c:pt idx="138">
                  <c:v>78.349000000000004</c:v>
                </c:pt>
                <c:pt idx="139">
                  <c:v>79.162999999999997</c:v>
                </c:pt>
                <c:pt idx="140">
                  <c:v>81.162999999999997</c:v>
                </c:pt>
                <c:pt idx="141">
                  <c:v>77.628</c:v>
                </c:pt>
                <c:pt idx="142">
                  <c:v>78.628</c:v>
                </c:pt>
                <c:pt idx="143">
                  <c:v>81.837000000000003</c:v>
                </c:pt>
                <c:pt idx="144">
                  <c:v>80.628</c:v>
                </c:pt>
                <c:pt idx="145">
                  <c:v>80.14</c:v>
                </c:pt>
                <c:pt idx="146">
                  <c:v>76.325999999999993</c:v>
                </c:pt>
                <c:pt idx="147">
                  <c:v>75.605000000000004</c:v>
                </c:pt>
                <c:pt idx="148">
                  <c:v>76.302000000000007</c:v>
                </c:pt>
                <c:pt idx="149">
                  <c:v>73.605000000000004</c:v>
                </c:pt>
                <c:pt idx="150">
                  <c:v>74.394999999999996</c:v>
                </c:pt>
                <c:pt idx="151">
                  <c:v>75.488</c:v>
                </c:pt>
                <c:pt idx="152">
                  <c:v>73.256</c:v>
                </c:pt>
                <c:pt idx="153">
                  <c:v>73.302000000000007</c:v>
                </c:pt>
                <c:pt idx="154">
                  <c:v>74.302000000000007</c:v>
                </c:pt>
                <c:pt idx="155">
                  <c:v>74.906999999999996</c:v>
                </c:pt>
                <c:pt idx="156">
                  <c:v>71.465000000000003</c:v>
                </c:pt>
                <c:pt idx="157">
                  <c:v>74.534999999999997</c:v>
                </c:pt>
                <c:pt idx="158">
                  <c:v>72.209000000000003</c:v>
                </c:pt>
                <c:pt idx="159">
                  <c:v>74.465000000000003</c:v>
                </c:pt>
                <c:pt idx="160">
                  <c:v>73.744</c:v>
                </c:pt>
                <c:pt idx="161">
                  <c:v>72.256</c:v>
                </c:pt>
                <c:pt idx="162">
                  <c:v>72.86</c:v>
                </c:pt>
                <c:pt idx="163">
                  <c:v>72.674000000000007</c:v>
                </c:pt>
                <c:pt idx="164">
                  <c:v>74.441999999999993</c:v>
                </c:pt>
                <c:pt idx="165">
                  <c:v>72.093000000000004</c:v>
                </c:pt>
                <c:pt idx="166">
                  <c:v>73.325999999999993</c:v>
                </c:pt>
                <c:pt idx="167">
                  <c:v>71.766999999999996</c:v>
                </c:pt>
                <c:pt idx="168">
                  <c:v>75.534999999999997</c:v>
                </c:pt>
                <c:pt idx="169">
                  <c:v>72.581000000000003</c:v>
                </c:pt>
                <c:pt idx="170">
                  <c:v>72.046999999999997</c:v>
                </c:pt>
                <c:pt idx="171">
                  <c:v>69.441999999999993</c:v>
                </c:pt>
                <c:pt idx="172">
                  <c:v>71.605000000000004</c:v>
                </c:pt>
                <c:pt idx="173">
                  <c:v>74</c:v>
                </c:pt>
                <c:pt idx="174">
                  <c:v>71.302000000000007</c:v>
                </c:pt>
                <c:pt idx="175">
                  <c:v>72.14</c:v>
                </c:pt>
                <c:pt idx="176">
                  <c:v>73</c:v>
                </c:pt>
                <c:pt idx="177">
                  <c:v>72.512</c:v>
                </c:pt>
                <c:pt idx="178">
                  <c:v>72.209000000000003</c:v>
                </c:pt>
                <c:pt idx="179">
                  <c:v>71.790999999999997</c:v>
                </c:pt>
                <c:pt idx="180">
                  <c:v>69.884</c:v>
                </c:pt>
                <c:pt idx="181">
                  <c:v>71.349000000000004</c:v>
                </c:pt>
                <c:pt idx="182">
                  <c:v>71.022999999999996</c:v>
                </c:pt>
                <c:pt idx="183">
                  <c:v>71.744</c:v>
                </c:pt>
                <c:pt idx="184">
                  <c:v>71.650999999999996</c:v>
                </c:pt>
                <c:pt idx="185">
                  <c:v>70.256</c:v>
                </c:pt>
                <c:pt idx="186">
                  <c:v>71.837000000000003</c:v>
                </c:pt>
                <c:pt idx="187">
                  <c:v>67.465000000000003</c:v>
                </c:pt>
                <c:pt idx="188">
                  <c:v>69.697999999999993</c:v>
                </c:pt>
                <c:pt idx="189">
                  <c:v>69.581000000000003</c:v>
                </c:pt>
                <c:pt idx="190">
                  <c:v>70.558000000000007</c:v>
                </c:pt>
                <c:pt idx="191">
                  <c:v>72.512</c:v>
                </c:pt>
                <c:pt idx="192">
                  <c:v>70.558000000000007</c:v>
                </c:pt>
                <c:pt idx="193">
                  <c:v>73.534999999999997</c:v>
                </c:pt>
                <c:pt idx="194">
                  <c:v>70</c:v>
                </c:pt>
                <c:pt idx="195">
                  <c:v>67.418999999999997</c:v>
                </c:pt>
                <c:pt idx="196">
                  <c:v>67.488</c:v>
                </c:pt>
                <c:pt idx="197">
                  <c:v>73.512</c:v>
                </c:pt>
                <c:pt idx="198">
                  <c:v>71.418999999999997</c:v>
                </c:pt>
                <c:pt idx="199">
                  <c:v>71.116</c:v>
                </c:pt>
                <c:pt idx="200">
                  <c:v>69.813999999999993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91.566217219120446</c:v>
                </c:pt>
                <c:pt idx="3">
                  <c:v>91.851597955505</c:v>
                </c:pt>
                <c:pt idx="4">
                  <c:v>92.136263247753106</c:v>
                </c:pt>
                <c:pt idx="5">
                  <c:v>92.420030136135921</c:v>
                </c:pt>
                <c:pt idx="6">
                  <c:v>92.702689523669306</c:v>
                </c:pt>
                <c:pt idx="7">
                  <c:v>92.984003453694982</c:v>
                </c:pt>
                <c:pt idx="8">
                  <c:v>93.263702240557109</c:v>
                </c:pt>
                <c:pt idx="9">
                  <c:v>93.54148147590557</c:v>
                </c:pt>
                <c:pt idx="10">
                  <c:v>93.816998942692393</c:v>
                </c:pt>
                <c:pt idx="11">
                  <c:v>94.089871480512215</c:v>
                </c:pt>
                <c:pt idx="12">
                  <c:v>94.359671860078024</c:v>
                </c:pt>
                <c:pt idx="13">
                  <c:v>94.625925742179476</c:v>
                </c:pt>
                <c:pt idx="14">
                  <c:v>94.888108819058843</c:v>
                </c:pt>
                <c:pt idx="15">
                  <c:v>95.145644266789432</c:v>
                </c:pt>
                <c:pt idx="16">
                  <c:v>95.397900681670436</c:v>
                </c:pt>
                <c:pt idx="17">
                  <c:v>95.644190742310641</c:v>
                </c:pt>
                <c:pt idx="18">
                  <c:v>95.88377095057092</c:v>
                </c:pt>
                <c:pt idx="19">
                  <c:v>96.115842990790171</c:v>
                </c:pt>
                <c:pt idx="20">
                  <c:v>96.339557560523218</c:v>
                </c:pt>
                <c:pt idx="21">
                  <c:v>96.55402205110812</c:v>
                </c:pt>
                <c:pt idx="22">
                  <c:v>96.758314319766356</c:v>
                </c:pt>
                <c:pt idx="23">
                  <c:v>96.95150617962608</c:v>
                </c:pt>
                <c:pt idx="24">
                  <c:v>97.132702388213673</c:v>
                </c:pt>
                <c:pt idx="25">
                  <c:v>97.301104150185424</c:v>
                </c:pt>
                <c:pt idx="26">
                  <c:v>97.456110817421575</c:v>
                </c:pt>
                <c:pt idx="27">
                  <c:v>97.597479897823916</c:v>
                </c:pt>
                <c:pt idx="28">
                  <c:v>97.725573862551542</c:v>
                </c:pt>
                <c:pt idx="29">
                  <c:v>97.841732431856528</c:v>
                </c:pt>
                <c:pt idx="30">
                  <c:v>97.948820293031815</c:v>
                </c:pt>
                <c:pt idx="31">
                  <c:v>98.052010918644754</c:v>
                </c:pt>
                <c:pt idx="32">
                  <c:v>98.159874429600805</c:v>
                </c:pt>
                <c:pt idx="33">
                  <c:v>98.285836940415351</c:v>
                </c:pt>
                <c:pt idx="34">
                  <c:v>98.450064745447321</c:v>
                </c:pt>
                <c:pt idx="35">
                  <c:v>98.681792286321354</c:v>
                </c:pt>
                <c:pt idx="36">
                  <c:v>99.022051418960203</c:v>
                </c:pt>
                <c:pt idx="37">
                  <c:v>99.526666334397262</c:v>
                </c:pt>
                <c:pt idx="38">
                  <c:v>100.26925326259995</c:v>
                </c:pt>
                <c:pt idx="39">
                  <c:v>101.34381376410212</c:v>
                </c:pt>
                <c:pt idx="40">
                  <c:v>102.86635181594492</c:v>
                </c:pt>
                <c:pt idx="41">
                  <c:v>104.97480609378243</c:v>
                </c:pt>
                <c:pt idx="42">
                  <c:v>107.82650822944771</c:v>
                </c:pt>
                <c:pt idx="43">
                  <c:v>111.59239990608526</c:v>
                </c:pt>
                <c:pt idx="44">
                  <c:v>116.44740919657339</c:v>
                </c:pt>
                <c:pt idx="45">
                  <c:v>122.5567293989704</c:v>
                </c:pt>
                <c:pt idx="46">
                  <c:v>130.0582660137371</c:v>
                </c:pt>
                <c:pt idx="47">
                  <c:v>139.04218674361067</c:v>
                </c:pt>
                <c:pt idx="48">
                  <c:v>149.52924958570998</c:v>
                </c:pt>
                <c:pt idx="49">
                  <c:v>161.45027858736077</c:v>
                </c:pt>
                <c:pt idx="50">
                  <c:v>174.62966116286822</c:v>
                </c:pt>
                <c:pt idx="51">
                  <c:v>188.77588892395204</c:v>
                </c:pt>
                <c:pt idx="52">
                  <c:v>203.48148430508536</c:v>
                </c:pt>
                <c:pt idx="53">
                  <c:v>218.22905223207744</c:v>
                </c:pt>
                <c:pt idx="54">
                  <c:v>232.36244308714413</c:v>
                </c:pt>
                <c:pt idx="55">
                  <c:v>244.82475636453646</c:v>
                </c:pt>
                <c:pt idx="56">
                  <c:v>253.22114737845004</c:v>
                </c:pt>
                <c:pt idx="57">
                  <c:v>252.40560905755032</c:v>
                </c:pt>
                <c:pt idx="58">
                  <c:v>235.53823568988375</c:v>
                </c:pt>
                <c:pt idx="59">
                  <c:v>200.89844900191062</c:v>
                </c:pt>
                <c:pt idx="60">
                  <c:v>158.2964879941099</c:v>
                </c:pt>
                <c:pt idx="61">
                  <c:v>123.18986811881352</c:v>
                </c:pt>
                <c:pt idx="62">
                  <c:v>103.44941427670712</c:v>
                </c:pt>
                <c:pt idx="63">
                  <c:v>96.153387171024178</c:v>
                </c:pt>
                <c:pt idx="64">
                  <c:v>95.065520839161849</c:v>
                </c:pt>
                <c:pt idx="65">
                  <c:v>96.381741511705812</c:v>
                </c:pt>
                <c:pt idx="66">
                  <c:v>98.911113374163691</c:v>
                </c:pt>
                <c:pt idx="67">
                  <c:v>102.57189245108313</c:v>
                </c:pt>
                <c:pt idx="68">
                  <c:v>107.54999800450321</c:v>
                </c:pt>
                <c:pt idx="69">
                  <c:v>114.04685779900764</c:v>
                </c:pt>
                <c:pt idx="70">
                  <c:v>122.20617711511223</c:v>
                </c:pt>
                <c:pt idx="71">
                  <c:v>132.0689497887449</c:v>
                </c:pt>
                <c:pt idx="72">
                  <c:v>143.53331441706433</c:v>
                </c:pt>
                <c:pt idx="73">
                  <c:v>156.32337035432136</c:v>
                </c:pt>
                <c:pt idx="74">
                  <c:v>169.97191814122166</c:v>
                </c:pt>
                <c:pt idx="75">
                  <c:v>183.79660665113909</c:v>
                </c:pt>
                <c:pt idx="76">
                  <c:v>196.72609907555213</c:v>
                </c:pt>
                <c:pt idx="77">
                  <c:v>206.59471629822175</c:v>
                </c:pt>
                <c:pt idx="78">
                  <c:v>208.93787528732872</c:v>
                </c:pt>
                <c:pt idx="79">
                  <c:v>197.70339508595359</c:v>
                </c:pt>
                <c:pt idx="80">
                  <c:v>171.05711061861487</c:v>
                </c:pt>
                <c:pt idx="81">
                  <c:v>137.19516170942123</c:v>
                </c:pt>
                <c:pt idx="82">
                  <c:v>109.25725445349558</c:v>
                </c:pt>
                <c:pt idx="83">
                  <c:v>93.668330908972564</c:v>
                </c:pt>
                <c:pt idx="84">
                  <c:v>87.653817815506102</c:v>
                </c:pt>
                <c:pt idx="85">
                  <c:v>85.95059736039687</c:v>
                </c:pt>
                <c:pt idx="86">
                  <c:v>85.483556119363996</c:v>
                </c:pt>
                <c:pt idx="87">
                  <c:v>85.251410052761912</c:v>
                </c:pt>
                <c:pt idx="88">
                  <c:v>85.050925558870787</c:v>
                </c:pt>
                <c:pt idx="89">
                  <c:v>84.855198216707649</c:v>
                </c:pt>
                <c:pt idx="90">
                  <c:v>84.66177779279819</c:v>
                </c:pt>
                <c:pt idx="91">
                  <c:v>84.470457112213623</c:v>
                </c:pt>
                <c:pt idx="92">
                  <c:v>84.281233783069183</c:v>
                </c:pt>
                <c:pt idx="93">
                  <c:v>84.094243484452761</c:v>
                </c:pt>
                <c:pt idx="94">
                  <c:v>83.909858097091501</c:v>
                </c:pt>
                <c:pt idx="95">
                  <c:v>83.728854798858634</c:v>
                </c:pt>
                <c:pt idx="96">
                  <c:v>83.552677372477561</c:v>
                </c:pt>
                <c:pt idx="97">
                  <c:v>83.383813478412591</c:v>
                </c:pt>
                <c:pt idx="98">
                  <c:v>83.226297825625196</c:v>
                </c:pt>
                <c:pt idx="99">
                  <c:v>83.086318573112351</c:v>
                </c:pt>
                <c:pt idx="100">
                  <c:v>82.972846954874569</c:v>
                </c:pt>
                <c:pt idx="101">
                  <c:v>82.898126004881092</c:v>
                </c:pt>
                <c:pt idx="102">
                  <c:v>82.877749890683546</c:v>
                </c:pt>
                <c:pt idx="103">
                  <c:v>82.929961715516043</c:v>
                </c:pt>
                <c:pt idx="104">
                  <c:v>83.073737506719596</c:v>
                </c:pt>
                <c:pt idx="105">
                  <c:v>83.32527892772697</c:v>
                </c:pt>
                <c:pt idx="106">
                  <c:v>83.692804335856636</c:v>
                </c:pt>
                <c:pt idx="107">
                  <c:v>84.17009779797047</c:v>
                </c:pt>
                <c:pt idx="108">
                  <c:v>84.730148934047534</c:v>
                </c:pt>
                <c:pt idx="109">
                  <c:v>85.321179059571378</c:v>
                </c:pt>
                <c:pt idx="110">
                  <c:v>85.86789317243273</c:v>
                </c:pt>
                <c:pt idx="111">
                  <c:v>86.280236849794662</c:v>
                </c:pt>
                <c:pt idx="112">
                  <c:v>86.469817994037129</c:v>
                </c:pt>
                <c:pt idx="113">
                  <c:v>86.370815252833552</c:v>
                </c:pt>
                <c:pt idx="114">
                  <c:v>85.959039577674289</c:v>
                </c:pt>
                <c:pt idx="115">
                  <c:v>85.26181024093907</c:v>
                </c:pt>
                <c:pt idx="116">
                  <c:v>84.353747727035284</c:v>
                </c:pt>
                <c:pt idx="117">
                  <c:v>83.33890274021411</c:v>
                </c:pt>
                <c:pt idx="118">
                  <c:v>82.325315311430117</c:v>
                </c:pt>
                <c:pt idx="119">
                  <c:v>81.401072795146163</c:v>
                </c:pt>
                <c:pt idx="120">
                  <c:v>80.619621010859433</c:v>
                </c:pt>
                <c:pt idx="121">
                  <c:v>79.997424692342705</c:v>
                </c:pt>
                <c:pt idx="122">
                  <c:v>79.52182620822775</c:v>
                </c:pt>
                <c:pt idx="123">
                  <c:v>79.163777882426729</c:v>
                </c:pt>
                <c:pt idx="124">
                  <c:v>78.890023692781952</c:v>
                </c:pt>
                <c:pt idx="125">
                  <c:v>78.671426109267614</c:v>
                </c:pt>
                <c:pt idx="126">
                  <c:v>78.48676980554589</c:v>
                </c:pt>
                <c:pt idx="127">
                  <c:v>78.323181728914079</c:v>
                </c:pt>
                <c:pt idx="128">
                  <c:v>78.174872784696802</c:v>
                </c:pt>
                <c:pt idx="129">
                  <c:v>78.041563662314545</c:v>
                </c:pt>
                <c:pt idx="130">
                  <c:v>77.927273857872478</c:v>
                </c:pt>
                <c:pt idx="131">
                  <c:v>77.839540824538034</c:v>
                </c:pt>
                <c:pt idx="132">
                  <c:v>77.788750259518039</c:v>
                </c:pt>
                <c:pt idx="133">
                  <c:v>77.787091752378629</c:v>
                </c:pt>
                <c:pt idx="134">
                  <c:v>77.846668833687886</c:v>
                </c:pt>
                <c:pt idx="135">
                  <c:v>77.976489246257017</c:v>
                </c:pt>
                <c:pt idx="136">
                  <c:v>78.178464290626721</c:v>
                </c:pt>
                <c:pt idx="137">
                  <c:v>78.443133202111198</c:v>
                </c:pt>
                <c:pt idx="138">
                  <c:v>78.746451569841142</c:v>
                </c:pt>
                <c:pt idx="139">
                  <c:v>79.049341914024737</c:v>
                </c:pt>
                <c:pt idx="140">
                  <c:v>79.301437598836102</c:v>
                </c:pt>
                <c:pt idx="141">
                  <c:v>79.449349808547339</c:v>
                </c:pt>
                <c:pt idx="142">
                  <c:v>79.448043483876972</c:v>
                </c:pt>
                <c:pt idx="143">
                  <c:v>79.272201258566923</c:v>
                </c:pt>
                <c:pt idx="144">
                  <c:v>78.923712393273291</c:v>
                </c:pt>
                <c:pt idx="145">
                  <c:v>78.432296902481625</c:v>
                </c:pt>
                <c:pt idx="146">
                  <c:v>77.848630337530409</c:v>
                </c:pt>
                <c:pt idx="147">
                  <c:v>77.232169651719659</c:v>
                </c:pt>
                <c:pt idx="148">
                  <c:v>76.637821981690436</c:v>
                </c:pt>
                <c:pt idx="149">
                  <c:v>76.105708472221551</c:v>
                </c:pt>
                <c:pt idx="150">
                  <c:v>75.656613942320476</c:v>
                </c:pt>
                <c:pt idx="151">
                  <c:v>75.293253775464763</c:v>
                </c:pt>
                <c:pt idx="152">
                  <c:v>75.00547390985902</c:v>
                </c:pt>
                <c:pt idx="153">
                  <c:v>74.776713949918701</c:v>
                </c:pt>
                <c:pt idx="154">
                  <c:v>74.589513224635027</c:v>
                </c:pt>
                <c:pt idx="155">
                  <c:v>74.428950740970322</c:v>
                </c:pt>
                <c:pt idx="156">
                  <c:v>74.283996037900664</c:v>
                </c:pt>
                <c:pt idx="157">
                  <c:v>74.147388607933109</c:v>
                </c:pt>
                <c:pt idx="158">
                  <c:v>74.01480381275897</c:v>
                </c:pt>
                <c:pt idx="159">
                  <c:v>73.883883950846041</c:v>
                </c:pt>
                <c:pt idx="160">
                  <c:v>73.753439863515254</c:v>
                </c:pt>
                <c:pt idx="161">
                  <c:v>73.622908890949972</c:v>
                </c:pt>
                <c:pt idx="162">
                  <c:v>73.492035684096365</c:v>
                </c:pt>
                <c:pt idx="163">
                  <c:v>73.360705083649606</c:v>
                </c:pt>
                <c:pt idx="164">
                  <c:v>73.228863125066368</c:v>
                </c:pt>
                <c:pt idx="165">
                  <c:v>73.09648288911491</c:v>
                </c:pt>
                <c:pt idx="166">
                  <c:v>72.963550749529574</c:v>
                </c:pt>
                <c:pt idx="167">
                  <c:v>72.830061004672629</c:v>
                </c:pt>
                <c:pt idx="168">
                  <c:v>72.696013652020596</c:v>
                </c:pt>
                <c:pt idx="169">
                  <c:v>72.561413252499406</c:v>
                </c:pt>
                <c:pt idx="170">
                  <c:v>72.426268159299909</c:v>
                </c:pt>
                <c:pt idx="171">
                  <c:v>72.290589880672385</c:v>
                </c:pt>
                <c:pt idx="172">
                  <c:v>72.15439251198238</c:v>
                </c:pt>
                <c:pt idx="173">
                  <c:v>72.017692221773373</c:v>
                </c:pt>
                <c:pt idx="174">
                  <c:v>71.880506789080187</c:v>
                </c:pt>
                <c:pt idx="175">
                  <c:v>71.74285519125435</c:v>
                </c:pt>
                <c:pt idx="176">
                  <c:v>71.604757241067361</c:v>
                </c:pt>
                <c:pt idx="177">
                  <c:v>71.466233271004739</c:v>
                </c:pt>
                <c:pt idx="178">
                  <c:v>71.327303861954874</c:v>
                </c:pt>
                <c:pt idx="179">
                  <c:v>71.187989613014224</c:v>
                </c:pt>
                <c:pt idx="180">
                  <c:v>71.048310948850286</c:v>
                </c:pt>
                <c:pt idx="181">
                  <c:v>70.90828796095316</c:v>
                </c:pt>
                <c:pt idx="182">
                  <c:v>70.76794027912328</c:v>
                </c:pt>
                <c:pt idx="183">
                  <c:v>70.627286969656836</c:v>
                </c:pt>
                <c:pt idx="184">
                  <c:v>70.486346456872354</c:v>
                </c:pt>
                <c:pt idx="185">
                  <c:v>70.345136464848537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91.566217219113653</c:v>
                </c:pt>
                <c:pt idx="3">
                  <c:v>91.851597955485246</c:v>
                </c:pt>
                <c:pt idx="4">
                  <c:v>92.136263247696718</c:v>
                </c:pt>
                <c:pt idx="5">
                  <c:v>92.42003013597791</c:v>
                </c:pt>
                <c:pt idx="6">
                  <c:v>92.702689523234767</c:v>
                </c:pt>
                <c:pt idx="7">
                  <c:v>92.984003452522217</c:v>
                </c:pt>
                <c:pt idx="8">
                  <c:v>93.263702237450843</c:v>
                </c:pt>
                <c:pt idx="9">
                  <c:v>93.541481467831048</c:v>
                </c:pt>
                <c:pt idx="10">
                  <c:v>93.816998922093433</c:v>
                </c:pt>
                <c:pt idx="11">
                  <c:v>94.08987142893902</c:v>
                </c:pt>
                <c:pt idx="12">
                  <c:v>94.359671733355768</c:v>
                </c:pt>
                <c:pt idx="13">
                  <c:v>94.625925436594699</c:v>
                </c:pt>
                <c:pt idx="14">
                  <c:v>94.888108095855216</c:v>
                </c:pt>
                <c:pt idx="15">
                  <c:v>95.145642587059328</c:v>
                </c:pt>
                <c:pt idx="16">
                  <c:v>95.397896852819542</c:v>
                </c:pt>
                <c:pt idx="17">
                  <c:v>95.644182176914825</c:v>
                </c:pt>
                <c:pt idx="18">
                  <c:v>95.883752145435906</c:v>
                </c:pt>
                <c:pt idx="19">
                  <c:v>96.115802472089399</c:v>
                </c:pt>
                <c:pt idx="20">
                  <c:v>96.339471879508096</c:v>
                </c:pt>
                <c:pt idx="21">
                  <c:v>96.553844238017135</c:v>
                </c:pt>
                <c:pt idx="22">
                  <c:v>96.757952166091755</c:v>
                </c:pt>
                <c:pt idx="23">
                  <c:v>96.950782290426304</c:v>
                </c:pt>
                <c:pt idx="24">
                  <c:v>97.131282345739663</c:v>
                </c:pt>
                <c:pt idx="25">
                  <c:v>97.298370262881036</c:v>
                </c:pt>
                <c:pt idx="26">
                  <c:v>97.45094534653272</c:v>
                </c:pt>
                <c:pt idx="27">
                  <c:v>97.587901579530936</c:v>
                </c:pt>
                <c:pt idx="28">
                  <c:v>97.708143009259132</c:v>
                </c:pt>
                <c:pt idx="29">
                  <c:v>97.81060107377499</c:v>
                </c:pt>
                <c:pt idx="30">
                  <c:v>97.894253614083311</c:v>
                </c:pt>
                <c:pt idx="31">
                  <c:v>97.958145198941082</c:v>
                </c:pt>
                <c:pt idx="32">
                  <c:v>98.00140826645216</c:v>
                </c:pt>
                <c:pt idx="33">
                  <c:v>98.023284470959922</c:v>
                </c:pt>
                <c:pt idx="34">
                  <c:v>98.023145524236284</c:v>
                </c:pt>
                <c:pt idx="35">
                  <c:v>98.000512747161835</c:v>
                </c:pt>
                <c:pt idx="36">
                  <c:v>97.955074512063376</c:v>
                </c:pt>
                <c:pt idx="37">
                  <c:v>97.886700765072845</c:v>
                </c:pt>
                <c:pt idx="38">
                  <c:v>97.795453877876625</c:v>
                </c:pt>
                <c:pt idx="39">
                  <c:v>97.681595190643293</c:v>
                </c:pt>
                <c:pt idx="40">
                  <c:v>97.545586769604554</c:v>
                </c:pt>
                <c:pt idx="41">
                  <c:v>97.388088105581318</c:v>
                </c:pt>
                <c:pt idx="42">
                  <c:v>97.209947710953273</c:v>
                </c:pt>
                <c:pt idx="43">
                  <c:v>97.012189815870897</c:v>
                </c:pt>
                <c:pt idx="44">
                  <c:v>96.795996601661045</c:v>
                </c:pt>
                <c:pt idx="45">
                  <c:v>96.562686622146003</c:v>
                </c:pt>
                <c:pt idx="46">
                  <c:v>96.313690235787462</c:v>
                </c:pt>
                <c:pt idx="47">
                  <c:v>96.050522990813889</c:v>
                </c:pt>
                <c:pt idx="48">
                  <c:v>95.77475796454209</c:v>
                </c:pt>
                <c:pt idx="49">
                  <c:v>95.487998055415858</c:v>
                </c:pt>
                <c:pt idx="50">
                  <c:v>95.19184916588253</c:v>
                </c:pt>
                <c:pt idx="51">
                  <c:v>94.887895104854522</c:v>
                </c:pt>
                <c:pt idx="52">
                  <c:v>94.5776748923208</c:v>
                </c:pt>
                <c:pt idx="53">
                  <c:v>94.262662979630079</c:v>
                </c:pt>
                <c:pt idx="54">
                  <c:v>93.944252721225624</c:v>
                </c:pt>
                <c:pt idx="55">
                  <c:v>93.623743260105329</c:v>
                </c:pt>
                <c:pt idx="56">
                  <c:v>93.302329830696721</c:v>
                </c:pt>
                <c:pt idx="57">
                  <c:v>92.981097346974906</c:v>
                </c:pt>
                <c:pt idx="58">
                  <c:v>92.661017035245592</c:v>
                </c:pt>
                <c:pt idx="59">
                  <c:v>92.342945791885171</c:v>
                </c:pt>
                <c:pt idx="60">
                  <c:v>92.027627895832353</c:v>
                </c:pt>
                <c:pt idx="61">
                  <c:v>91.715698681216935</c:v>
                </c:pt>
                <c:pt idx="62">
                  <c:v>91.407689773392491</c:v>
                </c:pt>
                <c:pt idx="63">
                  <c:v>91.104035507352705</c:v>
                </c:pt>
                <c:pt idx="64">
                  <c:v>90.805080176434728</c:v>
                </c:pt>
                <c:pt idx="65">
                  <c:v>90.511085796974911</c:v>
                </c:pt>
                <c:pt idx="66">
                  <c:v>90.222240117299179</c:v>
                </c:pt>
                <c:pt idx="67">
                  <c:v>89.938664643876336</c:v>
                </c:pt>
                <c:pt idx="68">
                  <c:v>89.660422501112564</c:v>
                </c:pt>
                <c:pt idx="69">
                  <c:v>89.387525982280025</c:v>
                </c:pt>
                <c:pt idx="70">
                  <c:v>89.119943686230471</c:v>
                </c:pt>
                <c:pt idx="71">
                  <c:v>88.857607167151585</c:v>
                </c:pt>
                <c:pt idx="72">
                  <c:v>88.600417052402264</c:v>
                </c:pt>
                <c:pt idx="73">
                  <c:v>88.348248606456082</c:v>
                </c:pt>
                <c:pt idx="74">
                  <c:v>88.100956737454482</c:v>
                </c:pt>
                <c:pt idx="75">
                  <c:v>87.858380457231533</c:v>
                </c:pt>
                <c:pt idx="76">
                  <c:v>87.620346816410901</c:v>
                </c:pt>
                <c:pt idx="77">
                  <c:v>87.38667434380632</c:v>
                </c:pt>
                <c:pt idx="78">
                  <c:v>87.157176024398154</c:v>
                </c:pt>
                <c:pt idx="79">
                  <c:v>86.931661853085004</c:v>
                </c:pt>
                <c:pt idx="80">
                  <c:v>86.70994100266185</c:v>
                </c:pt>
                <c:pt idx="81">
                  <c:v>86.491823644437758</c:v>
                </c:pt>
                <c:pt idx="82">
                  <c:v>86.277122458902539</c:v>
                </c:pt>
                <c:pt idx="83">
                  <c:v>86.065653872162642</c:v>
                </c:pt>
                <c:pt idx="84">
                  <c:v>85.857239051710934</c:v>
                </c:pt>
                <c:pt idx="85">
                  <c:v>85.651704692658768</c:v>
                </c:pt>
                <c:pt idx="86">
                  <c:v>85.448883622977732</c:v>
                </c:pt>
                <c:pt idx="87">
                  <c:v>85.24861525368371</c:v>
                </c:pt>
                <c:pt idx="88">
                  <c:v>85.05074589732348</c:v>
                </c:pt>
                <c:pt idx="89">
                  <c:v>84.855128975655248</c:v>
                </c:pt>
                <c:pt idx="90">
                  <c:v>84.66162513508057</c:v>
                </c:pt>
                <c:pt idx="91">
                  <c:v>84.470102286217895</c:v>
                </c:pt>
                <c:pt idx="92">
                  <c:v>84.280435582013226</c:v>
                </c:pt>
                <c:pt idx="93">
                  <c:v>84.092507346968119</c:v>
                </c:pt>
                <c:pt idx="94">
                  <c:v>83.906206968428222</c:v>
                </c:pt>
                <c:pt idx="95">
                  <c:v>83.721430759405877</c:v>
                </c:pt>
                <c:pt idx="96">
                  <c:v>83.538081801102621</c:v>
                </c:pt>
                <c:pt idx="97">
                  <c:v>83.356069772136436</c:v>
                </c:pt>
                <c:pt idx="98">
                  <c:v>83.17531077045129</c:v>
                </c:pt>
                <c:pt idx="99">
                  <c:v>82.995727132980321</c:v>
                </c:pt>
                <c:pt idx="100">
                  <c:v>82.817247257331786</c:v>
                </c:pt>
                <c:pt idx="101">
                  <c:v>82.639805429057503</c:v>
                </c:pt>
                <c:pt idx="102">
                  <c:v>82.463341657427264</c:v>
                </c:pt>
                <c:pt idx="103">
                  <c:v>82.287801522061926</c:v>
                </c:pt>
                <c:pt idx="104">
                  <c:v>82.113136032251745</c:v>
                </c:pt>
                <c:pt idx="105">
                  <c:v>81.939301500296594</c:v>
                </c:pt>
                <c:pt idx="106">
                  <c:v>81.766259429732557</c:v>
                </c:pt>
                <c:pt idx="107">
                  <c:v>81.593976418845827</c:v>
                </c:pt>
                <c:pt idx="108">
                  <c:v>81.422424079403044</c:v>
                </c:pt>
                <c:pt idx="109">
                  <c:v>81.251578970036675</c:v>
                </c:pt>
                <c:pt idx="110">
                  <c:v>81.081422543200503</c:v>
                </c:pt>
                <c:pt idx="111">
                  <c:v>80.911941104044942</c:v>
                </c:pt>
                <c:pt idx="112">
                  <c:v>80.743125778941845</c:v>
                </c:pt>
                <c:pt idx="113">
                  <c:v>80.574972490707594</c:v>
                </c:pt>
                <c:pt idx="114">
                  <c:v>80.407481936826926</c:v>
                </c:pt>
                <c:pt idx="115">
                  <c:v>80.240659566165633</c:v>
                </c:pt>
                <c:pt idx="116">
                  <c:v>80.074515548783538</c:v>
                </c:pt>
                <c:pt idx="117">
                  <c:v>79.909064732533508</c:v>
                </c:pt>
                <c:pt idx="118">
                  <c:v>79.744326579173816</c:v>
                </c:pt>
                <c:pt idx="119">
                  <c:v>79.58032507176803</c:v>
                </c:pt>
                <c:pt idx="120">
                  <c:v>79.417088584237135</c:v>
                </c:pt>
                <c:pt idx="121">
                  <c:v>79.254649703127455</c:v>
                </c:pt>
                <c:pt idx="122">
                  <c:v>79.093044991036933</c:v>
                </c:pt>
                <c:pt idx="123">
                  <c:v>78.932314680794988</c:v>
                </c:pt>
                <c:pt idx="124">
                  <c:v>78.772502289522564</c:v>
                </c:pt>
                <c:pt idx="125">
                  <c:v>78.613654142228413</c:v>
                </c:pt>
                <c:pt idx="126">
                  <c:v>78.455818795748328</c:v>
                </c:pt>
                <c:pt idx="127">
                  <c:v>78.299046355728052</c:v>
                </c:pt>
                <c:pt idx="128">
                  <c:v>78.143387682092822</c:v>
                </c:pt>
                <c:pt idx="129">
                  <c:v>77.988893482114193</c:v>
                </c:pt>
                <c:pt idx="130">
                  <c:v>77.835613294801433</c:v>
                </c:pt>
                <c:pt idx="131">
                  <c:v>77.683594375871792</c:v>
                </c:pt>
                <c:pt idx="132">
                  <c:v>77.532880498855917</c:v>
                </c:pt>
                <c:pt idx="133">
                  <c:v>77.383510694741716</c:v>
                </c:pt>
                <c:pt idx="134">
                  <c:v>77.235517959601921</c:v>
                </c:pt>
                <c:pt idx="135">
                  <c:v>77.088927966432891</c:v>
                </c:pt>
                <c:pt idx="136">
                  <c:v>76.943757823406216</c:v>
                </c:pt>
                <c:pt idx="137">
                  <c:v>76.800014925290611</c:v>
                </c:pt>
                <c:pt idx="138">
                  <c:v>76.657695947328023</c:v>
                </c:pt>
                <c:pt idx="139">
                  <c:v>76.516786030788765</c:v>
                </c:pt>
                <c:pt idx="140">
                  <c:v>76.377258206362171</c:v>
                </c:pt>
                <c:pt idx="141">
                  <c:v>76.239073095252692</c:v>
                </c:pt>
                <c:pt idx="142">
                  <c:v>76.102178918397513</c:v>
                </c:pt>
                <c:pt idx="143">
                  <c:v>75.966511831965818</c:v>
                </c:pt>
                <c:pt idx="144">
                  <c:v>75.831996592908439</c:v>
                </c:pt>
                <c:pt idx="145">
                  <c:v>75.698547542741395</c:v>
                </c:pt>
                <c:pt idx="146">
                  <c:v>75.566069882089678</c:v>
                </c:pt>
                <c:pt idx="147">
                  <c:v>75.434461193998288</c:v>
                </c:pt>
                <c:pt idx="148">
                  <c:v>75.303613161777307</c:v>
                </c:pt>
                <c:pt idx="149">
                  <c:v>75.173413418156429</c:v>
                </c:pt>
                <c:pt idx="150">
                  <c:v>75.043747457445036</c:v>
                </c:pt>
                <c:pt idx="151">
                  <c:v>74.914500541532604</c:v>
                </c:pt>
                <c:pt idx="152">
                  <c:v>74.785559533827637</c:v>
                </c:pt>
                <c:pt idx="153">
                  <c:v>74.656814602171153</c:v>
                </c:pt>
                <c:pt idx="154">
                  <c:v>74.528160741621818</c:v>
                </c:pt>
                <c:pt idx="155">
                  <c:v>74.399499079857264</c:v>
                </c:pt>
                <c:pt idx="156">
                  <c:v>74.270737940748035</c:v>
                </c:pt>
                <c:pt idx="157">
                  <c:v>74.141793654456166</c:v>
                </c:pt>
                <c:pt idx="158">
                  <c:v>74.012591114328643</c:v>
                </c:pt>
                <c:pt idx="159">
                  <c:v>73.883064091230835</c:v>
                </c:pt>
                <c:pt idx="160">
                  <c:v>73.75315532435414</c:v>
                </c:pt>
                <c:pt idx="161">
                  <c:v>73.622816413716492</c:v>
                </c:pt>
                <c:pt idx="162">
                  <c:v>73.492007543544048</c:v>
                </c:pt>
                <c:pt idx="163">
                  <c:v>73.360697067628649</c:v>
                </c:pt>
                <c:pt idx="164">
                  <c:v>73.228860987869268</c:v>
                </c:pt>
                <c:pt idx="165">
                  <c:v>73.096482355868901</c:v>
                </c:pt>
                <c:pt idx="166">
                  <c:v>72.963550625034628</c:v>
                </c:pt>
                <c:pt idx="167">
                  <c:v>72.830060977479079</c:v>
                </c:pt>
                <c:pt idx="168">
                  <c:v>72.696013646463811</c:v>
                </c:pt>
                <c:pt idx="169">
                  <c:v>72.561413251437259</c:v>
                </c:pt>
                <c:pt idx="170">
                  <c:v>72.426268159110023</c:v>
                </c:pt>
                <c:pt idx="171">
                  <c:v>72.290589880640638</c:v>
                </c:pt>
                <c:pt idx="172">
                  <c:v>72.15439251197742</c:v>
                </c:pt>
                <c:pt idx="173">
                  <c:v>72.017692221772649</c:v>
                </c:pt>
                <c:pt idx="174">
                  <c:v>71.880506789080087</c:v>
                </c:pt>
                <c:pt idx="175">
                  <c:v>71.742855191254336</c:v>
                </c:pt>
                <c:pt idx="176">
                  <c:v>71.604757241067361</c:v>
                </c:pt>
                <c:pt idx="177">
                  <c:v>71.466233271004739</c:v>
                </c:pt>
                <c:pt idx="178">
                  <c:v>71.327303861954874</c:v>
                </c:pt>
                <c:pt idx="179">
                  <c:v>71.187989613014224</c:v>
                </c:pt>
                <c:pt idx="180">
                  <c:v>71.048310948850286</c:v>
                </c:pt>
                <c:pt idx="181">
                  <c:v>70.90828796095316</c:v>
                </c:pt>
                <c:pt idx="182">
                  <c:v>70.76794027912328</c:v>
                </c:pt>
                <c:pt idx="183">
                  <c:v>70.627286969656836</c:v>
                </c:pt>
                <c:pt idx="184">
                  <c:v>70.486346456872354</c:v>
                </c:pt>
                <c:pt idx="185">
                  <c:v>70.345136464848537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95.349000000000004</c:v>
                </c:pt>
                <c:pt idx="1">
                  <c:v>97.046999999999997</c:v>
                </c:pt>
                <c:pt idx="2">
                  <c:v>96.906999999999996</c:v>
                </c:pt>
                <c:pt idx="3">
                  <c:v>97.162999999999997</c:v>
                </c:pt>
                <c:pt idx="4">
                  <c:v>94.744</c:v>
                </c:pt>
                <c:pt idx="5">
                  <c:v>96.418999999999997</c:v>
                </c:pt>
                <c:pt idx="6">
                  <c:v>96.372</c:v>
                </c:pt>
                <c:pt idx="7">
                  <c:v>95.488</c:v>
                </c:pt>
                <c:pt idx="8">
                  <c:v>94.697999999999993</c:v>
                </c:pt>
                <c:pt idx="9">
                  <c:v>97.256</c:v>
                </c:pt>
                <c:pt idx="10">
                  <c:v>96.977000000000004</c:v>
                </c:pt>
                <c:pt idx="11">
                  <c:v>95.256</c:v>
                </c:pt>
                <c:pt idx="12">
                  <c:v>97.278999999999996</c:v>
                </c:pt>
                <c:pt idx="13">
                  <c:v>94.394999999999996</c:v>
                </c:pt>
                <c:pt idx="14">
                  <c:v>96.441999999999993</c:v>
                </c:pt>
                <c:pt idx="15">
                  <c:v>94.07</c:v>
                </c:pt>
                <c:pt idx="16">
                  <c:v>97.766999999999996</c:v>
                </c:pt>
                <c:pt idx="17">
                  <c:v>96.14</c:v>
                </c:pt>
                <c:pt idx="18">
                  <c:v>94.581000000000003</c:v>
                </c:pt>
                <c:pt idx="19">
                  <c:v>96.766999999999996</c:v>
                </c:pt>
                <c:pt idx="20">
                  <c:v>96.488</c:v>
                </c:pt>
                <c:pt idx="21">
                  <c:v>97.605000000000004</c:v>
                </c:pt>
                <c:pt idx="22">
                  <c:v>98.022999999999996</c:v>
                </c:pt>
                <c:pt idx="23">
                  <c:v>98.209000000000003</c:v>
                </c:pt>
                <c:pt idx="24">
                  <c:v>99.558000000000007</c:v>
                </c:pt>
                <c:pt idx="25">
                  <c:v>98.07</c:v>
                </c:pt>
                <c:pt idx="26">
                  <c:v>97.372</c:v>
                </c:pt>
                <c:pt idx="27">
                  <c:v>100.55800000000001</c:v>
                </c:pt>
                <c:pt idx="28">
                  <c:v>97.605000000000004</c:v>
                </c:pt>
                <c:pt idx="29">
                  <c:v>99.534999999999997</c:v>
                </c:pt>
                <c:pt idx="30">
                  <c:v>97.209000000000003</c:v>
                </c:pt>
                <c:pt idx="31">
                  <c:v>102.67400000000001</c:v>
                </c:pt>
                <c:pt idx="32">
                  <c:v>102.18600000000001</c:v>
                </c:pt>
                <c:pt idx="33">
                  <c:v>102.488</c:v>
                </c:pt>
                <c:pt idx="34">
                  <c:v>103.233</c:v>
                </c:pt>
                <c:pt idx="35">
                  <c:v>103.907</c:v>
                </c:pt>
                <c:pt idx="36">
                  <c:v>102.535</c:v>
                </c:pt>
                <c:pt idx="37">
                  <c:v>105.69799999999999</c:v>
                </c:pt>
                <c:pt idx="38">
                  <c:v>106.349</c:v>
                </c:pt>
                <c:pt idx="39">
                  <c:v>105.721</c:v>
                </c:pt>
                <c:pt idx="40">
                  <c:v>109.372</c:v>
                </c:pt>
                <c:pt idx="41">
                  <c:v>105.907</c:v>
                </c:pt>
                <c:pt idx="42">
                  <c:v>112.93</c:v>
                </c:pt>
                <c:pt idx="43">
                  <c:v>112.023</c:v>
                </c:pt>
                <c:pt idx="44">
                  <c:v>116.81399999999999</c:v>
                </c:pt>
                <c:pt idx="45">
                  <c:v>123.279</c:v>
                </c:pt>
                <c:pt idx="46">
                  <c:v>126.651</c:v>
                </c:pt>
                <c:pt idx="47">
                  <c:v>134.744</c:v>
                </c:pt>
                <c:pt idx="48">
                  <c:v>146.44200000000001</c:v>
                </c:pt>
                <c:pt idx="49">
                  <c:v>162.69800000000001</c:v>
                </c:pt>
                <c:pt idx="50">
                  <c:v>178.62799999999999</c:v>
                </c:pt>
                <c:pt idx="51">
                  <c:v>195.83699999999999</c:v>
                </c:pt>
                <c:pt idx="52">
                  <c:v>213.83699999999999</c:v>
                </c:pt>
                <c:pt idx="53">
                  <c:v>227.60499999999999</c:v>
                </c:pt>
                <c:pt idx="54">
                  <c:v>237.279</c:v>
                </c:pt>
                <c:pt idx="55">
                  <c:v>244.09299999999999</c:v>
                </c:pt>
                <c:pt idx="56">
                  <c:v>247.09299999999999</c:v>
                </c:pt>
                <c:pt idx="57">
                  <c:v>243.93</c:v>
                </c:pt>
                <c:pt idx="58">
                  <c:v>236.279</c:v>
                </c:pt>
                <c:pt idx="59">
                  <c:v>210.07</c:v>
                </c:pt>
                <c:pt idx="60">
                  <c:v>160.09299999999999</c:v>
                </c:pt>
                <c:pt idx="61">
                  <c:v>115.023</c:v>
                </c:pt>
                <c:pt idx="62">
                  <c:v>96.372</c:v>
                </c:pt>
                <c:pt idx="63">
                  <c:v>95.256</c:v>
                </c:pt>
                <c:pt idx="64">
                  <c:v>100.163</c:v>
                </c:pt>
                <c:pt idx="65">
                  <c:v>99.14</c:v>
                </c:pt>
                <c:pt idx="66">
                  <c:v>101.18600000000001</c:v>
                </c:pt>
                <c:pt idx="67">
                  <c:v>101.721</c:v>
                </c:pt>
                <c:pt idx="68">
                  <c:v>105.744</c:v>
                </c:pt>
                <c:pt idx="69">
                  <c:v>113.93</c:v>
                </c:pt>
                <c:pt idx="70">
                  <c:v>122.67400000000001</c:v>
                </c:pt>
                <c:pt idx="71">
                  <c:v>131.16300000000001</c:v>
                </c:pt>
                <c:pt idx="72">
                  <c:v>145.88399999999999</c:v>
                </c:pt>
                <c:pt idx="73">
                  <c:v>159.62799999999999</c:v>
                </c:pt>
                <c:pt idx="74">
                  <c:v>176.535</c:v>
                </c:pt>
                <c:pt idx="75">
                  <c:v>186.41900000000001</c:v>
                </c:pt>
                <c:pt idx="76">
                  <c:v>196.83699999999999</c:v>
                </c:pt>
                <c:pt idx="77">
                  <c:v>203.37200000000001</c:v>
                </c:pt>
                <c:pt idx="78">
                  <c:v>203.39500000000001</c:v>
                </c:pt>
                <c:pt idx="79">
                  <c:v>197.721</c:v>
                </c:pt>
                <c:pt idx="80">
                  <c:v>178.37200000000001</c:v>
                </c:pt>
                <c:pt idx="81">
                  <c:v>137.744</c:v>
                </c:pt>
                <c:pt idx="82">
                  <c:v>95.953000000000003</c:v>
                </c:pt>
                <c:pt idx="83">
                  <c:v>87.674000000000007</c:v>
                </c:pt>
                <c:pt idx="84">
                  <c:v>85.512</c:v>
                </c:pt>
                <c:pt idx="85">
                  <c:v>85.534999999999997</c:v>
                </c:pt>
                <c:pt idx="86">
                  <c:v>83.162999999999997</c:v>
                </c:pt>
                <c:pt idx="87">
                  <c:v>83.790999999999997</c:v>
                </c:pt>
                <c:pt idx="88">
                  <c:v>87.278999999999996</c:v>
                </c:pt>
                <c:pt idx="89">
                  <c:v>82.953000000000003</c:v>
                </c:pt>
                <c:pt idx="90">
                  <c:v>85.488</c:v>
                </c:pt>
                <c:pt idx="91">
                  <c:v>84</c:v>
                </c:pt>
                <c:pt idx="92">
                  <c:v>86.14</c:v>
                </c:pt>
                <c:pt idx="93">
                  <c:v>84.813999999999993</c:v>
                </c:pt>
                <c:pt idx="94">
                  <c:v>84.977000000000004</c:v>
                </c:pt>
                <c:pt idx="95">
                  <c:v>84.953000000000003</c:v>
                </c:pt>
                <c:pt idx="96">
                  <c:v>85.372</c:v>
                </c:pt>
                <c:pt idx="97">
                  <c:v>83.256</c:v>
                </c:pt>
                <c:pt idx="98">
                  <c:v>83.674000000000007</c:v>
                </c:pt>
                <c:pt idx="99">
                  <c:v>86.186000000000007</c:v>
                </c:pt>
                <c:pt idx="100">
                  <c:v>85.372</c:v>
                </c:pt>
                <c:pt idx="101">
                  <c:v>84.558000000000007</c:v>
                </c:pt>
                <c:pt idx="102">
                  <c:v>83.349000000000004</c:v>
                </c:pt>
                <c:pt idx="103">
                  <c:v>82.233000000000004</c:v>
                </c:pt>
                <c:pt idx="104">
                  <c:v>85.744</c:v>
                </c:pt>
                <c:pt idx="105">
                  <c:v>84.628</c:v>
                </c:pt>
                <c:pt idx="106">
                  <c:v>84.256</c:v>
                </c:pt>
                <c:pt idx="107">
                  <c:v>84.046999999999997</c:v>
                </c:pt>
                <c:pt idx="108">
                  <c:v>83.977000000000004</c:v>
                </c:pt>
                <c:pt idx="109">
                  <c:v>87.977000000000004</c:v>
                </c:pt>
                <c:pt idx="110">
                  <c:v>89.977000000000004</c:v>
                </c:pt>
                <c:pt idx="111">
                  <c:v>87.233000000000004</c:v>
                </c:pt>
                <c:pt idx="112">
                  <c:v>93.209000000000003</c:v>
                </c:pt>
                <c:pt idx="113">
                  <c:v>90.744</c:v>
                </c:pt>
                <c:pt idx="114">
                  <c:v>90.022999999999996</c:v>
                </c:pt>
                <c:pt idx="115">
                  <c:v>87.581000000000003</c:v>
                </c:pt>
                <c:pt idx="116">
                  <c:v>90.349000000000004</c:v>
                </c:pt>
                <c:pt idx="117">
                  <c:v>86.441999999999993</c:v>
                </c:pt>
                <c:pt idx="118">
                  <c:v>83.302000000000007</c:v>
                </c:pt>
                <c:pt idx="119">
                  <c:v>82.721000000000004</c:v>
                </c:pt>
                <c:pt idx="120">
                  <c:v>82.186000000000007</c:v>
                </c:pt>
                <c:pt idx="121">
                  <c:v>79.465000000000003</c:v>
                </c:pt>
                <c:pt idx="122">
                  <c:v>82.14</c:v>
                </c:pt>
                <c:pt idx="123">
                  <c:v>80.116</c:v>
                </c:pt>
                <c:pt idx="124">
                  <c:v>79.674000000000007</c:v>
                </c:pt>
                <c:pt idx="125">
                  <c:v>76.697999999999993</c:v>
                </c:pt>
                <c:pt idx="126">
                  <c:v>81.744</c:v>
                </c:pt>
                <c:pt idx="127">
                  <c:v>80.093000000000004</c:v>
                </c:pt>
                <c:pt idx="128">
                  <c:v>80.581000000000003</c:v>
                </c:pt>
                <c:pt idx="129">
                  <c:v>80.766999999999996</c:v>
                </c:pt>
                <c:pt idx="130">
                  <c:v>79.278999999999996</c:v>
                </c:pt>
                <c:pt idx="131">
                  <c:v>79.674000000000007</c:v>
                </c:pt>
                <c:pt idx="132">
                  <c:v>78.233000000000004</c:v>
                </c:pt>
                <c:pt idx="133">
                  <c:v>80.186000000000007</c:v>
                </c:pt>
                <c:pt idx="134">
                  <c:v>79.372</c:v>
                </c:pt>
                <c:pt idx="135">
                  <c:v>80.093000000000004</c:v>
                </c:pt>
                <c:pt idx="136">
                  <c:v>78.278999999999996</c:v>
                </c:pt>
                <c:pt idx="137">
                  <c:v>82.209000000000003</c:v>
                </c:pt>
                <c:pt idx="138">
                  <c:v>81.209000000000003</c:v>
                </c:pt>
                <c:pt idx="139">
                  <c:v>81.116</c:v>
                </c:pt>
                <c:pt idx="140">
                  <c:v>81.650999999999996</c:v>
                </c:pt>
                <c:pt idx="141">
                  <c:v>82.14</c:v>
                </c:pt>
                <c:pt idx="142">
                  <c:v>81.046999999999997</c:v>
                </c:pt>
                <c:pt idx="143">
                  <c:v>83.256</c:v>
                </c:pt>
                <c:pt idx="144">
                  <c:v>79.906999999999996</c:v>
                </c:pt>
                <c:pt idx="145">
                  <c:v>77.534999999999997</c:v>
                </c:pt>
                <c:pt idx="146">
                  <c:v>77.605000000000004</c:v>
                </c:pt>
                <c:pt idx="147">
                  <c:v>77</c:v>
                </c:pt>
                <c:pt idx="148">
                  <c:v>77.558000000000007</c:v>
                </c:pt>
                <c:pt idx="149">
                  <c:v>75.628</c:v>
                </c:pt>
                <c:pt idx="150">
                  <c:v>77.605000000000004</c:v>
                </c:pt>
                <c:pt idx="151">
                  <c:v>72.512</c:v>
                </c:pt>
                <c:pt idx="152">
                  <c:v>75.349000000000004</c:v>
                </c:pt>
                <c:pt idx="153">
                  <c:v>76.278999999999996</c:v>
                </c:pt>
                <c:pt idx="154">
                  <c:v>74.302000000000007</c:v>
                </c:pt>
                <c:pt idx="155">
                  <c:v>75.977000000000004</c:v>
                </c:pt>
                <c:pt idx="156">
                  <c:v>76.233000000000004</c:v>
                </c:pt>
                <c:pt idx="157">
                  <c:v>76.022999999999996</c:v>
                </c:pt>
                <c:pt idx="158">
                  <c:v>74.790999999999997</c:v>
                </c:pt>
                <c:pt idx="159">
                  <c:v>75.465000000000003</c:v>
                </c:pt>
                <c:pt idx="160">
                  <c:v>75.441999999999993</c:v>
                </c:pt>
                <c:pt idx="161">
                  <c:v>76.069999999999993</c:v>
                </c:pt>
                <c:pt idx="162">
                  <c:v>72.278999999999996</c:v>
                </c:pt>
                <c:pt idx="163">
                  <c:v>72.906999999999996</c:v>
                </c:pt>
                <c:pt idx="164">
                  <c:v>76.162999999999997</c:v>
                </c:pt>
                <c:pt idx="165">
                  <c:v>72.605000000000004</c:v>
                </c:pt>
                <c:pt idx="166">
                  <c:v>77.441999999999993</c:v>
                </c:pt>
                <c:pt idx="167">
                  <c:v>74.837000000000003</c:v>
                </c:pt>
                <c:pt idx="168">
                  <c:v>73.766999999999996</c:v>
                </c:pt>
                <c:pt idx="169">
                  <c:v>73.884</c:v>
                </c:pt>
                <c:pt idx="170">
                  <c:v>74.977000000000004</c:v>
                </c:pt>
                <c:pt idx="171">
                  <c:v>71.186000000000007</c:v>
                </c:pt>
                <c:pt idx="172">
                  <c:v>75.977000000000004</c:v>
                </c:pt>
                <c:pt idx="173">
                  <c:v>72.977000000000004</c:v>
                </c:pt>
                <c:pt idx="174">
                  <c:v>72.605000000000004</c:v>
                </c:pt>
                <c:pt idx="175">
                  <c:v>74.233000000000004</c:v>
                </c:pt>
                <c:pt idx="176">
                  <c:v>75.256</c:v>
                </c:pt>
                <c:pt idx="177">
                  <c:v>72.534999999999997</c:v>
                </c:pt>
                <c:pt idx="178">
                  <c:v>75.209000000000003</c:v>
                </c:pt>
                <c:pt idx="179">
                  <c:v>71.14</c:v>
                </c:pt>
                <c:pt idx="180">
                  <c:v>74.022999999999996</c:v>
                </c:pt>
                <c:pt idx="181">
                  <c:v>71.488</c:v>
                </c:pt>
                <c:pt idx="182">
                  <c:v>72.790999999999997</c:v>
                </c:pt>
                <c:pt idx="183">
                  <c:v>73.488</c:v>
                </c:pt>
                <c:pt idx="184">
                  <c:v>71.930000000000007</c:v>
                </c:pt>
                <c:pt idx="185">
                  <c:v>73</c:v>
                </c:pt>
                <c:pt idx="186">
                  <c:v>72.674000000000007</c:v>
                </c:pt>
                <c:pt idx="187">
                  <c:v>71.116</c:v>
                </c:pt>
                <c:pt idx="188">
                  <c:v>73.302000000000007</c:v>
                </c:pt>
                <c:pt idx="189">
                  <c:v>72.697999999999993</c:v>
                </c:pt>
                <c:pt idx="190">
                  <c:v>74.534999999999997</c:v>
                </c:pt>
                <c:pt idx="191">
                  <c:v>74.372</c:v>
                </c:pt>
                <c:pt idx="192">
                  <c:v>71.605000000000004</c:v>
                </c:pt>
                <c:pt idx="193">
                  <c:v>72.977000000000004</c:v>
                </c:pt>
                <c:pt idx="194">
                  <c:v>72.394999999999996</c:v>
                </c:pt>
                <c:pt idx="195">
                  <c:v>74.278999999999996</c:v>
                </c:pt>
                <c:pt idx="196">
                  <c:v>73.605000000000004</c:v>
                </c:pt>
                <c:pt idx="197">
                  <c:v>70.953000000000003</c:v>
                </c:pt>
                <c:pt idx="198">
                  <c:v>72.209000000000003</c:v>
                </c:pt>
                <c:pt idx="199">
                  <c:v>70.465000000000003</c:v>
                </c:pt>
                <c:pt idx="200">
                  <c:v>70.953000000000003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93.842461032870034</c:v>
                </c:pt>
                <c:pt idx="3">
                  <c:v>94.13214469038769</c:v>
                </c:pt>
                <c:pt idx="4">
                  <c:v>94.421684327735946</c:v>
                </c:pt>
                <c:pt idx="5">
                  <c:v>94.710933085912046</c:v>
                </c:pt>
                <c:pt idx="6">
                  <c:v>94.999719148622717</c:v>
                </c:pt>
                <c:pt idx="7">
                  <c:v>95.287842853060553</c:v>
                </c:pt>
                <c:pt idx="8">
                  <c:v>95.575073606879386</c:v>
                </c:pt>
                <c:pt idx="9">
                  <c:v>95.861146627364249</c:v>
                </c:pt>
                <c:pt idx="10">
                  <c:v>96.145759528006423</c:v>
                </c:pt>
                <c:pt idx="11">
                  <c:v>96.428568789088246</c:v>
                </c:pt>
                <c:pt idx="12">
                  <c:v>96.709186163004944</c:v>
                </c:pt>
                <c:pt idx="13">
                  <c:v>96.98717508280285</c:v>
                </c:pt>
                <c:pt idx="14">
                  <c:v>97.262047165429351</c:v>
                </c:pt>
                <c:pt idx="15">
                  <c:v>97.533258932506385</c:v>
                </c:pt>
                <c:pt idx="16">
                  <c:v>97.800208916696832</c:v>
                </c:pt>
                <c:pt idx="17">
                  <c:v>98.062235391228015</c:v>
                </c:pt>
                <c:pt idx="18">
                  <c:v>98.318615072147679</c:v>
                </c:pt>
                <c:pt idx="19">
                  <c:v>98.568563328787192</c:v>
                </c:pt>
                <c:pt idx="20">
                  <c:v>98.811236749609975</c:v>
                </c:pt>
                <c:pt idx="21">
                  <c:v>99.045739430613594</c:v>
                </c:pt>
                <c:pt idx="22">
                  <c:v>99.271135207039279</c:v>
                </c:pt>
                <c:pt idx="23">
                  <c:v>99.486469417229827</c:v>
                </c:pt>
                <c:pt idx="24">
                  <c:v>99.690805915904591</c:v>
                </c:pt>
                <c:pt idx="25">
                  <c:v>99.883288252312312</c:v>
                </c:pt>
                <c:pt idx="26">
                  <c:v>100.06323854633732</c:v>
                </c:pt>
                <c:pt idx="27">
                  <c:v>100.23031396171993</c:v>
                </c:pt>
                <c:pt idx="28">
                  <c:v>100.38474898249893</c:v>
                </c:pt>
                <c:pt idx="29">
                  <c:v>100.52772181545224</c:v>
                </c:pt>
                <c:pt idx="30">
                  <c:v>100.66189445029059</c:v>
                </c:pt>
                <c:pt idx="31">
                  <c:v>100.79218658559104</c:v>
                </c:pt>
                <c:pt idx="32">
                  <c:v>100.92685091276626</c:v>
                </c:pt>
                <c:pt idx="33">
                  <c:v>101.07891681967142</c:v>
                </c:pt>
                <c:pt idx="34">
                  <c:v>101.26805566249638</c:v>
                </c:pt>
                <c:pt idx="35">
                  <c:v>101.52288660658766</c:v>
                </c:pt>
                <c:pt idx="36">
                  <c:v>101.88368099839519</c:v>
                </c:pt>
                <c:pt idx="37">
                  <c:v>102.40533056239974</c:v>
                </c:pt>
                <c:pt idx="38">
                  <c:v>103.16032009413956</c:v>
                </c:pt>
                <c:pt idx="39">
                  <c:v>104.24129569657623</c:v>
                </c:pt>
                <c:pt idx="40">
                  <c:v>105.76266180174758</c:v>
                </c:pt>
                <c:pt idx="41">
                  <c:v>107.86050229488079</c:v>
                </c:pt>
                <c:pt idx="42">
                  <c:v>110.69004138445094</c:v>
                </c:pt>
                <c:pt idx="43">
                  <c:v>114.41988290507337</c:v>
                </c:pt>
                <c:pt idx="44">
                  <c:v>119.22243511940783</c:v>
                </c:pt>
                <c:pt idx="45">
                  <c:v>125.26027138543481</c:v>
                </c:pt>
                <c:pt idx="46">
                  <c:v>132.66869910904222</c:v>
                </c:pt>
                <c:pt idx="47">
                  <c:v>141.53547697457287</c:v>
                </c:pt>
                <c:pt idx="48">
                  <c:v>151.87935706321289</c:v>
                </c:pt>
                <c:pt idx="49">
                  <c:v>163.6298170424123</c:v>
                </c:pt>
                <c:pt idx="50">
                  <c:v>176.61084419713569</c:v>
                </c:pt>
                <c:pt idx="51">
                  <c:v>190.53178900499387</c:v>
                </c:pt>
                <c:pt idx="52">
                  <c:v>204.98791862777361</c:v>
                </c:pt>
                <c:pt idx="53">
                  <c:v>219.47070751940106</c:v>
                </c:pt>
                <c:pt idx="54">
                  <c:v>233.365821117672</c:v>
                </c:pt>
                <c:pt idx="55">
                  <c:v>245.77971554590152</c:v>
                </c:pt>
                <c:pt idx="56">
                  <c:v>254.64320837267113</c:v>
                </c:pt>
                <c:pt idx="57">
                  <c:v>254.76109240141062</c:v>
                </c:pt>
                <c:pt idx="58">
                  <c:v>237.97543359246006</c:v>
                </c:pt>
                <c:pt idx="59">
                  <c:v>201.27596667276589</c:v>
                </c:pt>
                <c:pt idx="60">
                  <c:v>156.14215938881711</c:v>
                </c:pt>
                <c:pt idx="61">
                  <c:v>120.90018197531555</c:v>
                </c:pt>
                <c:pt idx="62">
                  <c:v>103.11813690836796</c:v>
                </c:pt>
                <c:pt idx="63">
                  <c:v>97.598848032199527</c:v>
                </c:pt>
                <c:pt idx="64">
                  <c:v>97.212026502233471</c:v>
                </c:pt>
                <c:pt idx="65">
                  <c:v>98.567252759193948</c:v>
                </c:pt>
                <c:pt idx="66">
                  <c:v>100.90894574815536</c:v>
                </c:pt>
                <c:pt idx="67">
                  <c:v>104.30871583505098</c:v>
                </c:pt>
                <c:pt idx="68">
                  <c:v>108.98461185083656</c:v>
                </c:pt>
                <c:pt idx="69">
                  <c:v>115.1477892532358</c:v>
                </c:pt>
                <c:pt idx="70">
                  <c:v>122.95178692032513</c:v>
                </c:pt>
                <c:pt idx="71">
                  <c:v>132.44939686740204</c:v>
                </c:pt>
                <c:pt idx="72">
                  <c:v>143.55103449842287</c:v>
                </c:pt>
                <c:pt idx="73">
                  <c:v>155.99173686484448</c:v>
                </c:pt>
                <c:pt idx="74">
                  <c:v>169.31530315616237</c:v>
                </c:pt>
                <c:pt idx="75">
                  <c:v>182.87832376808373</c:v>
                </c:pt>
                <c:pt idx="76">
                  <c:v>195.81534411033383</c:v>
                </c:pt>
                <c:pt idx="77">
                  <c:v>206.55543159428888</c:v>
                </c:pt>
                <c:pt idx="78">
                  <c:v>210.9538903060394</c:v>
                </c:pt>
                <c:pt idx="79">
                  <c:v>200.80752318063421</c:v>
                </c:pt>
                <c:pt idx="80">
                  <c:v>171.09740337132143</c:v>
                </c:pt>
                <c:pt idx="81">
                  <c:v>132.60487516357441</c:v>
                </c:pt>
                <c:pt idx="82">
                  <c:v>104.22343204614717</c:v>
                </c:pt>
                <c:pt idx="83">
                  <c:v>91.764334012499461</c:v>
                </c:pt>
                <c:pt idx="84">
                  <c:v>88.358651755700791</c:v>
                </c:pt>
                <c:pt idx="85">
                  <c:v>87.622282008545369</c:v>
                </c:pt>
                <c:pt idx="86">
                  <c:v>87.329510371113059</c:v>
                </c:pt>
                <c:pt idx="87">
                  <c:v>87.081345034010909</c:v>
                </c:pt>
                <c:pt idx="88">
                  <c:v>86.837863187495998</c:v>
                </c:pt>
                <c:pt idx="89">
                  <c:v>86.596662010518187</c:v>
                </c:pt>
                <c:pt idx="90">
                  <c:v>86.357555389801291</c:v>
                </c:pt>
                <c:pt idx="91">
                  <c:v>86.120453520481277</c:v>
                </c:pt>
                <c:pt idx="92">
                  <c:v>85.885307481926688</c:v>
                </c:pt>
                <c:pt idx="93">
                  <c:v>85.652142760486981</c:v>
                </c:pt>
                <c:pt idx="94">
                  <c:v>85.421125420264005</c:v>
                </c:pt>
                <c:pt idx="95">
                  <c:v>85.192681385079311</c:v>
                </c:pt>
                <c:pt idx="96">
                  <c:v>84.967700336252136</c:v>
                </c:pt>
                <c:pt idx="97">
                  <c:v>84.747864804933357</c:v>
                </c:pt>
                <c:pt idx="98">
                  <c:v>84.536148626783969</c:v>
                </c:pt>
                <c:pt idx="99">
                  <c:v>84.337518870175572</c:v>
                </c:pt>
                <c:pt idx="100">
                  <c:v>84.159840503114495</c:v>
                </c:pt>
                <c:pt idx="101">
                  <c:v>84.014911390376597</c:v>
                </c:pt>
                <c:pt idx="102">
                  <c:v>83.919438136116909</c:v>
                </c:pt>
                <c:pt idx="103">
                  <c:v>83.895602440500923</c:v>
                </c:pt>
                <c:pt idx="104">
                  <c:v>83.970683957544892</c:v>
                </c:pt>
                <c:pt idx="105">
                  <c:v>84.175051143827531</c:v>
                </c:pt>
                <c:pt idx="106">
                  <c:v>84.537803092348838</c:v>
                </c:pt>
                <c:pt idx="107">
                  <c:v>85.079591804700343</c:v>
                </c:pt>
                <c:pt idx="108">
                  <c:v>85.802851822032153</c:v>
                </c:pt>
                <c:pt idx="109">
                  <c:v>86.680916045491173</c:v>
                </c:pt>
                <c:pt idx="110">
                  <c:v>87.649139165338468</c:v>
                </c:pt>
                <c:pt idx="111">
                  <c:v>88.602543637086683</c:v>
                </c:pt>
                <c:pt idx="112">
                  <c:v>89.404538771677451</c:v>
                </c:pt>
                <c:pt idx="113">
                  <c:v>89.908850958498846</c:v>
                </c:pt>
                <c:pt idx="114">
                  <c:v>89.991819638607424</c:v>
                </c:pt>
                <c:pt idx="115">
                  <c:v>89.586329681495329</c:v>
                </c:pt>
                <c:pt idx="116">
                  <c:v>88.705089579777677</c:v>
                </c:pt>
                <c:pt idx="117">
                  <c:v>87.44274793385145</c:v>
                </c:pt>
                <c:pt idx="118">
                  <c:v>85.95389442618854</c:v>
                </c:pt>
                <c:pt idx="119">
                  <c:v>84.414048212149254</c:v>
                </c:pt>
                <c:pt idx="120">
                  <c:v>82.977910648286979</c:v>
                </c:pt>
                <c:pt idx="121">
                  <c:v>81.749437399676793</c:v>
                </c:pt>
                <c:pt idx="122">
                  <c:v>80.77180039496767</c:v>
                </c:pt>
                <c:pt idx="123">
                  <c:v>80.036140717002539</c:v>
                </c:pt>
                <c:pt idx="124">
                  <c:v>79.501217782845899</c:v>
                </c:pt>
                <c:pt idx="125">
                  <c:v>79.114411298734041</c:v>
                </c:pt>
                <c:pt idx="126">
                  <c:v>78.82736252287927</c:v>
                </c:pt>
                <c:pt idx="127">
                  <c:v>78.604061973245166</c:v>
                </c:pt>
                <c:pt idx="128">
                  <c:v>78.422735993241844</c:v>
                </c:pt>
                <c:pt idx="129">
                  <c:v>78.274308120645173</c:v>
                </c:pt>
                <c:pt idx="130">
                  <c:v>78.159855111076084</c:v>
                </c:pt>
                <c:pt idx="131">
                  <c:v>78.088319469106253</c:v>
                </c:pt>
                <c:pt idx="132">
                  <c:v>78.074607050328169</c:v>
                </c:pt>
                <c:pt idx="133">
                  <c:v>78.137478668275719</c:v>
                </c:pt>
                <c:pt idx="134">
                  <c:v>78.296406945537242</c:v>
                </c:pt>
                <c:pt idx="135">
                  <c:v>78.566781086736228</c:v>
                </c:pt>
                <c:pt idx="136">
                  <c:v>78.953476643372241</c:v>
                </c:pt>
                <c:pt idx="137">
                  <c:v>79.443794885975663</c:v>
                </c:pt>
                <c:pt idx="138">
                  <c:v>80.001872036354627</c:v>
                </c:pt>
                <c:pt idx="139">
                  <c:v>80.567366229709933</c:v>
                </c:pt>
                <c:pt idx="140">
                  <c:v>81.060920025388384</c:v>
                </c:pt>
                <c:pt idx="141">
                  <c:v>81.397161176391691</c:v>
                </c:pt>
                <c:pt idx="142">
                  <c:v>81.503103793001259</c:v>
                </c:pt>
                <c:pt idx="143">
                  <c:v>81.336866770356821</c:v>
                </c:pt>
                <c:pt idx="144">
                  <c:v>80.900243189927338</c:v>
                </c:pt>
                <c:pt idx="145">
                  <c:v>80.240013632157883</c:v>
                </c:pt>
                <c:pt idx="146">
                  <c:v>79.436832524232997</c:v>
                </c:pt>
                <c:pt idx="147">
                  <c:v>78.585326230419895</c:v>
                </c:pt>
                <c:pt idx="148">
                  <c:v>77.77234151734234</c:v>
                </c:pt>
                <c:pt idx="149">
                  <c:v>77.060441317743397</c:v>
                </c:pt>
                <c:pt idx="150">
                  <c:v>76.480880422251005</c:v>
                </c:pt>
                <c:pt idx="151">
                  <c:v>76.036119087860925</c:v>
                </c:pt>
                <c:pt idx="152">
                  <c:v>75.70859391962783</c:v>
                </c:pt>
                <c:pt idx="153">
                  <c:v>75.471268979083646</c:v>
                </c:pt>
                <c:pt idx="154">
                  <c:v>75.296371016514513</c:v>
                </c:pt>
                <c:pt idx="155">
                  <c:v>75.16063311226695</c:v>
                </c:pt>
                <c:pt idx="156">
                  <c:v>75.047159274607637</c:v>
                </c:pt>
                <c:pt idx="157">
                  <c:v>74.945010441603117</c:v>
                </c:pt>
                <c:pt idx="158">
                  <c:v>74.847763696820792</c:v>
                </c:pt>
                <c:pt idx="159">
                  <c:v>74.751950940731362</c:v>
                </c:pt>
                <c:pt idx="160">
                  <c:v>74.655822340557052</c:v>
                </c:pt>
                <c:pt idx="161">
                  <c:v>74.558533422389488</c:v>
                </c:pt>
                <c:pt idx="162">
                  <c:v>74.459680332784302</c:v>
                </c:pt>
                <c:pt idx="163">
                  <c:v>74.3590631882293</c:v>
                </c:pt>
                <c:pt idx="164">
                  <c:v>74.256576903064996</c:v>
                </c:pt>
                <c:pt idx="165">
                  <c:v>74.152164653452715</c:v>
                </c:pt>
                <c:pt idx="166">
                  <c:v>74.045798845381739</c:v>
                </c:pt>
                <c:pt idx="167">
                  <c:v>73.937472997928538</c:v>
                </c:pt>
                <c:pt idx="168">
                  <c:v>73.82719759355011</c:v>
                </c:pt>
                <c:pt idx="169">
                  <c:v>73.71499729359536</c:v>
                </c:pt>
                <c:pt idx="170">
                  <c:v>73.600908649736311</c:v>
                </c:pt>
                <c:pt idx="171">
                  <c:v>73.484978057453944</c:v>
                </c:pt>
                <c:pt idx="172">
                  <c:v>73.367259891346123</c:v>
                </c:pt>
                <c:pt idx="173">
                  <c:v>73.247814813611043</c:v>
                </c:pt>
                <c:pt idx="174">
                  <c:v>73.126708256136325</c:v>
                </c:pt>
                <c:pt idx="175">
                  <c:v>73.004009074864072</c:v>
                </c:pt>
                <c:pt idx="176">
                  <c:v>72.879788371538027</c:v>
                </c:pt>
                <c:pt idx="177">
                  <c:v>72.754118474815215</c:v>
                </c:pt>
                <c:pt idx="178">
                  <c:v>72.627072070456336</c:v>
                </c:pt>
                <c:pt idx="179">
                  <c:v>72.498721468855564</c:v>
                </c:pt>
                <c:pt idx="180">
                  <c:v>72.369137997397345</c:v>
                </c:pt>
                <c:pt idx="181">
                  <c:v>72.238391504898701</c:v>
                </c:pt>
                <c:pt idx="182">
                  <c:v>72.106549965577599</c:v>
                </c:pt>
                <c:pt idx="183">
                  <c:v>71.973679170474114</c:v>
                </c:pt>
                <c:pt idx="184">
                  <c:v>71.839842494946083</c:v>
                </c:pt>
                <c:pt idx="185">
                  <c:v>71.705100731690834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93.842461032863753</c:v>
                </c:pt>
                <c:pt idx="3">
                  <c:v>94.132144690369373</c:v>
                </c:pt>
                <c:pt idx="4">
                  <c:v>94.421684327683508</c:v>
                </c:pt>
                <c:pt idx="5">
                  <c:v>94.710933085764722</c:v>
                </c:pt>
                <c:pt idx="6">
                  <c:v>94.999719148216485</c:v>
                </c:pt>
                <c:pt idx="7">
                  <c:v>95.287842851961344</c:v>
                </c:pt>
                <c:pt idx="8">
                  <c:v>95.575073603960519</c:v>
                </c:pt>
                <c:pt idx="9">
                  <c:v>95.861146619758031</c:v>
                </c:pt>
                <c:pt idx="10">
                  <c:v>96.145759508555273</c:v>
                </c:pt>
                <c:pt idx="11">
                  <c:v>96.428568740274287</c:v>
                </c:pt>
                <c:pt idx="12">
                  <c:v>96.709186042788289</c:v>
                </c:pt>
                <c:pt idx="13">
                  <c:v>96.987174792261996</c:v>
                </c:pt>
                <c:pt idx="14">
                  <c:v>97.262046476346001</c:v>
                </c:pt>
                <c:pt idx="15">
                  <c:v>97.533257328676655</c:v>
                </c:pt>
                <c:pt idx="16">
                  <c:v>97.800205253445483</c:v>
                </c:pt>
                <c:pt idx="17">
                  <c:v>98.062227180207643</c:v>
                </c:pt>
                <c:pt idx="18">
                  <c:v>98.318597010827276</c:v>
                </c:pt>
                <c:pt idx="19">
                  <c:v>98.568524341428002</c:v>
                </c:pt>
                <c:pt idx="20">
                  <c:v>98.811154161011459</c:v>
                </c:pt>
                <c:pt idx="21">
                  <c:v>99.045567743251183</c:v>
                </c:pt>
                <c:pt idx="22">
                  <c:v>99.27078495673922</c:v>
                </c:pt>
                <c:pt idx="23">
                  <c:v>99.485768219246594</c:v>
                </c:pt>
                <c:pt idx="24">
                  <c:v>99.689428310760988</c:v>
                </c:pt>
                <c:pt idx="25">
                  <c:v>99.880632235571852</c:v>
                </c:pt>
                <c:pt idx="26">
                  <c:v>100.05821328311018</c:v>
                </c:pt>
                <c:pt idx="27">
                  <c:v>100.22098337877851</c:v>
                </c:pt>
                <c:pt idx="28">
                  <c:v>100.36774773870175</c:v>
                </c:pt>
                <c:pt idx="29">
                  <c:v>100.49732174657363</c:v>
                </c:pt>
                <c:pt idx="30">
                  <c:v>100.60854985862967</c:v>
                </c:pt>
                <c:pt idx="31">
                  <c:v>100.70032621830147</c:v>
                </c:pt>
                <c:pt idx="32">
                  <c:v>100.77161653148036</c:v>
                </c:pt>
                <c:pt idx="33">
                  <c:v>100.82148062478896</c:v>
                </c:pt>
                <c:pt idx="34">
                  <c:v>100.84909499277336</c:v>
                </c:pt>
                <c:pt idx="35">
                  <c:v>100.85377454644673</c:v>
                </c:pt>
                <c:pt idx="36">
                  <c:v>100.83499271613469</c:v>
                </c:pt>
                <c:pt idx="37">
                  <c:v>100.7923990458939</c:v>
                </c:pt>
                <c:pt idx="38">
                  <c:v>100.72583345218546</c:v>
                </c:pt>
                <c:pt idx="39">
                  <c:v>100.63533640950408</c:v>
                </c:pt>
                <c:pt idx="40">
                  <c:v>100.52115446910449</c:v>
                </c:pt>
                <c:pt idx="41">
                  <c:v>100.38374070745229</c:v>
                </c:pt>
                <c:pt idx="42">
                  <c:v>100.22374992719125</c:v>
                </c:pt>
                <c:pt idx="43">
                  <c:v>100.04202867973675</c:v>
                </c:pt>
                <c:pt idx="44">
                  <c:v>99.839600426899509</c:v>
                </c:pt>
                <c:pt idx="45">
                  <c:v>99.61764639028911</c:v>
                </c:pt>
                <c:pt idx="46">
                  <c:v>99.377482834063983</c:v>
                </c:pt>
                <c:pt idx="47">
                  <c:v>99.120535674591068</c:v>
                </c:pt>
                <c:pt idx="48">
                  <c:v>98.848313400249026</c:v>
                </c:pt>
                <c:pt idx="49">
                  <c:v>98.562379312088424</c:v>
                </c:pt>
                <c:pt idx="50">
                  <c:v>98.264324063223469</c:v>
                </c:pt>
                <c:pt idx="51">
                  <c:v>97.955739388665606</c:v>
                </c:pt>
                <c:pt idx="52">
                  <c:v>97.63819378874777</c:v>
                </c:pt>
                <c:pt idx="53">
                  <c:v>97.313210771663563</c:v>
                </c:pt>
                <c:pt idx="54">
                  <c:v>96.982250088069407</c:v>
                </c:pt>
                <c:pt idx="55">
                  <c:v>96.646692216587994</c:v>
                </c:pt>
                <c:pt idx="56">
                  <c:v>96.307826194944127</c:v>
                </c:pt>
                <c:pt idx="57">
                  <c:v>95.966840746266683</c:v>
                </c:pt>
                <c:pt idx="58">
                  <c:v>95.624818529733616</c:v>
                </c:pt>
                <c:pt idx="59">
                  <c:v>95.282733252217128</c:v>
                </c:pt>
                <c:pt idx="60">
                  <c:v>94.941449313311097</c:v>
                </c:pt>
                <c:pt idx="61">
                  <c:v>94.601723618414397</c:v>
                </c:pt>
                <c:pt idx="62">
                  <c:v>94.264209180259499</c:v>
                </c:pt>
                <c:pt idx="63">
                  <c:v>93.929460134381046</c:v>
                </c:pt>
                <c:pt idx="64">
                  <c:v>93.597937814141105</c:v>
                </c:pt>
                <c:pt idx="65">
                  <c:v>93.270017561746116</c:v>
                </c:pt>
                <c:pt idx="66">
                  <c:v>92.945995989266507</c:v>
                </c:pt>
                <c:pt idx="67">
                  <c:v>92.626098444619643</c:v>
                </c:pt>
                <c:pt idx="68">
                  <c:v>92.3104864790579</c:v>
                </c:pt>
                <c:pt idx="69">
                  <c:v>91.999265152843265</c:v>
                </c:pt>
                <c:pt idx="70">
                  <c:v>91.692490053018219</c:v>
                </c:pt>
                <c:pt idx="71">
                  <c:v>91.390173930574989</c:v>
                </c:pt>
                <c:pt idx="72">
                  <c:v>91.092292893400725</c:v>
                </c:pt>
                <c:pt idx="73">
                  <c:v>90.798792115994999</c:v>
                </c:pt>
                <c:pt idx="74">
                  <c:v>90.509591047239837</c:v>
                </c:pt>
                <c:pt idx="75">
                  <c:v>90.224588113744417</c:v>
                </c:pt>
                <c:pt idx="76">
                  <c:v>89.943664928887387</c:v>
                </c:pt>
                <c:pt idx="77">
                  <c:v>89.666690027093694</c:v>
                </c:pt>
                <c:pt idx="78">
                  <c:v>89.393522149582409</c:v>
                </c:pt>
                <c:pt idx="79">
                  <c:v>89.124013112260911</c:v>
                </c:pt>
                <c:pt idx="80">
                  <c:v>88.858010289044955</c:v>
                </c:pt>
                <c:pt idx="81">
                  <c:v>88.595358745033622</c:v>
                </c:pt>
                <c:pt idx="82">
                  <c:v>88.335903053998095</c:v>
                </c:pt>
                <c:pt idx="83">
                  <c:v>88.079488833835313</c:v>
                </c:pt>
                <c:pt idx="84">
                  <c:v>87.825964032230388</c:v>
                </c:pt>
                <c:pt idx="85">
                  <c:v>87.5751799929604</c:v>
                </c:pt>
                <c:pt idx="86">
                  <c:v>87.32699233120799</c:v>
                </c:pt>
                <c:pt idx="87">
                  <c:v>87.081261644062735</c:v>
                </c:pt>
                <c:pt idx="88">
                  <c:v>86.837854080158365</c:v>
                </c:pt>
                <c:pt idx="89">
                  <c:v>86.596641790198831</c:v>
                </c:pt>
                <c:pt idx="90">
                  <c:v>86.357503278009943</c:v>
                </c:pt>
                <c:pt idx="91">
                  <c:v>86.120323669753233</c:v>
                </c:pt>
                <c:pt idx="92">
                  <c:v>85.884994917071111</c:v>
                </c:pt>
                <c:pt idx="93">
                  <c:v>85.651415948210115</c:v>
                </c:pt>
                <c:pt idx="94">
                  <c:v>85.419492779594421</c:v>
                </c:pt>
                <c:pt idx="95">
                  <c:v>85.189138598889514</c:v>
                </c:pt>
                <c:pt idx="96">
                  <c:v>84.960273829300604</c:v>
                </c:pt>
                <c:pt idx="97">
                  <c:v>84.732826183677176</c:v>
                </c:pt>
                <c:pt idx="98">
                  <c:v>84.506730715934111</c:v>
                </c:pt>
                <c:pt idx="99">
                  <c:v>84.281929876329855</c:v>
                </c:pt>
                <c:pt idx="100">
                  <c:v>84.058373576248769</c:v>
                </c:pt>
                <c:pt idx="101">
                  <c:v>83.836019267297004</c:v>
                </c:pt>
                <c:pt idx="102">
                  <c:v>83.614832038717481</c:v>
                </c:pt>
                <c:pt idx="103">
                  <c:v>83.394784736338025</c:v>
                </c:pt>
                <c:pt idx="104">
                  <c:v>83.175858105464442</c:v>
                </c:pt>
                <c:pt idx="105">
                  <c:v>82.958040959289264</c:v>
                </c:pt>
                <c:pt idx="106">
                  <c:v>82.741330373484828</c:v>
                </c:pt>
                <c:pt idx="107">
                  <c:v>82.525731906654883</c:v>
                </c:pt>
                <c:pt idx="108">
                  <c:v>82.311259845206081</c:v>
                </c:pt>
                <c:pt idx="109">
                  <c:v>82.097937469940717</c:v>
                </c:pt>
                <c:pt idx="110">
                  <c:v>81.8857973402353</c:v>
                </c:pt>
                <c:pt idx="111">
                  <c:v>81.674881590034019</c:v>
                </c:pt>
                <c:pt idx="112">
                  <c:v>81.465242228025204</c:v>
                </c:pt>
                <c:pt idx="113">
                  <c:v>81.256941432270736</c:v>
                </c:pt>
                <c:pt idx="114">
                  <c:v>81.050051827215228</c:v>
                </c:pt>
                <c:pt idx="115">
                  <c:v>80.844656728418471</c:v>
                </c:pt>
                <c:pt idx="116">
                  <c:v>80.64085033756173</c:v>
                </c:pt>
                <c:pt idx="117">
                  <c:v>80.438737867317514</c:v>
                </c:pt>
                <c:pt idx="118">
                  <c:v>80.238435572627495</c:v>
                </c:pt>
                <c:pt idx="119">
                  <c:v>80.040070661915223</c:v>
                </c:pt>
                <c:pt idx="120">
                  <c:v>79.843781058927661</c:v>
                </c:pt>
                <c:pt idx="121">
                  <c:v>79.649714983456434</c:v>
                </c:pt>
                <c:pt idx="122">
                  <c:v>79.458030317390595</c:v>
                </c:pt>
                <c:pt idx="123">
                  <c:v>79.268893721708565</c:v>
                </c:pt>
                <c:pt idx="124">
                  <c:v>79.082479470474325</c:v>
                </c:pt>
                <c:pt idx="125">
                  <c:v>78.898967970057726</c:v>
                </c:pt>
                <c:pt idx="126">
                  <c:v>78.718543936046018</c:v>
                </c:pt>
                <c:pt idx="127">
                  <c:v>78.541394207044291</c:v>
                </c:pt>
                <c:pt idx="128">
                  <c:v>78.367705184101482</c:v>
                </c:pt>
                <c:pt idx="129">
                  <c:v>78.197659897068334</c:v>
                </c:pt>
                <c:pt idx="130">
                  <c:v>78.031434714837744</c:v>
                </c:pt>
                <c:pt idx="131">
                  <c:v>77.869195734954019</c:v>
                </c:pt>
                <c:pt idx="132">
                  <c:v>77.711094909022549</c:v>
                </c:pt>
                <c:pt idx="133">
                  <c:v>77.557265982876061</c:v>
                </c:pt>
                <c:pt idx="134">
                  <c:v>77.407820353367981</c:v>
                </c:pt>
                <c:pt idx="135">
                  <c:v>77.262842965418542</c:v>
                </c:pt>
                <c:pt idx="136">
                  <c:v>77.122388391700866</c:v>
                </c:pt>
                <c:pt idx="137">
                  <c:v>76.986477251118359</c:v>
                </c:pt>
                <c:pt idx="138">
                  <c:v>76.855093128992607</c:v>
                </c:pt>
                <c:pt idx="139">
                  <c:v>76.728180159886378</c:v>
                </c:pt>
                <c:pt idx="140">
                  <c:v>76.605641421932404</c:v>
                </c:pt>
                <c:pt idx="141">
                  <c:v>76.487338268851659</c:v>
                </c:pt>
                <c:pt idx="142">
                  <c:v>76.37309069285098</c:v>
                </c:pt>
                <c:pt idx="143">
                  <c:v>76.262678769640587</c:v>
                </c:pt>
                <c:pt idx="144">
                  <c:v>76.155845188259377</c:v>
                </c:pt>
                <c:pt idx="145">
                  <c:v>76.052298816453714</c:v>
                </c:pt>
                <c:pt idx="146">
                  <c:v>75.951719200817081</c:v>
                </c:pt>
                <c:pt idx="147">
                  <c:v>75.85376185375236</c:v>
                </c:pt>
                <c:pt idx="148">
                  <c:v>75.758064140314545</c:v>
                </c:pt>
                <c:pt idx="149">
                  <c:v>75.664251550208235</c:v>
                </c:pt>
                <c:pt idx="150">
                  <c:v>75.571944125709507</c:v>
                </c:pt>
                <c:pt idx="151">
                  <c:v>75.480762815874414</c:v>
                </c:pt>
                <c:pt idx="152">
                  <c:v>75.39033554059921</c:v>
                </c:pt>
                <c:pt idx="153">
                  <c:v>75.300302773234847</c:v>
                </c:pt>
                <c:pt idx="154">
                  <c:v>75.210322484912069</c:v>
                </c:pt>
                <c:pt idx="155">
                  <c:v>75.120074334289228</c:v>
                </c:pt>
                <c:pt idx="156">
                  <c:v>75.029263029673956</c:v>
                </c:pt>
                <c:pt idx="157">
                  <c:v>74.937620833134702</c:v>
                </c:pt>
                <c:pt idx="158">
                  <c:v>74.844909215505794</c:v>
                </c:pt>
                <c:pt idx="159">
                  <c:v>74.750919704971679</c:v>
                </c:pt>
                <c:pt idx="160">
                  <c:v>74.65547399881703</c:v>
                </c:pt>
                <c:pt idx="161">
                  <c:v>74.55842342733537</c:v>
                </c:pt>
                <c:pt idx="162">
                  <c:v>74.459647870859129</c:v>
                </c:pt>
                <c:pt idx="163">
                  <c:v>74.359054236001654</c:v>
                </c:pt>
                <c:pt idx="164">
                  <c:v>74.25657459645717</c:v>
                </c:pt>
                <c:pt idx="165">
                  <c:v>74.152164098265871</c:v>
                </c:pt>
                <c:pt idx="166">
                  <c:v>74.045798720565713</c:v>
                </c:pt>
                <c:pt idx="167">
                  <c:v>73.937472971721633</c:v>
                </c:pt>
                <c:pt idx="168">
                  <c:v>73.827197588411707</c:v>
                </c:pt>
                <c:pt idx="169">
                  <c:v>73.71499729265463</c:v>
                </c:pt>
                <c:pt idx="170">
                  <c:v>73.600908649575516</c:v>
                </c:pt>
                <c:pt idx="171">
                  <c:v>73.484978057428279</c:v>
                </c:pt>
                <c:pt idx="172">
                  <c:v>73.3672598913423</c:v>
                </c:pt>
                <c:pt idx="173">
                  <c:v>73.247814813610518</c:v>
                </c:pt>
                <c:pt idx="174">
                  <c:v>73.126708256136254</c:v>
                </c:pt>
                <c:pt idx="175">
                  <c:v>73.004009074864058</c:v>
                </c:pt>
                <c:pt idx="176">
                  <c:v>72.879788371538027</c:v>
                </c:pt>
                <c:pt idx="177">
                  <c:v>72.754118474815215</c:v>
                </c:pt>
                <c:pt idx="178">
                  <c:v>72.627072070456336</c:v>
                </c:pt>
                <c:pt idx="179">
                  <c:v>72.498721468855564</c:v>
                </c:pt>
                <c:pt idx="180">
                  <c:v>72.369137997397345</c:v>
                </c:pt>
                <c:pt idx="181">
                  <c:v>72.238391504898701</c:v>
                </c:pt>
                <c:pt idx="182">
                  <c:v>72.106549965577599</c:v>
                </c:pt>
                <c:pt idx="183">
                  <c:v>71.973679170474114</c:v>
                </c:pt>
                <c:pt idx="184">
                  <c:v>71.839842494946083</c:v>
                </c:pt>
                <c:pt idx="185">
                  <c:v>71.705100731690834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99.233000000000004</c:v>
                </c:pt>
                <c:pt idx="1">
                  <c:v>99.209000000000003</c:v>
                </c:pt>
                <c:pt idx="2">
                  <c:v>101.209</c:v>
                </c:pt>
                <c:pt idx="3">
                  <c:v>101.535</c:v>
                </c:pt>
                <c:pt idx="4">
                  <c:v>100.18600000000001</c:v>
                </c:pt>
                <c:pt idx="5">
                  <c:v>94.813999999999993</c:v>
                </c:pt>
                <c:pt idx="6">
                  <c:v>98.977000000000004</c:v>
                </c:pt>
                <c:pt idx="7">
                  <c:v>98.674000000000007</c:v>
                </c:pt>
                <c:pt idx="8">
                  <c:v>100.093</c:v>
                </c:pt>
                <c:pt idx="9">
                  <c:v>98.441999999999993</c:v>
                </c:pt>
                <c:pt idx="10">
                  <c:v>98.186000000000007</c:v>
                </c:pt>
                <c:pt idx="11">
                  <c:v>99.766999999999996</c:v>
                </c:pt>
                <c:pt idx="12">
                  <c:v>97.884</c:v>
                </c:pt>
                <c:pt idx="13">
                  <c:v>100.744</c:v>
                </c:pt>
                <c:pt idx="14">
                  <c:v>99.628</c:v>
                </c:pt>
                <c:pt idx="15">
                  <c:v>100.163</c:v>
                </c:pt>
                <c:pt idx="16">
                  <c:v>99.697999999999993</c:v>
                </c:pt>
                <c:pt idx="17">
                  <c:v>98.86</c:v>
                </c:pt>
                <c:pt idx="18">
                  <c:v>98.697999999999993</c:v>
                </c:pt>
                <c:pt idx="19">
                  <c:v>100.977</c:v>
                </c:pt>
                <c:pt idx="20">
                  <c:v>101.581</c:v>
                </c:pt>
                <c:pt idx="21">
                  <c:v>99.162999999999997</c:v>
                </c:pt>
                <c:pt idx="22">
                  <c:v>101.093</c:v>
                </c:pt>
                <c:pt idx="23">
                  <c:v>98.766999999999996</c:v>
                </c:pt>
                <c:pt idx="24">
                  <c:v>102.907</c:v>
                </c:pt>
                <c:pt idx="25">
                  <c:v>99.790999999999997</c:v>
                </c:pt>
                <c:pt idx="26">
                  <c:v>100.44199999999999</c:v>
                </c:pt>
                <c:pt idx="27">
                  <c:v>101.419</c:v>
                </c:pt>
                <c:pt idx="28">
                  <c:v>103.488</c:v>
                </c:pt>
                <c:pt idx="29">
                  <c:v>100.67400000000001</c:v>
                </c:pt>
                <c:pt idx="30">
                  <c:v>102.395</c:v>
                </c:pt>
                <c:pt idx="31">
                  <c:v>105.047</c:v>
                </c:pt>
                <c:pt idx="32">
                  <c:v>102.69799999999999</c:v>
                </c:pt>
                <c:pt idx="33">
                  <c:v>104.81399999999999</c:v>
                </c:pt>
                <c:pt idx="34">
                  <c:v>106.209</c:v>
                </c:pt>
                <c:pt idx="35">
                  <c:v>106.14</c:v>
                </c:pt>
                <c:pt idx="36">
                  <c:v>106.55800000000001</c:v>
                </c:pt>
                <c:pt idx="37">
                  <c:v>109.465</c:v>
                </c:pt>
                <c:pt idx="38">
                  <c:v>107.023</c:v>
                </c:pt>
                <c:pt idx="39">
                  <c:v>109.69799999999999</c:v>
                </c:pt>
                <c:pt idx="40">
                  <c:v>109.977</c:v>
                </c:pt>
                <c:pt idx="41">
                  <c:v>114.721</c:v>
                </c:pt>
                <c:pt idx="42">
                  <c:v>113.372</c:v>
                </c:pt>
                <c:pt idx="43">
                  <c:v>118.512</c:v>
                </c:pt>
                <c:pt idx="44">
                  <c:v>120.419</c:v>
                </c:pt>
                <c:pt idx="45">
                  <c:v>125</c:v>
                </c:pt>
                <c:pt idx="46">
                  <c:v>131.44200000000001</c:v>
                </c:pt>
                <c:pt idx="47">
                  <c:v>142.18600000000001</c:v>
                </c:pt>
                <c:pt idx="48">
                  <c:v>153.90700000000001</c:v>
                </c:pt>
                <c:pt idx="49">
                  <c:v>170.233</c:v>
                </c:pt>
                <c:pt idx="50">
                  <c:v>188.37200000000001</c:v>
                </c:pt>
                <c:pt idx="51">
                  <c:v>206.465</c:v>
                </c:pt>
                <c:pt idx="52">
                  <c:v>221.744</c:v>
                </c:pt>
                <c:pt idx="53">
                  <c:v>231.07</c:v>
                </c:pt>
                <c:pt idx="54">
                  <c:v>239.233</c:v>
                </c:pt>
                <c:pt idx="55">
                  <c:v>243.60499999999999</c:v>
                </c:pt>
                <c:pt idx="56">
                  <c:v>243.93</c:v>
                </c:pt>
                <c:pt idx="57">
                  <c:v>239.535</c:v>
                </c:pt>
                <c:pt idx="58">
                  <c:v>223.44200000000001</c:v>
                </c:pt>
                <c:pt idx="59">
                  <c:v>185.93</c:v>
                </c:pt>
                <c:pt idx="60">
                  <c:v>133.07</c:v>
                </c:pt>
                <c:pt idx="61">
                  <c:v>105.349</c:v>
                </c:pt>
                <c:pt idx="62">
                  <c:v>99.14</c:v>
                </c:pt>
                <c:pt idx="63">
                  <c:v>95.744</c:v>
                </c:pt>
                <c:pt idx="64">
                  <c:v>101.419</c:v>
                </c:pt>
                <c:pt idx="65">
                  <c:v>100.977</c:v>
                </c:pt>
                <c:pt idx="66">
                  <c:v>102.884</c:v>
                </c:pt>
                <c:pt idx="67">
                  <c:v>106.32599999999999</c:v>
                </c:pt>
                <c:pt idx="68">
                  <c:v>111.465</c:v>
                </c:pt>
                <c:pt idx="69">
                  <c:v>117.279</c:v>
                </c:pt>
                <c:pt idx="70">
                  <c:v>127.395</c:v>
                </c:pt>
                <c:pt idx="71">
                  <c:v>140.30199999999999</c:v>
                </c:pt>
                <c:pt idx="72">
                  <c:v>155.07</c:v>
                </c:pt>
                <c:pt idx="73">
                  <c:v>168.721</c:v>
                </c:pt>
                <c:pt idx="74">
                  <c:v>182.83699999999999</c:v>
                </c:pt>
                <c:pt idx="75">
                  <c:v>189.953</c:v>
                </c:pt>
                <c:pt idx="76">
                  <c:v>200.791</c:v>
                </c:pt>
                <c:pt idx="77">
                  <c:v>199.37200000000001</c:v>
                </c:pt>
                <c:pt idx="78">
                  <c:v>199.83699999999999</c:v>
                </c:pt>
                <c:pt idx="79">
                  <c:v>186.62799999999999</c:v>
                </c:pt>
                <c:pt idx="80">
                  <c:v>153.256</c:v>
                </c:pt>
                <c:pt idx="81">
                  <c:v>109.14</c:v>
                </c:pt>
                <c:pt idx="82">
                  <c:v>92.233000000000004</c:v>
                </c:pt>
                <c:pt idx="83">
                  <c:v>90.86</c:v>
                </c:pt>
                <c:pt idx="84">
                  <c:v>90.465000000000003</c:v>
                </c:pt>
                <c:pt idx="85">
                  <c:v>91.046999999999997</c:v>
                </c:pt>
                <c:pt idx="86">
                  <c:v>88.813999999999993</c:v>
                </c:pt>
                <c:pt idx="87">
                  <c:v>87.534999999999997</c:v>
                </c:pt>
                <c:pt idx="88">
                  <c:v>86.233000000000004</c:v>
                </c:pt>
                <c:pt idx="89">
                  <c:v>87.465000000000003</c:v>
                </c:pt>
                <c:pt idx="90">
                  <c:v>85.534999999999997</c:v>
                </c:pt>
                <c:pt idx="91">
                  <c:v>84.906999999999996</c:v>
                </c:pt>
                <c:pt idx="92">
                  <c:v>86.022999999999996</c:v>
                </c:pt>
                <c:pt idx="93">
                  <c:v>88.441999999999993</c:v>
                </c:pt>
                <c:pt idx="94">
                  <c:v>85.605000000000004</c:v>
                </c:pt>
                <c:pt idx="95">
                  <c:v>84.86</c:v>
                </c:pt>
                <c:pt idx="96">
                  <c:v>85.488</c:v>
                </c:pt>
                <c:pt idx="97">
                  <c:v>87.394999999999996</c:v>
                </c:pt>
                <c:pt idx="98">
                  <c:v>85.465000000000003</c:v>
                </c:pt>
                <c:pt idx="99">
                  <c:v>85.394999999999996</c:v>
                </c:pt>
                <c:pt idx="100">
                  <c:v>88.256</c:v>
                </c:pt>
                <c:pt idx="101">
                  <c:v>86.418999999999997</c:v>
                </c:pt>
                <c:pt idx="102">
                  <c:v>82.558000000000007</c:v>
                </c:pt>
                <c:pt idx="103">
                  <c:v>85.186000000000007</c:v>
                </c:pt>
                <c:pt idx="104">
                  <c:v>87.605000000000004</c:v>
                </c:pt>
                <c:pt idx="105">
                  <c:v>85.162999999999997</c:v>
                </c:pt>
                <c:pt idx="106">
                  <c:v>85.372</c:v>
                </c:pt>
                <c:pt idx="107">
                  <c:v>86.022999999999996</c:v>
                </c:pt>
                <c:pt idx="108">
                  <c:v>88.116</c:v>
                </c:pt>
                <c:pt idx="109">
                  <c:v>88.674000000000007</c:v>
                </c:pt>
                <c:pt idx="110">
                  <c:v>89.93</c:v>
                </c:pt>
                <c:pt idx="111">
                  <c:v>89.093000000000004</c:v>
                </c:pt>
                <c:pt idx="112">
                  <c:v>93.186000000000007</c:v>
                </c:pt>
                <c:pt idx="113">
                  <c:v>93.022999999999996</c:v>
                </c:pt>
                <c:pt idx="114">
                  <c:v>91</c:v>
                </c:pt>
                <c:pt idx="115">
                  <c:v>90.93</c:v>
                </c:pt>
                <c:pt idx="116">
                  <c:v>90</c:v>
                </c:pt>
                <c:pt idx="117">
                  <c:v>85.628</c:v>
                </c:pt>
                <c:pt idx="118">
                  <c:v>83.93</c:v>
                </c:pt>
                <c:pt idx="119">
                  <c:v>82.86</c:v>
                </c:pt>
                <c:pt idx="120">
                  <c:v>81.605000000000004</c:v>
                </c:pt>
                <c:pt idx="121">
                  <c:v>79.628</c:v>
                </c:pt>
                <c:pt idx="122">
                  <c:v>79.977000000000004</c:v>
                </c:pt>
                <c:pt idx="123">
                  <c:v>80.465000000000003</c:v>
                </c:pt>
                <c:pt idx="124">
                  <c:v>79.14</c:v>
                </c:pt>
                <c:pt idx="125">
                  <c:v>83.233000000000004</c:v>
                </c:pt>
                <c:pt idx="126">
                  <c:v>80.837000000000003</c:v>
                </c:pt>
                <c:pt idx="127">
                  <c:v>81</c:v>
                </c:pt>
                <c:pt idx="128">
                  <c:v>78.488</c:v>
                </c:pt>
                <c:pt idx="129">
                  <c:v>80.674000000000007</c:v>
                </c:pt>
                <c:pt idx="130">
                  <c:v>81.93</c:v>
                </c:pt>
                <c:pt idx="131">
                  <c:v>78.278999999999996</c:v>
                </c:pt>
                <c:pt idx="132">
                  <c:v>80.441999999999993</c:v>
                </c:pt>
                <c:pt idx="133">
                  <c:v>76.069999999999993</c:v>
                </c:pt>
                <c:pt idx="134">
                  <c:v>78.418999999999997</c:v>
                </c:pt>
                <c:pt idx="135">
                  <c:v>76.837000000000003</c:v>
                </c:pt>
                <c:pt idx="136">
                  <c:v>82.766999999999996</c:v>
                </c:pt>
                <c:pt idx="137">
                  <c:v>81.069999999999993</c:v>
                </c:pt>
                <c:pt idx="138">
                  <c:v>81.418999999999997</c:v>
                </c:pt>
                <c:pt idx="139">
                  <c:v>83.162999999999997</c:v>
                </c:pt>
                <c:pt idx="140">
                  <c:v>82.372</c:v>
                </c:pt>
                <c:pt idx="141">
                  <c:v>85.628</c:v>
                </c:pt>
                <c:pt idx="142">
                  <c:v>85.162999999999997</c:v>
                </c:pt>
                <c:pt idx="143">
                  <c:v>85.349000000000004</c:v>
                </c:pt>
                <c:pt idx="144">
                  <c:v>83.558000000000007</c:v>
                </c:pt>
                <c:pt idx="145">
                  <c:v>77.116</c:v>
                </c:pt>
                <c:pt idx="146">
                  <c:v>82.349000000000004</c:v>
                </c:pt>
                <c:pt idx="147">
                  <c:v>78.581000000000003</c:v>
                </c:pt>
                <c:pt idx="148">
                  <c:v>80.349000000000004</c:v>
                </c:pt>
                <c:pt idx="149">
                  <c:v>76.953000000000003</c:v>
                </c:pt>
                <c:pt idx="150">
                  <c:v>74.813999999999993</c:v>
                </c:pt>
                <c:pt idx="151">
                  <c:v>78.116</c:v>
                </c:pt>
                <c:pt idx="152">
                  <c:v>76.116</c:v>
                </c:pt>
                <c:pt idx="153">
                  <c:v>77.534999999999997</c:v>
                </c:pt>
                <c:pt idx="154">
                  <c:v>74.697999999999993</c:v>
                </c:pt>
                <c:pt idx="155">
                  <c:v>74.325999999999993</c:v>
                </c:pt>
                <c:pt idx="156">
                  <c:v>75.512</c:v>
                </c:pt>
                <c:pt idx="157">
                  <c:v>74.116</c:v>
                </c:pt>
                <c:pt idx="158">
                  <c:v>74.186000000000007</c:v>
                </c:pt>
                <c:pt idx="159">
                  <c:v>75.930000000000007</c:v>
                </c:pt>
                <c:pt idx="160">
                  <c:v>75.233000000000004</c:v>
                </c:pt>
                <c:pt idx="161">
                  <c:v>74.441999999999993</c:v>
                </c:pt>
                <c:pt idx="162">
                  <c:v>74.325999999999993</c:v>
                </c:pt>
                <c:pt idx="163">
                  <c:v>74.022999999999996</c:v>
                </c:pt>
                <c:pt idx="164">
                  <c:v>75.744</c:v>
                </c:pt>
                <c:pt idx="165">
                  <c:v>72.394999999999996</c:v>
                </c:pt>
                <c:pt idx="166">
                  <c:v>74.372</c:v>
                </c:pt>
                <c:pt idx="167">
                  <c:v>73.558000000000007</c:v>
                </c:pt>
                <c:pt idx="168">
                  <c:v>74.558000000000007</c:v>
                </c:pt>
                <c:pt idx="169">
                  <c:v>74.813999999999993</c:v>
                </c:pt>
                <c:pt idx="170">
                  <c:v>72.628</c:v>
                </c:pt>
                <c:pt idx="171">
                  <c:v>73.325999999999993</c:v>
                </c:pt>
                <c:pt idx="172">
                  <c:v>74</c:v>
                </c:pt>
                <c:pt idx="173">
                  <c:v>74.441999999999993</c:v>
                </c:pt>
                <c:pt idx="174">
                  <c:v>72.930000000000007</c:v>
                </c:pt>
                <c:pt idx="175">
                  <c:v>73.441999999999993</c:v>
                </c:pt>
                <c:pt idx="176">
                  <c:v>70.884</c:v>
                </c:pt>
                <c:pt idx="177">
                  <c:v>72.488</c:v>
                </c:pt>
                <c:pt idx="178">
                  <c:v>72.233000000000004</c:v>
                </c:pt>
                <c:pt idx="179">
                  <c:v>76.581000000000003</c:v>
                </c:pt>
                <c:pt idx="180">
                  <c:v>74.093000000000004</c:v>
                </c:pt>
                <c:pt idx="181">
                  <c:v>73.488</c:v>
                </c:pt>
                <c:pt idx="182">
                  <c:v>71.233000000000004</c:v>
                </c:pt>
                <c:pt idx="183">
                  <c:v>73.233000000000004</c:v>
                </c:pt>
                <c:pt idx="184">
                  <c:v>71.418999999999997</c:v>
                </c:pt>
                <c:pt idx="185">
                  <c:v>70.674000000000007</c:v>
                </c:pt>
                <c:pt idx="186">
                  <c:v>72.674000000000007</c:v>
                </c:pt>
                <c:pt idx="187">
                  <c:v>68.884</c:v>
                </c:pt>
                <c:pt idx="188">
                  <c:v>72.349000000000004</c:v>
                </c:pt>
                <c:pt idx="189">
                  <c:v>69.697999999999993</c:v>
                </c:pt>
                <c:pt idx="190">
                  <c:v>71.86</c:v>
                </c:pt>
                <c:pt idx="191">
                  <c:v>72.372</c:v>
                </c:pt>
                <c:pt idx="192">
                  <c:v>73.465000000000003</c:v>
                </c:pt>
                <c:pt idx="193">
                  <c:v>73.046999999999997</c:v>
                </c:pt>
                <c:pt idx="194">
                  <c:v>72</c:v>
                </c:pt>
                <c:pt idx="195">
                  <c:v>70.813999999999993</c:v>
                </c:pt>
                <c:pt idx="196">
                  <c:v>70.046999999999997</c:v>
                </c:pt>
                <c:pt idx="197">
                  <c:v>71.465000000000003</c:v>
                </c:pt>
                <c:pt idx="198">
                  <c:v>73.022999999999996</c:v>
                </c:pt>
                <c:pt idx="199">
                  <c:v>70.813999999999993</c:v>
                </c:pt>
                <c:pt idx="200">
                  <c:v>68.022999999999996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97.368551414116595</c:v>
                </c:pt>
                <c:pt idx="2">
                  <c:v>97.629724027302203</c:v>
                </c:pt>
                <c:pt idx="3">
                  <c:v>97.891457196173263</c:v>
                </c:pt>
                <c:pt idx="4">
                  <c:v>98.153664568680171</c:v>
                </c:pt>
                <c:pt idx="5">
                  <c:v>98.416239100797341</c:v>
                </c:pt>
                <c:pt idx="6">
                  <c:v>98.679050275079121</c:v>
                </c:pt>
                <c:pt idx="7">
                  <c:v>98.941941082866322</c:v>
                </c:pt>
                <c:pt idx="8">
                  <c:v>99.204724774328838</c:v>
                </c:pt>
                <c:pt idx="9">
                  <c:v>99.467181387888814</c:v>
                </c:pt>
                <c:pt idx="10">
                  <c:v>99.729054079930364</c:v>
                </c:pt>
                <c:pt idx="11">
                  <c:v>99.990045287537498</c:v>
                </c:pt>
                <c:pt idx="12">
                  <c:v>100.24981277204319</c:v>
                </c:pt>
                <c:pt idx="13">
                  <c:v>100.50796561065113</c:v>
                </c:pt>
                <c:pt idx="14">
                  <c:v>100.76406022953488</c:v>
                </c:pt>
                <c:pt idx="15">
                  <c:v>101.01759660871929</c:v>
                </c:pt>
                <c:pt idx="16">
                  <c:v>101.26801484420155</c:v>
                </c:pt>
                <c:pt idx="17">
                  <c:v>101.51469233963223</c:v>
                </c:pt>
                <c:pt idx="18">
                  <c:v>101.75694204192644</c:v>
                </c:pt>
                <c:pt idx="19">
                  <c:v>101.9940123720188</c:v>
                </c:pt>
                <c:pt idx="20">
                  <c:v>102.22508989793302</c:v>
                </c:pt>
                <c:pt idx="21">
                  <c:v>102.44930645256009</c:v>
                </c:pt>
                <c:pt idx="22">
                  <c:v>102.66575346177174</c:v>
                </c:pt>
                <c:pt idx="23">
                  <c:v>102.87350792877942</c:v>
                </c:pt>
                <c:pt idx="24">
                  <c:v>103.07167709266335</c:v>
                </c:pt>
                <c:pt idx="25">
                  <c:v>103.2594725728129</c:v>
                </c:pt>
                <c:pt idx="26">
                  <c:v>103.43633017290728</c:v>
                </c:pt>
                <c:pt idx="27">
                  <c:v>103.602098725405</c:v>
                </c:pt>
                <c:pt idx="28">
                  <c:v>103.75733047027468</c:v>
                </c:pt>
                <c:pt idx="29">
                  <c:v>103.90371609891014</c:v>
                </c:pt>
                <c:pt idx="30">
                  <c:v>104.04471863943168</c:v>
                </c:pt>
                <c:pt idx="31">
                  <c:v>104.18646962934923</c:v>
                </c:pt>
                <c:pt idx="32">
                  <c:v>104.33899497256596</c:v>
                </c:pt>
                <c:pt idx="33">
                  <c:v>104.51783148143952</c:v>
                </c:pt>
                <c:pt idx="34">
                  <c:v>104.74607206364908</c:v>
                </c:pt>
                <c:pt idx="35">
                  <c:v>105.05683101397553</c:v>
                </c:pt>
                <c:pt idx="36">
                  <c:v>105.49604502906635</c:v>
                </c:pt>
                <c:pt idx="37">
                  <c:v>106.12541760497722</c:v>
                </c:pt>
                <c:pt idx="38">
                  <c:v>107.02517747205965</c:v>
                </c:pt>
                <c:pt idx="39">
                  <c:v>108.29616738933818</c:v>
                </c:pt>
                <c:pt idx="40">
                  <c:v>110.06063040788598</c:v>
                </c:pt>
                <c:pt idx="41">
                  <c:v>112.46095009181377</c:v>
                </c:pt>
                <c:pt idx="42">
                  <c:v>115.65557109725677</c:v>
                </c:pt>
                <c:pt idx="43">
                  <c:v>119.81142120539074</c:v>
                </c:pt>
                <c:pt idx="44">
                  <c:v>125.09241218419497</c:v>
                </c:pt>
                <c:pt idx="45">
                  <c:v>131.64403181600167</c:v>
                </c:pt>
                <c:pt idx="46">
                  <c:v>139.57463814025934</c:v>
                </c:pt>
                <c:pt idx="47">
                  <c:v>148.93477348368233</c:v>
                </c:pt>
                <c:pt idx="48">
                  <c:v>159.69653145955834</c:v>
                </c:pt>
                <c:pt idx="49">
                  <c:v>171.73560180220707</c:v>
                </c:pt>
                <c:pt idx="50">
                  <c:v>184.81893628456703</c:v>
                </c:pt>
                <c:pt idx="51">
                  <c:v>198.60083314310532</c:v>
                </c:pt>
                <c:pt idx="52">
                  <c:v>212.62854250016372</c:v>
                </c:pt>
                <c:pt idx="53">
                  <c:v>226.34492341045171</c:v>
                </c:pt>
                <c:pt idx="54">
                  <c:v>238.99227244869215</c:v>
                </c:pt>
                <c:pt idx="55">
                  <c:v>249.05473846910186</c:v>
                </c:pt>
                <c:pt idx="56">
                  <c:v>252.81515128200374</c:v>
                </c:pt>
                <c:pt idx="57">
                  <c:v>243.55181437816199</c:v>
                </c:pt>
                <c:pt idx="58">
                  <c:v>216.02529126872449</c:v>
                </c:pt>
                <c:pt idx="59">
                  <c:v>175.37594233342702</c:v>
                </c:pt>
                <c:pt idx="60">
                  <c:v>136.98535975807147</c:v>
                </c:pt>
                <c:pt idx="61">
                  <c:v>112.8299620664642</c:v>
                </c:pt>
                <c:pt idx="62">
                  <c:v>102.77065933276285</c:v>
                </c:pt>
                <c:pt idx="63">
                  <c:v>100.40530341096597</c:v>
                </c:pt>
                <c:pt idx="64">
                  <c:v>100.94752045407388</c:v>
                </c:pt>
                <c:pt idx="65">
                  <c:v>102.68446656513306</c:v>
                </c:pt>
                <c:pt idx="66">
                  <c:v>105.3885194152562</c:v>
                </c:pt>
                <c:pt idx="67">
                  <c:v>109.22184199195408</c:v>
                </c:pt>
                <c:pt idx="68">
                  <c:v>114.39796895334428</c:v>
                </c:pt>
                <c:pt idx="69">
                  <c:v>121.09673809906315</c:v>
                </c:pt>
                <c:pt idx="70">
                  <c:v>129.41928332615169</c:v>
                </c:pt>
                <c:pt idx="71">
                  <c:v>139.34572462442353</c:v>
                </c:pt>
                <c:pt idx="72">
                  <c:v>150.69792192415284</c:v>
                </c:pt>
                <c:pt idx="73">
                  <c:v>163.11548967042245</c:v>
                </c:pt>
                <c:pt idx="74">
                  <c:v>176.05245043831889</c:v>
                </c:pt>
                <c:pt idx="75">
                  <c:v>188.78249808241878</c:v>
                </c:pt>
                <c:pt idx="76">
                  <c:v>200.23281132303782</c:v>
                </c:pt>
                <c:pt idx="77">
                  <c:v>207.84092607571702</c:v>
                </c:pt>
                <c:pt idx="78">
                  <c:v>205.06656157975598</c:v>
                </c:pt>
                <c:pt idx="79">
                  <c:v>183.66791294008618</c:v>
                </c:pt>
                <c:pt idx="80">
                  <c:v>147.09545163532709</c:v>
                </c:pt>
                <c:pt idx="81">
                  <c:v>113.99901421584734</c:v>
                </c:pt>
                <c:pt idx="82">
                  <c:v>96.796644093557504</c:v>
                </c:pt>
                <c:pt idx="83">
                  <c:v>91.450322098551084</c:v>
                </c:pt>
                <c:pt idx="84">
                  <c:v>90.274250685852536</c:v>
                </c:pt>
                <c:pt idx="85">
                  <c:v>89.886699784210279</c:v>
                </c:pt>
                <c:pt idx="86">
                  <c:v>89.584276527495234</c:v>
                </c:pt>
                <c:pt idx="87">
                  <c:v>89.288943763562571</c:v>
                </c:pt>
                <c:pt idx="88">
                  <c:v>88.995804002341785</c:v>
                </c:pt>
                <c:pt idx="89">
                  <c:v>88.704598884531293</c:v>
                </c:pt>
                <c:pt idx="90">
                  <c:v>88.415247942078622</c:v>
                </c:pt>
                <c:pt idx="91">
                  <c:v>88.127699902593577</c:v>
                </c:pt>
                <c:pt idx="92">
                  <c:v>87.841953228051878</c:v>
                </c:pt>
                <c:pt idx="93">
                  <c:v>87.558102449001254</c:v>
                </c:pt>
                <c:pt idx="94">
                  <c:v>87.276424669488108</c:v>
                </c:pt>
                <c:pt idx="95">
                  <c:v>86.997533087970154</c:v>
                </c:pt>
                <c:pt idx="96">
                  <c:v>86.722634993450754</c:v>
                </c:pt>
                <c:pt idx="97">
                  <c:v>86.453940169076844</c:v>
                </c:pt>
                <c:pt idx="98">
                  <c:v>86.195265453487934</c:v>
                </c:pt>
                <c:pt idx="99">
                  <c:v>85.95286217397927</c:v>
                </c:pt>
                <c:pt idx="100">
                  <c:v>85.736442378738886</c:v>
                </c:pt>
                <c:pt idx="101">
                  <c:v>85.560284824372232</c:v>
                </c:pt>
                <c:pt idx="102">
                  <c:v>85.444156339478951</c:v>
                </c:pt>
                <c:pt idx="103">
                  <c:v>85.413596968885386</c:v>
                </c:pt>
                <c:pt idx="104">
                  <c:v>85.498922475907946</c:v>
                </c:pt>
                <c:pt idx="105">
                  <c:v>85.732169551971879</c:v>
                </c:pt>
                <c:pt idx="106">
                  <c:v>86.141275874290685</c:v>
                </c:pt>
                <c:pt idx="107">
                  <c:v>86.741230112493781</c:v>
                </c:pt>
                <c:pt idx="108">
                  <c:v>87.522924705797223</c:v>
                </c:pt>
                <c:pt idx="109">
                  <c:v>88.44201843274088</c:v>
                </c:pt>
                <c:pt idx="110">
                  <c:v>89.411890389875126</c:v>
                </c:pt>
                <c:pt idx="111">
                  <c:v>90.305800122586334</c:v>
                </c:pt>
                <c:pt idx="112">
                  <c:v>90.972360028700351</c:v>
                </c:pt>
                <c:pt idx="113">
                  <c:v>91.264509861891838</c:v>
                </c:pt>
                <c:pt idx="114">
                  <c:v>91.076028628568096</c:v>
                </c:pt>
                <c:pt idx="115">
                  <c:v>90.373940089918676</c:v>
                </c:pt>
                <c:pt idx="116">
                  <c:v>89.213693991136097</c:v>
                </c:pt>
                <c:pt idx="117">
                  <c:v>87.729014386443453</c:v>
                </c:pt>
                <c:pt idx="118">
                  <c:v>86.098371184229734</c:v>
                </c:pt>
                <c:pt idx="119">
                  <c:v>84.500112188053308</c:v>
                </c:pt>
                <c:pt idx="120">
                  <c:v>83.072737191798765</c:v>
                </c:pt>
                <c:pt idx="121">
                  <c:v>81.893205454872771</c:v>
                </c:pt>
                <c:pt idx="122">
                  <c:v>80.977044067211324</c:v>
                </c:pt>
                <c:pt idx="123">
                  <c:v>80.294835615716195</c:v>
                </c:pt>
                <c:pt idx="124">
                  <c:v>79.795015259614829</c:v>
                </c:pt>
                <c:pt idx="125">
                  <c:v>79.423891381451256</c:v>
                </c:pt>
                <c:pt idx="126">
                  <c:v>79.138215970463861</c:v>
                </c:pt>
                <c:pt idx="127">
                  <c:v>78.910218750173939</c:v>
                </c:pt>
                <c:pt idx="128">
                  <c:v>78.727649591319363</c:v>
                </c:pt>
                <c:pt idx="129">
                  <c:v>78.59173131863291</c:v>
                </c:pt>
                <c:pt idx="130">
                  <c:v>78.514876213873265</c:v>
                </c:pt>
                <c:pt idx="131">
                  <c:v>78.518620296653978</c:v>
                </c:pt>
                <c:pt idx="132">
                  <c:v>78.631148186641752</c:v>
                </c:pt>
                <c:pt idx="133">
                  <c:v>78.883268560223897</c:v>
                </c:pt>
                <c:pt idx="134">
                  <c:v>79.301814835014142</c:v>
                </c:pt>
                <c:pt idx="135">
                  <c:v>79.900219444011427</c:v>
                </c:pt>
                <c:pt idx="136">
                  <c:v>80.667411153494029</c:v>
                </c:pt>
                <c:pt idx="137">
                  <c:v>81.557930962486779</c:v>
                </c:pt>
                <c:pt idx="138">
                  <c:v>82.487560357623948</c:v>
                </c:pt>
                <c:pt idx="139">
                  <c:v>83.33879774738871</c:v>
                </c:pt>
                <c:pt idx="140">
                  <c:v>83.978367057031747</c:v>
                </c:pt>
                <c:pt idx="141">
                  <c:v>84.284664056099686</c:v>
                </c:pt>
                <c:pt idx="142">
                  <c:v>84.178103703219875</c:v>
                </c:pt>
                <c:pt idx="143">
                  <c:v>83.644241951039945</c:v>
                </c:pt>
                <c:pt idx="144">
                  <c:v>82.740557879523109</c:v>
                </c:pt>
                <c:pt idx="145">
                  <c:v>81.583261136761692</c:v>
                </c:pt>
                <c:pt idx="146">
                  <c:v>80.318212088693485</c:v>
                </c:pt>
                <c:pt idx="147">
                  <c:v>79.086206732849789</c:v>
                </c:pt>
                <c:pt idx="148">
                  <c:v>77.994362597599235</c:v>
                </c:pt>
                <c:pt idx="149">
                  <c:v>77.101646560499731</c:v>
                </c:pt>
                <c:pt idx="150">
                  <c:v>76.420039831053856</c:v>
                </c:pt>
                <c:pt idx="151">
                  <c:v>75.926960521869319</c:v>
                </c:pt>
                <c:pt idx="152">
                  <c:v>75.581886196344811</c:v>
                </c:pt>
                <c:pt idx="153">
                  <c:v>75.340974398875105</c:v>
                </c:pt>
                <c:pt idx="154">
                  <c:v>75.166396635795266</c:v>
                </c:pt>
                <c:pt idx="155">
                  <c:v>75.030121569949841</c:v>
                </c:pt>
                <c:pt idx="156">
                  <c:v>74.913729786270352</c:v>
                </c:pt>
                <c:pt idx="157">
                  <c:v>74.80629016249712</c:v>
                </c:pt>
                <c:pt idx="158">
                  <c:v>74.701861901890268</c:v>
                </c:pt>
                <c:pt idx="159">
                  <c:v>74.597444108824376</c:v>
                </c:pt>
                <c:pt idx="160">
                  <c:v>74.491597954157484</c:v>
                </c:pt>
                <c:pt idx="161">
                  <c:v>74.38364685021655</c:v>
                </c:pt>
                <c:pt idx="162">
                  <c:v>74.273264713010192</c:v>
                </c:pt>
                <c:pt idx="163">
                  <c:v>74.160284726633748</c:v>
                </c:pt>
                <c:pt idx="164">
                  <c:v>74.044617757873979</c:v>
                </c:pt>
                <c:pt idx="165">
                  <c:v>73.926219353462372</c:v>
                </c:pt>
                <c:pt idx="166">
                  <c:v>73.805076139520864</c:v>
                </c:pt>
                <c:pt idx="167">
                  <c:v>73.681199287620743</c:v>
                </c:pt>
                <c:pt idx="168">
                  <c:v>73.554620390834842</c:v>
                </c:pt>
                <c:pt idx="169">
                  <c:v>73.425388179786552</c:v>
                </c:pt>
                <c:pt idx="170">
                  <c:v>73.293565613370021</c:v>
                </c:pt>
                <c:pt idx="171">
                  <c:v>73.15922722987311</c:v>
                </c:pt>
                <c:pt idx="172">
                  <c:v>73.022456740027465</c:v>
                </c:pt>
                <c:pt idx="173">
                  <c:v>72.883344862320854</c:v>
                </c:pt>
                <c:pt idx="174">
                  <c:v>72.741987399681562</c:v>
                </c:pt>
                <c:pt idx="175">
                  <c:v>72.598483551679365</c:v>
                </c:pt>
                <c:pt idx="176">
                  <c:v>72.452934451797361</c:v>
                </c:pt>
                <c:pt idx="177">
                  <c:v>72.305441915913434</c:v>
                </c:pt>
                <c:pt idx="178">
                  <c:v>72.156107385888888</c:v>
                </c:pt>
                <c:pt idx="179">
                  <c:v>72.00503105091309</c:v>
                </c:pt>
                <c:pt idx="180">
                  <c:v>71.852311128800082</c:v>
                </c:pt>
                <c:pt idx="181">
                  <c:v>71.698043289590714</c:v>
                </c:pt>
                <c:pt idx="182">
                  <c:v>71.54232020442285</c:v>
                </c:pt>
                <c:pt idx="183">
                  <c:v>71.385231203558504</c:v>
                </c:pt>
                <c:pt idx="184">
                  <c:v>71.226862028588769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97.368551414113341</c:v>
                </c:pt>
                <c:pt idx="2">
                  <c:v>97.629724027292582</c:v>
                </c:pt>
                <c:pt idx="3">
                  <c:v>97.891457196145339</c:v>
                </c:pt>
                <c:pt idx="4">
                  <c:v>98.153664568600632</c:v>
                </c:pt>
                <c:pt idx="5">
                  <c:v>98.416239100575055</c:v>
                </c:pt>
                <c:pt idx="6">
                  <c:v>98.67905027446956</c:v>
                </c:pt>
                <c:pt idx="7">
                  <c:v>98.941941081226148</c:v>
                </c:pt>
                <c:pt idx="8">
                  <c:v>99.204724769998322</c:v>
                </c:pt>
                <c:pt idx="9">
                  <c:v>99.467181376669487</c:v>
                </c:pt>
                <c:pt idx="10">
                  <c:v>99.729054051409065</c:v>
                </c:pt>
                <c:pt idx="11">
                  <c:v>99.990045216391849</c:v>
                </c:pt>
                <c:pt idx="12">
                  <c:v>100.24981259790121</c:v>
                </c:pt>
                <c:pt idx="13">
                  <c:v>100.50796519240225</c:v>
                </c:pt>
                <c:pt idx="14">
                  <c:v>100.76405924384053</c:v>
                </c:pt>
                <c:pt idx="15">
                  <c:v>101.01759432929111</c:v>
                </c:pt>
                <c:pt idx="16">
                  <c:v>101.26800967187744</c:v>
                </c:pt>
                <c:pt idx="17">
                  <c:v>101.51468082310024</c:v>
                </c:pt>
                <c:pt idx="18">
                  <c:v>101.75691688058001</c:v>
                </c:pt>
                <c:pt idx="19">
                  <c:v>101.99395843061981</c:v>
                </c:pt>
                <c:pt idx="20">
                  <c:v>102.22497642645692</c:v>
                </c:pt>
                <c:pt idx="21">
                  <c:v>102.44907223072833</c:v>
                </c:pt>
                <c:pt idx="22">
                  <c:v>102.66527906228353</c:v>
                </c:pt>
                <c:pt idx="23">
                  <c:v>102.87256509046966</c:v>
                </c:pt>
                <c:pt idx="24">
                  <c:v>103.06983841161606</c:v>
                </c:pt>
                <c:pt idx="25">
                  <c:v>103.25595411985843</c:v>
                </c:pt>
                <c:pt idx="26">
                  <c:v>103.42972364509839</c:v>
                </c:pt>
                <c:pt idx="27">
                  <c:v>103.58992647280057</c:v>
                </c:pt>
                <c:pt idx="28">
                  <c:v>103.73532428243914</c:v>
                </c:pt>
                <c:pt idx="29">
                  <c:v>103.86467744406325</c:v>
                </c:pt>
                <c:pt idx="30">
                  <c:v>103.97676369775822</c:v>
                </c:pt>
                <c:pt idx="31">
                  <c:v>104.07039871292477</c:v>
                </c:pt>
                <c:pt idx="32">
                  <c:v>104.14445808968549</c:v>
                </c:pt>
                <c:pt idx="33">
                  <c:v>104.19790023188395</c:v>
                </c:pt>
                <c:pt idx="34">
                  <c:v>104.22978940031169</c:v>
                </c:pt>
                <c:pt idx="35">
                  <c:v>104.23931815721635</c:v>
                </c:pt>
                <c:pt idx="36">
                  <c:v>104.22582834999839</c:v>
                </c:pt>
                <c:pt idx="37">
                  <c:v>104.18882976315828</c:v>
                </c:pt>
                <c:pt idx="38">
                  <c:v>104.12801560022552</c:v>
                </c:pt>
                <c:pt idx="39">
                  <c:v>104.04327404489608</c:v>
                </c:pt>
                <c:pt idx="40">
                  <c:v>103.93469529144559</c:v>
                </c:pt>
                <c:pt idx="41">
                  <c:v>103.80257362200217</c:v>
                </c:pt>
                <c:pt idx="42">
                  <c:v>103.64740433085994</c:v>
                </c:pt>
                <c:pt idx="43">
                  <c:v>103.46987553813</c:v>
                </c:pt>
                <c:pt idx="44">
                  <c:v>103.27085517864109</c:v>
                </c:pt>
                <c:pt idx="45">
                  <c:v>103.05137367860675</c:v>
                </c:pt>
                <c:pt idx="46">
                  <c:v>102.81260302517674</c:v>
                </c:pt>
                <c:pt idx="47">
                  <c:v>102.55583307899109</c:v>
                </c:pt>
                <c:pt idx="48">
                  <c:v>102.28244606841226</c:v>
                </c:pt>
                <c:pt idx="49">
                  <c:v>101.99389023287945</c:v>
                </c:pt>
                <c:pt idx="50">
                  <c:v>101.69165355393662</c:v>
                </c:pt>
                <c:pt idx="51">
                  <c:v>101.37723843287766</c:v>
                </c:pt>
                <c:pt idx="52">
                  <c:v>101.05213805418344</c:v>
                </c:pt>
                <c:pt idx="53">
                  <c:v>100.71781502669187</c:v>
                </c:pt>
                <c:pt idx="54">
                  <c:v>100.37568273304957</c:v>
                </c:pt>
                <c:pt idx="55">
                  <c:v>100.02708965497692</c:v>
                </c:pt>
                <c:pt idx="56">
                  <c:v>99.673306787961181</c:v>
                </c:pt>
                <c:pt idx="57">
                  <c:v>99.31551812239411</c:v>
                </c:pt>
                <c:pt idx="58">
                  <c:v>98.954814054353633</c:v>
                </c:pt>
                <c:pt idx="59">
                  <c:v>98.592187500947276</c:v>
                </c:pt>
                <c:pt idx="60">
                  <c:v>98.228532432775594</c:v>
                </c:pt>
                <c:pt idx="61">
                  <c:v>97.864644498138063</c:v>
                </c:pt>
                <c:pt idx="62">
                  <c:v>97.501223397255558</c:v>
                </c:pt>
                <c:pt idx="63">
                  <c:v>97.138876666396897</c:v>
                </c:pt>
                <c:pt idx="64">
                  <c:v>96.778124547426501</c:v>
                </c:pt>
                <c:pt idx="65">
                  <c:v>96.419405644040012</c:v>
                </c:pt>
                <c:pt idx="66">
                  <c:v>96.063083098265821</c:v>
                </c:pt>
                <c:pt idx="67">
                  <c:v>95.709451056606255</c:v>
                </c:pt>
                <c:pt idx="68">
                  <c:v>95.358741231977035</c:v>
                </c:pt>
                <c:pt idx="69">
                  <c:v>95.011129403459918</c:v>
                </c:pt>
                <c:pt idx="70">
                  <c:v>94.666741729446471</c:v>
                </c:pt>
                <c:pt idx="71">
                  <c:v>94.325660780128331</c:v>
                </c:pt>
                <c:pt idx="72">
                  <c:v>93.987931221995495</c:v>
                </c:pt>
                <c:pt idx="73">
                  <c:v>93.653565109861944</c:v>
                </c:pt>
                <c:pt idx="74">
                  <c:v>93.322546761002855</c:v>
                </c:pt>
                <c:pt idx="75">
                  <c:v>92.994837201483236</c:v>
                </c:pt>
                <c:pt idx="76">
                  <c:v>92.670378187003593</c:v>
                </c:pt>
                <c:pt idx="77">
                  <c:v>92.349095809964822</c:v>
                </c:pt>
                <c:pt idx="78">
                  <c:v>92.030903711358135</c:v>
                </c:pt>
                <c:pt idx="79">
                  <c:v>91.715705920912299</c:v>
                </c:pt>
                <c:pt idx="80">
                  <c:v>91.40339935204382</c:v>
                </c:pt>
                <c:pt idx="81">
                  <c:v>91.09387597989631</c:v>
                </c:pt>
                <c:pt idx="82">
                  <c:v>90.787024731415542</c:v>
                </c:pt>
                <c:pt idx="83">
                  <c:v>90.482733116243352</c:v>
                </c:pt>
                <c:pt idx="84">
                  <c:v>90.180888626441543</c:v>
                </c:pt>
                <c:pt idx="85">
                  <c:v>89.8813799318538</c:v>
                </c:pt>
                <c:pt idx="86">
                  <c:v>89.584097896424012</c:v>
                </c:pt>
                <c:pt idx="87">
                  <c:v>89.288936439127525</c:v>
                </c:pt>
                <c:pt idx="88">
                  <c:v>88.995793261426286</c:v>
                </c:pt>
                <c:pt idx="89">
                  <c:v>88.704570461397665</c:v>
                </c:pt>
                <c:pt idx="90">
                  <c:v>88.415175052957409</c:v>
                </c:pt>
                <c:pt idx="91">
                  <c:v>88.127519406937125</c:v>
                </c:pt>
                <c:pt idx="92">
                  <c:v>87.841521629203001</c:v>
                </c:pt>
                <c:pt idx="93">
                  <c:v>87.557105889533247</c:v>
                </c:pt>
                <c:pt idx="94">
                  <c:v>87.274202713607608</c:v>
                </c:pt>
                <c:pt idx="95">
                  <c:v>86.992749249202589</c:v>
                </c:pt>
                <c:pt idx="96">
                  <c:v>86.712689516524975</c:v>
                </c:pt>
                <c:pt idx="97">
                  <c:v>86.433974651541291</c:v>
                </c:pt>
                <c:pt idx="98">
                  <c:v>86.156563150158931</c:v>
                </c:pt>
                <c:pt idx="99">
                  <c:v>85.880421120167654</c:v>
                </c:pt>
                <c:pt idx="100">
                  <c:v>85.605522546937806</c:v>
                </c:pt>
                <c:pt idx="101">
                  <c:v>85.33184957797144</c:v>
                </c:pt>
                <c:pt idx="102">
                  <c:v>85.059392830489514</c:v>
                </c:pt>
                <c:pt idx="103">
                  <c:v>84.788151725283498</c:v>
                </c:pt>
                <c:pt idx="104">
                  <c:v>84.518134849035079</c:v>
                </c:pt>
                <c:pt idx="105">
                  <c:v>84.249360346178463</c:v>
                </c:pt>
                <c:pt idx="106">
                  <c:v>83.981856340113083</c:v>
                </c:pt>
                <c:pt idx="107">
                  <c:v>83.715661382133675</c:v>
                </c:pt>
                <c:pt idx="108">
                  <c:v>83.450824924793366</c:v>
                </c:pt>
                <c:pt idx="109">
                  <c:v>83.187407814515325</c:v>
                </c:pt>
                <c:pt idx="110">
                  <c:v>82.925482796087849</c:v>
                </c:pt>
                <c:pt idx="111">
                  <c:v>82.665135019184177</c:v>
                </c:pt>
                <c:pt idx="112">
                  <c:v>82.406462534220864</c:v>
                </c:pt>
                <c:pt idx="113">
                  <c:v>82.149576761695329</c:v>
                </c:pt>
                <c:pt idx="114">
                  <c:v>81.894602915633399</c:v>
                </c:pt>
                <c:pt idx="115">
                  <c:v>81.641680357957654</c:v>
                </c:pt>
                <c:pt idx="116">
                  <c:v>81.390962856521853</c:v>
                </c:pt>
                <c:pt idx="117">
                  <c:v>81.142618715342962</c:v>
                </c:pt>
                <c:pt idx="118">
                  <c:v>80.896830741350556</c:v>
                </c:pt>
                <c:pt idx="119">
                  <c:v>80.653796007968396</c:v>
                </c:pt>
                <c:pt idx="120">
                  <c:v>80.413725372314573</c:v>
                </c:pt>
                <c:pt idx="121">
                  <c:v>80.17684270009741</c:v>
                </c:pt>
                <c:pt idx="122">
                  <c:v>79.943383750803093</c:v>
                </c:pt>
                <c:pt idx="123">
                  <c:v>79.713594675999289</c:v>
                </c:pt>
                <c:pt idx="124">
                  <c:v>79.487730086045602</c:v>
                </c:pt>
                <c:pt idx="125">
                  <c:v>79.266050645763144</c:v>
                </c:pt>
                <c:pt idx="126">
                  <c:v>79.048820168218782</c:v>
                </c:pt>
                <c:pt idx="127">
                  <c:v>78.836302188199781</c:v>
                </c:pt>
                <c:pt idx="128">
                  <c:v>78.628756013534328</c:v>
                </c:pt>
                <c:pt idx="129">
                  <c:v>78.42643227327693</c:v>
                </c:pt>
                <c:pt idx="130">
                  <c:v>78.229568006738205</c:v>
                </c:pt>
                <c:pt idx="131">
                  <c:v>78.038381365820101</c:v>
                </c:pt>
                <c:pt idx="132">
                  <c:v>77.85306603407335</c:v>
                </c:pt>
                <c:pt idx="133">
                  <c:v>77.673785497772741</c:v>
                </c:pt>
                <c:pt idx="134">
                  <c:v>77.500667335055482</c:v>
                </c:pt>
                <c:pt idx="135">
                  <c:v>77.333797716311281</c:v>
                </c:pt>
                <c:pt idx="136">
                  <c:v>77.173216329795039</c:v>
                </c:pt>
                <c:pt idx="137">
                  <c:v>77.018911958052797</c:v>
                </c:pt>
                <c:pt idx="138">
                  <c:v>76.870818930655076</c:v>
                </c:pt>
                <c:pt idx="139">
                  <c:v>76.728814664953575</c:v>
                </c:pt>
                <c:pt idx="140">
                  <c:v>76.592718478080712</c:v>
                </c:pt>
                <c:pt idx="141">
                  <c:v>76.462291810372392</c:v>
                </c:pt>
                <c:pt idx="142">
                  <c:v>76.337239944386653</c:v>
                </c:pt>
                <c:pt idx="143">
                  <c:v>76.217215237704693</c:v>
                </c:pt>
                <c:pt idx="144">
                  <c:v>76.101821815983186</c:v>
                </c:pt>
                <c:pt idx="145">
                  <c:v>75.990621600423935</c:v>
                </c:pt>
                <c:pt idx="146">
                  <c:v>75.88314147648606</c:v>
                </c:pt>
                <c:pt idx="147">
                  <c:v>75.77888135362366</c:v>
                </c:pt>
                <c:pt idx="148">
                  <c:v>75.677322823615867</c:v>
                </c:pt>
                <c:pt idx="149">
                  <c:v>75.577938100869886</c:v>
                </c:pt>
                <c:pt idx="150">
                  <c:v>75.480198923428901</c:v>
                </c:pt>
                <c:pt idx="151">
                  <c:v>75.383585108015964</c:v>
                </c:pt>
                <c:pt idx="152">
                  <c:v>75.287592484276999</c:v>
                </c:pt>
                <c:pt idx="153">
                  <c:v>75.191739979043788</c:v>
                </c:pt>
                <c:pt idx="154">
                  <c:v>75.095575676576644</c:v>
                </c:pt>
                <c:pt idx="155">
                  <c:v>74.998681740615893</c:v>
                </c:pt>
                <c:pt idx="156">
                  <c:v>74.900678144044065</c:v>
                </c:pt>
                <c:pt idx="157">
                  <c:v>74.801225207973388</c:v>
                </c:pt>
                <c:pt idx="158">
                  <c:v>74.700025000942105</c:v>
                </c:pt>
                <c:pt idx="159">
                  <c:v>74.596821688486571</c:v>
                </c:pt>
                <c:pt idx="160">
                  <c:v>74.491400952585479</c:v>
                </c:pt>
                <c:pt idx="161">
                  <c:v>74.383588619245288</c:v>
                </c:pt>
                <c:pt idx="162">
                  <c:v>74.273248641503869</c:v>
                </c:pt>
                <c:pt idx="163">
                  <c:v>74.1602805856336</c:v>
                </c:pt>
                <c:pt idx="164">
                  <c:v>74.044616761929589</c:v>
                </c:pt>
                <c:pt idx="165">
                  <c:v>73.926219129905775</c:v>
                </c:pt>
                <c:pt idx="166">
                  <c:v>73.805076092692445</c:v>
                </c:pt>
                <c:pt idx="167">
                  <c:v>73.681199278467972</c:v>
                </c:pt>
                <c:pt idx="168">
                  <c:v>73.554620389165777</c:v>
                </c:pt>
                <c:pt idx="169">
                  <c:v>73.425388179502605</c:v>
                </c:pt>
                <c:pt idx="170">
                  <c:v>73.293565613324958</c:v>
                </c:pt>
                <c:pt idx="171">
                  <c:v>73.159227229866445</c:v>
                </c:pt>
                <c:pt idx="172">
                  <c:v>73.022456740026541</c:v>
                </c:pt>
                <c:pt idx="173">
                  <c:v>72.88334486232074</c:v>
                </c:pt>
                <c:pt idx="174">
                  <c:v>72.741987399681548</c:v>
                </c:pt>
                <c:pt idx="175">
                  <c:v>72.598483551679365</c:v>
                </c:pt>
                <c:pt idx="176">
                  <c:v>72.452934451797361</c:v>
                </c:pt>
                <c:pt idx="177">
                  <c:v>72.305441915913434</c:v>
                </c:pt>
                <c:pt idx="178">
                  <c:v>72.156107385888888</c:v>
                </c:pt>
                <c:pt idx="179">
                  <c:v>72.00503105091309</c:v>
                </c:pt>
                <c:pt idx="180">
                  <c:v>71.852311128800082</c:v>
                </c:pt>
                <c:pt idx="181">
                  <c:v>71.698043289590714</c:v>
                </c:pt>
                <c:pt idx="182">
                  <c:v>71.54232020442285</c:v>
                </c:pt>
                <c:pt idx="183">
                  <c:v>71.385231203558504</c:v>
                </c:pt>
                <c:pt idx="184">
                  <c:v>71.226862028588769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99.465000000000003</c:v>
                </c:pt>
                <c:pt idx="1">
                  <c:v>99.721000000000004</c:v>
                </c:pt>
                <c:pt idx="2">
                  <c:v>100.209</c:v>
                </c:pt>
                <c:pt idx="3">
                  <c:v>98.906999999999996</c:v>
                </c:pt>
                <c:pt idx="4">
                  <c:v>100.30200000000001</c:v>
                </c:pt>
                <c:pt idx="5">
                  <c:v>97.209000000000003</c:v>
                </c:pt>
                <c:pt idx="6">
                  <c:v>99.372</c:v>
                </c:pt>
                <c:pt idx="7">
                  <c:v>99.93</c:v>
                </c:pt>
                <c:pt idx="8">
                  <c:v>100.535</c:v>
                </c:pt>
                <c:pt idx="9">
                  <c:v>98.86</c:v>
                </c:pt>
                <c:pt idx="10">
                  <c:v>97.953000000000003</c:v>
                </c:pt>
                <c:pt idx="11">
                  <c:v>98.721000000000004</c:v>
                </c:pt>
                <c:pt idx="12">
                  <c:v>98.953000000000003</c:v>
                </c:pt>
                <c:pt idx="13">
                  <c:v>96.581000000000003</c:v>
                </c:pt>
                <c:pt idx="14">
                  <c:v>100.256</c:v>
                </c:pt>
                <c:pt idx="15">
                  <c:v>101.14</c:v>
                </c:pt>
                <c:pt idx="16">
                  <c:v>100.721</c:v>
                </c:pt>
                <c:pt idx="17">
                  <c:v>99.233000000000004</c:v>
                </c:pt>
                <c:pt idx="18">
                  <c:v>98.86</c:v>
                </c:pt>
                <c:pt idx="19">
                  <c:v>99.953000000000003</c:v>
                </c:pt>
                <c:pt idx="20">
                  <c:v>99.209000000000003</c:v>
                </c:pt>
                <c:pt idx="21">
                  <c:v>97.884</c:v>
                </c:pt>
                <c:pt idx="22">
                  <c:v>100.07</c:v>
                </c:pt>
                <c:pt idx="23">
                  <c:v>101.535</c:v>
                </c:pt>
                <c:pt idx="24">
                  <c:v>98.488</c:v>
                </c:pt>
                <c:pt idx="25">
                  <c:v>101.69799999999999</c:v>
                </c:pt>
                <c:pt idx="26">
                  <c:v>101.116</c:v>
                </c:pt>
                <c:pt idx="27">
                  <c:v>102.233</c:v>
                </c:pt>
                <c:pt idx="28">
                  <c:v>100.884</c:v>
                </c:pt>
                <c:pt idx="29">
                  <c:v>101.535</c:v>
                </c:pt>
                <c:pt idx="30">
                  <c:v>101.581</c:v>
                </c:pt>
                <c:pt idx="31">
                  <c:v>102.233</c:v>
                </c:pt>
                <c:pt idx="32">
                  <c:v>105.047</c:v>
                </c:pt>
                <c:pt idx="33">
                  <c:v>105.651</c:v>
                </c:pt>
                <c:pt idx="34">
                  <c:v>104.279</c:v>
                </c:pt>
                <c:pt idx="35">
                  <c:v>107.488</c:v>
                </c:pt>
                <c:pt idx="36">
                  <c:v>105.628</c:v>
                </c:pt>
                <c:pt idx="37">
                  <c:v>106.837</c:v>
                </c:pt>
                <c:pt idx="38">
                  <c:v>106.837</c:v>
                </c:pt>
                <c:pt idx="39">
                  <c:v>109.419</c:v>
                </c:pt>
                <c:pt idx="40">
                  <c:v>110.465</c:v>
                </c:pt>
                <c:pt idx="41">
                  <c:v>110.651</c:v>
                </c:pt>
                <c:pt idx="42">
                  <c:v>113.86</c:v>
                </c:pt>
                <c:pt idx="43">
                  <c:v>118.907</c:v>
                </c:pt>
                <c:pt idx="44">
                  <c:v>123.628</c:v>
                </c:pt>
                <c:pt idx="45">
                  <c:v>127.116</c:v>
                </c:pt>
                <c:pt idx="46">
                  <c:v>134.744</c:v>
                </c:pt>
                <c:pt idx="47">
                  <c:v>142.977</c:v>
                </c:pt>
                <c:pt idx="48">
                  <c:v>158.62799999999999</c:v>
                </c:pt>
                <c:pt idx="49">
                  <c:v>174.512</c:v>
                </c:pt>
                <c:pt idx="50">
                  <c:v>194.535</c:v>
                </c:pt>
                <c:pt idx="51">
                  <c:v>210.977</c:v>
                </c:pt>
                <c:pt idx="52">
                  <c:v>221.39500000000001</c:v>
                </c:pt>
                <c:pt idx="53">
                  <c:v>232.69800000000001</c:v>
                </c:pt>
                <c:pt idx="54">
                  <c:v>238.41900000000001</c:v>
                </c:pt>
                <c:pt idx="55">
                  <c:v>240.721</c:v>
                </c:pt>
                <c:pt idx="56">
                  <c:v>239.81399999999999</c:v>
                </c:pt>
                <c:pt idx="57">
                  <c:v>234.791</c:v>
                </c:pt>
                <c:pt idx="58">
                  <c:v>217.977</c:v>
                </c:pt>
                <c:pt idx="59">
                  <c:v>179.69800000000001</c:v>
                </c:pt>
                <c:pt idx="60">
                  <c:v>126.512</c:v>
                </c:pt>
                <c:pt idx="61">
                  <c:v>105.256</c:v>
                </c:pt>
                <c:pt idx="62">
                  <c:v>100.372</c:v>
                </c:pt>
                <c:pt idx="63">
                  <c:v>102.30200000000001</c:v>
                </c:pt>
                <c:pt idx="64">
                  <c:v>100.721</c:v>
                </c:pt>
                <c:pt idx="65">
                  <c:v>103.512</c:v>
                </c:pt>
                <c:pt idx="66">
                  <c:v>103.791</c:v>
                </c:pt>
                <c:pt idx="67">
                  <c:v>105.93</c:v>
                </c:pt>
                <c:pt idx="68">
                  <c:v>112.907</c:v>
                </c:pt>
                <c:pt idx="69">
                  <c:v>122.093</c:v>
                </c:pt>
                <c:pt idx="70">
                  <c:v>133.90700000000001</c:v>
                </c:pt>
                <c:pt idx="71">
                  <c:v>147.09299999999999</c:v>
                </c:pt>
                <c:pt idx="72">
                  <c:v>162.41900000000001</c:v>
                </c:pt>
                <c:pt idx="73">
                  <c:v>175.34899999999999</c:v>
                </c:pt>
                <c:pt idx="74">
                  <c:v>186.721</c:v>
                </c:pt>
                <c:pt idx="75">
                  <c:v>195.88399999999999</c:v>
                </c:pt>
                <c:pt idx="76">
                  <c:v>198.233</c:v>
                </c:pt>
                <c:pt idx="77">
                  <c:v>201.023</c:v>
                </c:pt>
                <c:pt idx="78">
                  <c:v>192.488</c:v>
                </c:pt>
                <c:pt idx="79">
                  <c:v>169.67400000000001</c:v>
                </c:pt>
                <c:pt idx="80">
                  <c:v>127.233</c:v>
                </c:pt>
                <c:pt idx="81">
                  <c:v>97.93</c:v>
                </c:pt>
                <c:pt idx="82">
                  <c:v>89.977000000000004</c:v>
                </c:pt>
                <c:pt idx="83">
                  <c:v>88.07</c:v>
                </c:pt>
                <c:pt idx="84">
                  <c:v>88.325999999999993</c:v>
                </c:pt>
                <c:pt idx="85">
                  <c:v>83.372</c:v>
                </c:pt>
                <c:pt idx="86">
                  <c:v>85.744</c:v>
                </c:pt>
                <c:pt idx="87">
                  <c:v>86.813999999999993</c:v>
                </c:pt>
                <c:pt idx="88">
                  <c:v>86.349000000000004</c:v>
                </c:pt>
                <c:pt idx="89">
                  <c:v>87.162999999999997</c:v>
                </c:pt>
                <c:pt idx="90">
                  <c:v>88.534999999999997</c:v>
                </c:pt>
                <c:pt idx="91">
                  <c:v>88.325999999999993</c:v>
                </c:pt>
                <c:pt idx="92">
                  <c:v>88.558000000000007</c:v>
                </c:pt>
                <c:pt idx="93">
                  <c:v>85.93</c:v>
                </c:pt>
                <c:pt idx="94">
                  <c:v>85.906999999999996</c:v>
                </c:pt>
                <c:pt idx="95">
                  <c:v>86.14</c:v>
                </c:pt>
                <c:pt idx="96">
                  <c:v>84.766999999999996</c:v>
                </c:pt>
                <c:pt idx="97">
                  <c:v>85.534999999999997</c:v>
                </c:pt>
                <c:pt idx="98">
                  <c:v>83.512</c:v>
                </c:pt>
                <c:pt idx="99">
                  <c:v>88.209000000000003</c:v>
                </c:pt>
                <c:pt idx="100">
                  <c:v>86.162999999999997</c:v>
                </c:pt>
                <c:pt idx="101">
                  <c:v>86.558000000000007</c:v>
                </c:pt>
                <c:pt idx="102">
                  <c:v>84.744</c:v>
                </c:pt>
                <c:pt idx="103">
                  <c:v>85.418999999999997</c:v>
                </c:pt>
                <c:pt idx="104">
                  <c:v>85.278999999999996</c:v>
                </c:pt>
                <c:pt idx="105">
                  <c:v>87.302000000000007</c:v>
                </c:pt>
                <c:pt idx="106">
                  <c:v>86.512</c:v>
                </c:pt>
                <c:pt idx="107">
                  <c:v>89.721000000000004</c:v>
                </c:pt>
                <c:pt idx="108">
                  <c:v>89.605000000000004</c:v>
                </c:pt>
                <c:pt idx="109">
                  <c:v>91.07</c:v>
                </c:pt>
                <c:pt idx="110">
                  <c:v>95.278999999999996</c:v>
                </c:pt>
                <c:pt idx="111">
                  <c:v>94.441999999999993</c:v>
                </c:pt>
                <c:pt idx="112">
                  <c:v>93.790999999999997</c:v>
                </c:pt>
                <c:pt idx="113">
                  <c:v>96.14</c:v>
                </c:pt>
                <c:pt idx="114">
                  <c:v>92.325999999999993</c:v>
                </c:pt>
                <c:pt idx="115">
                  <c:v>89.884</c:v>
                </c:pt>
                <c:pt idx="116">
                  <c:v>89.558000000000007</c:v>
                </c:pt>
                <c:pt idx="117">
                  <c:v>85.837000000000003</c:v>
                </c:pt>
                <c:pt idx="118">
                  <c:v>84.837000000000003</c:v>
                </c:pt>
                <c:pt idx="119">
                  <c:v>83.953000000000003</c:v>
                </c:pt>
                <c:pt idx="120">
                  <c:v>82</c:v>
                </c:pt>
                <c:pt idx="121">
                  <c:v>83.116</c:v>
                </c:pt>
                <c:pt idx="122">
                  <c:v>83.394999999999996</c:v>
                </c:pt>
                <c:pt idx="123">
                  <c:v>82.721000000000004</c:v>
                </c:pt>
                <c:pt idx="124">
                  <c:v>81.093000000000004</c:v>
                </c:pt>
                <c:pt idx="125">
                  <c:v>81.953000000000003</c:v>
                </c:pt>
                <c:pt idx="126">
                  <c:v>79.488</c:v>
                </c:pt>
                <c:pt idx="127">
                  <c:v>80.278999999999996</c:v>
                </c:pt>
                <c:pt idx="128">
                  <c:v>79.069999999999993</c:v>
                </c:pt>
                <c:pt idx="129">
                  <c:v>81.628</c:v>
                </c:pt>
                <c:pt idx="130">
                  <c:v>80.488</c:v>
                </c:pt>
                <c:pt idx="131">
                  <c:v>84.837000000000003</c:v>
                </c:pt>
                <c:pt idx="132">
                  <c:v>81.790999999999997</c:v>
                </c:pt>
                <c:pt idx="133">
                  <c:v>80.209000000000003</c:v>
                </c:pt>
                <c:pt idx="134">
                  <c:v>80.697999999999993</c:v>
                </c:pt>
                <c:pt idx="135">
                  <c:v>81.046999999999997</c:v>
                </c:pt>
                <c:pt idx="136">
                  <c:v>80.744</c:v>
                </c:pt>
                <c:pt idx="137">
                  <c:v>81.093000000000004</c:v>
                </c:pt>
                <c:pt idx="138">
                  <c:v>87.046999999999997</c:v>
                </c:pt>
                <c:pt idx="139">
                  <c:v>86.418999999999997</c:v>
                </c:pt>
                <c:pt idx="140">
                  <c:v>87.697999999999993</c:v>
                </c:pt>
                <c:pt idx="141">
                  <c:v>84.278999999999996</c:v>
                </c:pt>
                <c:pt idx="142">
                  <c:v>82.977000000000004</c:v>
                </c:pt>
                <c:pt idx="143">
                  <c:v>82.558000000000007</c:v>
                </c:pt>
                <c:pt idx="144">
                  <c:v>81.349000000000004</c:v>
                </c:pt>
                <c:pt idx="145">
                  <c:v>82.674000000000007</c:v>
                </c:pt>
                <c:pt idx="146">
                  <c:v>79.209000000000003</c:v>
                </c:pt>
                <c:pt idx="147">
                  <c:v>80.302000000000007</c:v>
                </c:pt>
                <c:pt idx="148">
                  <c:v>76.116</c:v>
                </c:pt>
                <c:pt idx="149">
                  <c:v>76.14</c:v>
                </c:pt>
                <c:pt idx="150">
                  <c:v>77.046999999999997</c:v>
                </c:pt>
                <c:pt idx="151">
                  <c:v>79</c:v>
                </c:pt>
                <c:pt idx="152">
                  <c:v>77.650999999999996</c:v>
                </c:pt>
                <c:pt idx="153">
                  <c:v>74.093000000000004</c:v>
                </c:pt>
                <c:pt idx="154">
                  <c:v>75.977000000000004</c:v>
                </c:pt>
                <c:pt idx="155">
                  <c:v>78.488</c:v>
                </c:pt>
                <c:pt idx="156">
                  <c:v>76.418999999999997</c:v>
                </c:pt>
                <c:pt idx="157">
                  <c:v>77.046999999999997</c:v>
                </c:pt>
                <c:pt idx="158">
                  <c:v>78.256</c:v>
                </c:pt>
                <c:pt idx="159">
                  <c:v>77.650999999999996</c:v>
                </c:pt>
                <c:pt idx="160">
                  <c:v>78.209000000000003</c:v>
                </c:pt>
                <c:pt idx="161">
                  <c:v>74.418999999999997</c:v>
                </c:pt>
                <c:pt idx="162">
                  <c:v>76.162999999999997</c:v>
                </c:pt>
                <c:pt idx="163">
                  <c:v>79.744</c:v>
                </c:pt>
                <c:pt idx="164">
                  <c:v>74.953000000000003</c:v>
                </c:pt>
                <c:pt idx="165">
                  <c:v>74.581000000000003</c:v>
                </c:pt>
                <c:pt idx="166">
                  <c:v>76.349000000000004</c:v>
                </c:pt>
                <c:pt idx="167">
                  <c:v>75.697999999999993</c:v>
                </c:pt>
                <c:pt idx="168">
                  <c:v>74.884</c:v>
                </c:pt>
                <c:pt idx="169">
                  <c:v>76.906999999999996</c:v>
                </c:pt>
                <c:pt idx="170">
                  <c:v>74.906999999999996</c:v>
                </c:pt>
                <c:pt idx="171">
                  <c:v>71.953000000000003</c:v>
                </c:pt>
                <c:pt idx="172">
                  <c:v>74.558000000000007</c:v>
                </c:pt>
                <c:pt idx="173">
                  <c:v>74.116</c:v>
                </c:pt>
                <c:pt idx="174">
                  <c:v>75.465000000000003</c:v>
                </c:pt>
                <c:pt idx="175">
                  <c:v>73.372</c:v>
                </c:pt>
                <c:pt idx="176">
                  <c:v>74.930000000000007</c:v>
                </c:pt>
                <c:pt idx="177">
                  <c:v>73.022999999999996</c:v>
                </c:pt>
                <c:pt idx="178">
                  <c:v>74.581000000000003</c:v>
                </c:pt>
                <c:pt idx="179">
                  <c:v>71.813999999999993</c:v>
                </c:pt>
                <c:pt idx="180">
                  <c:v>74.534999999999997</c:v>
                </c:pt>
                <c:pt idx="181">
                  <c:v>74.977000000000004</c:v>
                </c:pt>
                <c:pt idx="182">
                  <c:v>74.046999999999997</c:v>
                </c:pt>
                <c:pt idx="183">
                  <c:v>73.605000000000004</c:v>
                </c:pt>
                <c:pt idx="184">
                  <c:v>74.628</c:v>
                </c:pt>
                <c:pt idx="185">
                  <c:v>75.069999999999993</c:v>
                </c:pt>
                <c:pt idx="186">
                  <c:v>72.349000000000004</c:v>
                </c:pt>
                <c:pt idx="187">
                  <c:v>73.721000000000004</c:v>
                </c:pt>
                <c:pt idx="188">
                  <c:v>70.512</c:v>
                </c:pt>
                <c:pt idx="189">
                  <c:v>73.186000000000007</c:v>
                </c:pt>
                <c:pt idx="190">
                  <c:v>73.628</c:v>
                </c:pt>
                <c:pt idx="191">
                  <c:v>70.046999999999997</c:v>
                </c:pt>
                <c:pt idx="192">
                  <c:v>73.046999999999997</c:v>
                </c:pt>
                <c:pt idx="193">
                  <c:v>72.721000000000004</c:v>
                </c:pt>
                <c:pt idx="194">
                  <c:v>74.256</c:v>
                </c:pt>
                <c:pt idx="195">
                  <c:v>73.209000000000003</c:v>
                </c:pt>
                <c:pt idx="196">
                  <c:v>74.349000000000004</c:v>
                </c:pt>
                <c:pt idx="197">
                  <c:v>71.488</c:v>
                </c:pt>
                <c:pt idx="198">
                  <c:v>72.325999999999993</c:v>
                </c:pt>
                <c:pt idx="199">
                  <c:v>71.837000000000003</c:v>
                </c:pt>
                <c:pt idx="200">
                  <c:v>72.302000000000007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97.328555738022885</c:v>
                </c:pt>
                <c:pt idx="1">
                  <c:v>97.526474063739542</c:v>
                </c:pt>
                <c:pt idx="2">
                  <c:v>97.723212978777823</c:v>
                </c:pt>
                <c:pt idx="3">
                  <c:v>97.918579648001369</c:v>
                </c:pt>
                <c:pt idx="4">
                  <c:v>98.112357524533081</c:v>
                </c:pt>
                <c:pt idx="5">
                  <c:v>98.304304138396361</c:v>
                </c:pt>
                <c:pt idx="6">
                  <c:v>98.494148795839138</c:v>
                </c:pt>
                <c:pt idx="7">
                  <c:v>98.681590213586631</c:v>
                </c:pt>
                <c:pt idx="8">
                  <c:v>98.866294120842923</c:v>
                </c:pt>
                <c:pt idx="9">
                  <c:v>99.047890872338073</c:v>
                </c:pt>
                <c:pt idx="10">
                  <c:v>99.225973128720852</c:v>
                </c:pt>
                <c:pt idx="11">
                  <c:v>99.400093677204381</c:v>
                </c:pt>
                <c:pt idx="12">
                  <c:v>99.569763487535624</c:v>
                </c:pt>
                <c:pt idx="13">
                  <c:v>99.734450129587032</c:v>
                </c:pt>
                <c:pt idx="14">
                  <c:v>99.893576725372554</c:v>
                </c:pt>
                <c:pt idx="15">
                  <c:v>100.04652168078694</c:v>
                </c:pt>
                <c:pt idx="16">
                  <c:v>100.19261955881642</c:v>
                </c:pt>
                <c:pt idx="17">
                  <c:v>100.33116364545526</c:v>
                </c:pt>
                <c:pt idx="18">
                  <c:v>100.46141106752545</c:v>
                </c:pt>
                <c:pt idx="19">
                  <c:v>100.58259181622584</c:v>
                </c:pt>
                <c:pt idx="20">
                  <c:v>100.69392380936836</c:v>
                </c:pt>
                <c:pt idx="21">
                  <c:v>100.79463732210976</c:v>
                </c:pt>
                <c:pt idx="22">
                  <c:v>100.8840139006996</c:v>
                </c:pt>
                <c:pt idx="23">
                  <c:v>100.96144744584282</c:v>
                </c:pt>
                <c:pt idx="24">
                  <c:v>101.02653871720412</c:v>
                </c:pt>
                <c:pt idx="25">
                  <c:v>101.07923923216359</c:v>
                </c:pt>
                <c:pt idx="26">
                  <c:v>101.12006645208227</c:v>
                </c:pt>
                <c:pt idx="27">
                  <c:v>101.15041906961575</c:v>
                </c:pt>
                <c:pt idx="28">
                  <c:v>101.17302853715969</c:v>
                </c:pt>
                <c:pt idx="29">
                  <c:v>101.19258954294159</c:v>
                </c:pt>
                <c:pt idx="30">
                  <c:v>101.21661604314799</c:v>
                </c:pt>
                <c:pt idx="31">
                  <c:v>101.25656795626705</c:v>
                </c:pt>
                <c:pt idx="32">
                  <c:v>101.32928319590145</c:v>
                </c:pt>
                <c:pt idx="33">
                  <c:v>101.45872634531321</c:v>
                </c:pt>
                <c:pt idx="34">
                  <c:v>101.67802507421221</c:v>
                </c:pt>
                <c:pt idx="35">
                  <c:v>102.03170560373704</c:v>
                </c:pt>
                <c:pt idx="36">
                  <c:v>102.57795884038737</c:v>
                </c:pt>
                <c:pt idx="37">
                  <c:v>103.39067291502593</c:v>
                </c:pt>
                <c:pt idx="38">
                  <c:v>104.56086487264081</c:v>
                </c:pt>
                <c:pt idx="39">
                  <c:v>106.19704951362256</c:v>
                </c:pt>
                <c:pt idx="40">
                  <c:v>108.42401826783134</c:v>
                </c:pt>
                <c:pt idx="41">
                  <c:v>111.37949109036045</c:v>
                </c:pt>
                <c:pt idx="42">
                  <c:v>115.20817584521052</c:v>
                </c:pt>
                <c:pt idx="43">
                  <c:v>120.05294370696812</c:v>
                </c:pt>
                <c:pt idx="44">
                  <c:v>126.04311542216639</c:v>
                </c:pt>
                <c:pt idx="45">
                  <c:v>133.28024335039999</c:v>
                </c:pt>
                <c:pt idx="46">
                  <c:v>141.82223656738864</c:v>
                </c:pt>
                <c:pt idx="47">
                  <c:v>151.66715519444361</c:v>
                </c:pt>
                <c:pt idx="48">
                  <c:v>162.73841933473884</c:v>
                </c:pt>
                <c:pt idx="49">
                  <c:v>174.87345038843796</c:v>
                </c:pt>
                <c:pt idx="50">
                  <c:v>187.81779727070833</c:v>
                </c:pt>
                <c:pt idx="51">
                  <c:v>201.22637838068206</c:v>
                </c:pt>
                <c:pt idx="52">
                  <c:v>214.67058640174153</c:v>
                </c:pt>
                <c:pt idx="53">
                  <c:v>227.6294342152047</c:v>
                </c:pt>
                <c:pt idx="54">
                  <c:v>239.34285860421312</c:v>
                </c:pt>
                <c:pt idx="55">
                  <c:v>248.17605086888582</c:v>
                </c:pt>
                <c:pt idx="56">
                  <c:v>250.31479467411035</c:v>
                </c:pt>
                <c:pt idx="57">
                  <c:v>239.54231383572386</c:v>
                </c:pt>
                <c:pt idx="58">
                  <c:v>211.74962761114472</c:v>
                </c:pt>
                <c:pt idx="59">
                  <c:v>172.23831509396027</c:v>
                </c:pt>
                <c:pt idx="60">
                  <c:v>134.88851806531267</c:v>
                </c:pt>
                <c:pt idx="61">
                  <c:v>110.66454513573936</c:v>
                </c:pt>
                <c:pt idx="62">
                  <c:v>100.09104504945975</c:v>
                </c:pt>
                <c:pt idx="63">
                  <c:v>97.631235600401709</c:v>
                </c:pt>
                <c:pt idx="64">
                  <c:v>98.617961433563011</c:v>
                </c:pt>
                <c:pt idx="65">
                  <c:v>101.14156725722232</c:v>
                </c:pt>
                <c:pt idx="66">
                  <c:v>104.85164558829047</c:v>
                </c:pt>
                <c:pt idx="67">
                  <c:v>109.86423182764899</c:v>
                </c:pt>
                <c:pt idx="68">
                  <c:v>116.35352774490119</c:v>
                </c:pt>
                <c:pt idx="69">
                  <c:v>124.43840925102438</c:v>
                </c:pt>
                <c:pt idx="70">
                  <c:v>134.1330900831212</c:v>
                </c:pt>
                <c:pt idx="71">
                  <c:v>145.30957308382943</c:v>
                </c:pt>
                <c:pt idx="72">
                  <c:v>157.67094686979362</c:v>
                </c:pt>
                <c:pt idx="73">
                  <c:v>170.74217653244185</c:v>
                </c:pt>
                <c:pt idx="74">
                  <c:v>183.8777596769724</c:v>
                </c:pt>
                <c:pt idx="75">
                  <c:v>196.20658348228099</c:v>
                </c:pt>
                <c:pt idx="76">
                  <c:v>206.02334203757027</c:v>
                </c:pt>
                <c:pt idx="77">
                  <c:v>208.72623690343283</c:v>
                </c:pt>
                <c:pt idx="78">
                  <c:v>195.92828615414444</c:v>
                </c:pt>
                <c:pt idx="79">
                  <c:v>164.28123539203722</c:v>
                </c:pt>
                <c:pt idx="80">
                  <c:v>126.79983196391112</c:v>
                </c:pt>
                <c:pt idx="81">
                  <c:v>101.3782865653524</c:v>
                </c:pt>
                <c:pt idx="82">
                  <c:v>91.137691978025089</c:v>
                </c:pt>
                <c:pt idx="83">
                  <c:v>88.575805451702607</c:v>
                </c:pt>
                <c:pt idx="84">
                  <c:v>88.057441178484694</c:v>
                </c:pt>
                <c:pt idx="85">
                  <c:v>87.846672953589021</c:v>
                </c:pt>
                <c:pt idx="86">
                  <c:v>87.664538883552325</c:v>
                </c:pt>
                <c:pt idx="87">
                  <c:v>87.485913689707274</c:v>
                </c:pt>
                <c:pt idx="88">
                  <c:v>87.309395479244984</c:v>
                </c:pt>
                <c:pt idx="89">
                  <c:v>87.134864960487846</c:v>
                </c:pt>
                <c:pt idx="90">
                  <c:v>86.962308680706272</c:v>
                </c:pt>
                <c:pt idx="91">
                  <c:v>86.791841493850868</c:v>
                </c:pt>
                <c:pt idx="92">
                  <c:v>86.623814009211955</c:v>
                </c:pt>
                <c:pt idx="93">
                  <c:v>86.458999309740051</c:v>
                </c:pt>
                <c:pt idx="94">
                  <c:v>86.298898217540284</c:v>
                </c:pt>
                <c:pt idx="95">
                  <c:v>86.146209302228513</c:v>
                </c:pt>
                <c:pt idx="96">
                  <c:v>86.005505290144228</c:v>
                </c:pt>
                <c:pt idx="97">
                  <c:v>85.884131789838136</c:v>
                </c:pt>
                <c:pt idx="98">
                  <c:v>85.79328510547434</c:v>
                </c:pt>
                <c:pt idx="99">
                  <c:v>85.749122794580032</c:v>
                </c:pt>
                <c:pt idx="100">
                  <c:v>85.773610382445241</c:v>
                </c:pt>
                <c:pt idx="101">
                  <c:v>85.894622559938966</c:v>
                </c:pt>
                <c:pt idx="102">
                  <c:v>86.144635462379156</c:v>
                </c:pt>
                <c:pt idx="103">
                  <c:v>86.557245416126662</c:v>
                </c:pt>
                <c:pt idx="104">
                  <c:v>87.160856801597859</c:v>
                </c:pt>
                <c:pt idx="105">
                  <c:v>87.969370016252668</c:v>
                </c:pt>
                <c:pt idx="106">
                  <c:v>88.970727200131051</c:v>
                </c:pt>
                <c:pt idx="107">
                  <c:v>90.115729659134004</c:v>
                </c:pt>
                <c:pt idx="108">
                  <c:v>91.311232903389339</c:v>
                </c:pt>
                <c:pt idx="109">
                  <c:v>92.422740680641624</c:v>
                </c:pt>
                <c:pt idx="110">
                  <c:v>93.290347770754494</c:v>
                </c:pt>
                <c:pt idx="111">
                  <c:v>93.758152048317271</c:v>
                </c:pt>
                <c:pt idx="112">
                  <c:v>93.711326191945673</c:v>
                </c:pt>
                <c:pt idx="113">
                  <c:v>93.109532985158182</c:v>
                </c:pt>
                <c:pt idx="114">
                  <c:v>92.003755348174565</c:v>
                </c:pt>
                <c:pt idx="115">
                  <c:v>90.528104972794196</c:v>
                </c:pt>
                <c:pt idx="116">
                  <c:v>88.867653588606032</c:v>
                </c:pt>
                <c:pt idx="117">
                  <c:v>87.213285699032411</c:v>
                </c:pt>
                <c:pt idx="118">
                  <c:v>85.719634721205679</c:v>
                </c:pt>
                <c:pt idx="119">
                  <c:v>84.479644016837156</c:v>
                </c:pt>
                <c:pt idx="120">
                  <c:v>83.520974511327466</c:v>
                </c:pt>
                <c:pt idx="121">
                  <c:v>82.820260774816049</c:v>
                </c:pt>
                <c:pt idx="122">
                  <c:v>82.325744199038155</c:v>
                </c:pt>
                <c:pt idx="123">
                  <c:v>81.9787601028018</c:v>
                </c:pt>
                <c:pt idx="124">
                  <c:v>81.728353912683971</c:v>
                </c:pt>
                <c:pt idx="125">
                  <c:v>81.537936422145165</c:v>
                </c:pt>
                <c:pt idx="126">
                  <c:v>81.386018823394608</c:v>
                </c:pt>
                <c:pt idx="127">
                  <c:v>81.264000631521029</c:v>
                </c:pt>
                <c:pt idx="128">
                  <c:v>81.17332678270796</c:v>
                </c:pt>
                <c:pt idx="129">
                  <c:v>81.123093406048184</c:v>
                </c:pt>
                <c:pt idx="130">
                  <c:v>81.128100614106899</c:v>
                </c:pt>
                <c:pt idx="131">
                  <c:v>81.206717907902188</c:v>
                </c:pt>
                <c:pt idx="132">
                  <c:v>81.377758007136009</c:v>
                </c:pt>
                <c:pt idx="133">
                  <c:v>81.6557955742866</c:v>
                </c:pt>
                <c:pt idx="134">
                  <c:v>82.044985088114487</c:v>
                </c:pt>
                <c:pt idx="135">
                  <c:v>82.532356220190039</c:v>
                </c:pt>
                <c:pt idx="136">
                  <c:v>83.082566607249063</c:v>
                </c:pt>
                <c:pt idx="137">
                  <c:v>83.636721182593391</c:v>
                </c:pt>
                <c:pt idx="138">
                  <c:v>84.117563525236619</c:v>
                </c:pt>
                <c:pt idx="139">
                  <c:v>84.441751067616167</c:v>
                </c:pt>
                <c:pt idx="140">
                  <c:v>84.537276411261558</c:v>
                </c:pt>
                <c:pt idx="141">
                  <c:v>84.361385261568344</c:v>
                </c:pt>
                <c:pt idx="142">
                  <c:v>83.913000766038863</c:v>
                </c:pt>
                <c:pt idx="143">
                  <c:v>83.234778742834081</c:v>
                </c:pt>
                <c:pt idx="144">
                  <c:v>82.40341106275136</c:v>
                </c:pt>
                <c:pt idx="145">
                  <c:v>81.511215110111934</c:v>
                </c:pt>
                <c:pt idx="146">
                  <c:v>80.645269160940373</c:v>
                </c:pt>
                <c:pt idx="147">
                  <c:v>79.870812071670017</c:v>
                </c:pt>
                <c:pt idx="148">
                  <c:v>79.223257412486532</c:v>
                </c:pt>
                <c:pt idx="149">
                  <c:v>78.709386695512123</c:v>
                </c:pt>
                <c:pt idx="150">
                  <c:v>78.315022442034845</c:v>
                </c:pt>
                <c:pt idx="151">
                  <c:v>78.015059808082228</c:v>
                </c:pt>
                <c:pt idx="152">
                  <c:v>77.782278258843675</c:v>
                </c:pt>
                <c:pt idx="153">
                  <c:v>77.59302924269069</c:v>
                </c:pt>
                <c:pt idx="154">
                  <c:v>77.429623365310277</c:v>
                </c:pt>
                <c:pt idx="155">
                  <c:v>77.28031513794204</c:v>
                </c:pt>
                <c:pt idx="156">
                  <c:v>77.1380690051854</c:v>
                </c:pt>
                <c:pt idx="157">
                  <c:v>76.999044943700838</c:v>
                </c:pt>
                <c:pt idx="158">
                  <c:v>76.861319323109853</c:v>
                </c:pt>
                <c:pt idx="159">
                  <c:v>76.72400188406958</c:v>
                </c:pt>
                <c:pt idx="160">
                  <c:v>76.586708919726348</c:v>
                </c:pt>
                <c:pt idx="161">
                  <c:v>76.449284487586482</c:v>
                </c:pt>
                <c:pt idx="162">
                  <c:v>76.31166760408621</c:v>
                </c:pt>
                <c:pt idx="163">
                  <c:v>76.173834723604699</c:v>
                </c:pt>
                <c:pt idx="164">
                  <c:v>76.035776880039478</c:v>
                </c:pt>
                <c:pt idx="165">
                  <c:v>75.897491239019743</c:v>
                </c:pt>
                <c:pt idx="166">
                  <c:v>75.758978102574773</c:v>
                </c:pt>
                <c:pt idx="167">
                  <c:v>75.620239805323649</c:v>
                </c:pt>
                <c:pt idx="168">
                  <c:v>75.481280220323512</c:v>
                </c:pt>
                <c:pt idx="169">
                  <c:v>75.342104454977061</c:v>
                </c:pt>
                <c:pt idx="170">
                  <c:v>75.202718612061716</c:v>
                </c:pt>
                <c:pt idx="171">
                  <c:v>75.06312958217508</c:v>
                </c:pt>
                <c:pt idx="172">
                  <c:v>74.923344859338982</c:v>
                </c:pt>
                <c:pt idx="173">
                  <c:v>74.783372377686305</c:v>
                </c:pt>
                <c:pt idx="174">
                  <c:v>74.64322036826708</c:v>
                </c:pt>
                <c:pt idx="175">
                  <c:v>74.502897234969595</c:v>
                </c:pt>
                <c:pt idx="176">
                  <c:v>74.362411448343465</c:v>
                </c:pt>
                <c:pt idx="177">
                  <c:v>74.221771455941507</c:v>
                </c:pt>
                <c:pt idx="178">
                  <c:v>74.080985607700526</c:v>
                </c:pt>
                <c:pt idx="179">
                  <c:v>73.940062094847249</c:v>
                </c:pt>
                <c:pt idx="180">
                  <c:v>73.7990089008334</c:v>
                </c:pt>
                <c:pt idx="181">
                  <c:v>73.657833762856896</c:v>
                </c:pt>
                <c:pt idx="182">
                  <c:v>73.516544142607216</c:v>
                </c:pt>
                <c:pt idx="183">
                  <c:v>73.375147204969679</c:v>
                </c:pt>
                <c:pt idx="184">
                  <c:v>73.233649803529445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97.328555737991152</c:v>
                </c:pt>
                <c:pt idx="1">
                  <c:v>97.526474063654149</c:v>
                </c:pt>
                <c:pt idx="2">
                  <c:v>97.723212978551899</c:v>
                </c:pt>
                <c:pt idx="3">
                  <c:v>97.918579647413665</c:v>
                </c:pt>
                <c:pt idx="4">
                  <c:v>98.112357523030042</c:v>
                </c:pt>
                <c:pt idx="5">
                  <c:v>98.304304134617141</c:v>
                </c:pt>
                <c:pt idx="6">
                  <c:v>98.494148786496766</c:v>
                </c:pt>
                <c:pt idx="7">
                  <c:v>98.681590190881096</c:v>
                </c:pt>
                <c:pt idx="8">
                  <c:v>98.866294066589489</c:v>
                </c:pt>
                <c:pt idx="9">
                  <c:v>99.047890744886999</c:v>
                </c:pt>
                <c:pt idx="10">
                  <c:v>99.225972834359709</c:v>
                </c:pt>
                <c:pt idx="11">
                  <c:v>99.400093008801647</c:v>
                </c:pt>
                <c:pt idx="12">
                  <c:v>99.569761995371167</c:v>
                </c:pt>
                <c:pt idx="13">
                  <c:v>99.73444685455236</c:v>
                </c:pt>
                <c:pt idx="14">
                  <c:v>99.893569658360235</c:v>
                </c:pt>
                <c:pt idx="15">
                  <c:v>100.04650668820143</c:v>
                </c:pt>
                <c:pt idx="16">
                  <c:v>100.19258828809086</c:v>
                </c:pt>
                <c:pt idx="17">
                  <c:v>100.33109952152692</c:v>
                </c:pt>
                <c:pt idx="18">
                  <c:v>100.46128179000304</c:v>
                </c:pt>
                <c:pt idx="19">
                  <c:v>100.5823355763834</c:v>
                </c:pt>
                <c:pt idx="20">
                  <c:v>100.69342447548716</c:v>
                </c:pt>
                <c:pt idx="21">
                  <c:v>100.79368066533844</c:v>
                </c:pt>
                <c:pt idx="22">
                  <c:v>100.88221195374267</c:v>
                </c:pt>
                <c:pt idx="23">
                  <c:v>100.95811050433775</c:v>
                </c:pt>
                <c:pt idx="24">
                  <c:v>101.02046330256972</c:v>
                </c:pt>
                <c:pt idx="25">
                  <c:v>101.0683643642584</c:v>
                </c:pt>
                <c:pt idx="26">
                  <c:v>101.1009286175219</c:v>
                </c:pt>
                <c:pt idx="27">
                  <c:v>101.11730730396368</c:v>
                </c:pt>
                <c:pt idx="28">
                  <c:v>101.11670464975731</c:v>
                </c:pt>
                <c:pt idx="29">
                  <c:v>101.09839545577947</c:v>
                </c:pt>
                <c:pt idx="30">
                  <c:v>101.06174315406494</c:v>
                </c:pt>
                <c:pt idx="31">
                  <c:v>101.00621778292142</c:v>
                </c:pt>
                <c:pt idx="32">
                  <c:v>100.93141325347104</c:v>
                </c:pt>
                <c:pt idx="33">
                  <c:v>100.83706322506765</c:v>
                </c:pt>
                <c:pt idx="34">
                  <c:v>100.72305488444016</c:v>
                </c:pt>
                <c:pt idx="35">
                  <c:v>100.58943994054559</c:v>
                </c:pt>
                <c:pt idx="36">
                  <c:v>100.43644220847369</c:v>
                </c:pt>
                <c:pt idx="37">
                  <c:v>100.26446126234221</c:v>
                </c:pt>
                <c:pt idx="38">
                  <c:v>100.07407178584283</c:v>
                </c:pt>
                <c:pt idx="39">
                  <c:v>99.86601843248755</c:v>
                </c:pt>
                <c:pt idx="40">
                  <c:v>99.641206214212005</c:v>
                </c:pt>
                <c:pt idx="41">
                  <c:v>99.400686652293402</c:v>
                </c:pt>
                <c:pt idx="42">
                  <c:v>99.145640132350252</c:v>
                </c:pt>
                <c:pt idx="43">
                  <c:v>98.877355089391898</c:v>
                </c:pt>
                <c:pt idx="44">
                  <c:v>98.597204795233168</c:v>
                </c:pt>
                <c:pt idx="45">
                  <c:v>98.306622618304573</c:v>
                </c:pt>
                <c:pt idx="46">
                  <c:v>98.007076668813809</c:v>
                </c:pt>
                <c:pt idx="47">
                  <c:v>97.700044729352811</c:v>
                </c:pt>
                <c:pt idx="48">
                  <c:v>97.386990306422604</c:v>
                </c:pt>
                <c:pt idx="49">
                  <c:v>97.069340530258501</c:v>
                </c:pt>
                <c:pt idx="50">
                  <c:v>96.748466490136252</c:v>
                </c:pt>
                <c:pt idx="51">
                  <c:v>96.425666432958678</c:v>
                </c:pt>
                <c:pt idx="52">
                  <c:v>96.102152087411568</c:v>
                </c:pt>
                <c:pt idx="53">
                  <c:v>95.779038216193811</c:v>
                </c:pt>
                <c:pt idx="54">
                  <c:v>95.457335354469237</c:v>
                </c:pt>
                <c:pt idx="55">
                  <c:v>95.137945570739035</c:v>
                </c:pt>
                <c:pt idx="56">
                  <c:v>94.821660990882123</c:v>
                </c:pt>
                <c:pt idx="57">
                  <c:v>94.509164758527987</c:v>
                </c:pt>
                <c:pt idx="58">
                  <c:v>94.201034064284755</c:v>
                </c:pt>
                <c:pt idx="59">
                  <c:v>93.897744859977394</c:v>
                </c:pt>
                <c:pt idx="60">
                  <c:v>93.599677878150501</c:v>
                </c:pt>
                <c:pt idx="61">
                  <c:v>93.307125597290636</c:v>
                </c:pt>
                <c:pt idx="62">
                  <c:v>93.020299825063162</c:v>
                </c:pt>
                <c:pt idx="63">
                  <c:v>92.73933961116029</c:v>
                </c:pt>
                <c:pt idx="64">
                  <c:v>92.464319244463553</c:v>
                </c:pt>
                <c:pt idx="65">
                  <c:v>92.195256133130158</c:v>
                </c:pt>
                <c:pt idx="66">
                  <c:v>91.932118408612482</c:v>
                </c:pt>
                <c:pt idx="67">
                  <c:v>91.674832133871703</c:v>
                </c:pt>
                <c:pt idx="68">
                  <c:v>91.423288031104534</c:v>
                </c:pt>
                <c:pt idx="69">
                  <c:v>91.177347674622112</c:v>
                </c:pt>
                <c:pt idx="70">
                  <c:v>90.936849119944682</c:v>
                </c:pt>
                <c:pt idx="71">
                  <c:v>90.701611960845824</c:v>
                </c:pt>
                <c:pt idx="72">
                  <c:v>90.471441822331187</c:v>
                </c:pt>
                <c:pt idx="73">
                  <c:v>90.246134309827355</c:v>
                </c:pt>
                <c:pt idx="74">
                  <c:v>90.02547844371</c:v>
                </c:pt>
                <c:pt idx="75">
                  <c:v>89.809259614248788</c:v>
                </c:pt>
                <c:pt idx="76">
                  <c:v>89.59726209560975</c:v>
                </c:pt>
                <c:pt idx="77">
                  <c:v>89.389271159211319</c:v>
                </c:pt>
                <c:pt idx="78">
                  <c:v>89.185074826902735</c:v>
                </c:pt>
                <c:pt idx="79">
                  <c:v>88.984465303496606</c:v>
                </c:pt>
                <c:pt idx="80">
                  <c:v>88.787240126447855</c:v>
                </c:pt>
                <c:pt idx="81">
                  <c:v>88.59320306818995</c:v>
                </c:pt>
                <c:pt idx="82">
                  <c:v>88.402164824019991</c:v>
                </c:pt>
                <c:pt idx="83">
                  <c:v>88.213943515632295</c:v>
                </c:pt>
                <c:pt idx="84">
                  <c:v>88.028365037555218</c:v>
                </c:pt>
                <c:pt idx="85">
                  <c:v>87.845263270945523</c:v>
                </c:pt>
                <c:pt idx="86">
                  <c:v>87.664480186499588</c:v>
                </c:pt>
                <c:pt idx="87">
                  <c:v>87.485865855699032</c:v>
                </c:pt>
                <c:pt idx="88">
                  <c:v>87.309278387245996</c:v>
                </c:pt>
                <c:pt idx="89">
                  <c:v>87.134583803374994</c:v>
                </c:pt>
                <c:pt idx="90">
                  <c:v>86.961655868760261</c:v>
                </c:pt>
                <c:pt idx="91">
                  <c:v>86.79037588296724</c:v>
                </c:pt>
                <c:pt idx="92">
                  <c:v>86.620632445814707</c:v>
                </c:pt>
                <c:pt idx="93">
                  <c:v>86.452321203614744</c:v>
                </c:pt>
                <c:pt idx="94">
                  <c:v>86.285344583021057</c:v>
                </c:pt>
                <c:pt idx="95">
                  <c:v>86.119611518135912</c:v>
                </c:pt>
                <c:pt idx="96">
                  <c:v>85.955037175580614</c:v>
                </c:pt>
                <c:pt idx="97">
                  <c:v>85.791542681412921</c:v>
                </c:pt>
                <c:pt idx="98">
                  <c:v>85.629054853064531</c:v>
                </c:pt>
                <c:pt idx="99">
                  <c:v>85.46750593885217</c:v>
                </c:pt>
                <c:pt idx="100">
                  <c:v>85.30683336708347</c:v>
                </c:pt>
                <c:pt idx="101">
                  <c:v>85.146979506311894</c:v>
                </c:pt>
                <c:pt idx="102">
                  <c:v>84.987891437888976</c:v>
                </c:pt>
                <c:pt idx="103">
                  <c:v>84.829520741602281</c:v>
                </c:pt>
                <c:pt idx="104">
                  <c:v>84.671823294865433</c:v>
                </c:pt>
                <c:pt idx="105">
                  <c:v>84.514759085631553</c:v>
                </c:pt>
                <c:pt idx="106">
                  <c:v>84.358292038926066</c:v>
                </c:pt>
                <c:pt idx="107">
                  <c:v>84.202389856630091</c:v>
                </c:pt>
                <c:pt idx="108">
                  <c:v>84.04702386988302</c:v>
                </c:pt>
                <c:pt idx="109">
                  <c:v>83.892168903208443</c:v>
                </c:pt>
                <c:pt idx="110">
                  <c:v>83.737803149192374</c:v>
                </c:pt>
                <c:pt idx="111">
                  <c:v>83.583908052253832</c:v>
                </c:pt>
                <c:pt idx="112">
                  <c:v>83.430468199741597</c:v>
                </c:pt>
                <c:pt idx="113">
                  <c:v>83.277471218266271</c:v>
                </c:pt>
                <c:pt idx="114">
                  <c:v>83.12490767283343</c:v>
                </c:pt>
                <c:pt idx="115">
                  <c:v>82.97277096598738</c:v>
                </c:pt>
                <c:pt idx="116">
                  <c:v>82.821057233812226</c:v>
                </c:pt>
                <c:pt idx="117">
                  <c:v>82.669765235279328</c:v>
                </c:pt>
                <c:pt idx="118">
                  <c:v>82.518896231096846</c:v>
                </c:pt>
                <c:pt idx="119">
                  <c:v>82.36845384792764</c:v>
                </c:pt>
                <c:pt idx="120">
                  <c:v>82.218443923629962</c:v>
                </c:pt>
                <c:pt idx="121">
                  <c:v>82.068874329070567</c:v>
                </c:pt>
                <c:pt idx="122">
                  <c:v>81.919754762109605</c:v>
                </c:pt>
                <c:pt idx="123">
                  <c:v>81.771096509600284</c:v>
                </c:pt>
                <c:pt idx="124">
                  <c:v>81.622912173736509</c:v>
                </c:pt>
                <c:pt idx="125">
                  <c:v>81.475215359860371</c:v>
                </c:pt>
                <c:pt idx="126">
                  <c:v>81.32802032395162</c:v>
                </c:pt>
                <c:pt idx="127">
                  <c:v>81.181341579488816</c:v>
                </c:pt>
                <c:pt idx="128">
                  <c:v>81.035193465205708</c:v>
                </c:pt>
                <c:pt idx="129">
                  <c:v>80.889589677447873</c:v>
                </c:pt>
                <c:pt idx="130">
                  <c:v>80.744542773310371</c:v>
                </c:pt>
                <c:pt idx="131">
                  <c:v>80.600063653413699</c:v>
                </c:pt>
                <c:pt idx="132">
                  <c:v>80.456161035915329</c:v>
                </c:pt>
                <c:pt idx="133">
                  <c:v>80.312840935978301</c:v>
                </c:pt>
                <c:pt idx="134">
                  <c:v>80.170106167212623</c:v>
                </c:pt>
                <c:pt idx="135">
                  <c:v>80.027955883330321</c:v>
                </c:pt>
                <c:pt idx="136">
                  <c:v>79.886385179175477</c:v>
                </c:pt>
                <c:pt idx="137">
                  <c:v>79.745384770189318</c:v>
                </c:pt>
                <c:pt idx="138">
                  <c:v>79.604940768086777</c:v>
                </c:pt>
                <c:pt idx="139">
                  <c:v>79.465034567976929</c:v>
                </c:pt>
                <c:pt idx="140">
                  <c:v>79.325642858380121</c:v>
                </c:pt>
                <c:pt idx="141">
                  <c:v>79.186737760726757</c:v>
                </c:pt>
                <c:pt idx="142">
                  <c:v>79.048287099234784</c:v>
                </c:pt>
                <c:pt idx="143">
                  <c:v>78.910254795924573</c:v>
                </c:pt>
                <c:pt idx="144">
                  <c:v>78.772601379388959</c:v>
                </c:pt>
                <c:pt idx="145">
                  <c:v>78.6352845902627</c:v>
                </c:pt>
                <c:pt idx="146">
                  <c:v>78.498260061584176</c:v>
                </c:pt>
                <c:pt idx="147">
                  <c:v>78.361482048786783</c:v>
                </c:pt>
                <c:pt idx="148">
                  <c:v>78.224904182156862</c:v>
                </c:pt>
                <c:pt idx="149">
                  <c:v>78.088480214366697</c:v>
                </c:pt>
                <c:pt idx="150">
                  <c:v>77.95216473708868</c:v>
                </c:pt>
                <c:pt idx="151">
                  <c:v>77.815913843540585</c:v>
                </c:pt>
                <c:pt idx="152">
                  <c:v>77.679685717797994</c:v>
                </c:pt>
                <c:pt idx="153">
                  <c:v>77.543441136464665</c:v>
                </c:pt>
                <c:pt idx="154">
                  <c:v>77.407143873408998</c:v>
                </c:pt>
                <c:pt idx="155">
                  <c:v>77.270761003363845</c:v>
                </c:pt>
                <c:pt idx="156">
                  <c:v>77.134263104909081</c:v>
                </c:pt>
                <c:pt idx="157">
                  <c:v>76.997624367448793</c:v>
                </c:pt>
                <c:pt idx="158">
                  <c:v>76.860822610084355</c:v>
                </c:pt>
                <c:pt idx="159">
                  <c:v>76.723839222689563</c:v>
                </c:pt>
                <c:pt idx="160">
                  <c:v>76.586659041012183</c:v>
                </c:pt>
                <c:pt idx="161">
                  <c:v>76.449270168323167</c:v>
                </c:pt>
                <c:pt idx="162">
                  <c:v>76.311663756120623</c:v>
                </c:pt>
                <c:pt idx="163">
                  <c:v>76.173833755808261</c:v>
                </c:pt>
                <c:pt idx="164">
                  <c:v>76.035776652255862</c:v>
                </c:pt>
                <c:pt idx="165">
                  <c:v>75.897491188855398</c:v>
                </c:pt>
                <c:pt idx="166">
                  <c:v>75.758978092238706</c:v>
                </c:pt>
                <c:pt idx="167">
                  <c:v>75.620239803331316</c:v>
                </c:pt>
                <c:pt idx="168">
                  <c:v>75.481280219964276</c:v>
                </c:pt>
                <c:pt idx="169">
                  <c:v>75.34210445491648</c:v>
                </c:pt>
                <c:pt idx="170">
                  <c:v>75.202718612052166</c:v>
                </c:pt>
                <c:pt idx="171">
                  <c:v>75.063129582173673</c:v>
                </c:pt>
                <c:pt idx="172">
                  <c:v>74.923344859338783</c:v>
                </c:pt>
                <c:pt idx="173">
                  <c:v>74.783372377686277</c:v>
                </c:pt>
                <c:pt idx="174">
                  <c:v>74.64322036826708</c:v>
                </c:pt>
                <c:pt idx="175">
                  <c:v>74.502897234969595</c:v>
                </c:pt>
                <c:pt idx="176">
                  <c:v>74.362411448343465</c:v>
                </c:pt>
                <c:pt idx="177">
                  <c:v>74.221771455941507</c:v>
                </c:pt>
                <c:pt idx="178">
                  <c:v>74.080985607700526</c:v>
                </c:pt>
                <c:pt idx="179">
                  <c:v>73.940062094847249</c:v>
                </c:pt>
                <c:pt idx="180">
                  <c:v>73.7990089008334</c:v>
                </c:pt>
                <c:pt idx="181">
                  <c:v>73.657833762856896</c:v>
                </c:pt>
                <c:pt idx="182">
                  <c:v>73.516544142607216</c:v>
                </c:pt>
                <c:pt idx="183">
                  <c:v>73.375147204969679</c:v>
                </c:pt>
                <c:pt idx="184">
                  <c:v>73.233649803529445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100.81399999999999</c:v>
                </c:pt>
                <c:pt idx="1">
                  <c:v>98.418999999999997</c:v>
                </c:pt>
                <c:pt idx="2">
                  <c:v>100.163</c:v>
                </c:pt>
                <c:pt idx="3">
                  <c:v>99.93</c:v>
                </c:pt>
                <c:pt idx="4">
                  <c:v>98.278999999999996</c:v>
                </c:pt>
                <c:pt idx="5">
                  <c:v>98.325999999999993</c:v>
                </c:pt>
                <c:pt idx="6">
                  <c:v>98.325999999999993</c:v>
                </c:pt>
                <c:pt idx="7">
                  <c:v>100.279</c:v>
                </c:pt>
                <c:pt idx="8">
                  <c:v>99.233000000000004</c:v>
                </c:pt>
                <c:pt idx="9">
                  <c:v>98.256</c:v>
                </c:pt>
                <c:pt idx="10">
                  <c:v>99.046999999999997</c:v>
                </c:pt>
                <c:pt idx="11">
                  <c:v>97.512</c:v>
                </c:pt>
                <c:pt idx="12">
                  <c:v>98.697999999999993</c:v>
                </c:pt>
                <c:pt idx="13">
                  <c:v>97.93</c:v>
                </c:pt>
                <c:pt idx="14">
                  <c:v>100.721</c:v>
                </c:pt>
                <c:pt idx="15">
                  <c:v>98.093000000000004</c:v>
                </c:pt>
                <c:pt idx="16">
                  <c:v>96.697999999999993</c:v>
                </c:pt>
                <c:pt idx="17">
                  <c:v>97.906999999999996</c:v>
                </c:pt>
                <c:pt idx="18">
                  <c:v>97.837000000000003</c:v>
                </c:pt>
                <c:pt idx="19">
                  <c:v>99.418999999999997</c:v>
                </c:pt>
                <c:pt idx="20">
                  <c:v>101.605</c:v>
                </c:pt>
                <c:pt idx="21">
                  <c:v>100.977</c:v>
                </c:pt>
                <c:pt idx="22">
                  <c:v>99.256</c:v>
                </c:pt>
                <c:pt idx="23">
                  <c:v>99.977000000000004</c:v>
                </c:pt>
                <c:pt idx="24">
                  <c:v>99.93</c:v>
                </c:pt>
                <c:pt idx="25">
                  <c:v>102.884</c:v>
                </c:pt>
                <c:pt idx="26">
                  <c:v>103.279</c:v>
                </c:pt>
                <c:pt idx="27">
                  <c:v>102.837</c:v>
                </c:pt>
                <c:pt idx="28">
                  <c:v>102.488</c:v>
                </c:pt>
                <c:pt idx="29">
                  <c:v>104.628</c:v>
                </c:pt>
                <c:pt idx="30">
                  <c:v>101.32599999999999</c:v>
                </c:pt>
                <c:pt idx="31">
                  <c:v>104.67400000000001</c:v>
                </c:pt>
                <c:pt idx="32">
                  <c:v>105.581</c:v>
                </c:pt>
                <c:pt idx="33">
                  <c:v>105.44199999999999</c:v>
                </c:pt>
                <c:pt idx="34">
                  <c:v>106</c:v>
                </c:pt>
                <c:pt idx="35">
                  <c:v>105.372</c:v>
                </c:pt>
                <c:pt idx="36">
                  <c:v>108.233</c:v>
                </c:pt>
                <c:pt idx="37">
                  <c:v>107.419</c:v>
                </c:pt>
                <c:pt idx="38">
                  <c:v>107.349</c:v>
                </c:pt>
                <c:pt idx="39">
                  <c:v>109.372</c:v>
                </c:pt>
                <c:pt idx="40">
                  <c:v>108.32599999999999</c:v>
                </c:pt>
                <c:pt idx="41">
                  <c:v>110.977</c:v>
                </c:pt>
                <c:pt idx="42">
                  <c:v>112.488</c:v>
                </c:pt>
                <c:pt idx="43">
                  <c:v>113.395</c:v>
                </c:pt>
                <c:pt idx="44">
                  <c:v>115.395</c:v>
                </c:pt>
                <c:pt idx="45">
                  <c:v>121.093</c:v>
                </c:pt>
                <c:pt idx="46">
                  <c:v>123.86</c:v>
                </c:pt>
                <c:pt idx="47">
                  <c:v>130.721</c:v>
                </c:pt>
                <c:pt idx="48">
                  <c:v>139.233</c:v>
                </c:pt>
                <c:pt idx="49">
                  <c:v>148.37200000000001</c:v>
                </c:pt>
                <c:pt idx="50">
                  <c:v>167.767</c:v>
                </c:pt>
                <c:pt idx="51">
                  <c:v>188.488</c:v>
                </c:pt>
                <c:pt idx="52">
                  <c:v>205.791</c:v>
                </c:pt>
                <c:pt idx="53">
                  <c:v>215.512</c:v>
                </c:pt>
                <c:pt idx="54">
                  <c:v>225.62799999999999</c:v>
                </c:pt>
                <c:pt idx="55">
                  <c:v>233.535</c:v>
                </c:pt>
                <c:pt idx="56">
                  <c:v>235.81399999999999</c:v>
                </c:pt>
                <c:pt idx="57">
                  <c:v>238.512</c:v>
                </c:pt>
                <c:pt idx="58">
                  <c:v>232.34899999999999</c:v>
                </c:pt>
                <c:pt idx="59">
                  <c:v>216.09299999999999</c:v>
                </c:pt>
                <c:pt idx="60">
                  <c:v>185.34899999999999</c:v>
                </c:pt>
                <c:pt idx="61">
                  <c:v>138.023</c:v>
                </c:pt>
                <c:pt idx="62">
                  <c:v>107.93</c:v>
                </c:pt>
                <c:pt idx="63">
                  <c:v>100.44199999999999</c:v>
                </c:pt>
                <c:pt idx="64">
                  <c:v>100.69799999999999</c:v>
                </c:pt>
                <c:pt idx="65">
                  <c:v>102.628</c:v>
                </c:pt>
                <c:pt idx="66">
                  <c:v>102.256</c:v>
                </c:pt>
                <c:pt idx="67">
                  <c:v>105.81399999999999</c:v>
                </c:pt>
                <c:pt idx="68">
                  <c:v>106.86</c:v>
                </c:pt>
                <c:pt idx="69">
                  <c:v>111.81399999999999</c:v>
                </c:pt>
                <c:pt idx="70">
                  <c:v>122.279</c:v>
                </c:pt>
                <c:pt idx="71">
                  <c:v>127.744</c:v>
                </c:pt>
                <c:pt idx="72">
                  <c:v>144.512</c:v>
                </c:pt>
                <c:pt idx="73">
                  <c:v>157.81399999999999</c:v>
                </c:pt>
                <c:pt idx="74">
                  <c:v>169.023</c:v>
                </c:pt>
                <c:pt idx="75">
                  <c:v>180.39500000000001</c:v>
                </c:pt>
                <c:pt idx="76">
                  <c:v>190.34899999999999</c:v>
                </c:pt>
                <c:pt idx="77">
                  <c:v>197.41900000000001</c:v>
                </c:pt>
                <c:pt idx="78">
                  <c:v>197.83699999999999</c:v>
                </c:pt>
                <c:pt idx="79">
                  <c:v>189.14</c:v>
                </c:pt>
                <c:pt idx="80">
                  <c:v>169.37200000000001</c:v>
                </c:pt>
                <c:pt idx="81">
                  <c:v>129.512</c:v>
                </c:pt>
                <c:pt idx="82">
                  <c:v>99.256</c:v>
                </c:pt>
                <c:pt idx="83">
                  <c:v>90</c:v>
                </c:pt>
                <c:pt idx="84">
                  <c:v>89.349000000000004</c:v>
                </c:pt>
                <c:pt idx="85">
                  <c:v>87</c:v>
                </c:pt>
                <c:pt idx="86">
                  <c:v>89.721000000000004</c:v>
                </c:pt>
                <c:pt idx="87">
                  <c:v>85.093000000000004</c:v>
                </c:pt>
                <c:pt idx="88">
                  <c:v>89.186000000000007</c:v>
                </c:pt>
                <c:pt idx="89">
                  <c:v>87.488</c:v>
                </c:pt>
                <c:pt idx="90">
                  <c:v>86.162999999999997</c:v>
                </c:pt>
                <c:pt idx="91">
                  <c:v>85.628</c:v>
                </c:pt>
                <c:pt idx="92">
                  <c:v>87.07</c:v>
                </c:pt>
                <c:pt idx="93">
                  <c:v>84.953000000000003</c:v>
                </c:pt>
                <c:pt idx="94">
                  <c:v>86.628</c:v>
                </c:pt>
                <c:pt idx="95">
                  <c:v>86.325999999999993</c:v>
                </c:pt>
                <c:pt idx="96">
                  <c:v>86.256</c:v>
                </c:pt>
                <c:pt idx="97">
                  <c:v>85.022999999999996</c:v>
                </c:pt>
                <c:pt idx="98">
                  <c:v>86.697999999999993</c:v>
                </c:pt>
                <c:pt idx="99">
                  <c:v>85.86</c:v>
                </c:pt>
                <c:pt idx="100">
                  <c:v>88.837000000000003</c:v>
                </c:pt>
                <c:pt idx="101">
                  <c:v>86.790999999999997</c:v>
                </c:pt>
                <c:pt idx="102">
                  <c:v>84.581000000000003</c:v>
                </c:pt>
                <c:pt idx="103">
                  <c:v>84.813999999999993</c:v>
                </c:pt>
                <c:pt idx="104">
                  <c:v>85.233000000000004</c:v>
                </c:pt>
                <c:pt idx="105">
                  <c:v>87.046999999999997</c:v>
                </c:pt>
                <c:pt idx="106">
                  <c:v>85.186000000000007</c:v>
                </c:pt>
                <c:pt idx="107">
                  <c:v>89.325999999999993</c:v>
                </c:pt>
                <c:pt idx="108">
                  <c:v>89.93</c:v>
                </c:pt>
                <c:pt idx="109">
                  <c:v>90.093000000000004</c:v>
                </c:pt>
                <c:pt idx="110">
                  <c:v>94.278999999999996</c:v>
                </c:pt>
                <c:pt idx="111">
                  <c:v>96.465000000000003</c:v>
                </c:pt>
                <c:pt idx="112">
                  <c:v>95.977000000000004</c:v>
                </c:pt>
                <c:pt idx="113">
                  <c:v>99.022999999999996</c:v>
                </c:pt>
                <c:pt idx="114">
                  <c:v>95.884</c:v>
                </c:pt>
                <c:pt idx="115">
                  <c:v>91.766999999999996</c:v>
                </c:pt>
                <c:pt idx="116">
                  <c:v>91.581000000000003</c:v>
                </c:pt>
                <c:pt idx="117">
                  <c:v>88.046999999999997</c:v>
                </c:pt>
                <c:pt idx="118">
                  <c:v>87.837000000000003</c:v>
                </c:pt>
                <c:pt idx="119">
                  <c:v>86.697999999999993</c:v>
                </c:pt>
                <c:pt idx="120">
                  <c:v>83.394999999999996</c:v>
                </c:pt>
                <c:pt idx="121">
                  <c:v>84.14</c:v>
                </c:pt>
                <c:pt idx="122">
                  <c:v>85.790999999999997</c:v>
                </c:pt>
                <c:pt idx="123">
                  <c:v>82.697999999999993</c:v>
                </c:pt>
                <c:pt idx="124">
                  <c:v>84.186000000000007</c:v>
                </c:pt>
                <c:pt idx="125">
                  <c:v>82.325999999999993</c:v>
                </c:pt>
                <c:pt idx="126">
                  <c:v>81.605000000000004</c:v>
                </c:pt>
                <c:pt idx="127">
                  <c:v>80.325999999999993</c:v>
                </c:pt>
                <c:pt idx="128">
                  <c:v>78.721000000000004</c:v>
                </c:pt>
                <c:pt idx="129">
                  <c:v>80.813999999999993</c:v>
                </c:pt>
                <c:pt idx="130">
                  <c:v>82.093000000000004</c:v>
                </c:pt>
                <c:pt idx="131">
                  <c:v>81.441999999999993</c:v>
                </c:pt>
                <c:pt idx="132">
                  <c:v>80.302000000000007</c:v>
                </c:pt>
                <c:pt idx="133">
                  <c:v>78.558000000000007</c:v>
                </c:pt>
                <c:pt idx="134">
                  <c:v>82.628</c:v>
                </c:pt>
                <c:pt idx="135">
                  <c:v>82.977000000000004</c:v>
                </c:pt>
                <c:pt idx="136">
                  <c:v>81.790999999999997</c:v>
                </c:pt>
                <c:pt idx="137">
                  <c:v>82.813999999999993</c:v>
                </c:pt>
                <c:pt idx="138">
                  <c:v>83.674000000000007</c:v>
                </c:pt>
                <c:pt idx="139">
                  <c:v>84.07</c:v>
                </c:pt>
                <c:pt idx="140">
                  <c:v>85.953000000000003</c:v>
                </c:pt>
                <c:pt idx="141">
                  <c:v>87.278999999999996</c:v>
                </c:pt>
                <c:pt idx="142">
                  <c:v>86.86</c:v>
                </c:pt>
                <c:pt idx="143">
                  <c:v>86.558000000000007</c:v>
                </c:pt>
                <c:pt idx="144">
                  <c:v>84.093000000000004</c:v>
                </c:pt>
                <c:pt idx="145">
                  <c:v>82.650999999999996</c:v>
                </c:pt>
                <c:pt idx="146">
                  <c:v>80.488</c:v>
                </c:pt>
                <c:pt idx="147">
                  <c:v>81.116</c:v>
                </c:pt>
                <c:pt idx="148">
                  <c:v>76.906999999999996</c:v>
                </c:pt>
                <c:pt idx="149">
                  <c:v>80.605000000000004</c:v>
                </c:pt>
                <c:pt idx="150">
                  <c:v>76.046999999999997</c:v>
                </c:pt>
                <c:pt idx="151">
                  <c:v>80.046999999999997</c:v>
                </c:pt>
                <c:pt idx="152">
                  <c:v>78.766999999999996</c:v>
                </c:pt>
                <c:pt idx="153">
                  <c:v>78.766999999999996</c:v>
                </c:pt>
                <c:pt idx="154">
                  <c:v>76.465000000000003</c:v>
                </c:pt>
                <c:pt idx="155">
                  <c:v>78.162999999999997</c:v>
                </c:pt>
                <c:pt idx="156">
                  <c:v>74.930000000000007</c:v>
                </c:pt>
                <c:pt idx="157">
                  <c:v>78.14</c:v>
                </c:pt>
                <c:pt idx="158">
                  <c:v>76.093000000000004</c:v>
                </c:pt>
                <c:pt idx="159">
                  <c:v>78.605000000000004</c:v>
                </c:pt>
                <c:pt idx="160">
                  <c:v>75.394999999999996</c:v>
                </c:pt>
                <c:pt idx="161">
                  <c:v>75.418999999999997</c:v>
                </c:pt>
                <c:pt idx="162">
                  <c:v>75.906999999999996</c:v>
                </c:pt>
                <c:pt idx="163">
                  <c:v>75.14</c:v>
                </c:pt>
                <c:pt idx="164">
                  <c:v>74.441999999999993</c:v>
                </c:pt>
                <c:pt idx="165">
                  <c:v>75.256</c:v>
                </c:pt>
                <c:pt idx="166">
                  <c:v>76.512</c:v>
                </c:pt>
                <c:pt idx="167">
                  <c:v>75.325999999999993</c:v>
                </c:pt>
                <c:pt idx="168">
                  <c:v>74.930000000000007</c:v>
                </c:pt>
                <c:pt idx="169">
                  <c:v>73.488</c:v>
                </c:pt>
                <c:pt idx="170">
                  <c:v>75.697999999999993</c:v>
                </c:pt>
                <c:pt idx="171">
                  <c:v>74.813999999999993</c:v>
                </c:pt>
                <c:pt idx="172">
                  <c:v>75.884</c:v>
                </c:pt>
                <c:pt idx="173">
                  <c:v>73.022999999999996</c:v>
                </c:pt>
                <c:pt idx="174">
                  <c:v>74.977000000000004</c:v>
                </c:pt>
                <c:pt idx="175">
                  <c:v>71.906999999999996</c:v>
                </c:pt>
                <c:pt idx="176">
                  <c:v>74.233000000000004</c:v>
                </c:pt>
                <c:pt idx="177">
                  <c:v>72.046999999999997</c:v>
                </c:pt>
                <c:pt idx="178">
                  <c:v>74.86</c:v>
                </c:pt>
                <c:pt idx="179">
                  <c:v>73.162999999999997</c:v>
                </c:pt>
                <c:pt idx="180">
                  <c:v>71.906999999999996</c:v>
                </c:pt>
                <c:pt idx="181">
                  <c:v>73.721000000000004</c:v>
                </c:pt>
                <c:pt idx="182">
                  <c:v>73</c:v>
                </c:pt>
                <c:pt idx="183">
                  <c:v>74.512</c:v>
                </c:pt>
                <c:pt idx="184">
                  <c:v>76.256</c:v>
                </c:pt>
                <c:pt idx="185">
                  <c:v>73.325999999999993</c:v>
                </c:pt>
                <c:pt idx="186">
                  <c:v>73.674000000000007</c:v>
                </c:pt>
                <c:pt idx="187">
                  <c:v>74.558000000000007</c:v>
                </c:pt>
                <c:pt idx="188">
                  <c:v>74.953000000000003</c:v>
                </c:pt>
                <c:pt idx="189">
                  <c:v>73.766999999999996</c:v>
                </c:pt>
                <c:pt idx="190">
                  <c:v>73.325999999999993</c:v>
                </c:pt>
                <c:pt idx="191">
                  <c:v>74.674000000000007</c:v>
                </c:pt>
                <c:pt idx="192">
                  <c:v>76.022999999999996</c:v>
                </c:pt>
                <c:pt idx="193">
                  <c:v>69.884</c:v>
                </c:pt>
                <c:pt idx="194">
                  <c:v>70.977000000000004</c:v>
                </c:pt>
                <c:pt idx="195">
                  <c:v>74.209000000000003</c:v>
                </c:pt>
                <c:pt idx="196">
                  <c:v>71.906999999999996</c:v>
                </c:pt>
                <c:pt idx="197">
                  <c:v>71.650999999999996</c:v>
                </c:pt>
                <c:pt idx="198">
                  <c:v>71.605000000000004</c:v>
                </c:pt>
                <c:pt idx="199">
                  <c:v>72.697999999999993</c:v>
                </c:pt>
                <c:pt idx="200">
                  <c:v>72.813999999999993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96.223822775828978</c:v>
                </c:pt>
                <c:pt idx="4">
                  <c:v>96.515255398673716</c:v>
                </c:pt>
                <c:pt idx="5">
                  <c:v>96.804624902951076</c:v>
                </c:pt>
                <c:pt idx="6">
                  <c:v>97.091638959912117</c:v>
                </c:pt>
                <c:pt idx="7">
                  <c:v>97.375972127629424</c:v>
                </c:pt>
                <c:pt idx="8">
                  <c:v>97.657263062578281</c:v>
                </c:pt>
                <c:pt idx="9">
                  <c:v>97.935111672665329</c:v>
                </c:pt>
                <c:pt idx="10">
                  <c:v>98.209076254628187</c:v>
                </c:pt>
                <c:pt idx="11">
                  <c:v>98.478670670806622</c:v>
                </c:pt>
                <c:pt idx="12">
                  <c:v>98.743361634391363</c:v>
                </c:pt>
                <c:pt idx="13">
                  <c:v>99.002566188795427</c:v>
                </c:pt>
                <c:pt idx="14">
                  <c:v>99.255649486555455</c:v>
                </c:pt>
                <c:pt idx="15">
                  <c:v>99.501922997729352</c:v>
                </c:pt>
                <c:pt idx="16">
                  <c:v>99.740643310276283</c:v>
                </c:pt>
                <c:pt idx="17">
                  <c:v>99.97101173152106</c:v>
                </c:pt>
                <c:pt idx="18">
                  <c:v>100.19217497200839</c:v>
                </c:pt>
                <c:pt idx="19">
                  <c:v>100.40322731152628</c:v>
                </c:pt>
                <c:pt idx="20">
                  <c:v>100.6032148475761</c:v>
                </c:pt>
                <c:pt idx="21">
                  <c:v>100.79114276837757</c:v>
                </c:pt>
                <c:pt idx="22">
                  <c:v>100.96598716971491</c:v>
                </c:pt>
                <c:pt idx="23">
                  <c:v>101.12671388991208</c:v>
                </c:pt>
                <c:pt idx="24">
                  <c:v>101.27230837402615</c:v>
                </c:pt>
                <c:pt idx="25">
                  <c:v>101.40182297119011</c:v>
                </c:pt>
                <c:pt idx="26">
                  <c:v>101.51445165711122</c:v>
                </c:pt>
                <c:pt idx="27">
                  <c:v>101.60964732899755</c:v>
                </c:pt>
                <c:pt idx="28">
                  <c:v>101.68730387059225</c:v>
                </c:pt>
                <c:pt idx="29">
                  <c:v>101.74803427379183</c:v>
                </c:pt>
                <c:pt idx="30">
                  <c:v>101.79358696930296</c:v>
                </c:pt>
                <c:pt idx="31">
                  <c:v>101.82745419652269</c:v>
                </c:pt>
                <c:pt idx="32">
                  <c:v>101.85573671010168</c:v>
                </c:pt>
                <c:pt idx="33">
                  <c:v>101.88833496388327</c:v>
                </c:pt>
                <c:pt idx="34">
                  <c:v>101.9405331360429</c:v>
                </c:pt>
                <c:pt idx="35">
                  <c:v>102.03502251568673</c:v>
                </c:pt>
                <c:pt idx="36">
                  <c:v>102.20436762888569</c:v>
                </c:pt>
                <c:pt idx="37">
                  <c:v>102.49384540898947</c:v>
                </c:pt>
                <c:pt idx="38">
                  <c:v>102.96448086345637</c:v>
                </c:pt>
                <c:pt idx="39">
                  <c:v>103.69596383739048</c:v>
                </c:pt>
                <c:pt idx="40">
                  <c:v>104.78897108869572</c:v>
                </c:pt>
                <c:pt idx="41">
                  <c:v>106.366257587867</c:v>
                </c:pt>
                <c:pt idx="42">
                  <c:v>108.57175427524426</c:v>
                </c:pt>
                <c:pt idx="43">
                  <c:v>111.56685980311673</c:v>
                </c:pt>
                <c:pt idx="44">
                  <c:v>115.52318833219275</c:v>
                </c:pt>
                <c:pt idx="45">
                  <c:v>120.61127557348217</c:v>
                </c:pt>
                <c:pt idx="46">
                  <c:v>126.98517351596796</c:v>
                </c:pt>
                <c:pt idx="47">
                  <c:v>134.7634709687182</c:v>
                </c:pt>
                <c:pt idx="48">
                  <c:v>144.00800977623948</c:v>
                </c:pt>
                <c:pt idx="49">
                  <c:v>154.70232687375128</c:v>
                </c:pt>
                <c:pt idx="50">
                  <c:v>166.73250220104313</c:v>
                </c:pt>
                <c:pt idx="51">
                  <c:v>179.8734551970694</c:v>
                </c:pt>
                <c:pt idx="52">
                  <c:v>193.78335931567076</c:v>
                </c:pt>
                <c:pt idx="53">
                  <c:v>208.00468356984612</c:v>
                </c:pt>
                <c:pt idx="54">
                  <c:v>221.94472052894926</c:v>
                </c:pt>
                <c:pt idx="55">
                  <c:v>234.7080462967979</c:v>
                </c:pt>
                <c:pt idx="56">
                  <c:v>244.48508424911753</c:v>
                </c:pt>
                <c:pt idx="57">
                  <c:v>247.48526226112685</c:v>
                </c:pt>
                <c:pt idx="58">
                  <c:v>238.03021840304507</c:v>
                </c:pt>
                <c:pt idx="59">
                  <c:v>212.53956718442774</c:v>
                </c:pt>
                <c:pt idx="60">
                  <c:v>175.51615688418377</c:v>
                </c:pt>
                <c:pt idx="61">
                  <c:v>139.08616979337378</c:v>
                </c:pt>
                <c:pt idx="62">
                  <c:v>113.79221718809026</c:v>
                </c:pt>
                <c:pt idx="63">
                  <c:v>101.47626426195266</c:v>
                </c:pt>
                <c:pt idx="64">
                  <c:v>97.754558863178445</c:v>
                </c:pt>
                <c:pt idx="65">
                  <c:v>98.052090554377074</c:v>
                </c:pt>
                <c:pt idx="66">
                  <c:v>100.12081508792407</c:v>
                </c:pt>
                <c:pt idx="67">
                  <c:v>103.38860719817268</c:v>
                </c:pt>
                <c:pt idx="68">
                  <c:v>107.90485845478173</c:v>
                </c:pt>
                <c:pt idx="69">
                  <c:v>113.84137626709958</c:v>
                </c:pt>
                <c:pt idx="70">
                  <c:v>121.3349908356625</c:v>
                </c:pt>
                <c:pt idx="71">
                  <c:v>130.42716680669974</c:v>
                </c:pt>
                <c:pt idx="72">
                  <c:v>141.02271368976596</c:v>
                </c:pt>
                <c:pt idx="73">
                  <c:v>152.85928800360185</c:v>
                </c:pt>
                <c:pt idx="74">
                  <c:v>165.49361588474858</c:v>
                </c:pt>
                <c:pt idx="75">
                  <c:v>178.30367141161022</c:v>
                </c:pt>
                <c:pt idx="76">
                  <c:v>190.42795189324619</c:v>
                </c:pt>
                <c:pt idx="77">
                  <c:v>200.19838622453406</c:v>
                </c:pt>
                <c:pt idx="78">
                  <c:v>203.34436914090381</c:v>
                </c:pt>
                <c:pt idx="79">
                  <c:v>192.29666872084428</c:v>
                </c:pt>
                <c:pt idx="80">
                  <c:v>163.69335325036573</c:v>
                </c:pt>
                <c:pt idx="81">
                  <c:v>128.45759578586834</c:v>
                </c:pt>
                <c:pt idx="82">
                  <c:v>103.11243209089864</c:v>
                </c:pt>
                <c:pt idx="83">
                  <c:v>92.039925849168313</c:v>
                </c:pt>
                <c:pt idx="84">
                  <c:v>88.998537999089606</c:v>
                </c:pt>
                <c:pt idx="85">
                  <c:v>88.370717288687302</c:v>
                </c:pt>
                <c:pt idx="86">
                  <c:v>88.162124759365483</c:v>
                </c:pt>
                <c:pt idx="87">
                  <c:v>87.999152188108511</c:v>
                </c:pt>
                <c:pt idx="88">
                  <c:v>87.841786041344932</c:v>
                </c:pt>
                <c:pt idx="89">
                  <c:v>87.687339733813161</c:v>
                </c:pt>
                <c:pt idx="90">
                  <c:v>87.535548392983529</c:v>
                </c:pt>
                <c:pt idx="91">
                  <c:v>87.386278676908901</c:v>
                </c:pt>
                <c:pt idx="92">
                  <c:v>87.239473499617546</c:v>
                </c:pt>
                <c:pt idx="93">
                  <c:v>87.095214627878278</c:v>
                </c:pt>
                <c:pt idx="94">
                  <c:v>86.95384151696679</c:v>
                </c:pt>
                <c:pt idx="95">
                  <c:v>86.816158539817536</c:v>
                </c:pt>
                <c:pt idx="96">
                  <c:v>86.683776280384564</c:v>
                </c:pt>
                <c:pt idx="97">
                  <c:v>86.559639853820855</c:v>
                </c:pt>
                <c:pt idx="98">
                  <c:v>86.448791595667416</c:v>
                </c:pt>
                <c:pt idx="99">
                  <c:v>86.359384502527774</c:v>
                </c:pt>
                <c:pt idx="100">
                  <c:v>86.303891912668433</c:v>
                </c:pt>
                <c:pt idx="101">
                  <c:v>86.300335704050511</c:v>
                </c:pt>
                <c:pt idx="102">
                  <c:v>86.373176835859468</c:v>
                </c:pt>
                <c:pt idx="103">
                  <c:v>86.553294974087905</c:v>
                </c:pt>
                <c:pt idx="104">
                  <c:v>86.876277513331431</c:v>
                </c:pt>
                <c:pt idx="105">
                  <c:v>87.378140748058769</c:v>
                </c:pt>
                <c:pt idx="106">
                  <c:v>88.087777771050412</c:v>
                </c:pt>
                <c:pt idx="107">
                  <c:v>89.016078498836706</c:v>
                </c:pt>
                <c:pt idx="108">
                  <c:v>90.142968672463184</c:v>
                </c:pt>
                <c:pt idx="109">
                  <c:v>91.405498278161915</c:v>
                </c:pt>
                <c:pt idx="110">
                  <c:v>92.691998977381104</c:v>
                </c:pt>
                <c:pt idx="111">
                  <c:v>93.848030950526294</c:v>
                </c:pt>
                <c:pt idx="112">
                  <c:v>94.697929135868577</c:v>
                </c:pt>
                <c:pt idx="113">
                  <c:v>95.080600915961384</c:v>
                </c:pt>
                <c:pt idx="114">
                  <c:v>94.891127908156747</c:v>
                </c:pt>
                <c:pt idx="115">
                  <c:v>94.114142798492892</c:v>
                </c:pt>
                <c:pt idx="116">
                  <c:v>92.834909780780507</c:v>
                </c:pt>
                <c:pt idx="117">
                  <c:v>91.221250395082095</c:v>
                </c:pt>
                <c:pt idx="118">
                  <c:v>89.481286067348634</c:v>
                </c:pt>
                <c:pt idx="119">
                  <c:v>87.812307417096363</c:v>
                </c:pt>
                <c:pt idx="120">
                  <c:v>86.359138565585184</c:v>
                </c:pt>
                <c:pt idx="121">
                  <c:v>85.194644941438497</c:v>
                </c:pt>
                <c:pt idx="122">
                  <c:v>84.324294406305569</c:v>
                </c:pt>
                <c:pt idx="123">
                  <c:v>83.707129777421954</c:v>
                </c:pt>
                <c:pt idx="124">
                  <c:v>83.281598305458942</c:v>
                </c:pt>
                <c:pt idx="125">
                  <c:v>82.986778834311707</c:v>
                </c:pt>
                <c:pt idx="126">
                  <c:v>82.774765335298355</c:v>
                </c:pt>
                <c:pt idx="127">
                  <c:v>82.614800376453928</c:v>
                </c:pt>
                <c:pt idx="128">
                  <c:v>82.492217118591924</c:v>
                </c:pt>
                <c:pt idx="129">
                  <c:v>82.40531918220249</c:v>
                </c:pt>
                <c:pt idx="130">
                  <c:v>82.362087526193548</c:v>
                </c:pt>
                <c:pt idx="131">
                  <c:v>82.377184528901751</c:v>
                </c:pt>
                <c:pt idx="132">
                  <c:v>82.468772482831497</c:v>
                </c:pt>
                <c:pt idx="133">
                  <c:v>82.654356326559778</c:v>
                </c:pt>
                <c:pt idx="134">
                  <c:v>82.945155132561567</c:v>
                </c:pt>
                <c:pt idx="135">
                  <c:v>83.339294518499898</c:v>
                </c:pt>
                <c:pt idx="136">
                  <c:v>83.815200320897304</c:v>
                </c:pt>
                <c:pt idx="137">
                  <c:v>84.327585257620299</c:v>
                </c:pt>
                <c:pt idx="138">
                  <c:v>84.808776987657382</c:v>
                </c:pt>
                <c:pt idx="139">
                  <c:v>85.177264311334142</c:v>
                </c:pt>
                <c:pt idx="140">
                  <c:v>85.353076807498155</c:v>
                </c:pt>
                <c:pt idx="141">
                  <c:v>85.276586103306599</c:v>
                </c:pt>
                <c:pt idx="142">
                  <c:v>84.924908871192144</c:v>
                </c:pt>
                <c:pt idx="143">
                  <c:v>84.319820502231693</c:v>
                </c:pt>
                <c:pt idx="144">
                  <c:v>83.523622398615501</c:v>
                </c:pt>
                <c:pt idx="145">
                  <c:v>82.623892784636439</c:v>
                </c:pt>
                <c:pt idx="146">
                  <c:v>81.712381011661009</c:v>
                </c:pt>
                <c:pt idx="147">
                  <c:v>80.865297215771278</c:v>
                </c:pt>
                <c:pt idx="148">
                  <c:v>80.130991816479906</c:v>
                </c:pt>
                <c:pt idx="149">
                  <c:v>79.527400072323076</c:v>
                </c:pt>
                <c:pt idx="150">
                  <c:v>79.047675330006854</c:v>
                </c:pt>
                <c:pt idx="151">
                  <c:v>78.670013718029139</c:v>
                </c:pt>
                <c:pt idx="152">
                  <c:v>78.367477257984561</c:v>
                </c:pt>
                <c:pt idx="153">
                  <c:v>78.115081082257475</c:v>
                </c:pt>
                <c:pt idx="154">
                  <c:v>77.893349570165725</c:v>
                </c:pt>
                <c:pt idx="155">
                  <c:v>77.688988315838245</c:v>
                </c:pt>
                <c:pt idx="156">
                  <c:v>77.493896588250038</c:v>
                </c:pt>
                <c:pt idx="157">
                  <c:v>77.303627786988201</c:v>
                </c:pt>
                <c:pt idx="158">
                  <c:v>77.115978536036891</c:v>
                </c:pt>
                <c:pt idx="159">
                  <c:v>76.929969989021103</c:v>
                </c:pt>
                <c:pt idx="160">
                  <c:v>76.745222291974841</c:v>
                </c:pt>
                <c:pt idx="161">
                  <c:v>76.561617268861482</c:v>
                </c:pt>
                <c:pt idx="162">
                  <c:v>76.379136147538205</c:v>
                </c:pt>
                <c:pt idx="163">
                  <c:v>76.197789475951225</c:v>
                </c:pt>
                <c:pt idx="164">
                  <c:v>76.017590107636721</c:v>
                </c:pt>
                <c:pt idx="165">
                  <c:v>75.838544265280021</c:v>
                </c:pt>
                <c:pt idx="166">
                  <c:v>75.660649468324479</c:v>
                </c:pt>
                <c:pt idx="167">
                  <c:v>75.483894813356358</c:v>
                </c:pt>
                <c:pt idx="168">
                  <c:v>75.308261959486984</c:v>
                </c:pt>
                <c:pt idx="169">
                  <c:v>75.133726264495394</c:v>
                </c:pt>
                <c:pt idx="170">
                  <c:v>74.960257896247001</c:v>
                </c:pt>
                <c:pt idx="171">
                  <c:v>74.787822865236834</c:v>
                </c:pt>
                <c:pt idx="172">
                  <c:v>74.616383961618695</c:v>
                </c:pt>
                <c:pt idx="173">
                  <c:v>74.445901592431085</c:v>
                </c:pt>
                <c:pt idx="174">
                  <c:v>74.27633451979392</c:v>
                </c:pt>
                <c:pt idx="175">
                  <c:v>74.10764050359883</c:v>
                </c:pt>
                <c:pt idx="176">
                  <c:v>73.939776853968311</c:v>
                </c:pt>
                <c:pt idx="177">
                  <c:v>73.772700899893366</c:v>
                </c:pt>
                <c:pt idx="178">
                  <c:v>73.606370381126837</c:v>
                </c:pt>
                <c:pt idx="179">
                  <c:v>73.440743770712558</c:v>
                </c:pt>
                <c:pt idx="180">
                  <c:v>73.275780535550354</c:v>
                </c:pt>
                <c:pt idx="181">
                  <c:v>73.111441342205964</c:v>
                </c:pt>
                <c:pt idx="182">
                  <c:v>72.947688214832112</c:v>
                </c:pt>
                <c:pt idx="183">
                  <c:v>72.784484651622222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96.22382277582237</c:v>
                </c:pt>
                <c:pt idx="4">
                  <c:v>96.515255398654304</c:v>
                </c:pt>
                <c:pt idx="5">
                  <c:v>96.804624902895128</c:v>
                </c:pt>
                <c:pt idx="6">
                  <c:v>97.091638959753894</c:v>
                </c:pt>
                <c:pt idx="7">
                  <c:v>97.375972127190451</c:v>
                </c:pt>
                <c:pt idx="8">
                  <c:v>97.657263061383475</c:v>
                </c:pt>
                <c:pt idx="9">
                  <c:v>97.935111669474949</c:v>
                </c:pt>
                <c:pt idx="10">
                  <c:v>98.209076246270584</c:v>
                </c:pt>
                <c:pt idx="11">
                  <c:v>98.478670649327753</c:v>
                </c:pt>
                <c:pt idx="12">
                  <c:v>98.74336158023705</c:v>
                </c:pt>
                <c:pt idx="13">
                  <c:v>99.002566054844308</c:v>
                </c:pt>
                <c:pt idx="14">
                  <c:v>99.255649161504579</c:v>
                </c:pt>
                <c:pt idx="15">
                  <c:v>99.501922223894979</c:v>
                </c:pt>
                <c:pt idx="16">
                  <c:v>99.740641502950822</c:v>
                </c:pt>
                <c:pt idx="17">
                  <c:v>99.971007590414544</c:v>
                </c:pt>
                <c:pt idx="18">
                  <c:v>100.19216566332814</c:v>
                </c:pt>
                <c:pt idx="19">
                  <c:v>100.40320678329637</c:v>
                </c:pt>
                <c:pt idx="20">
                  <c:v>100.60317043493781</c:v>
                </c:pt>
                <c:pt idx="21">
                  <c:v>100.79104850275905</c:v>
                </c:pt>
                <c:pt idx="22">
                  <c:v>100.96579088261923</c:v>
                </c:pt>
                <c:pt idx="23">
                  <c:v>101.12631291070215</c:v>
                </c:pt>
                <c:pt idx="24">
                  <c:v>101.27150476715494</c:v>
                </c:pt>
                <c:pt idx="25">
                  <c:v>101.40024297111991</c:v>
                </c:pt>
                <c:pt idx="26">
                  <c:v>101.5114040270409</c:v>
                </c:pt>
                <c:pt idx="27">
                  <c:v>101.6038802078733</c:v>
                </c:pt>
                <c:pt idx="28">
                  <c:v>101.67659736927907</c:v>
                </c:pt>
                <c:pt idx="29">
                  <c:v>101.72853458162363</c:v>
                </c:pt>
                <c:pt idx="30">
                  <c:v>101.75874524697761</c:v>
                </c:pt>
                <c:pt idx="31">
                  <c:v>101.76637924173515</c:v>
                </c:pt>
                <c:pt idx="32">
                  <c:v>101.75070549930679</c:v>
                </c:pt>
                <c:pt idx="33">
                  <c:v>101.71113433088001</c:v>
                </c:pt>
                <c:pt idx="34">
                  <c:v>101.64723868605306</c:v>
                </c:pt>
                <c:pt idx="35">
                  <c:v>101.55877349034346</c:v>
                </c:pt>
                <c:pt idx="36">
                  <c:v>101.44569217367253</c:v>
                </c:pt>
                <c:pt idx="37">
                  <c:v>101.30815953157044</c:v>
                </c:pt>
                <c:pt idx="38">
                  <c:v>101.14656014444506</c:v>
                </c:pt>
                <c:pt idx="39">
                  <c:v>100.96150172081016</c:v>
                </c:pt>
                <c:pt idx="40">
                  <c:v>100.75381292363691</c:v>
                </c:pt>
                <c:pt idx="41">
                  <c:v>100.52453547525967</c:v>
                </c:pt>
                <c:pt idx="42">
                  <c:v>100.27491060077875</c:v>
                </c:pt>
                <c:pt idx="43">
                  <c:v>100.00636014405411</c:v>
                </c:pt>
                <c:pt idx="44">
                  <c:v>99.72046295351457</c:v>
                </c:pt>
                <c:pt idx="45">
                  <c:v>99.418927366616927</c:v>
                </c:pt>
                <c:pt idx="46">
                  <c:v>99.103560803825729</c:v>
                </c:pt>
                <c:pt idx="47">
                  <c:v>98.77623760188942</c:v>
                </c:pt>
                <c:pt idx="48">
                  <c:v>98.438866264359135</c:v>
                </c:pt>
                <c:pt idx="49">
                  <c:v>98.093357283771255</c:v>
                </c:pt>
                <c:pt idx="50">
                  <c:v>97.741592600179146</c:v>
                </c:pt>
                <c:pt idx="51">
                  <c:v>97.385397615739308</c:v>
                </c:pt>
                <c:pt idx="52">
                  <c:v>97.026516499675154</c:v>
                </c:pt>
                <c:pt idx="53">
                  <c:v>96.66659130901138</c:v>
                </c:pt>
                <c:pt idx="54">
                  <c:v>96.307145234899536</c:v>
                </c:pt>
                <c:pt idx="55">
                  <c:v>95.949570077460578</c:v>
                </c:pt>
                <c:pt idx="56">
                  <c:v>95.595117866303283</c:v>
                </c:pt>
                <c:pt idx="57">
                  <c:v>95.244896388125454</c:v>
                </c:pt>
                <c:pt idx="58">
                  <c:v>94.899868262160126</c:v>
                </c:pt>
                <c:pt idx="59">
                  <c:v>94.560853120245667</c:v>
                </c:pt>
                <c:pt idx="60">
                  <c:v>94.228532399541677</c:v>
                </c:pt>
                <c:pt idx="61">
                  <c:v>93.903456238701182</c:v>
                </c:pt>
                <c:pt idx="62">
                  <c:v>93.586051977519404</c:v>
                </c:pt>
                <c:pt idx="63">
                  <c:v>93.276633789877991</c:v>
                </c:pt>
                <c:pt idx="64">
                  <c:v>92.975413024295534</c:v>
                </c:pt>
                <c:pt idx="65">
                  <c:v>92.68250888007951</c:v>
                </c:pt>
                <c:pt idx="66">
                  <c:v>92.397959105170997</c:v>
                </c:pt>
                <c:pt idx="67">
                  <c:v>92.121730460385493</c:v>
                </c:pt>
                <c:pt idx="68">
                  <c:v>91.853728750911117</c:v>
                </c:pt>
                <c:pt idx="69">
                  <c:v>91.593808277547367</c:v>
                </c:pt>
                <c:pt idx="70">
                  <c:v>91.341780605959727</c:v>
                </c:pt>
                <c:pt idx="71">
                  <c:v>91.097422591541203</c:v>
                </c:pt>
                <c:pt idx="72">
                  <c:v>90.860483630181818</c:v>
                </c:pt>
                <c:pt idx="73">
                  <c:v>90.630692131593449</c:v>
                </c:pt>
                <c:pt idx="74">
                  <c:v>90.407761232314797</c:v>
                </c:pt>
                <c:pt idx="75">
                  <c:v>90.191393780777403</c:v>
                </c:pt>
                <c:pt idx="76">
                  <c:v>89.9812866375661</c:v>
                </c:pt>
                <c:pt idx="77">
                  <c:v>89.777134340984333</c:v>
                </c:pt>
                <c:pt idx="78">
                  <c:v>89.578632191932542</c:v>
                </c:pt>
                <c:pt idx="79">
                  <c:v>89.385478813568056</c:v>
                </c:pt>
                <c:pt idx="80">
                  <c:v>89.197378240799623</c:v>
                </c:pt>
                <c:pt idx="81">
                  <c:v>89.014041592869333</c:v>
                </c:pt>
                <c:pt idx="82">
                  <c:v>88.835188379495278</c:v>
                </c:pt>
                <c:pt idx="83">
                  <c:v>88.660547487621614</c:v>
                </c:pt>
                <c:pt idx="84">
                  <c:v>88.489857892019828</c:v>
                </c:pt>
                <c:pt idx="85">
                  <c:v>88.322869129007728</c:v>
                </c:pt>
                <c:pt idx="86">
                  <c:v>88.159341568560151</c:v>
                </c:pt>
                <c:pt idx="87">
                  <c:v>87.999046516193147</c:v>
                </c:pt>
                <c:pt idx="88">
                  <c:v>87.841766172289525</c:v>
                </c:pt>
                <c:pt idx="89">
                  <c:v>87.687293473053288</c:v>
                </c:pt>
                <c:pt idx="90">
                  <c:v>87.535431834063459</c:v>
                </c:pt>
                <c:pt idx="91">
                  <c:v>87.38599481446245</c:v>
                </c:pt>
                <c:pt idx="92">
                  <c:v>87.23880571716046</c:v>
                </c:pt>
                <c:pt idx="93">
                  <c:v>87.093697138064201</c:v>
                </c:pt>
                <c:pt idx="94">
                  <c:v>86.95051047523252</c:v>
                </c:pt>
                <c:pt idx="95">
                  <c:v>86.80909540700975</c:v>
                </c:pt>
                <c:pt idx="96">
                  <c:v>86.669309346575062</c:v>
                </c:pt>
                <c:pt idx="97">
                  <c:v>86.531016878955143</c:v>
                </c:pt>
                <c:pt idx="98">
                  <c:v>86.394089185363299</c:v>
                </c:pt>
                <c:pt idx="99">
                  <c:v>86.258403458735501</c:v>
                </c:pt>
                <c:pt idx="100">
                  <c:v>86.12384231352074</c:v>
                </c:pt>
                <c:pt idx="101">
                  <c:v>85.990293192139774</c:v>
                </c:pt>
                <c:pt idx="102">
                  <c:v>85.857647770041638</c:v>
                </c:pt>
                <c:pt idx="103">
                  <c:v>85.725801360960858</c:v>
                </c:pt>
                <c:pt idx="104">
                  <c:v>85.594652323801881</c:v>
                </c:pt>
                <c:pt idx="105">
                  <c:v>85.464101472554702</c:v>
                </c:pt>
                <c:pt idx="106">
                  <c:v>85.334051490775337</c:v>
                </c:pt>
                <c:pt idx="107">
                  <c:v>85.20440635245393</c:v>
                </c:pt>
                <c:pt idx="108">
                  <c:v>85.075070751543549</c:v>
                </c:pt>
                <c:pt idx="109">
                  <c:v>84.945949543042445</c:v>
                </c:pt>
                <c:pt idx="110">
                  <c:v>84.816947199316786</c:v>
                </c:pt>
                <c:pt idx="111">
                  <c:v>84.687967286321225</c:v>
                </c:pt>
                <c:pt idx="112">
                  <c:v>84.558911965525112</c:v>
                </c:pt>
                <c:pt idx="113">
                  <c:v>84.429681528674493</c:v>
                </c:pt>
                <c:pt idx="114">
                  <c:v>84.300173974002178</c:v>
                </c:pt>
                <c:pt idx="115">
                  <c:v>84.170284634115617</c:v>
                </c:pt>
                <c:pt idx="116">
                  <c:v>84.039905867506477</c:v>
                </c:pt>
                <c:pt idx="117">
                  <c:v>83.908926827377158</c:v>
                </c:pt>
                <c:pt idx="118">
                  <c:v>83.777233323191524</c:v>
                </c:pt>
                <c:pt idx="119">
                  <c:v>83.644707791920411</c:v>
                </c:pt>
                <c:pt idx="120">
                  <c:v>83.511229397236463</c:v>
                </c:pt>
                <c:pt idx="121">
                  <c:v>83.376674275751171</c:v>
                </c:pt>
                <c:pt idx="122">
                  <c:v>83.240915949587929</c:v>
                </c:pt>
                <c:pt idx="123">
                  <c:v>83.10382592393178</c:v>
                </c:pt>
                <c:pt idx="124">
                  <c:v>82.965274486455883</c:v>
                </c:pt>
                <c:pt idx="125">
                  <c:v>82.825131722464619</c:v>
                </c:pt>
                <c:pt idx="126">
                  <c:v>82.683268754997115</c:v>
                </c:pt>
                <c:pt idx="127">
                  <c:v>82.539559212838327</c:v>
                </c:pt>
                <c:pt idx="128">
                  <c:v>82.393880921295349</c:v>
                </c:pt>
                <c:pt idx="129">
                  <c:v>82.246117800744059</c:v>
                </c:pt>
                <c:pt idx="130">
                  <c:v>82.096161946513746</c:v>
                </c:pt>
                <c:pt idx="131">
                  <c:v>81.943915851022808</c:v>
                </c:pt>
                <c:pt idx="132">
                  <c:v>81.789294715781068</c:v>
                </c:pt>
                <c:pt idx="133">
                  <c:v>81.632228787721559</c:v>
                </c:pt>
                <c:pt idx="134">
                  <c:v>81.472665642300598</c:v>
                </c:pt>
                <c:pt idx="135">
                  <c:v>81.310572326030339</c:v>
                </c:pt>
                <c:pt idx="136">
                  <c:v>81.145937264764683</c:v>
                </c:pt>
                <c:pt idx="137">
                  <c:v>80.978771842271414</c:v>
                </c:pt>
                <c:pt idx="138">
                  <c:v>80.809111557313884</c:v>
                </c:pt>
                <c:pt idx="139">
                  <c:v>80.63701667722718</c:v>
                </c:pt>
                <c:pt idx="140">
                  <c:v>80.462572321915943</c:v>
                </c:pt>
                <c:pt idx="141">
                  <c:v>80.285887933880787</c:v>
                </c:pt>
                <c:pt idx="142">
                  <c:v>80.107096116243639</c:v>
                </c:pt>
                <c:pt idx="143">
                  <c:v>79.926350850186665</c:v>
                </c:pt>
                <c:pt idx="144">
                  <c:v>79.743825133695182</c:v>
                </c:pt>
                <c:pt idx="145">
                  <c:v>79.559708112712912</c:v>
                </c:pt>
                <c:pt idx="146">
                  <c:v>79.374201801481561</c:v>
                </c:pt>
                <c:pt idx="147">
                  <c:v>79.187517508902388</c:v>
                </c:pt>
                <c:pt idx="148">
                  <c:v>78.999872100670956</c:v>
                </c:pt>
                <c:pt idx="149">
                  <c:v>78.811484231804513</c:v>
                </c:pt>
                <c:pt idx="150">
                  <c:v>78.6225706808615</c:v>
                </c:pt>
                <c:pt idx="151">
                  <c:v>78.433342906248399</c:v>
                </c:pt>
                <c:pt idx="152">
                  <c:v>78.244003927759167</c:v>
                </c:pt>
                <c:pt idx="153">
                  <c:v>78.054745614603192</c:v>
                </c:pt>
                <c:pt idx="154">
                  <c:v>77.865746436605676</c:v>
                </c:pt>
                <c:pt idx="155">
                  <c:v>77.677169709982138</c:v>
                </c:pt>
                <c:pt idx="156">
                  <c:v>77.489162344904358</c:v>
                </c:pt>
                <c:pt idx="157">
                  <c:v>77.301854080453822</c:v>
                </c:pt>
                <c:pt idx="158">
                  <c:v>77.11535717455898</c:v>
                </c:pt>
                <c:pt idx="159">
                  <c:v>76.929766502733472</c:v>
                </c:pt>
                <c:pt idx="160">
                  <c:v>76.745160010053525</c:v>
                </c:pt>
                <c:pt idx="161">
                  <c:v>76.561599455650978</c:v>
                </c:pt>
                <c:pt idx="162">
                  <c:v>76.379131387598349</c:v>
                </c:pt>
                <c:pt idx="163">
                  <c:v>76.197788287796726</c:v>
                </c:pt>
                <c:pt idx="164">
                  <c:v>76.017589830626235</c:v>
                </c:pt>
                <c:pt idx="165">
                  <c:v>75.838544204966212</c:v>
                </c:pt>
                <c:pt idx="166">
                  <c:v>75.660649456061805</c:v>
                </c:pt>
                <c:pt idx="167">
                  <c:v>75.483894811028506</c:v>
                </c:pt>
                <c:pt idx="168">
                  <c:v>75.308261959074414</c:v>
                </c:pt>
                <c:pt idx="169">
                  <c:v>75.133726264427139</c:v>
                </c:pt>
                <c:pt idx="170">
                  <c:v>74.960257896236456</c:v>
                </c:pt>
                <c:pt idx="171">
                  <c:v>74.787822865235313</c:v>
                </c:pt>
                <c:pt idx="172">
                  <c:v>74.616383961618496</c:v>
                </c:pt>
                <c:pt idx="173">
                  <c:v>74.445901592431056</c:v>
                </c:pt>
                <c:pt idx="174">
                  <c:v>74.27633451979392</c:v>
                </c:pt>
                <c:pt idx="175">
                  <c:v>74.10764050359883</c:v>
                </c:pt>
                <c:pt idx="176">
                  <c:v>73.939776853968311</c:v>
                </c:pt>
                <c:pt idx="177">
                  <c:v>73.772700899893366</c:v>
                </c:pt>
                <c:pt idx="178">
                  <c:v>73.606370381126837</c:v>
                </c:pt>
                <c:pt idx="179">
                  <c:v>73.440743770712558</c:v>
                </c:pt>
                <c:pt idx="180">
                  <c:v>73.275780535550354</c:v>
                </c:pt>
                <c:pt idx="181">
                  <c:v>73.111441342205964</c:v>
                </c:pt>
                <c:pt idx="182">
                  <c:v>72.947688214832112</c:v>
                </c:pt>
                <c:pt idx="183">
                  <c:v>72.784484651622222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95.07</c:v>
                </c:pt>
                <c:pt idx="1">
                  <c:v>96.837000000000003</c:v>
                </c:pt>
                <c:pt idx="2">
                  <c:v>96.86</c:v>
                </c:pt>
                <c:pt idx="3">
                  <c:v>98</c:v>
                </c:pt>
                <c:pt idx="4">
                  <c:v>98.186000000000007</c:v>
                </c:pt>
                <c:pt idx="5">
                  <c:v>94.512</c:v>
                </c:pt>
                <c:pt idx="6">
                  <c:v>96.372</c:v>
                </c:pt>
                <c:pt idx="7">
                  <c:v>96.278999999999996</c:v>
                </c:pt>
                <c:pt idx="8">
                  <c:v>94.674000000000007</c:v>
                </c:pt>
                <c:pt idx="9">
                  <c:v>93.697999999999993</c:v>
                </c:pt>
                <c:pt idx="10">
                  <c:v>96.581000000000003</c:v>
                </c:pt>
                <c:pt idx="11">
                  <c:v>98.906999999999996</c:v>
                </c:pt>
                <c:pt idx="12">
                  <c:v>98.418999999999997</c:v>
                </c:pt>
                <c:pt idx="13">
                  <c:v>99.372</c:v>
                </c:pt>
                <c:pt idx="14">
                  <c:v>95.209000000000003</c:v>
                </c:pt>
                <c:pt idx="15">
                  <c:v>95.512</c:v>
                </c:pt>
                <c:pt idx="16">
                  <c:v>96.116</c:v>
                </c:pt>
                <c:pt idx="17">
                  <c:v>99.394999999999996</c:v>
                </c:pt>
                <c:pt idx="18">
                  <c:v>96.394999999999996</c:v>
                </c:pt>
                <c:pt idx="19">
                  <c:v>98.372</c:v>
                </c:pt>
                <c:pt idx="20">
                  <c:v>94.302000000000007</c:v>
                </c:pt>
                <c:pt idx="21">
                  <c:v>99.884</c:v>
                </c:pt>
                <c:pt idx="22">
                  <c:v>96.813999999999993</c:v>
                </c:pt>
                <c:pt idx="23">
                  <c:v>97.605000000000004</c:v>
                </c:pt>
                <c:pt idx="24">
                  <c:v>98.372</c:v>
                </c:pt>
                <c:pt idx="25">
                  <c:v>97.86</c:v>
                </c:pt>
                <c:pt idx="26">
                  <c:v>95.022999999999996</c:v>
                </c:pt>
                <c:pt idx="27">
                  <c:v>98.465000000000003</c:v>
                </c:pt>
                <c:pt idx="28">
                  <c:v>99.349000000000004</c:v>
                </c:pt>
                <c:pt idx="29">
                  <c:v>100.907</c:v>
                </c:pt>
                <c:pt idx="30">
                  <c:v>101.349</c:v>
                </c:pt>
                <c:pt idx="31">
                  <c:v>101.69799999999999</c:v>
                </c:pt>
                <c:pt idx="32">
                  <c:v>103.628</c:v>
                </c:pt>
                <c:pt idx="33">
                  <c:v>101.953</c:v>
                </c:pt>
                <c:pt idx="34">
                  <c:v>104.953</c:v>
                </c:pt>
                <c:pt idx="35">
                  <c:v>103.628</c:v>
                </c:pt>
                <c:pt idx="36">
                  <c:v>103.233</c:v>
                </c:pt>
                <c:pt idx="37">
                  <c:v>103.233</c:v>
                </c:pt>
                <c:pt idx="38">
                  <c:v>105.093</c:v>
                </c:pt>
                <c:pt idx="39">
                  <c:v>105.256</c:v>
                </c:pt>
                <c:pt idx="40">
                  <c:v>107.279</c:v>
                </c:pt>
                <c:pt idx="41">
                  <c:v>112.465</c:v>
                </c:pt>
                <c:pt idx="42">
                  <c:v>111.651</c:v>
                </c:pt>
                <c:pt idx="43">
                  <c:v>114.953</c:v>
                </c:pt>
                <c:pt idx="44">
                  <c:v>116.395</c:v>
                </c:pt>
                <c:pt idx="45">
                  <c:v>123.93</c:v>
                </c:pt>
                <c:pt idx="46">
                  <c:v>130.16300000000001</c:v>
                </c:pt>
                <c:pt idx="47">
                  <c:v>141.465</c:v>
                </c:pt>
                <c:pt idx="48">
                  <c:v>157.90700000000001</c:v>
                </c:pt>
                <c:pt idx="49">
                  <c:v>175.488</c:v>
                </c:pt>
                <c:pt idx="50">
                  <c:v>193.488</c:v>
                </c:pt>
                <c:pt idx="51">
                  <c:v>211.67400000000001</c:v>
                </c:pt>
                <c:pt idx="52">
                  <c:v>224.535</c:v>
                </c:pt>
                <c:pt idx="53">
                  <c:v>234.512</c:v>
                </c:pt>
                <c:pt idx="54">
                  <c:v>238.209</c:v>
                </c:pt>
                <c:pt idx="55">
                  <c:v>239.90700000000001</c:v>
                </c:pt>
                <c:pt idx="56">
                  <c:v>238.18600000000001</c:v>
                </c:pt>
                <c:pt idx="57">
                  <c:v>222.32599999999999</c:v>
                </c:pt>
                <c:pt idx="58">
                  <c:v>184.32599999999999</c:v>
                </c:pt>
                <c:pt idx="59">
                  <c:v>135.90700000000001</c:v>
                </c:pt>
                <c:pt idx="60">
                  <c:v>105.581</c:v>
                </c:pt>
                <c:pt idx="61">
                  <c:v>97.86</c:v>
                </c:pt>
                <c:pt idx="62">
                  <c:v>96.628</c:v>
                </c:pt>
                <c:pt idx="63">
                  <c:v>102.093</c:v>
                </c:pt>
                <c:pt idx="64">
                  <c:v>99.697999999999993</c:v>
                </c:pt>
                <c:pt idx="65">
                  <c:v>100.767</c:v>
                </c:pt>
                <c:pt idx="66">
                  <c:v>107.605</c:v>
                </c:pt>
                <c:pt idx="67">
                  <c:v>111.116</c:v>
                </c:pt>
                <c:pt idx="68">
                  <c:v>121.395</c:v>
                </c:pt>
                <c:pt idx="69">
                  <c:v>133.55799999999999</c:v>
                </c:pt>
                <c:pt idx="70">
                  <c:v>146</c:v>
                </c:pt>
                <c:pt idx="71">
                  <c:v>161.256</c:v>
                </c:pt>
                <c:pt idx="72">
                  <c:v>174.60499999999999</c:v>
                </c:pt>
                <c:pt idx="73">
                  <c:v>187.023</c:v>
                </c:pt>
                <c:pt idx="74">
                  <c:v>195.14</c:v>
                </c:pt>
                <c:pt idx="75">
                  <c:v>201.233</c:v>
                </c:pt>
                <c:pt idx="76">
                  <c:v>196.58099999999999</c:v>
                </c:pt>
                <c:pt idx="77">
                  <c:v>179.744</c:v>
                </c:pt>
                <c:pt idx="78">
                  <c:v>147.209</c:v>
                </c:pt>
                <c:pt idx="79">
                  <c:v>107.605</c:v>
                </c:pt>
                <c:pt idx="80">
                  <c:v>90.906999999999996</c:v>
                </c:pt>
                <c:pt idx="81">
                  <c:v>86.372</c:v>
                </c:pt>
                <c:pt idx="82">
                  <c:v>84.697999999999993</c:v>
                </c:pt>
                <c:pt idx="83">
                  <c:v>82.93</c:v>
                </c:pt>
                <c:pt idx="84">
                  <c:v>86.116</c:v>
                </c:pt>
                <c:pt idx="85">
                  <c:v>86.07</c:v>
                </c:pt>
                <c:pt idx="86">
                  <c:v>85.697999999999993</c:v>
                </c:pt>
                <c:pt idx="87">
                  <c:v>84.186000000000007</c:v>
                </c:pt>
                <c:pt idx="88">
                  <c:v>86.465000000000003</c:v>
                </c:pt>
                <c:pt idx="89">
                  <c:v>86.278999999999996</c:v>
                </c:pt>
                <c:pt idx="90">
                  <c:v>83.581000000000003</c:v>
                </c:pt>
                <c:pt idx="91">
                  <c:v>83.93</c:v>
                </c:pt>
                <c:pt idx="92">
                  <c:v>86.813999999999993</c:v>
                </c:pt>
                <c:pt idx="93">
                  <c:v>86.186000000000007</c:v>
                </c:pt>
                <c:pt idx="94">
                  <c:v>87.628</c:v>
                </c:pt>
                <c:pt idx="95">
                  <c:v>87.697999999999993</c:v>
                </c:pt>
                <c:pt idx="96">
                  <c:v>84.325999999999993</c:v>
                </c:pt>
                <c:pt idx="97">
                  <c:v>82.86</c:v>
                </c:pt>
                <c:pt idx="98">
                  <c:v>85</c:v>
                </c:pt>
                <c:pt idx="99">
                  <c:v>82.790999999999997</c:v>
                </c:pt>
                <c:pt idx="100">
                  <c:v>82.581000000000003</c:v>
                </c:pt>
                <c:pt idx="101">
                  <c:v>83.325999999999993</c:v>
                </c:pt>
                <c:pt idx="102">
                  <c:v>82.697999999999993</c:v>
                </c:pt>
                <c:pt idx="103">
                  <c:v>85.721000000000004</c:v>
                </c:pt>
                <c:pt idx="104">
                  <c:v>87.884</c:v>
                </c:pt>
                <c:pt idx="105">
                  <c:v>89.349000000000004</c:v>
                </c:pt>
                <c:pt idx="106">
                  <c:v>94.977000000000004</c:v>
                </c:pt>
                <c:pt idx="107">
                  <c:v>95</c:v>
                </c:pt>
                <c:pt idx="108">
                  <c:v>96.837000000000003</c:v>
                </c:pt>
                <c:pt idx="109">
                  <c:v>97.441999999999993</c:v>
                </c:pt>
                <c:pt idx="110">
                  <c:v>96.488</c:v>
                </c:pt>
                <c:pt idx="111">
                  <c:v>96.14</c:v>
                </c:pt>
                <c:pt idx="112">
                  <c:v>93.394999999999996</c:v>
                </c:pt>
                <c:pt idx="113">
                  <c:v>89.07</c:v>
                </c:pt>
                <c:pt idx="114">
                  <c:v>86.558000000000007</c:v>
                </c:pt>
                <c:pt idx="115">
                  <c:v>87.209000000000003</c:v>
                </c:pt>
                <c:pt idx="116">
                  <c:v>84.394999999999996</c:v>
                </c:pt>
                <c:pt idx="117">
                  <c:v>82.14</c:v>
                </c:pt>
                <c:pt idx="118">
                  <c:v>81.162999999999997</c:v>
                </c:pt>
                <c:pt idx="119">
                  <c:v>81.766999999999996</c:v>
                </c:pt>
                <c:pt idx="120">
                  <c:v>78.441999999999993</c:v>
                </c:pt>
                <c:pt idx="121">
                  <c:v>81</c:v>
                </c:pt>
                <c:pt idx="122">
                  <c:v>81.837000000000003</c:v>
                </c:pt>
                <c:pt idx="123">
                  <c:v>82.697999999999993</c:v>
                </c:pt>
                <c:pt idx="124">
                  <c:v>81.116</c:v>
                </c:pt>
                <c:pt idx="125">
                  <c:v>81.906999999999996</c:v>
                </c:pt>
                <c:pt idx="126">
                  <c:v>78.697999999999993</c:v>
                </c:pt>
                <c:pt idx="127">
                  <c:v>82.256</c:v>
                </c:pt>
                <c:pt idx="128">
                  <c:v>80.790999999999997</c:v>
                </c:pt>
                <c:pt idx="129">
                  <c:v>81.162999999999997</c:v>
                </c:pt>
                <c:pt idx="130">
                  <c:v>81.558000000000007</c:v>
                </c:pt>
                <c:pt idx="131">
                  <c:v>79.372</c:v>
                </c:pt>
                <c:pt idx="132">
                  <c:v>83.022999999999996</c:v>
                </c:pt>
                <c:pt idx="133">
                  <c:v>84.209000000000003</c:v>
                </c:pt>
                <c:pt idx="134">
                  <c:v>84.86</c:v>
                </c:pt>
                <c:pt idx="135">
                  <c:v>88.488</c:v>
                </c:pt>
                <c:pt idx="136">
                  <c:v>87.465000000000003</c:v>
                </c:pt>
                <c:pt idx="137">
                  <c:v>88.394999999999996</c:v>
                </c:pt>
                <c:pt idx="138">
                  <c:v>85.093000000000004</c:v>
                </c:pt>
                <c:pt idx="139">
                  <c:v>85.581000000000003</c:v>
                </c:pt>
                <c:pt idx="140">
                  <c:v>84.07</c:v>
                </c:pt>
                <c:pt idx="141">
                  <c:v>80.488</c:v>
                </c:pt>
                <c:pt idx="142">
                  <c:v>80.790999999999997</c:v>
                </c:pt>
                <c:pt idx="143">
                  <c:v>76.837000000000003</c:v>
                </c:pt>
                <c:pt idx="144">
                  <c:v>77.372</c:v>
                </c:pt>
                <c:pt idx="145">
                  <c:v>77.256</c:v>
                </c:pt>
                <c:pt idx="146">
                  <c:v>78.930000000000007</c:v>
                </c:pt>
                <c:pt idx="147">
                  <c:v>79.418999999999997</c:v>
                </c:pt>
                <c:pt idx="148">
                  <c:v>75.813999999999993</c:v>
                </c:pt>
                <c:pt idx="149">
                  <c:v>76.650999999999996</c:v>
                </c:pt>
                <c:pt idx="150">
                  <c:v>75.813999999999993</c:v>
                </c:pt>
                <c:pt idx="151">
                  <c:v>75</c:v>
                </c:pt>
                <c:pt idx="152">
                  <c:v>74.302000000000007</c:v>
                </c:pt>
                <c:pt idx="153">
                  <c:v>77.650999999999996</c:v>
                </c:pt>
                <c:pt idx="154">
                  <c:v>75.605000000000004</c:v>
                </c:pt>
                <c:pt idx="155">
                  <c:v>76.022999999999996</c:v>
                </c:pt>
                <c:pt idx="156">
                  <c:v>73.813999999999993</c:v>
                </c:pt>
                <c:pt idx="157">
                  <c:v>73.766999999999996</c:v>
                </c:pt>
                <c:pt idx="158">
                  <c:v>73.697999999999993</c:v>
                </c:pt>
                <c:pt idx="159">
                  <c:v>74.628</c:v>
                </c:pt>
                <c:pt idx="160">
                  <c:v>75.069999999999993</c:v>
                </c:pt>
                <c:pt idx="161">
                  <c:v>74.512</c:v>
                </c:pt>
                <c:pt idx="162">
                  <c:v>73.790999999999997</c:v>
                </c:pt>
                <c:pt idx="163">
                  <c:v>74.650999999999996</c:v>
                </c:pt>
                <c:pt idx="164">
                  <c:v>72.302000000000007</c:v>
                </c:pt>
                <c:pt idx="165">
                  <c:v>73.977000000000004</c:v>
                </c:pt>
                <c:pt idx="166">
                  <c:v>74.325999999999993</c:v>
                </c:pt>
                <c:pt idx="167">
                  <c:v>73.256</c:v>
                </c:pt>
                <c:pt idx="168">
                  <c:v>74</c:v>
                </c:pt>
                <c:pt idx="169">
                  <c:v>73.558000000000007</c:v>
                </c:pt>
                <c:pt idx="170">
                  <c:v>76.512</c:v>
                </c:pt>
                <c:pt idx="171">
                  <c:v>71.884</c:v>
                </c:pt>
                <c:pt idx="172">
                  <c:v>74.046999999999997</c:v>
                </c:pt>
                <c:pt idx="173">
                  <c:v>73.069999999999993</c:v>
                </c:pt>
                <c:pt idx="174">
                  <c:v>74.116</c:v>
                </c:pt>
                <c:pt idx="175">
                  <c:v>73.697999999999993</c:v>
                </c:pt>
                <c:pt idx="176">
                  <c:v>71.186000000000007</c:v>
                </c:pt>
                <c:pt idx="177">
                  <c:v>71.628</c:v>
                </c:pt>
                <c:pt idx="178">
                  <c:v>75.186000000000007</c:v>
                </c:pt>
                <c:pt idx="179">
                  <c:v>73.418999999999997</c:v>
                </c:pt>
                <c:pt idx="180">
                  <c:v>74.233000000000004</c:v>
                </c:pt>
                <c:pt idx="181">
                  <c:v>73.697999999999993</c:v>
                </c:pt>
                <c:pt idx="182">
                  <c:v>72.813999999999993</c:v>
                </c:pt>
                <c:pt idx="183">
                  <c:v>71.441999999999993</c:v>
                </c:pt>
                <c:pt idx="184">
                  <c:v>71.581000000000003</c:v>
                </c:pt>
                <c:pt idx="185">
                  <c:v>71.86</c:v>
                </c:pt>
                <c:pt idx="186">
                  <c:v>71.721000000000004</c:v>
                </c:pt>
                <c:pt idx="187">
                  <c:v>76.093000000000004</c:v>
                </c:pt>
                <c:pt idx="188">
                  <c:v>74.349000000000004</c:v>
                </c:pt>
                <c:pt idx="189">
                  <c:v>71.046999999999997</c:v>
                </c:pt>
                <c:pt idx="190">
                  <c:v>72.093000000000004</c:v>
                </c:pt>
                <c:pt idx="191">
                  <c:v>71.674000000000007</c:v>
                </c:pt>
                <c:pt idx="192">
                  <c:v>70.884</c:v>
                </c:pt>
                <c:pt idx="193">
                  <c:v>73.488</c:v>
                </c:pt>
                <c:pt idx="194">
                  <c:v>71.628</c:v>
                </c:pt>
                <c:pt idx="195">
                  <c:v>70.721000000000004</c:v>
                </c:pt>
                <c:pt idx="196">
                  <c:v>71.488</c:v>
                </c:pt>
                <c:pt idx="197">
                  <c:v>71.278999999999996</c:v>
                </c:pt>
                <c:pt idx="198">
                  <c:v>72.14</c:v>
                </c:pt>
                <c:pt idx="199">
                  <c:v>70.349000000000004</c:v>
                </c:pt>
                <c:pt idx="200">
                  <c:v>71.605000000000004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94.276204781510756</c:v>
                </c:pt>
                <c:pt idx="5">
                  <c:v>94.53747173679389</c:v>
                </c:pt>
                <c:pt idx="6">
                  <c:v>94.796450455714549</c:v>
                </c:pt>
                <c:pt idx="7">
                  <c:v>95.052820973306225</c:v>
                </c:pt>
                <c:pt idx="8">
                  <c:v>95.306228234468321</c:v>
                </c:pt>
                <c:pt idx="9">
                  <c:v>95.556279426276873</c:v>
                </c:pt>
                <c:pt idx="10">
                  <c:v>95.802541332085823</c:v>
                </c:pt>
                <c:pt idx="11">
                  <c:v>96.044537768126077</c:v>
                </c:pt>
                <c:pt idx="12">
                  <c:v>96.281747177587633</c:v>
                </c:pt>
                <c:pt idx="13">
                  <c:v>96.513600473639556</c:v>
                </c:pt>
                <c:pt idx="14">
                  <c:v>96.739479242275195</c:v>
                </c:pt>
                <c:pt idx="15">
                  <c:v>96.958714440009999</c:v>
                </c:pt>
                <c:pt idx="16">
                  <c:v>97.170585754118648</c:v>
                </c:pt>
                <c:pt idx="17">
                  <c:v>97.3743218421574</c:v>
                </c:pt>
                <c:pt idx="18">
                  <c:v>97.569101748530954</c:v>
                </c:pt>
                <c:pt idx="19">
                  <c:v>97.754057938125811</c:v>
                </c:pt>
                <c:pt idx="20">
                  <c:v>97.928281643274275</c:v>
                </c:pt>
                <c:pt idx="21">
                  <c:v>98.090831681262159</c:v>
                </c:pt>
                <c:pt idx="22">
                  <c:v>98.240748714110111</c:v>
                </c:pt>
                <c:pt idx="23">
                  <c:v>98.377078322486213</c:v>
                </c:pt>
                <c:pt idx="24">
                  <c:v>98.498908592624019</c:v>
                </c:pt>
                <c:pt idx="25">
                  <c:v>98.605431637237743</c:v>
                </c:pt>
                <c:pt idx="26">
                  <c:v>98.696044175570918</c:v>
                </c:pt>
                <c:pt idx="27">
                  <c:v>98.770510627695685</c:v>
                </c:pt>
                <c:pt idx="28">
                  <c:v>98.829223682055769</c:v>
                </c:pt>
                <c:pt idx="29">
                  <c:v>98.87361214123014</c:v>
                </c:pt>
                <c:pt idx="30">
                  <c:v>98.906763381877553</c:v>
                </c:pt>
                <c:pt idx="31">
                  <c:v>98.934345897383167</c:v>
                </c:pt>
                <c:pt idx="32">
                  <c:v>98.965931934465971</c:v>
                </c:pt>
                <c:pt idx="33">
                  <c:v>99.016824305523812</c:v>
                </c:pt>
                <c:pt idx="34">
                  <c:v>99.110475303293995</c:v>
                </c:pt>
                <c:pt idx="35">
                  <c:v>99.28153727420532</c:v>
                </c:pt>
                <c:pt idx="36">
                  <c:v>99.579491488184161</c:v>
                </c:pt>
                <c:pt idx="37">
                  <c:v>100.07265525633154</c:v>
                </c:pt>
                <c:pt idx="38">
                  <c:v>100.85216566387851</c:v>
                </c:pt>
                <c:pt idx="39">
                  <c:v>102.03529459920499</c:v>
                </c:pt>
                <c:pt idx="40">
                  <c:v>103.76719595413591</c:v>
                </c:pt>
                <c:pt idx="41">
                  <c:v>106.21997564612306</c:v>
                </c:pt>
                <c:pt idx="42">
                  <c:v>109.58788115926609</c:v>
                </c:pt>
                <c:pt idx="43">
                  <c:v>114.07751120551592</c:v>
                </c:pt>
                <c:pt idx="44">
                  <c:v>119.89232022685837</c:v>
                </c:pt>
                <c:pt idx="45">
                  <c:v>127.21137557202738</c:v>
                </c:pt>
                <c:pt idx="46">
                  <c:v>136.16329679659188</c:v>
                </c:pt>
                <c:pt idx="47">
                  <c:v>146.79746746884049</c:v>
                </c:pt>
                <c:pt idx="48">
                  <c:v>159.05577765787035</c:v>
                </c:pt>
                <c:pt idx="49">
                  <c:v>172.7490759953248</c:v>
                </c:pt>
                <c:pt idx="50">
                  <c:v>187.54278478798955</c:v>
                </c:pt>
                <c:pt idx="51">
                  <c:v>202.95387493004256</c:v>
                </c:pt>
                <c:pt idx="52">
                  <c:v>218.3433570176</c:v>
                </c:pt>
                <c:pt idx="53">
                  <c:v>232.79830052327165</c:v>
                </c:pt>
                <c:pt idx="54">
                  <c:v>244.57319383466469</c:v>
                </c:pt>
                <c:pt idx="55">
                  <c:v>249.83963731169635</c:v>
                </c:pt>
                <c:pt idx="56">
                  <c:v>242.22306586921698</c:v>
                </c:pt>
                <c:pt idx="57">
                  <c:v>216.8026760951162</c:v>
                </c:pt>
                <c:pt idx="58">
                  <c:v>177.66495070879128</c:v>
                </c:pt>
                <c:pt idx="59">
                  <c:v>138.50304206288797</c:v>
                </c:pt>
                <c:pt idx="60">
                  <c:v>111.66186437540263</c:v>
                </c:pt>
                <c:pt idx="61">
                  <c:v>99.12877064363694</c:v>
                </c:pt>
                <c:pt idx="62">
                  <c:v>95.68642392798651</c:v>
                </c:pt>
                <c:pt idx="63">
                  <c:v>96.264680072137651</c:v>
                </c:pt>
                <c:pt idx="64">
                  <c:v>98.600259957174288</c:v>
                </c:pt>
                <c:pt idx="65">
                  <c:v>102.22748993929571</c:v>
                </c:pt>
                <c:pt idx="66">
                  <c:v>107.27099262644437</c:v>
                </c:pt>
                <c:pt idx="67">
                  <c:v>113.94483431213108</c:v>
                </c:pt>
                <c:pt idx="68">
                  <c:v>122.40263159539674</c:v>
                </c:pt>
                <c:pt idx="69">
                  <c:v>132.67068803755924</c:v>
                </c:pt>
                <c:pt idx="70">
                  <c:v>144.5970666921493</c:v>
                </c:pt>
                <c:pt idx="71">
                  <c:v>157.815636903664</c:v>
                </c:pt>
                <c:pt idx="72">
                  <c:v>171.73146745857559</c:v>
                </c:pt>
                <c:pt idx="73">
                  <c:v>185.48925138492703</c:v>
                </c:pt>
                <c:pt idx="74">
                  <c:v>197.63633454374101</c:v>
                </c:pt>
                <c:pt idx="75">
                  <c:v>204.76760595897281</c:v>
                </c:pt>
                <c:pt idx="76">
                  <c:v>200.00275380322896</c:v>
                </c:pt>
                <c:pt idx="77">
                  <c:v>177.2281121444295</c:v>
                </c:pt>
                <c:pt idx="78">
                  <c:v>141.99760199300349</c:v>
                </c:pt>
                <c:pt idx="79">
                  <c:v>110.86756136707214</c:v>
                </c:pt>
                <c:pt idx="80">
                  <c:v>94.006688173948859</c:v>
                </c:pt>
                <c:pt idx="81">
                  <c:v>88.25454837895775</c:v>
                </c:pt>
                <c:pt idx="82">
                  <c:v>86.922861050062934</c:v>
                </c:pt>
                <c:pt idx="83">
                  <c:v>86.605836498692852</c:v>
                </c:pt>
                <c:pt idx="84">
                  <c:v>86.430792466820549</c:v>
                </c:pt>
                <c:pt idx="85">
                  <c:v>86.270441787600973</c:v>
                </c:pt>
                <c:pt idx="86">
                  <c:v>86.113596439712381</c:v>
                </c:pt>
                <c:pt idx="87">
                  <c:v>85.959509195654192</c:v>
                </c:pt>
                <c:pt idx="88">
                  <c:v>85.808032007374152</c:v>
                </c:pt>
                <c:pt idx="89">
                  <c:v>85.659115285224388</c:v>
                </c:pt>
                <c:pt idx="90">
                  <c:v>85.512868940991524</c:v>
                </c:pt>
                <c:pt idx="91">
                  <c:v>85.369713454150343</c:v>
                </c:pt>
                <c:pt idx="92">
                  <c:v>85.230654797353495</c:v>
                </c:pt>
                <c:pt idx="93">
                  <c:v>85.097754255798961</c:v>
                </c:pt>
                <c:pt idx="94">
                  <c:v>84.974879956184864</c:v>
                </c:pt>
                <c:pt idx="95">
                  <c:v>84.868822791498189</c:v>
                </c:pt>
                <c:pt idx="96">
                  <c:v>84.790813325984828</c:v>
                </c:pt>
                <c:pt idx="97">
                  <c:v>84.758360690692129</c:v>
                </c:pt>
                <c:pt idx="98">
                  <c:v>84.797125041171469</c:v>
                </c:pt>
                <c:pt idx="99">
                  <c:v>84.942225077978364</c:v>
                </c:pt>
                <c:pt idx="100">
                  <c:v>85.238003059532403</c:v>
                </c:pt>
                <c:pt idx="101">
                  <c:v>85.734919229543962</c:v>
                </c:pt>
                <c:pt idx="102">
                  <c:v>86.482122857280487</c:v>
                </c:pt>
                <c:pt idx="103">
                  <c:v>87.514669110909779</c:v>
                </c:pt>
                <c:pt idx="104">
                  <c:v>88.83571970696093</c:v>
                </c:pt>
                <c:pt idx="105">
                  <c:v>90.396637338562101</c:v>
                </c:pt>
                <c:pt idx="106">
                  <c:v>92.081307458478008</c:v>
                </c:pt>
                <c:pt idx="107">
                  <c:v>93.70382362643376</c:v>
                </c:pt>
                <c:pt idx="108">
                  <c:v>95.028306337761208</c:v>
                </c:pt>
                <c:pt idx="109">
                  <c:v>95.813756463067321</c:v>
                </c:pt>
                <c:pt idx="110">
                  <c:v>95.875736437635268</c:v>
                </c:pt>
                <c:pt idx="111">
                  <c:v>95.144936442317302</c:v>
                </c:pt>
                <c:pt idx="112">
                  <c:v>93.697945362309014</c:v>
                </c:pt>
                <c:pt idx="113">
                  <c:v>91.743448243538637</c:v>
                </c:pt>
                <c:pt idx="114">
                  <c:v>89.565830105268219</c:v>
                </c:pt>
                <c:pt idx="115">
                  <c:v>87.447898334371587</c:v>
                </c:pt>
                <c:pt idx="116">
                  <c:v>85.603297530822758</c:v>
                </c:pt>
                <c:pt idx="117">
                  <c:v>84.142027007166774</c:v>
                </c:pt>
                <c:pt idx="118">
                  <c:v>83.074609003529659</c:v>
                </c:pt>
                <c:pt idx="119">
                  <c:v>82.343305541061142</c:v>
                </c:pt>
                <c:pt idx="120">
                  <c:v>81.861327899840333</c:v>
                </c:pt>
                <c:pt idx="121">
                  <c:v>81.544428724999477</c:v>
                </c:pt>
                <c:pt idx="122">
                  <c:v>81.328318180651394</c:v>
                </c:pt>
                <c:pt idx="123">
                  <c:v>81.173488929862486</c:v>
                </c:pt>
                <c:pt idx="124">
                  <c:v>81.062804787169597</c:v>
                </c:pt>
                <c:pt idx="125">
                  <c:v>80.996870535713143</c:v>
                </c:pt>
                <c:pt idx="126">
                  <c:v>80.989877824959208</c:v>
                </c:pt>
                <c:pt idx="127">
                  <c:v>81.066251248086843</c:v>
                </c:pt>
                <c:pt idx="128">
                  <c:v>81.256921569496839</c:v>
                </c:pt>
                <c:pt idx="129">
                  <c:v>81.593582912859006</c:v>
                </c:pt>
                <c:pt idx="130">
                  <c:v>82.099769601588051</c:v>
                </c:pt>
                <c:pt idx="131">
                  <c:v>82.778961311572402</c:v>
                </c:pt>
                <c:pt idx="132">
                  <c:v>83.602017911056933</c:v>
                </c:pt>
                <c:pt idx="133">
                  <c:v>84.498440861538612</c:v>
                </c:pt>
                <c:pt idx="134">
                  <c:v>85.357061464430217</c:v>
                </c:pt>
                <c:pt idx="135">
                  <c:v>86.040389722830071</c:v>
                </c:pt>
                <c:pt idx="136">
                  <c:v>86.412422555894693</c:v>
                </c:pt>
                <c:pt idx="137">
                  <c:v>86.373389350980119</c:v>
                </c:pt>
                <c:pt idx="138">
                  <c:v>85.889761007291028</c:v>
                </c:pt>
                <c:pt idx="139">
                  <c:v>85.00734284184901</c:v>
                </c:pt>
                <c:pt idx="140">
                  <c:v>83.840891471506893</c:v>
                </c:pt>
                <c:pt idx="141">
                  <c:v>82.543297281212929</c:v>
                </c:pt>
                <c:pt idx="142">
                  <c:v>81.265993707620311</c:v>
                </c:pt>
                <c:pt idx="143">
                  <c:v>80.125181620809414</c:v>
                </c:pt>
                <c:pt idx="144">
                  <c:v>79.18438018603031</c:v>
                </c:pt>
                <c:pt idx="145">
                  <c:v>78.45557428510682</c:v>
                </c:pt>
                <c:pt idx="146">
                  <c:v>77.913640166625171</c:v>
                </c:pt>
                <c:pt idx="147">
                  <c:v>77.515344953205016</c:v>
                </c:pt>
                <c:pt idx="148">
                  <c:v>77.215479544400765</c:v>
                </c:pt>
                <c:pt idx="149">
                  <c:v>76.976509932354418</c:v>
                </c:pt>
                <c:pt idx="150">
                  <c:v>76.771860883803782</c:v>
                </c:pt>
                <c:pt idx="151">
                  <c:v>76.584998566488039</c:v>
                </c:pt>
                <c:pt idx="152">
                  <c:v>76.40674872066954</c:v>
                </c:pt>
                <c:pt idx="153">
                  <c:v>76.23253890744698</c:v>
                </c:pt>
                <c:pt idx="154">
                  <c:v>76.060321140134647</c:v>
                </c:pt>
                <c:pt idx="155">
                  <c:v>75.889279233285052</c:v>
                </c:pt>
                <c:pt idx="156">
                  <c:v>75.719134249042398</c:v>
                </c:pt>
                <c:pt idx="157">
                  <c:v>75.549815266349157</c:v>
                </c:pt>
                <c:pt idx="158">
                  <c:v>75.381320162738533</c:v>
                </c:pt>
                <c:pt idx="159">
                  <c:v>75.213662937612625</c:v>
                </c:pt>
                <c:pt idx="160">
                  <c:v>75.046856092532323</c:v>
                </c:pt>
                <c:pt idx="161">
                  <c:v>74.880905763712789</c:v>
                </c:pt>
                <c:pt idx="162">
                  <c:v>74.715811039371957</c:v>
                </c:pt>
                <c:pt idx="163">
                  <c:v>74.551564507064441</c:v>
                </c:pt>
                <c:pt idx="164">
                  <c:v>74.388153104108127</c:v>
                </c:pt>
                <c:pt idx="165">
                  <c:v>74.225559001123372</c:v>
                </c:pt>
                <c:pt idx="166">
                  <c:v>74.063760442424211</c:v>
                </c:pt>
                <c:pt idx="167">
                  <c:v>73.902732520710387</c:v>
                </c:pt>
                <c:pt idx="168">
                  <c:v>73.742447878804199</c:v>
                </c:pt>
                <c:pt idx="169">
                  <c:v>73.582877336585383</c:v>
                </c:pt>
                <c:pt idx="170">
                  <c:v>73.423990444030181</c:v>
                </c:pt>
                <c:pt idx="171">
                  <c:v>73.265755963056321</c:v>
                </c:pt>
                <c:pt idx="172">
                  <c:v>73.108142282118521</c:v>
                </c:pt>
                <c:pt idx="173">
                  <c:v>72.951117768324792</c:v>
                </c:pt>
                <c:pt idx="174">
                  <c:v>72.794651062333585</c:v>
                </c:pt>
                <c:pt idx="175">
                  <c:v>72.638711321513682</c:v>
                </c:pt>
                <c:pt idx="176">
                  <c:v>72.48326841686233</c:v>
                </c:pt>
                <c:pt idx="177">
                  <c:v>72.328293089034517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94.276204781503637</c:v>
                </c:pt>
                <c:pt idx="5">
                  <c:v>94.537471736771749</c:v>
                </c:pt>
                <c:pt idx="6">
                  <c:v>94.796450455647161</c:v>
                </c:pt>
                <c:pt idx="7">
                  <c:v>95.052820973105355</c:v>
                </c:pt>
                <c:pt idx="8">
                  <c:v>95.30622823388218</c:v>
                </c:pt>
                <c:pt idx="9">
                  <c:v>95.556279424602465</c:v>
                </c:pt>
                <c:pt idx="10">
                  <c:v>95.802541327403219</c:v>
                </c:pt>
                <c:pt idx="11">
                  <c:v>96.044537755306209</c:v>
                </c:pt>
                <c:pt idx="12">
                  <c:v>96.281747143227975</c:v>
                </c:pt>
                <c:pt idx="13">
                  <c:v>96.51360038348578</c:v>
                </c:pt>
                <c:pt idx="14">
                  <c:v>96.739479010701857</c:v>
                </c:pt>
                <c:pt idx="15">
                  <c:v>96.958713857688537</c:v>
                </c:pt>
                <c:pt idx="16">
                  <c:v>97.170584320589086</c:v>
                </c:pt>
                <c:pt idx="17">
                  <c:v>97.374318387379645</c:v>
                </c:pt>
                <c:pt idx="18">
                  <c:v>97.569093597675661</c:v>
                </c:pt>
                <c:pt idx="19">
                  <c:v>97.754039112221022</c:v>
                </c:pt>
                <c:pt idx="20">
                  <c:v>97.928239075774826</c:v>
                </c:pt>
                <c:pt idx="21">
                  <c:v>98.090737455420197</c:v>
                </c:pt>
                <c:pt idx="22">
                  <c:v>98.240544525496261</c:v>
                </c:pt>
                <c:pt idx="23">
                  <c:v>98.376645148246894</c:v>
                </c:pt>
                <c:pt idx="24">
                  <c:v>98.49800896386914</c:v>
                </c:pt>
                <c:pt idx="25">
                  <c:v>98.603602553275678</c:v>
                </c:pt>
                <c:pt idx="26">
                  <c:v>98.692403570568189</c:v>
                </c:pt>
                <c:pt idx="27">
                  <c:v>98.76341675994496</c:v>
                </c:pt>
                <c:pt idx="28">
                  <c:v>98.815691674848793</c:v>
                </c:pt>
                <c:pt idx="29">
                  <c:v>98.84834180854341</c:v>
                </c:pt>
                <c:pt idx="30">
                  <c:v>98.860564729744866</c:v>
                </c:pt>
                <c:pt idx="31">
                  <c:v>98.851662701075128</c:v>
                </c:pt>
                <c:pt idx="32">
                  <c:v>98.821063150288808</c:v>
                </c:pt>
                <c:pt idx="33">
                  <c:v>98.768338274061875</c:v>
                </c:pt>
                <c:pt idx="34">
                  <c:v>98.693222991763406</c:v>
                </c:pt>
                <c:pt idx="35">
                  <c:v>98.595630441741449</c:v>
                </c:pt>
                <c:pt idx="36">
                  <c:v>98.475664233286452</c:v>
                </c:pt>
                <c:pt idx="37">
                  <c:v>98.333626738772963</c:v>
                </c:pt>
                <c:pt idx="38">
                  <c:v>98.170022833742109</c:v>
                </c:pt>
                <c:pt idx="39">
                  <c:v>97.985558664362301</c:v>
                </c:pt>
                <c:pt idx="40">
                  <c:v>97.781135233300077</c:v>
                </c:pt>
                <c:pt idx="41">
                  <c:v>97.557836833425611</c:v>
                </c:pt>
                <c:pt idx="42">
                  <c:v>97.316914607281461</c:v>
                </c:pt>
                <c:pt idx="43">
                  <c:v>97.059765750190039</c:v>
                </c:pt>
                <c:pt idx="44">
                  <c:v>96.787909087623277</c:v>
                </c:pt>
                <c:pt idx="45">
                  <c:v>96.502957926463353</c:v>
                </c:pt>
                <c:pt idx="46">
                  <c:v>96.206591192472814</c:v>
                </c:pt>
                <c:pt idx="47">
                  <c:v>95.900523915412222</c:v>
                </c:pt>
                <c:pt idx="48">
                  <c:v>95.58647810753115</c:v>
                </c:pt>
                <c:pt idx="49">
                  <c:v>95.266155005189873</c:v>
                </c:pt>
                <c:pt idx="50">
                  <c:v>94.94120951673689</c:v>
                </c:pt>
                <c:pt idx="51">
                  <c:v>94.613227555653381</c:v>
                </c:pt>
                <c:pt idx="52">
                  <c:v>94.283706751467221</c:v>
                </c:pt>
                <c:pt idx="53">
                  <c:v>93.954040837289725</c:v>
                </c:pt>
                <c:pt idx="54">
                  <c:v>93.625507825932118</c:v>
                </c:pt>
                <c:pt idx="55">
                  <c:v>93.29926191780487</c:v>
                </c:pt>
                <c:pt idx="56">
                  <c:v>92.97632894140537</c:v>
                </c:pt>
                <c:pt idx="57">
                  <c:v>92.657605015972578</c:v>
                </c:pt>
                <c:pt idx="58">
                  <c:v>92.343858047450482</c:v>
                </c:pt>
                <c:pt idx="59">
                  <c:v>92.035731622163084</c:v>
                </c:pt>
                <c:pt idx="60">
                  <c:v>91.733750844407666</c:v>
                </c:pt>
                <c:pt idx="61">
                  <c:v>91.438329670026377</c:v>
                </c:pt>
                <c:pt idx="62">
                  <c:v>91.14977931275034</c:v>
                </c:pt>
                <c:pt idx="63">
                  <c:v>90.8683173384524</c:v>
                </c:pt>
                <c:pt idx="64">
                  <c:v>90.594077109453551</c:v>
                </c:pt>
                <c:pt idx="65">
                  <c:v>90.327117292383903</c:v>
                </c:pt>
                <c:pt idx="66">
                  <c:v>90.067431195252965</c:v>
                </c:pt>
                <c:pt idx="67">
                  <c:v>89.814955749624644</c:v>
                </c:pt>
                <c:pt idx="68">
                  <c:v>89.569580000187614</c:v>
                </c:pt>
                <c:pt idx="69">
                  <c:v>89.331153005347105</c:v>
                </c:pt>
                <c:pt idx="70">
                  <c:v>89.099491088112146</c:v>
                </c:pt>
                <c:pt idx="71">
                  <c:v>88.874384406347289</c:v>
                </c:pt>
                <c:pt idx="72">
                  <c:v>88.655602835585213</c:v>
                </c:pt>
                <c:pt idx="73">
                  <c:v>88.442901176469121</c:v>
                </c:pt>
                <c:pt idx="74">
                  <c:v>88.236023713070495</c:v>
                </c:pt>
                <c:pt idx="75">
                  <c:v>88.034708158438747</c:v>
                </c:pt>
                <c:pt idx="76">
                  <c:v>87.838689030424234</c:v>
                </c:pt>
                <c:pt idx="77">
                  <c:v>87.647700504696914</c:v>
                </c:pt>
                <c:pt idx="78">
                  <c:v>87.461478793530944</c:v>
                </c:pt>
                <c:pt idx="79">
                  <c:v>87.27976409884532</c:v>
                </c:pt>
                <c:pt idx="80">
                  <c:v>87.102302186623689</c:v>
                </c:pt>
                <c:pt idx="81">
                  <c:v>86.928845627550885</c:v>
                </c:pt>
                <c:pt idx="82">
                  <c:v>86.759154745801894</c:v>
                </c:pt>
                <c:pt idx="83">
                  <c:v>86.592998314643239</c:v>
                </c:pt>
                <c:pt idx="84">
                  <c:v>86.430154034051711</c:v>
                </c:pt>
                <c:pt idx="85">
                  <c:v>86.270408822057064</c:v>
                </c:pt>
                <c:pt idx="86">
                  <c:v>86.113558948092091</c:v>
                </c:pt>
                <c:pt idx="87">
                  <c:v>85.959410033350309</c:v>
                </c:pt>
                <c:pt idx="88">
                  <c:v>85.807776940067484</c:v>
                </c:pt>
                <c:pt idx="89">
                  <c:v>85.658483568786806</c:v>
                </c:pt>
                <c:pt idx="90">
                  <c:v>85.511362580054438</c:v>
                </c:pt>
                <c:pt idx="91">
                  <c:v>85.366255054633186</c:v>
                </c:pt>
                <c:pt idx="92">
                  <c:v>85.223010104209706</c:v>
                </c:pt>
                <c:pt idx="93">
                  <c:v>85.081484442701893</c:v>
                </c:pt>
                <c:pt idx="94">
                  <c:v>84.941541926636987</c:v>
                </c:pt>
                <c:pt idx="95">
                  <c:v>84.803053071654105</c:v>
                </c:pt>
                <c:pt idx="96">
                  <c:v>84.665894550976645</c:v>
                </c:pt>
                <c:pt idx="97">
                  <c:v>84.529948680687866</c:v>
                </c:pt>
                <c:pt idx="98">
                  <c:v>84.39510289581699</c:v>
                </c:pt>
                <c:pt idx="99">
                  <c:v>84.261249220591509</c:v>
                </c:pt>
                <c:pt idx="100">
                  <c:v>84.128283735732097</c:v>
                </c:pt>
                <c:pt idx="101">
                  <c:v>83.996106045348384</c:v>
                </c:pt>
                <c:pt idx="102">
                  <c:v>83.864618745838186</c:v>
                </c:pt>
                <c:pt idx="103">
                  <c:v>83.733726899195673</c:v>
                </c:pt>
                <c:pt idx="104">
                  <c:v>83.603337513295457</c:v>
                </c:pt>
                <c:pt idx="105">
                  <c:v>83.47335903204312</c:v>
                </c:pt>
                <c:pt idx="106">
                  <c:v>83.343700838763311</c:v>
                </c:pt>
                <c:pt idx="107">
                  <c:v>83.214272776841298</c:v>
                </c:pt>
                <c:pt idx="108">
                  <c:v>83.08498469243375</c:v>
                </c:pt>
                <c:pt idx="109">
                  <c:v>82.955746005016309</c:v>
                </c:pt>
                <c:pt idx="110">
                  <c:v>82.826465312626738</c:v>
                </c:pt>
                <c:pt idx="111">
                  <c:v>82.697050039867563</c:v>
                </c:pt>
                <c:pt idx="112">
                  <c:v>82.567406138024168</c:v>
                </c:pt>
                <c:pt idx="113">
                  <c:v>82.437437847981229</c:v>
                </c:pt>
                <c:pt idx="114">
                  <c:v>82.307047537920056</c:v>
                </c:pt>
                <c:pt idx="115">
                  <c:v>82.176135628966691</c:v>
                </c:pt>
                <c:pt idx="116">
                  <c:v>82.044600622929394</c:v>
                </c:pt>
                <c:pt idx="117">
                  <c:v>81.912339246883477</c:v>
                </c:pt>
                <c:pt idx="118">
                  <c:v>81.77924672947924</c:v>
                </c:pt>
                <c:pt idx="119">
                  <c:v>81.64521722329907</c:v>
                </c:pt>
                <c:pt idx="120">
                  <c:v>81.510144386182418</c:v>
                </c:pt>
                <c:pt idx="121">
                  <c:v>81.373922132002861</c:v>
                </c:pt>
                <c:pt idx="122">
                  <c:v>81.236445557744545</c:v>
                </c:pt>
                <c:pt idx="123">
                  <c:v>81.097612048768937</c:v>
                </c:pt>
                <c:pt idx="124">
                  <c:v>80.957322557818458</c:v>
                </c:pt>
                <c:pt idx="125">
                  <c:v>80.815483045605333</c:v>
                </c:pt>
                <c:pt idx="126">
                  <c:v>80.672006061931341</c:v>
                </c:pt>
                <c:pt idx="127">
                  <c:v>80.526812436473762</c:v>
                </c:pt>
                <c:pt idx="128">
                  <c:v>80.379833038117397</c:v>
                </c:pt>
                <c:pt idx="129">
                  <c:v>80.231010551630277</c:v>
                </c:pt>
                <c:pt idx="130">
                  <c:v>80.080301211345642</c:v>
                </c:pt>
                <c:pt idx="131">
                  <c:v>79.927676424192612</c:v>
                </c:pt>
                <c:pt idx="132">
                  <c:v>79.773124209824246</c:v>
                </c:pt>
                <c:pt idx="133">
                  <c:v>79.616650384571699</c:v>
                </c:pt>
                <c:pt idx="134">
                  <c:v>79.458279419198533</c:v>
                </c:pt>
                <c:pt idx="135">
                  <c:v>79.298054908354104</c:v>
                </c:pt>
                <c:pt idx="136">
                  <c:v>79.136039602271225</c:v>
                </c:pt>
                <c:pt idx="137">
                  <c:v>78.972314968228886</c:v>
                </c:pt>
                <c:pt idx="138">
                  <c:v>78.806980269749232</c:v>
                </c:pt>
                <c:pt idx="139">
                  <c:v>78.640151174149167</c:v>
                </c:pt>
                <c:pt idx="140">
                  <c:v>78.471957922324663</c:v>
                </c:pt>
                <c:pt idx="141">
                  <c:v>78.302543116754038</c:v>
                </c:pt>
                <c:pt idx="142">
                  <c:v>78.132059202921795</c:v>
                </c:pt>
                <c:pt idx="143">
                  <c:v>77.960665734166724</c:v>
                </c:pt>
                <c:pt idx="144">
                  <c:v>77.788526519214088</c:v>
                </c:pt>
                <c:pt idx="145">
                  <c:v>77.615806754744369</c:v>
                </c:pt>
                <c:pt idx="146">
                  <c:v>77.442670242242357</c:v>
                </c:pt>
                <c:pt idx="147">
                  <c:v>77.269276779575463</c:v>
                </c:pt>
                <c:pt idx="148">
                  <c:v>77.095779804262051</c:v>
                </c:pt>
                <c:pt idx="149">
                  <c:v>76.922324348532783</c:v>
                </c:pt>
                <c:pt idx="150">
                  <c:v>76.74904534755396</c:v>
                </c:pt>
                <c:pt idx="151">
                  <c:v>76.576066323061383</c:v>
                </c:pt>
                <c:pt idx="152">
                  <c:v>76.403498446488626</c:v>
                </c:pt>
                <c:pt idx="153">
                  <c:v>76.231439969546045</c:v>
                </c:pt>
                <c:pt idx="154">
                  <c:v>76.059975996875409</c:v>
                </c:pt>
                <c:pt idx="155">
                  <c:v>75.889178565288859</c:v>
                </c:pt>
                <c:pt idx="156">
                  <c:v>75.719106987303519</c:v>
                </c:pt>
                <c:pt idx="157">
                  <c:v>75.549808413040907</c:v>
                </c:pt>
                <c:pt idx="158">
                  <c:v>75.381318563714672</c:v>
                </c:pt>
                <c:pt idx="159">
                  <c:v>75.21366259139532</c:v>
                </c:pt>
                <c:pt idx="160">
                  <c:v>75.046856022978687</c:v>
                </c:pt>
                <c:pt idx="161">
                  <c:v>74.880905750749591</c:v>
                </c:pt>
                <c:pt idx="162">
                  <c:v>74.715811037130777</c:v>
                </c:pt>
                <c:pt idx="163">
                  <c:v>74.551564506705049</c:v>
                </c:pt>
                <c:pt idx="164">
                  <c:v>74.38815310405468</c:v>
                </c:pt>
                <c:pt idx="165">
                  <c:v>74.225559001115997</c:v>
                </c:pt>
                <c:pt idx="166">
                  <c:v>74.063760442423273</c:v>
                </c:pt>
                <c:pt idx="167">
                  <c:v>73.902732520710273</c:v>
                </c:pt>
                <c:pt idx="168">
                  <c:v>73.742447878804185</c:v>
                </c:pt>
                <c:pt idx="169">
                  <c:v>73.582877336585383</c:v>
                </c:pt>
                <c:pt idx="170">
                  <c:v>73.423990444030181</c:v>
                </c:pt>
                <c:pt idx="171">
                  <c:v>73.265755963056321</c:v>
                </c:pt>
                <c:pt idx="172">
                  <c:v>73.108142282118521</c:v>
                </c:pt>
                <c:pt idx="173">
                  <c:v>72.951117768324792</c:v>
                </c:pt>
                <c:pt idx="174">
                  <c:v>72.794651062333585</c:v>
                </c:pt>
                <c:pt idx="175">
                  <c:v>72.638711321513682</c:v>
                </c:pt>
                <c:pt idx="176">
                  <c:v>72.48326841686233</c:v>
                </c:pt>
                <c:pt idx="177">
                  <c:v>72.328293089034517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98.162999999999997</c:v>
                </c:pt>
                <c:pt idx="1">
                  <c:v>98.418999999999997</c:v>
                </c:pt>
                <c:pt idx="2">
                  <c:v>98.977000000000004</c:v>
                </c:pt>
                <c:pt idx="3">
                  <c:v>95.534999999999997</c:v>
                </c:pt>
                <c:pt idx="4">
                  <c:v>96.837000000000003</c:v>
                </c:pt>
                <c:pt idx="5">
                  <c:v>95.813999999999993</c:v>
                </c:pt>
                <c:pt idx="6">
                  <c:v>98.14</c:v>
                </c:pt>
                <c:pt idx="7">
                  <c:v>98.349000000000004</c:v>
                </c:pt>
                <c:pt idx="8">
                  <c:v>97.07</c:v>
                </c:pt>
                <c:pt idx="9">
                  <c:v>97.721000000000004</c:v>
                </c:pt>
                <c:pt idx="10">
                  <c:v>95.813999999999993</c:v>
                </c:pt>
                <c:pt idx="11">
                  <c:v>97.394999999999996</c:v>
                </c:pt>
                <c:pt idx="12">
                  <c:v>99.605000000000004</c:v>
                </c:pt>
                <c:pt idx="13">
                  <c:v>98.766999999999996</c:v>
                </c:pt>
                <c:pt idx="14">
                  <c:v>97.046999999999997</c:v>
                </c:pt>
                <c:pt idx="15">
                  <c:v>97.721000000000004</c:v>
                </c:pt>
                <c:pt idx="16">
                  <c:v>97.372</c:v>
                </c:pt>
                <c:pt idx="17">
                  <c:v>99.953000000000003</c:v>
                </c:pt>
                <c:pt idx="18">
                  <c:v>96.721000000000004</c:v>
                </c:pt>
                <c:pt idx="19">
                  <c:v>99.86</c:v>
                </c:pt>
                <c:pt idx="20">
                  <c:v>97.790999999999997</c:v>
                </c:pt>
                <c:pt idx="21">
                  <c:v>95.349000000000004</c:v>
                </c:pt>
                <c:pt idx="22">
                  <c:v>98.744</c:v>
                </c:pt>
                <c:pt idx="23">
                  <c:v>99.558000000000007</c:v>
                </c:pt>
                <c:pt idx="24">
                  <c:v>98.022999999999996</c:v>
                </c:pt>
                <c:pt idx="25">
                  <c:v>98.813999999999993</c:v>
                </c:pt>
                <c:pt idx="26">
                  <c:v>98.302000000000007</c:v>
                </c:pt>
                <c:pt idx="27">
                  <c:v>100.419</c:v>
                </c:pt>
                <c:pt idx="28">
                  <c:v>102.44199999999999</c:v>
                </c:pt>
                <c:pt idx="29">
                  <c:v>100.465</c:v>
                </c:pt>
                <c:pt idx="30">
                  <c:v>102.977</c:v>
                </c:pt>
                <c:pt idx="31">
                  <c:v>102.30200000000001</c:v>
                </c:pt>
                <c:pt idx="32">
                  <c:v>102.14</c:v>
                </c:pt>
                <c:pt idx="33">
                  <c:v>102.163</c:v>
                </c:pt>
                <c:pt idx="34">
                  <c:v>103.907</c:v>
                </c:pt>
                <c:pt idx="35">
                  <c:v>104.907</c:v>
                </c:pt>
                <c:pt idx="36">
                  <c:v>108.047</c:v>
                </c:pt>
                <c:pt idx="37">
                  <c:v>106.628</c:v>
                </c:pt>
                <c:pt idx="38">
                  <c:v>108.907</c:v>
                </c:pt>
                <c:pt idx="39">
                  <c:v>105.605</c:v>
                </c:pt>
                <c:pt idx="40">
                  <c:v>110.023</c:v>
                </c:pt>
                <c:pt idx="41">
                  <c:v>110.884</c:v>
                </c:pt>
                <c:pt idx="42">
                  <c:v>112.372</c:v>
                </c:pt>
                <c:pt idx="43">
                  <c:v>115.32599999999999</c:v>
                </c:pt>
                <c:pt idx="44">
                  <c:v>116.163</c:v>
                </c:pt>
                <c:pt idx="45">
                  <c:v>122.32599999999999</c:v>
                </c:pt>
                <c:pt idx="46">
                  <c:v>126.047</c:v>
                </c:pt>
                <c:pt idx="47">
                  <c:v>133.977</c:v>
                </c:pt>
                <c:pt idx="48">
                  <c:v>147.13999999999999</c:v>
                </c:pt>
                <c:pt idx="49">
                  <c:v>166.953</c:v>
                </c:pt>
                <c:pt idx="50">
                  <c:v>183.69800000000001</c:v>
                </c:pt>
                <c:pt idx="51">
                  <c:v>200.767</c:v>
                </c:pt>
                <c:pt idx="52">
                  <c:v>217.488</c:v>
                </c:pt>
                <c:pt idx="53">
                  <c:v>228.209</c:v>
                </c:pt>
                <c:pt idx="54">
                  <c:v>234</c:v>
                </c:pt>
                <c:pt idx="55">
                  <c:v>237.767</c:v>
                </c:pt>
                <c:pt idx="56">
                  <c:v>239.62799999999999</c:v>
                </c:pt>
                <c:pt idx="57">
                  <c:v>229.721</c:v>
                </c:pt>
                <c:pt idx="58">
                  <c:v>207.83699999999999</c:v>
                </c:pt>
                <c:pt idx="59">
                  <c:v>163.34899999999999</c:v>
                </c:pt>
                <c:pt idx="60">
                  <c:v>115.093</c:v>
                </c:pt>
                <c:pt idx="61">
                  <c:v>102.605</c:v>
                </c:pt>
                <c:pt idx="62">
                  <c:v>98.884</c:v>
                </c:pt>
                <c:pt idx="63">
                  <c:v>98.86</c:v>
                </c:pt>
                <c:pt idx="64">
                  <c:v>99.766999999999996</c:v>
                </c:pt>
                <c:pt idx="65">
                  <c:v>104.837</c:v>
                </c:pt>
                <c:pt idx="66">
                  <c:v>104.419</c:v>
                </c:pt>
                <c:pt idx="67">
                  <c:v>106.605</c:v>
                </c:pt>
                <c:pt idx="68">
                  <c:v>113.023</c:v>
                </c:pt>
                <c:pt idx="69">
                  <c:v>125.55800000000001</c:v>
                </c:pt>
                <c:pt idx="70">
                  <c:v>137.465</c:v>
                </c:pt>
                <c:pt idx="71">
                  <c:v>152.512</c:v>
                </c:pt>
                <c:pt idx="72">
                  <c:v>166.93</c:v>
                </c:pt>
                <c:pt idx="73">
                  <c:v>180.41900000000001</c:v>
                </c:pt>
                <c:pt idx="74">
                  <c:v>191.37200000000001</c:v>
                </c:pt>
                <c:pt idx="75">
                  <c:v>198.44200000000001</c:v>
                </c:pt>
                <c:pt idx="76">
                  <c:v>199.721</c:v>
                </c:pt>
                <c:pt idx="77">
                  <c:v>190.767</c:v>
                </c:pt>
                <c:pt idx="78">
                  <c:v>169.55799999999999</c:v>
                </c:pt>
                <c:pt idx="79">
                  <c:v>130.18600000000001</c:v>
                </c:pt>
                <c:pt idx="80">
                  <c:v>96.721000000000004</c:v>
                </c:pt>
                <c:pt idx="81">
                  <c:v>90.186000000000007</c:v>
                </c:pt>
                <c:pt idx="82">
                  <c:v>88.186000000000007</c:v>
                </c:pt>
                <c:pt idx="83">
                  <c:v>84.233000000000004</c:v>
                </c:pt>
                <c:pt idx="84">
                  <c:v>86.744</c:v>
                </c:pt>
                <c:pt idx="85">
                  <c:v>86.256</c:v>
                </c:pt>
                <c:pt idx="86">
                  <c:v>86.534999999999997</c:v>
                </c:pt>
                <c:pt idx="87">
                  <c:v>86.884</c:v>
                </c:pt>
                <c:pt idx="88">
                  <c:v>84.790999999999997</c:v>
                </c:pt>
                <c:pt idx="89">
                  <c:v>83.953000000000003</c:v>
                </c:pt>
                <c:pt idx="90">
                  <c:v>87.953000000000003</c:v>
                </c:pt>
                <c:pt idx="91">
                  <c:v>88</c:v>
                </c:pt>
                <c:pt idx="92">
                  <c:v>86.605000000000004</c:v>
                </c:pt>
                <c:pt idx="93">
                  <c:v>85.906999999999996</c:v>
                </c:pt>
                <c:pt idx="94">
                  <c:v>85.813999999999993</c:v>
                </c:pt>
                <c:pt idx="95">
                  <c:v>88.162999999999997</c:v>
                </c:pt>
                <c:pt idx="96">
                  <c:v>87.628</c:v>
                </c:pt>
                <c:pt idx="97">
                  <c:v>86.394999999999996</c:v>
                </c:pt>
                <c:pt idx="98">
                  <c:v>87.953000000000003</c:v>
                </c:pt>
                <c:pt idx="99">
                  <c:v>88.813999999999993</c:v>
                </c:pt>
                <c:pt idx="100">
                  <c:v>87.488</c:v>
                </c:pt>
                <c:pt idx="101">
                  <c:v>85.953000000000003</c:v>
                </c:pt>
                <c:pt idx="102">
                  <c:v>86.628</c:v>
                </c:pt>
                <c:pt idx="103">
                  <c:v>86.837000000000003</c:v>
                </c:pt>
                <c:pt idx="104">
                  <c:v>87.325999999999993</c:v>
                </c:pt>
                <c:pt idx="105">
                  <c:v>90.721000000000004</c:v>
                </c:pt>
                <c:pt idx="106">
                  <c:v>92.93</c:v>
                </c:pt>
                <c:pt idx="107">
                  <c:v>95.349000000000004</c:v>
                </c:pt>
                <c:pt idx="108">
                  <c:v>96.790999999999997</c:v>
                </c:pt>
                <c:pt idx="109">
                  <c:v>100.30200000000001</c:v>
                </c:pt>
                <c:pt idx="110">
                  <c:v>100.721</c:v>
                </c:pt>
                <c:pt idx="111">
                  <c:v>100.372</c:v>
                </c:pt>
                <c:pt idx="112">
                  <c:v>100.44199999999999</c:v>
                </c:pt>
                <c:pt idx="113">
                  <c:v>95.394999999999996</c:v>
                </c:pt>
                <c:pt idx="114">
                  <c:v>93.837000000000003</c:v>
                </c:pt>
                <c:pt idx="115">
                  <c:v>92.837000000000003</c:v>
                </c:pt>
                <c:pt idx="116">
                  <c:v>87.813999999999993</c:v>
                </c:pt>
                <c:pt idx="117">
                  <c:v>84.721000000000004</c:v>
                </c:pt>
                <c:pt idx="118">
                  <c:v>85.605000000000004</c:v>
                </c:pt>
                <c:pt idx="119">
                  <c:v>82.372</c:v>
                </c:pt>
                <c:pt idx="120">
                  <c:v>83.512</c:v>
                </c:pt>
                <c:pt idx="121">
                  <c:v>79.977000000000004</c:v>
                </c:pt>
                <c:pt idx="122">
                  <c:v>82.86</c:v>
                </c:pt>
                <c:pt idx="123">
                  <c:v>83.953000000000003</c:v>
                </c:pt>
                <c:pt idx="124">
                  <c:v>82.906999999999996</c:v>
                </c:pt>
                <c:pt idx="125">
                  <c:v>83.349000000000004</c:v>
                </c:pt>
                <c:pt idx="126">
                  <c:v>79.86</c:v>
                </c:pt>
                <c:pt idx="127">
                  <c:v>83.813999999999993</c:v>
                </c:pt>
                <c:pt idx="128">
                  <c:v>80.186000000000007</c:v>
                </c:pt>
                <c:pt idx="129">
                  <c:v>81.046999999999997</c:v>
                </c:pt>
                <c:pt idx="130">
                  <c:v>81.86</c:v>
                </c:pt>
                <c:pt idx="131">
                  <c:v>81.209000000000003</c:v>
                </c:pt>
                <c:pt idx="132">
                  <c:v>83.558000000000007</c:v>
                </c:pt>
                <c:pt idx="133">
                  <c:v>84.581000000000003</c:v>
                </c:pt>
                <c:pt idx="134">
                  <c:v>84.605000000000004</c:v>
                </c:pt>
                <c:pt idx="135">
                  <c:v>85.233000000000004</c:v>
                </c:pt>
                <c:pt idx="136">
                  <c:v>88.116</c:v>
                </c:pt>
                <c:pt idx="137">
                  <c:v>85.233000000000004</c:v>
                </c:pt>
                <c:pt idx="138">
                  <c:v>89.837000000000003</c:v>
                </c:pt>
                <c:pt idx="139">
                  <c:v>86.884</c:v>
                </c:pt>
                <c:pt idx="140">
                  <c:v>85.394999999999996</c:v>
                </c:pt>
                <c:pt idx="141">
                  <c:v>86.046999999999997</c:v>
                </c:pt>
                <c:pt idx="142">
                  <c:v>84.349000000000004</c:v>
                </c:pt>
                <c:pt idx="143">
                  <c:v>79.605000000000004</c:v>
                </c:pt>
                <c:pt idx="144">
                  <c:v>79</c:v>
                </c:pt>
                <c:pt idx="145">
                  <c:v>79.046999999999997</c:v>
                </c:pt>
                <c:pt idx="146">
                  <c:v>76.488</c:v>
                </c:pt>
                <c:pt idx="147">
                  <c:v>78.628</c:v>
                </c:pt>
                <c:pt idx="148">
                  <c:v>81.674000000000007</c:v>
                </c:pt>
                <c:pt idx="149">
                  <c:v>78.325999999999993</c:v>
                </c:pt>
                <c:pt idx="150">
                  <c:v>77.790999999999997</c:v>
                </c:pt>
                <c:pt idx="151">
                  <c:v>78.534999999999997</c:v>
                </c:pt>
                <c:pt idx="152">
                  <c:v>77.325999999999993</c:v>
                </c:pt>
                <c:pt idx="153">
                  <c:v>78.488</c:v>
                </c:pt>
                <c:pt idx="154">
                  <c:v>74.766999999999996</c:v>
                </c:pt>
                <c:pt idx="155">
                  <c:v>76.86</c:v>
                </c:pt>
                <c:pt idx="156">
                  <c:v>75.744</c:v>
                </c:pt>
                <c:pt idx="157">
                  <c:v>76.418999999999997</c:v>
                </c:pt>
                <c:pt idx="158">
                  <c:v>75.906999999999996</c:v>
                </c:pt>
                <c:pt idx="159">
                  <c:v>75.116</c:v>
                </c:pt>
                <c:pt idx="160">
                  <c:v>72.930000000000007</c:v>
                </c:pt>
                <c:pt idx="161">
                  <c:v>75</c:v>
                </c:pt>
                <c:pt idx="162">
                  <c:v>76.116</c:v>
                </c:pt>
                <c:pt idx="163">
                  <c:v>76.418999999999997</c:v>
                </c:pt>
                <c:pt idx="164">
                  <c:v>74.278999999999996</c:v>
                </c:pt>
                <c:pt idx="165">
                  <c:v>74.209000000000003</c:v>
                </c:pt>
                <c:pt idx="166">
                  <c:v>74.162999999999997</c:v>
                </c:pt>
                <c:pt idx="167">
                  <c:v>73.046999999999997</c:v>
                </c:pt>
                <c:pt idx="168">
                  <c:v>74.302000000000007</c:v>
                </c:pt>
                <c:pt idx="169">
                  <c:v>70.837000000000003</c:v>
                </c:pt>
                <c:pt idx="170">
                  <c:v>75.186000000000007</c:v>
                </c:pt>
                <c:pt idx="171">
                  <c:v>74.813999999999993</c:v>
                </c:pt>
                <c:pt idx="172">
                  <c:v>73.628</c:v>
                </c:pt>
                <c:pt idx="173">
                  <c:v>72.953000000000003</c:v>
                </c:pt>
                <c:pt idx="174">
                  <c:v>71.697999999999993</c:v>
                </c:pt>
                <c:pt idx="175">
                  <c:v>72.977000000000004</c:v>
                </c:pt>
                <c:pt idx="176">
                  <c:v>75.953000000000003</c:v>
                </c:pt>
                <c:pt idx="177">
                  <c:v>72.233000000000004</c:v>
                </c:pt>
                <c:pt idx="178">
                  <c:v>73.953000000000003</c:v>
                </c:pt>
                <c:pt idx="179">
                  <c:v>72.349000000000004</c:v>
                </c:pt>
                <c:pt idx="180">
                  <c:v>73.534999999999997</c:v>
                </c:pt>
                <c:pt idx="181">
                  <c:v>73.069999999999993</c:v>
                </c:pt>
                <c:pt idx="182">
                  <c:v>74.628</c:v>
                </c:pt>
                <c:pt idx="183">
                  <c:v>72.766999999999996</c:v>
                </c:pt>
                <c:pt idx="184">
                  <c:v>72.325999999999993</c:v>
                </c:pt>
                <c:pt idx="185">
                  <c:v>73.581000000000003</c:v>
                </c:pt>
                <c:pt idx="186">
                  <c:v>73.884</c:v>
                </c:pt>
                <c:pt idx="187">
                  <c:v>73.953000000000003</c:v>
                </c:pt>
                <c:pt idx="188">
                  <c:v>72.766999999999996</c:v>
                </c:pt>
                <c:pt idx="189">
                  <c:v>72.372</c:v>
                </c:pt>
                <c:pt idx="190">
                  <c:v>74.093000000000004</c:v>
                </c:pt>
                <c:pt idx="191">
                  <c:v>72.093000000000004</c:v>
                </c:pt>
                <c:pt idx="192">
                  <c:v>69.86</c:v>
                </c:pt>
                <c:pt idx="193">
                  <c:v>71.581000000000003</c:v>
                </c:pt>
                <c:pt idx="194">
                  <c:v>74.069999999999993</c:v>
                </c:pt>
                <c:pt idx="195">
                  <c:v>73.744</c:v>
                </c:pt>
                <c:pt idx="196">
                  <c:v>74.162999999999997</c:v>
                </c:pt>
                <c:pt idx="197">
                  <c:v>71.906999999999996</c:v>
                </c:pt>
                <c:pt idx="198">
                  <c:v>71.813999999999993</c:v>
                </c:pt>
                <c:pt idx="199">
                  <c:v>73.233000000000004</c:v>
                </c:pt>
                <c:pt idx="200">
                  <c:v>71.697999999999993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94.788062981787235</c:v>
                </c:pt>
                <c:pt idx="4">
                  <c:v>95.075939100538193</c:v>
                </c:pt>
                <c:pt idx="5">
                  <c:v>95.361856064412862</c:v>
                </c:pt>
                <c:pt idx="6">
                  <c:v>95.645524325543136</c:v>
                </c:pt>
                <c:pt idx="7">
                  <c:v>95.926621075778485</c:v>
                </c:pt>
                <c:pt idx="8">
                  <c:v>96.20478747069977</c:v>
                </c:pt>
                <c:pt idx="9">
                  <c:v>96.479625811391244</c:v>
                </c:pt>
                <c:pt idx="10">
                  <c:v>96.750696731486428</c:v>
                </c:pt>
                <c:pt idx="11">
                  <c:v>97.017516449778626</c:v>
                </c:pt>
                <c:pt idx="12">
                  <c:v>97.279554163531898</c:v>
                </c:pt>
                <c:pt idx="13">
                  <c:v>97.536229675010532</c:v>
                </c:pt>
                <c:pt idx="14">
                  <c:v>97.786911364645206</c:v>
                </c:pt>
                <c:pt idx="15">
                  <c:v>98.030914650737799</c:v>
                </c:pt>
                <c:pt idx="16">
                  <c:v>98.267501111920637</c:v>
                </c:pt>
                <c:pt idx="17">
                  <c:v>98.49587850314559</c:v>
                </c:pt>
                <c:pt idx="18">
                  <c:v>98.715201984722555</c:v>
                </c:pt>
                <c:pt idx="19">
                  <c:v>98.924577035844052</c:v>
                </c:pt>
                <c:pt idx="20">
                  <c:v>99.123064789577782</c:v>
                </c:pt>
                <c:pt idx="21">
                  <c:v>99.309690989568068</c:v>
                </c:pt>
                <c:pt idx="22">
                  <c:v>99.483460563362868</c:v>
                </c:pt>
                <c:pt idx="23">
                  <c:v>99.643381135362191</c:v>
                </c:pt>
                <c:pt idx="24">
                  <c:v>99.788500951526728</c:v>
                </c:pt>
                <c:pt idx="25">
                  <c:v>99.917970039420013</c:v>
                </c:pt>
                <c:pt idx="26">
                  <c:v>100.03113843982683</c:v>
                </c:pt>
                <c:pt idx="27">
                  <c:v>100.1277124960743</c:v>
                </c:pt>
                <c:pt idx="28">
                  <c:v>100.20799983516687</c:v>
                </c:pt>
                <c:pt idx="29">
                  <c:v>100.27328583630829</c:v>
                </c:pt>
                <c:pt idx="30">
                  <c:v>100.32639838245392</c:v>
                </c:pt>
                <c:pt idx="31">
                  <c:v>100.37253171757689</c:v>
                </c:pt>
                <c:pt idx="32">
                  <c:v>100.42041085313663</c:v>
                </c:pt>
                <c:pt idx="33">
                  <c:v>100.48387974043065</c:v>
                </c:pt>
                <c:pt idx="34">
                  <c:v>100.58398183277788</c:v>
                </c:pt>
                <c:pt idx="35">
                  <c:v>100.75156164337356</c:v>
                </c:pt>
                <c:pt idx="36">
                  <c:v>101.03034129689252</c:v>
                </c:pt>
                <c:pt idx="37">
                  <c:v>101.48031013990494</c:v>
                </c:pt>
                <c:pt idx="38">
                  <c:v>102.18110748761731</c:v>
                </c:pt>
                <c:pt idx="39">
                  <c:v>103.23488797863716</c:v>
                </c:pt>
                <c:pt idx="40">
                  <c:v>104.76795915079714</c:v>
                </c:pt>
                <c:pt idx="41">
                  <c:v>106.93031093919954</c:v>
                </c:pt>
                <c:pt idx="42">
                  <c:v>109.89207020526487</c:v>
                </c:pt>
                <c:pt idx="43">
                  <c:v>113.83597097962128</c:v>
                </c:pt>
                <c:pt idx="44">
                  <c:v>118.94518885726484</c:v>
                </c:pt>
                <c:pt idx="45">
                  <c:v>125.38638020342103</c:v>
                </c:pt>
                <c:pt idx="46">
                  <c:v>133.28848759368316</c:v>
                </c:pt>
                <c:pt idx="47">
                  <c:v>142.71876097999586</c:v>
                </c:pt>
                <c:pt idx="48">
                  <c:v>153.6583770434971</c:v>
                </c:pt>
                <c:pt idx="49">
                  <c:v>165.9808422014834</c:v>
                </c:pt>
                <c:pt idx="50">
                  <c:v>179.43683297683918</c:v>
                </c:pt>
                <c:pt idx="51">
                  <c:v>193.64897712959197</c:v>
                </c:pt>
                <c:pt idx="52">
                  <c:v>208.11757971387996</c:v>
                </c:pt>
                <c:pt idx="53">
                  <c:v>222.21771022239616</c:v>
                </c:pt>
                <c:pt idx="54">
                  <c:v>235.04939699257446</c:v>
                </c:pt>
                <c:pt idx="55">
                  <c:v>244.67969581026296</c:v>
                </c:pt>
                <c:pt idx="56">
                  <c:v>246.48768344363651</c:v>
                </c:pt>
                <c:pt idx="57">
                  <c:v>233.10613908184794</c:v>
                </c:pt>
                <c:pt idx="58">
                  <c:v>200.93323818814443</c:v>
                </c:pt>
                <c:pt idx="59">
                  <c:v>158.81931241065777</c:v>
                </c:pt>
                <c:pt idx="60">
                  <c:v>123.48288188012495</c:v>
                </c:pt>
                <c:pt idx="61">
                  <c:v>104.01417180530051</c:v>
                </c:pt>
                <c:pt idx="62">
                  <c:v>97.287599564969838</c:v>
                </c:pt>
                <c:pt idx="63">
                  <c:v>96.616592499714656</c:v>
                </c:pt>
                <c:pt idx="64">
                  <c:v>98.206908670814272</c:v>
                </c:pt>
                <c:pt idx="65">
                  <c:v>101.03084741119039</c:v>
                </c:pt>
                <c:pt idx="66">
                  <c:v>105.1008917201798</c:v>
                </c:pt>
                <c:pt idx="67">
                  <c:v>110.63661534563199</c:v>
                </c:pt>
                <c:pt idx="68">
                  <c:v>117.83910377697802</c:v>
                </c:pt>
                <c:pt idx="69">
                  <c:v>126.81714826683076</c:v>
                </c:pt>
                <c:pt idx="70">
                  <c:v>137.53376141313345</c:v>
                </c:pt>
                <c:pt idx="71">
                  <c:v>149.7614481616707</c:v>
                </c:pt>
                <c:pt idx="72">
                  <c:v>163.0553279221661</c:v>
                </c:pt>
                <c:pt idx="73">
                  <c:v>176.74700164812512</c:v>
                </c:pt>
                <c:pt idx="74">
                  <c:v>189.88126986847212</c:v>
                </c:pt>
                <c:pt idx="75">
                  <c:v>200.63739468156407</c:v>
                </c:pt>
                <c:pt idx="76">
                  <c:v>204.48248423084331</c:v>
                </c:pt>
                <c:pt idx="77">
                  <c:v>193.50104463848018</c:v>
                </c:pt>
                <c:pt idx="78">
                  <c:v>164.29678677920555</c:v>
                </c:pt>
                <c:pt idx="79">
                  <c:v>128.36750881742208</c:v>
                </c:pt>
                <c:pt idx="80">
                  <c:v>102.74714772202687</c:v>
                </c:pt>
                <c:pt idx="81">
                  <c:v>91.701564384308767</c:v>
                </c:pt>
                <c:pt idx="82">
                  <c:v>88.716168249963474</c:v>
                </c:pt>
                <c:pt idx="83">
                  <c:v>88.10627734430598</c:v>
                </c:pt>
                <c:pt idx="84">
                  <c:v>87.899929103624103</c:v>
                </c:pt>
                <c:pt idx="85">
                  <c:v>87.736576620646161</c:v>
                </c:pt>
                <c:pt idx="86">
                  <c:v>87.578624811253121</c:v>
                </c:pt>
                <c:pt idx="87">
                  <c:v>87.423615598628558</c:v>
                </c:pt>
                <c:pt idx="88">
                  <c:v>87.271309678493097</c:v>
                </c:pt>
                <c:pt idx="89">
                  <c:v>87.121605676271841</c:v>
                </c:pt>
                <c:pt idx="90">
                  <c:v>86.974519155714859</c:v>
                </c:pt>
                <c:pt idx="91">
                  <c:v>86.830295248513622</c:v>
                </c:pt>
                <c:pt idx="92">
                  <c:v>86.689624748743228</c:v>
                </c:pt>
                <c:pt idx="93">
                  <c:v>86.554029633899432</c:v>
                </c:pt>
                <c:pt idx="94">
                  <c:v>86.426509436451568</c:v>
                </c:pt>
                <c:pt idx="95">
                  <c:v>86.312553574883736</c:v>
                </c:pt>
                <c:pt idx="96">
                  <c:v>86.221608216584585</c:v>
                </c:pt>
                <c:pt idx="97">
                  <c:v>86.169010521379803</c:v>
                </c:pt>
                <c:pt idx="98">
                  <c:v>86.178235299081081</c:v>
                </c:pt>
                <c:pt idx="99">
                  <c:v>86.283014317325453</c:v>
                </c:pt>
                <c:pt idx="100">
                  <c:v>86.52848928217513</c:v>
                </c:pt>
                <c:pt idx="101">
                  <c:v>86.970102811137181</c:v>
                </c:pt>
                <c:pt idx="102">
                  <c:v>87.668564041650868</c:v>
                </c:pt>
                <c:pt idx="103">
                  <c:v>88.679223186697854</c:v>
                </c:pt>
                <c:pt idx="104">
                  <c:v>90.034973361736562</c:v>
                </c:pt>
                <c:pt idx="105">
                  <c:v>91.723833364924673</c:v>
                </c:pt>
                <c:pt idx="106">
                  <c:v>93.665811725025961</c:v>
                </c:pt>
                <c:pt idx="107">
                  <c:v>95.697751033859817</c:v>
                </c:pt>
                <c:pt idx="108">
                  <c:v>97.577417727762068</c:v>
                </c:pt>
                <c:pt idx="109">
                  <c:v>99.015950203487975</c:v>
                </c:pt>
                <c:pt idx="110">
                  <c:v>99.738729792278903</c:v>
                </c:pt>
                <c:pt idx="111">
                  <c:v>99.560525505117511</c:v>
                </c:pt>
                <c:pt idx="112">
                  <c:v>98.44829604475602</c:v>
                </c:pt>
                <c:pt idx="113">
                  <c:v>96.543424553133704</c:v>
                </c:pt>
                <c:pt idx="114">
                  <c:v>94.129045857081948</c:v>
                </c:pt>
                <c:pt idx="115">
                  <c:v>91.552262677358883</c:v>
                </c:pt>
                <c:pt idx="116">
                  <c:v>89.131969532664058</c:v>
                </c:pt>
                <c:pt idx="117">
                  <c:v>87.088015249438271</c:v>
                </c:pt>
                <c:pt idx="118">
                  <c:v>85.514041386315967</c:v>
                </c:pt>
                <c:pt idx="119">
                  <c:v>84.393896964333763</c:v>
                </c:pt>
                <c:pt idx="120">
                  <c:v>83.643784945162096</c:v>
                </c:pt>
                <c:pt idx="121">
                  <c:v>83.157519220959728</c:v>
                </c:pt>
                <c:pt idx="122">
                  <c:v>82.839154539161001</c:v>
                </c:pt>
                <c:pt idx="123">
                  <c:v>82.61839379779336</c:v>
                </c:pt>
                <c:pt idx="124">
                  <c:v>82.452565998443177</c:v>
                </c:pt>
                <c:pt idx="125">
                  <c:v>82.32190347435305</c:v>
                </c:pt>
                <c:pt idx="126">
                  <c:v>82.223587677775313</c:v>
                </c:pt>
                <c:pt idx="127">
                  <c:v>82.167221873667842</c:v>
                </c:pt>
                <c:pt idx="128">
                  <c:v>82.171952155138399</c:v>
                </c:pt>
                <c:pt idx="129">
                  <c:v>82.264053356699279</c:v>
                </c:pt>
                <c:pt idx="130">
                  <c:v>82.473317542426386</c:v>
                </c:pt>
                <c:pt idx="131">
                  <c:v>82.826810908226904</c:v>
                </c:pt>
                <c:pt idx="132">
                  <c:v>83.339459837122007</c:v>
                </c:pt>
                <c:pt idx="133">
                  <c:v>84.002513960012109</c:v>
                </c:pt>
                <c:pt idx="134">
                  <c:v>84.772974101832091</c:v>
                </c:pt>
                <c:pt idx="135">
                  <c:v>85.568783781931614</c:v>
                </c:pt>
                <c:pt idx="136">
                  <c:v>86.274718091145772</c:v>
                </c:pt>
                <c:pt idx="137">
                  <c:v>86.761384125317491</c:v>
                </c:pt>
                <c:pt idx="138">
                  <c:v>86.914659106103329</c:v>
                </c:pt>
                <c:pt idx="139">
                  <c:v>86.667149550600584</c:v>
                </c:pt>
                <c:pt idx="140">
                  <c:v>86.020075541432419</c:v>
                </c:pt>
                <c:pt idx="141">
                  <c:v>85.046022631804547</c:v>
                </c:pt>
                <c:pt idx="142">
                  <c:v>83.870220830562545</c:v>
                </c:pt>
                <c:pt idx="143">
                  <c:v>82.637051477908997</c:v>
                </c:pt>
                <c:pt idx="144">
                  <c:v>81.47448426630713</c:v>
                </c:pt>
                <c:pt idx="145">
                  <c:v>80.468898201561871</c:v>
                </c:pt>
                <c:pt idx="146">
                  <c:v>79.656812248711432</c:v>
                </c:pt>
                <c:pt idx="147">
                  <c:v>79.032211768445691</c:v>
                </c:pt>
                <c:pt idx="148">
                  <c:v>78.56264726407548</c:v>
                </c:pt>
                <c:pt idx="149">
                  <c:v>78.206178195764977</c:v>
                </c:pt>
                <c:pt idx="150">
                  <c:v>77.923744168095737</c:v>
                </c:pt>
                <c:pt idx="151">
                  <c:v>77.68528340748874</c:v>
                </c:pt>
                <c:pt idx="152">
                  <c:v>77.470756576618015</c:v>
                </c:pt>
                <c:pt idx="153">
                  <c:v>77.268343521342558</c:v>
                </c:pt>
                <c:pt idx="154">
                  <c:v>77.071812024240728</c:v>
                </c:pt>
                <c:pt idx="155">
                  <c:v>76.878218092121784</c:v>
                </c:pt>
                <c:pt idx="156">
                  <c:v>76.686326117493508</c:v>
                </c:pt>
                <c:pt idx="157">
                  <c:v>76.495690645819352</c:v>
                </c:pt>
                <c:pt idx="158">
                  <c:v>76.306190452551604</c:v>
                </c:pt>
                <c:pt idx="159">
                  <c:v>76.117818880851686</c:v>
                </c:pt>
                <c:pt idx="160">
                  <c:v>75.930599640678977</c:v>
                </c:pt>
                <c:pt idx="161">
                  <c:v>75.744556829312216</c:v>
                </c:pt>
                <c:pt idx="162">
                  <c:v>75.55970589909883</c:v>
                </c:pt>
                <c:pt idx="163">
                  <c:v>75.37605191224246</c:v>
                </c:pt>
                <c:pt idx="164">
                  <c:v>75.193590076012995</c:v>
                </c:pt>
                <c:pt idx="165">
                  <c:v>75.012306897594385</c:v>
                </c:pt>
                <c:pt idx="166">
                  <c:v>74.832181450187704</c:v>
                </c:pt>
                <c:pt idx="167">
                  <c:v>74.653186601039209</c:v>
                </c:pt>
                <c:pt idx="168">
                  <c:v>74.475290155991161</c:v>
                </c:pt>
                <c:pt idx="169">
                  <c:v>74.298455905104177</c:v>
                </c:pt>
                <c:pt idx="170">
                  <c:v>74.122644564005924</c:v>
                </c:pt>
                <c:pt idx="171">
                  <c:v>73.947814610413573</c:v>
                </c:pt>
                <c:pt idx="172">
                  <c:v>73.773923018312573</c:v>
                </c:pt>
                <c:pt idx="173">
                  <c:v>73.600925894405364</c:v>
                </c:pt>
                <c:pt idx="174">
                  <c:v>73.428779022917695</c:v>
                </c:pt>
                <c:pt idx="175">
                  <c:v>73.257438325794098</c:v>
                </c:pt>
                <c:pt idx="176">
                  <c:v>73.086860245831019</c:v>
                </c:pt>
                <c:pt idx="177">
                  <c:v>72.917002060472853</c:v>
                </c:pt>
                <c:pt idx="178">
                  <c:v>72.747822133914852</c:v>
                </c:pt>
                <c:pt idx="179">
                  <c:v>72.579280114883971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94.788062981781962</c:v>
                </c:pt>
                <c:pt idx="4">
                  <c:v>95.075939100522177</c:v>
                </c:pt>
                <c:pt idx="5">
                  <c:v>95.361856064365185</c:v>
                </c:pt>
                <c:pt idx="6">
                  <c:v>95.645524325404025</c:v>
                </c:pt>
                <c:pt idx="7">
                  <c:v>95.926621075380709</c:v>
                </c:pt>
                <c:pt idx="8">
                  <c:v>96.204787469585128</c:v>
                </c:pt>
                <c:pt idx="9">
                  <c:v>96.479625808330312</c:v>
                </c:pt>
                <c:pt idx="10">
                  <c:v>96.750696723248865</c:v>
                </c:pt>
                <c:pt idx="11">
                  <c:v>97.017516428053142</c:v>
                </c:pt>
                <c:pt idx="12">
                  <c:v>97.279554107379823</c:v>
                </c:pt>
                <c:pt idx="13">
                  <c:v>97.536229532781689</c:v>
                </c:pt>
                <c:pt idx="14">
                  <c:v>97.786911011596104</c:v>
                </c:pt>
                <c:pt idx="15">
                  <c:v>98.030913791906102</c:v>
                </c:pt>
                <c:pt idx="16">
                  <c:v>98.267499064502502</c:v>
                </c:pt>
                <c:pt idx="17">
                  <c:v>98.495873719813261</c:v>
                </c:pt>
                <c:pt idx="18">
                  <c:v>98.715191033059128</c:v>
                </c:pt>
                <c:pt idx="19">
                  <c:v>98.924552463015715</c:v>
                </c:pt>
                <c:pt idx="20">
                  <c:v>99.123010756994645</c:v>
                </c:pt>
                <c:pt idx="21">
                  <c:v>99.309574555026032</c:v>
                </c:pt>
                <c:pt idx="22">
                  <c:v>99.483214677548872</c:v>
                </c:pt>
                <c:pt idx="23">
                  <c:v>99.642872260927476</c:v>
                </c:pt>
                <c:pt idx="24">
                  <c:v>99.787468871632655</c:v>
                </c:pt>
                <c:pt idx="25">
                  <c:v>99.915918681097892</c:v>
                </c:pt>
                <c:pt idx="26">
                  <c:v>100.02714271784509</c:v>
                </c:pt>
                <c:pt idx="27">
                  <c:v>100.12008513118494</c:v>
                </c:pt>
                <c:pt idx="28">
                  <c:v>100.19373130265804</c:v>
                </c:pt>
                <c:pt idx="29">
                  <c:v>100.24712753005488</c:v>
                </c:pt>
                <c:pt idx="30">
                  <c:v>100.27940188887504</c:v>
                </c:pt>
                <c:pt idx="31">
                  <c:v>100.28978575397188</c:v>
                </c:pt>
                <c:pt idx="32">
                  <c:v>100.27763534824723</c:v>
                </c:pt>
                <c:pt idx="33">
                  <c:v>100.2424525854269</c:v>
                </c:pt>
                <c:pt idx="34">
                  <c:v>100.18390440074138</c:v>
                </c:pt>
                <c:pt idx="35">
                  <c:v>100.10183972710196</c:v>
                </c:pt>
                <c:pt idx="36">
                  <c:v>99.996303284023156</c:v>
                </c:pt>
                <c:pt idx="37">
                  <c:v>99.867545408296422</c:v>
                </c:pt>
                <c:pt idx="38">
                  <c:v>99.716027271564485</c:v>
                </c:pt>
                <c:pt idx="39">
                  <c:v>99.542420997965536</c:v>
                </c:pt>
                <c:pt idx="40">
                  <c:v>99.347604407193828</c:v>
                </c:pt>
                <c:pt idx="41">
                  <c:v>99.132650351974149</c:v>
                </c:pt>
                <c:pt idx="42">
                  <c:v>98.898810877363559</c:v>
                </c:pt>
                <c:pt idx="43">
                  <c:v>98.647496683290669</c:v>
                </c:pt>
                <c:pt idx="44">
                  <c:v>98.380252601698061</c:v>
                </c:pt>
                <c:pt idx="45">
                  <c:v>98.098729987655602</c:v>
                </c:pt>
                <c:pt idx="46">
                  <c:v>97.804657055702151</c:v>
                </c:pt>
                <c:pt idx="47">
                  <c:v>97.499808259582906</c:v>
                </c:pt>
                <c:pt idx="48">
                  <c:v>97.185973812753971</c:v>
                </c:pt>
                <c:pt idx="49">
                  <c:v>96.864930381990163</c:v>
                </c:pt>
                <c:pt idx="50">
                  <c:v>96.538413866069533</c:v>
                </c:pt>
                <c:pt idx="51">
                  <c:v>96.208095008832927</c:v>
                </c:pt>
                <c:pt idx="52">
                  <c:v>95.875558406315477</c:v>
                </c:pt>
                <c:pt idx="53">
                  <c:v>95.542285267067243</c:v>
                </c:pt>
                <c:pt idx="54">
                  <c:v>95.209640088074323</c:v>
                </c:pt>
                <c:pt idx="55">
                  <c:v>94.878861228346395</c:v>
                </c:pt>
                <c:pt idx="56">
                  <c:v>94.551055207542163</c:v>
                </c:pt>
                <c:pt idx="57">
                  <c:v>94.227194433752217</c:v>
                </c:pt>
                <c:pt idx="58">
                  <c:v>93.908117975147121</c:v>
                </c:pt>
                <c:pt idx="59">
                  <c:v>93.594534934080642</c:v>
                </c:pt>
                <c:pt idx="60">
                  <c:v>93.287029956581193</c:v>
                </c:pt>
                <c:pt idx="61">
                  <c:v>92.986070410572196</c:v>
                </c:pt>
                <c:pt idx="62">
                  <c:v>92.692014787399529</c:v>
                </c:pt>
                <c:pt idx="63">
                  <c:v>92.405121917836425</c:v>
                </c:pt>
                <c:pt idx="64">
                  <c:v>92.125560640471576</c:v>
                </c:pt>
                <c:pt idx="65">
                  <c:v>91.853419612627079</c:v>
                </c:pt>
                <c:pt idx="66">
                  <c:v>91.588717007842575</c:v>
                </c:pt>
                <c:pt idx="67">
                  <c:v>91.331409896492161</c:v>
                </c:pt>
                <c:pt idx="68">
                  <c:v>91.081403155094208</c:v>
                </c:pt>
                <c:pt idx="69">
                  <c:v>90.838557793905721</c:v>
                </c:pt>
                <c:pt idx="70">
                  <c:v>90.602698630682269</c:v>
                </c:pt>
                <c:pt idx="71">
                  <c:v>90.37362127075167</c:v>
                </c:pt>
                <c:pt idx="72">
                  <c:v>90.151098379909229</c:v>
                </c:pt>
                <c:pt idx="73">
                  <c:v>89.93488525746703</c:v>
                </c:pt>
                <c:pt idx="74">
                  <c:v>89.724724732626314</c:v>
                </c:pt>
                <c:pt idx="75">
                  <c:v>89.520351418822415</c:v>
                </c:pt>
                <c:pt idx="76">
                  <c:v>89.32149536847777</c:v>
                </c:pt>
                <c:pt idx="77">
                  <c:v>89.127885175336573</c:v>
                </c:pt>
                <c:pt idx="78">
                  <c:v>88.939250573841747</c:v>
                </c:pt>
                <c:pt idx="79">
                  <c:v>88.755324585396949</c:v>
                </c:pt>
                <c:pt idx="80">
                  <c:v>88.575845260293747</c:v>
                </c:pt>
                <c:pt idx="81">
                  <c:v>88.400557061982525</c:v>
                </c:pt>
                <c:pt idx="82">
                  <c:v>88.229211937547362</c:v>
                </c:pt>
                <c:pt idx="83">
                  <c:v>88.061570114978664</c:v>
                </c:pt>
                <c:pt idx="84">
                  <c:v>87.897400664331514</c:v>
                </c:pt>
                <c:pt idx="85">
                  <c:v>87.73648185627097</c:v>
                </c:pt>
                <c:pt idx="86">
                  <c:v>87.578601347960671</c:v>
                </c:pt>
                <c:pt idx="87">
                  <c:v>87.423556222832048</c:v>
                </c:pt>
                <c:pt idx="88">
                  <c:v>87.271152907538124</c:v>
                </c:pt>
                <c:pt idx="89">
                  <c:v>87.121206986386539</c:v>
                </c:pt>
                <c:pt idx="90">
                  <c:v>86.973542930781676</c:v>
                </c:pt>
                <c:pt idx="91">
                  <c:v>86.827993758696152</c:v>
                </c:pt>
                <c:pt idx="92">
                  <c:v>86.684400636936033</c:v>
                </c:pt>
                <c:pt idx="93">
                  <c:v>86.542612436959573</c:v>
                </c:pt>
                <c:pt idx="94">
                  <c:v>86.40248525324229</c:v>
                </c:pt>
                <c:pt idx="95">
                  <c:v>86.263881891645752</c:v>
                </c:pt>
                <c:pt idx="96">
                  <c:v>86.126671333926467</c:v>
                </c:pt>
                <c:pt idx="97">
                  <c:v>85.990728183407313</c:v>
                </c:pt>
                <c:pt idx="98">
                  <c:v>85.855932095913829</c:v>
                </c:pt>
                <c:pt idx="99">
                  <c:v>85.722167199343914</c:v>
                </c:pt>
                <c:pt idx="100">
                  <c:v>85.589321504685756</c:v>
                </c:pt>
                <c:pt idx="101">
                  <c:v>85.457286310920267</c:v>
                </c:pt>
                <c:pt idx="102">
                  <c:v>85.325955606039386</c:v>
                </c:pt>
                <c:pt idx="103">
                  <c:v>85.195225466382425</c:v>
                </c:pt>
                <c:pt idx="104">
                  <c:v>85.064993456638902</c:v>
                </c:pt>
                <c:pt idx="105">
                  <c:v>84.935158033197183</c:v>
                </c:pt>
                <c:pt idx="106">
                  <c:v>84.805617954035554</c:v>
                </c:pt>
                <c:pt idx="107">
                  <c:v>84.676271699063946</c:v>
                </c:pt>
                <c:pt idx="108">
                  <c:v>84.547016905735916</c:v>
                </c:pt>
                <c:pt idx="109">
                  <c:v>84.417749825862515</c:v>
                </c:pt>
                <c:pt idx="110">
                  <c:v>84.288364810871059</c:v>
                </c:pt>
                <c:pt idx="111">
                  <c:v>84.158753834252096</c:v>
                </c:pt>
                <c:pt idx="112">
                  <c:v>84.028806061607185</c:v>
                </c:pt>
                <c:pt idx="113">
                  <c:v>83.898407480514095</c:v>
                </c:pt>
                <c:pt idx="114">
                  <c:v>83.76744060431146</c:v>
                </c:pt>
                <c:pt idx="115">
                  <c:v>83.635784265799572</c:v>
                </c:pt>
                <c:pt idx="116">
                  <c:v>83.503313518652831</c:v>
                </c:pt>
                <c:pt idx="117">
                  <c:v>83.369899665916364</c:v>
                </c:pt>
                <c:pt idx="118">
                  <c:v>83.235410436146509</c:v>
                </c:pt>
                <c:pt idx="119">
                  <c:v>83.099710328361709</c:v>
                </c:pt>
                <c:pt idx="120">
                  <c:v>82.962661146766592</c:v>
                </c:pt>
                <c:pt idx="121">
                  <c:v>82.824122744954877</c:v>
                </c:pt>
                <c:pt idx="122">
                  <c:v>82.683953996728206</c:v>
                </c:pt>
                <c:pt idx="123">
                  <c:v>82.542014006537713</c:v>
                </c:pt>
                <c:pt idx="124">
                  <c:v>82.398163566657587</c:v>
                </c:pt>
                <c:pt idx="125">
                  <c:v>82.252266860385348</c:v>
                </c:pt>
                <c:pt idx="126">
                  <c:v>82.104193400801421</c:v>
                </c:pt>
                <c:pt idx="127">
                  <c:v>81.953820183016774</c:v>
                </c:pt>
                <c:pt idx="128">
                  <c:v>81.801034014695432</c:v>
                </c:pt>
                <c:pt idx="129">
                  <c:v>81.645733975468204</c:v>
                </c:pt>
                <c:pt idx="130">
                  <c:v>81.487833941404787</c:v>
                </c:pt>
                <c:pt idx="131">
                  <c:v>81.327265096954392</c:v>
                </c:pt>
                <c:pt idx="132">
                  <c:v>81.163978344850719</c:v>
                </c:pt>
                <c:pt idx="133">
                  <c:v>80.997946515670208</c:v>
                </c:pt>
                <c:pt idx="134">
                  <c:v>80.82916627429114</c:v>
                </c:pt>
                <c:pt idx="135">
                  <c:v>80.657659621541583</c:v>
                </c:pt>
                <c:pt idx="136">
                  <c:v>80.48347489666979</c:v>
                </c:pt>
                <c:pt idx="137">
                  <c:v>80.306687200289417</c:v>
                </c:pt>
                <c:pt idx="138">
                  <c:v>80.127398177951079</c:v>
                </c:pt>
                <c:pt idx="139">
                  <c:v>79.945735130631874</c:v>
                </c:pt>
                <c:pt idx="140">
                  <c:v>79.761849448752059</c:v>
                </c:pt>
                <c:pt idx="141">
                  <c:v>79.575914398814376</c:v>
                </c:pt>
                <c:pt idx="142">
                  <c:v>79.388122324050087</c:v>
                </c:pt>
                <c:pt idx="143">
                  <c:v>79.198681350046968</c:v>
                </c:pt>
                <c:pt idx="144">
                  <c:v>79.007811710888802</c:v>
                </c:pt>
                <c:pt idx="145">
                  <c:v>78.815741828920125</c:v>
                </c:pt>
                <c:pt idx="146">
                  <c:v>78.622704290572301</c:v>
                </c:pt>
                <c:pt idx="147">
                  <c:v>78.428931861230552</c:v>
                </c:pt>
                <c:pt idx="148">
                  <c:v>78.234653674173899</c:v>
                </c:pt>
                <c:pt idx="149">
                  <c:v>78.040091713220974</c:v>
                </c:pt>
                <c:pt idx="150">
                  <c:v>77.845457687481343</c:v>
                </c:pt>
                <c:pt idx="151">
                  <c:v>77.650950371540659</c:v>
                </c:pt>
                <c:pt idx="152">
                  <c:v>77.45675345761822</c:v>
                </c:pt>
                <c:pt idx="153">
                  <c:v>77.263033939755047</c:v>
                </c:pt>
                <c:pt idx="154">
                  <c:v>77.069941025657428</c:v>
                </c:pt>
                <c:pt idx="155">
                  <c:v>76.877605550767186</c:v>
                </c:pt>
                <c:pt idx="156">
                  <c:v>76.686139852312479</c:v>
                </c:pt>
                <c:pt idx="157">
                  <c:v>76.495638048901597</c:v>
                </c:pt>
                <c:pt idx="158">
                  <c:v>76.306176663631533</c:v>
                </c:pt>
                <c:pt idx="159">
                  <c:v>76.117815525329377</c:v>
                </c:pt>
                <c:pt idx="160">
                  <c:v>75.930598882840073</c:v>
                </c:pt>
                <c:pt idx="161">
                  <c:v>75.744556670488677</c:v>
                </c:pt>
                <c:pt idx="162">
                  <c:v>75.559705868216156</c:v>
                </c:pt>
                <c:pt idx="163">
                  <c:v>75.376051906671577</c:v>
                </c:pt>
                <c:pt idx="164">
                  <c:v>75.193590075080834</c:v>
                </c:pt>
                <c:pt idx="165">
                  <c:v>75.012306897449719</c:v>
                </c:pt>
                <c:pt idx="166">
                  <c:v>74.832181450166885</c:v>
                </c:pt>
                <c:pt idx="167">
                  <c:v>74.653186601036424</c:v>
                </c:pt>
                <c:pt idx="168">
                  <c:v>74.47529015599082</c:v>
                </c:pt>
                <c:pt idx="169">
                  <c:v>74.298455905104134</c:v>
                </c:pt>
                <c:pt idx="170">
                  <c:v>74.122644564005924</c:v>
                </c:pt>
                <c:pt idx="171">
                  <c:v>73.947814610413573</c:v>
                </c:pt>
                <c:pt idx="172">
                  <c:v>73.773923018312573</c:v>
                </c:pt>
                <c:pt idx="173">
                  <c:v>73.600925894405364</c:v>
                </c:pt>
                <c:pt idx="174">
                  <c:v>73.428779022917695</c:v>
                </c:pt>
                <c:pt idx="175">
                  <c:v>73.257438325794098</c:v>
                </c:pt>
                <c:pt idx="176">
                  <c:v>73.086860245831019</c:v>
                </c:pt>
                <c:pt idx="177">
                  <c:v>72.917002060472853</c:v>
                </c:pt>
                <c:pt idx="178">
                  <c:v>72.747822133914852</c:v>
                </c:pt>
                <c:pt idx="179">
                  <c:v>72.579280114883971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102.116</c:v>
                </c:pt>
                <c:pt idx="1">
                  <c:v>102.419</c:v>
                </c:pt>
                <c:pt idx="2">
                  <c:v>102.651</c:v>
                </c:pt>
                <c:pt idx="3">
                  <c:v>103.023</c:v>
                </c:pt>
                <c:pt idx="4">
                  <c:v>100.907</c:v>
                </c:pt>
                <c:pt idx="5">
                  <c:v>99.86</c:v>
                </c:pt>
                <c:pt idx="6">
                  <c:v>103.67400000000001</c:v>
                </c:pt>
                <c:pt idx="7">
                  <c:v>101</c:v>
                </c:pt>
                <c:pt idx="8">
                  <c:v>99.977000000000004</c:v>
                </c:pt>
                <c:pt idx="9">
                  <c:v>99.977000000000004</c:v>
                </c:pt>
                <c:pt idx="10">
                  <c:v>98.209000000000003</c:v>
                </c:pt>
                <c:pt idx="11">
                  <c:v>99.209000000000003</c:v>
                </c:pt>
                <c:pt idx="12">
                  <c:v>100.023</c:v>
                </c:pt>
                <c:pt idx="13">
                  <c:v>100.372</c:v>
                </c:pt>
                <c:pt idx="14">
                  <c:v>101.395</c:v>
                </c:pt>
                <c:pt idx="15">
                  <c:v>101.81399999999999</c:v>
                </c:pt>
                <c:pt idx="16">
                  <c:v>100.44199999999999</c:v>
                </c:pt>
                <c:pt idx="17">
                  <c:v>102.18600000000001</c:v>
                </c:pt>
                <c:pt idx="18">
                  <c:v>102.116</c:v>
                </c:pt>
                <c:pt idx="19">
                  <c:v>100.721</c:v>
                </c:pt>
                <c:pt idx="20">
                  <c:v>100.581</c:v>
                </c:pt>
                <c:pt idx="21">
                  <c:v>103.67400000000001</c:v>
                </c:pt>
                <c:pt idx="22">
                  <c:v>102.721</c:v>
                </c:pt>
                <c:pt idx="23">
                  <c:v>102.721</c:v>
                </c:pt>
                <c:pt idx="24">
                  <c:v>104.81399999999999</c:v>
                </c:pt>
                <c:pt idx="25">
                  <c:v>103.69799999999999</c:v>
                </c:pt>
                <c:pt idx="26">
                  <c:v>104.279</c:v>
                </c:pt>
                <c:pt idx="27">
                  <c:v>105.767</c:v>
                </c:pt>
                <c:pt idx="28">
                  <c:v>105.953</c:v>
                </c:pt>
                <c:pt idx="29">
                  <c:v>105</c:v>
                </c:pt>
                <c:pt idx="30">
                  <c:v>101.535</c:v>
                </c:pt>
                <c:pt idx="31">
                  <c:v>107.163</c:v>
                </c:pt>
                <c:pt idx="32">
                  <c:v>108.55800000000001</c:v>
                </c:pt>
                <c:pt idx="33">
                  <c:v>107.651</c:v>
                </c:pt>
                <c:pt idx="34">
                  <c:v>106.837</c:v>
                </c:pt>
                <c:pt idx="35">
                  <c:v>108.116</c:v>
                </c:pt>
                <c:pt idx="36">
                  <c:v>109.32599999999999</c:v>
                </c:pt>
                <c:pt idx="37">
                  <c:v>111.163</c:v>
                </c:pt>
                <c:pt idx="38">
                  <c:v>109.791</c:v>
                </c:pt>
                <c:pt idx="39">
                  <c:v>109.884</c:v>
                </c:pt>
                <c:pt idx="40">
                  <c:v>112.256</c:v>
                </c:pt>
                <c:pt idx="41">
                  <c:v>113.721</c:v>
                </c:pt>
                <c:pt idx="42">
                  <c:v>112.349</c:v>
                </c:pt>
                <c:pt idx="43">
                  <c:v>113.14</c:v>
                </c:pt>
                <c:pt idx="44">
                  <c:v>120.67400000000001</c:v>
                </c:pt>
                <c:pt idx="45">
                  <c:v>122.14</c:v>
                </c:pt>
                <c:pt idx="46">
                  <c:v>127.18600000000001</c:v>
                </c:pt>
                <c:pt idx="47">
                  <c:v>132.256</c:v>
                </c:pt>
                <c:pt idx="48">
                  <c:v>143.535</c:v>
                </c:pt>
                <c:pt idx="49">
                  <c:v>157.721</c:v>
                </c:pt>
                <c:pt idx="50">
                  <c:v>176.88399999999999</c:v>
                </c:pt>
                <c:pt idx="51">
                  <c:v>196.58099999999999</c:v>
                </c:pt>
                <c:pt idx="52">
                  <c:v>214.488</c:v>
                </c:pt>
                <c:pt idx="53">
                  <c:v>226.16300000000001</c:v>
                </c:pt>
                <c:pt idx="54">
                  <c:v>233.86</c:v>
                </c:pt>
                <c:pt idx="55">
                  <c:v>239.86</c:v>
                </c:pt>
                <c:pt idx="56">
                  <c:v>241.023</c:v>
                </c:pt>
                <c:pt idx="57">
                  <c:v>238.44200000000001</c:v>
                </c:pt>
                <c:pt idx="58">
                  <c:v>221.14</c:v>
                </c:pt>
                <c:pt idx="59">
                  <c:v>179.512</c:v>
                </c:pt>
                <c:pt idx="60">
                  <c:v>126.721</c:v>
                </c:pt>
                <c:pt idx="61">
                  <c:v>104.535</c:v>
                </c:pt>
                <c:pt idx="62">
                  <c:v>100.81399999999999</c:v>
                </c:pt>
                <c:pt idx="63">
                  <c:v>99</c:v>
                </c:pt>
                <c:pt idx="64">
                  <c:v>101.67400000000001</c:v>
                </c:pt>
                <c:pt idx="65">
                  <c:v>100.605</c:v>
                </c:pt>
                <c:pt idx="66">
                  <c:v>102.651</c:v>
                </c:pt>
                <c:pt idx="67">
                  <c:v>106.18600000000001</c:v>
                </c:pt>
                <c:pt idx="68">
                  <c:v>106.86</c:v>
                </c:pt>
                <c:pt idx="69">
                  <c:v>114.93</c:v>
                </c:pt>
                <c:pt idx="70">
                  <c:v>128.233</c:v>
                </c:pt>
                <c:pt idx="71">
                  <c:v>143.07</c:v>
                </c:pt>
                <c:pt idx="72">
                  <c:v>157.30199999999999</c:v>
                </c:pt>
                <c:pt idx="73">
                  <c:v>169.32599999999999</c:v>
                </c:pt>
                <c:pt idx="74">
                  <c:v>181.67400000000001</c:v>
                </c:pt>
                <c:pt idx="75">
                  <c:v>193.39500000000001</c:v>
                </c:pt>
                <c:pt idx="76">
                  <c:v>199.62799999999999</c:v>
                </c:pt>
                <c:pt idx="77">
                  <c:v>201.07</c:v>
                </c:pt>
                <c:pt idx="78">
                  <c:v>192.34899999999999</c:v>
                </c:pt>
                <c:pt idx="79">
                  <c:v>164.90700000000001</c:v>
                </c:pt>
                <c:pt idx="80">
                  <c:v>121.465</c:v>
                </c:pt>
                <c:pt idx="81">
                  <c:v>98.674000000000007</c:v>
                </c:pt>
                <c:pt idx="82">
                  <c:v>91.162999999999997</c:v>
                </c:pt>
                <c:pt idx="83">
                  <c:v>88.953000000000003</c:v>
                </c:pt>
                <c:pt idx="84">
                  <c:v>86.162999999999997</c:v>
                </c:pt>
                <c:pt idx="85">
                  <c:v>88.14</c:v>
                </c:pt>
                <c:pt idx="86">
                  <c:v>87.558000000000007</c:v>
                </c:pt>
                <c:pt idx="87">
                  <c:v>86.256</c:v>
                </c:pt>
                <c:pt idx="88">
                  <c:v>86.837000000000003</c:v>
                </c:pt>
                <c:pt idx="89">
                  <c:v>89.512</c:v>
                </c:pt>
                <c:pt idx="90">
                  <c:v>90.022999999999996</c:v>
                </c:pt>
                <c:pt idx="91">
                  <c:v>85.628</c:v>
                </c:pt>
                <c:pt idx="92">
                  <c:v>86.441999999999993</c:v>
                </c:pt>
                <c:pt idx="93">
                  <c:v>87.022999999999996</c:v>
                </c:pt>
                <c:pt idx="94">
                  <c:v>87.325999999999993</c:v>
                </c:pt>
                <c:pt idx="95">
                  <c:v>88.302000000000007</c:v>
                </c:pt>
                <c:pt idx="96">
                  <c:v>86.766999999999996</c:v>
                </c:pt>
                <c:pt idx="97">
                  <c:v>86.302000000000007</c:v>
                </c:pt>
                <c:pt idx="98">
                  <c:v>87.278999999999996</c:v>
                </c:pt>
                <c:pt idx="99">
                  <c:v>85.488</c:v>
                </c:pt>
                <c:pt idx="100">
                  <c:v>89.697999999999993</c:v>
                </c:pt>
                <c:pt idx="101">
                  <c:v>88.093000000000004</c:v>
                </c:pt>
                <c:pt idx="102">
                  <c:v>84.674000000000007</c:v>
                </c:pt>
                <c:pt idx="103">
                  <c:v>89.394999999999996</c:v>
                </c:pt>
                <c:pt idx="104">
                  <c:v>88.605000000000004</c:v>
                </c:pt>
                <c:pt idx="105">
                  <c:v>88.162999999999997</c:v>
                </c:pt>
                <c:pt idx="106">
                  <c:v>88.581000000000003</c:v>
                </c:pt>
                <c:pt idx="107">
                  <c:v>90.766999999999996</c:v>
                </c:pt>
                <c:pt idx="108">
                  <c:v>92.744</c:v>
                </c:pt>
                <c:pt idx="109">
                  <c:v>95.558000000000007</c:v>
                </c:pt>
                <c:pt idx="110">
                  <c:v>98.534999999999997</c:v>
                </c:pt>
                <c:pt idx="111">
                  <c:v>100.767</c:v>
                </c:pt>
                <c:pt idx="112">
                  <c:v>100.605</c:v>
                </c:pt>
                <c:pt idx="113">
                  <c:v>101.44199999999999</c:v>
                </c:pt>
                <c:pt idx="114">
                  <c:v>99.977000000000004</c:v>
                </c:pt>
                <c:pt idx="115">
                  <c:v>96.977000000000004</c:v>
                </c:pt>
                <c:pt idx="116">
                  <c:v>93.534999999999997</c:v>
                </c:pt>
                <c:pt idx="117">
                  <c:v>91.766999999999996</c:v>
                </c:pt>
                <c:pt idx="118">
                  <c:v>87.488</c:v>
                </c:pt>
                <c:pt idx="119">
                  <c:v>83.418999999999997</c:v>
                </c:pt>
                <c:pt idx="120">
                  <c:v>80.069999999999993</c:v>
                </c:pt>
                <c:pt idx="121">
                  <c:v>81.813999999999993</c:v>
                </c:pt>
                <c:pt idx="122">
                  <c:v>82.162999999999997</c:v>
                </c:pt>
                <c:pt idx="123">
                  <c:v>81.790999999999997</c:v>
                </c:pt>
                <c:pt idx="124">
                  <c:v>81.441999999999993</c:v>
                </c:pt>
                <c:pt idx="125">
                  <c:v>82.86</c:v>
                </c:pt>
                <c:pt idx="126">
                  <c:v>81.278999999999996</c:v>
                </c:pt>
                <c:pt idx="127">
                  <c:v>79.022999999999996</c:v>
                </c:pt>
                <c:pt idx="128">
                  <c:v>80.953000000000003</c:v>
                </c:pt>
                <c:pt idx="129">
                  <c:v>79.418999999999997</c:v>
                </c:pt>
                <c:pt idx="130">
                  <c:v>78.977000000000004</c:v>
                </c:pt>
                <c:pt idx="131">
                  <c:v>79.278999999999996</c:v>
                </c:pt>
                <c:pt idx="132">
                  <c:v>80.930000000000007</c:v>
                </c:pt>
                <c:pt idx="133">
                  <c:v>78.930000000000007</c:v>
                </c:pt>
                <c:pt idx="134">
                  <c:v>81.209000000000003</c:v>
                </c:pt>
                <c:pt idx="135">
                  <c:v>81.14</c:v>
                </c:pt>
                <c:pt idx="136">
                  <c:v>81.558000000000007</c:v>
                </c:pt>
                <c:pt idx="137">
                  <c:v>82.186000000000007</c:v>
                </c:pt>
                <c:pt idx="138">
                  <c:v>85.488</c:v>
                </c:pt>
                <c:pt idx="139">
                  <c:v>84.512</c:v>
                </c:pt>
                <c:pt idx="140">
                  <c:v>87</c:v>
                </c:pt>
                <c:pt idx="141">
                  <c:v>87.766999999999996</c:v>
                </c:pt>
                <c:pt idx="142">
                  <c:v>88.186000000000007</c:v>
                </c:pt>
                <c:pt idx="143">
                  <c:v>84.953000000000003</c:v>
                </c:pt>
                <c:pt idx="144">
                  <c:v>85.884</c:v>
                </c:pt>
                <c:pt idx="145">
                  <c:v>83.674000000000007</c:v>
                </c:pt>
                <c:pt idx="146">
                  <c:v>82.86</c:v>
                </c:pt>
                <c:pt idx="147">
                  <c:v>82.558000000000007</c:v>
                </c:pt>
                <c:pt idx="148">
                  <c:v>78.721000000000004</c:v>
                </c:pt>
                <c:pt idx="149">
                  <c:v>79.256</c:v>
                </c:pt>
                <c:pt idx="150">
                  <c:v>76.86</c:v>
                </c:pt>
                <c:pt idx="151">
                  <c:v>75.86</c:v>
                </c:pt>
                <c:pt idx="152">
                  <c:v>79.766999999999996</c:v>
                </c:pt>
                <c:pt idx="153">
                  <c:v>76.069999999999993</c:v>
                </c:pt>
                <c:pt idx="154">
                  <c:v>80.372</c:v>
                </c:pt>
                <c:pt idx="155">
                  <c:v>77.372</c:v>
                </c:pt>
                <c:pt idx="156">
                  <c:v>77.256</c:v>
                </c:pt>
                <c:pt idx="157">
                  <c:v>77.069999999999993</c:v>
                </c:pt>
                <c:pt idx="158">
                  <c:v>74.884</c:v>
                </c:pt>
                <c:pt idx="159">
                  <c:v>75.605000000000004</c:v>
                </c:pt>
                <c:pt idx="160">
                  <c:v>74.394999999999996</c:v>
                </c:pt>
                <c:pt idx="161">
                  <c:v>74.558000000000007</c:v>
                </c:pt>
                <c:pt idx="162">
                  <c:v>74.766999999999996</c:v>
                </c:pt>
                <c:pt idx="163">
                  <c:v>74</c:v>
                </c:pt>
                <c:pt idx="164">
                  <c:v>75.233000000000004</c:v>
                </c:pt>
                <c:pt idx="165">
                  <c:v>74.790999999999997</c:v>
                </c:pt>
                <c:pt idx="166">
                  <c:v>73.022999999999996</c:v>
                </c:pt>
                <c:pt idx="167">
                  <c:v>74.581000000000003</c:v>
                </c:pt>
                <c:pt idx="168">
                  <c:v>71.766999999999996</c:v>
                </c:pt>
                <c:pt idx="169">
                  <c:v>72.744</c:v>
                </c:pt>
                <c:pt idx="170">
                  <c:v>72.209000000000003</c:v>
                </c:pt>
                <c:pt idx="171">
                  <c:v>73.278999999999996</c:v>
                </c:pt>
                <c:pt idx="172">
                  <c:v>72.930000000000007</c:v>
                </c:pt>
                <c:pt idx="173">
                  <c:v>73.977000000000004</c:v>
                </c:pt>
                <c:pt idx="174">
                  <c:v>73.093000000000004</c:v>
                </c:pt>
                <c:pt idx="175">
                  <c:v>70.674000000000007</c:v>
                </c:pt>
                <c:pt idx="176">
                  <c:v>76.325999999999993</c:v>
                </c:pt>
                <c:pt idx="177">
                  <c:v>72.372</c:v>
                </c:pt>
                <c:pt idx="178">
                  <c:v>75.256</c:v>
                </c:pt>
                <c:pt idx="179">
                  <c:v>75.465000000000003</c:v>
                </c:pt>
                <c:pt idx="180">
                  <c:v>73.116</c:v>
                </c:pt>
                <c:pt idx="181">
                  <c:v>71.837000000000003</c:v>
                </c:pt>
                <c:pt idx="182">
                  <c:v>72.534999999999997</c:v>
                </c:pt>
                <c:pt idx="183">
                  <c:v>72.697999999999993</c:v>
                </c:pt>
                <c:pt idx="184">
                  <c:v>73.953000000000003</c:v>
                </c:pt>
                <c:pt idx="185">
                  <c:v>71.256</c:v>
                </c:pt>
                <c:pt idx="186">
                  <c:v>74.325999999999993</c:v>
                </c:pt>
                <c:pt idx="187">
                  <c:v>73.534999999999997</c:v>
                </c:pt>
                <c:pt idx="188">
                  <c:v>73.394999999999996</c:v>
                </c:pt>
                <c:pt idx="189">
                  <c:v>71.721000000000004</c:v>
                </c:pt>
                <c:pt idx="190">
                  <c:v>72.953000000000003</c:v>
                </c:pt>
                <c:pt idx="191">
                  <c:v>74.977000000000004</c:v>
                </c:pt>
                <c:pt idx="192">
                  <c:v>71.86</c:v>
                </c:pt>
                <c:pt idx="193">
                  <c:v>73.650999999999996</c:v>
                </c:pt>
                <c:pt idx="194">
                  <c:v>72.209000000000003</c:v>
                </c:pt>
                <c:pt idx="195">
                  <c:v>71.953000000000003</c:v>
                </c:pt>
                <c:pt idx="196">
                  <c:v>71.325999999999993</c:v>
                </c:pt>
                <c:pt idx="197">
                  <c:v>72.186000000000007</c:v>
                </c:pt>
                <c:pt idx="198">
                  <c:v>74.022999999999996</c:v>
                </c:pt>
                <c:pt idx="199">
                  <c:v>72.534999999999997</c:v>
                </c:pt>
                <c:pt idx="200">
                  <c:v>71.744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99.09314946688086</c:v>
                </c:pt>
                <c:pt idx="2">
                  <c:v>99.337407914404238</c:v>
                </c:pt>
                <c:pt idx="3">
                  <c:v>99.580618230582701</c:v>
                </c:pt>
                <c:pt idx="4">
                  <c:v>99.822577006427608</c:v>
                </c:pt>
                <c:pt idx="5">
                  <c:v>100.06305401513738</c:v>
                </c:pt>
                <c:pt idx="6">
                  <c:v>100.30178955995912</c:v>
                </c:pt>
                <c:pt idx="7">
                  <c:v>100.53849169305558</c:v>
                </c:pt>
                <c:pt idx="8">
                  <c:v>100.77283332961021</c:v>
                </c:pt>
                <c:pt idx="9">
                  <c:v>101.00444929076409</c:v>
                </c:pt>
                <c:pt idx="10">
                  <c:v>101.23293332021676</c:v>
                </c:pt>
                <c:pt idx="11">
                  <c:v>101.45783513281683</c:v>
                </c:pt>
                <c:pt idx="12">
                  <c:v>101.67865756984448</c:v>
                </c:pt>
                <c:pt idx="13">
                  <c:v>101.89485395610151</c:v>
                </c:pt>
                <c:pt idx="14">
                  <c:v>102.10582578056126</c:v>
                </c:pt>
                <c:pt idx="15">
                  <c:v>102.31092085933233</c:v>
                </c:pt>
                <c:pt idx="16">
                  <c:v>102.50943219473307</c:v>
                </c:pt>
                <c:pt idx="17">
                  <c:v>102.70059783114054</c:v>
                </c:pt>
                <c:pt idx="18">
                  <c:v>102.88360215090511</c:v>
                </c:pt>
                <c:pt idx="19">
                  <c:v>103.05757929199714</c:v>
                </c:pt>
                <c:pt idx="20">
                  <c:v>103.22161976737465</c:v>
                </c:pt>
                <c:pt idx="21">
                  <c:v>103.37478202295493</c:v>
                </c:pt>
                <c:pt idx="22">
                  <c:v>103.51611173080697</c:v>
                </c:pt>
                <c:pt idx="23">
                  <c:v>103.64467327608129</c:v>
                </c:pt>
                <c:pt idx="24">
                  <c:v>103.75960041690732</c:v>
                </c:pt>
                <c:pt idx="25">
                  <c:v>103.86017677641382</c:v>
                </c:pt>
                <c:pt idx="26">
                  <c:v>103.94596196757169</c:v>
                </c:pt>
                <c:pt idx="27">
                  <c:v>104.01698597434999</c:v>
                </c:pt>
                <c:pt idx="28">
                  <c:v>104.07404291121902</c:v>
                </c:pt>
                <c:pt idx="29">
                  <c:v>104.11912501880464</c:v>
                </c:pt>
                <c:pt idx="30">
                  <c:v>104.15604758911763</c:v>
                </c:pt>
                <c:pt idx="31">
                  <c:v>104.19132332406504</c:v>
                </c:pt>
                <c:pt idx="32">
                  <c:v>104.23534706393835</c:v>
                </c:pt>
                <c:pt idx="33">
                  <c:v>104.30394422765363</c:v>
                </c:pt>
                <c:pt idx="34">
                  <c:v>104.42031298400107</c:v>
                </c:pt>
                <c:pt idx="35">
                  <c:v>104.61734511069974</c:v>
                </c:pt>
                <c:pt idx="36">
                  <c:v>104.9402387192282</c:v>
                </c:pt>
                <c:pt idx="37">
                  <c:v>105.44921556097563</c:v>
                </c:pt>
                <c:pt idx="38">
                  <c:v>106.22202994098255</c:v>
                </c:pt>
                <c:pt idx="39">
                  <c:v>107.35581664264346</c:v>
                </c:pt>
                <c:pt idx="40">
                  <c:v>108.96769253311876</c:v>
                </c:pt>
                <c:pt idx="41">
                  <c:v>111.19343109107686</c:v>
                </c:pt>
                <c:pt idx="42">
                  <c:v>114.18350851173336</c:v>
                </c:pt>
                <c:pt idx="43">
                  <c:v>118.09591334258391</c:v>
                </c:pt>
                <c:pt idx="44">
                  <c:v>123.08535064937676</c:v>
                </c:pt>
                <c:pt idx="45">
                  <c:v>129.28887045168707</c:v>
                </c:pt>
                <c:pt idx="46">
                  <c:v>136.80849395854958</c:v>
                </c:pt>
                <c:pt idx="47">
                  <c:v>145.69204912667882</c:v>
                </c:pt>
                <c:pt idx="48">
                  <c:v>155.91407089211091</c:v>
                </c:pt>
                <c:pt idx="49">
                  <c:v>167.35915232970308</c:v>
                </c:pt>
                <c:pt idx="50">
                  <c:v>179.81040658734727</c:v>
                </c:pt>
                <c:pt idx="51">
                  <c:v>192.94537726556544</c:v>
                </c:pt>
                <c:pt idx="52">
                  <c:v>206.33842752708048</c:v>
                </c:pt>
                <c:pt idx="53">
                  <c:v>219.44733473892407</c:v>
                </c:pt>
                <c:pt idx="54">
                  <c:v>231.47197183928517</c:v>
                </c:pt>
                <c:pt idx="55">
                  <c:v>240.79961713572541</c:v>
                </c:pt>
                <c:pt idx="56">
                  <c:v>243.94971284322477</c:v>
                </c:pt>
                <c:pt idx="57">
                  <c:v>235.45632384319649</c:v>
                </c:pt>
                <c:pt idx="58">
                  <c:v>211.49512795477946</c:v>
                </c:pt>
                <c:pt idx="59">
                  <c:v>175.90729476520838</c:v>
                </c:pt>
                <c:pt idx="60">
                  <c:v>140.31947403856472</c:v>
                </c:pt>
                <c:pt idx="61">
                  <c:v>115.28010270369742</c:v>
                </c:pt>
                <c:pt idx="62">
                  <c:v>102.87157189434105</c:v>
                </c:pt>
                <c:pt idx="63">
                  <c:v>98.872476789626717</c:v>
                </c:pt>
                <c:pt idx="64">
                  <c:v>98.771727044992218</c:v>
                </c:pt>
                <c:pt idx="65">
                  <c:v>100.35935432107264</c:v>
                </c:pt>
                <c:pt idx="66">
                  <c:v>103.10521543713018</c:v>
                </c:pt>
                <c:pt idx="67">
                  <c:v>107.11197875535187</c:v>
                </c:pt>
                <c:pt idx="68">
                  <c:v>112.61878311730592</c:v>
                </c:pt>
                <c:pt idx="69">
                  <c:v>119.83972603167544</c:v>
                </c:pt>
                <c:pt idx="70">
                  <c:v>128.89190240522467</c:v>
                </c:pt>
                <c:pt idx="71">
                  <c:v>139.73743969342473</c:v>
                </c:pt>
                <c:pt idx="72">
                  <c:v>152.13480614838178</c:v>
                </c:pt>
                <c:pt idx="73">
                  <c:v>165.61002474533174</c:v>
                </c:pt>
                <c:pt idx="74">
                  <c:v>179.45191193327398</c:v>
                </c:pt>
                <c:pt idx="75">
                  <c:v>192.64490830570455</c:v>
                </c:pt>
                <c:pt idx="76">
                  <c:v>203.19775404869617</c:v>
                </c:pt>
                <c:pt idx="77">
                  <c:v>205.9850598424284</c:v>
                </c:pt>
                <c:pt idx="78">
                  <c:v>192.33759125376494</c:v>
                </c:pt>
                <c:pt idx="79">
                  <c:v>160.06215032376431</c:v>
                </c:pt>
                <c:pt idx="80">
                  <c:v>123.78001517830231</c:v>
                </c:pt>
                <c:pt idx="81">
                  <c:v>100.64182834819884</c:v>
                </c:pt>
                <c:pt idx="82">
                  <c:v>91.928672957681869</c:v>
                </c:pt>
                <c:pt idx="83">
                  <c:v>89.853234051894376</c:v>
                </c:pt>
                <c:pt idx="84">
                  <c:v>89.38664107030182</c:v>
                </c:pt>
                <c:pt idx="85">
                  <c:v>89.140183856733785</c:v>
                </c:pt>
                <c:pt idx="86">
                  <c:v>88.913313335189287</c:v>
                </c:pt>
                <c:pt idx="87">
                  <c:v>88.689812678824453</c:v>
                </c:pt>
                <c:pt idx="88">
                  <c:v>88.468792158205019</c:v>
                </c:pt>
                <c:pt idx="89">
                  <c:v>88.250091917911945</c:v>
                </c:pt>
                <c:pt idx="90">
                  <c:v>88.033603017434828</c:v>
                </c:pt>
                <c:pt idx="91">
                  <c:v>87.81928004384288</c:v>
                </c:pt>
                <c:pt idx="92">
                  <c:v>87.607207373353404</c:v>
                </c:pt>
                <c:pt idx="93">
                  <c:v>87.397733749780457</c:v>
                </c:pt>
                <c:pt idx="94">
                  <c:v>87.191729536733177</c:v>
                </c:pt>
                <c:pt idx="95">
                  <c:v>86.991050008600055</c:v>
                </c:pt>
                <c:pt idx="96">
                  <c:v>86.799317924041105</c:v>
                </c:pt>
                <c:pt idx="97">
                  <c:v>86.62315525357883</c:v>
                </c:pt>
                <c:pt idx="98">
                  <c:v>86.473970994188548</c:v>
                </c:pt>
                <c:pt idx="99">
                  <c:v>86.370311483660416</c:v>
                </c:pt>
                <c:pt idx="100">
                  <c:v>86.340558893360054</c:v>
                </c:pt>
                <c:pt idx="101">
                  <c:v>86.425391989705858</c:v>
                </c:pt>
                <c:pt idx="102">
                  <c:v>86.678909070815308</c:v>
                </c:pt>
                <c:pt idx="103">
                  <c:v>87.166740610273209</c:v>
                </c:pt>
                <c:pt idx="104">
                  <c:v>87.959057794336175</c:v>
                </c:pt>
                <c:pt idx="105">
                  <c:v>89.116499716821778</c:v>
                </c:pt>
                <c:pt idx="106">
                  <c:v>90.668266917824425</c:v>
                </c:pt>
                <c:pt idx="107">
                  <c:v>92.584536835163462</c:v>
                </c:pt>
                <c:pt idx="108">
                  <c:v>94.749985862751217</c:v>
                </c:pt>
                <c:pt idx="109">
                  <c:v>96.950204346023057</c:v>
                </c:pt>
                <c:pt idx="110">
                  <c:v>98.88492258555803</c:v>
                </c:pt>
                <c:pt idx="111">
                  <c:v>100.21711677506248</c:v>
                </c:pt>
                <c:pt idx="112">
                  <c:v>100.65341559044245</c:v>
                </c:pt>
                <c:pt idx="113">
                  <c:v>100.03293341288092</c:v>
                </c:pt>
                <c:pt idx="114">
                  <c:v>98.389172746972235</c:v>
                </c:pt>
                <c:pt idx="115">
                  <c:v>95.953923507869234</c:v>
                </c:pt>
                <c:pt idx="116">
                  <c:v>93.095332638695837</c:v>
                </c:pt>
                <c:pt idx="117">
                  <c:v>90.213250630117528</c:v>
                </c:pt>
                <c:pt idx="118">
                  <c:v>87.634937949845778</c:v>
                </c:pt>
                <c:pt idx="119">
                  <c:v>85.550797338912645</c:v>
                </c:pt>
                <c:pt idx="120">
                  <c:v>84.006333185108943</c:v>
                </c:pt>
                <c:pt idx="121">
                  <c:v>82.939046938588845</c:v>
                </c:pt>
                <c:pt idx="122">
                  <c:v>82.233450883914244</c:v>
                </c:pt>
                <c:pt idx="123">
                  <c:v>81.768997518452707</c:v>
                </c:pt>
                <c:pt idx="124">
                  <c:v>81.448177970652722</c:v>
                </c:pt>
                <c:pt idx="125">
                  <c:v>81.205081211964966</c:v>
                </c:pt>
                <c:pt idx="126">
                  <c:v>81.001785273736772</c:v>
                </c:pt>
                <c:pt idx="127">
                  <c:v>80.82055319575349</c:v>
                </c:pt>
                <c:pt idx="128">
                  <c:v>80.656953072719048</c:v>
                </c:pt>
                <c:pt idx="129">
                  <c:v>80.515823890394074</c:v>
                </c:pt>
                <c:pt idx="130">
                  <c:v>80.409941977958624</c:v>
                </c:pt>
                <c:pt idx="131">
                  <c:v>80.36031397411422</c:v>
                </c:pt>
                <c:pt idx="132">
                  <c:v>80.396671521219261</c:v>
                </c:pt>
                <c:pt idx="133">
                  <c:v>80.556541111007377</c:v>
                </c:pt>
                <c:pt idx="134">
                  <c:v>80.881165632203874</c:v>
                </c:pt>
                <c:pt idx="135">
                  <c:v>81.406860852879149</c:v>
                </c:pt>
                <c:pt idx="136">
                  <c:v>82.151539240893399</c:v>
                </c:pt>
                <c:pt idx="137">
                  <c:v>83.098367067098422</c:v>
                </c:pt>
                <c:pt idx="138">
                  <c:v>84.181451359117261</c:v>
                </c:pt>
                <c:pt idx="139">
                  <c:v>85.280769012600473</c:v>
                </c:pt>
                <c:pt idx="140">
                  <c:v>86.233279636573016</c:v>
                </c:pt>
                <c:pt idx="141">
                  <c:v>86.862787594922764</c:v>
                </c:pt>
                <c:pt idx="142">
                  <c:v>87.02315042232398</c:v>
                </c:pt>
                <c:pt idx="143">
                  <c:v>86.641243761632381</c:v>
                </c:pt>
                <c:pt idx="144">
                  <c:v>85.742703354127457</c:v>
                </c:pt>
                <c:pt idx="145">
                  <c:v>84.448325659116179</c:v>
                </c:pt>
                <c:pt idx="146">
                  <c:v>82.940916197138918</c:v>
                </c:pt>
                <c:pt idx="147">
                  <c:v>81.415294951771742</c:v>
                </c:pt>
                <c:pt idx="148">
                  <c:v>80.030847648444123</c:v>
                </c:pt>
                <c:pt idx="149">
                  <c:v>78.882919888719556</c:v>
                </c:pt>
                <c:pt idx="150">
                  <c:v>77.999020058907846</c:v>
                </c:pt>
                <c:pt idx="151">
                  <c:v>77.354700223299531</c:v>
                </c:pt>
                <c:pt idx="152">
                  <c:v>76.897882821946169</c:v>
                </c:pt>
                <c:pt idx="153">
                  <c:v>76.570950995383029</c:v>
                </c:pt>
                <c:pt idx="154">
                  <c:v>76.324742938623316</c:v>
                </c:pt>
                <c:pt idx="155">
                  <c:v>76.123893706952899</c:v>
                </c:pt>
                <c:pt idx="156">
                  <c:v>75.946176050875735</c:v>
                </c:pt>
                <c:pt idx="157">
                  <c:v>75.779156517053892</c:v>
                </c:pt>
                <c:pt idx="158">
                  <c:v>75.616573003428286</c:v>
                </c:pt>
                <c:pt idx="159">
                  <c:v>75.455559467056887</c:v>
                </c:pt>
                <c:pt idx="160">
                  <c:v>75.294911117818629</c:v>
                </c:pt>
                <c:pt idx="161">
                  <c:v>75.134154308516983</c:v>
                </c:pt>
                <c:pt idx="162">
                  <c:v>74.973108360855434</c:v>
                </c:pt>
                <c:pt idx="163">
                  <c:v>74.811701589263123</c:v>
                </c:pt>
                <c:pt idx="164">
                  <c:v>74.649901722602792</c:v>
                </c:pt>
                <c:pt idx="165">
                  <c:v>74.487691900326425</c:v>
                </c:pt>
                <c:pt idx="166">
                  <c:v>74.32506290248655</c:v>
                </c:pt>
                <c:pt idx="167">
                  <c:v>74.162010586691636</c:v>
                </c:pt>
                <c:pt idx="168">
                  <c:v>73.998534841583236</c:v>
                </c:pt>
                <c:pt idx="169">
                  <c:v>73.834638952229966</c:v>
                </c:pt>
                <c:pt idx="170">
                  <c:v>73.670329083105386</c:v>
                </c:pt>
                <c:pt idx="171">
                  <c:v>73.505613810890338</c:v>
                </c:pt>
                <c:pt idx="172">
                  <c:v>73.340503695316315</c:v>
                </c:pt>
                <c:pt idx="173">
                  <c:v>73.175010887716624</c:v>
                </c:pt>
                <c:pt idx="174">
                  <c:v>73.009148778116824</c:v>
                </c:pt>
                <c:pt idx="175">
                  <c:v>72.842931680905679</c:v>
                </c:pt>
                <c:pt idx="176">
                  <c:v>72.676374558187504</c:v>
                </c:pt>
                <c:pt idx="177">
                  <c:v>72.509492779162699</c:v>
                </c:pt>
                <c:pt idx="178">
                  <c:v>72.342301913342538</c:v>
                </c:pt>
                <c:pt idx="179">
                  <c:v>72.174817555054602</c:v>
                </c:pt>
                <c:pt idx="180">
                  <c:v>72.007055176499435</c:v>
                </c:pt>
                <c:pt idx="181">
                  <c:v>71.839030006549251</c:v>
                </c:pt>
                <c:pt idx="182">
                  <c:v>71.670756932502215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99.093149466875971</c:v>
                </c:pt>
                <c:pt idx="2">
                  <c:v>99.337407914390042</c:v>
                </c:pt>
                <c:pt idx="3">
                  <c:v>99.580618230542186</c:v>
                </c:pt>
                <c:pt idx="4">
                  <c:v>99.822577006314106</c:v>
                </c:pt>
                <c:pt idx="5">
                  <c:v>100.06305401482527</c:v>
                </c:pt>
                <c:pt idx="6">
                  <c:v>100.3017895591167</c:v>
                </c:pt>
                <c:pt idx="7">
                  <c:v>100.53849169082369</c:v>
                </c:pt>
                <c:pt idx="8">
                  <c:v>100.77283332380605</c:v>
                </c:pt>
                <c:pt idx="9">
                  <c:v>101.00444927594822</c:v>
                </c:pt>
                <c:pt idx="10">
                  <c:v>101.23293328309414</c:v>
                </c:pt>
                <c:pt idx="11">
                  <c:v>101.45783504151642</c:v>
                </c:pt>
                <c:pt idx="12">
                  <c:v>101.67865734943524</c:v>
                </c:pt>
                <c:pt idx="13">
                  <c:v>101.89485343381394</c:v>
                </c:pt>
                <c:pt idx="14">
                  <c:v>102.10582456573974</c:v>
                </c:pt>
                <c:pt idx="15">
                  <c:v>102.31091808576879</c:v>
                </c:pt>
                <c:pt idx="16">
                  <c:v>102.50942597908201</c:v>
                </c:pt>
                <c:pt idx="17">
                  <c:v>102.70058415832381</c:v>
                </c:pt>
                <c:pt idx="18">
                  <c:v>102.88357262846695</c:v>
                </c:pt>
                <c:pt idx="19">
                  <c:v>103.05751672154229</c:v>
                </c:pt>
                <c:pt idx="20">
                  <c:v>103.22148959786634</c:v>
                </c:pt>
                <c:pt idx="21">
                  <c:v>103.37451621248802</c:v>
                </c:pt>
                <c:pt idx="22">
                  <c:v>103.51557893873493</c:v>
                </c:pt>
                <c:pt idx="23">
                  <c:v>103.64362502265372</c:v>
                </c:pt>
                <c:pt idx="24">
                  <c:v>103.75757601056138</c:v>
                </c:pt>
                <c:pt idx="25">
                  <c:v>103.85633924493841</c:v>
                </c:pt>
                <c:pt idx="26">
                  <c:v>103.93882146018453</c:v>
                </c:pt>
                <c:pt idx="27">
                  <c:v>104.00394442897773</c:v>
                </c:pt>
                <c:pt idx="28">
                  <c:v>104.05066251309181</c:v>
                </c:pt>
                <c:pt idx="29">
                  <c:v>104.07798186214785</c:v>
                </c:pt>
                <c:pt idx="30">
                  <c:v>104.08498088440149</c:v>
                </c:pt>
                <c:pt idx="31">
                  <c:v>104.07083149177554</c:v>
                </c:pt>
                <c:pt idx="32">
                  <c:v>104.03482050525596</c:v>
                </c:pt>
                <c:pt idx="33">
                  <c:v>103.9763705062354</c:v>
                </c:pt>
                <c:pt idx="34">
                  <c:v>103.89505934488909</c:v>
                </c:pt>
                <c:pt idx="35">
                  <c:v>103.79063747842628</c:v>
                </c:pt>
                <c:pt idx="36">
                  <c:v>103.66304231883099</c:v>
                </c:pt>
                <c:pt idx="37">
                  <c:v>103.51240882752494</c:v>
                </c:pt>
                <c:pt idx="38">
                  <c:v>103.33907570539806</c:v>
                </c:pt>
                <c:pt idx="39">
                  <c:v>103.14358668827629</c:v>
                </c:pt>
                <c:pt idx="40">
                  <c:v>102.9266866624634</c:v>
                </c:pt>
                <c:pt idx="41">
                  <c:v>102.68931255005064</c:v>
                </c:pt>
                <c:pt idx="42">
                  <c:v>102.4325791629438</c:v>
                </c:pt>
                <c:pt idx="43">
                  <c:v>102.15776046945439</c:v>
                </c:pt>
                <c:pt idx="44">
                  <c:v>101.86626693897189</c:v>
                </c:pt>
                <c:pt idx="45">
                  <c:v>101.55961981160125</c:v>
                </c:pt>
                <c:pt idx="46">
                  <c:v>101.23942326733474</c:v>
                </c:pt>
                <c:pt idx="47">
                  <c:v>100.90733553507972</c:v>
                </c:pt>
                <c:pt idx="48">
                  <c:v>100.56503998331891</c:v>
                </c:pt>
                <c:pt idx="49">
                  <c:v>100.2142171748139</c:v>
                </c:pt>
                <c:pt idx="50">
                  <c:v>99.856518756163155</c:v>
                </c:pt>
                <c:pt idx="51">
                  <c:v>99.493543901554489</c:v>
                </c:pt>
                <c:pt idx="52">
                  <c:v>99.126818853210651</c:v>
                </c:pt>
                <c:pt idx="53">
                  <c:v>98.757779913755726</c:v>
                </c:pt>
                <c:pt idx="54">
                  <c:v>98.387760061879675</c:v>
                </c:pt>
                <c:pt idx="55">
                  <c:v>98.017979193835231</c:v>
                </c:pt>
                <c:pt idx="56">
                  <c:v>97.649537848072356</c:v>
                </c:pt>
                <c:pt idx="57">
                  <c:v>97.28341415404384</c:v>
                </c:pt>
                <c:pt idx="58">
                  <c:v>96.920463661123918</c:v>
                </c:pt>
                <c:pt idx="59">
                  <c:v>96.561421649184055</c:v>
                </c:pt>
                <c:pt idx="60">
                  <c:v>96.206907496093649</c:v>
                </c:pt>
                <c:pt idx="61">
                  <c:v>95.857430675257703</c:v>
                </c:pt>
                <c:pt idx="62">
                  <c:v>95.513397973502336</c:v>
                </c:pt>
                <c:pt idx="63">
                  <c:v>95.175121551192987</c:v>
                </c:pt>
                <c:pt idx="64">
                  <c:v>94.842827507663557</c:v>
                </c:pt>
                <c:pt idx="65">
                  <c:v>94.516664661618861</c:v>
                </c:pt>
                <c:pt idx="66">
                  <c:v>94.196713304612587</c:v>
                </c:pt>
                <c:pt idx="67">
                  <c:v>93.882993733231061</c:v>
                </c:pt>
                <c:pt idx="68">
                  <c:v>93.575474410212252</c:v>
                </c:pt>
                <c:pt idx="69">
                  <c:v>93.27407964505457</c:v>
                </c:pt>
                <c:pt idx="70">
                  <c:v>92.978696719970827</c:v>
                </c:pt>
                <c:pt idx="71">
                  <c:v>92.689182417013015</c:v>
                </c:pt>
                <c:pt idx="72">
                  <c:v>92.405368926895108</c:v>
                </c:pt>
                <c:pt idx="73">
                  <c:v>92.127069139773738</c:v>
                </c:pt>
                <c:pt idx="74">
                  <c:v>91.854081333469182</c:v>
                </c:pt>
                <c:pt idx="75">
                  <c:v>91.586193285869399</c:v>
                </c:pt>
                <c:pt idx="76">
                  <c:v>91.323185846137164</c:v>
                </c:pt>
                <c:pt idx="77">
                  <c:v>91.064836004400135</c:v>
                </c:pt>
                <c:pt idx="78">
                  <c:v>90.81091950238546</c:v>
                </c:pt>
                <c:pt idx="79">
                  <c:v>90.561213028442751</c:v>
                </c:pt>
                <c:pt idx="80">
                  <c:v>90.315496040007488</c:v>
                </c:pt>
                <c:pt idx="81">
                  <c:v>90.073552255150375</c:v>
                </c:pt>
                <c:pt idx="82">
                  <c:v>89.835170852739552</c:v>
                </c:pt>
                <c:pt idx="83">
                  <c:v>89.600147418154364</c:v>
                </c:pt>
                <c:pt idx="84">
                  <c:v>89.36828466862805</c:v>
                </c:pt>
                <c:pt idx="85">
                  <c:v>89.139392989312441</c:v>
                </c:pt>
                <c:pt idx="86">
                  <c:v>88.913290808166153</c:v>
                </c:pt>
                <c:pt idx="87">
                  <c:v>88.689804834850761</c:v>
                </c:pt>
                <c:pt idx="88">
                  <c:v>88.468770186036068</c:v>
                </c:pt>
                <c:pt idx="89">
                  <c:v>88.250030416907052</c:v>
                </c:pt>
                <c:pt idx="90">
                  <c:v>88.033437476249176</c:v>
                </c:pt>
                <c:pt idx="91">
                  <c:v>87.818851600281235</c:v>
                </c:pt>
                <c:pt idx="92">
                  <c:v>87.606141158406061</c:v>
                </c:pt>
                <c:pt idx="93">
                  <c:v>87.395182462253175</c:v>
                </c:pt>
                <c:pt idx="94">
                  <c:v>87.18585954778726</c:v>
                </c:pt>
                <c:pt idx="95">
                  <c:v>86.978063938837863</c:v>
                </c:pt>
                <c:pt idx="96">
                  <c:v>86.771694399155706</c:v>
                </c:pt>
                <c:pt idx="97">
                  <c:v>86.566656679003785</c:v>
                </c:pt>
                <c:pt idx="98">
                  <c:v>86.362863261331626</c:v>
                </c:pt>
                <c:pt idx="99">
                  <c:v>86.160233111741533</c:v>
                </c:pt>
                <c:pt idx="100">
                  <c:v>85.958691435723807</c:v>
                </c:pt>
                <c:pt idx="101">
                  <c:v>85.758169445994028</c:v>
                </c:pt>
                <c:pt idx="102">
                  <c:v>85.558604142200082</c:v>
                </c:pt>
                <c:pt idx="103">
                  <c:v>85.359938104761397</c:v>
                </c:pt>
                <c:pt idx="104">
                  <c:v>85.162119304146046</c:v>
                </c:pt>
                <c:pt idx="105">
                  <c:v>84.965100926470583</c:v>
                </c:pt>
                <c:pt idx="106">
                  <c:v>84.768841215907614</c:v>
                </c:pt>
                <c:pt idx="107">
                  <c:v>84.573303333997231</c:v>
                </c:pt>
                <c:pt idx="108">
                  <c:v>84.378455235567031</c:v>
                </c:pt>
                <c:pt idx="109">
                  <c:v>84.184269560561248</c:v>
                </c:pt>
                <c:pt idx="110">
                  <c:v>83.990723540650563</c:v>
                </c:pt>
                <c:pt idx="111">
                  <c:v>83.797798919031777</c:v>
                </c:pt>
                <c:pt idx="112">
                  <c:v>83.605481881322063</c:v>
                </c:pt>
                <c:pt idx="113">
                  <c:v>83.413762994897766</c:v>
                </c:pt>
                <c:pt idx="114">
                  <c:v>83.222637153421886</c:v>
                </c:pt>
                <c:pt idx="115">
                  <c:v>83.032103522643439</c:v>
                </c:pt>
                <c:pt idx="116">
                  <c:v>82.842165482843129</c:v>
                </c:pt>
                <c:pt idx="117">
                  <c:v>82.652830562552055</c:v>
                </c:pt>
                <c:pt idx="118">
                  <c:v>82.464110357402106</c:v>
                </c:pt>
                <c:pt idx="119">
                  <c:v>82.276020427205481</c:v>
                </c:pt>
                <c:pt idx="120">
                  <c:v>82.088580163644863</c:v>
                </c:pt>
                <c:pt idx="121">
                  <c:v>81.901812620335505</c:v>
                </c:pt>
                <c:pt idx="122">
                  <c:v>81.715744296558469</c:v>
                </c:pt>
                <c:pt idx="123">
                  <c:v>81.530404865737893</c:v>
                </c:pt>
                <c:pt idx="124">
                  <c:v>81.345826839831531</c:v>
                </c:pt>
                <c:pt idx="125">
                  <c:v>81.162045161319867</c:v>
                </c:pt>
                <c:pt idx="126">
                  <c:v>80.979096715514487</c:v>
                </c:pt>
                <c:pt idx="127">
                  <c:v>80.797019757557919</c:v>
                </c:pt>
                <c:pt idx="128">
                  <c:v>80.61585325083405</c:v>
                </c:pt>
                <c:pt idx="129">
                  <c:v>80.435636116605025</c:v>
                </c:pt>
                <c:pt idx="130">
                  <c:v>80.256406398546289</c:v>
                </c:pt>
                <c:pt idx="131">
                  <c:v>80.078200350417859</c:v>
                </c:pt>
                <c:pt idx="132">
                  <c:v>79.901051460263602</c:v>
                </c:pt>
                <c:pt idx="133">
                  <c:v>79.724989430062749</c:v>
                </c:pt>
                <c:pt idx="134">
                  <c:v>79.550039135371875</c:v>
                </c:pt>
                <c:pt idx="135">
                  <c:v>79.376219594806756</c:v>
                </c:pt>
                <c:pt idx="136">
                  <c:v>79.203542983769012</c:v>
                </c:pt>
                <c:pt idx="137">
                  <c:v>79.032013730134921</c:v>
                </c:pt>
                <c:pt idx="138">
                  <c:v>78.8616277312085</c:v>
                </c:pt>
                <c:pt idx="139">
                  <c:v>78.692371730678772</c:v>
                </c:pt>
                <c:pt idx="140">
                  <c:v>78.524222891312434</c:v>
                </c:pt>
                <c:pt idx="141">
                  <c:v>78.357148593539421</c:v>
                </c:pt>
                <c:pt idx="142">
                  <c:v>78.191106482051481</c:v>
                </c:pt>
                <c:pt idx="143">
                  <c:v>78.026044772385063</c:v>
                </c:pt>
                <c:pt idx="144">
                  <c:v>77.861902817786614</c:v>
                </c:pt>
                <c:pt idx="145">
                  <c:v>77.698611924247416</c:v>
                </c:pt>
                <c:pt idx="146">
                  <c:v>77.536096389363593</c:v>
                </c:pt>
                <c:pt idx="147">
                  <c:v>77.374274729571695</c:v>
                </c:pt>
                <c:pt idx="148">
                  <c:v>77.213061051210275</c:v>
                </c:pt>
                <c:pt idx="149">
                  <c:v>77.052366514468886</c:v>
                </c:pt>
                <c:pt idx="150">
                  <c:v>76.892100836065353</c:v>
                </c:pt>
                <c:pt idx="151">
                  <c:v>76.732173776595772</c:v>
                </c:pt>
                <c:pt idx="152">
                  <c:v>76.572496561785613</c:v>
                </c:pt>
                <c:pt idx="153">
                  <c:v>76.412983192909238</c:v>
                </c:pt>
                <c:pt idx="154">
                  <c:v>76.253551609807928</c:v>
                </c:pt>
                <c:pt idx="155">
                  <c:v>76.094124679460961</c:v>
                </c:pt>
                <c:pt idx="156">
                  <c:v>75.934630993151828</c:v>
                </c:pt>
                <c:pt idx="157">
                  <c:v>75.775005465171461</c:v>
                </c:pt>
                <c:pt idx="158">
                  <c:v>75.615189735074949</c:v>
                </c:pt>
                <c:pt idx="159">
                  <c:v>75.455132383279121</c:v>
                </c:pt>
                <c:pt idx="160">
                  <c:v>75.294788975953736</c:v>
                </c:pt>
                <c:pt idx="161">
                  <c:v>75.134121959592875</c:v>
                </c:pt>
                <c:pt idx="162">
                  <c:v>74.973100428377833</c:v>
                </c:pt>
                <c:pt idx="163">
                  <c:v>74.811699788606035</c:v>
                </c:pt>
                <c:pt idx="164">
                  <c:v>74.649901344287329</c:v>
                </c:pt>
                <c:pt idx="165">
                  <c:v>74.487691826771254</c:v>
                </c:pt>
                <c:pt idx="166">
                  <c:v>74.325062889253815</c:v>
                </c:pt>
                <c:pt idx="167">
                  <c:v>74.162010584489167</c:v>
                </c:pt>
                <c:pt idx="168">
                  <c:v>73.998534841244123</c:v>
                </c:pt>
                <c:pt idx="169">
                  <c:v>73.834638952181663</c:v>
                </c:pt>
                <c:pt idx="170">
                  <c:v>73.67032908309902</c:v>
                </c:pt>
                <c:pt idx="171">
                  <c:v>73.505613810889557</c:v>
                </c:pt>
                <c:pt idx="172">
                  <c:v>73.340503695316229</c:v>
                </c:pt>
                <c:pt idx="173">
                  <c:v>73.17501088771661</c:v>
                </c:pt>
                <c:pt idx="174">
                  <c:v>73.009148778116824</c:v>
                </c:pt>
                <c:pt idx="175">
                  <c:v>72.842931680905679</c:v>
                </c:pt>
                <c:pt idx="176">
                  <c:v>72.676374558187504</c:v>
                </c:pt>
                <c:pt idx="177">
                  <c:v>72.509492779162699</c:v>
                </c:pt>
                <c:pt idx="178">
                  <c:v>72.342301913342538</c:v>
                </c:pt>
                <c:pt idx="179">
                  <c:v>72.174817555054602</c:v>
                </c:pt>
                <c:pt idx="180">
                  <c:v>72.007055176499435</c:v>
                </c:pt>
                <c:pt idx="181">
                  <c:v>71.839030006549251</c:v>
                </c:pt>
                <c:pt idx="182">
                  <c:v>71.670756932502215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99.325999999999993</c:v>
                </c:pt>
                <c:pt idx="1">
                  <c:v>99.813999999999993</c:v>
                </c:pt>
                <c:pt idx="2">
                  <c:v>101.535</c:v>
                </c:pt>
                <c:pt idx="3">
                  <c:v>99.418999999999997</c:v>
                </c:pt>
                <c:pt idx="4">
                  <c:v>102.14</c:v>
                </c:pt>
                <c:pt idx="5">
                  <c:v>100.791</c:v>
                </c:pt>
                <c:pt idx="6">
                  <c:v>99.650999999999996</c:v>
                </c:pt>
                <c:pt idx="7">
                  <c:v>99.441999999999993</c:v>
                </c:pt>
                <c:pt idx="8">
                  <c:v>99.744</c:v>
                </c:pt>
                <c:pt idx="9">
                  <c:v>99.628</c:v>
                </c:pt>
                <c:pt idx="10">
                  <c:v>99.674000000000007</c:v>
                </c:pt>
                <c:pt idx="11">
                  <c:v>101.488</c:v>
                </c:pt>
                <c:pt idx="12">
                  <c:v>103.884</c:v>
                </c:pt>
                <c:pt idx="13">
                  <c:v>105.628</c:v>
                </c:pt>
                <c:pt idx="14">
                  <c:v>107.256</c:v>
                </c:pt>
                <c:pt idx="15">
                  <c:v>102.349</c:v>
                </c:pt>
                <c:pt idx="16">
                  <c:v>103.581</c:v>
                </c:pt>
                <c:pt idx="17">
                  <c:v>101.535</c:v>
                </c:pt>
                <c:pt idx="18">
                  <c:v>104.30200000000001</c:v>
                </c:pt>
                <c:pt idx="19">
                  <c:v>103.628</c:v>
                </c:pt>
                <c:pt idx="20">
                  <c:v>101.605</c:v>
                </c:pt>
                <c:pt idx="21">
                  <c:v>101.791</c:v>
                </c:pt>
                <c:pt idx="22">
                  <c:v>104.465</c:v>
                </c:pt>
                <c:pt idx="23">
                  <c:v>105.55800000000001</c:v>
                </c:pt>
                <c:pt idx="24">
                  <c:v>104.18600000000001</c:v>
                </c:pt>
                <c:pt idx="25">
                  <c:v>102.349</c:v>
                </c:pt>
                <c:pt idx="26">
                  <c:v>104</c:v>
                </c:pt>
                <c:pt idx="27">
                  <c:v>104.67400000000001</c:v>
                </c:pt>
                <c:pt idx="28">
                  <c:v>105.884</c:v>
                </c:pt>
                <c:pt idx="29">
                  <c:v>109.628</c:v>
                </c:pt>
                <c:pt idx="30">
                  <c:v>106.953</c:v>
                </c:pt>
                <c:pt idx="31">
                  <c:v>105.628</c:v>
                </c:pt>
                <c:pt idx="32">
                  <c:v>111.419</c:v>
                </c:pt>
                <c:pt idx="33">
                  <c:v>108.44199999999999</c:v>
                </c:pt>
                <c:pt idx="34">
                  <c:v>108.628</c:v>
                </c:pt>
                <c:pt idx="35">
                  <c:v>108.047</c:v>
                </c:pt>
                <c:pt idx="36">
                  <c:v>111.349</c:v>
                </c:pt>
                <c:pt idx="37">
                  <c:v>109.465</c:v>
                </c:pt>
                <c:pt idx="38">
                  <c:v>110.605</c:v>
                </c:pt>
                <c:pt idx="39">
                  <c:v>109.767</c:v>
                </c:pt>
                <c:pt idx="40">
                  <c:v>112.32599999999999</c:v>
                </c:pt>
                <c:pt idx="41">
                  <c:v>112.163</c:v>
                </c:pt>
                <c:pt idx="42">
                  <c:v>114.907</c:v>
                </c:pt>
                <c:pt idx="43">
                  <c:v>118.44199999999999</c:v>
                </c:pt>
                <c:pt idx="44">
                  <c:v>116.209</c:v>
                </c:pt>
                <c:pt idx="45">
                  <c:v>122.047</c:v>
                </c:pt>
                <c:pt idx="46">
                  <c:v>125.721</c:v>
                </c:pt>
                <c:pt idx="47">
                  <c:v>134.488</c:v>
                </c:pt>
                <c:pt idx="48">
                  <c:v>145.58099999999999</c:v>
                </c:pt>
                <c:pt idx="49">
                  <c:v>162</c:v>
                </c:pt>
                <c:pt idx="50">
                  <c:v>180.721</c:v>
                </c:pt>
                <c:pt idx="51">
                  <c:v>199.90700000000001</c:v>
                </c:pt>
                <c:pt idx="52">
                  <c:v>214.16300000000001</c:v>
                </c:pt>
                <c:pt idx="53">
                  <c:v>227.791</c:v>
                </c:pt>
                <c:pt idx="54">
                  <c:v>236.953</c:v>
                </c:pt>
                <c:pt idx="55">
                  <c:v>241.37200000000001</c:v>
                </c:pt>
                <c:pt idx="56">
                  <c:v>241.209</c:v>
                </c:pt>
                <c:pt idx="57">
                  <c:v>237.07</c:v>
                </c:pt>
                <c:pt idx="58">
                  <c:v>220.88399999999999</c:v>
                </c:pt>
                <c:pt idx="59">
                  <c:v>180.953</c:v>
                </c:pt>
                <c:pt idx="60">
                  <c:v>130.16300000000001</c:v>
                </c:pt>
                <c:pt idx="61">
                  <c:v>101.07</c:v>
                </c:pt>
                <c:pt idx="62">
                  <c:v>98.488</c:v>
                </c:pt>
                <c:pt idx="63">
                  <c:v>100.023</c:v>
                </c:pt>
                <c:pt idx="64">
                  <c:v>99</c:v>
                </c:pt>
                <c:pt idx="65">
                  <c:v>101.372</c:v>
                </c:pt>
                <c:pt idx="66">
                  <c:v>103.047</c:v>
                </c:pt>
                <c:pt idx="67">
                  <c:v>104.581</c:v>
                </c:pt>
                <c:pt idx="68">
                  <c:v>104.488</c:v>
                </c:pt>
                <c:pt idx="69">
                  <c:v>113.953</c:v>
                </c:pt>
                <c:pt idx="70">
                  <c:v>124.907</c:v>
                </c:pt>
                <c:pt idx="71">
                  <c:v>134.58099999999999</c:v>
                </c:pt>
                <c:pt idx="72">
                  <c:v>150.86000000000001</c:v>
                </c:pt>
                <c:pt idx="73">
                  <c:v>164.209</c:v>
                </c:pt>
                <c:pt idx="74">
                  <c:v>179.18600000000001</c:v>
                </c:pt>
                <c:pt idx="75">
                  <c:v>188.37200000000001</c:v>
                </c:pt>
                <c:pt idx="76">
                  <c:v>196.60499999999999</c:v>
                </c:pt>
                <c:pt idx="77">
                  <c:v>201.023</c:v>
                </c:pt>
                <c:pt idx="78">
                  <c:v>198.023</c:v>
                </c:pt>
                <c:pt idx="79">
                  <c:v>186.279</c:v>
                </c:pt>
                <c:pt idx="80">
                  <c:v>154.465</c:v>
                </c:pt>
                <c:pt idx="81">
                  <c:v>113.837</c:v>
                </c:pt>
                <c:pt idx="82">
                  <c:v>93.302000000000007</c:v>
                </c:pt>
                <c:pt idx="83">
                  <c:v>91.534999999999997</c:v>
                </c:pt>
                <c:pt idx="84">
                  <c:v>88.581000000000003</c:v>
                </c:pt>
                <c:pt idx="85">
                  <c:v>87.977000000000004</c:v>
                </c:pt>
                <c:pt idx="86">
                  <c:v>89.86</c:v>
                </c:pt>
                <c:pt idx="87">
                  <c:v>89.372</c:v>
                </c:pt>
                <c:pt idx="88">
                  <c:v>85.790999999999997</c:v>
                </c:pt>
                <c:pt idx="89">
                  <c:v>87.302000000000007</c:v>
                </c:pt>
                <c:pt idx="90">
                  <c:v>86.441999999999993</c:v>
                </c:pt>
                <c:pt idx="91">
                  <c:v>89.790999999999997</c:v>
                </c:pt>
                <c:pt idx="92">
                  <c:v>83.674000000000007</c:v>
                </c:pt>
                <c:pt idx="93">
                  <c:v>85.256</c:v>
                </c:pt>
                <c:pt idx="94">
                  <c:v>85.349000000000004</c:v>
                </c:pt>
                <c:pt idx="95">
                  <c:v>89.233000000000004</c:v>
                </c:pt>
                <c:pt idx="96">
                  <c:v>87.372</c:v>
                </c:pt>
                <c:pt idx="97">
                  <c:v>86.209000000000003</c:v>
                </c:pt>
                <c:pt idx="98">
                  <c:v>86.674000000000007</c:v>
                </c:pt>
                <c:pt idx="99">
                  <c:v>87.605000000000004</c:v>
                </c:pt>
                <c:pt idx="100">
                  <c:v>89.394999999999996</c:v>
                </c:pt>
                <c:pt idx="101">
                  <c:v>88.233000000000004</c:v>
                </c:pt>
                <c:pt idx="102">
                  <c:v>86.790999999999997</c:v>
                </c:pt>
                <c:pt idx="103">
                  <c:v>89</c:v>
                </c:pt>
                <c:pt idx="104">
                  <c:v>89</c:v>
                </c:pt>
                <c:pt idx="105">
                  <c:v>89.116</c:v>
                </c:pt>
                <c:pt idx="106">
                  <c:v>86.93</c:v>
                </c:pt>
                <c:pt idx="107">
                  <c:v>87.744</c:v>
                </c:pt>
                <c:pt idx="108">
                  <c:v>92.953000000000003</c:v>
                </c:pt>
                <c:pt idx="109">
                  <c:v>96.372</c:v>
                </c:pt>
                <c:pt idx="110">
                  <c:v>95.628</c:v>
                </c:pt>
                <c:pt idx="111">
                  <c:v>97.628</c:v>
                </c:pt>
                <c:pt idx="112">
                  <c:v>100.07</c:v>
                </c:pt>
                <c:pt idx="113">
                  <c:v>102.233</c:v>
                </c:pt>
                <c:pt idx="114">
                  <c:v>101.977</c:v>
                </c:pt>
                <c:pt idx="115">
                  <c:v>100.465</c:v>
                </c:pt>
                <c:pt idx="116">
                  <c:v>100.512</c:v>
                </c:pt>
                <c:pt idx="117">
                  <c:v>96.186000000000007</c:v>
                </c:pt>
                <c:pt idx="118">
                  <c:v>94.162999999999997</c:v>
                </c:pt>
                <c:pt idx="119">
                  <c:v>89.86</c:v>
                </c:pt>
                <c:pt idx="120">
                  <c:v>88.372</c:v>
                </c:pt>
                <c:pt idx="121">
                  <c:v>86.022999999999996</c:v>
                </c:pt>
                <c:pt idx="122">
                  <c:v>84.186000000000007</c:v>
                </c:pt>
                <c:pt idx="123">
                  <c:v>82.813999999999993</c:v>
                </c:pt>
                <c:pt idx="124">
                  <c:v>82.233000000000004</c:v>
                </c:pt>
                <c:pt idx="125">
                  <c:v>81.790999999999997</c:v>
                </c:pt>
                <c:pt idx="126">
                  <c:v>83.116</c:v>
                </c:pt>
                <c:pt idx="127">
                  <c:v>79.813999999999993</c:v>
                </c:pt>
                <c:pt idx="128">
                  <c:v>80.349000000000004</c:v>
                </c:pt>
                <c:pt idx="129">
                  <c:v>79.766999999999996</c:v>
                </c:pt>
                <c:pt idx="130">
                  <c:v>80.697999999999993</c:v>
                </c:pt>
                <c:pt idx="131">
                  <c:v>80.837000000000003</c:v>
                </c:pt>
                <c:pt idx="132">
                  <c:v>80.093000000000004</c:v>
                </c:pt>
                <c:pt idx="133">
                  <c:v>77.884</c:v>
                </c:pt>
                <c:pt idx="134">
                  <c:v>81.233000000000004</c:v>
                </c:pt>
                <c:pt idx="135">
                  <c:v>80.349000000000004</c:v>
                </c:pt>
                <c:pt idx="136">
                  <c:v>82.14</c:v>
                </c:pt>
                <c:pt idx="137">
                  <c:v>81.558000000000007</c:v>
                </c:pt>
                <c:pt idx="138">
                  <c:v>82.465000000000003</c:v>
                </c:pt>
                <c:pt idx="139">
                  <c:v>85.744</c:v>
                </c:pt>
                <c:pt idx="140">
                  <c:v>88.884</c:v>
                </c:pt>
                <c:pt idx="141">
                  <c:v>88.581000000000003</c:v>
                </c:pt>
                <c:pt idx="142">
                  <c:v>88.744</c:v>
                </c:pt>
                <c:pt idx="143">
                  <c:v>91.233000000000004</c:v>
                </c:pt>
                <c:pt idx="144">
                  <c:v>89.744</c:v>
                </c:pt>
                <c:pt idx="145">
                  <c:v>84.697999999999993</c:v>
                </c:pt>
                <c:pt idx="146">
                  <c:v>85.325999999999993</c:v>
                </c:pt>
                <c:pt idx="147">
                  <c:v>80.534999999999997</c:v>
                </c:pt>
                <c:pt idx="148">
                  <c:v>78.650999999999996</c:v>
                </c:pt>
                <c:pt idx="149">
                  <c:v>78.534999999999997</c:v>
                </c:pt>
                <c:pt idx="150">
                  <c:v>77.906999999999996</c:v>
                </c:pt>
                <c:pt idx="151">
                  <c:v>76.302000000000007</c:v>
                </c:pt>
                <c:pt idx="152">
                  <c:v>80.906999999999996</c:v>
                </c:pt>
                <c:pt idx="153">
                  <c:v>77.302000000000007</c:v>
                </c:pt>
                <c:pt idx="154">
                  <c:v>78.953000000000003</c:v>
                </c:pt>
                <c:pt idx="155">
                  <c:v>78.813999999999993</c:v>
                </c:pt>
                <c:pt idx="156">
                  <c:v>77.14</c:v>
                </c:pt>
                <c:pt idx="157">
                  <c:v>74.162999999999997</c:v>
                </c:pt>
                <c:pt idx="158">
                  <c:v>76.162999999999997</c:v>
                </c:pt>
                <c:pt idx="159">
                  <c:v>76.906999999999996</c:v>
                </c:pt>
                <c:pt idx="160">
                  <c:v>77.022999999999996</c:v>
                </c:pt>
                <c:pt idx="161">
                  <c:v>78.022999999999996</c:v>
                </c:pt>
                <c:pt idx="162">
                  <c:v>74.209000000000003</c:v>
                </c:pt>
                <c:pt idx="163">
                  <c:v>76.884</c:v>
                </c:pt>
                <c:pt idx="164">
                  <c:v>74.394999999999996</c:v>
                </c:pt>
                <c:pt idx="165">
                  <c:v>77.488</c:v>
                </c:pt>
                <c:pt idx="166">
                  <c:v>75.186000000000007</c:v>
                </c:pt>
                <c:pt idx="167">
                  <c:v>75.488</c:v>
                </c:pt>
                <c:pt idx="168">
                  <c:v>74.813999999999993</c:v>
                </c:pt>
                <c:pt idx="169">
                  <c:v>74.022999999999996</c:v>
                </c:pt>
                <c:pt idx="170">
                  <c:v>75.14</c:v>
                </c:pt>
                <c:pt idx="171">
                  <c:v>74.372</c:v>
                </c:pt>
                <c:pt idx="172">
                  <c:v>74.349000000000004</c:v>
                </c:pt>
                <c:pt idx="173">
                  <c:v>75.093000000000004</c:v>
                </c:pt>
                <c:pt idx="174">
                  <c:v>75.14</c:v>
                </c:pt>
                <c:pt idx="175">
                  <c:v>72.766999999999996</c:v>
                </c:pt>
                <c:pt idx="176">
                  <c:v>76.046999999999997</c:v>
                </c:pt>
                <c:pt idx="177">
                  <c:v>73.022999999999996</c:v>
                </c:pt>
                <c:pt idx="178">
                  <c:v>76.605000000000004</c:v>
                </c:pt>
                <c:pt idx="179">
                  <c:v>75.674000000000007</c:v>
                </c:pt>
                <c:pt idx="180">
                  <c:v>71.650999999999996</c:v>
                </c:pt>
                <c:pt idx="181">
                  <c:v>71.512</c:v>
                </c:pt>
                <c:pt idx="182">
                  <c:v>75.186000000000007</c:v>
                </c:pt>
                <c:pt idx="183">
                  <c:v>75.628</c:v>
                </c:pt>
                <c:pt idx="184">
                  <c:v>75.186000000000007</c:v>
                </c:pt>
                <c:pt idx="185">
                  <c:v>74.325999999999993</c:v>
                </c:pt>
                <c:pt idx="186">
                  <c:v>75.162999999999997</c:v>
                </c:pt>
                <c:pt idx="187">
                  <c:v>74.534999999999997</c:v>
                </c:pt>
                <c:pt idx="188">
                  <c:v>76.790999999999997</c:v>
                </c:pt>
                <c:pt idx="189">
                  <c:v>73.372</c:v>
                </c:pt>
                <c:pt idx="190">
                  <c:v>73.906999999999996</c:v>
                </c:pt>
                <c:pt idx="191">
                  <c:v>72.744</c:v>
                </c:pt>
                <c:pt idx="192">
                  <c:v>75.721000000000004</c:v>
                </c:pt>
                <c:pt idx="193">
                  <c:v>70.512</c:v>
                </c:pt>
                <c:pt idx="194">
                  <c:v>73.790999999999997</c:v>
                </c:pt>
                <c:pt idx="195">
                  <c:v>71.884</c:v>
                </c:pt>
                <c:pt idx="196">
                  <c:v>73.372</c:v>
                </c:pt>
                <c:pt idx="197">
                  <c:v>71.884</c:v>
                </c:pt>
                <c:pt idx="198">
                  <c:v>75.581000000000003</c:v>
                </c:pt>
                <c:pt idx="199">
                  <c:v>74.86</c:v>
                </c:pt>
                <c:pt idx="200">
                  <c:v>72.837000000000003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99.93780407798927</c:v>
                </c:pt>
                <c:pt idx="7">
                  <c:v>100.27744267709873</c:v>
                </c:pt>
                <c:pt idx="8">
                  <c:v>100.61607292316941</c:v>
                </c:pt>
                <c:pt idx="9">
                  <c:v>100.95340349112634</c:v>
                </c:pt>
                <c:pt idx="10">
                  <c:v>101.28910141297547</c:v>
                </c:pt>
                <c:pt idx="11">
                  <c:v>101.62278802416841</c:v>
                </c:pt>
                <c:pt idx="12">
                  <c:v>101.95403478422466</c:v>
                </c:pt>
                <c:pt idx="13">
                  <c:v>102.28235903185079</c:v>
                </c:pt>
                <c:pt idx="14">
                  <c:v>102.60721975300204</c:v>
                </c:pt>
                <c:pt idx="15">
                  <c:v>102.92801346155861</c:v>
                </c:pt>
                <c:pt idx="16">
                  <c:v>103.24407031720567</c:v>
                </c:pt>
                <c:pt idx="17">
                  <c:v>103.55465063521767</c:v>
                </c:pt>
                <c:pt idx="18">
                  <c:v>103.85894198153275</c:v>
                </c:pt>
                <c:pt idx="19">
                  <c:v>104.15605710113341</c:v>
                </c:pt>
                <c:pt idx="20">
                  <c:v>104.44503301359926</c:v>
                </c:pt>
                <c:pt idx="21">
                  <c:v>104.72483175695398</c:v>
                </c:pt>
                <c:pt idx="22">
                  <c:v>104.99434352641909</c:v>
                </c:pt>
                <c:pt idx="23">
                  <c:v>105.25239344038921</c:v>
                </c:pt>
                <c:pt idx="24">
                  <c:v>105.49775404595863</c:v>
                </c:pt>
                <c:pt idx="25">
                  <c:v>105.72916723243107</c:v>
                </c:pt>
                <c:pt idx="26">
                  <c:v>105.94538188300267</c:v>
                </c:pt>
                <c:pt idx="27">
                  <c:v>106.14521797237582</c:v>
                </c:pt>
                <c:pt idx="28">
                  <c:v>106.32767470328386</c:v>
                </c:pt>
                <c:pt idx="29">
                  <c:v>106.49211056971262</c:v>
                </c:pt>
                <c:pt idx="30">
                  <c:v>106.63853774867455</c:v>
                </c:pt>
                <c:pt idx="31">
                  <c:v>106.76809227320166</c:v>
                </c:pt>
                <c:pt idx="32">
                  <c:v>106.88376420118564</c:v>
                </c:pt>
                <c:pt idx="33">
                  <c:v>106.99149559900221</c:v>
                </c:pt>
                <c:pt idx="34">
                  <c:v>107.10177265884715</c:v>
                </c:pt>
                <c:pt idx="35">
                  <c:v>107.2318417611181</c:v>
                </c:pt>
                <c:pt idx="36">
                  <c:v>107.4086536983848</c:v>
                </c:pt>
                <c:pt idx="37">
                  <c:v>107.67256846262053</c:v>
                </c:pt>
                <c:pt idx="38">
                  <c:v>108.08171795677463</c:v>
                </c:pt>
                <c:pt idx="39">
                  <c:v>108.71671453453358</c:v>
                </c:pt>
                <c:pt idx="40">
                  <c:v>109.68511198422556</c:v>
                </c:pt>
                <c:pt idx="41">
                  <c:v>111.12469771267303</c:v>
                </c:pt>
                <c:pt idx="42">
                  <c:v>113.2043755277784</c:v>
                </c:pt>
                <c:pt idx="43">
                  <c:v>116.12117403794019</c:v>
                </c:pt>
                <c:pt idx="44">
                  <c:v>120.09189610130616</c:v>
                </c:pt>
                <c:pt idx="45">
                  <c:v>125.33822267052321</c:v>
                </c:pt>
                <c:pt idx="46">
                  <c:v>132.0647829213712</c:v>
                </c:pt>
                <c:pt idx="47">
                  <c:v>140.43081606849461</c:v>
                </c:pt>
                <c:pt idx="48">
                  <c:v>150.51748872359244</c:v>
                </c:pt>
                <c:pt idx="49">
                  <c:v>162.29448261294593</c:v>
                </c:pt>
                <c:pt idx="50">
                  <c:v>175.59080895931416</c:v>
                </c:pt>
                <c:pt idx="51">
                  <c:v>190.07554541097377</c:v>
                </c:pt>
                <c:pt idx="52">
                  <c:v>205.25361595815181</c:v>
                </c:pt>
                <c:pt idx="53">
                  <c:v>220.47385551160406</c:v>
                </c:pt>
                <c:pt idx="54">
                  <c:v>234.88159109142953</c:v>
                </c:pt>
                <c:pt idx="55">
                  <c:v>246.94321604400255</c:v>
                </c:pt>
                <c:pt idx="56">
                  <c:v>252.78481510885334</c:v>
                </c:pt>
                <c:pt idx="57">
                  <c:v>244.58809604212649</c:v>
                </c:pt>
                <c:pt idx="58">
                  <c:v>215.56881692141792</c:v>
                </c:pt>
                <c:pt idx="59">
                  <c:v>171.98637080755412</c:v>
                </c:pt>
                <c:pt idx="60">
                  <c:v>132.74565192817272</c:v>
                </c:pt>
                <c:pt idx="61">
                  <c:v>110.49793712113154</c:v>
                </c:pt>
                <c:pt idx="62">
                  <c:v>102.5976356339186</c:v>
                </c:pt>
                <c:pt idx="63">
                  <c:v>101.18984432696337</c:v>
                </c:pt>
                <c:pt idx="64">
                  <c:v>101.82882376116152</c:v>
                </c:pt>
                <c:pt idx="65">
                  <c:v>103.34897620301399</c:v>
                </c:pt>
                <c:pt idx="66">
                  <c:v>105.72683610850727</c:v>
                </c:pt>
                <c:pt idx="67">
                  <c:v>109.16133318512333</c:v>
                </c:pt>
                <c:pt idx="68">
                  <c:v>113.87156825335174</c:v>
                </c:pt>
                <c:pt idx="69">
                  <c:v>120.0459437081916</c:v>
                </c:pt>
                <c:pt idx="70">
                  <c:v>127.80242565088267</c:v>
                </c:pt>
                <c:pt idx="71">
                  <c:v>137.14653773219959</c:v>
                </c:pt>
                <c:pt idx="72">
                  <c:v>147.93264849386102</c:v>
                </c:pt>
                <c:pt idx="73">
                  <c:v>159.83700000603636</c:v>
                </c:pt>
                <c:pt idx="74">
                  <c:v>172.35056504952058</c:v>
                </c:pt>
                <c:pt idx="75">
                  <c:v>184.78666465164147</c:v>
                </c:pt>
                <c:pt idx="76">
                  <c:v>196.17211729475153</c:v>
                </c:pt>
                <c:pt idx="77">
                  <c:v>204.32801481913464</c:v>
                </c:pt>
                <c:pt idx="78">
                  <c:v>203.43456243501709</c:v>
                </c:pt>
                <c:pt idx="79">
                  <c:v>185.02134344222031</c:v>
                </c:pt>
                <c:pt idx="80">
                  <c:v>150.35414185530954</c:v>
                </c:pt>
                <c:pt idx="81">
                  <c:v>116.86624154915894</c:v>
                </c:pt>
                <c:pt idx="82">
                  <c:v>98.508800291502894</c:v>
                </c:pt>
                <c:pt idx="83">
                  <c:v>92.561603503698308</c:v>
                </c:pt>
                <c:pt idx="84">
                  <c:v>91.237826583556441</c:v>
                </c:pt>
                <c:pt idx="85">
                  <c:v>90.826604638600713</c:v>
                </c:pt>
                <c:pt idx="86">
                  <c:v>90.517742072528989</c:v>
                </c:pt>
                <c:pt idx="87">
                  <c:v>90.21819096424457</c:v>
                </c:pt>
                <c:pt idx="88">
                  <c:v>89.92192616794425</c:v>
                </c:pt>
                <c:pt idx="89">
                  <c:v>89.628583020026795</c:v>
                </c:pt>
                <c:pt idx="90">
                  <c:v>89.338019800074775</c:v>
                </c:pt>
                <c:pt idx="91">
                  <c:v>89.050135047587972</c:v>
                </c:pt>
                <c:pt idx="92">
                  <c:v>88.764897064493937</c:v>
                </c:pt>
                <c:pt idx="93">
                  <c:v>88.482411615604462</c:v>
                </c:pt>
                <c:pt idx="94">
                  <c:v>88.203052715286063</c:v>
                </c:pt>
                <c:pt idx="95">
                  <c:v>87.927702854581753</c:v>
                </c:pt>
                <c:pt idx="96">
                  <c:v>87.658171218037225</c:v>
                </c:pt>
                <c:pt idx="97">
                  <c:v>87.397880773503303</c:v>
                </c:pt>
                <c:pt idx="98">
                  <c:v>87.152927273090754</c:v>
                </c:pt>
                <c:pt idx="99">
                  <c:v>86.933596960672048</c:v>
                </c:pt>
                <c:pt idx="100">
                  <c:v>86.756359254336559</c:v>
                </c:pt>
                <c:pt idx="101">
                  <c:v>86.646196551840333</c:v>
                </c:pt>
                <c:pt idx="102">
                  <c:v>86.638872689098363</c:v>
                </c:pt>
                <c:pt idx="103">
                  <c:v>86.782373815870031</c:v>
                </c:pt>
                <c:pt idx="104">
                  <c:v>87.136323907272441</c:v>
                </c:pt>
                <c:pt idx="105">
                  <c:v>87.767797570224985</c:v>
                </c:pt>
                <c:pt idx="106">
                  <c:v>88.741847248527918</c:v>
                </c:pt>
                <c:pt idx="107">
                  <c:v>90.10557998337832</c:v>
                </c:pt>
                <c:pt idx="108">
                  <c:v>91.86618577652834</c:v>
                </c:pt>
                <c:pt idx="109">
                  <c:v>93.96620580150207</c:v>
                </c:pt>
                <c:pt idx="110">
                  <c:v>96.263181599845026</c:v>
                </c:pt>
                <c:pt idx="111">
                  <c:v>98.524148423557193</c:v>
                </c:pt>
                <c:pt idx="112">
                  <c:v>100.44557361781632</c:v>
                </c:pt>
                <c:pt idx="113">
                  <c:v>101.70365864770567</c:v>
                </c:pt>
                <c:pt idx="114">
                  <c:v>102.02813394463013</c:v>
                </c:pt>
                <c:pt idx="115">
                  <c:v>101.27886674466573</c:v>
                </c:pt>
                <c:pt idx="116">
                  <c:v>99.496588692674877</c:v>
                </c:pt>
                <c:pt idx="117">
                  <c:v>96.903967390791294</c:v>
                </c:pt>
                <c:pt idx="118">
                  <c:v>93.851687665883972</c:v>
                </c:pt>
                <c:pt idx="119">
                  <c:v>90.727809664077569</c:v>
                </c:pt>
                <c:pt idx="120">
                  <c:v>87.864404945668198</c:v>
                </c:pt>
                <c:pt idx="121">
                  <c:v>85.474359706017367</c:v>
                </c:pt>
                <c:pt idx="122">
                  <c:v>83.634691237653101</c:v>
                </c:pt>
                <c:pt idx="123">
                  <c:v>82.311250764437403</c:v>
                </c:pt>
                <c:pt idx="124">
                  <c:v>81.405140904662119</c:v>
                </c:pt>
                <c:pt idx="125">
                  <c:v>80.799128520332431</c:v>
                </c:pt>
                <c:pt idx="126">
                  <c:v>80.390119757582838</c:v>
                </c:pt>
                <c:pt idx="127">
                  <c:v>80.104373379197071</c:v>
                </c:pt>
                <c:pt idx="128">
                  <c:v>79.899632181164776</c:v>
                </c:pt>
                <c:pt idx="129">
                  <c:v>79.760742773100787</c:v>
                </c:pt>
                <c:pt idx="130">
                  <c:v>79.693914258362312</c:v>
                </c:pt>
                <c:pt idx="131">
                  <c:v>79.721930134357322</c:v>
                </c:pt>
                <c:pt idx="132">
                  <c:v>79.88013992978324</c:v>
                </c:pt>
                <c:pt idx="133">
                  <c:v>80.211618431104355</c:v>
                </c:pt>
                <c:pt idx="134">
                  <c:v>80.759543546079897</c:v>
                </c:pt>
                <c:pt idx="135">
                  <c:v>81.555529000204174</c:v>
                </c:pt>
                <c:pt idx="136">
                  <c:v>82.604316378740606</c:v>
                </c:pt>
                <c:pt idx="137">
                  <c:v>83.867685938947432</c:v>
                </c:pt>
                <c:pt idx="138">
                  <c:v>85.252993988914852</c:v>
                </c:pt>
                <c:pt idx="139">
                  <c:v>86.613072827130622</c:v>
                </c:pt>
                <c:pt idx="140">
                  <c:v>87.762816794528661</c:v>
                </c:pt>
                <c:pt idx="141">
                  <c:v>88.512884055381448</c:v>
                </c:pt>
                <c:pt idx="142">
                  <c:v>88.71367020429777</c:v>
                </c:pt>
                <c:pt idx="143">
                  <c:v>88.296220585273574</c:v>
                </c:pt>
                <c:pt idx="144">
                  <c:v>87.294958483509362</c:v>
                </c:pt>
                <c:pt idx="145">
                  <c:v>85.842227686590348</c:v>
                </c:pt>
                <c:pt idx="146">
                  <c:v>84.13519454974147</c:v>
                </c:pt>
                <c:pt idx="147">
                  <c:v>82.386673171092085</c:v>
                </c:pt>
                <c:pt idx="148">
                  <c:v>80.777269845609041</c:v>
                </c:pt>
                <c:pt idx="149">
                  <c:v>79.424063769709534</c:v>
                </c:pt>
                <c:pt idx="150">
                  <c:v>78.372575711668858</c:v>
                </c:pt>
                <c:pt idx="151">
                  <c:v>77.608949364556764</c:v>
                </c:pt>
                <c:pt idx="152">
                  <c:v>77.082919927803729</c:v>
                </c:pt>
                <c:pt idx="153">
                  <c:v>76.731294786754432</c:v>
                </c:pt>
                <c:pt idx="154">
                  <c:v>76.495079763889422</c:v>
                </c:pt>
                <c:pt idx="155">
                  <c:v>76.328141974763312</c:v>
                </c:pt>
                <c:pt idx="156">
                  <c:v>76.198901758993131</c:v>
                </c:pt>
                <c:pt idx="157">
                  <c:v>76.088012238709538</c:v>
                </c:pt>
                <c:pt idx="158">
                  <c:v>75.984714504032183</c:v>
                </c:pt>
                <c:pt idx="159">
                  <c:v>75.883511486590649</c:v>
                </c:pt>
                <c:pt idx="160">
                  <c:v>75.781784997340509</c:v>
                </c:pt>
                <c:pt idx="161">
                  <c:v>75.67834644902706</c:v>
                </c:pt>
                <c:pt idx="162">
                  <c:v>75.572663112280765</c:v>
                </c:pt>
                <c:pt idx="163">
                  <c:v>75.464488562750745</c:v>
                </c:pt>
                <c:pt idx="164">
                  <c:v>75.353702422688073</c:v>
                </c:pt>
                <c:pt idx="165">
                  <c:v>75.240246017713119</c:v>
                </c:pt>
                <c:pt idx="166">
                  <c:v>75.124097453034139</c:v>
                </c:pt>
                <c:pt idx="167">
                  <c:v>75.005261365055688</c:v>
                </c:pt>
                <c:pt idx="168">
                  <c:v>74.883763694104516</c:v>
                </c:pt>
                <c:pt idx="169">
                  <c:v>74.75964810413609</c:v>
                </c:pt>
                <c:pt idx="170">
                  <c:v>74.632972997194557</c:v>
                </c:pt>
                <c:pt idx="171">
                  <c:v>74.503808836724389</c:v>
                </c:pt>
                <c:pt idx="172">
                  <c:v>74.372235717262953</c:v>
                </c:pt>
                <c:pt idx="173">
                  <c:v>74.238341172195774</c:v>
                </c:pt>
                <c:pt idx="174">
                  <c:v>74.102218218659516</c:v>
                </c:pt>
                <c:pt idx="175">
                  <c:v>73.963963635352144</c:v>
                </c:pt>
                <c:pt idx="176">
                  <c:v>73.823676464415939</c:v>
                </c:pt>
                <c:pt idx="177">
                  <c:v>73.681456724826646</c:v>
                </c:pt>
                <c:pt idx="178">
                  <c:v>73.537404322143757</c:v>
                </c:pt>
                <c:pt idx="179">
                  <c:v>73.391618137936447</c:v>
                </c:pt>
                <c:pt idx="180">
                  <c:v>73.24419528150635</c:v>
                </c:pt>
                <c:pt idx="181">
                  <c:v>73.095230486495225</c:v>
                </c:pt>
                <c:pt idx="182">
                  <c:v>72.944815635429165</c:v>
                </c:pt>
                <c:pt idx="183">
                  <c:v>72.793039396066618</c:v>
                </c:pt>
                <c:pt idx="184">
                  <c:v>72.639986954473386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99.937804077986996</c:v>
                </c:pt>
                <c:pt idx="7">
                  <c:v>100.27744267709116</c:v>
                </c:pt>
                <c:pt idx="8">
                  <c:v>100.6160729231448</c:v>
                </c:pt>
                <c:pt idx="9">
                  <c:v>100.95340349104819</c:v>
                </c:pt>
                <c:pt idx="10">
                  <c:v>101.28910141273303</c:v>
                </c:pt>
                <c:pt idx="11">
                  <c:v>101.62278802343342</c:v>
                </c:pt>
                <c:pt idx="12">
                  <c:v>101.9540347820471</c:v>
                </c:pt>
                <c:pt idx="13">
                  <c:v>102.28235902554619</c:v>
                </c:pt>
                <c:pt idx="14">
                  <c:v>102.60721973516392</c:v>
                </c:pt>
                <c:pt idx="15">
                  <c:v>102.92801341223613</c:v>
                </c:pt>
                <c:pt idx="16">
                  <c:v>103.24407018393171</c:v>
                </c:pt>
                <c:pt idx="17">
                  <c:v>103.5546502832928</c:v>
                </c:pt>
                <c:pt idx="18">
                  <c:v>103.85894107337992</c:v>
                </c:pt>
                <c:pt idx="19">
                  <c:v>104.15605481093952</c:v>
                </c:pt>
                <c:pt idx="20">
                  <c:v>104.44502736956174</c:v>
                </c:pt>
                <c:pt idx="21">
                  <c:v>104.72481816406226</c:v>
                </c:pt>
                <c:pt idx="22">
                  <c:v>104.99431153465788</c:v>
                </c:pt>
                <c:pt idx="23">
                  <c:v>105.25231985886708</c:v>
                </c:pt>
                <c:pt idx="24">
                  <c:v>105.49758865806665</c:v>
                </c:pt>
                <c:pt idx="25">
                  <c:v>105.72880395118192</c:v>
                </c:pt>
                <c:pt idx="26">
                  <c:v>105.94460207699107</c:v>
                </c:pt>
                <c:pt idx="27">
                  <c:v>106.14358215618753</c:v>
                </c:pt>
                <c:pt idx="28">
                  <c:v>106.32432129254514</c:v>
                </c:pt>
                <c:pt idx="29">
                  <c:v>106.48539251825595</c:v>
                </c:pt>
                <c:pt idx="30">
                  <c:v>106.62538537232875</c:v>
                </c:pt>
                <c:pt idx="31">
                  <c:v>106.74292886545166</c:v>
                </c:pt>
                <c:pt idx="32">
                  <c:v>106.83671643492026</c:v>
                </c:pt>
                <c:pt idx="33">
                  <c:v>106.90553233665595</c:v>
                </c:pt>
                <c:pt idx="34">
                  <c:v>106.94827876798286</c:v>
                </c:pt>
                <c:pt idx="35">
                  <c:v>106.96400287669934</c:v>
                </c:pt>
                <c:pt idx="36">
                  <c:v>106.95192270225634</c:v>
                </c:pt>
                <c:pt idx="37">
                  <c:v>106.91145102670647</c:v>
                </c:pt>
                <c:pt idx="38">
                  <c:v>106.84221609819485</c:v>
                </c:pt>
                <c:pt idx="39">
                  <c:v>106.74407823671656</c:v>
                </c:pt>
                <c:pt idx="40">
                  <c:v>106.61714144468839</c:v>
                </c:pt>
                <c:pt idx="41">
                  <c:v>106.4617593218798</c:v>
                </c:pt>
                <c:pt idx="42">
                  <c:v>106.2785348174808</c:v>
                </c:pt>
                <c:pt idx="43">
                  <c:v>106.06831362758921</c:v>
                </c:pt>
                <c:pt idx="44">
                  <c:v>105.83217134525333</c:v>
                </c:pt>
                <c:pt idx="45">
                  <c:v>105.57139477032864</c:v>
                </c:pt>
                <c:pt idx="46">
                  <c:v>105.28745806489141</c:v>
                </c:pt>
                <c:pt idx="47">
                  <c:v>104.98199467560441</c:v>
                </c:pt>
                <c:pt idx="48">
                  <c:v>104.65676612009432</c:v>
                </c:pt>
                <c:pt idx="49">
                  <c:v>104.31362883878832</c:v>
                </c:pt>
                <c:pt idx="50">
                  <c:v>103.95450034234436</c:v>
                </c:pt>
                <c:pt idx="51">
                  <c:v>103.58132584034377</c:v>
                </c:pt>
                <c:pt idx="52">
                  <c:v>103.19604642803797</c:v>
                </c:pt>
                <c:pt idx="53">
                  <c:v>102.80056974814522</c:v>
                </c:pt>
                <c:pt idx="54">
                  <c:v>102.396743850325</c:v>
                </c:pt>
                <c:pt idx="55">
                  <c:v>101.98633475926425</c:v>
                </c:pt>
                <c:pt idx="56">
                  <c:v>101.57100804961638</c:v>
                </c:pt>
                <c:pt idx="57">
                  <c:v>101.15231452633166</c:v>
                </c:pt>
                <c:pt idx="58">
                  <c:v>100.7316799329478</c:v>
                </c:pt>
                <c:pt idx="59">
                  <c:v>100.31039846525482</c:v>
                </c:pt>
                <c:pt idx="60">
                  <c:v>99.88962975691382</c:v>
                </c:pt>
                <c:pt idx="61">
                  <c:v>99.470398927429287</c:v>
                </c:pt>
                <c:pt idx="62">
                  <c:v>99.053599239166985</c:v>
                </c:pt>
                <c:pt idx="63">
                  <c:v>98.639996894913381</c:v>
                </c:pt>
                <c:pt idx="64">
                  <c:v>98.230237515779081</c:v>
                </c:pt>
                <c:pt idx="65">
                  <c:v>97.824853865642751</c:v>
                </c:pt>
                <c:pt idx="66">
                  <c:v>97.424274427512543</c:v>
                </c:pt>
                <c:pt idx="67">
                  <c:v>97.028832484315842</c:v>
                </c:pt>
                <c:pt idx="68">
                  <c:v>96.638775407591126</c:v>
                </c:pt>
                <c:pt idx="69">
                  <c:v>96.254273909017897</c:v>
                </c:pt>
                <c:pt idx="70">
                  <c:v>95.875431059176378</c:v>
                </c:pt>
                <c:pt idx="71">
                  <c:v>95.50229092362072</c:v>
                </c:pt>
                <c:pt idx="72">
                  <c:v>95.134846707183542</c:v>
                </c:pt>
                <c:pt idx="73">
                  <c:v>94.773048332853023</c:v>
                </c:pt>
                <c:pt idx="74">
                  <c:v>94.416809411443808</c:v>
                </c:pt>
                <c:pt idx="75">
                  <c:v>94.066013582795918</c:v>
                </c:pt>
                <c:pt idx="76">
                  <c:v>93.720520228765594</c:v>
                </c:pt>
                <c:pt idx="77">
                  <c:v>93.380169573331671</c:v>
                </c:pt>
                <c:pt idx="78">
                  <c:v>93.044787196301854</c:v>
                </c:pt>
                <c:pt idx="79">
                  <c:v>92.714187994954457</c:v>
                </c:pt>
                <c:pt idx="80">
                  <c:v>92.388179633058428</c:v>
                </c:pt>
                <c:pt idx="81">
                  <c:v>92.06656551960252</c:v>
                </c:pt>
                <c:pt idx="82">
                  <c:v>91.749147360704782</c:v>
                </c:pt>
                <c:pt idx="83">
                  <c:v>91.435727327971321</c:v>
                </c:pt>
                <c:pt idx="84">
                  <c:v>91.126109885381226</c:v>
                </c:pt>
                <c:pt idx="85">
                  <c:v>90.820103314875837</c:v>
                </c:pt>
                <c:pt idx="86">
                  <c:v>90.517520978466123</c:v>
                </c:pt>
                <c:pt idx="87">
                  <c:v>90.218182352022865</c:v>
                </c:pt>
                <c:pt idx="88">
                  <c:v>89.921913863133042</c:v>
                </c:pt>
                <c:pt idx="89">
                  <c:v>89.628549562595296</c:v>
                </c:pt>
                <c:pt idx="90">
                  <c:v>89.337931656375588</c:v>
                </c:pt>
                <c:pt idx="91">
                  <c:v>89.049910922202201</c:v>
                </c:pt>
                <c:pt idx="92">
                  <c:v>88.76434703248816</c:v>
                </c:pt>
                <c:pt idx="93">
                  <c:v>88.481108802948924</c:v>
                </c:pt>
                <c:pt idx="94">
                  <c:v>88.200074384143633</c:v>
                </c:pt>
                <c:pt idx="95">
                  <c:v>87.921131411209558</c:v>
                </c:pt>
                <c:pt idx="96">
                  <c:v>87.644177125274183</c:v>
                </c:pt>
                <c:pt idx="97">
                  <c:v>87.369118478404047</c:v>
                </c:pt>
                <c:pt idx="98">
                  <c:v>87.095872232467741</c:v>
                </c:pt>
                <c:pt idx="99">
                  <c:v>86.8243650609285</c:v>
                </c:pt>
                <c:pt idx="100">
                  <c:v>86.554533661319795</c:v>
                </c:pt>
                <c:pt idx="101">
                  <c:v>86.286324884964387</c:v>
                </c:pt>
                <c:pt idx="102">
                  <c:v>86.019695889348014</c:v>
                </c:pt>
                <c:pt idx="103">
                  <c:v>85.754614317420575</c:v>
                </c:pt>
                <c:pt idx="104">
                  <c:v>85.49105850693914</c:v>
                </c:pt>
                <c:pt idx="105">
                  <c:v>85.229017731753018</c:v>
                </c:pt>
                <c:pt idx="106">
                  <c:v>84.968492475624259</c:v>
                </c:pt>
                <c:pt idx="107">
                  <c:v>84.709494737743967</c:v>
                </c:pt>
                <c:pt idx="108">
                  <c:v>84.452048367501206</c:v>
                </c:pt>
                <c:pt idx="109">
                  <c:v>84.196189424255678</c:v>
                </c:pt>
                <c:pt idx="110">
                  <c:v>83.9419665558178</c:v>
                </c:pt>
                <c:pt idx="111">
                  <c:v>83.689441387017467</c:v>
                </c:pt>
                <c:pt idx="112">
                  <c:v>83.43868890712308</c:v>
                </c:pt>
                <c:pt idx="113">
                  <c:v>83.189797841934833</c:v>
                </c:pt>
                <c:pt idx="114">
                  <c:v>82.942870993121801</c:v>
                </c:pt>
                <c:pt idx="115">
                  <c:v>82.698025523819183</c:v>
                </c:pt>
                <c:pt idx="116">
                  <c:v>82.455393165694659</c:v>
                </c:pt>
                <c:pt idx="117">
                  <c:v>82.215120318710817</c:v>
                </c:pt>
                <c:pt idx="118">
                  <c:v>81.977368010777695</c:v>
                </c:pt>
                <c:pt idx="119">
                  <c:v>81.74231168057787</c:v>
                </c:pt>
                <c:pt idx="120">
                  <c:v>81.51014074328998</c:v>
                </c:pt>
                <c:pt idx="121">
                  <c:v>81.281057896033701</c:v>
                </c:pt>
                <c:pt idx="122">
                  <c:v>81.05527811797451</c:v>
                </c:pt>
                <c:pt idx="123">
                  <c:v>80.83302731959752</c:v>
                </c:pt>
                <c:pt idx="124">
                  <c:v>80.614540597167647</c:v>
                </c:pt>
                <c:pt idx="125">
                  <c:v>80.400060052372169</c:v>
                </c:pt>
                <c:pt idx="126">
                  <c:v>80.189832144113822</c:v>
                </c:pt>
                <c:pt idx="127">
                  <c:v>79.984104549881366</c:v>
                </c:pt>
                <c:pt idx="128">
                  <c:v>79.783122528452324</c:v>
                </c:pt>
                <c:pt idx="129">
                  <c:v>79.587124794091253</c:v>
                </c:pt>
                <c:pt idx="130">
                  <c:v>79.396338934847364</c:v>
                </c:pt>
                <c:pt idx="131">
                  <c:v>79.210976433627479</c:v>
                </c:pt>
                <c:pt idx="132">
                  <c:v>79.031227379617519</c:v>
                </c:pt>
                <c:pt idx="133">
                  <c:v>78.85725498804706</c:v>
                </c:pt>
                <c:pt idx="134">
                  <c:v>78.689190076465152</c:v>
                </c:pt>
                <c:pt idx="135">
                  <c:v>78.527125673395318</c:v>
                </c:pt>
                <c:pt idx="136">
                  <c:v>78.37111195790375</c:v>
                </c:pt>
                <c:pt idx="137">
                  <c:v>78.221151743549754</c:v>
                </c:pt>
                <c:pt idx="138">
                  <c:v>78.077196724801155</c:v>
                </c:pt>
                <c:pt idx="139">
                  <c:v>77.939144696135642</c:v>
                </c:pt>
                <c:pt idx="140">
                  <c:v>77.806837932310216</c:v>
                </c:pt>
                <c:pt idx="141">
                  <c:v>77.68006288233525</c:v>
                </c:pt>
                <c:pt idx="142">
                  <c:v>77.558551280485119</c:v>
                </c:pt>
                <c:pt idx="143">
                  <c:v>77.441982717545869</c:v>
                </c:pt>
                <c:pt idx="144">
                  <c:v>77.329988648064216</c:v>
                </c:pt>
                <c:pt idx="145">
                  <c:v>77.222157739276014</c:v>
                </c:pt>
                <c:pt idx="146">
                  <c:v>77.118042399911843</c:v>
                </c:pt>
                <c:pt idx="147">
                  <c:v>77.017166267500613</c:v>
                </c:pt>
                <c:pt idx="148">
                  <c:v>76.91903238587885</c:v>
                </c:pt>
                <c:pt idx="149">
                  <c:v>76.823131774029207</c:v>
                </c:pt>
                <c:pt idx="150">
                  <c:v>76.728952075275117</c:v>
                </c:pt>
                <c:pt idx="151">
                  <c:v>76.635985982684232</c:v>
                </c:pt>
                <c:pt idx="152">
                  <c:v>76.543739160991009</c:v>
                </c:pt>
                <c:pt idx="153">
                  <c:v>76.451737424650446</c:v>
                </c:pt>
                <c:pt idx="154">
                  <c:v>76.359532981889842</c:v>
                </c:pt>
                <c:pt idx="155">
                  <c:v>76.266709611329816</c:v>
                </c:pt>
                <c:pt idx="156">
                  <c:v>76.172886696318074</c:v>
                </c:pt>
                <c:pt idx="157">
                  <c:v>76.077722098350421</c:v>
                </c:pt>
                <c:pt idx="158">
                  <c:v>75.980913901384739</c:v>
                </c:pt>
                <c:pt idx="159">
                  <c:v>75.88220110098699</c:v>
                </c:pt>
                <c:pt idx="160">
                  <c:v>75.781363344628559</c:v>
                </c:pt>
                <c:pt idx="161">
                  <c:v>75.678219851620071</c:v>
                </c:pt>
                <c:pt idx="162">
                  <c:v>75.572627653501499</c:v>
                </c:pt>
                <c:pt idx="163">
                  <c:v>75.46447929924301</c:v>
                </c:pt>
                <c:pt idx="164">
                  <c:v>75.353700165793768</c:v>
                </c:pt>
                <c:pt idx="165">
                  <c:v>75.240245505006243</c:v>
                </c:pt>
                <c:pt idx="166">
                  <c:v>75.124097344443257</c:v>
                </c:pt>
                <c:pt idx="167">
                  <c:v>75.005261343615274</c:v>
                </c:pt>
                <c:pt idx="168">
                  <c:v>74.883763690158645</c:v>
                </c:pt>
                <c:pt idx="169">
                  <c:v>74.759648103459256</c:v>
                </c:pt>
                <c:pt idx="170">
                  <c:v>74.632972997086355</c:v>
                </c:pt>
                <c:pt idx="171">
                  <c:v>74.503808836708274</c:v>
                </c:pt>
                <c:pt idx="172">
                  <c:v>74.372235717260722</c:v>
                </c:pt>
                <c:pt idx="173">
                  <c:v>74.23834117219549</c:v>
                </c:pt>
                <c:pt idx="174">
                  <c:v>74.102218218659488</c:v>
                </c:pt>
                <c:pt idx="175">
                  <c:v>73.963963635352144</c:v>
                </c:pt>
                <c:pt idx="176">
                  <c:v>73.823676464415939</c:v>
                </c:pt>
                <c:pt idx="177">
                  <c:v>73.681456724826646</c:v>
                </c:pt>
                <c:pt idx="178">
                  <c:v>73.537404322143757</c:v>
                </c:pt>
                <c:pt idx="179">
                  <c:v>73.391618137936447</c:v>
                </c:pt>
                <c:pt idx="180">
                  <c:v>73.24419528150635</c:v>
                </c:pt>
                <c:pt idx="181">
                  <c:v>73.095230486495225</c:v>
                </c:pt>
                <c:pt idx="182">
                  <c:v>72.944815635429165</c:v>
                </c:pt>
                <c:pt idx="183">
                  <c:v>72.793039396066618</c:v>
                </c:pt>
                <c:pt idx="184">
                  <c:v>72.639986954473386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101.07</c:v>
                </c:pt>
                <c:pt idx="1">
                  <c:v>101.93</c:v>
                </c:pt>
                <c:pt idx="2">
                  <c:v>100.791</c:v>
                </c:pt>
                <c:pt idx="3">
                  <c:v>97.418999999999997</c:v>
                </c:pt>
                <c:pt idx="4">
                  <c:v>99.977000000000004</c:v>
                </c:pt>
                <c:pt idx="5">
                  <c:v>99.512</c:v>
                </c:pt>
                <c:pt idx="6">
                  <c:v>99.813999999999993</c:v>
                </c:pt>
                <c:pt idx="7">
                  <c:v>100.14</c:v>
                </c:pt>
                <c:pt idx="8">
                  <c:v>101.419</c:v>
                </c:pt>
                <c:pt idx="9">
                  <c:v>101.86</c:v>
                </c:pt>
                <c:pt idx="10">
                  <c:v>100.512</c:v>
                </c:pt>
                <c:pt idx="11">
                  <c:v>98.418999999999997</c:v>
                </c:pt>
                <c:pt idx="12">
                  <c:v>99.302000000000007</c:v>
                </c:pt>
                <c:pt idx="13">
                  <c:v>96.418999999999997</c:v>
                </c:pt>
                <c:pt idx="14">
                  <c:v>100.14</c:v>
                </c:pt>
                <c:pt idx="15">
                  <c:v>98.906999999999996</c:v>
                </c:pt>
                <c:pt idx="16">
                  <c:v>99.650999999999996</c:v>
                </c:pt>
                <c:pt idx="17">
                  <c:v>101.93</c:v>
                </c:pt>
                <c:pt idx="18">
                  <c:v>100.14</c:v>
                </c:pt>
                <c:pt idx="19">
                  <c:v>100.07</c:v>
                </c:pt>
                <c:pt idx="20">
                  <c:v>98.07</c:v>
                </c:pt>
                <c:pt idx="21">
                  <c:v>99.046999999999997</c:v>
                </c:pt>
                <c:pt idx="22">
                  <c:v>98.628</c:v>
                </c:pt>
                <c:pt idx="23">
                  <c:v>100.767</c:v>
                </c:pt>
                <c:pt idx="24">
                  <c:v>97.256</c:v>
                </c:pt>
                <c:pt idx="25">
                  <c:v>103.605</c:v>
                </c:pt>
                <c:pt idx="26">
                  <c:v>99.209000000000003</c:v>
                </c:pt>
                <c:pt idx="27">
                  <c:v>100.535</c:v>
                </c:pt>
                <c:pt idx="28">
                  <c:v>102</c:v>
                </c:pt>
                <c:pt idx="29">
                  <c:v>99.558000000000007</c:v>
                </c:pt>
                <c:pt idx="30">
                  <c:v>103.81399999999999</c:v>
                </c:pt>
                <c:pt idx="31">
                  <c:v>102.605</c:v>
                </c:pt>
                <c:pt idx="32">
                  <c:v>104.93</c:v>
                </c:pt>
                <c:pt idx="33">
                  <c:v>103.233</c:v>
                </c:pt>
                <c:pt idx="34">
                  <c:v>106.18600000000001</c:v>
                </c:pt>
                <c:pt idx="35">
                  <c:v>108.55800000000001</c:v>
                </c:pt>
                <c:pt idx="36">
                  <c:v>107.81399999999999</c:v>
                </c:pt>
                <c:pt idx="37">
                  <c:v>105.628</c:v>
                </c:pt>
                <c:pt idx="38">
                  <c:v>108.767</c:v>
                </c:pt>
                <c:pt idx="39">
                  <c:v>108.884</c:v>
                </c:pt>
                <c:pt idx="40">
                  <c:v>110.67400000000001</c:v>
                </c:pt>
                <c:pt idx="41">
                  <c:v>109.953</c:v>
                </c:pt>
                <c:pt idx="42">
                  <c:v>111.628</c:v>
                </c:pt>
                <c:pt idx="43">
                  <c:v>114.233</c:v>
                </c:pt>
                <c:pt idx="44">
                  <c:v>115.651</c:v>
                </c:pt>
                <c:pt idx="45">
                  <c:v>122.395</c:v>
                </c:pt>
                <c:pt idx="46">
                  <c:v>126.209</c:v>
                </c:pt>
                <c:pt idx="47">
                  <c:v>132.69800000000001</c:v>
                </c:pt>
                <c:pt idx="48">
                  <c:v>141.18600000000001</c:v>
                </c:pt>
                <c:pt idx="49">
                  <c:v>153.32599999999999</c:v>
                </c:pt>
                <c:pt idx="50">
                  <c:v>172.047</c:v>
                </c:pt>
                <c:pt idx="51">
                  <c:v>190.81399999999999</c:v>
                </c:pt>
                <c:pt idx="52">
                  <c:v>205.233</c:v>
                </c:pt>
                <c:pt idx="53">
                  <c:v>220.16300000000001</c:v>
                </c:pt>
                <c:pt idx="54">
                  <c:v>231.14</c:v>
                </c:pt>
                <c:pt idx="55">
                  <c:v>238.86</c:v>
                </c:pt>
                <c:pt idx="56">
                  <c:v>241.256</c:v>
                </c:pt>
                <c:pt idx="57">
                  <c:v>238.90700000000001</c:v>
                </c:pt>
                <c:pt idx="58">
                  <c:v>224.88399999999999</c:v>
                </c:pt>
                <c:pt idx="59">
                  <c:v>199.86</c:v>
                </c:pt>
                <c:pt idx="60">
                  <c:v>156.535</c:v>
                </c:pt>
                <c:pt idx="61">
                  <c:v>116.047</c:v>
                </c:pt>
                <c:pt idx="62">
                  <c:v>99.953000000000003</c:v>
                </c:pt>
                <c:pt idx="63">
                  <c:v>98.558000000000007</c:v>
                </c:pt>
                <c:pt idx="64">
                  <c:v>98.441999999999993</c:v>
                </c:pt>
                <c:pt idx="65">
                  <c:v>95.721000000000004</c:v>
                </c:pt>
                <c:pt idx="66">
                  <c:v>99.465000000000003</c:v>
                </c:pt>
                <c:pt idx="67">
                  <c:v>102.907</c:v>
                </c:pt>
                <c:pt idx="68">
                  <c:v>101.81399999999999</c:v>
                </c:pt>
                <c:pt idx="69">
                  <c:v>111.047</c:v>
                </c:pt>
                <c:pt idx="70">
                  <c:v>114.395</c:v>
                </c:pt>
                <c:pt idx="71">
                  <c:v>123.44199999999999</c:v>
                </c:pt>
                <c:pt idx="72">
                  <c:v>139.07</c:v>
                </c:pt>
                <c:pt idx="73">
                  <c:v>153.023</c:v>
                </c:pt>
                <c:pt idx="74">
                  <c:v>165.32599999999999</c:v>
                </c:pt>
                <c:pt idx="75">
                  <c:v>175.233</c:v>
                </c:pt>
                <c:pt idx="76">
                  <c:v>186.55799999999999</c:v>
                </c:pt>
                <c:pt idx="77">
                  <c:v>194.44200000000001</c:v>
                </c:pt>
                <c:pt idx="78">
                  <c:v>197.209</c:v>
                </c:pt>
                <c:pt idx="79">
                  <c:v>192.67400000000001</c:v>
                </c:pt>
                <c:pt idx="80">
                  <c:v>182.58099999999999</c:v>
                </c:pt>
                <c:pt idx="81">
                  <c:v>153.81399999999999</c:v>
                </c:pt>
                <c:pt idx="82">
                  <c:v>117.767</c:v>
                </c:pt>
                <c:pt idx="83">
                  <c:v>94.650999999999996</c:v>
                </c:pt>
                <c:pt idx="84">
                  <c:v>89.721000000000004</c:v>
                </c:pt>
                <c:pt idx="85">
                  <c:v>87.766999999999996</c:v>
                </c:pt>
                <c:pt idx="86">
                  <c:v>86.418999999999997</c:v>
                </c:pt>
                <c:pt idx="87">
                  <c:v>86.697999999999993</c:v>
                </c:pt>
                <c:pt idx="88">
                  <c:v>85.302000000000007</c:v>
                </c:pt>
                <c:pt idx="89">
                  <c:v>89.07</c:v>
                </c:pt>
                <c:pt idx="90">
                  <c:v>88.278999999999996</c:v>
                </c:pt>
                <c:pt idx="91">
                  <c:v>85.790999999999997</c:v>
                </c:pt>
                <c:pt idx="92">
                  <c:v>87.07</c:v>
                </c:pt>
                <c:pt idx="93">
                  <c:v>87.349000000000004</c:v>
                </c:pt>
                <c:pt idx="94">
                  <c:v>88.605000000000004</c:v>
                </c:pt>
                <c:pt idx="95">
                  <c:v>86.14</c:v>
                </c:pt>
                <c:pt idx="96">
                  <c:v>88.628</c:v>
                </c:pt>
                <c:pt idx="97">
                  <c:v>84.86</c:v>
                </c:pt>
                <c:pt idx="98">
                  <c:v>87.116</c:v>
                </c:pt>
                <c:pt idx="99">
                  <c:v>84.116</c:v>
                </c:pt>
                <c:pt idx="100">
                  <c:v>86.93</c:v>
                </c:pt>
                <c:pt idx="101">
                  <c:v>89.418999999999997</c:v>
                </c:pt>
                <c:pt idx="102">
                  <c:v>87.837000000000003</c:v>
                </c:pt>
                <c:pt idx="103">
                  <c:v>86.790999999999997</c:v>
                </c:pt>
                <c:pt idx="104">
                  <c:v>87.837000000000003</c:v>
                </c:pt>
                <c:pt idx="105">
                  <c:v>85.162999999999997</c:v>
                </c:pt>
                <c:pt idx="106">
                  <c:v>86.325999999999993</c:v>
                </c:pt>
                <c:pt idx="107">
                  <c:v>85.349000000000004</c:v>
                </c:pt>
                <c:pt idx="108">
                  <c:v>86.674000000000007</c:v>
                </c:pt>
                <c:pt idx="109">
                  <c:v>89.650999999999996</c:v>
                </c:pt>
                <c:pt idx="110">
                  <c:v>92.766999999999996</c:v>
                </c:pt>
                <c:pt idx="111">
                  <c:v>94.721000000000004</c:v>
                </c:pt>
                <c:pt idx="112">
                  <c:v>96.162999999999997</c:v>
                </c:pt>
                <c:pt idx="113">
                  <c:v>99.116</c:v>
                </c:pt>
                <c:pt idx="114">
                  <c:v>100.372</c:v>
                </c:pt>
                <c:pt idx="115">
                  <c:v>101.628</c:v>
                </c:pt>
                <c:pt idx="116">
                  <c:v>101.116</c:v>
                </c:pt>
                <c:pt idx="117">
                  <c:v>100.349</c:v>
                </c:pt>
                <c:pt idx="118">
                  <c:v>98.14</c:v>
                </c:pt>
                <c:pt idx="119">
                  <c:v>91.674000000000007</c:v>
                </c:pt>
                <c:pt idx="120">
                  <c:v>91.605000000000004</c:v>
                </c:pt>
                <c:pt idx="121">
                  <c:v>87.790999999999997</c:v>
                </c:pt>
                <c:pt idx="122">
                  <c:v>85.534999999999997</c:v>
                </c:pt>
                <c:pt idx="123">
                  <c:v>84.209000000000003</c:v>
                </c:pt>
                <c:pt idx="124">
                  <c:v>81.488</c:v>
                </c:pt>
                <c:pt idx="125">
                  <c:v>79.558000000000007</c:v>
                </c:pt>
                <c:pt idx="126">
                  <c:v>78.558000000000007</c:v>
                </c:pt>
                <c:pt idx="127">
                  <c:v>77.581000000000003</c:v>
                </c:pt>
                <c:pt idx="128">
                  <c:v>81.278999999999996</c:v>
                </c:pt>
                <c:pt idx="129">
                  <c:v>78.744</c:v>
                </c:pt>
                <c:pt idx="130">
                  <c:v>79.790999999999997</c:v>
                </c:pt>
                <c:pt idx="131">
                  <c:v>77.86</c:v>
                </c:pt>
                <c:pt idx="132">
                  <c:v>78.650999999999996</c:v>
                </c:pt>
                <c:pt idx="133">
                  <c:v>79.650999999999996</c:v>
                </c:pt>
                <c:pt idx="134">
                  <c:v>79.093000000000004</c:v>
                </c:pt>
                <c:pt idx="135">
                  <c:v>80.372</c:v>
                </c:pt>
                <c:pt idx="136">
                  <c:v>76.813999999999993</c:v>
                </c:pt>
                <c:pt idx="137">
                  <c:v>82.744</c:v>
                </c:pt>
                <c:pt idx="138">
                  <c:v>81.93</c:v>
                </c:pt>
                <c:pt idx="139">
                  <c:v>81.93</c:v>
                </c:pt>
                <c:pt idx="140">
                  <c:v>84.14</c:v>
                </c:pt>
                <c:pt idx="141">
                  <c:v>84.953000000000003</c:v>
                </c:pt>
                <c:pt idx="142">
                  <c:v>87</c:v>
                </c:pt>
                <c:pt idx="143">
                  <c:v>87.650999999999996</c:v>
                </c:pt>
                <c:pt idx="144">
                  <c:v>88.372</c:v>
                </c:pt>
                <c:pt idx="145">
                  <c:v>88.650999999999996</c:v>
                </c:pt>
                <c:pt idx="146">
                  <c:v>86.302000000000007</c:v>
                </c:pt>
                <c:pt idx="147">
                  <c:v>83.441999999999993</c:v>
                </c:pt>
                <c:pt idx="148">
                  <c:v>84.07</c:v>
                </c:pt>
                <c:pt idx="149">
                  <c:v>80.325999999999993</c:v>
                </c:pt>
                <c:pt idx="150">
                  <c:v>78.930000000000007</c:v>
                </c:pt>
                <c:pt idx="151">
                  <c:v>75.628</c:v>
                </c:pt>
                <c:pt idx="152">
                  <c:v>75.302000000000007</c:v>
                </c:pt>
                <c:pt idx="153">
                  <c:v>75.86</c:v>
                </c:pt>
                <c:pt idx="154">
                  <c:v>77.605000000000004</c:v>
                </c:pt>
                <c:pt idx="155">
                  <c:v>76.790999999999997</c:v>
                </c:pt>
                <c:pt idx="156">
                  <c:v>73.766999999999996</c:v>
                </c:pt>
                <c:pt idx="157">
                  <c:v>77.233000000000004</c:v>
                </c:pt>
                <c:pt idx="158">
                  <c:v>77.418999999999997</c:v>
                </c:pt>
                <c:pt idx="159">
                  <c:v>73.418999999999997</c:v>
                </c:pt>
                <c:pt idx="160">
                  <c:v>74.86</c:v>
                </c:pt>
                <c:pt idx="161">
                  <c:v>78.628</c:v>
                </c:pt>
                <c:pt idx="162">
                  <c:v>74.790999999999997</c:v>
                </c:pt>
                <c:pt idx="163">
                  <c:v>74.977000000000004</c:v>
                </c:pt>
                <c:pt idx="164">
                  <c:v>73.790999999999997</c:v>
                </c:pt>
                <c:pt idx="165">
                  <c:v>76</c:v>
                </c:pt>
                <c:pt idx="166">
                  <c:v>75.465000000000003</c:v>
                </c:pt>
                <c:pt idx="167">
                  <c:v>74.046999999999997</c:v>
                </c:pt>
                <c:pt idx="168">
                  <c:v>75.512</c:v>
                </c:pt>
                <c:pt idx="169">
                  <c:v>75.766999999999996</c:v>
                </c:pt>
                <c:pt idx="170">
                  <c:v>74.093000000000004</c:v>
                </c:pt>
                <c:pt idx="171">
                  <c:v>75.674000000000007</c:v>
                </c:pt>
                <c:pt idx="172">
                  <c:v>76.884</c:v>
                </c:pt>
                <c:pt idx="173">
                  <c:v>74.930000000000007</c:v>
                </c:pt>
                <c:pt idx="174">
                  <c:v>70.977000000000004</c:v>
                </c:pt>
                <c:pt idx="175">
                  <c:v>75.116</c:v>
                </c:pt>
                <c:pt idx="176">
                  <c:v>73.977000000000004</c:v>
                </c:pt>
                <c:pt idx="177">
                  <c:v>74.697999999999993</c:v>
                </c:pt>
                <c:pt idx="178">
                  <c:v>73.488</c:v>
                </c:pt>
                <c:pt idx="179">
                  <c:v>73.512</c:v>
                </c:pt>
                <c:pt idx="180">
                  <c:v>70.650999999999996</c:v>
                </c:pt>
                <c:pt idx="181">
                  <c:v>73.349000000000004</c:v>
                </c:pt>
                <c:pt idx="182">
                  <c:v>75.325999999999993</c:v>
                </c:pt>
                <c:pt idx="183">
                  <c:v>73.650999999999996</c:v>
                </c:pt>
                <c:pt idx="184">
                  <c:v>72.069999999999993</c:v>
                </c:pt>
                <c:pt idx="185">
                  <c:v>72.813999999999993</c:v>
                </c:pt>
                <c:pt idx="186">
                  <c:v>73.581000000000003</c:v>
                </c:pt>
                <c:pt idx="187">
                  <c:v>71.093000000000004</c:v>
                </c:pt>
                <c:pt idx="188">
                  <c:v>71.884</c:v>
                </c:pt>
                <c:pt idx="189">
                  <c:v>73.372</c:v>
                </c:pt>
                <c:pt idx="190">
                  <c:v>74</c:v>
                </c:pt>
                <c:pt idx="191">
                  <c:v>70.162999999999997</c:v>
                </c:pt>
                <c:pt idx="192">
                  <c:v>72.256</c:v>
                </c:pt>
                <c:pt idx="193">
                  <c:v>74.162999999999997</c:v>
                </c:pt>
                <c:pt idx="194">
                  <c:v>72.605000000000004</c:v>
                </c:pt>
                <c:pt idx="195">
                  <c:v>74.046999999999997</c:v>
                </c:pt>
                <c:pt idx="196">
                  <c:v>73.116</c:v>
                </c:pt>
                <c:pt idx="197">
                  <c:v>71.162999999999997</c:v>
                </c:pt>
                <c:pt idx="198">
                  <c:v>73.394999999999996</c:v>
                </c:pt>
                <c:pt idx="199">
                  <c:v>74.209000000000003</c:v>
                </c:pt>
                <c:pt idx="200">
                  <c:v>70.046999999999997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97.066498338507657</c:v>
                </c:pt>
                <c:pt idx="11">
                  <c:v>97.468792008334589</c:v>
                </c:pt>
                <c:pt idx="12">
                  <c:v>97.869873740058239</c:v>
                </c:pt>
                <c:pt idx="13">
                  <c:v>98.269353880664312</c:v>
                </c:pt>
                <c:pt idx="14">
                  <c:v>98.666787765684987</c:v>
                </c:pt>
                <c:pt idx="15">
                  <c:v>99.061670876192409</c:v>
                </c:pt>
                <c:pt idx="16">
                  <c:v>99.453434007021855</c:v>
                </c:pt>
                <c:pt idx="17">
                  <c:v>99.841438561214716</c:v>
                </c:pt>
                <c:pt idx="18">
                  <c:v>100.22497211365695</c:v>
                </c:pt>
                <c:pt idx="19">
                  <c:v>100.60324441997217</c:v>
                </c:pt>
                <c:pt idx="20">
                  <c:v>100.97538408835749</c:v>
                </c:pt>
                <c:pt idx="21">
                  <c:v>101.34043619041891</c:v>
                </c:pt>
                <c:pt idx="22">
                  <c:v>101.69736118045053</c:v>
                </c:pt>
                <c:pt idx="23">
                  <c:v>102.04503565939802</c:v>
                </c:pt>
                <c:pt idx="24">
                  <c:v>102.3822558363199</c:v>
                </c:pt>
                <c:pt idx="25">
                  <c:v>102.70774515059377</c:v>
                </c:pt>
                <c:pt idx="26">
                  <c:v>103.02016868001667</c:v>
                </c:pt>
                <c:pt idx="27">
                  <c:v>103.3181591083566</c:v>
                </c:pt>
                <c:pt idx="28">
                  <c:v>103.60036285023904</c:v>
                </c:pt>
                <c:pt idx="29">
                  <c:v>103.86552144526958</c:v>
                </c:pt>
                <c:pt idx="30">
                  <c:v>104.11261389242132</c:v>
                </c:pt>
                <c:pt idx="31">
                  <c:v>104.34110177965529</c:v>
                </c:pt>
                <c:pt idx="32">
                  <c:v>104.55134230330607</c:v>
                </c:pt>
                <c:pt idx="33">
                  <c:v>104.74526507610052</c:v>
                </c:pt>
                <c:pt idx="34">
                  <c:v>104.92744529194633</c:v>
                </c:pt>
                <c:pt idx="35">
                  <c:v>105.10674265137941</c:v>
                </c:pt>
                <c:pt idx="36">
                  <c:v>105.29870074441376</c:v>
                </c:pt>
                <c:pt idx="37">
                  <c:v>105.52889607544681</c:v>
                </c:pt>
                <c:pt idx="38">
                  <c:v>105.83736288826452</c:v>
                </c:pt>
                <c:pt idx="39">
                  <c:v>106.28406853529647</c:v>
                </c:pt>
                <c:pt idx="40">
                  <c:v>106.95514720311779</c:v>
                </c:pt>
                <c:pt idx="41">
                  <c:v>107.96920703155342</c:v>
                </c:pt>
                <c:pt idx="42">
                  <c:v>109.48253034715368</c:v>
                </c:pt>
                <c:pt idx="43">
                  <c:v>111.6914621263348</c:v>
                </c:pt>
                <c:pt idx="44">
                  <c:v>114.82985975174736</c:v>
                </c:pt>
                <c:pt idx="45">
                  <c:v>119.15934015260453</c:v>
                </c:pt>
                <c:pt idx="46">
                  <c:v>124.95040983017488</c:v>
                </c:pt>
                <c:pt idx="47">
                  <c:v>132.45356157144602</c:v>
                </c:pt>
                <c:pt idx="48">
                  <c:v>141.86111764018491</c:v>
                </c:pt>
                <c:pt idx="49">
                  <c:v>153.26285537201289</c:v>
                </c:pt>
                <c:pt idx="50">
                  <c:v>166.6008904138501</c:v>
                </c:pt>
                <c:pt idx="51">
                  <c:v>181.63112594006267</c:v>
                </c:pt>
                <c:pt idx="52">
                  <c:v>197.89684948742675</c:v>
                </c:pt>
                <c:pt idx="53">
                  <c:v>214.6995457608748</c:v>
                </c:pt>
                <c:pt idx="54">
                  <c:v>230.96291169246817</c:v>
                </c:pt>
                <c:pt idx="55">
                  <c:v>244.70927985598041</c:v>
                </c:pt>
                <c:pt idx="56">
                  <c:v>252.03096023704188</c:v>
                </c:pt>
                <c:pt idx="57">
                  <c:v>246.90567717933664</c:v>
                </c:pt>
                <c:pt idx="58">
                  <c:v>224.72172223167968</c:v>
                </c:pt>
                <c:pt idx="59">
                  <c:v>188.62540262289801</c:v>
                </c:pt>
                <c:pt idx="60">
                  <c:v>150.48147288342844</c:v>
                </c:pt>
                <c:pt idx="61">
                  <c:v>122.19481517564635</c:v>
                </c:pt>
                <c:pt idx="62">
                  <c:v>107.18695865105607</c:v>
                </c:pt>
                <c:pt idx="63">
                  <c:v>101.54712257149784</c:v>
                </c:pt>
                <c:pt idx="64">
                  <c:v>100.30449320623509</c:v>
                </c:pt>
                <c:pt idx="65">
                  <c:v>100.73825646292708</c:v>
                </c:pt>
                <c:pt idx="66">
                  <c:v>102.03777836428969</c:v>
                </c:pt>
                <c:pt idx="67">
                  <c:v>104.19290810905665</c:v>
                </c:pt>
                <c:pt idx="68">
                  <c:v>107.41555970343316</c:v>
                </c:pt>
                <c:pt idx="69">
                  <c:v>111.95938216245096</c:v>
                </c:pt>
                <c:pt idx="70">
                  <c:v>118.05792738743524</c:v>
                </c:pt>
                <c:pt idx="71">
                  <c:v>125.87655505810295</c:v>
                </c:pt>
                <c:pt idx="72">
                  <c:v>135.46069987960095</c:v>
                </c:pt>
                <c:pt idx="73">
                  <c:v>146.68575456613087</c:v>
                </c:pt>
                <c:pt idx="74">
                  <c:v>159.21832333937056</c:v>
                </c:pt>
                <c:pt idx="75">
                  <c:v>172.48944940657432</c:v>
                </c:pt>
                <c:pt idx="76">
                  <c:v>185.61176402504017</c:v>
                </c:pt>
                <c:pt idx="77">
                  <c:v>196.95521840278494</c:v>
                </c:pt>
                <c:pt idx="78">
                  <c:v>203.06428559026781</c:v>
                </c:pt>
                <c:pt idx="79">
                  <c:v>198.21471109209068</c:v>
                </c:pt>
                <c:pt idx="80">
                  <c:v>178.2898315771634</c:v>
                </c:pt>
                <c:pt idx="81">
                  <c:v>147.79561010584965</c:v>
                </c:pt>
                <c:pt idx="82">
                  <c:v>119.07206309971264</c:v>
                </c:pt>
                <c:pt idx="83">
                  <c:v>101.16398261267265</c:v>
                </c:pt>
                <c:pt idx="84">
                  <c:v>93.54905217825079</c:v>
                </c:pt>
                <c:pt idx="85">
                  <c:v>91.196995510043607</c:v>
                </c:pt>
                <c:pt idx="86">
                  <c:v>90.505901958226104</c:v>
                </c:pt>
                <c:pt idx="87">
                  <c:v>90.155105108202605</c:v>
                </c:pt>
                <c:pt idx="88">
                  <c:v>89.852567209648953</c:v>
                </c:pt>
                <c:pt idx="89">
                  <c:v>89.557065057468634</c:v>
                </c:pt>
                <c:pt idx="90">
                  <c:v>89.264676199987306</c:v>
                </c:pt>
                <c:pt idx="91">
                  <c:v>88.97502793785776</c:v>
                </c:pt>
                <c:pt idx="92">
                  <c:v>88.687983169715238</c:v>
                </c:pt>
                <c:pt idx="93">
                  <c:v>88.403443983043616</c:v>
                </c:pt>
                <c:pt idx="94">
                  <c:v>88.121373246537132</c:v>
                </c:pt>
                <c:pt idx="95">
                  <c:v>87.841858362872216</c:v>
                </c:pt>
                <c:pt idx="96">
                  <c:v>87.565240122666808</c:v>
                </c:pt>
                <c:pt idx="97">
                  <c:v>87.292358862239269</c:v>
                </c:pt>
                <c:pt idx="98">
                  <c:v>87.024998699606513</c:v>
                </c:pt>
                <c:pt idx="99">
                  <c:v>86.766641444389123</c:v>
                </c:pt>
                <c:pt idx="100">
                  <c:v>86.523662387743187</c:v>
                </c:pt>
                <c:pt idx="101">
                  <c:v>86.307086549140337</c:v>
                </c:pt>
                <c:pt idx="102">
                  <c:v>86.134940134747879</c:v>
                </c:pt>
                <c:pt idx="103">
                  <c:v>86.03503552946691</c:v>
                </c:pt>
                <c:pt idx="104">
                  <c:v>86.047684489462299</c:v>
                </c:pt>
                <c:pt idx="105">
                  <c:v>86.227340647951905</c:v>
                </c:pt>
                <c:pt idx="106">
                  <c:v>86.641592179455387</c:v>
                </c:pt>
                <c:pt idx="107">
                  <c:v>87.365432246727948</c:v>
                </c:pt>
                <c:pt idx="108">
                  <c:v>88.46866561248703</c:v>
                </c:pt>
                <c:pt idx="109">
                  <c:v>89.995190963929616</c:v>
                </c:pt>
                <c:pt idx="110">
                  <c:v>91.935336208545138</c:v>
                </c:pt>
                <c:pt idx="111">
                  <c:v>94.19668366478642</c:v>
                </c:pt>
                <c:pt idx="112">
                  <c:v>96.584048770083257</c:v>
                </c:pt>
                <c:pt idx="113">
                  <c:v>98.802793060646081</c:v>
                </c:pt>
                <c:pt idx="114">
                  <c:v>100.49738920236668</c:v>
                </c:pt>
                <c:pt idx="115">
                  <c:v>101.32612812652255</c:v>
                </c:pt>
                <c:pt idx="116">
                  <c:v>101.05494116477394</c:v>
                </c:pt>
                <c:pt idx="117">
                  <c:v>99.637108565945198</c:v>
                </c:pt>
                <c:pt idx="118">
                  <c:v>97.24289773192892</c:v>
                </c:pt>
                <c:pt idx="119">
                  <c:v>94.220249299444149</c:v>
                </c:pt>
                <c:pt idx="120">
                  <c:v>90.998187083016305</c:v>
                </c:pt>
                <c:pt idx="121">
                  <c:v>87.971500950880923</c:v>
                </c:pt>
                <c:pt idx="122">
                  <c:v>85.411960672317292</c:v>
                </c:pt>
                <c:pt idx="123">
                  <c:v>83.434432236221554</c:v>
                </c:pt>
                <c:pt idx="124">
                  <c:v>82.017733746860813</c:v>
                </c:pt>
                <c:pt idx="125">
                  <c:v>81.057551506838408</c:v>
                </c:pt>
                <c:pt idx="126">
                  <c:v>80.422837546092694</c:v>
                </c:pt>
                <c:pt idx="127">
                  <c:v>79.996037192105703</c:v>
                </c:pt>
                <c:pt idx="128">
                  <c:v>79.691678769624971</c:v>
                </c:pt>
                <c:pt idx="129">
                  <c:v>79.458369794367073</c:v>
                </c:pt>
                <c:pt idx="130">
                  <c:v>79.272779854243268</c:v>
                </c:pt>
                <c:pt idx="131">
                  <c:v>79.132480716630326</c:v>
                </c:pt>
                <c:pt idx="132">
                  <c:v>79.050946122605254</c:v>
                </c:pt>
                <c:pt idx="133">
                  <c:v>79.05496173130058</c:v>
                </c:pt>
                <c:pt idx="134">
                  <c:v>79.182890520339157</c:v>
                </c:pt>
                <c:pt idx="135">
                  <c:v>79.481471564643144</c:v>
                </c:pt>
                <c:pt idx="136">
                  <c:v>79.998820806670594</c:v>
                </c:pt>
                <c:pt idx="137">
                  <c:v>80.77210532234983</c:v>
                </c:pt>
                <c:pt idx="138">
                  <c:v>81.810245256295943</c:v>
                </c:pt>
                <c:pt idx="139">
                  <c:v>83.074976863466389</c:v>
                </c:pt>
                <c:pt idx="140">
                  <c:v>84.466916222073934</c:v>
                </c:pt>
                <c:pt idx="141">
                  <c:v>85.825136149864178</c:v>
                </c:pt>
                <c:pt idx="142">
                  <c:v>86.947041167953699</c:v>
                </c:pt>
                <c:pt idx="143">
                  <c:v>87.628890485252114</c:v>
                </c:pt>
                <c:pt idx="144">
                  <c:v>87.71774759787418</c:v>
                </c:pt>
                <c:pt idx="145">
                  <c:v>87.157475086383045</c:v>
                </c:pt>
                <c:pt idx="146">
                  <c:v>86.010076119430082</c:v>
                </c:pt>
                <c:pt idx="147">
                  <c:v>84.441778186092009</c:v>
                </c:pt>
                <c:pt idx="148">
                  <c:v>82.677765924404895</c:v>
                </c:pt>
                <c:pt idx="149">
                  <c:v>80.942862206512743</c:v>
                </c:pt>
                <c:pt idx="150">
                  <c:v>79.410329668554368</c:v>
                </c:pt>
                <c:pt idx="151">
                  <c:v>78.175046013235459</c:v>
                </c:pt>
                <c:pt idx="152">
                  <c:v>77.254804060355781</c:v>
                </c:pt>
                <c:pt idx="153">
                  <c:v>76.611819216606506</c:v>
                </c:pt>
                <c:pt idx="154">
                  <c:v>76.181249538886462</c:v>
                </c:pt>
                <c:pt idx="155">
                  <c:v>75.895410371697139</c:v>
                </c:pt>
                <c:pt idx="156">
                  <c:v>75.698198112072049</c:v>
                </c:pt>
                <c:pt idx="157">
                  <c:v>75.549923224756625</c:v>
                </c:pt>
                <c:pt idx="158">
                  <c:v>75.425859512910989</c:v>
                </c:pt>
                <c:pt idx="159">
                  <c:v>75.312196609318335</c:v>
                </c:pt>
                <c:pt idx="160">
                  <c:v>75.201924222760837</c:v>
                </c:pt>
                <c:pt idx="161">
                  <c:v>75.091759238623851</c:v>
                </c:pt>
                <c:pt idx="162">
                  <c:v>74.980249947462127</c:v>
                </c:pt>
                <c:pt idx="163">
                  <c:v>74.866765814995262</c:v>
                </c:pt>
                <c:pt idx="164">
                  <c:v>74.751021735002283</c:v>
                </c:pt>
                <c:pt idx="165">
                  <c:v>74.632876868111495</c:v>
                </c:pt>
                <c:pt idx="166">
                  <c:v>74.512256865271326</c:v>
                </c:pt>
                <c:pt idx="167">
                  <c:v>74.389125322686169</c:v>
                </c:pt>
                <c:pt idx="168">
                  <c:v>74.263472856502858</c:v>
                </c:pt>
                <c:pt idx="169">
                  <c:v>74.135311899553244</c:v>
                </c:pt>
                <c:pt idx="170">
                  <c:v>74.004673241527712</c:v>
                </c:pt>
                <c:pt idx="171">
                  <c:v>73.871603136654571</c:v>
                </c:pt>
                <c:pt idx="172">
                  <c:v>73.73616068206529</c:v>
                </c:pt>
                <c:pt idx="173">
                  <c:v>73.598415411768897</c:v>
                </c:pt>
                <c:pt idx="174">
                  <c:v>73.458445105444625</c:v>
                </c:pt>
                <c:pt idx="175">
                  <c:v>73.316333817032017</c:v>
                </c:pt>
                <c:pt idx="176">
                  <c:v>73.172170123572656</c:v>
                </c:pt>
                <c:pt idx="177">
                  <c:v>73.026045589296558</c:v>
                </c:pt>
                <c:pt idx="178">
                  <c:v>72.878053435500846</c:v>
                </c:pt>
                <c:pt idx="179">
                  <c:v>72.72828740356654</c:v>
                </c:pt>
                <c:pt idx="180">
                  <c:v>72.576840796374285</c:v>
                </c:pt>
                <c:pt idx="181">
                  <c:v>72.423805682217449</c:v>
                </c:pt>
                <c:pt idx="182">
                  <c:v>72.269272244886537</c:v>
                </c:pt>
                <c:pt idx="183">
                  <c:v>72.113328263736278</c:v>
                </c:pt>
                <c:pt idx="184">
                  <c:v>71.9560587081059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97.066498338499656</c:v>
                </c:pt>
                <c:pt idx="11">
                  <c:v>97.468792008306906</c:v>
                </c:pt>
                <c:pt idx="12">
                  <c:v>97.869873739964817</c:v>
                </c:pt>
                <c:pt idx="13">
                  <c:v>98.269353880357031</c:v>
                </c:pt>
                <c:pt idx="14">
                  <c:v>98.666787764699791</c:v>
                </c:pt>
                <c:pt idx="15">
                  <c:v>99.061670873113584</c:v>
                </c:pt>
                <c:pt idx="16">
                  <c:v>99.453433997643614</c:v>
                </c:pt>
                <c:pt idx="17">
                  <c:v>99.841438533370578</c:v>
                </c:pt>
                <c:pt idx="18">
                  <c:v>100.22497203307775</c:v>
                </c:pt>
                <c:pt idx="19">
                  <c:v>100.60324419267798</c:v>
                </c:pt>
                <c:pt idx="20">
                  <c:v>100.97538346342935</c:v>
                </c:pt>
                <c:pt idx="21">
                  <c:v>101.34043451567599</c:v>
                </c:pt>
                <c:pt idx="22">
                  <c:v>101.6973568058083</c:v>
                </c:pt>
                <c:pt idx="23">
                  <c:v>102.04502452124301</c:v>
                </c:pt>
                <c:pt idx="24">
                  <c:v>102.38222819490309</c:v>
                </c:pt>
                <c:pt idx="25">
                  <c:v>102.70767828793133</c:v>
                </c:pt>
                <c:pt idx="26">
                  <c:v>103.02001103387106</c:v>
                </c:pt>
                <c:pt idx="27">
                  <c:v>103.31779681583255</c:v>
                </c:pt>
                <c:pt idx="28">
                  <c:v>103.59955130690923</c:v>
                </c:pt>
                <c:pt idx="29">
                  <c:v>103.86374954049924</c:v>
                </c:pt>
                <c:pt idx="30">
                  <c:v>104.10884298937189</c:v>
                </c:pt>
                <c:pt idx="31">
                  <c:v>104.33327961991247</c:v>
                </c:pt>
                <c:pt idx="32">
                  <c:v>104.53552675257943</c:v>
                </c:pt>
                <c:pt idx="33">
                  <c:v>104.71409640524935</c:v>
                </c:pt>
                <c:pt idx="34">
                  <c:v>104.86757262954946</c:v>
                </c:pt>
                <c:pt idx="35">
                  <c:v>104.99464018099989</c:v>
                </c:pt>
                <c:pt idx="36">
                  <c:v>105.09411370376687</c:v>
                </c:pt>
                <c:pt idx="37">
                  <c:v>105.16496647377649</c:v>
                </c:pt>
                <c:pt idx="38">
                  <c:v>105.20635764419872</c:v>
                </c:pt>
                <c:pt idx="39">
                  <c:v>105.21765688838465</c:v>
                </c:pt>
                <c:pt idx="40">
                  <c:v>105.19846534821708</c:v>
                </c:pt>
                <c:pt idx="41">
                  <c:v>105.14863187731289</c:v>
                </c:pt>
                <c:pt idx="42">
                  <c:v>105.06826371980127</c:v>
                </c:pt>
                <c:pt idx="43">
                  <c:v>104.95773098123594</c:v>
                </c:pt>
                <c:pt idx="44">
                  <c:v>104.81766451673576</c:v>
                </c:pt>
                <c:pt idx="45">
                  <c:v>104.64894716500893</c:v>
                </c:pt>
                <c:pt idx="46">
                  <c:v>104.45269857357685</c:v>
                </c:pt>
                <c:pt idx="47">
                  <c:v>104.23025416636132</c:v>
                </c:pt>
                <c:pt idx="48">
                  <c:v>103.98313907653937</c:v>
                </c:pt>
                <c:pt idx="49">
                  <c:v>103.71303808510673</c:v>
                </c:pt>
                <c:pt idx="50">
                  <c:v>103.42176275417729</c:v>
                </c:pt>
                <c:pt idx="51">
                  <c:v>103.11121701571521</c:v>
                </c:pt>
                <c:pt idx="52">
                  <c:v>102.78336247045341</c:v>
                </c:pt>
                <c:pt idx="53">
                  <c:v>102.44018457435288</c:v>
                </c:pt>
                <c:pt idx="54">
                  <c:v>102.08366075286854</c:v>
                </c:pt>
                <c:pt idx="55">
                  <c:v>101.71573130210605</c:v>
                </c:pt>
                <c:pt idx="56">
                  <c:v>101.3382737280985</c:v>
                </c:pt>
                <c:pt idx="57">
                  <c:v>100.9530809581769</c:v>
                </c:pt>
                <c:pt idx="58">
                  <c:v>100.56184364726785</c:v>
                </c:pt>
                <c:pt idx="59">
                  <c:v>100.16613660949646</c:v>
                </c:pt>
                <c:pt idx="60">
                  <c:v>99.767409240715693</c:v>
                </c:pt>
                <c:pt idx="61">
                  <c:v>99.366979665831991</c:v>
                </c:pt>
                <c:pt idx="62">
                  <c:v>98.966032247946956</c:v>
                </c:pt>
                <c:pt idx="63">
                  <c:v>98.565618033416015</c:v>
                </c:pt>
                <c:pt idx="64">
                  <c:v>98.166657674827292</c:v>
                </c:pt>
                <c:pt idx="65">
                  <c:v>97.769946368111448</c:v>
                </c:pt>
                <c:pt idx="66">
                  <c:v>97.376160355281655</c:v>
                </c:pt>
                <c:pt idx="67">
                  <c:v>96.985864575311282</c:v>
                </c:pt>
                <c:pt idx="68">
                  <c:v>96.599521087319729</c:v>
                </c:pt>
                <c:pt idx="69">
                  <c:v>96.217497938082161</c:v>
                </c:pt>
                <c:pt idx="70">
                  <c:v>95.840078196176307</c:v>
                </c:pt>
                <c:pt idx="71">
                  <c:v>95.467468924905646</c:v>
                </c:pt>
                <c:pt idx="72">
                  <c:v>95.09980991334308</c:v>
                </c:pt>
                <c:pt idx="73">
                  <c:v>94.737182027976971</c:v>
                </c:pt>
                <c:pt idx="74">
                  <c:v>94.379615085653242</c:v>
                </c:pt>
                <c:pt idx="75">
                  <c:v>94.027095181421586</c:v>
                </c:pt>
                <c:pt idx="76">
                  <c:v>93.679571432491784</c:v>
                </c:pt>
                <c:pt idx="77">
                  <c:v>93.336962122035573</c:v>
                </c:pt>
                <c:pt idx="78">
                  <c:v>92.999160244442734</c:v>
                </c:pt>
                <c:pt idx="79">
                  <c:v>92.666038467371067</c:v>
                </c:pt>
                <c:pt idx="80">
                  <c:v>92.337453536071123</c:v>
                </c:pt>
                <c:pt idx="81">
                  <c:v>92.013250152575921</c:v>
                </c:pt>
                <c:pt idx="82">
                  <c:v>91.693264366949279</c:v>
                </c:pt>
                <c:pt idx="83">
                  <c:v>91.377326520372748</c:v>
                </c:pt>
                <c:pt idx="84">
                  <c:v>91.065263780846308</c:v>
                </c:pt>
                <c:pt idx="85">
                  <c:v>90.756902312059054</c:v>
                </c:pt>
                <c:pt idx="86">
                  <c:v>90.452069114866788</c:v>
                </c:pt>
                <c:pt idx="87">
                  <c:v>90.150593579055524</c:v>
                </c:pt>
                <c:pt idx="88">
                  <c:v>89.852308780886545</c:v>
                </c:pt>
                <c:pt idx="89">
                  <c:v>89.557052559479914</c:v>
                </c:pt>
                <c:pt idx="90">
                  <c:v>89.264668402527462</c:v>
                </c:pt>
                <c:pt idx="91">
                  <c:v>88.975006169237403</c:v>
                </c:pt>
                <c:pt idx="92">
                  <c:v>88.687922675870894</c:v>
                </c:pt>
                <c:pt idx="93">
                  <c:v>88.403282166787847</c:v>
                </c:pt>
                <c:pt idx="94">
                  <c:v>88.120956691611383</c:v>
                </c:pt>
                <c:pt idx="95">
                  <c:v>87.840826406963458</c:v>
                </c:pt>
                <c:pt idx="96">
                  <c:v>87.562779819231253</c:v>
                </c:pt>
                <c:pt idx="97">
                  <c:v>87.286713982991458</c:v>
                </c:pt>
                <c:pt idx="98">
                  <c:v>87.012534668043713</c:v>
                </c:pt>
                <c:pt idx="99">
                  <c:v>86.740156506471081</c:v>
                </c:pt>
                <c:pt idx="100">
                  <c:v>86.469503129739294</c:v>
                </c:pt>
                <c:pt idx="101">
                  <c:v>86.200507304548864</c:v>
                </c:pt>
                <c:pt idx="102">
                  <c:v>85.933111074940967</c:v>
                </c:pt>
                <c:pt idx="103">
                  <c:v>85.667265917005778</c:v>
                </c:pt>
                <c:pt idx="104">
                  <c:v>85.402932911424386</c:v>
                </c:pt>
                <c:pt idx="105">
                  <c:v>85.140082937962035</c:v>
                </c:pt>
                <c:pt idx="106">
                  <c:v>84.878696894891419</c:v>
                </c:pt>
                <c:pt idx="107">
                  <c:v>84.618765945130136</c:v>
                </c:pt>
                <c:pt idx="108">
                  <c:v>84.36029178958556</c:v>
                </c:pt>
                <c:pt idx="109">
                  <c:v>84.103286966787891</c:v>
                </c:pt>
                <c:pt idx="110">
                  <c:v>83.847775176313732</c:v>
                </c:pt>
                <c:pt idx="111">
                  <c:v>83.593791621729125</c:v>
                </c:pt>
                <c:pt idx="112">
                  <c:v>83.341383366777933</c:v>
                </c:pt>
                <c:pt idx="113">
                  <c:v>83.090609696279131</c:v>
                </c:pt>
                <c:pt idx="114">
                  <c:v>82.841542470656279</c:v>
                </c:pt>
                <c:pt idx="115">
                  <c:v>82.594266460189374</c:v>
                </c:pt>
                <c:pt idx="116">
                  <c:v>82.348879641959002</c:v>
                </c:pt>
                <c:pt idx="117">
                  <c:v>82.105493439070315</c:v>
                </c:pt>
                <c:pt idx="118">
                  <c:v>81.864232878148314</c:v>
                </c:pt>
                <c:pt idx="119">
                  <c:v>81.625236637373291</c:v>
                </c:pt>
                <c:pt idx="120">
                  <c:v>81.388656953603416</c:v>
                </c:pt>
                <c:pt idx="121">
                  <c:v>81.154659353586624</c:v>
                </c:pt>
                <c:pt idx="122">
                  <c:v>80.923422171130042</c:v>
                </c:pt>
                <c:pt idx="123">
                  <c:v>80.69513580966904</c:v>
                </c:pt>
                <c:pt idx="124">
                  <c:v>80.470001708316289</c:v>
                </c:pt>
                <c:pt idx="125">
                  <c:v>80.248230969592981</c:v>
                </c:pt>
                <c:pt idx="126">
                  <c:v>80.03004260911537</c:v>
                </c:pt>
                <c:pt idx="127">
                  <c:v>79.815661392017674</c:v>
                </c:pt>
                <c:pt idx="128">
                  <c:v>79.605315228325082</c:v>
                </c:pt>
                <c:pt idx="129">
                  <c:v>79.39923211027255</c:v>
                </c:pt>
                <c:pt idx="130">
                  <c:v>79.197636589012845</c:v>
                </c:pt>
                <c:pt idx="131">
                  <c:v>79.000745806397845</c:v>
                </c:pt>
                <c:pt idx="132">
                  <c:v>78.808765119413849</c:v>
                </c:pt>
                <c:pt idx="133">
                  <c:v>78.621883379924043</c:v>
                </c:pt>
                <c:pt idx="134">
                  <c:v>78.440267959733006</c:v>
                </c:pt>
                <c:pt idx="135">
                  <c:v>78.264059639300626</c:v>
                </c:pt>
                <c:pt idx="136">
                  <c:v>78.093367505917286</c:v>
                </c:pt>
                <c:pt idx="137">
                  <c:v>77.928264031632992</c:v>
                </c:pt>
                <c:pt idx="138">
                  <c:v>77.768780520281609</c:v>
                </c:pt>
                <c:pt idx="139">
                  <c:v>77.614903124054464</c:v>
                </c:pt>
                <c:pt idx="140">
                  <c:v>77.466569630945855</c:v>
                </c:pt>
                <c:pt idx="141">
                  <c:v>77.323667213201347</c:v>
                </c:pt>
                <c:pt idx="142">
                  <c:v>77.186031302621515</c:v>
                </c:pt>
                <c:pt idx="143">
                  <c:v>77.053445721248607</c:v>
                </c:pt>
                <c:pt idx="144">
                  <c:v>76.92564414686278</c:v>
                </c:pt>
                <c:pt idx="145">
                  <c:v>76.802312934378818</c:v>
                </c:pt>
                <c:pt idx="146">
                  <c:v>76.683095250357212</c:v>
                </c:pt>
                <c:pt idx="147">
                  <c:v>76.567596412962587</c:v>
                </c:pt>
                <c:pt idx="148">
                  <c:v>76.455390268768468</c:v>
                </c:pt>
                <c:pt idx="149">
                  <c:v>76.346026385651044</c:v>
                </c:pt>
                <c:pt idx="150">
                  <c:v>76.239037801795064</c:v>
                </c:pt>
                <c:pt idx="151">
                  <c:v>76.133949047568422</c:v>
                </c:pt>
                <c:pt idx="152">
                  <c:v>76.030284151240892</c:v>
                </c:pt>
                <c:pt idx="153">
                  <c:v>75.927574351129678</c:v>
                </c:pt>
                <c:pt idx="154">
                  <c:v>75.82536526410145</c:v>
                </c:pt>
                <c:pt idx="155">
                  <c:v>75.723223300492492</c:v>
                </c:pt>
                <c:pt idx="156">
                  <c:v>75.620741164584032</c:v>
                </c:pt>
                <c:pt idx="157">
                  <c:v>75.517542333526265</c:v>
                </c:pt>
                <c:pt idx="158">
                  <c:v>75.413284461839851</c:v>
                </c:pt>
                <c:pt idx="159">
                  <c:v>75.307661709603352</c:v>
                </c:pt>
                <c:pt idx="160">
                  <c:v>75.200406037199926</c:v>
                </c:pt>
                <c:pt idx="161">
                  <c:v>75.091287546009127</c:v>
                </c:pt>
                <c:pt idx="162">
                  <c:v>74.980113971635348</c:v>
                </c:pt>
                <c:pt idx="163">
                  <c:v>74.866729453985485</c:v>
                </c:pt>
                <c:pt idx="164">
                  <c:v>74.751012717312875</c:v>
                </c:pt>
                <c:pt idx="165">
                  <c:v>74.632874794333418</c:v>
                </c:pt>
                <c:pt idx="166">
                  <c:v>74.51225642312356</c:v>
                </c:pt>
                <c:pt idx="167">
                  <c:v>74.389125235298891</c:v>
                </c:pt>
                <c:pt idx="168">
                  <c:v>74.263472840494458</c:v>
                </c:pt>
                <c:pt idx="169">
                  <c:v>74.135311896835447</c:v>
                </c:pt>
                <c:pt idx="170">
                  <c:v>74.00467324110015</c:v>
                </c:pt>
                <c:pt idx="171">
                  <c:v>73.871603136592242</c:v>
                </c:pt>
                <c:pt idx="172">
                  <c:v>73.736160682056877</c:v>
                </c:pt>
                <c:pt idx="173">
                  <c:v>73.598415411767846</c:v>
                </c:pt>
                <c:pt idx="174">
                  <c:v>73.458445105444497</c:v>
                </c:pt>
                <c:pt idx="175">
                  <c:v>73.316333817032003</c:v>
                </c:pt>
                <c:pt idx="176">
                  <c:v>73.172170123572656</c:v>
                </c:pt>
                <c:pt idx="177">
                  <c:v>73.026045589296558</c:v>
                </c:pt>
                <c:pt idx="178">
                  <c:v>72.878053435500846</c:v>
                </c:pt>
                <c:pt idx="179">
                  <c:v>72.72828740356654</c:v>
                </c:pt>
                <c:pt idx="180">
                  <c:v>72.576840796374285</c:v>
                </c:pt>
                <c:pt idx="181">
                  <c:v>72.423805682217449</c:v>
                </c:pt>
                <c:pt idx="182">
                  <c:v>72.269272244886537</c:v>
                </c:pt>
                <c:pt idx="183">
                  <c:v>72.113328263736278</c:v>
                </c:pt>
                <c:pt idx="184">
                  <c:v>71.9560587081059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1.2687372271030808E-2</c:v>
                </c:pt>
                <c:pt idx="2">
                  <c:v>2.321254362880202E-2</c:v>
                </c:pt>
                <c:pt idx="3">
                  <c:v>2.8686627686270519E-2</c:v>
                </c:pt>
                <c:pt idx="4">
                  <c:v>4.380920196151291E-2</c:v>
                </c:pt>
                <c:pt idx="5">
                  <c:v>4.6593088048411627E-2</c:v>
                </c:pt>
                <c:pt idx="6">
                  <c:v>4.9415148671142446E-2</c:v>
                </c:pt>
                <c:pt idx="7">
                  <c:v>5.3630956254264762E-2</c:v>
                </c:pt>
                <c:pt idx="8">
                  <c:v>6.3465489657133028E-2</c:v>
                </c:pt>
                <c:pt idx="9">
                  <c:v>7.5721695896067268E-2</c:v>
                </c:pt>
                <c:pt idx="10">
                  <c:v>8.0414050859285338E-2</c:v>
                </c:pt>
                <c:pt idx="11">
                  <c:v>0.10051069330249415</c:v>
                </c:pt>
                <c:pt idx="12">
                  <c:v>9.7177532140976824E-2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2.0209510145435879E-2</c:v>
                </c:pt>
                <c:pt idx="2">
                  <c:v>3.3228587720608778E-2</c:v>
                </c:pt>
                <c:pt idx="3">
                  <c:v>3.2839680277281708E-2</c:v>
                </c:pt>
                <c:pt idx="4">
                  <c:v>5.1039578018822647E-2</c:v>
                </c:pt>
                <c:pt idx="5">
                  <c:v>7.9636884542077971E-2</c:v>
                </c:pt>
                <c:pt idx="6">
                  <c:v>5.2794628257795406E-2</c:v>
                </c:pt>
                <c:pt idx="7">
                  <c:v>5.2569898160460281E-2</c:v>
                </c:pt>
                <c:pt idx="8">
                  <c:v>7.3377684428556189E-2</c:v>
                </c:pt>
                <c:pt idx="9">
                  <c:v>6.9133915843705332E-2</c:v>
                </c:pt>
                <c:pt idx="10">
                  <c:v>8.8069238531473207E-2</c:v>
                </c:pt>
                <c:pt idx="11">
                  <c:v>0.11243833413871152</c:v>
                </c:pt>
                <c:pt idx="12">
                  <c:v>0.10714732382490308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95.022999999999996</c:v>
                </c:pt>
                <c:pt idx="1">
                  <c:v>93.372</c:v>
                </c:pt>
                <c:pt idx="2">
                  <c:v>94.093000000000004</c:v>
                </c:pt>
                <c:pt idx="3">
                  <c:v>94.977000000000004</c:v>
                </c:pt>
                <c:pt idx="4">
                  <c:v>92.837000000000003</c:v>
                </c:pt>
                <c:pt idx="5">
                  <c:v>95.046999999999997</c:v>
                </c:pt>
                <c:pt idx="6">
                  <c:v>95.465000000000003</c:v>
                </c:pt>
                <c:pt idx="7">
                  <c:v>92.325999999999993</c:v>
                </c:pt>
                <c:pt idx="8">
                  <c:v>95.116</c:v>
                </c:pt>
                <c:pt idx="9">
                  <c:v>94.278999999999996</c:v>
                </c:pt>
                <c:pt idx="10">
                  <c:v>92.465000000000003</c:v>
                </c:pt>
                <c:pt idx="11">
                  <c:v>93.837000000000003</c:v>
                </c:pt>
                <c:pt idx="12">
                  <c:v>93.766999999999996</c:v>
                </c:pt>
                <c:pt idx="13">
                  <c:v>94.790999999999997</c:v>
                </c:pt>
                <c:pt idx="14">
                  <c:v>94.441999999999993</c:v>
                </c:pt>
                <c:pt idx="15">
                  <c:v>94.14</c:v>
                </c:pt>
                <c:pt idx="16">
                  <c:v>93.744</c:v>
                </c:pt>
                <c:pt idx="17">
                  <c:v>93.441999999999993</c:v>
                </c:pt>
                <c:pt idx="18">
                  <c:v>95.813999999999993</c:v>
                </c:pt>
                <c:pt idx="19">
                  <c:v>94.558000000000007</c:v>
                </c:pt>
                <c:pt idx="20">
                  <c:v>92.233000000000004</c:v>
                </c:pt>
                <c:pt idx="21">
                  <c:v>93.558000000000007</c:v>
                </c:pt>
                <c:pt idx="22">
                  <c:v>94.650999999999996</c:v>
                </c:pt>
                <c:pt idx="23">
                  <c:v>95.162999999999997</c:v>
                </c:pt>
                <c:pt idx="24">
                  <c:v>91.837000000000003</c:v>
                </c:pt>
                <c:pt idx="25">
                  <c:v>93.256</c:v>
                </c:pt>
                <c:pt idx="26">
                  <c:v>93.512</c:v>
                </c:pt>
                <c:pt idx="27">
                  <c:v>92.884</c:v>
                </c:pt>
                <c:pt idx="28">
                  <c:v>95.558000000000007</c:v>
                </c:pt>
                <c:pt idx="29">
                  <c:v>94.256</c:v>
                </c:pt>
                <c:pt idx="30">
                  <c:v>93.813999999999993</c:v>
                </c:pt>
                <c:pt idx="31">
                  <c:v>95.837000000000003</c:v>
                </c:pt>
                <c:pt idx="32">
                  <c:v>96.465000000000003</c:v>
                </c:pt>
                <c:pt idx="33">
                  <c:v>96.046999999999997</c:v>
                </c:pt>
                <c:pt idx="34">
                  <c:v>98.86</c:v>
                </c:pt>
                <c:pt idx="35">
                  <c:v>95.605000000000004</c:v>
                </c:pt>
                <c:pt idx="36">
                  <c:v>96.465000000000003</c:v>
                </c:pt>
                <c:pt idx="37">
                  <c:v>96.302000000000007</c:v>
                </c:pt>
                <c:pt idx="38">
                  <c:v>96.512</c:v>
                </c:pt>
                <c:pt idx="39">
                  <c:v>96.349000000000004</c:v>
                </c:pt>
                <c:pt idx="40">
                  <c:v>97.534999999999997</c:v>
                </c:pt>
                <c:pt idx="41">
                  <c:v>99.977000000000004</c:v>
                </c:pt>
                <c:pt idx="42">
                  <c:v>98</c:v>
                </c:pt>
                <c:pt idx="43">
                  <c:v>100.93</c:v>
                </c:pt>
                <c:pt idx="44">
                  <c:v>105.535</c:v>
                </c:pt>
                <c:pt idx="45">
                  <c:v>107.209</c:v>
                </c:pt>
                <c:pt idx="46">
                  <c:v>113.023</c:v>
                </c:pt>
                <c:pt idx="47">
                  <c:v>125.744</c:v>
                </c:pt>
                <c:pt idx="48">
                  <c:v>136.535</c:v>
                </c:pt>
                <c:pt idx="49">
                  <c:v>153.58099999999999</c:v>
                </c:pt>
                <c:pt idx="50">
                  <c:v>170.60499999999999</c:v>
                </c:pt>
                <c:pt idx="51">
                  <c:v>186.767</c:v>
                </c:pt>
                <c:pt idx="52">
                  <c:v>200.07</c:v>
                </c:pt>
                <c:pt idx="53">
                  <c:v>213.16300000000001</c:v>
                </c:pt>
                <c:pt idx="54">
                  <c:v>218.81399999999999</c:v>
                </c:pt>
                <c:pt idx="55">
                  <c:v>223.09299999999999</c:v>
                </c:pt>
                <c:pt idx="56">
                  <c:v>221.81399999999999</c:v>
                </c:pt>
                <c:pt idx="57">
                  <c:v>215.535</c:v>
                </c:pt>
                <c:pt idx="58">
                  <c:v>199.11600000000001</c:v>
                </c:pt>
                <c:pt idx="59">
                  <c:v>170.55799999999999</c:v>
                </c:pt>
                <c:pt idx="60">
                  <c:v>132.07</c:v>
                </c:pt>
                <c:pt idx="61">
                  <c:v>107.349</c:v>
                </c:pt>
                <c:pt idx="62">
                  <c:v>92.650999999999996</c:v>
                </c:pt>
                <c:pt idx="63">
                  <c:v>94.022999999999996</c:v>
                </c:pt>
                <c:pt idx="64">
                  <c:v>93</c:v>
                </c:pt>
                <c:pt idx="65">
                  <c:v>94.465000000000003</c:v>
                </c:pt>
                <c:pt idx="66">
                  <c:v>94</c:v>
                </c:pt>
                <c:pt idx="67">
                  <c:v>94.233000000000004</c:v>
                </c:pt>
                <c:pt idx="68">
                  <c:v>95.906999999999996</c:v>
                </c:pt>
                <c:pt idx="69">
                  <c:v>105.535</c:v>
                </c:pt>
                <c:pt idx="70">
                  <c:v>113</c:v>
                </c:pt>
                <c:pt idx="71">
                  <c:v>123.884</c:v>
                </c:pt>
                <c:pt idx="72">
                  <c:v>135.047</c:v>
                </c:pt>
                <c:pt idx="73">
                  <c:v>147.09299999999999</c:v>
                </c:pt>
                <c:pt idx="74">
                  <c:v>161.32599999999999</c:v>
                </c:pt>
                <c:pt idx="75">
                  <c:v>166.744</c:v>
                </c:pt>
                <c:pt idx="76">
                  <c:v>173.07</c:v>
                </c:pt>
                <c:pt idx="77">
                  <c:v>178.88399999999999</c:v>
                </c:pt>
                <c:pt idx="78">
                  <c:v>178.65100000000001</c:v>
                </c:pt>
                <c:pt idx="79">
                  <c:v>171.11600000000001</c:v>
                </c:pt>
                <c:pt idx="80">
                  <c:v>154.32599999999999</c:v>
                </c:pt>
                <c:pt idx="81">
                  <c:v>126.44199999999999</c:v>
                </c:pt>
                <c:pt idx="82">
                  <c:v>102.953</c:v>
                </c:pt>
                <c:pt idx="83">
                  <c:v>91.813999999999993</c:v>
                </c:pt>
                <c:pt idx="84">
                  <c:v>85.209000000000003</c:v>
                </c:pt>
                <c:pt idx="85">
                  <c:v>85.512</c:v>
                </c:pt>
                <c:pt idx="86">
                  <c:v>87.372</c:v>
                </c:pt>
                <c:pt idx="87">
                  <c:v>85.953000000000003</c:v>
                </c:pt>
                <c:pt idx="88">
                  <c:v>86.558000000000007</c:v>
                </c:pt>
                <c:pt idx="89">
                  <c:v>87.465000000000003</c:v>
                </c:pt>
                <c:pt idx="90">
                  <c:v>87.278999999999996</c:v>
                </c:pt>
                <c:pt idx="91">
                  <c:v>86.488</c:v>
                </c:pt>
                <c:pt idx="92">
                  <c:v>83.674000000000007</c:v>
                </c:pt>
                <c:pt idx="93">
                  <c:v>85.14</c:v>
                </c:pt>
                <c:pt idx="94">
                  <c:v>87.093000000000004</c:v>
                </c:pt>
                <c:pt idx="95">
                  <c:v>86.441999999999993</c:v>
                </c:pt>
                <c:pt idx="96">
                  <c:v>83.162999999999997</c:v>
                </c:pt>
                <c:pt idx="97">
                  <c:v>88.650999999999996</c:v>
                </c:pt>
                <c:pt idx="98">
                  <c:v>85.256</c:v>
                </c:pt>
                <c:pt idx="99">
                  <c:v>85.278999999999996</c:v>
                </c:pt>
                <c:pt idx="100">
                  <c:v>89.046999999999997</c:v>
                </c:pt>
                <c:pt idx="101">
                  <c:v>84.418999999999997</c:v>
                </c:pt>
                <c:pt idx="102">
                  <c:v>87.534999999999997</c:v>
                </c:pt>
                <c:pt idx="103">
                  <c:v>87.441999999999993</c:v>
                </c:pt>
                <c:pt idx="104">
                  <c:v>85.86</c:v>
                </c:pt>
                <c:pt idx="105">
                  <c:v>89.325999999999993</c:v>
                </c:pt>
                <c:pt idx="106">
                  <c:v>90.394999999999996</c:v>
                </c:pt>
                <c:pt idx="107">
                  <c:v>93.325999999999993</c:v>
                </c:pt>
                <c:pt idx="108">
                  <c:v>94.162999999999997</c:v>
                </c:pt>
                <c:pt idx="109">
                  <c:v>102.256</c:v>
                </c:pt>
                <c:pt idx="110">
                  <c:v>106.67400000000001</c:v>
                </c:pt>
                <c:pt idx="111">
                  <c:v>111.372</c:v>
                </c:pt>
                <c:pt idx="112">
                  <c:v>112.279</c:v>
                </c:pt>
                <c:pt idx="113">
                  <c:v>118.837</c:v>
                </c:pt>
                <c:pt idx="114">
                  <c:v>118.86</c:v>
                </c:pt>
                <c:pt idx="115">
                  <c:v>119</c:v>
                </c:pt>
                <c:pt idx="116">
                  <c:v>118.86</c:v>
                </c:pt>
                <c:pt idx="117">
                  <c:v>117.093</c:v>
                </c:pt>
                <c:pt idx="118">
                  <c:v>113.44199999999999</c:v>
                </c:pt>
                <c:pt idx="119">
                  <c:v>109.30200000000001</c:v>
                </c:pt>
                <c:pt idx="120">
                  <c:v>104.535</c:v>
                </c:pt>
                <c:pt idx="121">
                  <c:v>97.605000000000004</c:v>
                </c:pt>
                <c:pt idx="122">
                  <c:v>93.534999999999997</c:v>
                </c:pt>
                <c:pt idx="123">
                  <c:v>88.186000000000007</c:v>
                </c:pt>
                <c:pt idx="124">
                  <c:v>85.953000000000003</c:v>
                </c:pt>
                <c:pt idx="125">
                  <c:v>82.813999999999993</c:v>
                </c:pt>
                <c:pt idx="126">
                  <c:v>79.721000000000004</c:v>
                </c:pt>
                <c:pt idx="127">
                  <c:v>81.744</c:v>
                </c:pt>
                <c:pt idx="128">
                  <c:v>79.977000000000004</c:v>
                </c:pt>
                <c:pt idx="129">
                  <c:v>84.349000000000004</c:v>
                </c:pt>
                <c:pt idx="130">
                  <c:v>78.325999999999993</c:v>
                </c:pt>
                <c:pt idx="131">
                  <c:v>79.650999999999996</c:v>
                </c:pt>
                <c:pt idx="132">
                  <c:v>79.14</c:v>
                </c:pt>
                <c:pt idx="133">
                  <c:v>84.14</c:v>
                </c:pt>
                <c:pt idx="134">
                  <c:v>80</c:v>
                </c:pt>
                <c:pt idx="135">
                  <c:v>83.093000000000004</c:v>
                </c:pt>
                <c:pt idx="136">
                  <c:v>81.465000000000003</c:v>
                </c:pt>
                <c:pt idx="137">
                  <c:v>83.906999999999996</c:v>
                </c:pt>
                <c:pt idx="138">
                  <c:v>86.07</c:v>
                </c:pt>
                <c:pt idx="139">
                  <c:v>87.837000000000003</c:v>
                </c:pt>
                <c:pt idx="140">
                  <c:v>90.697999999999993</c:v>
                </c:pt>
                <c:pt idx="141">
                  <c:v>93.837000000000003</c:v>
                </c:pt>
                <c:pt idx="142">
                  <c:v>96.650999999999996</c:v>
                </c:pt>
                <c:pt idx="143">
                  <c:v>94.813999999999993</c:v>
                </c:pt>
                <c:pt idx="144">
                  <c:v>95.325999999999993</c:v>
                </c:pt>
                <c:pt idx="145">
                  <c:v>99.605000000000004</c:v>
                </c:pt>
                <c:pt idx="146">
                  <c:v>96.14</c:v>
                </c:pt>
                <c:pt idx="147">
                  <c:v>94.534999999999997</c:v>
                </c:pt>
                <c:pt idx="148">
                  <c:v>93.14</c:v>
                </c:pt>
                <c:pt idx="149">
                  <c:v>90.022999999999996</c:v>
                </c:pt>
                <c:pt idx="150">
                  <c:v>88.186000000000007</c:v>
                </c:pt>
                <c:pt idx="151">
                  <c:v>87.394999999999996</c:v>
                </c:pt>
                <c:pt idx="152">
                  <c:v>83.744</c:v>
                </c:pt>
                <c:pt idx="153">
                  <c:v>82.674000000000007</c:v>
                </c:pt>
                <c:pt idx="154">
                  <c:v>80.022999999999996</c:v>
                </c:pt>
                <c:pt idx="155">
                  <c:v>77.233000000000004</c:v>
                </c:pt>
                <c:pt idx="156">
                  <c:v>79.766999999999996</c:v>
                </c:pt>
                <c:pt idx="157">
                  <c:v>75.674000000000007</c:v>
                </c:pt>
                <c:pt idx="158">
                  <c:v>76.488</c:v>
                </c:pt>
                <c:pt idx="159">
                  <c:v>76.744</c:v>
                </c:pt>
                <c:pt idx="160">
                  <c:v>76.465000000000003</c:v>
                </c:pt>
                <c:pt idx="161">
                  <c:v>76.558000000000007</c:v>
                </c:pt>
                <c:pt idx="162">
                  <c:v>77.022999999999996</c:v>
                </c:pt>
                <c:pt idx="163">
                  <c:v>75.534999999999997</c:v>
                </c:pt>
                <c:pt idx="164">
                  <c:v>75.628</c:v>
                </c:pt>
                <c:pt idx="165">
                  <c:v>72.697999999999993</c:v>
                </c:pt>
                <c:pt idx="166">
                  <c:v>73.394999999999996</c:v>
                </c:pt>
                <c:pt idx="167">
                  <c:v>77.349000000000004</c:v>
                </c:pt>
                <c:pt idx="168">
                  <c:v>74.86</c:v>
                </c:pt>
                <c:pt idx="169">
                  <c:v>75.581000000000003</c:v>
                </c:pt>
                <c:pt idx="170">
                  <c:v>72.046999999999997</c:v>
                </c:pt>
                <c:pt idx="171">
                  <c:v>75.534999999999997</c:v>
                </c:pt>
                <c:pt idx="172">
                  <c:v>74.930000000000007</c:v>
                </c:pt>
                <c:pt idx="173">
                  <c:v>73.953000000000003</c:v>
                </c:pt>
                <c:pt idx="174">
                  <c:v>71.953000000000003</c:v>
                </c:pt>
                <c:pt idx="175">
                  <c:v>73.418999999999997</c:v>
                </c:pt>
                <c:pt idx="176">
                  <c:v>73.697999999999993</c:v>
                </c:pt>
                <c:pt idx="177">
                  <c:v>73.046999999999997</c:v>
                </c:pt>
                <c:pt idx="178">
                  <c:v>72.256</c:v>
                </c:pt>
                <c:pt idx="179">
                  <c:v>73.605000000000004</c:v>
                </c:pt>
                <c:pt idx="180">
                  <c:v>74.813999999999993</c:v>
                </c:pt>
                <c:pt idx="181">
                  <c:v>72.674000000000007</c:v>
                </c:pt>
                <c:pt idx="182">
                  <c:v>68.953000000000003</c:v>
                </c:pt>
                <c:pt idx="183">
                  <c:v>73.581000000000003</c:v>
                </c:pt>
                <c:pt idx="184">
                  <c:v>70.953000000000003</c:v>
                </c:pt>
                <c:pt idx="185">
                  <c:v>74.790999999999997</c:v>
                </c:pt>
                <c:pt idx="186">
                  <c:v>72.884</c:v>
                </c:pt>
                <c:pt idx="187">
                  <c:v>73.977000000000004</c:v>
                </c:pt>
                <c:pt idx="188">
                  <c:v>74.069999999999993</c:v>
                </c:pt>
                <c:pt idx="189">
                  <c:v>71.233000000000004</c:v>
                </c:pt>
                <c:pt idx="190">
                  <c:v>73.046999999999997</c:v>
                </c:pt>
                <c:pt idx="191">
                  <c:v>73.278999999999996</c:v>
                </c:pt>
                <c:pt idx="192">
                  <c:v>73.022999999999996</c:v>
                </c:pt>
                <c:pt idx="193">
                  <c:v>72.930000000000007</c:v>
                </c:pt>
                <c:pt idx="194">
                  <c:v>73.650999999999996</c:v>
                </c:pt>
                <c:pt idx="195">
                  <c:v>72.790999999999997</c:v>
                </c:pt>
                <c:pt idx="196">
                  <c:v>72.465000000000003</c:v>
                </c:pt>
                <c:pt idx="197">
                  <c:v>72.605000000000004</c:v>
                </c:pt>
                <c:pt idx="198">
                  <c:v>71.349000000000004</c:v>
                </c:pt>
                <c:pt idx="199">
                  <c:v>71.14</c:v>
                </c:pt>
                <c:pt idx="200">
                  <c:v>71.906999999999996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93.165174418923911</c:v>
                </c:pt>
                <c:pt idx="9">
                  <c:v>93.285408328996468</c:v>
                </c:pt>
                <c:pt idx="10">
                  <c:v>93.404984347525016</c:v>
                </c:pt>
                <c:pt idx="11">
                  <c:v>93.523747096713919</c:v>
                </c:pt>
                <c:pt idx="12">
                  <c:v>93.641520561913367</c:v>
                </c:pt>
                <c:pt idx="13">
                  <c:v>93.758106307247942</c:v>
                </c:pt>
                <c:pt idx="14">
                  <c:v>93.873281689220391</c:v>
                </c:pt>
                <c:pt idx="15">
                  <c:v>93.98679810854776</c:v>
                </c:pt>
                <c:pt idx="16">
                  <c:v>94.098379351102935</c:v>
                </c:pt>
                <c:pt idx="17">
                  <c:v>94.207720082233394</c:v>
                </c:pt>
                <c:pt idx="18">
                  <c:v>94.314484577230303</c:v>
                </c:pt>
                <c:pt idx="19">
                  <c:v>94.41830579950485</c:v>
                </c:pt>
                <c:pt idx="20">
                  <c:v>94.518784988191484</c:v>
                </c:pt>
                <c:pt idx="21">
                  <c:v>94.615492011141299</c:v>
                </c:pt>
                <c:pt idx="22">
                  <c:v>94.70796692203136</c:v>
                </c:pt>
                <c:pt idx="23">
                  <c:v>94.795723514710446</c:v>
                </c:pt>
                <c:pt idx="24">
                  <c:v>94.878256342206129</c:v>
                </c:pt>
                <c:pt idx="25">
                  <c:v>94.955053913536119</c:v>
                </c:pt>
                <c:pt idx="26">
                  <c:v>95.025623001982339</c:v>
                </c:pt>
                <c:pt idx="27">
                  <c:v>95.089532800432934</c:v>
                </c:pt>
                <c:pt idx="28">
                  <c:v>95.146493885999163</c:v>
                </c:pt>
                <c:pt idx="29">
                  <c:v>95.196496662424252</c:v>
                </c:pt>
                <c:pt idx="30">
                  <c:v>95.24004825453413</c:v>
                </c:pt>
                <c:pt idx="31">
                  <c:v>95.278566563402194</c:v>
                </c:pt>
                <c:pt idx="32">
                  <c:v>95.31501524131815</c:v>
                </c:pt>
                <c:pt idx="33">
                  <c:v>95.354891660198248</c:v>
                </c:pt>
                <c:pt idx="34">
                  <c:v>95.407706251802921</c:v>
                </c:pt>
                <c:pt idx="35">
                  <c:v>95.489106086351953</c:v>
                </c:pt>
                <c:pt idx="36">
                  <c:v>95.6237830844222</c:v>
                </c:pt>
                <c:pt idx="37">
                  <c:v>95.849247871792002</c:v>
                </c:pt>
                <c:pt idx="38">
                  <c:v>96.220422070967302</c:v>
                </c:pt>
                <c:pt idx="39">
                  <c:v>96.814786894230792</c:v>
                </c:pt>
                <c:pt idx="40">
                  <c:v>97.737519711280569</c:v>
                </c:pt>
                <c:pt idx="41">
                  <c:v>99.125673022024444</c:v>
                </c:pt>
                <c:pt idx="42">
                  <c:v>101.15005754683943</c:v>
                </c:pt>
                <c:pt idx="43">
                  <c:v>104.0131789318222</c:v>
                </c:pt>
                <c:pt idx="44">
                  <c:v>107.9414761135596</c:v>
                </c:pt>
                <c:pt idx="45">
                  <c:v>113.17036135769459</c:v>
                </c:pt>
                <c:pt idx="46">
                  <c:v>119.92128378647696</c:v>
                </c:pt>
                <c:pt idx="47">
                  <c:v>128.37126835142507</c:v>
                </c:pt>
                <c:pt idx="48">
                  <c:v>138.61701474245839</c:v>
                </c:pt>
                <c:pt idx="49">
                  <c:v>150.63726023304795</c:v>
                </c:pt>
                <c:pt idx="50">
                  <c:v>164.25727266738059</c:v>
                </c:pt>
                <c:pt idx="51">
                  <c:v>179.11317692564469</c:v>
                </c:pt>
                <c:pt idx="52">
                  <c:v>194.59008774753207</c:v>
                </c:pt>
                <c:pt idx="53">
                  <c:v>209.66177444158799</c:v>
                </c:pt>
                <c:pt idx="54">
                  <c:v>222.55357424686488</c:v>
                </c:pt>
                <c:pt idx="55">
                  <c:v>230.37067064285858</c:v>
                </c:pt>
                <c:pt idx="56">
                  <c:v>229.34726100130635</c:v>
                </c:pt>
                <c:pt idx="57">
                  <c:v>216.53077554842767</c:v>
                </c:pt>
                <c:pt idx="58">
                  <c:v>192.45607930148972</c:v>
                </c:pt>
                <c:pt idx="59">
                  <c:v>162.37812796441679</c:v>
                </c:pt>
                <c:pt idx="60">
                  <c:v>133.97983840216457</c:v>
                </c:pt>
                <c:pt idx="61">
                  <c:v>113.0308814109608</c:v>
                </c:pt>
                <c:pt idx="62">
                  <c:v>100.88490245965741</c:v>
                </c:pt>
                <c:pt idx="63">
                  <c:v>95.501505276855852</c:v>
                </c:pt>
                <c:pt idx="64">
                  <c:v>94.043374828348803</c:v>
                </c:pt>
                <c:pt idx="65">
                  <c:v>94.559404234357118</c:v>
                </c:pt>
                <c:pt idx="66">
                  <c:v>96.21244309464339</c:v>
                </c:pt>
                <c:pt idx="67">
                  <c:v>98.84850724997257</c:v>
                </c:pt>
                <c:pt idx="68">
                  <c:v>102.59371900065224</c:v>
                </c:pt>
                <c:pt idx="69">
                  <c:v>107.64272204203503</c:v>
                </c:pt>
                <c:pt idx="70">
                  <c:v>114.16250893110255</c:v>
                </c:pt>
                <c:pt idx="71">
                  <c:v>122.2349347459987</c:v>
                </c:pt>
                <c:pt idx="72">
                  <c:v>131.80918154420058</c:v>
                </c:pt>
                <c:pt idx="73">
                  <c:v>142.66085073041995</c:v>
                </c:pt>
                <c:pt idx="74">
                  <c:v>154.35009216631337</c:v>
                </c:pt>
                <c:pt idx="75">
                  <c:v>166.12096517721386</c:v>
                </c:pt>
                <c:pt idx="76">
                  <c:v>176.59389464085396</c:v>
                </c:pt>
                <c:pt idx="77">
                  <c:v>183.21403654666381</c:v>
                </c:pt>
                <c:pt idx="78">
                  <c:v>182.19424392456003</c:v>
                </c:pt>
                <c:pt idx="79">
                  <c:v>170.45924466496299</c:v>
                </c:pt>
                <c:pt idx="80">
                  <c:v>149.24655917141388</c:v>
                </c:pt>
                <c:pt idx="81">
                  <c:v>125.1620795840835</c:v>
                </c:pt>
                <c:pt idx="82">
                  <c:v>105.81822596259212</c:v>
                </c:pt>
                <c:pt idx="83">
                  <c:v>94.464422480695148</c:v>
                </c:pt>
                <c:pt idx="84">
                  <c:v>89.504100050369246</c:v>
                </c:pt>
                <c:pt idx="85">
                  <c:v>87.828964931353866</c:v>
                </c:pt>
                <c:pt idx="86">
                  <c:v>87.3219489261663</c:v>
                </c:pt>
                <c:pt idx="87">
                  <c:v>87.111685403842159</c:v>
                </c:pt>
                <c:pt idx="88">
                  <c:v>86.956938374705217</c:v>
                </c:pt>
                <c:pt idx="89">
                  <c:v>86.810996648541177</c:v>
                </c:pt>
                <c:pt idx="90">
                  <c:v>86.667641947345587</c:v>
                </c:pt>
                <c:pt idx="91">
                  <c:v>86.526792227507997</c:v>
                </c:pt>
                <c:pt idx="92">
                  <c:v>86.389451388763675</c:v>
                </c:pt>
                <c:pt idx="93">
                  <c:v>86.257448885917199</c:v>
                </c:pt>
                <c:pt idx="94">
                  <c:v>86.133843852331395</c:v>
                </c:pt>
                <c:pt idx="95">
                  <c:v>86.023561135345432</c:v>
                </c:pt>
                <c:pt idx="96">
                  <c:v>85.934261328811928</c:v>
                </c:pt>
                <c:pt idx="97">
                  <c:v>85.877465147744573</c:v>
                </c:pt>
                <c:pt idx="98">
                  <c:v>85.86991713225278</c:v>
                </c:pt>
                <c:pt idx="99">
                  <c:v>85.935111591053086</c:v>
                </c:pt>
                <c:pt idx="100">
                  <c:v>86.104815300936224</c:v>
                </c:pt>
                <c:pt idx="101">
                  <c:v>86.420311425003206</c:v>
                </c:pt>
                <c:pt idx="102">
                  <c:v>86.932969631436606</c:v>
                </c:pt>
                <c:pt idx="103">
                  <c:v>87.703637044630142</c:v>
                </c:pt>
                <c:pt idx="104">
                  <c:v>88.800262623513262</c:v>
                </c:pt>
                <c:pt idx="105">
                  <c:v>90.293125160199466</c:v>
                </c:pt>
                <c:pt idx="106">
                  <c:v>92.247033561296121</c:v>
                </c:pt>
                <c:pt idx="107">
                  <c:v>94.709921038934894</c:v>
                </c:pt>
                <c:pt idx="108">
                  <c:v>97.697452719484247</c:v>
                </c:pt>
                <c:pt idx="109">
                  <c:v>101.17386452292521</c:v>
                </c:pt>
                <c:pt idx="110">
                  <c:v>105.0306838402737</c:v>
                </c:pt>
                <c:pt idx="111">
                  <c:v>109.06762409752814</c:v>
                </c:pt>
                <c:pt idx="112">
                  <c:v>112.98351706526564</c:v>
                </c:pt>
                <c:pt idx="113">
                  <c:v>116.38801576977488</c:v>
                </c:pt>
                <c:pt idx="114">
                  <c:v>118.84393334125339</c:v>
                </c:pt>
                <c:pt idx="115">
                  <c:v>119.9425143506797</c:v>
                </c:pt>
                <c:pt idx="116">
                  <c:v>119.39964892627265</c:v>
                </c:pt>
                <c:pt idx="117">
                  <c:v>117.14533547630187</c:v>
                </c:pt>
                <c:pt idx="118">
                  <c:v>113.3711307551218</c:v>
                </c:pt>
                <c:pt idx="119">
                  <c:v>108.50909610951406</c:v>
                </c:pt>
                <c:pt idx="120">
                  <c:v>103.14062233114973</c:v>
                </c:pt>
                <c:pt idx="121">
                  <c:v>97.863309614932191</c:v>
                </c:pt>
                <c:pt idx="122">
                  <c:v>93.162420744767061</c:v>
                </c:pt>
                <c:pt idx="123">
                  <c:v>89.329636243144961</c:v>
                </c:pt>
                <c:pt idx="124">
                  <c:v>86.44854491645512</c:v>
                </c:pt>
                <c:pt idx="125">
                  <c:v>84.43743849033882</c:v>
                </c:pt>
                <c:pt idx="126">
                  <c:v>83.120906294785541</c:v>
                </c:pt>
                <c:pt idx="127">
                  <c:v>82.299552063618975</c:v>
                </c:pt>
                <c:pt idx="128">
                  <c:v>81.798256781379521</c:v>
                </c:pt>
                <c:pt idx="129">
                  <c:v>81.488402049948093</c:v>
                </c:pt>
                <c:pt idx="130">
                  <c:v>81.290270140847284</c:v>
                </c:pt>
                <c:pt idx="131">
                  <c:v>81.165547954868472</c:v>
                </c:pt>
                <c:pt idx="132">
                  <c:v>81.108114846188002</c:v>
                </c:pt>
                <c:pt idx="133">
                  <c:v>81.13734024412949</c:v>
                </c:pt>
                <c:pt idx="134">
                  <c:v>81.294420284384174</c:v>
                </c:pt>
                <c:pt idx="135">
                  <c:v>81.639807124262774</c:v>
                </c:pt>
                <c:pt idx="136">
                  <c:v>82.248534054803102</c:v>
                </c:pt>
                <c:pt idx="137">
                  <c:v>83.200072247074914</c:v>
                </c:pt>
                <c:pt idx="138">
                  <c:v>84.560411687768138</c:v>
                </c:pt>
                <c:pt idx="139">
                  <c:v>86.356636217367807</c:v>
                </c:pt>
                <c:pt idx="140">
                  <c:v>88.548287847743424</c:v>
                </c:pt>
                <c:pt idx="141">
                  <c:v>91.004265445769079</c:v>
                </c:pt>
                <c:pt idx="142">
                  <c:v>93.49674035789819</c:v>
                </c:pt>
                <c:pt idx="143">
                  <c:v>95.72203471477539</c:v>
                </c:pt>
                <c:pt idx="144">
                  <c:v>97.35116794653112</c:v>
                </c:pt>
                <c:pt idx="145">
                  <c:v>98.101216640677109</c:v>
                </c:pt>
                <c:pt idx="146">
                  <c:v>97.807407805550554</c:v>
                </c:pt>
                <c:pt idx="147">
                  <c:v>96.471126550657772</c:v>
                </c:pt>
                <c:pt idx="148">
                  <c:v>94.264845952005004</c:v>
                </c:pt>
                <c:pt idx="149">
                  <c:v>91.490200025164228</c:v>
                </c:pt>
                <c:pt idx="150">
                  <c:v>88.503326317850352</c:v>
                </c:pt>
                <c:pt idx="151">
                  <c:v>85.633464722892825</c:v>
                </c:pt>
                <c:pt idx="152">
                  <c:v>83.120993589883483</c:v>
                </c:pt>
                <c:pt idx="153">
                  <c:v>81.090402971215397</c:v>
                </c:pt>
                <c:pt idx="154">
                  <c:v>79.558479006560901</c:v>
                </c:pt>
                <c:pt idx="155">
                  <c:v>78.465863524225512</c:v>
                </c:pt>
                <c:pt idx="156">
                  <c:v>77.715738806112299</c:v>
                </c:pt>
                <c:pt idx="157">
                  <c:v>77.20641860837388</c:v>
                </c:pt>
                <c:pt idx="158">
                  <c:v>76.851452450741519</c:v>
                </c:pt>
                <c:pt idx="159">
                  <c:v>76.587328534939843</c:v>
                </c:pt>
                <c:pt idx="160">
                  <c:v>76.372569375944977</c:v>
                </c:pt>
                <c:pt idx="161">
                  <c:v>76.182734995757443</c:v>
                </c:pt>
                <c:pt idx="162">
                  <c:v>76.004719745312457</c:v>
                </c:pt>
                <c:pt idx="163">
                  <c:v>75.832096167671153</c:v>
                </c:pt>
                <c:pt idx="164">
                  <c:v>75.66197536482116</c:v>
                </c:pt>
                <c:pt idx="165">
                  <c:v>75.493169182446351</c:v>
                </c:pt>
                <c:pt idx="166">
                  <c:v>75.325233955625905</c:v>
                </c:pt>
                <c:pt idx="167">
                  <c:v>75.158022385405417</c:v>
                </c:pt>
                <c:pt idx="168">
                  <c:v>74.991492968986023</c:v>
                </c:pt>
                <c:pt idx="169">
                  <c:v>74.82563623674649</c:v>
                </c:pt>
                <c:pt idx="170">
                  <c:v>74.660448887039635</c:v>
                </c:pt>
                <c:pt idx="171">
                  <c:v>74.495925795214845</c:v>
                </c:pt>
                <c:pt idx="172">
                  <c:v>74.332058109777179</c:v>
                </c:pt>
                <c:pt idx="173">
                  <c:v>74.168833230153993</c:v>
                </c:pt>
                <c:pt idx="174">
                  <c:v>74.006235292932487</c:v>
                </c:pt>
                <c:pt idx="175">
                  <c:v>73.844245753373201</c:v>
                </c:pt>
                <c:pt idx="176">
                  <c:v>73.682843946715622</c:v>
                </c:pt>
                <c:pt idx="177">
                  <c:v>73.522007599368209</c:v>
                </c:pt>
                <c:pt idx="178">
                  <c:v>73.361713283560292</c:v>
                </c:pt>
                <c:pt idx="179">
                  <c:v>73.201936815670422</c:v>
                </c:pt>
                <c:pt idx="180">
                  <c:v>73.042653600684915</c:v>
                </c:pt>
                <c:pt idx="181">
                  <c:v>72.883838926238425</c:v>
                </c:pt>
                <c:pt idx="182">
                  <c:v>72.725468210216093</c:v>
                </c:pt>
                <c:pt idx="183">
                  <c:v>72.567517206158598</c:v>
                </c:pt>
                <c:pt idx="184">
                  <c:v>72.409962170784596</c:v>
                </c:pt>
                <c:pt idx="185">
                  <c:v>72.252779997879557</c:v>
                </c:pt>
                <c:pt idx="186">
                  <c:v>72.095948322632694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93.165174418916564</c:v>
                </c:pt>
                <c:pt idx="9">
                  <c:v>93.28540832897194</c:v>
                </c:pt>
                <c:pt idx="10">
                  <c:v>93.404984347445065</c:v>
                </c:pt>
                <c:pt idx="11">
                  <c:v>93.523747096459473</c:v>
                </c:pt>
                <c:pt idx="12">
                  <c:v>93.641520561122846</c:v>
                </c:pt>
                <c:pt idx="13">
                  <c:v>93.758106304850401</c:v>
                </c:pt>
                <c:pt idx="14">
                  <c:v>93.873281682122183</c:v>
                </c:pt>
                <c:pt idx="15">
                  <c:v>93.986798088033183</c:v>
                </c:pt>
                <c:pt idx="16">
                  <c:v>94.09837929322579</c:v>
                </c:pt>
                <c:pt idx="17">
                  <c:v>94.207719922835551</c:v>
                </c:pt>
                <c:pt idx="18">
                  <c:v>94.314484148692941</c:v>
                </c:pt>
                <c:pt idx="19">
                  <c:v>94.418304674832854</c:v>
                </c:pt>
                <c:pt idx="20">
                  <c:v>94.518782106854886</c:v>
                </c:pt>
                <c:pt idx="21">
                  <c:v>94.615484805161685</c:v>
                </c:pt>
                <c:pt idx="22">
                  <c:v>94.707949329716769</c:v>
                </c:pt>
                <c:pt idx="23">
                  <c:v>94.795681588669183</c:v>
                </c:pt>
                <c:pt idx="24">
                  <c:v>94.878158803800389</c:v>
                </c:pt>
                <c:pt idx="25">
                  <c:v>94.954832400969636</c:v>
                </c:pt>
                <c:pt idx="26">
                  <c:v>95.025131922255227</c:v>
                </c:pt>
                <c:pt idx="27">
                  <c:v>95.088470037096684</c:v>
                </c:pt>
                <c:pt idx="28">
                  <c:v>95.144248701465287</c:v>
                </c:pt>
                <c:pt idx="29">
                  <c:v>95.191866476386309</c:v>
                </c:pt>
                <c:pt idx="30">
                  <c:v>95.230726970089052</c:v>
                </c:pt>
                <c:pt idx="31">
                  <c:v>95.260248312566006</c:v>
                </c:pt>
                <c:pt idx="32">
                  <c:v>95.279873509264903</c:v>
                </c:pt>
                <c:pt idx="33">
                  <c:v>95.289081454959629</c:v>
                </c:pt>
                <c:pt idx="34">
                  <c:v>95.28739832355194</c:v>
                </c:pt>
                <c:pt idx="35">
                  <c:v>95.274408989546799</c:v>
                </c:pt>
                <c:pt idx="36">
                  <c:v>95.249768087705661</c:v>
                </c:pt>
                <c:pt idx="37">
                  <c:v>95.213210284510765</c:v>
                </c:pt>
                <c:pt idx="38">
                  <c:v>95.164559323682454</c:v>
                </c:pt>
                <c:pt idx="39">
                  <c:v>95.103735422027853</c:v>
                </c:pt>
                <c:pt idx="40">
                  <c:v>95.030760633519137</c:v>
                </c:pt>
                <c:pt idx="41">
                  <c:v>94.945761868524755</c:v>
                </c:pt>
                <c:pt idx="42">
                  <c:v>94.848971348769538</c:v>
                </c:pt>
                <c:pt idx="43">
                  <c:v>94.740724391507911</c:v>
                </c:pt>
                <c:pt idx="44">
                  <c:v>94.621454540976529</c:v>
                </c:pt>
                <c:pt idx="45">
                  <c:v>94.491686192350798</c:v>
                </c:pt>
                <c:pt idx="46">
                  <c:v>94.352024973496569</c:v>
                </c:pt>
                <c:pt idx="47">
                  <c:v>94.203146253614278</c:v>
                </c:pt>
                <c:pt idx="48">
                  <c:v>94.045782227749115</c:v>
                </c:pt>
                <c:pt idx="49">
                  <c:v>93.880708076762204</c:v>
                </c:pt>
                <c:pt idx="50">
                  <c:v>93.708727721222985</c:v>
                </c:pt>
                <c:pt idx="51">
                  <c:v>93.530659675259486</c:v>
                </c:pt>
                <c:pt idx="52">
                  <c:v>93.347323465862473</c:v>
                </c:pt>
                <c:pt idx="53">
                  <c:v>93.159527019802553</c:v>
                </c:pt>
                <c:pt idx="54">
                  <c:v>92.968055340890245</c:v>
                </c:pt>
                <c:pt idx="55">
                  <c:v>92.773660712044929</c:v>
                </c:pt>
                <c:pt idx="56">
                  <c:v>92.577054566553429</c:v>
                </c:pt>
                <c:pt idx="57">
                  <c:v>92.378901087144442</c:v>
                </c:pt>
                <c:pt idx="58">
                  <c:v>92.179812514916222</c:v>
                </c:pt>
                <c:pt idx="59">
                  <c:v>91.980346086047703</c:v>
                </c:pt>
                <c:pt idx="60">
                  <c:v>91.781002464388862</c:v>
                </c:pt>
                <c:pt idx="61">
                  <c:v>91.582225502862926</c:v>
                </c:pt>
                <c:pt idx="62">
                  <c:v>91.38440314540631</c:v>
                </c:pt>
                <c:pt idx="63">
                  <c:v>91.187869272382372</c:v>
                </c:pt>
                <c:pt idx="64">
                  <c:v>90.992906293989435</c:v>
                </c:pt>
                <c:pt idx="65">
                  <c:v>90.799748305880854</c:v>
                </c:pt>
                <c:pt idx="66">
                  <c:v>90.608584636757655</c:v>
                </c:pt>
                <c:pt idx="67">
                  <c:v>90.419563637002128</c:v>
                </c:pt>
                <c:pt idx="68">
                  <c:v>90.232796578679654</c:v>
                </c:pt>
                <c:pt idx="69">
                  <c:v>90.048361558973241</c:v>
                </c:pt>
                <c:pt idx="70">
                  <c:v>89.866307320202807</c:v>
                </c:pt>
                <c:pt idx="71">
                  <c:v>89.686656919210748</c:v>
                </c:pt>
                <c:pt idx="72">
                  <c:v>89.509411196554467</c:v>
                </c:pt>
                <c:pt idx="73">
                  <c:v>89.334552011355569</c:v>
                </c:pt>
                <c:pt idx="74">
                  <c:v>89.162045220724295</c:v>
                </c:pt>
                <c:pt idx="75">
                  <c:v>88.99184339346111</c:v>
                </c:pt>
                <c:pt idx="76">
                  <c:v>88.823888256374502</c:v>
                </c:pt>
                <c:pt idx="77">
                  <c:v>88.658112878259502</c:v>
                </c:pt>
                <c:pt idx="78">
                  <c:v>88.494443601587506</c:v>
                </c:pt>
                <c:pt idx="79">
                  <c:v>88.332801735514195</c:v>
                </c:pt>
                <c:pt idx="80">
                  <c:v>88.173105026161849</c:v>
                </c:pt>
                <c:pt idx="81">
                  <c:v>88.015268921497039</c:v>
                </c:pt>
                <c:pt idx="82">
                  <c:v>87.859207648711475</c:v>
                </c:pt>
                <c:pt idx="83">
                  <c:v>87.704835121997618</c:v>
                </c:pt>
                <c:pt idx="84">
                  <c:v>87.552065698144332</c:v>
                </c:pt>
                <c:pt idx="85">
                  <c:v>87.400814796589827</c:v>
                </c:pt>
                <c:pt idx="86">
                  <c:v>87.250999399559461</c:v>
                </c:pt>
                <c:pt idx="87">
                  <c:v>87.102538446772144</c:v>
                </c:pt>
                <c:pt idx="88">
                  <c:v>86.95535313798274</c:v>
                </c:pt>
                <c:pt idx="89">
                  <c:v>86.809367155390518</c:v>
                </c:pt>
                <c:pt idx="90">
                  <c:v>86.664506816722195</c:v>
                </c:pt>
                <c:pt idx="91">
                  <c:v>86.520701168618913</c:v>
                </c:pt>
                <c:pt idx="92">
                  <c:v>86.377882028838187</c:v>
                </c:pt>
                <c:pt idx="93">
                  <c:v>86.235983984735441</c:v>
                </c:pt>
                <c:pt idx="94">
                  <c:v>86.09494435452298</c:v>
                </c:pt>
                <c:pt idx="95">
                  <c:v>85.954703116920655</c:v>
                </c:pt>
                <c:pt idx="96">
                  <c:v>85.815202814008657</c:v>
                </c:pt>
                <c:pt idx="97">
                  <c:v>85.676388431372899</c:v>
                </c:pt>
                <c:pt idx="98">
                  <c:v>85.538207258989303</c:v>
                </c:pt>
                <c:pt idx="99">
                  <c:v>85.40060873572466</c:v>
                </c:pt>
                <c:pt idx="100">
                  <c:v>85.263544279833596</c:v>
                </c:pt>
                <c:pt idx="101">
                  <c:v>85.126967107400162</c:v>
                </c:pt>
                <c:pt idx="102">
                  <c:v>84.990832040306088</c:v>
                </c:pt>
                <c:pt idx="103">
                  <c:v>84.855095305002834</c:v>
                </c:pt>
                <c:pt idx="104">
                  <c:v>84.719714323118282</c:v>
                </c:pt>
                <c:pt idx="105">
                  <c:v>84.584647494744132</c:v>
                </c:pt>
                <c:pt idx="106">
                  <c:v>84.449853975120703</c:v>
                </c:pt>
                <c:pt idx="107">
                  <c:v>84.315293445371097</c:v>
                </c:pt>
                <c:pt idx="108">
                  <c:v>84.180925877929226</c:v>
                </c:pt>
                <c:pt idx="109">
                  <c:v>84.046711297369683</c:v>
                </c:pt>
                <c:pt idx="110">
                  <c:v>83.912609537476641</c:v>
                </c:pt>
                <c:pt idx="111">
                  <c:v>83.778579995594683</c:v>
                </c:pt>
                <c:pt idx="112">
                  <c:v>83.644581385592289</c:v>
                </c:pt>
                <c:pt idx="113">
                  <c:v>83.51057149113862</c:v>
                </c:pt>
                <c:pt idx="114">
                  <c:v>83.376506921461683</c:v>
                </c:pt>
                <c:pt idx="115">
                  <c:v>83.242342872314282</c:v>
                </c:pt>
                <c:pt idx="116">
                  <c:v>83.10803289553597</c:v>
                </c:pt>
                <c:pt idx="117">
                  <c:v>82.973528681357905</c:v>
                </c:pt>
                <c:pt idx="118">
                  <c:v>82.838779858450138</c:v>
                </c:pt>
                <c:pt idx="119">
                  <c:v>82.703733817648441</c:v>
                </c:pt>
                <c:pt idx="120">
                  <c:v>82.568335566298515</c:v>
                </c:pt>
                <c:pt idx="121">
                  <c:v>82.432527621191682</c:v>
                </c:pt>
                <c:pt idx="122">
                  <c:v>82.296249949097017</c:v>
                </c:pt>
                <c:pt idx="123">
                  <c:v>82.15943996486169</c:v>
                </c:pt>
                <c:pt idx="124">
                  <c:v>82.022032597883353</c:v>
                </c:pt>
                <c:pt idx="125">
                  <c:v>81.883960438364198</c:v>
                </c:pt>
                <c:pt idx="126">
                  <c:v>81.745153975026838</c:v>
                </c:pt>
                <c:pt idx="127">
                  <c:v>81.605541935785141</c:v>
                </c:pt>
                <c:pt idx="128">
                  <c:v>81.465051742081585</c:v>
                </c:pt>
                <c:pt idx="129">
                  <c:v>81.323610086088252</c:v>
                </c:pt>
                <c:pt idx="130">
                  <c:v>81.181143637586374</c:v>
                </c:pt>
                <c:pt idx="131">
                  <c:v>81.0375798839802</c:v>
                </c:pt>
                <c:pt idx="132">
                  <c:v>80.892848102490873</c:v>
                </c:pt>
                <c:pt idx="133">
                  <c:v>80.746880458103831</c:v>
                </c:pt>
                <c:pt idx="134">
                  <c:v>80.599613214381847</c:v>
                </c:pt>
                <c:pt idx="135">
                  <c:v>80.450988036979538</c:v>
                </c:pt>
                <c:pt idx="136">
                  <c:v>80.30095336190054</c:v>
                </c:pt>
                <c:pt idx="137">
                  <c:v>80.149465792648613</c:v>
                </c:pt>
                <c:pt idx="138">
                  <c:v>79.996491482979508</c:v>
                </c:pt>
                <c:pt idx="139">
                  <c:v>79.842007455606065</c:v>
                </c:pt>
                <c:pt idx="140">
                  <c:v>79.686002802633013</c:v>
                </c:pt>
                <c:pt idx="141">
                  <c:v>79.528479711390105</c:v>
                </c:pt>
                <c:pt idx="142">
                  <c:v>79.369454260287327</c:v>
                </c:pt>
                <c:pt idx="143">
                  <c:v>79.208956933764</c:v>
                </c:pt>
                <c:pt idx="144">
                  <c:v>79.047032813515528</c:v>
                </c:pt>
                <c:pt idx="145">
                  <c:v>78.883741414814949</c:v>
                </c:pt>
                <c:pt idx="146">
                  <c:v>78.71915615140432</c:v>
                </c:pt>
                <c:pt idx="147">
                  <c:v>78.553363429274157</c:v>
                </c:pt>
                <c:pt idx="148">
                  <c:v>78.386461387550241</c:v>
                </c:pt>
                <c:pt idx="149">
                  <c:v>78.218558322349224</c:v>
                </c:pt>
                <c:pt idx="150">
                  <c:v>78.049770845479415</c:v>
                </c:pt>
                <c:pt idx="151">
                  <c:v>77.880221842977193</c:v>
                </c:pt>
                <c:pt idx="152">
                  <c:v>77.710038307653775</c:v>
                </c:pt>
                <c:pt idx="153">
                  <c:v>77.539349124411515</c:v>
                </c:pt>
                <c:pt idx="154">
                  <c:v>77.368282886834749</c:v>
                </c:pt>
                <c:pt idx="155">
                  <c:v>77.19696581867214</c:v>
                </c:pt>
                <c:pt idx="156">
                  <c:v>77.025519864916276</c:v>
                </c:pt>
                <c:pt idx="157">
                  <c:v>76.854061005171488</c:v>
                </c:pt>
                <c:pt idx="158">
                  <c:v>76.682697827996179</c:v>
                </c:pt>
                <c:pt idx="159">
                  <c:v>76.511530390082044</c:v>
                </c:pt>
                <c:pt idx="160">
                  <c:v>76.340649369595468</c:v>
                </c:pt>
                <c:pt idx="161">
                  <c:v>76.170135509693836</c:v>
                </c:pt>
                <c:pt idx="162">
                  <c:v>76.000059336852914</c:v>
                </c:pt>
                <c:pt idx="163">
                  <c:v>75.830481129641441</c:v>
                </c:pt>
                <c:pt idx="164">
                  <c:v>75.661451107148849</c:v>
                </c:pt>
                <c:pt idx="165">
                  <c:v>75.493009802371489</c:v>
                </c:pt>
                <c:pt idx="166">
                  <c:v>75.325188584275239</c:v>
                </c:pt>
                <c:pt idx="167">
                  <c:v>75.158010292640199</c:v>
                </c:pt>
                <c:pt idx="168">
                  <c:v>74.991489951749543</c:v>
                </c:pt>
                <c:pt idx="169">
                  <c:v>74.825635532083211</c:v>
                </c:pt>
                <c:pt idx="170">
                  <c:v>74.660448733012998</c:v>
                </c:pt>
                <c:pt idx="171">
                  <c:v>74.495925763707675</c:v>
                </c:pt>
                <c:pt idx="172">
                  <c:v>74.332058103746263</c:v>
                </c:pt>
                <c:pt idx="173">
                  <c:v>74.16883322907384</c:v>
                </c:pt>
                <c:pt idx="174">
                  <c:v>74.006235292751484</c:v>
                </c:pt>
                <c:pt idx="175">
                  <c:v>73.844245753344822</c:v>
                </c:pt>
                <c:pt idx="176">
                  <c:v>73.682843946711458</c:v>
                </c:pt>
                <c:pt idx="177">
                  <c:v>73.52200759936764</c:v>
                </c:pt>
                <c:pt idx="178">
                  <c:v>73.361713283560221</c:v>
                </c:pt>
                <c:pt idx="179">
                  <c:v>73.201936815670408</c:v>
                </c:pt>
                <c:pt idx="180">
                  <c:v>73.042653600684915</c:v>
                </c:pt>
                <c:pt idx="181">
                  <c:v>72.883838926238425</c:v>
                </c:pt>
                <c:pt idx="182">
                  <c:v>72.725468210216093</c:v>
                </c:pt>
                <c:pt idx="183">
                  <c:v>72.567517206158598</c:v>
                </c:pt>
                <c:pt idx="184">
                  <c:v>72.409962170784596</c:v>
                </c:pt>
                <c:pt idx="185">
                  <c:v>72.252779997879557</c:v>
                </c:pt>
                <c:pt idx="186">
                  <c:v>72.095948322632694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91.07</c:v>
                </c:pt>
                <c:pt idx="1">
                  <c:v>94.721000000000004</c:v>
                </c:pt>
                <c:pt idx="2">
                  <c:v>92.046999999999997</c:v>
                </c:pt>
                <c:pt idx="3">
                  <c:v>91.977000000000004</c:v>
                </c:pt>
                <c:pt idx="4">
                  <c:v>94.697999999999993</c:v>
                </c:pt>
                <c:pt idx="5">
                  <c:v>92.93</c:v>
                </c:pt>
                <c:pt idx="6">
                  <c:v>93.488</c:v>
                </c:pt>
                <c:pt idx="7">
                  <c:v>92.744</c:v>
                </c:pt>
                <c:pt idx="8">
                  <c:v>94.278999999999996</c:v>
                </c:pt>
                <c:pt idx="9">
                  <c:v>93.233000000000004</c:v>
                </c:pt>
                <c:pt idx="10">
                  <c:v>96.674000000000007</c:v>
                </c:pt>
                <c:pt idx="11">
                  <c:v>91.744</c:v>
                </c:pt>
                <c:pt idx="12">
                  <c:v>93.325999999999993</c:v>
                </c:pt>
                <c:pt idx="13">
                  <c:v>92.93</c:v>
                </c:pt>
                <c:pt idx="14">
                  <c:v>94.534999999999997</c:v>
                </c:pt>
                <c:pt idx="15">
                  <c:v>92.86</c:v>
                </c:pt>
                <c:pt idx="16">
                  <c:v>92.07</c:v>
                </c:pt>
                <c:pt idx="17">
                  <c:v>90.278999999999996</c:v>
                </c:pt>
                <c:pt idx="18">
                  <c:v>91.650999999999996</c:v>
                </c:pt>
                <c:pt idx="19">
                  <c:v>90.674000000000007</c:v>
                </c:pt>
                <c:pt idx="20">
                  <c:v>92.977000000000004</c:v>
                </c:pt>
                <c:pt idx="21">
                  <c:v>91.07</c:v>
                </c:pt>
                <c:pt idx="22">
                  <c:v>92.581000000000003</c:v>
                </c:pt>
                <c:pt idx="23">
                  <c:v>92.162999999999997</c:v>
                </c:pt>
                <c:pt idx="24">
                  <c:v>93.884</c:v>
                </c:pt>
                <c:pt idx="25">
                  <c:v>94.906999999999996</c:v>
                </c:pt>
                <c:pt idx="26">
                  <c:v>96.233000000000004</c:v>
                </c:pt>
                <c:pt idx="27">
                  <c:v>91.93</c:v>
                </c:pt>
                <c:pt idx="28">
                  <c:v>90.512</c:v>
                </c:pt>
                <c:pt idx="29">
                  <c:v>94.14</c:v>
                </c:pt>
                <c:pt idx="30">
                  <c:v>93.278999999999996</c:v>
                </c:pt>
                <c:pt idx="31">
                  <c:v>93.628</c:v>
                </c:pt>
                <c:pt idx="32">
                  <c:v>94.116</c:v>
                </c:pt>
                <c:pt idx="33">
                  <c:v>90.650999999999996</c:v>
                </c:pt>
                <c:pt idx="34">
                  <c:v>94.558000000000007</c:v>
                </c:pt>
                <c:pt idx="35">
                  <c:v>95.534999999999997</c:v>
                </c:pt>
                <c:pt idx="36">
                  <c:v>92.325999999999993</c:v>
                </c:pt>
                <c:pt idx="37">
                  <c:v>93.209000000000003</c:v>
                </c:pt>
                <c:pt idx="38">
                  <c:v>95.372</c:v>
                </c:pt>
                <c:pt idx="39">
                  <c:v>91.953000000000003</c:v>
                </c:pt>
                <c:pt idx="40">
                  <c:v>97.186000000000007</c:v>
                </c:pt>
                <c:pt idx="41">
                  <c:v>95</c:v>
                </c:pt>
                <c:pt idx="42">
                  <c:v>96.697999999999993</c:v>
                </c:pt>
                <c:pt idx="43">
                  <c:v>96.394999999999996</c:v>
                </c:pt>
                <c:pt idx="44">
                  <c:v>99.837000000000003</c:v>
                </c:pt>
                <c:pt idx="45">
                  <c:v>101.953</c:v>
                </c:pt>
                <c:pt idx="46">
                  <c:v>104.651</c:v>
                </c:pt>
                <c:pt idx="47">
                  <c:v>113.977</c:v>
                </c:pt>
                <c:pt idx="48">
                  <c:v>122.512</c:v>
                </c:pt>
                <c:pt idx="49">
                  <c:v>136.13999999999999</c:v>
                </c:pt>
                <c:pt idx="50">
                  <c:v>149.023</c:v>
                </c:pt>
                <c:pt idx="51">
                  <c:v>163.69800000000001</c:v>
                </c:pt>
                <c:pt idx="52">
                  <c:v>175.90700000000001</c:v>
                </c:pt>
                <c:pt idx="53">
                  <c:v>184.44200000000001</c:v>
                </c:pt>
                <c:pt idx="54">
                  <c:v>193.30199999999999</c:v>
                </c:pt>
                <c:pt idx="55">
                  <c:v>191.535</c:v>
                </c:pt>
                <c:pt idx="56">
                  <c:v>187.86</c:v>
                </c:pt>
                <c:pt idx="57">
                  <c:v>178.535</c:v>
                </c:pt>
                <c:pt idx="58">
                  <c:v>159.279</c:v>
                </c:pt>
                <c:pt idx="59">
                  <c:v>136.65100000000001</c:v>
                </c:pt>
                <c:pt idx="60">
                  <c:v>111.279</c:v>
                </c:pt>
                <c:pt idx="61">
                  <c:v>95.837000000000003</c:v>
                </c:pt>
                <c:pt idx="62">
                  <c:v>88.418999999999997</c:v>
                </c:pt>
                <c:pt idx="63">
                  <c:v>88.14</c:v>
                </c:pt>
                <c:pt idx="64">
                  <c:v>91.605000000000004</c:v>
                </c:pt>
                <c:pt idx="65">
                  <c:v>88.116</c:v>
                </c:pt>
                <c:pt idx="66">
                  <c:v>90.07</c:v>
                </c:pt>
                <c:pt idx="67">
                  <c:v>93.418999999999997</c:v>
                </c:pt>
                <c:pt idx="68">
                  <c:v>93.86</c:v>
                </c:pt>
                <c:pt idx="69">
                  <c:v>96.581000000000003</c:v>
                </c:pt>
                <c:pt idx="70">
                  <c:v>96.790999999999997</c:v>
                </c:pt>
                <c:pt idx="71">
                  <c:v>108.372</c:v>
                </c:pt>
                <c:pt idx="72">
                  <c:v>119.953</c:v>
                </c:pt>
                <c:pt idx="73">
                  <c:v>126.744</c:v>
                </c:pt>
                <c:pt idx="74">
                  <c:v>136.047</c:v>
                </c:pt>
                <c:pt idx="75">
                  <c:v>143.32599999999999</c:v>
                </c:pt>
                <c:pt idx="76">
                  <c:v>151.256</c:v>
                </c:pt>
                <c:pt idx="77">
                  <c:v>152.023</c:v>
                </c:pt>
                <c:pt idx="78">
                  <c:v>151.233</c:v>
                </c:pt>
                <c:pt idx="79">
                  <c:v>143.16300000000001</c:v>
                </c:pt>
                <c:pt idx="80">
                  <c:v>128.512</c:v>
                </c:pt>
                <c:pt idx="81">
                  <c:v>111.93</c:v>
                </c:pt>
                <c:pt idx="82">
                  <c:v>94.744</c:v>
                </c:pt>
                <c:pt idx="83">
                  <c:v>88.744</c:v>
                </c:pt>
                <c:pt idx="84">
                  <c:v>83.837000000000003</c:v>
                </c:pt>
                <c:pt idx="85">
                  <c:v>86.394999999999996</c:v>
                </c:pt>
                <c:pt idx="86">
                  <c:v>82.86</c:v>
                </c:pt>
                <c:pt idx="87">
                  <c:v>84.906999999999996</c:v>
                </c:pt>
                <c:pt idx="88">
                  <c:v>85.046999999999997</c:v>
                </c:pt>
                <c:pt idx="89">
                  <c:v>85.441999999999993</c:v>
                </c:pt>
                <c:pt idx="90">
                  <c:v>84.07</c:v>
                </c:pt>
                <c:pt idx="91">
                  <c:v>88.093000000000004</c:v>
                </c:pt>
                <c:pt idx="92">
                  <c:v>85.744</c:v>
                </c:pt>
                <c:pt idx="93">
                  <c:v>86.488</c:v>
                </c:pt>
                <c:pt idx="94">
                  <c:v>85.488</c:v>
                </c:pt>
                <c:pt idx="95">
                  <c:v>86.186000000000007</c:v>
                </c:pt>
                <c:pt idx="96">
                  <c:v>89.022999999999996</c:v>
                </c:pt>
                <c:pt idx="97">
                  <c:v>87.813999999999993</c:v>
                </c:pt>
                <c:pt idx="98">
                  <c:v>86.465000000000003</c:v>
                </c:pt>
                <c:pt idx="99">
                  <c:v>89.93</c:v>
                </c:pt>
                <c:pt idx="100">
                  <c:v>88.14</c:v>
                </c:pt>
                <c:pt idx="101">
                  <c:v>87.325999999999993</c:v>
                </c:pt>
                <c:pt idx="102">
                  <c:v>89.534999999999997</c:v>
                </c:pt>
                <c:pt idx="103">
                  <c:v>89.394999999999996</c:v>
                </c:pt>
                <c:pt idx="104">
                  <c:v>94.534999999999997</c:v>
                </c:pt>
                <c:pt idx="105">
                  <c:v>96.394999999999996</c:v>
                </c:pt>
                <c:pt idx="106">
                  <c:v>99.650999999999996</c:v>
                </c:pt>
                <c:pt idx="107">
                  <c:v>102.953</c:v>
                </c:pt>
                <c:pt idx="108">
                  <c:v>110.047</c:v>
                </c:pt>
                <c:pt idx="109">
                  <c:v>116.30200000000001</c:v>
                </c:pt>
                <c:pt idx="110">
                  <c:v>124.163</c:v>
                </c:pt>
                <c:pt idx="111">
                  <c:v>134.233</c:v>
                </c:pt>
                <c:pt idx="112">
                  <c:v>140.047</c:v>
                </c:pt>
                <c:pt idx="113">
                  <c:v>145.11600000000001</c:v>
                </c:pt>
                <c:pt idx="114">
                  <c:v>149.88399999999999</c:v>
                </c:pt>
                <c:pt idx="115">
                  <c:v>152.62799999999999</c:v>
                </c:pt>
                <c:pt idx="116">
                  <c:v>154.69800000000001</c:v>
                </c:pt>
                <c:pt idx="117">
                  <c:v>151.90700000000001</c:v>
                </c:pt>
                <c:pt idx="118">
                  <c:v>147.86000000000001</c:v>
                </c:pt>
                <c:pt idx="119">
                  <c:v>142.744</c:v>
                </c:pt>
                <c:pt idx="120">
                  <c:v>137.41900000000001</c:v>
                </c:pt>
                <c:pt idx="121">
                  <c:v>124.837</c:v>
                </c:pt>
                <c:pt idx="122">
                  <c:v>114.18600000000001</c:v>
                </c:pt>
                <c:pt idx="123">
                  <c:v>110.81399999999999</c:v>
                </c:pt>
                <c:pt idx="124">
                  <c:v>99</c:v>
                </c:pt>
                <c:pt idx="125">
                  <c:v>88.790999999999997</c:v>
                </c:pt>
                <c:pt idx="126">
                  <c:v>86.906999999999996</c:v>
                </c:pt>
                <c:pt idx="127">
                  <c:v>81.325999999999993</c:v>
                </c:pt>
                <c:pt idx="128">
                  <c:v>80.349000000000004</c:v>
                </c:pt>
                <c:pt idx="129">
                  <c:v>82.488</c:v>
                </c:pt>
                <c:pt idx="130">
                  <c:v>78.930000000000007</c:v>
                </c:pt>
                <c:pt idx="131">
                  <c:v>79.209000000000003</c:v>
                </c:pt>
                <c:pt idx="132">
                  <c:v>81.488</c:v>
                </c:pt>
                <c:pt idx="133">
                  <c:v>80.884</c:v>
                </c:pt>
                <c:pt idx="134">
                  <c:v>82.349000000000004</c:v>
                </c:pt>
                <c:pt idx="135">
                  <c:v>82.86</c:v>
                </c:pt>
                <c:pt idx="136">
                  <c:v>85.790999999999997</c:v>
                </c:pt>
                <c:pt idx="137">
                  <c:v>87.302000000000007</c:v>
                </c:pt>
                <c:pt idx="138">
                  <c:v>90.349000000000004</c:v>
                </c:pt>
                <c:pt idx="139">
                  <c:v>96.093000000000004</c:v>
                </c:pt>
                <c:pt idx="140">
                  <c:v>100</c:v>
                </c:pt>
                <c:pt idx="141">
                  <c:v>104.279</c:v>
                </c:pt>
                <c:pt idx="142">
                  <c:v>111.837</c:v>
                </c:pt>
                <c:pt idx="143">
                  <c:v>111.69799999999999</c:v>
                </c:pt>
                <c:pt idx="144">
                  <c:v>114.628</c:v>
                </c:pt>
                <c:pt idx="145">
                  <c:v>117.953</c:v>
                </c:pt>
                <c:pt idx="146">
                  <c:v>117.372</c:v>
                </c:pt>
                <c:pt idx="147">
                  <c:v>117.14</c:v>
                </c:pt>
                <c:pt idx="148">
                  <c:v>115.69799999999999</c:v>
                </c:pt>
                <c:pt idx="149">
                  <c:v>111.605</c:v>
                </c:pt>
                <c:pt idx="150">
                  <c:v>105.67400000000001</c:v>
                </c:pt>
                <c:pt idx="151">
                  <c:v>102.907</c:v>
                </c:pt>
                <c:pt idx="152">
                  <c:v>94.488</c:v>
                </c:pt>
                <c:pt idx="153">
                  <c:v>86.697999999999993</c:v>
                </c:pt>
                <c:pt idx="154">
                  <c:v>82.512</c:v>
                </c:pt>
                <c:pt idx="155">
                  <c:v>80.162999999999997</c:v>
                </c:pt>
                <c:pt idx="156">
                  <c:v>77.953000000000003</c:v>
                </c:pt>
                <c:pt idx="157">
                  <c:v>75.256</c:v>
                </c:pt>
                <c:pt idx="158">
                  <c:v>75.046999999999997</c:v>
                </c:pt>
                <c:pt idx="159">
                  <c:v>73.674000000000007</c:v>
                </c:pt>
                <c:pt idx="160">
                  <c:v>73.906999999999996</c:v>
                </c:pt>
                <c:pt idx="161">
                  <c:v>72.790999999999997</c:v>
                </c:pt>
                <c:pt idx="162">
                  <c:v>74.116</c:v>
                </c:pt>
                <c:pt idx="163">
                  <c:v>73.162999999999997</c:v>
                </c:pt>
                <c:pt idx="164">
                  <c:v>76.302000000000007</c:v>
                </c:pt>
                <c:pt idx="165">
                  <c:v>73.325999999999993</c:v>
                </c:pt>
                <c:pt idx="166">
                  <c:v>72.813999999999993</c:v>
                </c:pt>
                <c:pt idx="167">
                  <c:v>73.093000000000004</c:v>
                </c:pt>
                <c:pt idx="168">
                  <c:v>72.441999999999993</c:v>
                </c:pt>
                <c:pt idx="169">
                  <c:v>72.394999999999996</c:v>
                </c:pt>
                <c:pt idx="170">
                  <c:v>71.558000000000007</c:v>
                </c:pt>
                <c:pt idx="171">
                  <c:v>73.628</c:v>
                </c:pt>
                <c:pt idx="172">
                  <c:v>70.744</c:v>
                </c:pt>
                <c:pt idx="173">
                  <c:v>73.558000000000007</c:v>
                </c:pt>
                <c:pt idx="174">
                  <c:v>72.86</c:v>
                </c:pt>
                <c:pt idx="175">
                  <c:v>72.558000000000007</c:v>
                </c:pt>
                <c:pt idx="176">
                  <c:v>73.581000000000003</c:v>
                </c:pt>
                <c:pt idx="177">
                  <c:v>69.581000000000003</c:v>
                </c:pt>
                <c:pt idx="178">
                  <c:v>70.953000000000003</c:v>
                </c:pt>
                <c:pt idx="179">
                  <c:v>73.650999999999996</c:v>
                </c:pt>
                <c:pt idx="180">
                  <c:v>70.488</c:v>
                </c:pt>
                <c:pt idx="181">
                  <c:v>71.837000000000003</c:v>
                </c:pt>
                <c:pt idx="182">
                  <c:v>72.465000000000003</c:v>
                </c:pt>
                <c:pt idx="183">
                  <c:v>70.441999999999993</c:v>
                </c:pt>
                <c:pt idx="184">
                  <c:v>68.86</c:v>
                </c:pt>
                <c:pt idx="185">
                  <c:v>73.069999999999993</c:v>
                </c:pt>
                <c:pt idx="186">
                  <c:v>72.302000000000007</c:v>
                </c:pt>
                <c:pt idx="187">
                  <c:v>67.953000000000003</c:v>
                </c:pt>
                <c:pt idx="188">
                  <c:v>72.14</c:v>
                </c:pt>
                <c:pt idx="189">
                  <c:v>68.441999999999993</c:v>
                </c:pt>
                <c:pt idx="190">
                  <c:v>70.744</c:v>
                </c:pt>
                <c:pt idx="191">
                  <c:v>72.674000000000007</c:v>
                </c:pt>
                <c:pt idx="192">
                  <c:v>72.465000000000003</c:v>
                </c:pt>
                <c:pt idx="193">
                  <c:v>70.837000000000003</c:v>
                </c:pt>
                <c:pt idx="194">
                  <c:v>70.697999999999993</c:v>
                </c:pt>
                <c:pt idx="195">
                  <c:v>68.697999999999993</c:v>
                </c:pt>
                <c:pt idx="196">
                  <c:v>69.837000000000003</c:v>
                </c:pt>
                <c:pt idx="197">
                  <c:v>71.209000000000003</c:v>
                </c:pt>
                <c:pt idx="198">
                  <c:v>72.628</c:v>
                </c:pt>
                <c:pt idx="199">
                  <c:v>73.14</c:v>
                </c:pt>
                <c:pt idx="200">
                  <c:v>68.465000000000003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91.886980586574197</c:v>
                </c:pt>
                <c:pt idx="14">
                  <c:v>91.997424304206973</c:v>
                </c:pt>
                <c:pt idx="15">
                  <c:v>92.106624343271477</c:v>
                </c:pt>
                <c:pt idx="16">
                  <c:v>92.214365313933015</c:v>
                </c:pt>
                <c:pt idx="17">
                  <c:v>92.320407991247407</c:v>
                </c:pt>
                <c:pt idx="18">
                  <c:v>92.424487993303984</c:v>
                </c:pt>
                <c:pt idx="19">
                  <c:v>92.526314639864353</c:v>
                </c:pt>
                <c:pt idx="20">
                  <c:v>92.625570061802776</c:v>
                </c:pt>
                <c:pt idx="21">
                  <c:v>92.721908644430229</c:v>
                </c:pt>
                <c:pt idx="22">
                  <c:v>92.814956906042482</c:v>
                </c:pt>
                <c:pt idx="23">
                  <c:v>92.904313945769417</c:v>
                </c:pt>
                <c:pt idx="24">
                  <c:v>92.989552664241472</c:v>
                </c:pt>
                <c:pt idx="25">
                  <c:v>93.070222118027999</c:v>
                </c:pt>
                <c:pt idx="26">
                  <c:v>93.145851725825182</c:v>
                </c:pt>
                <c:pt idx="27">
                  <c:v>93.215958830032747</c:v>
                </c:pt>
                <c:pt idx="28">
                  <c:v>93.28006277452576</c:v>
                </c:pt>
                <c:pt idx="29">
                  <c:v>93.337711990644166</c:v>
                </c:pt>
                <c:pt idx="30">
                  <c:v>93.388536940300128</c:v>
                </c:pt>
                <c:pt idx="31">
                  <c:v>93.43235323312723</c:v>
                </c:pt>
                <c:pt idx="32">
                  <c:v>93.469358684927855</c:v>
                </c:pt>
                <c:pt idx="33">
                  <c:v>93.500498844357082</c:v>
                </c:pt>
                <c:pt idx="34">
                  <c:v>93.528120274681442</c:v>
                </c:pt>
                <c:pt idx="35">
                  <c:v>93.557089396878752</c:v>
                </c:pt>
                <c:pt idx="36">
                  <c:v>93.596620029720938</c:v>
                </c:pt>
                <c:pt idx="37">
                  <c:v>93.663106285785204</c:v>
                </c:pt>
                <c:pt idx="38">
                  <c:v>93.784264216300471</c:v>
                </c:pt>
                <c:pt idx="39">
                  <c:v>94.004792766983456</c:v>
                </c:pt>
                <c:pt idx="40">
                  <c:v>94.393507968106562</c:v>
                </c:pt>
                <c:pt idx="41">
                  <c:v>95.051426841396733</c:v>
                </c:pt>
                <c:pt idx="42">
                  <c:v>96.119562673373565</c:v>
                </c:pt>
                <c:pt idx="43">
                  <c:v>97.784308064623971</c:v>
                </c:pt>
                <c:pt idx="44">
                  <c:v>100.27741605094995</c:v>
                </c:pt>
                <c:pt idx="45">
                  <c:v>103.86706480052472</c:v>
                </c:pt>
                <c:pt idx="46">
                  <c:v>108.83671020235747</c:v>
                </c:pt>
                <c:pt idx="47">
                  <c:v>115.4497055859113</c:v>
                </c:pt>
                <c:pt idx="48">
                  <c:v>123.89979983812535</c:v>
                </c:pt>
                <c:pt idx="49">
                  <c:v>134.24897674699466</c:v>
                </c:pt>
                <c:pt idx="50">
                  <c:v>146.35046364227742</c:v>
                </c:pt>
                <c:pt idx="51">
                  <c:v>159.74166298398504</c:v>
                </c:pt>
                <c:pt idx="52">
                  <c:v>173.47921398710366</c:v>
                </c:pt>
                <c:pt idx="53">
                  <c:v>185.92525359096757</c:v>
                </c:pt>
                <c:pt idx="54">
                  <c:v>194.64610792971752</c:v>
                </c:pt>
                <c:pt idx="55">
                  <c:v>196.78744656225001</c:v>
                </c:pt>
                <c:pt idx="56">
                  <c:v>190.20855127188662</c:v>
                </c:pt>
                <c:pt idx="57">
                  <c:v>174.99263795735646</c:v>
                </c:pt>
                <c:pt idx="58">
                  <c:v>154.15411945854697</c:v>
                </c:pt>
                <c:pt idx="59">
                  <c:v>132.57092143298365</c:v>
                </c:pt>
                <c:pt idx="60">
                  <c:v>114.65057895006284</c:v>
                </c:pt>
                <c:pt idx="61">
                  <c:v>102.47780347744755</c:v>
                </c:pt>
                <c:pt idx="62">
                  <c:v>95.677087896096452</c:v>
                </c:pt>
                <c:pt idx="63">
                  <c:v>92.606698413818194</c:v>
                </c:pt>
                <c:pt idx="64">
                  <c:v>91.640679901589039</c:v>
                </c:pt>
                <c:pt idx="65">
                  <c:v>91.769980668598322</c:v>
                </c:pt>
                <c:pt idx="66">
                  <c:v>92.589161184790385</c:v>
                </c:pt>
                <c:pt idx="67">
                  <c:v>94.062802742009353</c:v>
                </c:pt>
                <c:pt idx="68">
                  <c:v>96.327074451673141</c:v>
                </c:pt>
                <c:pt idx="69">
                  <c:v>99.576000399603032</c:v>
                </c:pt>
                <c:pt idx="70">
                  <c:v>103.99582434448359</c:v>
                </c:pt>
                <c:pt idx="71">
                  <c:v>109.71255608209405</c:v>
                </c:pt>
                <c:pt idx="72">
                  <c:v>116.74012116114486</c:v>
                </c:pt>
                <c:pt idx="73">
                  <c:v>124.93001384232538</c:v>
                </c:pt>
                <c:pt idx="74">
                  <c:v>133.91541563666345</c:v>
                </c:pt>
                <c:pt idx="75">
                  <c:v>142.99114512823286</c:v>
                </c:pt>
                <c:pt idx="76">
                  <c:v>150.80505427044446</c:v>
                </c:pt>
                <c:pt idx="77">
                  <c:v>154.94548745720599</c:v>
                </c:pt>
                <c:pt idx="78">
                  <c:v>152.29965620425662</c:v>
                </c:pt>
                <c:pt idx="79">
                  <c:v>141.2683752085602</c:v>
                </c:pt>
                <c:pt idx="80">
                  <c:v>124.43178211166303</c:v>
                </c:pt>
                <c:pt idx="81">
                  <c:v>107.76825850915769</c:v>
                </c:pt>
                <c:pt idx="82">
                  <c:v>96.135667640044943</c:v>
                </c:pt>
                <c:pt idx="83">
                  <c:v>90.246549512486737</c:v>
                </c:pt>
                <c:pt idx="84">
                  <c:v>88.026433245635332</c:v>
                </c:pt>
                <c:pt idx="85">
                  <c:v>87.348434757849418</c:v>
                </c:pt>
                <c:pt idx="86">
                  <c:v>87.11978520782688</c:v>
                </c:pt>
                <c:pt idx="87">
                  <c:v>86.984966225521333</c:v>
                </c:pt>
                <c:pt idx="88">
                  <c:v>86.865819066098993</c:v>
                </c:pt>
                <c:pt idx="89">
                  <c:v>86.750903645811007</c:v>
                </c:pt>
                <c:pt idx="90">
                  <c:v>86.640080777009445</c:v>
                </c:pt>
                <c:pt idx="91">
                  <c:v>86.535258787414008</c:v>
                </c:pt>
                <c:pt idx="92">
                  <c:v>86.439726057947809</c:v>
                </c:pt>
                <c:pt idx="93">
                  <c:v>86.358710125243064</c:v>
                </c:pt>
                <c:pt idx="94">
                  <c:v>86.300269359013839</c:v>
                </c:pt>
                <c:pt idx="95">
                  <c:v>86.27647827730307</c:v>
                </c:pt>
                <c:pt idx="96">
                  <c:v>86.304923081954371</c:v>
                </c:pt>
                <c:pt idx="97">
                  <c:v>86.410487659689366</c:v>
                </c:pt>
                <c:pt idx="98">
                  <c:v>86.627345423455139</c:v>
                </c:pt>
                <c:pt idx="99">
                  <c:v>87.000982146922567</c:v>
                </c:pt>
                <c:pt idx="100">
                  <c:v>87.589963762822705</c:v>
                </c:pt>
                <c:pt idx="101">
                  <c:v>88.46704220292375</c:v>
                </c:pt>
                <c:pt idx="102">
                  <c:v>89.719079907351116</c:v>
                </c:pt>
                <c:pt idx="103">
                  <c:v>91.445190958842275</c:v>
                </c:pt>
                <c:pt idx="104">
                  <c:v>93.752459792386077</c:v>
                </c:pt>
                <c:pt idx="105">
                  <c:v>96.748605653498871</c:v>
                </c:pt>
                <c:pt idx="106">
                  <c:v>100.53098765669506</c:v>
                </c:pt>
                <c:pt idx="107">
                  <c:v>105.1713636676496</c:v>
                </c:pt>
                <c:pt idx="108">
                  <c:v>110.69586799283947</c:v>
                </c:pt>
                <c:pt idx="109">
                  <c:v>117.05999475099081</c:v>
                </c:pt>
                <c:pt idx="110">
                  <c:v>124.11949767089908</c:v>
                </c:pt>
                <c:pt idx="111">
                  <c:v>131.60075090666587</c:v>
                </c:pt>
                <c:pt idx="112">
                  <c:v>139.07858329047221</c:v>
                </c:pt>
                <c:pt idx="113">
                  <c:v>145.97486981952071</c:v>
                </c:pt>
                <c:pt idx="114">
                  <c:v>151.59409568714952</c:v>
                </c:pt>
                <c:pt idx="115">
                  <c:v>155.20805693037505</c:v>
                </c:pt>
                <c:pt idx="116">
                  <c:v>156.18748694487422</c:v>
                </c:pt>
                <c:pt idx="117">
                  <c:v>154.15572492330702</c:v>
                </c:pt>
                <c:pt idx="118">
                  <c:v>149.11813521234609</c:v>
                </c:pt>
                <c:pt idx="119">
                  <c:v>141.51475754868278</c:v>
                </c:pt>
                <c:pt idx="120">
                  <c:v>132.16221410398515</c:v>
                </c:pt>
                <c:pt idx="121">
                  <c:v>122.09067405392821</c:v>
                </c:pt>
                <c:pt idx="122">
                  <c:v>112.3247102695661</c:v>
                </c:pt>
                <c:pt idx="123">
                  <c:v>103.68030916852389</c:v>
                </c:pt>
                <c:pt idx="124">
                  <c:v>96.641064009520989</c:v>
                </c:pt>
                <c:pt idx="125">
                  <c:v>91.340359695310354</c:v>
                </c:pt>
                <c:pt idx="126">
                  <c:v>87.633531427308498</c:v>
                </c:pt>
                <c:pt idx="127">
                  <c:v>85.216000600235233</c:v>
                </c:pt>
                <c:pt idx="128">
                  <c:v>83.740033485457417</c:v>
                </c:pt>
                <c:pt idx="129">
                  <c:v>82.8989806589924</c:v>
                </c:pt>
                <c:pt idx="130">
                  <c:v>82.470360920950554</c:v>
                </c:pt>
                <c:pt idx="131">
                  <c:v>82.326029615449968</c:v>
                </c:pt>
                <c:pt idx="132">
                  <c:v>82.423994503313722</c:v>
                </c:pt>
                <c:pt idx="133">
                  <c:v>82.79397276144951</c:v>
                </c:pt>
                <c:pt idx="134">
                  <c:v>83.522269378713204</c:v>
                </c:pt>
                <c:pt idx="135">
                  <c:v>84.735296908705692</c:v>
                </c:pt>
                <c:pt idx="136">
                  <c:v>86.577496593001911</c:v>
                </c:pt>
                <c:pt idx="137">
                  <c:v>89.179410917733378</c:v>
                </c:pt>
                <c:pt idx="138">
                  <c:v>92.615084957773178</c:v>
                </c:pt>
                <c:pt idx="139">
                  <c:v>96.853950294351492</c:v>
                </c:pt>
                <c:pt idx="140">
                  <c:v>101.718986028052</c:v>
                </c:pt>
                <c:pt idx="141">
                  <c:v>106.86735544253436</c:v>
                </c:pt>
                <c:pt idx="142">
                  <c:v>111.80873597948617</c:v>
                </c:pt>
                <c:pt idx="143">
                  <c:v>115.96838612847117</c:v>
                </c:pt>
                <c:pt idx="144">
                  <c:v>118.78782332122717</c:v>
                </c:pt>
                <c:pt idx="145">
                  <c:v>119.84056380284019</c:v>
                </c:pt>
                <c:pt idx="146">
                  <c:v>118.93050793642426</c:v>
                </c:pt>
                <c:pt idx="147">
                  <c:v>116.14189344355245</c:v>
                </c:pt>
                <c:pt idx="148">
                  <c:v>111.82342141017486</c:v>
                </c:pt>
                <c:pt idx="149">
                  <c:v>106.51046250303924</c:v>
                </c:pt>
                <c:pt idx="150">
                  <c:v>100.80945429826123</c:v>
                </c:pt>
                <c:pt idx="151">
                  <c:v>95.279278594599901</c:v>
                </c:pt>
                <c:pt idx="152">
                  <c:v>90.341692496341139</c:v>
                </c:pt>
                <c:pt idx="153">
                  <c:v>86.239180670139916</c:v>
                </c:pt>
                <c:pt idx="154">
                  <c:v>83.0408306587385</c:v>
                </c:pt>
                <c:pt idx="155">
                  <c:v>80.682565348512753</c:v>
                </c:pt>
                <c:pt idx="156">
                  <c:v>79.021858746123868</c:v>
                </c:pt>
                <c:pt idx="157">
                  <c:v>77.889065370411288</c:v>
                </c:pt>
                <c:pt idx="158">
                  <c:v>77.124522649902758</c:v>
                </c:pt>
                <c:pt idx="159">
                  <c:v>76.59848403142793</c:v>
                </c:pt>
                <c:pt idx="160">
                  <c:v>76.216671521092053</c:v>
                </c:pt>
                <c:pt idx="161">
                  <c:v>75.916739777636394</c:v>
                </c:pt>
                <c:pt idx="162">
                  <c:v>75.660785798229341</c:v>
                </c:pt>
                <c:pt idx="163">
                  <c:v>75.427492901434988</c:v>
                </c:pt>
                <c:pt idx="164">
                  <c:v>75.205728289456076</c:v>
                </c:pt>
                <c:pt idx="165">
                  <c:v>74.990081453471149</c:v>
                </c:pt>
                <c:pt idx="166">
                  <c:v>74.778103650356087</c:v>
                </c:pt>
                <c:pt idx="167">
                  <c:v>74.568762322305503</c:v>
                </c:pt>
                <c:pt idx="168">
                  <c:v>74.361649535459591</c:v>
                </c:pt>
                <c:pt idx="169">
                  <c:v>74.156608856803331</c:v>
                </c:pt>
                <c:pt idx="170">
                  <c:v>73.953573113120683</c:v>
                </c:pt>
                <c:pt idx="171">
                  <c:v>73.75249957148408</c:v>
                </c:pt>
                <c:pt idx="172">
                  <c:v>73.553346605640598</c:v>
                </c:pt>
                <c:pt idx="173">
                  <c:v>73.356066679391304</c:v>
                </c:pt>
                <c:pt idx="174">
                  <c:v>73.160605229001391</c:v>
                </c:pt>
                <c:pt idx="175">
                  <c:v>72.966901456075561</c:v>
                </c:pt>
                <c:pt idx="176">
                  <c:v>72.774889613687833</c:v>
                </c:pt>
                <c:pt idx="177">
                  <c:v>72.584500318963649</c:v>
                </c:pt>
                <c:pt idx="178">
                  <c:v>72.395661752294885</c:v>
                </c:pt>
                <c:pt idx="179">
                  <c:v>72.208300709140076</c:v>
                </c:pt>
                <c:pt idx="180">
                  <c:v>72.022343503106001</c:v>
                </c:pt>
                <c:pt idx="181">
                  <c:v>71.83771672900653</c:v>
                </c:pt>
                <c:pt idx="182">
                  <c:v>71.654347897680708</c:v>
                </c:pt>
                <c:pt idx="183">
                  <c:v>71.472165955230281</c:v>
                </c:pt>
                <c:pt idx="184">
                  <c:v>71.291101699363253</c:v>
                </c:pt>
                <c:pt idx="185">
                  <c:v>71.111088105132254</c:v>
                </c:pt>
                <c:pt idx="186">
                  <c:v>70.932060571705392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91.886980586571028</c:v>
                </c:pt>
                <c:pt idx="14">
                  <c:v>91.997424304194283</c:v>
                </c:pt>
                <c:pt idx="15">
                  <c:v>92.106624343222194</c:v>
                </c:pt>
                <c:pt idx="16">
                  <c:v>92.214365313747436</c:v>
                </c:pt>
                <c:pt idx="17">
                  <c:v>92.32040799057026</c:v>
                </c:pt>
                <c:pt idx="18">
                  <c:v>92.424487990909455</c:v>
                </c:pt>
                <c:pt idx="19">
                  <c:v>92.526314631658636</c:v>
                </c:pt>
                <c:pt idx="20">
                  <c:v>92.625570034552027</c:v>
                </c:pt>
                <c:pt idx="21">
                  <c:v>92.721908556729375</c:v>
                </c:pt>
                <c:pt idx="22">
                  <c:v>92.814956632520122</c:v>
                </c:pt>
                <c:pt idx="23">
                  <c:v>92.904313119073919</c:v>
                </c:pt>
                <c:pt idx="24">
                  <c:v>92.989550242866628</c:v>
                </c:pt>
                <c:pt idx="25">
                  <c:v>93.070215245093735</c:v>
                </c:pt>
                <c:pt idx="26">
                  <c:v>93.145832820416615</c:v>
                </c:pt>
                <c:pt idx="27">
                  <c:v>93.215908434312396</c:v>
                </c:pt>
                <c:pt idx="28">
                  <c:v>93.279932588322922</c:v>
                </c:pt>
                <c:pt idx="29">
                  <c:v>93.337386078926286</c:v>
                </c:pt>
                <c:pt idx="30">
                  <c:v>93.387746264032586</c:v>
                </c:pt>
                <c:pt idx="31">
                  <c:v>93.430494311225843</c:v>
                </c:pt>
                <c:pt idx="32">
                  <c:v>93.465123354507099</c:v>
                </c:pt>
                <c:pt idx="33">
                  <c:v>93.491147432952133</c:v>
                </c:pt>
                <c:pt idx="34">
                  <c:v>93.508111027810912</c:v>
                </c:pt>
                <c:pt idx="35">
                  <c:v>93.515598957500885</c:v>
                </c:pt>
                <c:pt idx="36">
                  <c:v>93.513246336851225</c:v>
                </c:pt>
                <c:pt idx="37">
                  <c:v>93.500748262562894</c:v>
                </c:pt>
                <c:pt idx="38">
                  <c:v>93.477868856052211</c:v>
                </c:pt>
                <c:pt idx="39">
                  <c:v>93.444449282187975</c:v>
                </c:pt>
                <c:pt idx="40">
                  <c:v>93.400414371544557</c:v>
                </c:pt>
                <c:pt idx="41">
                  <c:v>93.345777506805163</c:v>
                </c:pt>
                <c:pt idx="42">
                  <c:v>93.280643491029295</c:v>
                </c:pt>
                <c:pt idx="43">
                  <c:v>93.205209194556431</c:v>
                </c:pt>
                <c:pt idx="44">
                  <c:v>93.119761873982313</c:v>
                </c:pt>
                <c:pt idx="45">
                  <c:v>93.024675164546863</c:v>
                </c:pt>
                <c:pt idx="46">
                  <c:v>92.920402858608682</c:v>
                </c:pt>
                <c:pt idx="47">
                  <c:v>92.807470689219855</c:v>
                </c:pt>
                <c:pt idx="48">
                  <c:v>92.686466431009336</c:v>
                </c:pt>
                <c:pt idx="49">
                  <c:v>92.5580287036898</c:v>
                </c:pt>
                <c:pt idx="50">
                  <c:v>92.422834911514428</c:v>
                </c:pt>
                <c:pt idx="51">
                  <c:v>92.281588772365481</c:v>
                </c:pt>
                <c:pt idx="52">
                  <c:v>92.1350078828861</c:v>
                </c:pt>
                <c:pt idx="53">
                  <c:v>91.983811733629651</c:v>
                </c:pt>
                <c:pt idx="54">
                  <c:v>91.82871053502457</c:v>
                </c:pt>
                <c:pt idx="55">
                  <c:v>91.670395146787683</c:v>
                </c:pt>
                <c:pt idx="56">
                  <c:v>91.509528326603487</c:v>
                </c:pt>
                <c:pt idx="57">
                  <c:v>91.346737434652326</c:v>
                </c:pt>
                <c:pt idx="58">
                  <c:v>91.182608654451826</c:v>
                </c:pt>
                <c:pt idx="59">
                  <c:v>91.01768272190354</c:v>
                </c:pt>
                <c:pt idx="60">
                  <c:v>90.852452096521901</c:v>
                </c:pt>
                <c:pt idx="61">
                  <c:v>90.687359463319538</c:v>
                </c:pt>
                <c:pt idx="62">
                  <c:v>90.522797421247802</c:v>
                </c:pt>
                <c:pt idx="63">
                  <c:v>90.359109193929612</c:v>
                </c:pt>
                <c:pt idx="64">
                  <c:v>90.196590189407786</c:v>
                </c:pt>
                <c:pt idx="65">
                  <c:v>90.0354902360057</c:v>
                </c:pt>
                <c:pt idx="66">
                  <c:v>89.876016329183798</c:v>
                </c:pt>
                <c:pt idx="67">
                  <c:v>89.718335737463974</c:v>
                </c:pt>
                <c:pt idx="68">
                  <c:v>89.562579332222555</c:v>
                </c:pt>
                <c:pt idx="69">
                  <c:v>89.408845024784497</c:v>
                </c:pt>
                <c:pt idx="70">
                  <c:v>89.257201213449747</c:v>
                </c:pt>
                <c:pt idx="71">
                  <c:v>89.10769016180798</c:v>
                </c:pt>
                <c:pt idx="72">
                  <c:v>88.960331247205815</c:v>
                </c:pt>
                <c:pt idx="73">
                  <c:v>88.815124034036529</c:v>
                </c:pt>
                <c:pt idx="74">
                  <c:v>88.672051140354725</c:v>
                </c:pt>
                <c:pt idx="75">
                  <c:v>88.531080878083344</c:v>
                </c:pt>
                <c:pt idx="76">
                  <c:v>88.39216965680744</c:v>
                </c:pt>
                <c:pt idx="77">
                  <c:v>88.255264148961558</c:v>
                </c:pt>
                <c:pt idx="78">
                  <c:v>88.120303220292868</c:v>
                </c:pt>
                <c:pt idx="79">
                  <c:v>87.98721963402798</c:v>
                </c:pt>
                <c:pt idx="80">
                  <c:v>87.855941540410484</c:v>
                </c:pt>
                <c:pt idx="81">
                  <c:v>87.726393765418891</c:v>
                </c:pt>
                <c:pt idx="82">
                  <c:v>87.598498913727298</c:v>
                </c:pt>
                <c:pt idx="83">
                  <c:v>87.472178301512145</c:v>
                </c:pt>
                <c:pt idx="84">
                  <c:v>87.347352734701488</c:v>
                </c:pt>
                <c:pt idx="85">
                  <c:v>87.223943147842874</c:v>
                </c:pt>
                <c:pt idx="86">
                  <c:v>87.101871118046944</c:v>
                </c:pt>
                <c:pt idx="87">
                  <c:v>86.981059267543401</c:v>
                </c:pt>
                <c:pt idx="88">
                  <c:v>86.861431567334847</c:v>
                </c:pt>
                <c:pt idx="89">
                  <c:v>86.742913553315418</c:v>
                </c:pt>
                <c:pt idx="90">
                  <c:v>86.625432465080081</c:v>
                </c:pt>
                <c:pt idx="91">
                  <c:v>86.508917316517469</c:v>
                </c:pt>
                <c:pt idx="92">
                  <c:v>86.393298906187582</c:v>
                </c:pt>
                <c:pt idx="93">
                  <c:v>86.278509774440977</c:v>
                </c:pt>
                <c:pt idx="94">
                  <c:v>86.164484113264209</c:v>
                </c:pt>
                <c:pt idx="95">
                  <c:v>86.05115763393124</c:v>
                </c:pt>
                <c:pt idx="96">
                  <c:v>85.938467396718494</c:v>
                </c:pt>
                <c:pt idx="97">
                  <c:v>85.826351606195203</c:v>
                </c:pt>
                <c:pt idx="98">
                  <c:v>85.714749374939416</c:v>
                </c:pt>
                <c:pt idx="99">
                  <c:v>85.603600457949398</c:v>
                </c:pt>
                <c:pt idx="100">
                  <c:v>85.492844959522913</c:v>
                </c:pt>
                <c:pt idx="101">
                  <c:v>85.382423013965337</c:v>
                </c:pt>
                <c:pt idx="102">
                  <c:v>85.272274441162253</c:v>
                </c:pt>
                <c:pt idx="103">
                  <c:v>85.162338377819552</c:v>
                </c:pt>
                <c:pt idx="104">
                  <c:v>85.052552885037002</c:v>
                </c:pt>
                <c:pt idx="105">
                  <c:v>84.942854532850134</c:v>
                </c:pt>
                <c:pt idx="106">
                  <c:v>84.833177962459217</c:v>
                </c:pt>
                <c:pt idx="107">
                  <c:v>84.723455427071556</c:v>
                </c:pt>
                <c:pt idx="108">
                  <c:v>84.613616312636481</c:v>
                </c:pt>
                <c:pt idx="109">
                  <c:v>84.50358664025778</c:v>
                </c:pt>
                <c:pt idx="110">
                  <c:v>84.393288552753532</c:v>
                </c:pt>
                <c:pt idx="111">
                  <c:v>84.282639788710313</c:v>
                </c:pt>
                <c:pt idx="112">
                  <c:v>84.171553148472697</c:v>
                </c:pt>
                <c:pt idx="113">
                  <c:v>84.059935957836885</c:v>
                </c:pt>
                <c:pt idx="114">
                  <c:v>83.947689536795906</c:v>
                </c:pt>
                <c:pt idx="115">
                  <c:v>83.83470868252536</c:v>
                </c:pt>
                <c:pt idx="116">
                  <c:v>83.720881177909149</c:v>
                </c:pt>
                <c:pt idx="117">
                  <c:v>83.606087339273429</c:v>
                </c:pt>
                <c:pt idx="118">
                  <c:v>83.490199619605988</c:v>
                </c:pt>
                <c:pt idx="119">
                  <c:v>83.373082286338473</c:v>
                </c:pt>
                <c:pt idx="120">
                  <c:v>83.254591195694644</c:v>
                </c:pt>
                <c:pt idx="121">
                  <c:v>83.134573688550418</c:v>
                </c:pt>
                <c:pt idx="122">
                  <c:v>83.012868635569063</c:v>
                </c:pt>
                <c:pt idx="123">
                  <c:v>82.889306661879033</c:v>
                </c:pt>
                <c:pt idx="124">
                  <c:v>82.763710583511838</c:v>
                </c:pt>
                <c:pt idx="125">
                  <c:v>82.635896088925264</c:v>
                </c:pt>
                <c:pt idx="126">
                  <c:v>82.505672698867087</c:v>
                </c:pt>
                <c:pt idx="127">
                  <c:v>82.372845036209597</c:v>
                </c:pt>
                <c:pt idx="128">
                  <c:v>82.237214433813705</c:v>
                </c:pt>
                <c:pt idx="129">
                  <c:v>82.098580902570774</c:v>
                </c:pt>
                <c:pt idx="130">
                  <c:v>81.956745473177662</c:v>
                </c:pt>
                <c:pt idx="131">
                  <c:v>81.81151291367074</c:v>
                </c:pt>
                <c:pt idx="132">
                  <c:v>81.662694810175665</c:v>
                </c:pt>
                <c:pt idx="133">
                  <c:v>81.510112980828424</c:v>
                </c:pt>
                <c:pt idx="134">
                  <c:v>81.353603172773504</c:v>
                </c:pt>
                <c:pt idx="135">
                  <c:v>81.193018970259686</c:v>
                </c:pt>
                <c:pt idx="136">
                  <c:v>81.028235819199594</c:v>
                </c:pt>
                <c:pt idx="137">
                  <c:v>80.859155051566233</c:v>
                </c:pt>
                <c:pt idx="138">
                  <c:v>80.685707773404317</c:v>
                </c:pt>
                <c:pt idx="139">
                  <c:v>80.50785846498357</c:v>
                </c:pt>
                <c:pt idx="140">
                  <c:v>80.325608132714592</c:v>
                </c:pt>
                <c:pt idx="141">
                  <c:v>80.138996851728649</c:v>
                </c:pt>
                <c:pt idx="142">
                  <c:v>79.948105546942557</c:v>
                </c:pt>
                <c:pt idx="143">
                  <c:v>79.753056879795508</c:v>
                </c:pt>
                <c:pt idx="144">
                  <c:v>79.554015137626664</c:v>
                </c:pt>
                <c:pt idx="145">
                  <c:v>79.351185061831231</c:v>
                </c:pt>
                <c:pt idx="146">
                  <c:v>79.144809597455321</c:v>
                </c:pt>
                <c:pt idx="147">
                  <c:v>78.935166597816078</c:v>
                </c:pt>
                <c:pt idx="148">
                  <c:v>78.722564569438163</c:v>
                </c:pt>
                <c:pt idx="149">
                  <c:v>78.507337591137087</c:v>
                </c:pt>
                <c:pt idx="150">
                  <c:v>78.289839582609815</c:v>
                </c:pt>
                <c:pt idx="151">
                  <c:v>78.070438129108737</c:v>
                </c:pt>
                <c:pt idx="152">
                  <c:v>77.849508087286949</c:v>
                </c:pt>
                <c:pt idx="153">
                  <c:v>77.627425201904046</c:v>
                </c:pt>
                <c:pt idx="154">
                  <c:v>77.404559953862304</c:v>
                </c:pt>
                <c:pt idx="155">
                  <c:v>77.18127183832425</c:v>
                </c:pt>
                <c:pt idx="156">
                  <c:v>76.957904239800797</c:v>
                </c:pt>
                <c:pt idx="157">
                  <c:v>76.734780032148407</c:v>
                </c:pt>
                <c:pt idx="158">
                  <c:v>76.512197988762281</c:v>
                </c:pt>
                <c:pt idx="159">
                  <c:v>76.290430045231162</c:v>
                </c:pt>
                <c:pt idx="160">
                  <c:v>76.069719416285977</c:v>
                </c:pt>
                <c:pt idx="161">
                  <c:v>75.850279533375527</c:v>
                </c:pt>
                <c:pt idx="162">
                  <c:v>75.632293740240812</c:v>
                </c:pt>
                <c:pt idx="163">
                  <c:v>75.415915662274315</c:v>
                </c:pt>
                <c:pt idx="164">
                  <c:v>75.201270151372995</c:v>
                </c:pt>
                <c:pt idx="165">
                  <c:v>74.988454700976405</c:v>
                </c:pt>
                <c:pt idx="166">
                  <c:v>74.777541225150017</c:v>
                </c:pt>
                <c:pt idx="167">
                  <c:v>74.568578099796497</c:v>
                </c:pt>
                <c:pt idx="168">
                  <c:v>74.361592372113222</c:v>
                </c:pt>
                <c:pt idx="169">
                  <c:v>74.156592055038843</c:v>
                </c:pt>
                <c:pt idx="170">
                  <c:v>73.953568435529093</c:v>
                </c:pt>
                <c:pt idx="171">
                  <c:v>73.752498338123388</c:v>
                </c:pt>
                <c:pt idx="172">
                  <c:v>73.553346297654784</c:v>
                </c:pt>
                <c:pt idx="173">
                  <c:v>73.356066606559921</c:v>
                </c:pt>
                <c:pt idx="174">
                  <c:v>73.160605212692303</c:v>
                </c:pt>
                <c:pt idx="175">
                  <c:v>72.966901452617421</c:v>
                </c:pt>
                <c:pt idx="176">
                  <c:v>72.774889612993547</c:v>
                </c:pt>
                <c:pt idx="177">
                  <c:v>72.584500318831672</c:v>
                </c:pt>
                <c:pt idx="178">
                  <c:v>72.395661752271138</c:v>
                </c:pt>
                <c:pt idx="179">
                  <c:v>72.208300709136026</c:v>
                </c:pt>
                <c:pt idx="180">
                  <c:v>72.022343503105347</c:v>
                </c:pt>
                <c:pt idx="181">
                  <c:v>71.837716729006431</c:v>
                </c:pt>
                <c:pt idx="182">
                  <c:v>71.654347897680694</c:v>
                </c:pt>
                <c:pt idx="183">
                  <c:v>71.472165955230281</c:v>
                </c:pt>
                <c:pt idx="184">
                  <c:v>71.291101699363253</c:v>
                </c:pt>
                <c:pt idx="185">
                  <c:v>71.111088105132254</c:v>
                </c:pt>
                <c:pt idx="186">
                  <c:v>70.932060571705392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89.772999999999996</c:v>
                </c:pt>
                <c:pt idx="1">
                  <c:v>88.704999999999998</c:v>
                </c:pt>
                <c:pt idx="2">
                  <c:v>87.317999999999998</c:v>
                </c:pt>
                <c:pt idx="3">
                  <c:v>88.75</c:v>
                </c:pt>
                <c:pt idx="4">
                  <c:v>91.864000000000004</c:v>
                </c:pt>
                <c:pt idx="5">
                  <c:v>90.522999999999996</c:v>
                </c:pt>
                <c:pt idx="6">
                  <c:v>91.25</c:v>
                </c:pt>
                <c:pt idx="7">
                  <c:v>89.977000000000004</c:v>
                </c:pt>
                <c:pt idx="8">
                  <c:v>90.045000000000002</c:v>
                </c:pt>
                <c:pt idx="9">
                  <c:v>92.635999999999996</c:v>
                </c:pt>
                <c:pt idx="10">
                  <c:v>87.909000000000006</c:v>
                </c:pt>
                <c:pt idx="11">
                  <c:v>88.659000000000006</c:v>
                </c:pt>
                <c:pt idx="12">
                  <c:v>93.317999999999998</c:v>
                </c:pt>
                <c:pt idx="13">
                  <c:v>92.227000000000004</c:v>
                </c:pt>
                <c:pt idx="14">
                  <c:v>92.545000000000002</c:v>
                </c:pt>
                <c:pt idx="15">
                  <c:v>88.795000000000002</c:v>
                </c:pt>
                <c:pt idx="16">
                  <c:v>92.432000000000002</c:v>
                </c:pt>
                <c:pt idx="17">
                  <c:v>92.25</c:v>
                </c:pt>
                <c:pt idx="18">
                  <c:v>92.090999999999994</c:v>
                </c:pt>
                <c:pt idx="19">
                  <c:v>91.590999999999994</c:v>
                </c:pt>
                <c:pt idx="20">
                  <c:v>91.340999999999994</c:v>
                </c:pt>
                <c:pt idx="21">
                  <c:v>91.977000000000004</c:v>
                </c:pt>
                <c:pt idx="22">
                  <c:v>91.885999999999996</c:v>
                </c:pt>
                <c:pt idx="23">
                  <c:v>90.704999999999998</c:v>
                </c:pt>
                <c:pt idx="24">
                  <c:v>92.545000000000002</c:v>
                </c:pt>
                <c:pt idx="25">
                  <c:v>94.432000000000002</c:v>
                </c:pt>
                <c:pt idx="26">
                  <c:v>92.590999999999994</c:v>
                </c:pt>
                <c:pt idx="27">
                  <c:v>91.227000000000004</c:v>
                </c:pt>
                <c:pt idx="28">
                  <c:v>95.340999999999994</c:v>
                </c:pt>
                <c:pt idx="29">
                  <c:v>93.75</c:v>
                </c:pt>
                <c:pt idx="30">
                  <c:v>90.135999999999996</c:v>
                </c:pt>
                <c:pt idx="31">
                  <c:v>94</c:v>
                </c:pt>
                <c:pt idx="32">
                  <c:v>93.727000000000004</c:v>
                </c:pt>
                <c:pt idx="33">
                  <c:v>94.932000000000002</c:v>
                </c:pt>
                <c:pt idx="34">
                  <c:v>94.954999999999998</c:v>
                </c:pt>
                <c:pt idx="35">
                  <c:v>93.795000000000002</c:v>
                </c:pt>
                <c:pt idx="36">
                  <c:v>96.090999999999994</c:v>
                </c:pt>
                <c:pt idx="37">
                  <c:v>94.704999999999998</c:v>
                </c:pt>
                <c:pt idx="38">
                  <c:v>95.272999999999996</c:v>
                </c:pt>
                <c:pt idx="39">
                  <c:v>98.227000000000004</c:v>
                </c:pt>
                <c:pt idx="40">
                  <c:v>97.090999999999994</c:v>
                </c:pt>
                <c:pt idx="41">
                  <c:v>102.205</c:v>
                </c:pt>
                <c:pt idx="42">
                  <c:v>101.045</c:v>
                </c:pt>
                <c:pt idx="43">
                  <c:v>103.34099999999999</c:v>
                </c:pt>
                <c:pt idx="44">
                  <c:v>103.5</c:v>
                </c:pt>
                <c:pt idx="45">
                  <c:v>109.545</c:v>
                </c:pt>
                <c:pt idx="46">
                  <c:v>115.068</c:v>
                </c:pt>
                <c:pt idx="47">
                  <c:v>126.023</c:v>
                </c:pt>
                <c:pt idx="48">
                  <c:v>135.75</c:v>
                </c:pt>
                <c:pt idx="49">
                  <c:v>150.727</c:v>
                </c:pt>
                <c:pt idx="50">
                  <c:v>166.65899999999999</c:v>
                </c:pt>
                <c:pt idx="51">
                  <c:v>183.93199999999999</c:v>
                </c:pt>
                <c:pt idx="52">
                  <c:v>197.79499999999999</c:v>
                </c:pt>
                <c:pt idx="53">
                  <c:v>210.04499999999999</c:v>
                </c:pt>
                <c:pt idx="54">
                  <c:v>220.95500000000001</c:v>
                </c:pt>
                <c:pt idx="55">
                  <c:v>224.75</c:v>
                </c:pt>
                <c:pt idx="56">
                  <c:v>227.95500000000001</c:v>
                </c:pt>
                <c:pt idx="57">
                  <c:v>228.364</c:v>
                </c:pt>
                <c:pt idx="58">
                  <c:v>223.29499999999999</c:v>
                </c:pt>
                <c:pt idx="59">
                  <c:v>210.114</c:v>
                </c:pt>
                <c:pt idx="60">
                  <c:v>188.93199999999999</c:v>
                </c:pt>
                <c:pt idx="61">
                  <c:v>164.523</c:v>
                </c:pt>
                <c:pt idx="62">
                  <c:v>136.864</c:v>
                </c:pt>
                <c:pt idx="63">
                  <c:v>106.59099999999999</c:v>
                </c:pt>
                <c:pt idx="64">
                  <c:v>92.614000000000004</c:v>
                </c:pt>
                <c:pt idx="65">
                  <c:v>91.295000000000002</c:v>
                </c:pt>
                <c:pt idx="66">
                  <c:v>91.295000000000002</c:v>
                </c:pt>
                <c:pt idx="67">
                  <c:v>93.022999999999996</c:v>
                </c:pt>
                <c:pt idx="68">
                  <c:v>97.385999999999996</c:v>
                </c:pt>
                <c:pt idx="69">
                  <c:v>102.568</c:v>
                </c:pt>
                <c:pt idx="70">
                  <c:v>109.386</c:v>
                </c:pt>
                <c:pt idx="71">
                  <c:v>116.136</c:v>
                </c:pt>
                <c:pt idx="72">
                  <c:v>126.205</c:v>
                </c:pt>
                <c:pt idx="73">
                  <c:v>138.70500000000001</c:v>
                </c:pt>
                <c:pt idx="74">
                  <c:v>149.45500000000001</c:v>
                </c:pt>
                <c:pt idx="75">
                  <c:v>159.90899999999999</c:v>
                </c:pt>
                <c:pt idx="76">
                  <c:v>167.93199999999999</c:v>
                </c:pt>
                <c:pt idx="77">
                  <c:v>175.523</c:v>
                </c:pt>
                <c:pt idx="78">
                  <c:v>182.75</c:v>
                </c:pt>
                <c:pt idx="79">
                  <c:v>183.15899999999999</c:v>
                </c:pt>
                <c:pt idx="80">
                  <c:v>180.25</c:v>
                </c:pt>
                <c:pt idx="81">
                  <c:v>170.023</c:v>
                </c:pt>
                <c:pt idx="82">
                  <c:v>153.65899999999999</c:v>
                </c:pt>
                <c:pt idx="83">
                  <c:v>133.727</c:v>
                </c:pt>
                <c:pt idx="84">
                  <c:v>108.136</c:v>
                </c:pt>
                <c:pt idx="85">
                  <c:v>90.022999999999996</c:v>
                </c:pt>
                <c:pt idx="86">
                  <c:v>81.659000000000006</c:v>
                </c:pt>
                <c:pt idx="87">
                  <c:v>81.682000000000002</c:v>
                </c:pt>
                <c:pt idx="88">
                  <c:v>81.340999999999994</c:v>
                </c:pt>
                <c:pt idx="89">
                  <c:v>82.659000000000006</c:v>
                </c:pt>
                <c:pt idx="90">
                  <c:v>81.682000000000002</c:v>
                </c:pt>
                <c:pt idx="91">
                  <c:v>79.864000000000004</c:v>
                </c:pt>
                <c:pt idx="92">
                  <c:v>80.545000000000002</c:v>
                </c:pt>
                <c:pt idx="93">
                  <c:v>77.114000000000004</c:v>
                </c:pt>
                <c:pt idx="94">
                  <c:v>81.727000000000004</c:v>
                </c:pt>
                <c:pt idx="95">
                  <c:v>80.704999999999998</c:v>
                </c:pt>
                <c:pt idx="96">
                  <c:v>81.114000000000004</c:v>
                </c:pt>
                <c:pt idx="97">
                  <c:v>81.135999999999996</c:v>
                </c:pt>
                <c:pt idx="98">
                  <c:v>79.159000000000006</c:v>
                </c:pt>
                <c:pt idx="99">
                  <c:v>80.5</c:v>
                </c:pt>
                <c:pt idx="100">
                  <c:v>83.045000000000002</c:v>
                </c:pt>
                <c:pt idx="101">
                  <c:v>79.75</c:v>
                </c:pt>
                <c:pt idx="102">
                  <c:v>80.817999999999998</c:v>
                </c:pt>
                <c:pt idx="103">
                  <c:v>81.295000000000002</c:v>
                </c:pt>
                <c:pt idx="104">
                  <c:v>81.227000000000004</c:v>
                </c:pt>
                <c:pt idx="105">
                  <c:v>81.159000000000006</c:v>
                </c:pt>
                <c:pt idx="106">
                  <c:v>77.340999999999994</c:v>
                </c:pt>
                <c:pt idx="107">
                  <c:v>80.682000000000002</c:v>
                </c:pt>
                <c:pt idx="108">
                  <c:v>77.864000000000004</c:v>
                </c:pt>
                <c:pt idx="109">
                  <c:v>80.659000000000006</c:v>
                </c:pt>
                <c:pt idx="110">
                  <c:v>79.204999999999998</c:v>
                </c:pt>
                <c:pt idx="111">
                  <c:v>77.727000000000004</c:v>
                </c:pt>
                <c:pt idx="112">
                  <c:v>78.590999999999994</c:v>
                </c:pt>
                <c:pt idx="113">
                  <c:v>78.317999999999998</c:v>
                </c:pt>
                <c:pt idx="114">
                  <c:v>78.227000000000004</c:v>
                </c:pt>
                <c:pt idx="115">
                  <c:v>74.159000000000006</c:v>
                </c:pt>
                <c:pt idx="116">
                  <c:v>78.364000000000004</c:v>
                </c:pt>
                <c:pt idx="117">
                  <c:v>76.022999999999996</c:v>
                </c:pt>
                <c:pt idx="118">
                  <c:v>76.840999999999994</c:v>
                </c:pt>
                <c:pt idx="119">
                  <c:v>76.477000000000004</c:v>
                </c:pt>
                <c:pt idx="120">
                  <c:v>73.182000000000002</c:v>
                </c:pt>
                <c:pt idx="121">
                  <c:v>77.182000000000002</c:v>
                </c:pt>
                <c:pt idx="122">
                  <c:v>75</c:v>
                </c:pt>
                <c:pt idx="123">
                  <c:v>76.022999999999996</c:v>
                </c:pt>
                <c:pt idx="124">
                  <c:v>74.795000000000002</c:v>
                </c:pt>
                <c:pt idx="125">
                  <c:v>74.795000000000002</c:v>
                </c:pt>
                <c:pt idx="126">
                  <c:v>75.067999999999998</c:v>
                </c:pt>
                <c:pt idx="127">
                  <c:v>75.817999999999998</c:v>
                </c:pt>
                <c:pt idx="128">
                  <c:v>75.840999999999994</c:v>
                </c:pt>
                <c:pt idx="129">
                  <c:v>72.727000000000004</c:v>
                </c:pt>
                <c:pt idx="130">
                  <c:v>73.204999999999998</c:v>
                </c:pt>
                <c:pt idx="131">
                  <c:v>72.182000000000002</c:v>
                </c:pt>
                <c:pt idx="132">
                  <c:v>71.614000000000004</c:v>
                </c:pt>
                <c:pt idx="133">
                  <c:v>70.295000000000002</c:v>
                </c:pt>
                <c:pt idx="134">
                  <c:v>75.067999999999998</c:v>
                </c:pt>
                <c:pt idx="135">
                  <c:v>77.727000000000004</c:v>
                </c:pt>
                <c:pt idx="136">
                  <c:v>69.272999999999996</c:v>
                </c:pt>
                <c:pt idx="137">
                  <c:v>73.204999999999998</c:v>
                </c:pt>
                <c:pt idx="138">
                  <c:v>74.432000000000002</c:v>
                </c:pt>
                <c:pt idx="139">
                  <c:v>74.659000000000006</c:v>
                </c:pt>
                <c:pt idx="140">
                  <c:v>70.5</c:v>
                </c:pt>
                <c:pt idx="141">
                  <c:v>76.135999999999996</c:v>
                </c:pt>
                <c:pt idx="142">
                  <c:v>74.5</c:v>
                </c:pt>
                <c:pt idx="143">
                  <c:v>74.567999999999998</c:v>
                </c:pt>
                <c:pt idx="144">
                  <c:v>74.454999999999998</c:v>
                </c:pt>
                <c:pt idx="145">
                  <c:v>71.795000000000002</c:v>
                </c:pt>
                <c:pt idx="146">
                  <c:v>72.432000000000002</c:v>
                </c:pt>
                <c:pt idx="147">
                  <c:v>72.022999999999996</c:v>
                </c:pt>
                <c:pt idx="148">
                  <c:v>72.635999999999996</c:v>
                </c:pt>
                <c:pt idx="149">
                  <c:v>72.795000000000002</c:v>
                </c:pt>
                <c:pt idx="150">
                  <c:v>73.227000000000004</c:v>
                </c:pt>
                <c:pt idx="151">
                  <c:v>74.545000000000002</c:v>
                </c:pt>
                <c:pt idx="152">
                  <c:v>71.659000000000006</c:v>
                </c:pt>
                <c:pt idx="153">
                  <c:v>71.5</c:v>
                </c:pt>
                <c:pt idx="154">
                  <c:v>72.272999999999996</c:v>
                </c:pt>
                <c:pt idx="155">
                  <c:v>71.795000000000002</c:v>
                </c:pt>
                <c:pt idx="156">
                  <c:v>71.635999999999996</c:v>
                </c:pt>
                <c:pt idx="157">
                  <c:v>70.772999999999996</c:v>
                </c:pt>
                <c:pt idx="158">
                  <c:v>70.772999999999996</c:v>
                </c:pt>
                <c:pt idx="159">
                  <c:v>70.772999999999996</c:v>
                </c:pt>
                <c:pt idx="160">
                  <c:v>71.454999999999998</c:v>
                </c:pt>
                <c:pt idx="161">
                  <c:v>72.817999999999998</c:v>
                </c:pt>
                <c:pt idx="162">
                  <c:v>71.182000000000002</c:v>
                </c:pt>
                <c:pt idx="163">
                  <c:v>69.590999999999994</c:v>
                </c:pt>
                <c:pt idx="164">
                  <c:v>68.772999999999996</c:v>
                </c:pt>
                <c:pt idx="165">
                  <c:v>69.340999999999994</c:v>
                </c:pt>
                <c:pt idx="166">
                  <c:v>70.477000000000004</c:v>
                </c:pt>
                <c:pt idx="167">
                  <c:v>70.614000000000004</c:v>
                </c:pt>
                <c:pt idx="168">
                  <c:v>66.477000000000004</c:v>
                </c:pt>
                <c:pt idx="169">
                  <c:v>67.817999999999998</c:v>
                </c:pt>
                <c:pt idx="170">
                  <c:v>70.545000000000002</c:v>
                </c:pt>
                <c:pt idx="171">
                  <c:v>68.817999999999998</c:v>
                </c:pt>
                <c:pt idx="172">
                  <c:v>71.909000000000006</c:v>
                </c:pt>
                <c:pt idx="173">
                  <c:v>65.25</c:v>
                </c:pt>
                <c:pt idx="174">
                  <c:v>67.840999999999994</c:v>
                </c:pt>
                <c:pt idx="175">
                  <c:v>66.932000000000002</c:v>
                </c:pt>
                <c:pt idx="176">
                  <c:v>67.977000000000004</c:v>
                </c:pt>
                <c:pt idx="177">
                  <c:v>68.75</c:v>
                </c:pt>
                <c:pt idx="178">
                  <c:v>69.022999999999996</c:v>
                </c:pt>
                <c:pt idx="179">
                  <c:v>68.840999999999994</c:v>
                </c:pt>
                <c:pt idx="180">
                  <c:v>67.522999999999996</c:v>
                </c:pt>
                <c:pt idx="181">
                  <c:v>67.864000000000004</c:v>
                </c:pt>
                <c:pt idx="182">
                  <c:v>71.159000000000006</c:v>
                </c:pt>
                <c:pt idx="183">
                  <c:v>70.977000000000004</c:v>
                </c:pt>
                <c:pt idx="184">
                  <c:v>67.227000000000004</c:v>
                </c:pt>
                <c:pt idx="185">
                  <c:v>65.385999999999996</c:v>
                </c:pt>
                <c:pt idx="186">
                  <c:v>70.614000000000004</c:v>
                </c:pt>
                <c:pt idx="187">
                  <c:v>67.477000000000004</c:v>
                </c:pt>
                <c:pt idx="188">
                  <c:v>67.045000000000002</c:v>
                </c:pt>
                <c:pt idx="189">
                  <c:v>67.25</c:v>
                </c:pt>
                <c:pt idx="190">
                  <c:v>65.272999999999996</c:v>
                </c:pt>
                <c:pt idx="191">
                  <c:v>66.885999999999996</c:v>
                </c:pt>
                <c:pt idx="192">
                  <c:v>62.408999999999999</c:v>
                </c:pt>
                <c:pt idx="193">
                  <c:v>67.545000000000002</c:v>
                </c:pt>
                <c:pt idx="194">
                  <c:v>66.545000000000002</c:v>
                </c:pt>
                <c:pt idx="195">
                  <c:v>67.045000000000002</c:v>
                </c:pt>
                <c:pt idx="196">
                  <c:v>65.409000000000006</c:v>
                </c:pt>
                <c:pt idx="197">
                  <c:v>68.067999999999998</c:v>
                </c:pt>
                <c:pt idx="198">
                  <c:v>68.385999999999996</c:v>
                </c:pt>
                <c:pt idx="199">
                  <c:v>68.25</c:v>
                </c:pt>
                <c:pt idx="200">
                  <c:v>68.932000000000002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88.708671252862956</c:v>
                </c:pt>
                <c:pt idx="1">
                  <c:v>88.857635248708121</c:v>
                </c:pt>
                <c:pt idx="2">
                  <c:v>89.004406712987105</c:v>
                </c:pt>
                <c:pt idx="3">
                  <c:v>89.148754580261624</c:v>
                </c:pt>
                <c:pt idx="4">
                  <c:v>89.290426275628036</c:v>
                </c:pt>
                <c:pt idx="5">
                  <c:v>89.429146233385495</c:v>
                </c:pt>
                <c:pt idx="6">
                  <c:v>89.564614422457467</c:v>
                </c:pt>
                <c:pt idx="7">
                  <c:v>89.696504907666608</c:v>
                </c:pt>
                <c:pt idx="8">
                  <c:v>89.824464482993719</c:v>
                </c:pt>
                <c:pt idx="9">
                  <c:v>89.948111421155858</c:v>
                </c:pt>
                <c:pt idx="10">
                  <c:v>90.067034393511946</c:v>
                </c:pt>
                <c:pt idx="11">
                  <c:v>90.180791625995738</c:v>
                </c:pt>
                <c:pt idx="12">
                  <c:v>90.28891037151503</c:v>
                </c:pt>
                <c:pt idx="13">
                  <c:v>90.390886798985548</c:v>
                </c:pt>
                <c:pt idx="14">
                  <c:v>90.486186427429146</c:v>
                </c:pt>
                <c:pt idx="15">
                  <c:v>90.574245276655276</c:v>
                </c:pt>
                <c:pt idx="16">
                  <c:v>90.654471974780336</c:v>
                </c:pt>
                <c:pt idx="17">
                  <c:v>90.726251175188651</c:v>
                </c:pt>
                <c:pt idx="18">
                  <c:v>90.788948820310793</c:v>
                </c:pt>
                <c:pt idx="19">
                  <c:v>90.841920091272542</c:v>
                </c:pt>
                <c:pt idx="20">
                  <c:v>90.884521367031553</c:v>
                </c:pt>
                <c:pt idx="21">
                  <c:v>90.916128277597025</c:v>
                </c:pt>
                <c:pt idx="22">
                  <c:v>90.93616309917013</c:v>
                </c:pt>
                <c:pt idx="23">
                  <c:v>90.944136463314166</c:v>
                </c:pt>
                <c:pt idx="24">
                  <c:v>90.939710821356158</c:v>
                </c:pt>
                <c:pt idx="25">
                  <c:v>90.922796505518832</c:v>
                </c:pt>
                <c:pt idx="26">
                  <c:v>90.893695704568572</c:v>
                </c:pt>
                <c:pt idx="27">
                  <c:v>90.853315254207203</c:v>
                </c:pt>
                <c:pt idx="28">
                  <c:v>90.803475640163626</c:v>
                </c:pt>
                <c:pt idx="29">
                  <c:v>90.74735047509553</c:v>
                </c:pt>
                <c:pt idx="30">
                  <c:v>90.690076873678095</c:v>
                </c:pt>
                <c:pt idx="31">
                  <c:v>90.63958088708138</c:v>
                </c:pt>
                <c:pt idx="32">
                  <c:v>90.607660994477541</c:v>
                </c:pt>
                <c:pt idx="33">
                  <c:v>90.611363405376352</c:v>
                </c:pt>
                <c:pt idx="34">
                  <c:v>90.674661965530703</c:v>
                </c:pt>
                <c:pt idx="35">
                  <c:v>90.830419218053137</c:v>
                </c:pt>
                <c:pt idx="36">
                  <c:v>91.12255101821944</c:v>
                </c:pt>
                <c:pt idx="37">
                  <c:v>91.608244493738653</c:v>
                </c:pt>
                <c:pt idx="38">
                  <c:v>92.359990971255684</c:v>
                </c:pt>
                <c:pt idx="39">
                  <c:v>93.467099348616813</c:v>
                </c:pt>
                <c:pt idx="40">
                  <c:v>95.036264420733502</c:v>
                </c:pt>
                <c:pt idx="41">
                  <c:v>97.190697511527361</c:v>
                </c:pt>
                <c:pt idx="42">
                  <c:v>100.06730622659096</c:v>
                </c:pt>
                <c:pt idx="43">
                  <c:v>103.81146021946199</c:v>
                </c:pt>
                <c:pt idx="44">
                  <c:v>108.56902119726432</c:v>
                </c:pt>
                <c:pt idx="45">
                  <c:v>114.47555949210222</c:v>
                </c:pt>
                <c:pt idx="46">
                  <c:v>121.64302235743217</c:v>
                </c:pt>
                <c:pt idx="47">
                  <c:v>130.14453290109023</c:v>
                </c:pt>
                <c:pt idx="48">
                  <c:v>139.99841032699453</c:v>
                </c:pt>
                <c:pt idx="49">
                  <c:v>151.15271187273822</c:v>
                </c:pt>
                <c:pt idx="50">
                  <c:v>163.47101375210423</c:v>
                </c:pt>
                <c:pt idx="51">
                  <c:v>176.71725821848838</c:v>
                </c:pt>
                <c:pt idx="52">
                  <c:v>190.52972529881441</c:v>
                </c:pt>
                <c:pt idx="53">
                  <c:v>204.36104274238699</c:v>
                </c:pt>
                <c:pt idx="54">
                  <c:v>217.35447009248804</c:v>
                </c:pt>
                <c:pt idx="55">
                  <c:v>228.16149426255905</c:v>
                </c:pt>
                <c:pt idx="56">
                  <c:v>234.81888386069741</c:v>
                </c:pt>
                <c:pt idx="57">
                  <c:v>234.9495134890204</c:v>
                </c:pt>
                <c:pt idx="58">
                  <c:v>226.53332506204114</c:v>
                </c:pt>
                <c:pt idx="59">
                  <c:v>209.11049544058685</c:v>
                </c:pt>
                <c:pt idx="60">
                  <c:v>184.69519630645649</c:v>
                </c:pt>
                <c:pt idx="61">
                  <c:v>157.52661485928309</c:v>
                </c:pt>
                <c:pt idx="62">
                  <c:v>132.50606285029266</c:v>
                </c:pt>
                <c:pt idx="63">
                  <c:v>113.24960757853077</c:v>
                </c:pt>
                <c:pt idx="64">
                  <c:v>101.02294856213847</c:v>
                </c:pt>
                <c:pt idx="65">
                  <c:v>95.049010019515535</c:v>
                </c:pt>
                <c:pt idx="66">
                  <c:v>93.626939825486389</c:v>
                </c:pt>
                <c:pt idx="67">
                  <c:v>95.159986943500243</c:v>
                </c:pt>
                <c:pt idx="68">
                  <c:v>98.617176387119656</c:v>
                </c:pt>
                <c:pt idx="69">
                  <c:v>103.50768354033426</c:v>
                </c:pt>
                <c:pt idx="70">
                  <c:v>109.66228934333897</c:v>
                </c:pt>
                <c:pt idx="71">
                  <c:v>117.03121797803745</c:v>
                </c:pt>
                <c:pt idx="72">
                  <c:v>125.56024675456432</c:v>
                </c:pt>
                <c:pt idx="73">
                  <c:v>135.12870152003916</c:v>
                </c:pt>
                <c:pt idx="74">
                  <c:v>145.51855115146415</c:v>
                </c:pt>
                <c:pt idx="75">
                  <c:v>156.38581282967425</c:v>
                </c:pt>
                <c:pt idx="76">
                  <c:v>167.19347511315297</c:v>
                </c:pt>
                <c:pt idx="77">
                  <c:v>177.04913358487988</c:v>
                </c:pt>
                <c:pt idx="78">
                  <c:v>184.44828676614753</c:v>
                </c:pt>
                <c:pt idx="79">
                  <c:v>187.1558300557769</c:v>
                </c:pt>
                <c:pt idx="80">
                  <c:v>182.72939045704638</c:v>
                </c:pt>
                <c:pt idx="81">
                  <c:v>169.94649623327837</c:v>
                </c:pt>
                <c:pt idx="82">
                  <c:v>150.34172154508511</c:v>
                </c:pt>
                <c:pt idx="83">
                  <c:v>128.24306069012221</c:v>
                </c:pt>
                <c:pt idx="84">
                  <c:v>108.69435052389079</c:v>
                </c:pt>
                <c:pt idx="85">
                  <c:v>94.828638371460272</c:v>
                </c:pt>
                <c:pt idx="86">
                  <c:v>86.870961630832795</c:v>
                </c:pt>
                <c:pt idx="87">
                  <c:v>83.153885636824199</c:v>
                </c:pt>
                <c:pt idx="88">
                  <c:v>81.727830962066903</c:v>
                </c:pt>
                <c:pt idx="89">
                  <c:v>81.265476542085921</c:v>
                </c:pt>
                <c:pt idx="90">
                  <c:v>81.124498741513193</c:v>
                </c:pt>
                <c:pt idx="91">
                  <c:v>81.069897965501397</c:v>
                </c:pt>
                <c:pt idx="92">
                  <c:v>81.034793143781414</c:v>
                </c:pt>
                <c:pt idx="93">
                  <c:v>81.004089224915603</c:v>
                </c:pt>
                <c:pt idx="94">
                  <c:v>80.974988021566062</c:v>
                </c:pt>
                <c:pt idx="95">
                  <c:v>80.946984510144773</c:v>
                </c:pt>
                <c:pt idx="96">
                  <c:v>80.919915701273823</c:v>
                </c:pt>
                <c:pt idx="97">
                  <c:v>80.893662062972737</c:v>
                </c:pt>
                <c:pt idx="98">
                  <c:v>80.868110726744035</c:v>
                </c:pt>
                <c:pt idx="99">
                  <c:v>80.843151197127668</c:v>
                </c:pt>
                <c:pt idx="100">
                  <c:v>80.818674243773444</c:v>
                </c:pt>
                <c:pt idx="101">
                  <c:v>80.794571026126476</c:v>
                </c:pt>
                <c:pt idx="102">
                  <c:v>80.770732213122997</c:v>
                </c:pt>
                <c:pt idx="103">
                  <c:v>80.747047080330759</c:v>
                </c:pt>
                <c:pt idx="104">
                  <c:v>80.723402581277782</c:v>
                </c:pt>
                <c:pt idx="105">
                  <c:v>80.699682390731112</c:v>
                </c:pt>
                <c:pt idx="106">
                  <c:v>80.675765918193463</c:v>
                </c:pt>
                <c:pt idx="107">
                  <c:v>80.651527290579551</c:v>
                </c:pt>
                <c:pt idx="108">
                  <c:v>80.626834303972885</c:v>
                </c:pt>
                <c:pt idx="109">
                  <c:v>80.601547345588287</c:v>
                </c:pt>
                <c:pt idx="110">
                  <c:v>80.575518288613154</c:v>
                </c:pt>
                <c:pt idx="111">
                  <c:v>80.548589364517255</c:v>
                </c:pt>
                <c:pt idx="112">
                  <c:v>80.520592019751945</c:v>
                </c:pt>
                <c:pt idx="113">
                  <c:v>80.491345766549884</c:v>
                </c:pt>
                <c:pt idx="114">
                  <c:v>80.460657040829062</c:v>
                </c:pt>
                <c:pt idx="115">
                  <c:v>80.428318084032384</c:v>
                </c:pt>
                <c:pt idx="116">
                  <c:v>80.394105870119574</c:v>
                </c:pt>
                <c:pt idx="117">
                  <c:v>80.357781103870138</c:v>
                </c:pt>
                <c:pt idx="118">
                  <c:v>80.319087322126734</c:v>
                </c:pt>
                <c:pt idx="119">
                  <c:v>80.277750135540103</c:v>
                </c:pt>
                <c:pt idx="120">
                  <c:v>80.233476654647788</c:v>
                </c:pt>
                <c:pt idx="121">
                  <c:v>80.185955150546036</c:v>
                </c:pt>
                <c:pt idx="122">
                  <c:v>80.134855006732238</c:v>
                </c:pt>
                <c:pt idx="123">
                  <c:v>80.079827024550056</c:v>
                </c:pt>
                <c:pt idx="124">
                  <c:v>80.02050414959929</c:v>
                </c:pt>
                <c:pt idx="125">
                  <c:v>79.956502689915155</c:v>
                </c:pt>
                <c:pt idx="126">
                  <c:v>79.887424097996316</c:v>
                </c:pt>
                <c:pt idx="127">
                  <c:v>79.81285738710605</c:v>
                </c:pt>
                <c:pt idx="128">
                  <c:v>79.732382246843073</c:v>
                </c:pt>
                <c:pt idx="129">
                  <c:v>79.645572912931243</c:v>
                </c:pt>
                <c:pt idx="130">
                  <c:v>79.55200283069874</c:v>
                </c:pt>
                <c:pt idx="131">
                  <c:v>79.451250130148225</c:v>
                </c:pt>
                <c:pt idx="132">
                  <c:v>79.342903902452647</c:v>
                </c:pt>
                <c:pt idx="133">
                  <c:v>79.22657123312581</c:v>
                </c:pt>
                <c:pt idx="134">
                  <c:v>79.101884906522741</c:v>
                </c:pt>
                <c:pt idx="135">
                  <c:v>78.96851165087682</c:v>
                </c:pt>
                <c:pt idx="136">
                  <c:v>78.826160744686959</c:v>
                </c:pt>
                <c:pt idx="137">
                  <c:v>78.674592756618068</c:v>
                </c:pt>
                <c:pt idx="138">
                  <c:v>78.513628145597451</c:v>
                </c:pt>
                <c:pt idx="139">
                  <c:v>78.343155409484908</c:v>
                </c:pt>
                <c:pt idx="140">
                  <c:v>78.163138443874601</c:v>
                </c:pt>
                <c:pt idx="141">
                  <c:v>77.973622761467283</c:v>
                </c:pt>
                <c:pt idx="142">
                  <c:v>77.774740230673601</c:v>
                </c:pt>
                <c:pt idx="143">
                  <c:v>77.566712022196157</c:v>
                </c:pt>
                <c:pt idx="144">
                  <c:v>77.349849505212887</c:v>
                </c:pt>
                <c:pt idx="145">
                  <c:v>77.124552909358826</c:v>
                </c:pt>
                <c:pt idx="146">
                  <c:v>76.891307661703451</c:v>
                </c:pt>
                <c:pt idx="147">
                  <c:v>76.650678413945997</c:v>
                </c:pt>
                <c:pt idx="148">
                  <c:v>76.403300886944635</c:v>
                </c:pt>
                <c:pt idx="149">
                  <c:v>76.149871769184074</c:v>
                </c:pt>
                <c:pt idx="150">
                  <c:v>75.891137004333231</c:v>
                </c:pt>
                <c:pt idx="151">
                  <c:v>75.627878882790426</c:v>
                </c:pt>
                <c:pt idx="152">
                  <c:v>75.360902406782969</c:v>
                </c:pt>
                <c:pt idx="153">
                  <c:v>75.091021424197081</c:v>
                </c:pt>
                <c:pt idx="154">
                  <c:v>74.819045021599521</c:v>
                </c:pt>
                <c:pt idx="155">
                  <c:v>74.545764633390874</c:v>
                </c:pt>
                <c:pt idx="156">
                  <c:v>74.271942265713335</c:v>
                </c:pt>
                <c:pt idx="157">
                  <c:v>73.998300156540466</c:v>
                </c:pt>
                <c:pt idx="158">
                  <c:v>73.725512104362551</c:v>
                </c:pt>
                <c:pt idx="159">
                  <c:v>73.454196604408494</c:v>
                </c:pt>
                <c:pt idx="160">
                  <c:v>73.184911840304963</c:v>
                </c:pt>
                <c:pt idx="161">
                  <c:v>72.918152496272228</c:v>
                </c:pt>
                <c:pt idx="162">
                  <c:v>72.654348284710665</c:v>
                </c:pt>
                <c:pt idx="163">
                  <c:v>72.393864029005925</c:v>
                </c:pt>
                <c:pt idx="164">
                  <c:v>72.137001102621369</c:v>
                </c:pt>
                <c:pt idx="165">
                  <c:v>71.884000002693668</c:v>
                </c:pt>
                <c:pt idx="166">
                  <c:v>71.635043827942027</c:v>
                </c:pt>
                <c:pt idx="167">
                  <c:v>71.390262434539807</c:v>
                </c:pt>
                <c:pt idx="168">
                  <c:v>71.149737057077516</c:v>
                </c:pt>
                <c:pt idx="169">
                  <c:v>70.913505202173098</c:v>
                </c:pt>
                <c:pt idx="170">
                  <c:v>70.681565647102374</c:v>
                </c:pt>
                <c:pt idx="171">
                  <c:v>70.453883402780065</c:v>
                </c:pt>
                <c:pt idx="172">
                  <c:v>70.230394527666576</c:v>
                </c:pt>
                <c:pt idx="173">
                  <c:v>70.011010705283894</c:v>
                </c:pt>
                <c:pt idx="174">
                  <c:v>69.795623521992553</c:v>
                </c:pt>
                <c:pt idx="175">
                  <c:v>69.584108402880815</c:v>
                </c:pt>
                <c:pt idx="176">
                  <c:v>69.376328181734834</c:v>
                </c:pt>
                <c:pt idx="177">
                  <c:v>69.172136296030331</c:v>
                </c:pt>
                <c:pt idx="178">
                  <c:v>68.971379609828318</c:v>
                </c:pt>
                <c:pt idx="179">
                  <c:v>68.773900876616082</c:v>
                </c:pt>
                <c:pt idx="180">
                  <c:v>68.579540860821652</c:v>
                </c:pt>
                <c:pt idx="181">
                  <c:v>68.3881401412998</c:v>
                </c:pt>
                <c:pt idx="182">
                  <c:v>68.199540622891945</c:v>
                </c:pt>
                <c:pt idx="183">
                  <c:v>68.013586783542777</c:v>
                </c:pt>
                <c:pt idx="184">
                  <c:v>67.830126684720625</c:v>
                </c:pt>
                <c:pt idx="185">
                  <c:v>67.649012772310044</c:v>
                </c:pt>
                <c:pt idx="186">
                  <c:v>67.470102493956077</c:v>
                </c:pt>
                <c:pt idx="187">
                  <c:v>67.293258757235819</c:v>
                </c:pt>
                <c:pt idx="188">
                  <c:v>67.118350251169076</c:v>
                </c:pt>
                <c:pt idx="189">
                  <c:v>66.945251651580378</c:v>
                </c:pt>
                <c:pt idx="190">
                  <c:v>66.773843728786616</c:v>
                </c:pt>
                <c:pt idx="191">
                  <c:v>66.604013374075336</c:v>
                </c:pt>
                <c:pt idx="192">
                  <c:v>66.435653559509859</c:v>
                </c:pt>
                <c:pt idx="193">
                  <c:v>66.268663243783251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88.708671252844582</c:v>
                </c:pt>
                <c:pt idx="1">
                  <c:v>88.857635248658923</c:v>
                </c:pt>
                <c:pt idx="2">
                  <c:v>89.004406712857516</c:v>
                </c:pt>
                <c:pt idx="3">
                  <c:v>89.148754579925836</c:v>
                </c:pt>
                <c:pt idx="4">
                  <c:v>89.290426274772187</c:v>
                </c:pt>
                <c:pt idx="5">
                  <c:v>89.429146231239756</c:v>
                </c:pt>
                <c:pt idx="6">
                  <c:v>89.564614417165657</c:v>
                </c:pt>
                <c:pt idx="7">
                  <c:v>89.696504894829289</c:v>
                </c:pt>
                <c:pt idx="8">
                  <c:v>89.8244644523608</c:v>
                </c:pt>
                <c:pt idx="9">
                  <c:v>89.948111349252912</c:v>
                </c:pt>
                <c:pt idx="10">
                  <c:v>90.067034227496265</c:v>
                </c:pt>
                <c:pt idx="11">
                  <c:v>90.180791248948651</c:v>
                </c:pt>
                <c:pt idx="12">
                  <c:v>90.288909529177559</c:v>
                </c:pt>
                <c:pt idx="13">
                  <c:v>90.39088494792459</c:v>
                </c:pt>
                <c:pt idx="14">
                  <c:v>90.486182426145049</c:v>
                </c:pt>
                <c:pt idx="15">
                  <c:v>90.574236768760301</c:v>
                </c:pt>
                <c:pt idx="16">
                  <c:v>90.654454180152086</c:v>
                </c:pt>
                <c:pt idx="17">
                  <c:v>90.726214565183867</c:v>
                </c:pt>
                <c:pt idx="18">
                  <c:v>90.78887473114267</c:v>
                </c:pt>
                <c:pt idx="19">
                  <c:v>90.841772604280592</c:v>
                </c:pt>
                <c:pt idx="20">
                  <c:v>90.884232567300543</c:v>
                </c:pt>
                <c:pt idx="21">
                  <c:v>90.915572009801878</c:v>
                </c:pt>
                <c:pt idx="22">
                  <c:v>90.935109161039719</c:v>
                </c:pt>
                <c:pt idx="23">
                  <c:v>90.942172242161732</c:v>
                </c:pt>
                <c:pt idx="24">
                  <c:v>90.936109932500131</c:v>
                </c:pt>
                <c:pt idx="25">
                  <c:v>90.916303091165233</c:v>
                </c:pt>
                <c:pt idx="26">
                  <c:v>90.8821776115022</c:v>
                </c:pt>
                <c:pt idx="27">
                  <c:v>90.833218213292042</c:v>
                </c:pt>
                <c:pt idx="28">
                  <c:v>90.768982898416027</c:v>
                </c:pt>
                <c:pt idx="29">
                  <c:v>90.689117713855609</c:v>
                </c:pt>
                <c:pt idx="30">
                  <c:v>90.59337138645941</c:v>
                </c:pt>
                <c:pt idx="31">
                  <c:v>90.481609323115634</c:v>
                </c:pt>
                <c:pt idx="32">
                  <c:v>90.353826414884395</c:v>
                </c:pt>
                <c:pt idx="33">
                  <c:v>90.210158051601553</c:v>
                </c:pt>
                <c:pt idx="34">
                  <c:v>90.050888751350243</c:v>
                </c:pt>
                <c:pt idx="35">
                  <c:v>89.876457842568783</c:v>
                </c:pt>
                <c:pt idx="36">
                  <c:v>89.687461708760821</c:v>
                </c:pt>
                <c:pt idx="37">
                  <c:v>89.484652217087501</c:v>
                </c:pt>
                <c:pt idx="38">
                  <c:v>89.26893109921204</c:v>
                </c:pt>
                <c:pt idx="39">
                  <c:v>89.041340228467163</c:v>
                </c:pt>
                <c:pt idx="40">
                  <c:v>88.803047930994239</c:v>
                </c:pt>
                <c:pt idx="41">
                  <c:v>88.555331666466188</c:v>
                </c:pt>
                <c:pt idx="42">
                  <c:v>88.299557601345825</c:v>
                </c:pt>
                <c:pt idx="43">
                  <c:v>88.037157759406398</c:v>
                </c:pt>
                <c:pt idx="44">
                  <c:v>87.769605557258544</c:v>
                </c:pt>
                <c:pt idx="45">
                  <c:v>87.498390606985467</c:v>
                </c:pt>
                <c:pt idx="46">
                  <c:v>87.224993688220877</c:v>
                </c:pt>
                <c:pt idx="47">
                  <c:v>86.950862757673434</c:v>
                </c:pt>
                <c:pt idx="48">
                  <c:v>86.677390779717598</c:v>
                </c:pt>
                <c:pt idx="49">
                  <c:v>86.405896036004521</c:v>
                </c:pt>
                <c:pt idx="50">
                  <c:v>86.13760541693361</c:v>
                </c:pt>
                <c:pt idx="51">
                  <c:v>85.873641026695879</c:v>
                </c:pt>
                <c:pt idx="52">
                  <c:v>85.615010259941528</c:v>
                </c:pt>
                <c:pt idx="53">
                  <c:v>85.36259934412891</c:v>
                </c:pt>
                <c:pt idx="54">
                  <c:v>85.117170197127479</c:v>
                </c:pt>
                <c:pt idx="55">
                  <c:v>84.879360331576109</c:v>
                </c:pt>
                <c:pt idx="56">
                  <c:v>84.649685449594585</c:v>
                </c:pt>
                <c:pt idx="57">
                  <c:v>84.428544314527969</c:v>
                </c:pt>
                <c:pt idx="58">
                  <c:v>84.216225458795705</c:v>
                </c:pt>
                <c:pt idx="59">
                  <c:v>84.012915285113266</c:v>
                </c:pt>
                <c:pt idx="60">
                  <c:v>83.818707137671097</c:v>
                </c:pt>
                <c:pt idx="61">
                  <c:v>83.633610955105937</c:v>
                </c:pt>
                <c:pt idx="62">
                  <c:v>83.457563163112937</c:v>
                </c:pt>
                <c:pt idx="63">
                  <c:v>83.290436516584947</c:v>
                </c:pt>
                <c:pt idx="64">
                  <c:v>83.132049655189675</c:v>
                </c:pt>
                <c:pt idx="65">
                  <c:v>82.982176189081599</c:v>
                </c:pt>
                <c:pt idx="66">
                  <c:v>82.840553180635339</c:v>
                </c:pt>
                <c:pt idx="67">
                  <c:v>82.706888932102842</c:v>
                </c:pt>
                <c:pt idx="68">
                  <c:v>82.58087002706597</c:v>
                </c:pt>
                <c:pt idx="69">
                  <c:v>82.462167605161994</c:v>
                </c:pt>
                <c:pt idx="70">
                  <c:v>82.350442874917121</c:v>
                </c:pt>
                <c:pt idx="71">
                  <c:v>82.245351889047086</c:v>
                </c:pt>
                <c:pt idx="72">
                  <c:v>82.14654962088089</c:v>
                </c:pt>
                <c:pt idx="73">
                  <c:v>82.053693390337571</c:v>
                </c:pt>
                <c:pt idx="74">
                  <c:v>81.96644569387206</c:v>
                </c:pt>
                <c:pt idx="75">
                  <c:v>81.884476495720051</c:v>
                </c:pt>
                <c:pt idx="76">
                  <c:v>81.807465038271928</c:v>
                </c:pt>
                <c:pt idx="77">
                  <c:v>81.735101228081376</c:v>
                </c:pt>
                <c:pt idx="78">
                  <c:v>81.667086651370454</c:v>
                </c:pt>
                <c:pt idx="79">
                  <c:v>81.603135269348755</c:v>
                </c:pt>
                <c:pt idx="80">
                  <c:v>81.54297383956731</c:v>
                </c:pt>
                <c:pt idx="81">
                  <c:v>81.486342105140636</c:v>
                </c:pt>
                <c:pt idx="82">
                  <c:v>81.432992789207816</c:v>
                </c:pt>
                <c:pt idx="83">
                  <c:v>81.382691427611164</c:v>
                </c:pt>
                <c:pt idx="84">
                  <c:v>81.335216068561564</c:v>
                </c:pt>
                <c:pt idx="85">
                  <c:v>81.290356864102193</c:v>
                </c:pt>
                <c:pt idx="86">
                  <c:v>81.247915574521599</c:v>
                </c:pt>
                <c:pt idx="87">
                  <c:v>81.20770500352576</c:v>
                </c:pt>
                <c:pt idx="88">
                  <c:v>81.169548378957842</c:v>
                </c:pt>
                <c:pt idx="89">
                  <c:v>81.133278691154445</c:v>
                </c:pt>
                <c:pt idx="90">
                  <c:v>81.09873799862703</c:v>
                </c:pt>
                <c:pt idx="91">
                  <c:v>81.065776708643099</c:v>
                </c:pt>
                <c:pt idx="92">
                  <c:v>81.034252838428685</c:v>
                </c:pt>
                <c:pt idx="93">
                  <c:v>81.004031261100735</c:v>
                </c:pt>
                <c:pt idx="94">
                  <c:v>80.974982939041823</c:v>
                </c:pt>
                <c:pt idx="95">
                  <c:v>80.946984146229738</c:v>
                </c:pt>
                <c:pt idx="96">
                  <c:v>80.919915680012707</c:v>
                </c:pt>
                <c:pt idx="97">
                  <c:v>80.893662061959844</c:v>
                </c:pt>
                <c:pt idx="98">
                  <c:v>80.868110726704714</c:v>
                </c:pt>
                <c:pt idx="99">
                  <c:v>80.843151197126417</c:v>
                </c:pt>
                <c:pt idx="100">
                  <c:v>80.818674243773415</c:v>
                </c:pt>
                <c:pt idx="101">
                  <c:v>80.794571026126476</c:v>
                </c:pt>
                <c:pt idx="102">
                  <c:v>80.770732213122997</c:v>
                </c:pt>
                <c:pt idx="103">
                  <c:v>80.747047080330759</c:v>
                </c:pt>
                <c:pt idx="104">
                  <c:v>80.723402581277782</c:v>
                </c:pt>
                <c:pt idx="105">
                  <c:v>80.699682390731112</c:v>
                </c:pt>
                <c:pt idx="106">
                  <c:v>80.675765918193463</c:v>
                </c:pt>
                <c:pt idx="107">
                  <c:v>80.651527290579551</c:v>
                </c:pt>
                <c:pt idx="108">
                  <c:v>80.626834303972885</c:v>
                </c:pt>
                <c:pt idx="109">
                  <c:v>80.601547345588287</c:v>
                </c:pt>
                <c:pt idx="110">
                  <c:v>80.575518288613154</c:v>
                </c:pt>
                <c:pt idx="111">
                  <c:v>80.548589364517255</c:v>
                </c:pt>
                <c:pt idx="112">
                  <c:v>80.520592019751945</c:v>
                </c:pt>
                <c:pt idx="113">
                  <c:v>80.491345766549884</c:v>
                </c:pt>
                <c:pt idx="114">
                  <c:v>80.460657040829062</c:v>
                </c:pt>
                <c:pt idx="115">
                  <c:v>80.428318084032384</c:v>
                </c:pt>
                <c:pt idx="116">
                  <c:v>80.394105870119574</c:v>
                </c:pt>
                <c:pt idx="117">
                  <c:v>80.357781103870138</c:v>
                </c:pt>
                <c:pt idx="118">
                  <c:v>80.319087322126734</c:v>
                </c:pt>
                <c:pt idx="119">
                  <c:v>80.277750135540103</c:v>
                </c:pt>
                <c:pt idx="120">
                  <c:v>80.233476654647788</c:v>
                </c:pt>
                <c:pt idx="121">
                  <c:v>80.185955150546036</c:v>
                </c:pt>
                <c:pt idx="122">
                  <c:v>80.134855006732238</c:v>
                </c:pt>
                <c:pt idx="123">
                  <c:v>80.079827024550056</c:v>
                </c:pt>
                <c:pt idx="124">
                  <c:v>80.02050414959929</c:v>
                </c:pt>
                <c:pt idx="125">
                  <c:v>79.956502689915155</c:v>
                </c:pt>
                <c:pt idx="126">
                  <c:v>79.887424097996316</c:v>
                </c:pt>
                <c:pt idx="127">
                  <c:v>79.81285738710605</c:v>
                </c:pt>
                <c:pt idx="128">
                  <c:v>79.732382246843073</c:v>
                </c:pt>
                <c:pt idx="129">
                  <c:v>79.645572912931243</c:v>
                </c:pt>
                <c:pt idx="130">
                  <c:v>79.55200283069874</c:v>
                </c:pt>
                <c:pt idx="131">
                  <c:v>79.451250130148225</c:v>
                </c:pt>
                <c:pt idx="132">
                  <c:v>79.342903902452647</c:v>
                </c:pt>
                <c:pt idx="133">
                  <c:v>79.22657123312581</c:v>
                </c:pt>
                <c:pt idx="134">
                  <c:v>79.101884906522741</c:v>
                </c:pt>
                <c:pt idx="135">
                  <c:v>78.96851165087682</c:v>
                </c:pt>
                <c:pt idx="136">
                  <c:v>78.826160744686959</c:v>
                </c:pt>
                <c:pt idx="137">
                  <c:v>78.674592756618068</c:v>
                </c:pt>
                <c:pt idx="138">
                  <c:v>78.513628145597451</c:v>
                </c:pt>
                <c:pt idx="139">
                  <c:v>78.343155409484908</c:v>
                </c:pt>
                <c:pt idx="140">
                  <c:v>78.163138443874601</c:v>
                </c:pt>
                <c:pt idx="141">
                  <c:v>77.973622761467283</c:v>
                </c:pt>
                <c:pt idx="142">
                  <c:v>77.774740230673601</c:v>
                </c:pt>
                <c:pt idx="143">
                  <c:v>77.566712022196157</c:v>
                </c:pt>
                <c:pt idx="144">
                  <c:v>77.349849505212887</c:v>
                </c:pt>
                <c:pt idx="145">
                  <c:v>77.124552909358826</c:v>
                </c:pt>
                <c:pt idx="146">
                  <c:v>76.891307661703451</c:v>
                </c:pt>
                <c:pt idx="147">
                  <c:v>76.650678413945997</c:v>
                </c:pt>
                <c:pt idx="148">
                  <c:v>76.403300886944635</c:v>
                </c:pt>
                <c:pt idx="149">
                  <c:v>76.149871769184074</c:v>
                </c:pt>
                <c:pt idx="150">
                  <c:v>75.891137004333231</c:v>
                </c:pt>
                <c:pt idx="151">
                  <c:v>75.627878882790426</c:v>
                </c:pt>
                <c:pt idx="152">
                  <c:v>75.360902406782969</c:v>
                </c:pt>
                <c:pt idx="153">
                  <c:v>75.091021424197081</c:v>
                </c:pt>
                <c:pt idx="154">
                  <c:v>74.819045021599521</c:v>
                </c:pt>
                <c:pt idx="155">
                  <c:v>74.545764633390874</c:v>
                </c:pt>
                <c:pt idx="156">
                  <c:v>74.271942265713335</c:v>
                </c:pt>
                <c:pt idx="157">
                  <c:v>73.998300156540466</c:v>
                </c:pt>
                <c:pt idx="158">
                  <c:v>73.725512104362551</c:v>
                </c:pt>
                <c:pt idx="159">
                  <c:v>73.454196604408494</c:v>
                </c:pt>
                <c:pt idx="160">
                  <c:v>73.184911840304963</c:v>
                </c:pt>
                <c:pt idx="161">
                  <c:v>72.918152496272228</c:v>
                </c:pt>
                <c:pt idx="162">
                  <c:v>72.654348284710665</c:v>
                </c:pt>
                <c:pt idx="163">
                  <c:v>72.393864029005925</c:v>
                </c:pt>
                <c:pt idx="164">
                  <c:v>72.137001102621369</c:v>
                </c:pt>
                <c:pt idx="165">
                  <c:v>71.884000002693668</c:v>
                </c:pt>
                <c:pt idx="166">
                  <c:v>71.635043827942027</c:v>
                </c:pt>
                <c:pt idx="167">
                  <c:v>71.390262434539807</c:v>
                </c:pt>
                <c:pt idx="168">
                  <c:v>71.149737057077516</c:v>
                </c:pt>
                <c:pt idx="169">
                  <c:v>70.913505202173098</c:v>
                </c:pt>
                <c:pt idx="170">
                  <c:v>70.681565647102374</c:v>
                </c:pt>
                <c:pt idx="171">
                  <c:v>70.453883402780065</c:v>
                </c:pt>
                <c:pt idx="172">
                  <c:v>70.230394527666576</c:v>
                </c:pt>
                <c:pt idx="173">
                  <c:v>70.011010705283894</c:v>
                </c:pt>
                <c:pt idx="174">
                  <c:v>69.795623521992553</c:v>
                </c:pt>
                <c:pt idx="175">
                  <c:v>69.584108402880815</c:v>
                </c:pt>
                <c:pt idx="176">
                  <c:v>69.376328181734834</c:v>
                </c:pt>
                <c:pt idx="177">
                  <c:v>69.172136296030331</c:v>
                </c:pt>
                <c:pt idx="178">
                  <c:v>68.971379609828318</c:v>
                </c:pt>
                <c:pt idx="179">
                  <c:v>68.773900876616082</c:v>
                </c:pt>
                <c:pt idx="180">
                  <c:v>68.579540860821652</c:v>
                </c:pt>
                <c:pt idx="181">
                  <c:v>68.3881401412998</c:v>
                </c:pt>
                <c:pt idx="182">
                  <c:v>68.199540622891945</c:v>
                </c:pt>
                <c:pt idx="183">
                  <c:v>68.013586783542777</c:v>
                </c:pt>
                <c:pt idx="184">
                  <c:v>67.830126684720625</c:v>
                </c:pt>
                <c:pt idx="185">
                  <c:v>67.649012772310044</c:v>
                </c:pt>
                <c:pt idx="186">
                  <c:v>67.470102493956077</c:v>
                </c:pt>
                <c:pt idx="187">
                  <c:v>67.293258757235819</c:v>
                </c:pt>
                <c:pt idx="188">
                  <c:v>67.118350251169076</c:v>
                </c:pt>
                <c:pt idx="189">
                  <c:v>66.945251651580378</c:v>
                </c:pt>
                <c:pt idx="190">
                  <c:v>66.773843728786616</c:v>
                </c:pt>
                <c:pt idx="191">
                  <c:v>66.604013374075336</c:v>
                </c:pt>
                <c:pt idx="192">
                  <c:v>66.435653559509859</c:v>
                </c:pt>
                <c:pt idx="193">
                  <c:v>66.268663243783251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95.340999999999994</c:v>
                </c:pt>
                <c:pt idx="1">
                  <c:v>95.25</c:v>
                </c:pt>
                <c:pt idx="2">
                  <c:v>95.954999999999998</c:v>
                </c:pt>
                <c:pt idx="3">
                  <c:v>98.182000000000002</c:v>
                </c:pt>
                <c:pt idx="4">
                  <c:v>95.385999999999996</c:v>
                </c:pt>
                <c:pt idx="5">
                  <c:v>93.885999999999996</c:v>
                </c:pt>
                <c:pt idx="6">
                  <c:v>92.022999999999996</c:v>
                </c:pt>
                <c:pt idx="7">
                  <c:v>93.385999999999996</c:v>
                </c:pt>
                <c:pt idx="8">
                  <c:v>95.954999999999998</c:v>
                </c:pt>
                <c:pt idx="9">
                  <c:v>94.977000000000004</c:v>
                </c:pt>
                <c:pt idx="10">
                  <c:v>93.704999999999998</c:v>
                </c:pt>
                <c:pt idx="11">
                  <c:v>94.567999999999998</c:v>
                </c:pt>
                <c:pt idx="12">
                  <c:v>93.885999999999996</c:v>
                </c:pt>
                <c:pt idx="13">
                  <c:v>93.885999999999996</c:v>
                </c:pt>
                <c:pt idx="14">
                  <c:v>90.614000000000004</c:v>
                </c:pt>
                <c:pt idx="15">
                  <c:v>93.727000000000004</c:v>
                </c:pt>
                <c:pt idx="16">
                  <c:v>92.317999999999998</c:v>
                </c:pt>
                <c:pt idx="17">
                  <c:v>92.409000000000006</c:v>
                </c:pt>
                <c:pt idx="18">
                  <c:v>94.409000000000006</c:v>
                </c:pt>
                <c:pt idx="19">
                  <c:v>94.477000000000004</c:v>
                </c:pt>
                <c:pt idx="20">
                  <c:v>96.022999999999996</c:v>
                </c:pt>
                <c:pt idx="21">
                  <c:v>93.682000000000002</c:v>
                </c:pt>
                <c:pt idx="22">
                  <c:v>94.864000000000004</c:v>
                </c:pt>
                <c:pt idx="23">
                  <c:v>91</c:v>
                </c:pt>
                <c:pt idx="24">
                  <c:v>94.795000000000002</c:v>
                </c:pt>
                <c:pt idx="25">
                  <c:v>95.977000000000004</c:v>
                </c:pt>
                <c:pt idx="26">
                  <c:v>94.659000000000006</c:v>
                </c:pt>
                <c:pt idx="27">
                  <c:v>95.727000000000004</c:v>
                </c:pt>
                <c:pt idx="28">
                  <c:v>96.182000000000002</c:v>
                </c:pt>
                <c:pt idx="29">
                  <c:v>97.135999999999996</c:v>
                </c:pt>
                <c:pt idx="30">
                  <c:v>97.614000000000004</c:v>
                </c:pt>
                <c:pt idx="31">
                  <c:v>98.840999999999994</c:v>
                </c:pt>
                <c:pt idx="32">
                  <c:v>100.045</c:v>
                </c:pt>
                <c:pt idx="33">
                  <c:v>101.886</c:v>
                </c:pt>
                <c:pt idx="34">
                  <c:v>99.227000000000004</c:v>
                </c:pt>
                <c:pt idx="35">
                  <c:v>102.273</c:v>
                </c:pt>
                <c:pt idx="36">
                  <c:v>104.068</c:v>
                </c:pt>
                <c:pt idx="37">
                  <c:v>105.182</c:v>
                </c:pt>
                <c:pt idx="38">
                  <c:v>105.023</c:v>
                </c:pt>
                <c:pt idx="39">
                  <c:v>108.182</c:v>
                </c:pt>
                <c:pt idx="40">
                  <c:v>107.886</c:v>
                </c:pt>
                <c:pt idx="41">
                  <c:v>111.545</c:v>
                </c:pt>
                <c:pt idx="42">
                  <c:v>113.15900000000001</c:v>
                </c:pt>
                <c:pt idx="43">
                  <c:v>118.318</c:v>
                </c:pt>
                <c:pt idx="44">
                  <c:v>119.84099999999999</c:v>
                </c:pt>
                <c:pt idx="45">
                  <c:v>125.682</c:v>
                </c:pt>
                <c:pt idx="46">
                  <c:v>131.75</c:v>
                </c:pt>
                <c:pt idx="47">
                  <c:v>139.54499999999999</c:v>
                </c:pt>
                <c:pt idx="48">
                  <c:v>152.06800000000001</c:v>
                </c:pt>
                <c:pt idx="49">
                  <c:v>170.523</c:v>
                </c:pt>
                <c:pt idx="50">
                  <c:v>187.864</c:v>
                </c:pt>
                <c:pt idx="51">
                  <c:v>206.31800000000001</c:v>
                </c:pt>
                <c:pt idx="52">
                  <c:v>220.68199999999999</c:v>
                </c:pt>
                <c:pt idx="53">
                  <c:v>232.56800000000001</c:v>
                </c:pt>
                <c:pt idx="54">
                  <c:v>240.864</c:v>
                </c:pt>
                <c:pt idx="55">
                  <c:v>245.79499999999999</c:v>
                </c:pt>
                <c:pt idx="56">
                  <c:v>247</c:v>
                </c:pt>
                <c:pt idx="57">
                  <c:v>242.75</c:v>
                </c:pt>
                <c:pt idx="58">
                  <c:v>231.614</c:v>
                </c:pt>
                <c:pt idx="59">
                  <c:v>206.65899999999999</c:v>
                </c:pt>
                <c:pt idx="60">
                  <c:v>164.25</c:v>
                </c:pt>
                <c:pt idx="61">
                  <c:v>118.227</c:v>
                </c:pt>
                <c:pt idx="62">
                  <c:v>101.227</c:v>
                </c:pt>
                <c:pt idx="63">
                  <c:v>96.704999999999998</c:v>
                </c:pt>
                <c:pt idx="64">
                  <c:v>95.682000000000002</c:v>
                </c:pt>
                <c:pt idx="65">
                  <c:v>98.159000000000006</c:v>
                </c:pt>
                <c:pt idx="66">
                  <c:v>97.954999999999998</c:v>
                </c:pt>
                <c:pt idx="67">
                  <c:v>103.25</c:v>
                </c:pt>
                <c:pt idx="68">
                  <c:v>104.568</c:v>
                </c:pt>
                <c:pt idx="69">
                  <c:v>112.455</c:v>
                </c:pt>
                <c:pt idx="70">
                  <c:v>119.114</c:v>
                </c:pt>
                <c:pt idx="71">
                  <c:v>134.15899999999999</c:v>
                </c:pt>
                <c:pt idx="72">
                  <c:v>145.227</c:v>
                </c:pt>
                <c:pt idx="73">
                  <c:v>160.864</c:v>
                </c:pt>
                <c:pt idx="74">
                  <c:v>173.886</c:v>
                </c:pt>
                <c:pt idx="75">
                  <c:v>182.75</c:v>
                </c:pt>
                <c:pt idx="76">
                  <c:v>190.90899999999999</c:v>
                </c:pt>
                <c:pt idx="77">
                  <c:v>197.977</c:v>
                </c:pt>
                <c:pt idx="78">
                  <c:v>199.18199999999999</c:v>
                </c:pt>
                <c:pt idx="79">
                  <c:v>195</c:v>
                </c:pt>
                <c:pt idx="80">
                  <c:v>185.93199999999999</c:v>
                </c:pt>
                <c:pt idx="81">
                  <c:v>161.25</c:v>
                </c:pt>
                <c:pt idx="82">
                  <c:v>124.545</c:v>
                </c:pt>
                <c:pt idx="83">
                  <c:v>97.477000000000004</c:v>
                </c:pt>
                <c:pt idx="84">
                  <c:v>85.772999999999996</c:v>
                </c:pt>
                <c:pt idx="85">
                  <c:v>82.954999999999998</c:v>
                </c:pt>
                <c:pt idx="86">
                  <c:v>81.840999999999994</c:v>
                </c:pt>
                <c:pt idx="87">
                  <c:v>81.590999999999994</c:v>
                </c:pt>
                <c:pt idx="88">
                  <c:v>80.182000000000002</c:v>
                </c:pt>
                <c:pt idx="89">
                  <c:v>81.75</c:v>
                </c:pt>
                <c:pt idx="90">
                  <c:v>81.772999999999996</c:v>
                </c:pt>
                <c:pt idx="91">
                  <c:v>80.272999999999996</c:v>
                </c:pt>
                <c:pt idx="92">
                  <c:v>82.545000000000002</c:v>
                </c:pt>
                <c:pt idx="93">
                  <c:v>82.659000000000006</c:v>
                </c:pt>
                <c:pt idx="94">
                  <c:v>81.454999999999998</c:v>
                </c:pt>
                <c:pt idx="95">
                  <c:v>81.114000000000004</c:v>
                </c:pt>
                <c:pt idx="96">
                  <c:v>78.932000000000002</c:v>
                </c:pt>
                <c:pt idx="97">
                  <c:v>80.635999999999996</c:v>
                </c:pt>
                <c:pt idx="98">
                  <c:v>81.045000000000002</c:v>
                </c:pt>
                <c:pt idx="99">
                  <c:v>80.045000000000002</c:v>
                </c:pt>
                <c:pt idx="100">
                  <c:v>82.340999999999994</c:v>
                </c:pt>
                <c:pt idx="101">
                  <c:v>80.114000000000004</c:v>
                </c:pt>
                <c:pt idx="102">
                  <c:v>81.817999999999998</c:v>
                </c:pt>
                <c:pt idx="103">
                  <c:v>79.204999999999998</c:v>
                </c:pt>
                <c:pt idx="104">
                  <c:v>79.135999999999996</c:v>
                </c:pt>
                <c:pt idx="105">
                  <c:v>77.727000000000004</c:v>
                </c:pt>
                <c:pt idx="106">
                  <c:v>78.817999999999998</c:v>
                </c:pt>
                <c:pt idx="107">
                  <c:v>77.659000000000006</c:v>
                </c:pt>
                <c:pt idx="108">
                  <c:v>79.090999999999994</c:v>
                </c:pt>
                <c:pt idx="109">
                  <c:v>78.932000000000002</c:v>
                </c:pt>
                <c:pt idx="110">
                  <c:v>78.227000000000004</c:v>
                </c:pt>
                <c:pt idx="111">
                  <c:v>80.772999999999996</c:v>
                </c:pt>
                <c:pt idx="112">
                  <c:v>81.590999999999994</c:v>
                </c:pt>
                <c:pt idx="113">
                  <c:v>79.545000000000002</c:v>
                </c:pt>
                <c:pt idx="114">
                  <c:v>79.090999999999994</c:v>
                </c:pt>
                <c:pt idx="115">
                  <c:v>79.772999999999996</c:v>
                </c:pt>
                <c:pt idx="116">
                  <c:v>79.909000000000006</c:v>
                </c:pt>
                <c:pt idx="117">
                  <c:v>77.5</c:v>
                </c:pt>
                <c:pt idx="118">
                  <c:v>77.159000000000006</c:v>
                </c:pt>
                <c:pt idx="119">
                  <c:v>76.522999999999996</c:v>
                </c:pt>
                <c:pt idx="120">
                  <c:v>76.567999999999998</c:v>
                </c:pt>
                <c:pt idx="121">
                  <c:v>76.567999999999998</c:v>
                </c:pt>
                <c:pt idx="122">
                  <c:v>74.25</c:v>
                </c:pt>
                <c:pt idx="123">
                  <c:v>74.204999999999998</c:v>
                </c:pt>
                <c:pt idx="124">
                  <c:v>76.614000000000004</c:v>
                </c:pt>
                <c:pt idx="125">
                  <c:v>74.682000000000002</c:v>
                </c:pt>
                <c:pt idx="126">
                  <c:v>74.977000000000004</c:v>
                </c:pt>
                <c:pt idx="127">
                  <c:v>77.477000000000004</c:v>
                </c:pt>
                <c:pt idx="128">
                  <c:v>72.75</c:v>
                </c:pt>
                <c:pt idx="129">
                  <c:v>72.545000000000002</c:v>
                </c:pt>
                <c:pt idx="130">
                  <c:v>74.885999999999996</c:v>
                </c:pt>
                <c:pt idx="131">
                  <c:v>74.909000000000006</c:v>
                </c:pt>
                <c:pt idx="132">
                  <c:v>74.909000000000006</c:v>
                </c:pt>
                <c:pt idx="133">
                  <c:v>74.340999999999994</c:v>
                </c:pt>
                <c:pt idx="134">
                  <c:v>70.135999999999996</c:v>
                </c:pt>
                <c:pt idx="135">
                  <c:v>72.114000000000004</c:v>
                </c:pt>
                <c:pt idx="136">
                  <c:v>74.977000000000004</c:v>
                </c:pt>
                <c:pt idx="137">
                  <c:v>71.409000000000006</c:v>
                </c:pt>
                <c:pt idx="138">
                  <c:v>72.317999999999998</c:v>
                </c:pt>
                <c:pt idx="139">
                  <c:v>74.522999999999996</c:v>
                </c:pt>
                <c:pt idx="140">
                  <c:v>76.909000000000006</c:v>
                </c:pt>
                <c:pt idx="141">
                  <c:v>74.909000000000006</c:v>
                </c:pt>
                <c:pt idx="142">
                  <c:v>71.590999999999994</c:v>
                </c:pt>
                <c:pt idx="143">
                  <c:v>73.590999999999994</c:v>
                </c:pt>
                <c:pt idx="144">
                  <c:v>74.25</c:v>
                </c:pt>
                <c:pt idx="145">
                  <c:v>71.932000000000002</c:v>
                </c:pt>
                <c:pt idx="146">
                  <c:v>72.682000000000002</c:v>
                </c:pt>
                <c:pt idx="147">
                  <c:v>72.522999999999996</c:v>
                </c:pt>
                <c:pt idx="148">
                  <c:v>73.204999999999998</c:v>
                </c:pt>
                <c:pt idx="149">
                  <c:v>73.454999999999998</c:v>
                </c:pt>
                <c:pt idx="150">
                  <c:v>72.567999999999998</c:v>
                </c:pt>
                <c:pt idx="151">
                  <c:v>70.885999999999996</c:v>
                </c:pt>
                <c:pt idx="152">
                  <c:v>72.909000000000006</c:v>
                </c:pt>
                <c:pt idx="153">
                  <c:v>73.045000000000002</c:v>
                </c:pt>
                <c:pt idx="154">
                  <c:v>69.704999999999998</c:v>
                </c:pt>
                <c:pt idx="155">
                  <c:v>71.545000000000002</c:v>
                </c:pt>
                <c:pt idx="156">
                  <c:v>70.590999999999994</c:v>
                </c:pt>
                <c:pt idx="157">
                  <c:v>70.75</c:v>
                </c:pt>
                <c:pt idx="158">
                  <c:v>70</c:v>
                </c:pt>
                <c:pt idx="159">
                  <c:v>68.022999999999996</c:v>
                </c:pt>
                <c:pt idx="160">
                  <c:v>68</c:v>
                </c:pt>
                <c:pt idx="161">
                  <c:v>68.772999999999996</c:v>
                </c:pt>
                <c:pt idx="162">
                  <c:v>67.840999999999994</c:v>
                </c:pt>
                <c:pt idx="163">
                  <c:v>68.204999999999998</c:v>
                </c:pt>
                <c:pt idx="164">
                  <c:v>69.477000000000004</c:v>
                </c:pt>
                <c:pt idx="165">
                  <c:v>71.317999999999998</c:v>
                </c:pt>
                <c:pt idx="166">
                  <c:v>66.317999999999998</c:v>
                </c:pt>
                <c:pt idx="167">
                  <c:v>69.409000000000006</c:v>
                </c:pt>
                <c:pt idx="168">
                  <c:v>67.477000000000004</c:v>
                </c:pt>
                <c:pt idx="169">
                  <c:v>70.295000000000002</c:v>
                </c:pt>
                <c:pt idx="170">
                  <c:v>70.340999999999994</c:v>
                </c:pt>
                <c:pt idx="171">
                  <c:v>69.635999999999996</c:v>
                </c:pt>
                <c:pt idx="172">
                  <c:v>71.272999999999996</c:v>
                </c:pt>
                <c:pt idx="173">
                  <c:v>70.795000000000002</c:v>
                </c:pt>
                <c:pt idx="174">
                  <c:v>67.295000000000002</c:v>
                </c:pt>
                <c:pt idx="175">
                  <c:v>67.682000000000002</c:v>
                </c:pt>
                <c:pt idx="176">
                  <c:v>72.182000000000002</c:v>
                </c:pt>
                <c:pt idx="177">
                  <c:v>69.364000000000004</c:v>
                </c:pt>
                <c:pt idx="178">
                  <c:v>67.182000000000002</c:v>
                </c:pt>
                <c:pt idx="179">
                  <c:v>68.022999999999996</c:v>
                </c:pt>
                <c:pt idx="180">
                  <c:v>66.590999999999994</c:v>
                </c:pt>
                <c:pt idx="181">
                  <c:v>71.114000000000004</c:v>
                </c:pt>
                <c:pt idx="182">
                  <c:v>68.477000000000004</c:v>
                </c:pt>
                <c:pt idx="183">
                  <c:v>69.590999999999994</c:v>
                </c:pt>
                <c:pt idx="184">
                  <c:v>69.272999999999996</c:v>
                </c:pt>
                <c:pt idx="185">
                  <c:v>67.659000000000006</c:v>
                </c:pt>
                <c:pt idx="186">
                  <c:v>68.5</c:v>
                </c:pt>
                <c:pt idx="187">
                  <c:v>70.385999999999996</c:v>
                </c:pt>
                <c:pt idx="188">
                  <c:v>68.885999999999996</c:v>
                </c:pt>
                <c:pt idx="189">
                  <c:v>70.364000000000004</c:v>
                </c:pt>
                <c:pt idx="190">
                  <c:v>71.022999999999996</c:v>
                </c:pt>
                <c:pt idx="191">
                  <c:v>69.545000000000002</c:v>
                </c:pt>
                <c:pt idx="192">
                  <c:v>65.954999999999998</c:v>
                </c:pt>
                <c:pt idx="193">
                  <c:v>66.864000000000004</c:v>
                </c:pt>
                <c:pt idx="194">
                  <c:v>66.135999999999996</c:v>
                </c:pt>
                <c:pt idx="195">
                  <c:v>69.135999999999996</c:v>
                </c:pt>
                <c:pt idx="196">
                  <c:v>70.340999999999994</c:v>
                </c:pt>
                <c:pt idx="197">
                  <c:v>64.364000000000004</c:v>
                </c:pt>
                <c:pt idx="198">
                  <c:v>69.817999999999998</c:v>
                </c:pt>
                <c:pt idx="199">
                  <c:v>69.090999999999994</c:v>
                </c:pt>
                <c:pt idx="200">
                  <c:v>69.682000000000002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91.720794781573758</c:v>
                </c:pt>
                <c:pt idx="1">
                  <c:v>91.936347855551176</c:v>
                </c:pt>
                <c:pt idx="2">
                  <c:v>92.149343094034151</c:v>
                </c:pt>
                <c:pt idx="3">
                  <c:v>92.35948473319462</c:v>
                </c:pt>
                <c:pt idx="4">
                  <c:v>92.566447565632572</c:v>
                </c:pt>
                <c:pt idx="5">
                  <c:v>92.769874778879071</c:v>
                </c:pt>
                <c:pt idx="6">
                  <c:v>92.969375791606112</c:v>
                </c:pt>
                <c:pt idx="7">
                  <c:v>93.16452412938753</c:v>
                </c:pt>
                <c:pt idx="8">
                  <c:v>93.354855392703584</c:v>
                </c:pt>
                <c:pt idx="9">
                  <c:v>93.539865382945081</c:v>
                </c:pt>
                <c:pt idx="10">
                  <c:v>93.719008468286347</c:v>
                </c:pt>
                <c:pt idx="11">
                  <c:v>93.891696291949074</c:v>
                </c:pt>
                <c:pt idx="12">
                  <c:v>94.057296953238094</c:v>
                </c:pt>
                <c:pt idx="13">
                  <c:v>94.215134831486068</c:v>
                </c:pt>
                <c:pt idx="14">
                  <c:v>94.364491282729617</c:v>
                </c:pt>
                <c:pt idx="15">
                  <c:v>94.504606531934684</c:v>
                </c:pt>
                <c:pt idx="16">
                  <c:v>94.634683231443034</c:v>
                </c:pt>
                <c:pt idx="17">
                  <c:v>94.753892392566769</c:v>
                </c:pt>
                <c:pt idx="18">
                  <c:v>94.861382772173343</c:v>
                </c:pt>
                <c:pt idx="19">
                  <c:v>94.95629538192604</c:v>
                </c:pt>
                <c:pt idx="20">
                  <c:v>95.037785683601371</c:v>
                </c:pt>
                <c:pt idx="21">
                  <c:v>95.105057367834434</c:v>
                </c:pt>
                <c:pt idx="22">
                  <c:v>95.157413540174105</c:v>
                </c:pt>
                <c:pt idx="23">
                  <c:v>95.194333825162161</c:v>
                </c:pt>
                <c:pt idx="24">
                  <c:v>95.215589498719723</c:v>
                </c:pt>
                <c:pt idx="25">
                  <c:v>95.221413358348698</c:v>
                </c:pt>
                <c:pt idx="26">
                  <c:v>95.212746583647643</c:v>
                </c:pt>
                <c:pt idx="27">
                  <c:v>95.191591021950188</c:v>
                </c:pt>
                <c:pt idx="28">
                  <c:v>95.161501473646894</c:v>
                </c:pt>
                <c:pt idx="29">
                  <c:v>95.12825745463239</c:v>
                </c:pt>
                <c:pt idx="30">
                  <c:v>95.100755763045655</c:v>
                </c:pt>
                <c:pt idx="31">
                  <c:v>95.092161500203346</c:v>
                </c:pt>
                <c:pt idx="32">
                  <c:v>95.121342960692957</c:v>
                </c:pt>
                <c:pt idx="33">
                  <c:v>95.214591730887761</c:v>
                </c:pt>
                <c:pt idx="34">
                  <c:v>95.407590446710387</c:v>
                </c:pt>
                <c:pt idx="35">
                  <c:v>95.747535141195442</c:v>
                </c:pt>
                <c:pt idx="36">
                  <c:v>96.295247367655904</c:v>
                </c:pt>
                <c:pt idx="37">
                  <c:v>97.127027116907655</c:v>
                </c:pt>
                <c:pt idx="38">
                  <c:v>98.335909173742536</c:v>
                </c:pt>
                <c:pt idx="39">
                  <c:v>100.03190614799817</c:v>
                </c:pt>
                <c:pt idx="40">
                  <c:v>102.34076876535697</c:v>
                </c:pt>
                <c:pt idx="41">
                  <c:v>105.4007890037129</c:v>
                </c:pt>
                <c:pt idx="42">
                  <c:v>109.35723537329771</c:v>
                </c:pt>
                <c:pt idx="43">
                  <c:v>114.35415906448242</c:v>
                </c:pt>
                <c:pt idx="44">
                  <c:v>120.52355270626933</c:v>
                </c:pt>
                <c:pt idx="45">
                  <c:v>127.97217382752763</c:v>
                </c:pt>
                <c:pt idx="46">
                  <c:v>136.76673860888806</c:v>
                </c:pt>
                <c:pt idx="47">
                  <c:v>146.91860484542792</c:v>
                </c:pt>
                <c:pt idx="48">
                  <c:v>158.36943608393676</c:v>
                </c:pt>
                <c:pt idx="49">
                  <c:v>170.97959789901378</c:v>
                </c:pt>
                <c:pt idx="50">
                  <c:v>184.52105969796497</c:v>
                </c:pt>
                <c:pt idx="51">
                  <c:v>198.67579632759748</c:v>
                </c:pt>
                <c:pt idx="52">
                  <c:v>213.03573013768354</c:v>
                </c:pt>
                <c:pt idx="53">
                  <c:v>227.07718217212573</c:v>
                </c:pt>
                <c:pt idx="54">
                  <c:v>240.01362801617105</c:v>
                </c:pt>
                <c:pt idx="55">
                  <c:v>250.34530642670055</c:v>
                </c:pt>
                <c:pt idx="56">
                  <c:v>255.1170251206901</c:v>
                </c:pt>
                <c:pt idx="57">
                  <c:v>249.7835407882408</c:v>
                </c:pt>
                <c:pt idx="58">
                  <c:v>230.36466251791828</c:v>
                </c:pt>
                <c:pt idx="59">
                  <c:v>197.71002320564858</c:v>
                </c:pt>
                <c:pt idx="60">
                  <c:v>159.57442639455471</c:v>
                </c:pt>
                <c:pt idx="61">
                  <c:v>126.54252985503912</c:v>
                </c:pt>
                <c:pt idx="62">
                  <c:v>105.08128079156093</c:v>
                </c:pt>
                <c:pt idx="63">
                  <c:v>94.916885974006973</c:v>
                </c:pt>
                <c:pt idx="64">
                  <c:v>92.108939997725784</c:v>
                </c:pt>
                <c:pt idx="65">
                  <c:v>93.03083889297848</c:v>
                </c:pt>
                <c:pt idx="66">
                  <c:v>95.829895369103909</c:v>
                </c:pt>
                <c:pt idx="67">
                  <c:v>99.957536581345224</c:v>
                </c:pt>
                <c:pt idx="68">
                  <c:v>105.40791662131667</c:v>
                </c:pt>
                <c:pt idx="69">
                  <c:v>112.30162389337066</c:v>
                </c:pt>
                <c:pt idx="70">
                  <c:v>120.73110417471288</c:v>
                </c:pt>
                <c:pt idx="71">
                  <c:v>130.7021994589544</c:v>
                </c:pt>
                <c:pt idx="72">
                  <c:v>142.10102545960876</c:v>
                </c:pt>
                <c:pt idx="73">
                  <c:v>154.6706425868619</c:v>
                </c:pt>
                <c:pt idx="74">
                  <c:v>167.99036267728243</c:v>
                </c:pt>
                <c:pt idx="75">
                  <c:v>181.42038484599527</c:v>
                </c:pt>
                <c:pt idx="76">
                  <c:v>193.89892819723718</c:v>
                </c:pt>
                <c:pt idx="77">
                  <c:v>203.46187245433777</c:v>
                </c:pt>
                <c:pt idx="78">
                  <c:v>206.75853208780876</c:v>
                </c:pt>
                <c:pt idx="79">
                  <c:v>199.73212222922322</c:v>
                </c:pt>
                <c:pt idx="80">
                  <c:v>180.49365002448013</c:v>
                </c:pt>
                <c:pt idx="81">
                  <c:v>152.53583088712301</c:v>
                </c:pt>
                <c:pt idx="82">
                  <c:v>124.00088695383839</c:v>
                </c:pt>
                <c:pt idx="83">
                  <c:v>102.3657874070673</c:v>
                </c:pt>
                <c:pt idx="84">
                  <c:v>89.952475954468028</c:v>
                </c:pt>
                <c:pt idx="85">
                  <c:v>84.502581669738234</c:v>
                </c:pt>
                <c:pt idx="86">
                  <c:v>82.631956693206433</c:v>
                </c:pt>
                <c:pt idx="87">
                  <c:v>82.086132772975972</c:v>
                </c:pt>
                <c:pt idx="88">
                  <c:v>81.902716782999619</c:v>
                </c:pt>
                <c:pt idx="89">
                  <c:v>81.794228491297147</c:v>
                </c:pt>
                <c:pt idx="90">
                  <c:v>81.69824330469082</c:v>
                </c:pt>
                <c:pt idx="91">
                  <c:v>81.604557435981448</c:v>
                </c:pt>
                <c:pt idx="92">
                  <c:v>81.511711448003837</c:v>
                </c:pt>
                <c:pt idx="93">
                  <c:v>81.419320901848309</c:v>
                </c:pt>
                <c:pt idx="94">
                  <c:v>81.327096485653087</c:v>
                </c:pt>
                <c:pt idx="95">
                  <c:v>81.234751149776372</c:v>
                </c:pt>
                <c:pt idx="96">
                  <c:v>81.14199301948716</c:v>
                </c:pt>
                <c:pt idx="97">
                  <c:v>81.048524646856848</c:v>
                </c:pt>
                <c:pt idx="98">
                  <c:v>80.954042872514677</c:v>
                </c:pt>
                <c:pt idx="99">
                  <c:v>80.858239034407674</c:v>
                </c:pt>
                <c:pt idx="100">
                  <c:v>80.760799558908317</c:v>
                </c:pt>
                <c:pt idx="101">
                  <c:v>80.661406978983138</c:v>
                </c:pt>
                <c:pt idx="102">
                  <c:v>80.559741418943332</c:v>
                </c:pt>
                <c:pt idx="103">
                  <c:v>80.455482576445334</c:v>
                </c:pt>
                <c:pt idx="104">
                  <c:v>80.348312219823086</c:v>
                </c:pt>
                <c:pt idx="105">
                  <c:v>80.237917202271461</c:v>
                </c:pt>
                <c:pt idx="106">
                  <c:v>80.123992973871253</c:v>
                </c:pt>
                <c:pt idx="107">
                  <c:v>80.006247548298461</c:v>
                </c:pt>
                <c:pt idx="108">
                  <c:v>79.884405854059338</c:v>
                </c:pt>
                <c:pt idx="109">
                  <c:v>79.758214371460824</c:v>
                </c:pt>
                <c:pt idx="110">
                  <c:v>79.627445927950291</c:v>
                </c:pt>
                <c:pt idx="111">
                  <c:v>79.491904498035296</c:v>
                </c:pt>
                <c:pt idx="112">
                  <c:v>79.351429832105438</c:v>
                </c:pt>
                <c:pt idx="113">
                  <c:v>79.205901723597719</c:v>
                </c:pt>
                <c:pt idx="114">
                  <c:v>79.055243718391552</c:v>
                </c:pt>
                <c:pt idx="115">
                  <c:v>78.899426075945314</c:v>
                </c:pt>
                <c:pt idx="116">
                  <c:v>78.738467809612615</c:v>
                </c:pt>
                <c:pt idx="117">
                  <c:v>78.572437663911018</c:v>
                </c:pt>
                <c:pt idx="118">
                  <c:v>78.401453928224015</c:v>
                </c:pt>
                <c:pt idx="119">
                  <c:v>78.225683037264986</c:v>
                </c:pt>
                <c:pt idx="120">
                  <c:v>78.045336965341193</c:v>
                </c:pt>
                <c:pt idx="121">
                  <c:v>77.860669479962695</c:v>
                </c:pt>
                <c:pt idx="122">
                  <c:v>77.671971376222388</c:v>
                </c:pt>
                <c:pt idx="123">
                  <c:v>77.479564862315101</c:v>
                </c:pt>
                <c:pt idx="124">
                  <c:v>77.283797304846559</c:v>
                </c:pt>
                <c:pt idx="125">
                  <c:v>77.085034567494574</c:v>
                </c:pt>
                <c:pt idx="126">
                  <c:v>76.883654186697242</c:v>
                </c:pt>
                <c:pt idx="127">
                  <c:v>76.680038623312811</c:v>
                </c:pt>
                <c:pt idx="128">
                  <c:v>76.474568810903151</c:v>
                </c:pt>
                <c:pt idx="129">
                  <c:v>76.267618191794682</c:v>
                </c:pt>
                <c:pt idx="130">
                  <c:v>76.059547394474549</c:v>
                </c:pt>
                <c:pt idx="131">
                  <c:v>75.850699663631474</c:v>
                </c:pt>
                <c:pt idx="132">
                  <c:v>75.641397110669345</c:v>
                </c:pt>
                <c:pt idx="133">
                  <c:v>75.43193781085003</c:v>
                </c:pt>
                <c:pt idx="134">
                  <c:v>75.222593735813547</c:v>
                </c:pt>
                <c:pt idx="135">
                  <c:v>75.013609478799111</c:v>
                </c:pt>
                <c:pt idx="136">
                  <c:v>74.805201705419393</c:v>
                </c:pt>
                <c:pt idx="137">
                  <c:v>74.597559245601602</c:v>
                </c:pt>
                <c:pt idx="138">
                  <c:v>74.390843731997307</c:v>
                </c:pt>
                <c:pt idx="139">
                  <c:v>74.185190686055307</c:v>
                </c:pt>
                <c:pt idx="140">
                  <c:v>73.980710954042692</c:v>
                </c:pt>
                <c:pt idx="141">
                  <c:v>73.777492400462876</c:v>
                </c:pt>
                <c:pt idx="142">
                  <c:v>73.575601774415958</c:v>
                </c:pt>
                <c:pt idx="143">
                  <c:v>73.375086674416622</c:v>
                </c:pt>
                <c:pt idx="144">
                  <c:v>73.175977548108435</c:v>
                </c:pt>
                <c:pt idx="145">
                  <c:v>72.978289674436894</c:v>
                </c:pt>
                <c:pt idx="146">
                  <c:v>72.782025086589286</c:v>
                </c:pt>
                <c:pt idx="147">
                  <c:v>72.587174403970479</c:v>
                </c:pt>
                <c:pt idx="148">
                  <c:v>72.393718550397224</c:v>
                </c:pt>
                <c:pt idx="149">
                  <c:v>72.201630343424299</c:v>
                </c:pt>
                <c:pt idx="150">
                  <c:v>72.010875946224203</c:v>
                </c:pt>
                <c:pt idx="151">
                  <c:v>71.821416178761083</c:v>
                </c:pt>
                <c:pt idx="152">
                  <c:v>71.633207689211389</c:v>
                </c:pt>
                <c:pt idx="153">
                  <c:v>71.446203989801091</c:v>
                </c:pt>
                <c:pt idx="154">
                  <c:v>71.260356363581181</c:v>
                </c:pt>
                <c:pt idx="155">
                  <c:v>71.075614650278823</c:v>
                </c:pt>
                <c:pt idx="156">
                  <c:v>70.891927920373092</c:v>
                </c:pt>
                <c:pt idx="157">
                  <c:v>70.709245047065764</c:v>
                </c:pt>
                <c:pt idx="158">
                  <c:v>70.527515185958734</c:v>
                </c:pt>
                <c:pt idx="159">
                  <c:v>70.346688172099121</c:v>
                </c:pt>
                <c:pt idx="160">
                  <c:v>70.166714843693242</c:v>
                </c:pt>
                <c:pt idx="161">
                  <c:v>69.987547301281055</c:v>
                </c:pt>
                <c:pt idx="162">
                  <c:v>69.809139110560437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91.720794781460341</c:v>
                </c:pt>
                <c:pt idx="1">
                  <c:v>91.936347855260735</c:v>
                </c:pt>
                <c:pt idx="2">
                  <c:v>92.149343093302136</c:v>
                </c:pt>
                <c:pt idx="3">
                  <c:v>92.359484731378913</c:v>
                </c:pt>
                <c:pt idx="4">
                  <c:v>92.566447561200221</c:v>
                </c:pt>
                <c:pt idx="5">
                  <c:v>92.769874768230565</c:v>
                </c:pt>
                <c:pt idx="6">
                  <c:v>92.969375766428911</c:v>
                </c:pt>
                <c:pt idx="7">
                  <c:v>93.164524070802045</c:v>
                </c:pt>
                <c:pt idx="8">
                  <c:v>93.354855258539317</c:v>
                </c:pt>
                <c:pt idx="9">
                  <c:v>93.539865080568646</c:v>
                </c:pt>
                <c:pt idx="10">
                  <c:v>93.719007797594173</c:v>
                </c:pt>
                <c:pt idx="11">
                  <c:v>93.891694827875938</c:v>
                </c:pt>
                <c:pt idx="12">
                  <c:v>94.057293807905893</c:v>
                </c:pt>
                <c:pt idx="13">
                  <c:v>94.215128181289316</c:v>
                </c:pt>
                <c:pt idx="14">
                  <c:v>94.364477444941087</c:v>
                </c:pt>
                <c:pt idx="15">
                  <c:v>94.504578194332012</c:v>
                </c:pt>
                <c:pt idx="16">
                  <c:v>94.634626119919474</c:v>
                </c:pt>
                <c:pt idx="17">
                  <c:v>94.753779113775224</c:v>
                </c:pt>
                <c:pt idx="18">
                  <c:v>94.861161647252274</c:v>
                </c:pt>
                <c:pt idx="19">
                  <c:v>94.955870575579368</c:v>
                </c:pt>
                <c:pt idx="20">
                  <c:v>95.036982511666992</c:v>
                </c:pt>
                <c:pt idx="21">
                  <c:v>95.103562887260594</c:v>
                </c:pt>
                <c:pt idx="22">
                  <c:v>95.154676783119896</c:v>
                </c:pt>
                <c:pt idx="23">
                  <c:v>95.189401559730186</c:v>
                </c:pt>
                <c:pt idx="24">
                  <c:v>95.206841255345282</c:v>
                </c:pt>
                <c:pt idx="25">
                  <c:v>95.206142639025529</c:v>
                </c:pt>
                <c:pt idx="26">
                  <c:v>95.186512714057059</c:v>
                </c:pt>
                <c:pt idx="27">
                  <c:v>95.147237364514282</c:v>
                </c:pt>
                <c:pt idx="28">
                  <c:v>95.087700729217318</c:v>
                </c:pt>
                <c:pt idx="29">
                  <c:v>95.007404779160538</c:v>
                </c:pt>
                <c:pt idx="30">
                  <c:v>94.90598847447842</c:v>
                </c:pt>
                <c:pt idx="31">
                  <c:v>94.783245794238141</c:v>
                </c:pt>
                <c:pt idx="32">
                  <c:v>94.639141876466482</c:v>
                </c:pt>
                <c:pt idx="33">
                  <c:v>94.473826486164285</c:v>
                </c:pt>
                <c:pt idx="34">
                  <c:v>94.287644053547282</c:v>
                </c:pt>
                <c:pt idx="35">
                  <c:v>94.081139598672308</c:v>
                </c:pt>
                <c:pt idx="36">
                  <c:v>93.855059983535426</c:v>
                </c:pt>
                <c:pt idx="37">
                  <c:v>93.610350105682642</c:v>
                </c:pt>
                <c:pt idx="38">
                  <c:v>93.348143860443273</c:v>
                </c:pt>
                <c:pt idx="39">
                  <c:v>93.069749939465055</c:v>
                </c:pt>
                <c:pt idx="40">
                  <c:v>92.776632784867076</c:v>
                </c:pt>
                <c:pt idx="41">
                  <c:v>92.470389262284073</c:v>
                </c:pt>
                <c:pt idx="42">
                  <c:v>92.152721833233187</c:v>
                </c:pt>
                <c:pt idx="43">
                  <c:v>91.825409180232029</c:v>
                </c:pt>
                <c:pt idx="44">
                  <c:v>91.490275353319731</c:v>
                </c:pt>
                <c:pt idx="45">
                  <c:v>91.149158555778541</c:v>
                </c:pt>
                <c:pt idx="46">
                  <c:v>90.803880667781058</c:v>
                </c:pt>
                <c:pt idx="47">
                  <c:v>90.456218523498194</c:v>
                </c:pt>
                <c:pt idx="48">
                  <c:v>90.107877819491293</c:v>
                </c:pt>
                <c:pt idx="49">
                  <c:v>89.760470353716045</c:v>
                </c:pt>
                <c:pt idx="50">
                  <c:v>89.415495091275929</c:v>
                </c:pt>
                <c:pt idx="51">
                  <c:v>89.074323341765464</c:v>
                </c:pt>
                <c:pt idx="52">
                  <c:v>88.738188128979331</c:v>
                </c:pt>
                <c:pt idx="53">
                  <c:v>88.408177649704243</c:v>
                </c:pt>
                <c:pt idx="54">
                  <c:v>88.085232563590552</c:v>
                </c:pt>
                <c:pt idx="55">
                  <c:v>87.77014673630481</c:v>
                </c:pt>
                <c:pt idx="56">
                  <c:v>87.463570975252779</c:v>
                </c:pt>
                <c:pt idx="57">
                  <c:v>87.166019249985723</c:v>
                </c:pt>
                <c:pt idx="58">
                  <c:v>86.877876874402133</c:v>
                </c:pt>
                <c:pt idx="59">
                  <c:v>86.599410139889898</c:v>
                </c:pt>
                <c:pt idx="60">
                  <c:v>86.33077692165557</c:v>
                </c:pt>
                <c:pt idx="61">
                  <c:v>86.072037828552538</c:v>
                </c:pt>
                <c:pt idx="62">
                  <c:v>85.823167524018771</c:v>
                </c:pt>
                <c:pt idx="63">
                  <c:v>85.584065907258591</c:v>
                </c:pt>
                <c:pt idx="64">
                  <c:v>85.354568905466905</c:v>
                </c:pt>
                <c:pt idx="65">
                  <c:v>85.134458686589767</c:v>
                </c:pt>
                <c:pt idx="66">
                  <c:v>84.923473155680526</c:v>
                </c:pt>
                <c:pt idx="67">
                  <c:v>84.721314645019646</c:v>
                </c:pt>
                <c:pt idx="68">
                  <c:v>84.527657748197356</c:v>
                </c:pt>
                <c:pt idx="69">
                  <c:v>84.342156281231212</c:v>
                </c:pt>
                <c:pt idx="70">
                  <c:v>84.164449379826337</c:v>
                </c:pt>
                <c:pt idx="71">
                  <c:v>83.99416676167327</c:v>
                </c:pt>
                <c:pt idx="72">
                  <c:v>83.830933196959023</c:v>
                </c:pt>
                <c:pt idx="73">
                  <c:v>83.674372239850513</c:v>
                </c:pt>
                <c:pt idx="74">
                  <c:v>83.524109279415583</c:v>
                </c:pt>
                <c:pt idx="75">
                  <c:v>83.379773971045296</c:v>
                </c:pt>
                <c:pt idx="76">
                  <c:v>83.241002109640405</c:v>
                </c:pt>
                <c:pt idx="77">
                  <c:v>83.1074370042476</c:v>
                </c:pt>
                <c:pt idx="78">
                  <c:v>82.978730411008982</c:v>
                </c:pt>
                <c:pt idx="79">
                  <c:v>82.854543077672261</c:v>
                </c:pt>
                <c:pt idx="80">
                  <c:v>82.734544948863828</c:v>
                </c:pt>
                <c:pt idx="81">
                  <c:v>82.618415077150516</c:v>
                </c:pt>
                <c:pt idx="82">
                  <c:v>82.505841280842986</c:v>
                </c:pt>
                <c:pt idx="83">
                  <c:v>82.396519585708376</c:v>
                </c:pt>
                <c:pt idx="84">
                  <c:v>82.290153484402026</c:v>
                </c:pt>
                <c:pt idx="85">
                  <c:v>82.186453044608513</c:v>
                </c:pt>
                <c:pt idx="86">
                  <c:v>82.085133894678549</c:v>
                </c:pt>
                <c:pt idx="87">
                  <c:v>81.985916114016391</c:v>
                </c:pt>
                <c:pt idx="88">
                  <c:v>81.888523054654215</c:v>
                </c:pt>
                <c:pt idx="89">
                  <c:v>81.792680120357304</c:v>
                </c:pt>
                <c:pt idx="90">
                  <c:v>81.698113530240292</c:v>
                </c:pt>
                <c:pt idx="91">
                  <c:v>81.604549095210345</c:v>
                </c:pt>
                <c:pt idx="92">
                  <c:v>81.511711037537964</c:v>
                </c:pt>
                <c:pt idx="93">
                  <c:v>81.419320886399731</c:v>
                </c:pt>
                <c:pt idx="94">
                  <c:v>81.327096485208841</c:v>
                </c:pt>
                <c:pt idx="95">
                  <c:v>81.234751149766623</c:v>
                </c:pt>
                <c:pt idx="96">
                  <c:v>81.141993019487003</c:v>
                </c:pt>
                <c:pt idx="97">
                  <c:v>81.048524646856848</c:v>
                </c:pt>
                <c:pt idx="98">
                  <c:v>80.954042872514677</c:v>
                </c:pt>
                <c:pt idx="99">
                  <c:v>80.858239034407674</c:v>
                </c:pt>
                <c:pt idx="100">
                  <c:v>80.760799558908317</c:v>
                </c:pt>
                <c:pt idx="101">
                  <c:v>80.661406978983138</c:v>
                </c:pt>
                <c:pt idx="102">
                  <c:v>80.559741418943332</c:v>
                </c:pt>
                <c:pt idx="103">
                  <c:v>80.455482576445334</c:v>
                </c:pt>
                <c:pt idx="104">
                  <c:v>80.348312219823086</c:v>
                </c:pt>
                <c:pt idx="105">
                  <c:v>80.237917202271461</c:v>
                </c:pt>
                <c:pt idx="106">
                  <c:v>80.123992973871253</c:v>
                </c:pt>
                <c:pt idx="107">
                  <c:v>80.006247548298461</c:v>
                </c:pt>
                <c:pt idx="108">
                  <c:v>79.884405854059338</c:v>
                </c:pt>
                <c:pt idx="109">
                  <c:v>79.758214371460824</c:v>
                </c:pt>
                <c:pt idx="110">
                  <c:v>79.627445927950291</c:v>
                </c:pt>
                <c:pt idx="111">
                  <c:v>79.491904498035296</c:v>
                </c:pt>
                <c:pt idx="112">
                  <c:v>79.351429832105438</c:v>
                </c:pt>
                <c:pt idx="113">
                  <c:v>79.205901723597719</c:v>
                </c:pt>
                <c:pt idx="114">
                  <c:v>79.055243718391552</c:v>
                </c:pt>
                <c:pt idx="115">
                  <c:v>78.899426075945314</c:v>
                </c:pt>
                <c:pt idx="116">
                  <c:v>78.738467809612615</c:v>
                </c:pt>
                <c:pt idx="117">
                  <c:v>78.572437663911018</c:v>
                </c:pt>
                <c:pt idx="118">
                  <c:v>78.401453928224015</c:v>
                </c:pt>
                <c:pt idx="119">
                  <c:v>78.225683037264986</c:v>
                </c:pt>
                <c:pt idx="120">
                  <c:v>78.045336965341193</c:v>
                </c:pt>
                <c:pt idx="121">
                  <c:v>77.860669479962695</c:v>
                </c:pt>
                <c:pt idx="122">
                  <c:v>77.671971376222388</c:v>
                </c:pt>
                <c:pt idx="123">
                  <c:v>77.479564862315101</c:v>
                </c:pt>
                <c:pt idx="124">
                  <c:v>77.283797304846559</c:v>
                </c:pt>
                <c:pt idx="125">
                  <c:v>77.085034567494574</c:v>
                </c:pt>
                <c:pt idx="126">
                  <c:v>76.883654186697242</c:v>
                </c:pt>
                <c:pt idx="127">
                  <c:v>76.680038623312811</c:v>
                </c:pt>
                <c:pt idx="128">
                  <c:v>76.474568810903151</c:v>
                </c:pt>
                <c:pt idx="129">
                  <c:v>76.267618191794682</c:v>
                </c:pt>
                <c:pt idx="130">
                  <c:v>76.059547394474549</c:v>
                </c:pt>
                <c:pt idx="131">
                  <c:v>75.850699663631474</c:v>
                </c:pt>
                <c:pt idx="132">
                  <c:v>75.641397110669345</c:v>
                </c:pt>
                <c:pt idx="133">
                  <c:v>75.43193781085003</c:v>
                </c:pt>
                <c:pt idx="134">
                  <c:v>75.222593735813547</c:v>
                </c:pt>
                <c:pt idx="135">
                  <c:v>75.013609478799111</c:v>
                </c:pt>
                <c:pt idx="136">
                  <c:v>74.805201705419393</c:v>
                </c:pt>
                <c:pt idx="137">
                  <c:v>74.597559245601602</c:v>
                </c:pt>
                <c:pt idx="138">
                  <c:v>74.390843731997307</c:v>
                </c:pt>
                <c:pt idx="139">
                  <c:v>74.185190686055307</c:v>
                </c:pt>
                <c:pt idx="140">
                  <c:v>73.980710954042692</c:v>
                </c:pt>
                <c:pt idx="141">
                  <c:v>73.777492400462876</c:v>
                </c:pt>
                <c:pt idx="142">
                  <c:v>73.575601774415958</c:v>
                </c:pt>
                <c:pt idx="143">
                  <c:v>73.375086674416622</c:v>
                </c:pt>
                <c:pt idx="144">
                  <c:v>73.175977548108435</c:v>
                </c:pt>
                <c:pt idx="145">
                  <c:v>72.978289674436894</c:v>
                </c:pt>
                <c:pt idx="146">
                  <c:v>72.782025086589286</c:v>
                </c:pt>
                <c:pt idx="147">
                  <c:v>72.587174403970479</c:v>
                </c:pt>
                <c:pt idx="148">
                  <c:v>72.393718550397224</c:v>
                </c:pt>
                <c:pt idx="149">
                  <c:v>72.201630343424299</c:v>
                </c:pt>
                <c:pt idx="150">
                  <c:v>72.010875946224203</c:v>
                </c:pt>
                <c:pt idx="151">
                  <c:v>71.821416178761083</c:v>
                </c:pt>
                <c:pt idx="152">
                  <c:v>71.633207689211389</c:v>
                </c:pt>
                <c:pt idx="153">
                  <c:v>71.446203989801091</c:v>
                </c:pt>
                <c:pt idx="154">
                  <c:v>71.260356363581181</c:v>
                </c:pt>
                <c:pt idx="155">
                  <c:v>71.075614650278823</c:v>
                </c:pt>
                <c:pt idx="156">
                  <c:v>70.891927920373092</c:v>
                </c:pt>
                <c:pt idx="157">
                  <c:v>70.709245047065764</c:v>
                </c:pt>
                <c:pt idx="158">
                  <c:v>70.527515185958734</c:v>
                </c:pt>
                <c:pt idx="159">
                  <c:v>70.346688172099121</c:v>
                </c:pt>
                <c:pt idx="160">
                  <c:v>70.166714843693242</c:v>
                </c:pt>
                <c:pt idx="161">
                  <c:v>69.987547301281055</c:v>
                </c:pt>
                <c:pt idx="162">
                  <c:v>69.809139110560437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95.682000000000002</c:v>
                </c:pt>
                <c:pt idx="1">
                  <c:v>96.954999999999998</c:v>
                </c:pt>
                <c:pt idx="2">
                  <c:v>97.477000000000004</c:v>
                </c:pt>
                <c:pt idx="3">
                  <c:v>97.25</c:v>
                </c:pt>
                <c:pt idx="4">
                  <c:v>95.727000000000004</c:v>
                </c:pt>
                <c:pt idx="5">
                  <c:v>95.295000000000002</c:v>
                </c:pt>
                <c:pt idx="6">
                  <c:v>97.454999999999998</c:v>
                </c:pt>
                <c:pt idx="7">
                  <c:v>96.545000000000002</c:v>
                </c:pt>
                <c:pt idx="8">
                  <c:v>96.567999999999998</c:v>
                </c:pt>
                <c:pt idx="9">
                  <c:v>95.545000000000002</c:v>
                </c:pt>
                <c:pt idx="10">
                  <c:v>96.317999999999998</c:v>
                </c:pt>
                <c:pt idx="11">
                  <c:v>98.75</c:v>
                </c:pt>
                <c:pt idx="12">
                  <c:v>96.409000000000006</c:v>
                </c:pt>
                <c:pt idx="13">
                  <c:v>98.432000000000002</c:v>
                </c:pt>
                <c:pt idx="14">
                  <c:v>99.727000000000004</c:v>
                </c:pt>
                <c:pt idx="15">
                  <c:v>95.022999999999996</c:v>
                </c:pt>
                <c:pt idx="16">
                  <c:v>96.272999999999996</c:v>
                </c:pt>
                <c:pt idx="17">
                  <c:v>96.204999999999998</c:v>
                </c:pt>
                <c:pt idx="18">
                  <c:v>97.045000000000002</c:v>
                </c:pt>
                <c:pt idx="19">
                  <c:v>97.772999999999996</c:v>
                </c:pt>
                <c:pt idx="20">
                  <c:v>94.635999999999996</c:v>
                </c:pt>
                <c:pt idx="21">
                  <c:v>98.409000000000006</c:v>
                </c:pt>
                <c:pt idx="22">
                  <c:v>94.659000000000006</c:v>
                </c:pt>
                <c:pt idx="23">
                  <c:v>95.182000000000002</c:v>
                </c:pt>
                <c:pt idx="24">
                  <c:v>97.817999999999998</c:v>
                </c:pt>
                <c:pt idx="25">
                  <c:v>97.067999999999998</c:v>
                </c:pt>
                <c:pt idx="26">
                  <c:v>95.635999999999996</c:v>
                </c:pt>
                <c:pt idx="27">
                  <c:v>95.5</c:v>
                </c:pt>
                <c:pt idx="28">
                  <c:v>98.704999999999998</c:v>
                </c:pt>
                <c:pt idx="29">
                  <c:v>98.727000000000004</c:v>
                </c:pt>
                <c:pt idx="30">
                  <c:v>98.432000000000002</c:v>
                </c:pt>
                <c:pt idx="31">
                  <c:v>99.432000000000002</c:v>
                </c:pt>
                <c:pt idx="32">
                  <c:v>99.135999999999996</c:v>
                </c:pt>
                <c:pt idx="33">
                  <c:v>100.955</c:v>
                </c:pt>
                <c:pt idx="34">
                  <c:v>99.614000000000004</c:v>
                </c:pt>
                <c:pt idx="35">
                  <c:v>103.295</c:v>
                </c:pt>
                <c:pt idx="36">
                  <c:v>102.864</c:v>
                </c:pt>
                <c:pt idx="37">
                  <c:v>102.955</c:v>
                </c:pt>
                <c:pt idx="38">
                  <c:v>107.523</c:v>
                </c:pt>
                <c:pt idx="39">
                  <c:v>106.795</c:v>
                </c:pt>
                <c:pt idx="40">
                  <c:v>109.773</c:v>
                </c:pt>
                <c:pt idx="41">
                  <c:v>110.227</c:v>
                </c:pt>
                <c:pt idx="42">
                  <c:v>110.682</c:v>
                </c:pt>
                <c:pt idx="43">
                  <c:v>112.295</c:v>
                </c:pt>
                <c:pt idx="44">
                  <c:v>115.068</c:v>
                </c:pt>
                <c:pt idx="45">
                  <c:v>121.15900000000001</c:v>
                </c:pt>
                <c:pt idx="46">
                  <c:v>124.886</c:v>
                </c:pt>
                <c:pt idx="47">
                  <c:v>131.84100000000001</c:v>
                </c:pt>
                <c:pt idx="48">
                  <c:v>140.25</c:v>
                </c:pt>
                <c:pt idx="49">
                  <c:v>151.09100000000001</c:v>
                </c:pt>
                <c:pt idx="50">
                  <c:v>169.75</c:v>
                </c:pt>
                <c:pt idx="51">
                  <c:v>185.04499999999999</c:v>
                </c:pt>
                <c:pt idx="52">
                  <c:v>205.65899999999999</c:v>
                </c:pt>
                <c:pt idx="53">
                  <c:v>220.79499999999999</c:v>
                </c:pt>
                <c:pt idx="54">
                  <c:v>231.773</c:v>
                </c:pt>
                <c:pt idx="55">
                  <c:v>239.68199999999999</c:v>
                </c:pt>
                <c:pt idx="56">
                  <c:v>244.31800000000001</c:v>
                </c:pt>
                <c:pt idx="57">
                  <c:v>245.523</c:v>
                </c:pt>
                <c:pt idx="58">
                  <c:v>240.29499999999999</c:v>
                </c:pt>
                <c:pt idx="59">
                  <c:v>230.09100000000001</c:v>
                </c:pt>
                <c:pt idx="60">
                  <c:v>205.43199999999999</c:v>
                </c:pt>
                <c:pt idx="61">
                  <c:v>160.5</c:v>
                </c:pt>
                <c:pt idx="62">
                  <c:v>114.40900000000001</c:v>
                </c:pt>
                <c:pt idx="63">
                  <c:v>98.090999999999994</c:v>
                </c:pt>
                <c:pt idx="64">
                  <c:v>94.432000000000002</c:v>
                </c:pt>
                <c:pt idx="65">
                  <c:v>95.022999999999996</c:v>
                </c:pt>
                <c:pt idx="66">
                  <c:v>96.840999999999994</c:v>
                </c:pt>
                <c:pt idx="67">
                  <c:v>98.567999999999998</c:v>
                </c:pt>
                <c:pt idx="68">
                  <c:v>104.318</c:v>
                </c:pt>
                <c:pt idx="69">
                  <c:v>107.90900000000001</c:v>
                </c:pt>
                <c:pt idx="70">
                  <c:v>114.432</c:v>
                </c:pt>
                <c:pt idx="71">
                  <c:v>121.795</c:v>
                </c:pt>
                <c:pt idx="72">
                  <c:v>133.75</c:v>
                </c:pt>
                <c:pt idx="73">
                  <c:v>149.04499999999999</c:v>
                </c:pt>
                <c:pt idx="74">
                  <c:v>162.25</c:v>
                </c:pt>
                <c:pt idx="75">
                  <c:v>175.56800000000001</c:v>
                </c:pt>
                <c:pt idx="76">
                  <c:v>184.636</c:v>
                </c:pt>
                <c:pt idx="77">
                  <c:v>193.5</c:v>
                </c:pt>
                <c:pt idx="78">
                  <c:v>200.273</c:v>
                </c:pt>
                <c:pt idx="79">
                  <c:v>199.864</c:v>
                </c:pt>
                <c:pt idx="80">
                  <c:v>194.95500000000001</c:v>
                </c:pt>
                <c:pt idx="81">
                  <c:v>183.04499999999999</c:v>
                </c:pt>
                <c:pt idx="82">
                  <c:v>154.81800000000001</c:v>
                </c:pt>
                <c:pt idx="83">
                  <c:v>114.114</c:v>
                </c:pt>
                <c:pt idx="84">
                  <c:v>92.135999999999996</c:v>
                </c:pt>
                <c:pt idx="85">
                  <c:v>85.932000000000002</c:v>
                </c:pt>
                <c:pt idx="86">
                  <c:v>85.385999999999996</c:v>
                </c:pt>
                <c:pt idx="87">
                  <c:v>85.272999999999996</c:v>
                </c:pt>
                <c:pt idx="88">
                  <c:v>81.932000000000002</c:v>
                </c:pt>
                <c:pt idx="89">
                  <c:v>84.977000000000004</c:v>
                </c:pt>
                <c:pt idx="90">
                  <c:v>83.477000000000004</c:v>
                </c:pt>
                <c:pt idx="91">
                  <c:v>84.317999999999998</c:v>
                </c:pt>
                <c:pt idx="92">
                  <c:v>83.159000000000006</c:v>
                </c:pt>
                <c:pt idx="93">
                  <c:v>81</c:v>
                </c:pt>
                <c:pt idx="94">
                  <c:v>83.772999999999996</c:v>
                </c:pt>
                <c:pt idx="95">
                  <c:v>85.067999999999998</c:v>
                </c:pt>
                <c:pt idx="96">
                  <c:v>85.25</c:v>
                </c:pt>
                <c:pt idx="97">
                  <c:v>84.817999999999998</c:v>
                </c:pt>
                <c:pt idx="98">
                  <c:v>82.909000000000006</c:v>
                </c:pt>
                <c:pt idx="99">
                  <c:v>84.090999999999994</c:v>
                </c:pt>
                <c:pt idx="100">
                  <c:v>84.795000000000002</c:v>
                </c:pt>
                <c:pt idx="101">
                  <c:v>84.340999999999994</c:v>
                </c:pt>
                <c:pt idx="102">
                  <c:v>85.159000000000006</c:v>
                </c:pt>
                <c:pt idx="103">
                  <c:v>82.317999999999998</c:v>
                </c:pt>
                <c:pt idx="104">
                  <c:v>81.954999999999998</c:v>
                </c:pt>
                <c:pt idx="105">
                  <c:v>79.932000000000002</c:v>
                </c:pt>
                <c:pt idx="106">
                  <c:v>82.635999999999996</c:v>
                </c:pt>
                <c:pt idx="107">
                  <c:v>83.522999999999996</c:v>
                </c:pt>
                <c:pt idx="108">
                  <c:v>83.885999999999996</c:v>
                </c:pt>
                <c:pt idx="109">
                  <c:v>83.227000000000004</c:v>
                </c:pt>
                <c:pt idx="110">
                  <c:v>82.227000000000004</c:v>
                </c:pt>
                <c:pt idx="111">
                  <c:v>83.25</c:v>
                </c:pt>
                <c:pt idx="112">
                  <c:v>83.432000000000002</c:v>
                </c:pt>
                <c:pt idx="113">
                  <c:v>85.977000000000004</c:v>
                </c:pt>
                <c:pt idx="114">
                  <c:v>83.182000000000002</c:v>
                </c:pt>
                <c:pt idx="115">
                  <c:v>85.135999999999996</c:v>
                </c:pt>
                <c:pt idx="116">
                  <c:v>83</c:v>
                </c:pt>
                <c:pt idx="117">
                  <c:v>83.682000000000002</c:v>
                </c:pt>
                <c:pt idx="118">
                  <c:v>80.522999999999996</c:v>
                </c:pt>
                <c:pt idx="119">
                  <c:v>82.204999999999998</c:v>
                </c:pt>
                <c:pt idx="120">
                  <c:v>79.385999999999996</c:v>
                </c:pt>
                <c:pt idx="121">
                  <c:v>77.204999999999998</c:v>
                </c:pt>
                <c:pt idx="122">
                  <c:v>78.614000000000004</c:v>
                </c:pt>
                <c:pt idx="123">
                  <c:v>79.385999999999996</c:v>
                </c:pt>
                <c:pt idx="124">
                  <c:v>76.567999999999998</c:v>
                </c:pt>
                <c:pt idx="125">
                  <c:v>75.795000000000002</c:v>
                </c:pt>
                <c:pt idx="126">
                  <c:v>78.135999999999996</c:v>
                </c:pt>
                <c:pt idx="127">
                  <c:v>74.614000000000004</c:v>
                </c:pt>
                <c:pt idx="128">
                  <c:v>76.135999999999996</c:v>
                </c:pt>
                <c:pt idx="129">
                  <c:v>76.932000000000002</c:v>
                </c:pt>
                <c:pt idx="130">
                  <c:v>77.864000000000004</c:v>
                </c:pt>
                <c:pt idx="131">
                  <c:v>79.25</c:v>
                </c:pt>
                <c:pt idx="132">
                  <c:v>75.5</c:v>
                </c:pt>
                <c:pt idx="133">
                  <c:v>77.272999999999996</c:v>
                </c:pt>
                <c:pt idx="134">
                  <c:v>75.682000000000002</c:v>
                </c:pt>
                <c:pt idx="135">
                  <c:v>75.409000000000006</c:v>
                </c:pt>
                <c:pt idx="136">
                  <c:v>76.295000000000002</c:v>
                </c:pt>
                <c:pt idx="137">
                  <c:v>75.590999999999994</c:v>
                </c:pt>
                <c:pt idx="138">
                  <c:v>76.364000000000004</c:v>
                </c:pt>
                <c:pt idx="139">
                  <c:v>76.909000000000006</c:v>
                </c:pt>
                <c:pt idx="140">
                  <c:v>75.614000000000004</c:v>
                </c:pt>
                <c:pt idx="141">
                  <c:v>81.409000000000006</c:v>
                </c:pt>
                <c:pt idx="142">
                  <c:v>75.022999999999996</c:v>
                </c:pt>
                <c:pt idx="143">
                  <c:v>78.022999999999996</c:v>
                </c:pt>
                <c:pt idx="144">
                  <c:v>77.385999999999996</c:v>
                </c:pt>
                <c:pt idx="145">
                  <c:v>78.817999999999998</c:v>
                </c:pt>
                <c:pt idx="146">
                  <c:v>75.272999999999996</c:v>
                </c:pt>
                <c:pt idx="147">
                  <c:v>76.727000000000004</c:v>
                </c:pt>
                <c:pt idx="148">
                  <c:v>74.295000000000002</c:v>
                </c:pt>
                <c:pt idx="149">
                  <c:v>73.432000000000002</c:v>
                </c:pt>
                <c:pt idx="150">
                  <c:v>72.067999999999998</c:v>
                </c:pt>
                <c:pt idx="151">
                  <c:v>72.659000000000006</c:v>
                </c:pt>
                <c:pt idx="152">
                  <c:v>72.567999999999998</c:v>
                </c:pt>
                <c:pt idx="153">
                  <c:v>72.454999999999998</c:v>
                </c:pt>
                <c:pt idx="154">
                  <c:v>71.885999999999996</c:v>
                </c:pt>
                <c:pt idx="155">
                  <c:v>74.545000000000002</c:v>
                </c:pt>
                <c:pt idx="156">
                  <c:v>72</c:v>
                </c:pt>
                <c:pt idx="157">
                  <c:v>73.840999999999994</c:v>
                </c:pt>
                <c:pt idx="158">
                  <c:v>74.522999999999996</c:v>
                </c:pt>
                <c:pt idx="159">
                  <c:v>74.25</c:v>
                </c:pt>
                <c:pt idx="160">
                  <c:v>72.067999999999998</c:v>
                </c:pt>
                <c:pt idx="161">
                  <c:v>73.022999999999996</c:v>
                </c:pt>
                <c:pt idx="162">
                  <c:v>74.772999999999996</c:v>
                </c:pt>
                <c:pt idx="163">
                  <c:v>71.454999999999998</c:v>
                </c:pt>
                <c:pt idx="164">
                  <c:v>71.954999999999998</c:v>
                </c:pt>
                <c:pt idx="165">
                  <c:v>71.545000000000002</c:v>
                </c:pt>
                <c:pt idx="166">
                  <c:v>72.432000000000002</c:v>
                </c:pt>
                <c:pt idx="167">
                  <c:v>70.25</c:v>
                </c:pt>
                <c:pt idx="168">
                  <c:v>67.227000000000004</c:v>
                </c:pt>
                <c:pt idx="169">
                  <c:v>73.817999999999998</c:v>
                </c:pt>
                <c:pt idx="170">
                  <c:v>71.182000000000002</c:v>
                </c:pt>
                <c:pt idx="171">
                  <c:v>72.545000000000002</c:v>
                </c:pt>
                <c:pt idx="172">
                  <c:v>71.090999999999994</c:v>
                </c:pt>
                <c:pt idx="173">
                  <c:v>68.5</c:v>
                </c:pt>
                <c:pt idx="174">
                  <c:v>72.409000000000006</c:v>
                </c:pt>
                <c:pt idx="175">
                  <c:v>70.090999999999994</c:v>
                </c:pt>
                <c:pt idx="176">
                  <c:v>71.909000000000006</c:v>
                </c:pt>
                <c:pt idx="177">
                  <c:v>72.864000000000004</c:v>
                </c:pt>
                <c:pt idx="178">
                  <c:v>73.704999999999998</c:v>
                </c:pt>
                <c:pt idx="179">
                  <c:v>71.817999999999998</c:v>
                </c:pt>
                <c:pt idx="180">
                  <c:v>68.477000000000004</c:v>
                </c:pt>
                <c:pt idx="181">
                  <c:v>72.295000000000002</c:v>
                </c:pt>
                <c:pt idx="182">
                  <c:v>72.522999999999996</c:v>
                </c:pt>
                <c:pt idx="183">
                  <c:v>73.227000000000004</c:v>
                </c:pt>
                <c:pt idx="184">
                  <c:v>73.522999999999996</c:v>
                </c:pt>
                <c:pt idx="185">
                  <c:v>70.385999999999996</c:v>
                </c:pt>
                <c:pt idx="186">
                  <c:v>71.204999999999998</c:v>
                </c:pt>
                <c:pt idx="187">
                  <c:v>69.204999999999998</c:v>
                </c:pt>
                <c:pt idx="188">
                  <c:v>70.727000000000004</c:v>
                </c:pt>
                <c:pt idx="189">
                  <c:v>67.864000000000004</c:v>
                </c:pt>
                <c:pt idx="190">
                  <c:v>69.432000000000002</c:v>
                </c:pt>
                <c:pt idx="191">
                  <c:v>71.704999999999998</c:v>
                </c:pt>
                <c:pt idx="192">
                  <c:v>69.317999999999998</c:v>
                </c:pt>
                <c:pt idx="193">
                  <c:v>67.817999999999998</c:v>
                </c:pt>
                <c:pt idx="194">
                  <c:v>69.909000000000006</c:v>
                </c:pt>
                <c:pt idx="195">
                  <c:v>71.522999999999996</c:v>
                </c:pt>
                <c:pt idx="196">
                  <c:v>69.340999999999994</c:v>
                </c:pt>
                <c:pt idx="197">
                  <c:v>69.409000000000006</c:v>
                </c:pt>
                <c:pt idx="198">
                  <c:v>67.045000000000002</c:v>
                </c:pt>
                <c:pt idx="199">
                  <c:v>68.272999999999996</c:v>
                </c:pt>
                <c:pt idx="200">
                  <c:v>67.454999999999998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94.538283942811191</c:v>
                </c:pt>
                <c:pt idx="1">
                  <c:v>94.742419764452023</c:v>
                </c:pt>
                <c:pt idx="2">
                  <c:v>94.946066478495297</c:v>
                </c:pt>
                <c:pt idx="3">
                  <c:v>95.149092215615113</c:v>
                </c:pt>
                <c:pt idx="4">
                  <c:v>95.35134575652161</c:v>
                </c:pt>
                <c:pt idx="5">
                  <c:v>95.552654413449062</c:v>
                </c:pt>
                <c:pt idx="6">
                  <c:v>95.752821770132471</c:v>
                </c:pt>
                <c:pt idx="7">
                  <c:v>95.951625290000763</c:v>
                </c:pt>
                <c:pt idx="8">
                  <c:v>96.148813808416762</c:v>
                </c:pt>
                <c:pt idx="9">
                  <c:v>96.344104932415917</c:v>
                </c:pt>
                <c:pt idx="10">
                  <c:v>96.537182380939456</c:v>
                </c:pt>
                <c:pt idx="11">
                  <c:v>96.72769331065129</c:v>
                </c:pt>
                <c:pt idx="12">
                  <c:v>96.915245688148019</c:v>
                </c:pt>
                <c:pt idx="13">
                  <c:v>97.099405790581969</c:v>
                </c:pt>
                <c:pt idx="14">
                  <c:v>97.27969594671859</c:v>
                </c:pt>
                <c:pt idx="15">
                  <c:v>97.455592674976543</c:v>
                </c:pt>
                <c:pt idx="16">
                  <c:v>97.626525443854149</c:v>
                </c:pt>
                <c:pt idx="17">
                  <c:v>97.7918763896283</c:v>
                </c:pt>
                <c:pt idx="18">
                  <c:v>97.95098150259966</c:v>
                </c:pt>
                <c:pt idx="19">
                  <c:v>98.103134077391616</c:v>
                </c:pt>
                <c:pt idx="20">
                  <c:v>98.24759167628666</c:v>
                </c:pt>
                <c:pt idx="21">
                  <c:v>98.383588565485255</c:v>
                </c:pt>
                <c:pt idx="22">
                  <c:v>98.510356672988252</c:v>
                </c:pt>
                <c:pt idx="23">
                  <c:v>98.627159738445272</c:v>
                </c:pt>
                <c:pt idx="24">
                  <c:v>98.733347663652694</c:v>
                </c:pt>
                <c:pt idx="25">
                  <c:v>98.828441321348947</c:v>
                </c:pt>
                <c:pt idx="26">
                  <c:v>98.912262403726501</c:v>
                </c:pt>
                <c:pt idx="27">
                  <c:v>98.985128356774609</c:v>
                </c:pt>
                <c:pt idx="28">
                  <c:v>99.048138917578541</c:v>
                </c:pt>
                <c:pt idx="29">
                  <c:v>99.103587776675681</c:v>
                </c:pt>
                <c:pt idx="30">
                  <c:v>99.155539455502947</c:v>
                </c:pt>
                <c:pt idx="31">
                  <c:v>99.210615992018433</c:v>
                </c:pt>
                <c:pt idx="32">
                  <c:v>99.27903807243824</c:v>
                </c:pt>
                <c:pt idx="33">
                  <c:v>99.375957683697067</c:v>
                </c:pt>
                <c:pt idx="34">
                  <c:v>99.523100491909489</c:v>
                </c:pt>
                <c:pt idx="35">
                  <c:v>99.750702222167774</c:v>
                </c:pt>
                <c:pt idx="36">
                  <c:v>100.0996713411531</c:v>
                </c:pt>
                <c:pt idx="37">
                  <c:v>100.62383927215484</c:v>
                </c:pt>
                <c:pt idx="38">
                  <c:v>101.39207145777328</c:v>
                </c:pt>
                <c:pt idx="39">
                  <c:v>102.48991476175712</c:v>
                </c:pt>
                <c:pt idx="40">
                  <c:v>104.02036156601262</c:v>
                </c:pt>
                <c:pt idx="41">
                  <c:v>106.10323688000234</c:v>
                </c:pt>
                <c:pt idx="42">
                  <c:v>108.87268488928311</c:v>
                </c:pt>
                <c:pt idx="43">
                  <c:v>112.47227050247619</c:v>
                </c:pt>
                <c:pt idx="44">
                  <c:v>117.04734178381051</c:v>
                </c:pt>
                <c:pt idx="45">
                  <c:v>122.73453431141392</c:v>
                </c:pt>
                <c:pt idx="46">
                  <c:v>129.64863732451795</c:v>
                </c:pt>
                <c:pt idx="47">
                  <c:v>137.86746282031248</c:v>
                </c:pt>
                <c:pt idx="48">
                  <c:v>147.41581869261026</c:v>
                </c:pt>
                <c:pt idx="49">
                  <c:v>158.25012069116929</c:v>
                </c:pt>
                <c:pt idx="50">
                  <c:v>170.24550619451483</c:v>
                </c:pt>
                <c:pt idx="51">
                  <c:v>183.18745027577063</c:v>
                </c:pt>
                <c:pt idx="52">
                  <c:v>196.76968875559589</c:v>
                </c:pt>
                <c:pt idx="53">
                  <c:v>210.59873875936998</c:v>
                </c:pt>
                <c:pt idx="54">
                  <c:v>224.1947808418598</c:v>
                </c:pt>
                <c:pt idx="55">
                  <c:v>236.92307601647087</c:v>
                </c:pt>
                <c:pt idx="56">
                  <c:v>247.62610206939112</c:v>
                </c:pt>
                <c:pt idx="57">
                  <c:v>253.64459455749108</c:v>
                </c:pt>
                <c:pt idx="58">
                  <c:v>249.8740255827307</c:v>
                </c:pt>
                <c:pt idx="59">
                  <c:v>230.65258736479092</c:v>
                </c:pt>
                <c:pt idx="60">
                  <c:v>195.96869175771309</c:v>
                </c:pt>
                <c:pt idx="61">
                  <c:v>155.55421091354899</c:v>
                </c:pt>
                <c:pt idx="62">
                  <c:v>122.7597386469364</c:v>
                </c:pt>
                <c:pt idx="63">
                  <c:v>104.02145689014257</c:v>
                </c:pt>
                <c:pt idx="64">
                  <c:v>96.789403327521939</c:v>
                </c:pt>
                <c:pt idx="65">
                  <c:v>95.61232912626329</c:v>
                </c:pt>
                <c:pt idx="66">
                  <c:v>96.955621464392934</c:v>
                </c:pt>
                <c:pt idx="67">
                  <c:v>99.589764761034914</c:v>
                </c:pt>
                <c:pt idx="68">
                  <c:v>103.37341244348326</c:v>
                </c:pt>
                <c:pt idx="69">
                  <c:v>108.4625047932596</c:v>
                </c:pt>
                <c:pt idx="70">
                  <c:v>115.03973791493017</c:v>
                </c:pt>
                <c:pt idx="71">
                  <c:v>123.2334289288618</c:v>
                </c:pt>
                <c:pt idx="72">
                  <c:v>133.07404011379529</c:v>
                </c:pt>
                <c:pt idx="73">
                  <c:v>144.45760409447195</c:v>
                </c:pt>
                <c:pt idx="74">
                  <c:v>157.1155841755324</c:v>
                </c:pt>
                <c:pt idx="75">
                  <c:v>170.58449570668873</c:v>
                </c:pt>
                <c:pt idx="76">
                  <c:v>184.12529534076569</c:v>
                </c:pt>
                <c:pt idx="77">
                  <c:v>196.45802611559844</c:v>
                </c:pt>
                <c:pt idx="78">
                  <c:v>205.21750286526162</c:v>
                </c:pt>
                <c:pt idx="79">
                  <c:v>206.61737496951682</c:v>
                </c:pt>
                <c:pt idx="80">
                  <c:v>196.71102110840519</c:v>
                </c:pt>
                <c:pt idx="81">
                  <c:v>174.81244852727338</c:v>
                </c:pt>
                <c:pt idx="82">
                  <c:v>146.1140113104087</c:v>
                </c:pt>
                <c:pt idx="83">
                  <c:v>119.32982394968941</c:v>
                </c:pt>
                <c:pt idx="84">
                  <c:v>100.7387128444073</c:v>
                </c:pt>
                <c:pt idx="85">
                  <c:v>90.967360777076422</c:v>
                </c:pt>
                <c:pt idx="86">
                  <c:v>86.99589333871026</c:v>
                </c:pt>
                <c:pt idx="87">
                  <c:v>85.6632604606407</c:v>
                </c:pt>
                <c:pt idx="88">
                  <c:v>85.198360326310024</c:v>
                </c:pt>
                <c:pt idx="89">
                  <c:v>84.944701188261163</c:v>
                </c:pt>
                <c:pt idx="90">
                  <c:v>84.730595195385774</c:v>
                </c:pt>
                <c:pt idx="91">
                  <c:v>84.523444673082409</c:v>
                </c:pt>
                <c:pt idx="92">
                  <c:v>84.318751322981726</c:v>
                </c:pt>
                <c:pt idx="93">
                  <c:v>84.116254578289087</c:v>
                </c:pt>
                <c:pt idx="94">
                  <c:v>83.916399574824766</c:v>
                </c:pt>
                <c:pt idx="95">
                  <c:v>83.720107999010324</c:v>
                </c:pt>
                <c:pt idx="96">
                  <c:v>83.528995619810885</c:v>
                </c:pt>
                <c:pt idx="97">
                  <c:v>83.345704400518628</c:v>
                </c:pt>
                <c:pt idx="98">
                  <c:v>83.17430529982262</c:v>
                </c:pt>
                <c:pt idx="99">
                  <c:v>83.020716414161157</c:v>
                </c:pt>
                <c:pt idx="100">
                  <c:v>82.893026349921399</c:v>
                </c:pt>
                <c:pt idx="101">
                  <c:v>82.801542738030705</c:v>
                </c:pt>
                <c:pt idx="102">
                  <c:v>82.758316408954485</c:v>
                </c:pt>
                <c:pt idx="103">
                  <c:v>82.775852071129663</c:v>
                </c:pt>
                <c:pt idx="104">
                  <c:v>82.864754888252051</c:v>
                </c:pt>
                <c:pt idx="105">
                  <c:v>83.030244971866423</c:v>
                </c:pt>
                <c:pt idx="106">
                  <c:v>83.26785907870881</c:v>
                </c:pt>
                <c:pt idx="107">
                  <c:v>83.559248533607629</c:v>
                </c:pt>
                <c:pt idx="108">
                  <c:v>83.869625312253206</c:v>
                </c:pt>
                <c:pt idx="109">
                  <c:v>84.148756122319242</c:v>
                </c:pt>
                <c:pt idx="110">
                  <c:v>84.336994272811609</c:v>
                </c:pt>
                <c:pt idx="111">
                  <c:v>84.376377827543365</c:v>
                </c:pt>
                <c:pt idx="112">
                  <c:v>84.224566389189931</c:v>
                </c:pt>
                <c:pt idx="113">
                  <c:v>83.867310362240246</c:v>
                </c:pt>
                <c:pt idx="114">
                  <c:v>83.324572275395809</c:v>
                </c:pt>
                <c:pt idx="115">
                  <c:v>82.647177542913496</c:v>
                </c:pt>
                <c:pt idx="116">
                  <c:v>81.904501647596803</c:v>
                </c:pt>
                <c:pt idx="117">
                  <c:v>81.167452070689237</c:v>
                </c:pt>
                <c:pt idx="118">
                  <c:v>80.492836261372148</c:v>
                </c:pt>
                <c:pt idx="119">
                  <c:v>79.914144789501279</c:v>
                </c:pt>
                <c:pt idx="120">
                  <c:v>79.440564641467034</c:v>
                </c:pt>
                <c:pt idx="121">
                  <c:v>79.062567637903811</c:v>
                </c:pt>
                <c:pt idx="122">
                  <c:v>78.760435498781433</c:v>
                </c:pt>
                <c:pt idx="123">
                  <c:v>78.512160839431942</c:v>
                </c:pt>
                <c:pt idx="124">
                  <c:v>78.298652627643875</c:v>
                </c:pt>
                <c:pt idx="125">
                  <c:v>78.105920777537719</c:v>
                </c:pt>
                <c:pt idx="126">
                  <c:v>77.925058930340541</c:v>
                </c:pt>
                <c:pt idx="127">
                  <c:v>77.751165514439762</c:v>
                </c:pt>
                <c:pt idx="128">
                  <c:v>77.58209852470975</c:v>
                </c:pt>
                <c:pt idx="129">
                  <c:v>77.417533236746735</c:v>
                </c:pt>
                <c:pt idx="130">
                  <c:v>77.258443420167296</c:v>
                </c:pt>
                <c:pt idx="131">
                  <c:v>77.106932790167491</c:v>
                </c:pt>
                <c:pt idx="132">
                  <c:v>76.966266781754186</c:v>
                </c:pt>
                <c:pt idx="133">
                  <c:v>76.84092968777496</c:v>
                </c:pt>
                <c:pt idx="134">
                  <c:v>76.736517332296813</c:v>
                </c:pt>
                <c:pt idx="135">
                  <c:v>76.659267540111173</c:v>
                </c:pt>
                <c:pt idx="136">
                  <c:v>76.615057568167543</c:v>
                </c:pt>
                <c:pt idx="137">
                  <c:v>76.607801094867582</c:v>
                </c:pt>
                <c:pt idx="138">
                  <c:v>76.637386788843841</c:v>
                </c:pt>
                <c:pt idx="139">
                  <c:v>76.697598883722094</c:v>
                </c:pt>
                <c:pt idx="140">
                  <c:v>76.774754159651181</c:v>
                </c:pt>
                <c:pt idx="141">
                  <c:v>76.847911799353284</c:v>
                </c:pt>
                <c:pt idx="142">
                  <c:v>76.891284164018856</c:v>
                </c:pt>
                <c:pt idx="143">
                  <c:v>76.878828200908288</c:v>
                </c:pt>
                <c:pt idx="144">
                  <c:v>76.790084912784351</c:v>
                </c:pt>
                <c:pt idx="145">
                  <c:v>76.61554954070904</c:v>
                </c:pt>
                <c:pt idx="146">
                  <c:v>76.359661165057446</c:v>
                </c:pt>
                <c:pt idx="147">
                  <c:v>76.040148521264484</c:v>
                </c:pt>
                <c:pt idx="148">
                  <c:v>75.683775345347343</c:v>
                </c:pt>
                <c:pt idx="149">
                  <c:v>75.319905272253123</c:v>
                </c:pt>
                <c:pt idx="150">
                  <c:v>74.974075002445261</c:v>
                </c:pt>
                <c:pt idx="151">
                  <c:v>74.663563788780053</c:v>
                </c:pt>
                <c:pt idx="152">
                  <c:v>74.395945758238213</c:v>
                </c:pt>
                <c:pt idx="153">
                  <c:v>74.170376146587458</c:v>
                </c:pt>
                <c:pt idx="154">
                  <c:v>73.980491351609047</c:v>
                </c:pt>
                <c:pt idx="155">
                  <c:v>73.81759189664497</c:v>
                </c:pt>
                <c:pt idx="156">
                  <c:v>73.673131040325913</c:v>
                </c:pt>
                <c:pt idx="157">
                  <c:v>73.540118842152012</c:v>
                </c:pt>
                <c:pt idx="158">
                  <c:v>73.413548127241739</c:v>
                </c:pt>
                <c:pt idx="159">
                  <c:v>73.29019540099786</c:v>
                </c:pt>
                <c:pt idx="160">
                  <c:v>73.168162123236172</c:v>
                </c:pt>
                <c:pt idx="161">
                  <c:v>73.046407125796605</c:v>
                </c:pt>
                <c:pt idx="162">
                  <c:v>72.924386105606374</c:v>
                </c:pt>
                <c:pt idx="163">
                  <c:v>72.801818125876949</c:v>
                </c:pt>
                <c:pt idx="164">
                  <c:v>72.678553213111442</c:v>
                </c:pt>
                <c:pt idx="165">
                  <c:v>72.554505112195486</c:v>
                </c:pt>
                <c:pt idx="166">
                  <c:v>72.429620118475299</c:v>
                </c:pt>
                <c:pt idx="167">
                  <c:v>72.303863538645345</c:v>
                </c:pt>
                <c:pt idx="168">
                  <c:v>72.17721386825167</c:v>
                </c:pt>
                <c:pt idx="169">
                  <c:v>72.049660027478836</c:v>
                </c:pt>
                <c:pt idx="170">
                  <c:v>71.921199711396483</c:v>
                </c:pt>
                <c:pt idx="171">
                  <c:v>71.791838131752655</c:v>
                </c:pt>
                <c:pt idx="172">
                  <c:v>71.661586913534961</c:v>
                </c:pt>
                <c:pt idx="173">
                  <c:v>71.530463081514966</c:v>
                </c:pt>
                <c:pt idx="174">
                  <c:v>71.398488125074707</c:v>
                </c:pt>
                <c:pt idx="175">
                  <c:v>71.265687142592327</c:v>
                </c:pt>
                <c:pt idx="176">
                  <c:v>71.132088067738223</c:v>
                </c:pt>
                <c:pt idx="177">
                  <c:v>70.997720978244587</c:v>
                </c:pt>
                <c:pt idx="178">
                  <c:v>70.862617485650489</c:v>
                </c:pt>
                <c:pt idx="179">
                  <c:v>70.726810202823998</c:v>
                </c:pt>
                <c:pt idx="180">
                  <c:v>70.590332284818231</c:v>
                </c:pt>
                <c:pt idx="181">
                  <c:v>70.4532170377868</c:v>
                </c:pt>
                <c:pt idx="182">
                  <c:v>70.315497590200849</c:v>
                </c:pt>
                <c:pt idx="183">
                  <c:v>70.177206620403524</c:v>
                </c:pt>
                <c:pt idx="184">
                  <c:v>70.038376134547278</c:v>
                </c:pt>
                <c:pt idx="185">
                  <c:v>69.899037289127222</c:v>
                </c:pt>
                <c:pt idx="186">
                  <c:v>69.759220252608827</c:v>
                </c:pt>
                <c:pt idx="187">
                  <c:v>69.618954101005997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94.538283942798657</c:v>
                </c:pt>
                <c:pt idx="1">
                  <c:v>94.742419764418059</c:v>
                </c:pt>
                <c:pt idx="2">
                  <c:v>94.946066478404816</c:v>
                </c:pt>
                <c:pt idx="3">
                  <c:v>95.149092215378062</c:v>
                </c:pt>
                <c:pt idx="4">
                  <c:v>95.351345755910813</c:v>
                </c:pt>
                <c:pt idx="5">
                  <c:v>95.552654411901315</c:v>
                </c:pt>
                <c:pt idx="6">
                  <c:v>95.752821766275261</c:v>
                </c:pt>
                <c:pt idx="7">
                  <c:v>95.951625280546878</c:v>
                </c:pt>
                <c:pt idx="8">
                  <c:v>96.148813785628391</c:v>
                </c:pt>
                <c:pt idx="9">
                  <c:v>96.344104878392599</c:v>
                </c:pt>
                <c:pt idx="10">
                  <c:v>96.537182254984771</c:v>
                </c:pt>
                <c:pt idx="11">
                  <c:v>96.727693021841077</c:v>
                </c:pt>
                <c:pt idx="12">
                  <c:v>96.915245036855737</c:v>
                </c:pt>
                <c:pt idx="13">
                  <c:v>97.099404346125525</c:v>
                </c:pt>
                <c:pt idx="14">
                  <c:v>97.279692796083523</c:v>
                </c:pt>
                <c:pt idx="15">
                  <c:v>97.455585916374204</c:v>
                </c:pt>
                <c:pt idx="16">
                  <c:v>97.626511185124869</c:v>
                </c:pt>
                <c:pt idx="17">
                  <c:v>97.791846804743017</c:v>
                </c:pt>
                <c:pt idx="18">
                  <c:v>97.950921132194139</c:v>
                </c:pt>
                <c:pt idx="19">
                  <c:v>98.103012921807959</c:v>
                </c:pt>
                <c:pt idx="20">
                  <c:v>98.247352549673678</c:v>
                </c:pt>
                <c:pt idx="21">
                  <c:v>98.383124394993246</c:v>
                </c:pt>
                <c:pt idx="22">
                  <c:v>98.509470553513438</c:v>
                </c:pt>
                <c:pt idx="23">
                  <c:v>98.625496049342487</c:v>
                </c:pt>
                <c:pt idx="24">
                  <c:v>98.730275692027689</c:v>
                </c:pt>
                <c:pt idx="25">
                  <c:v>98.822862693824916</c:v>
                </c:pt>
                <c:pt idx="26">
                  <c:v>98.902299116100949</c:v>
                </c:pt>
                <c:pt idx="27">
                  <c:v>98.967628152905391</c:v>
                </c:pt>
                <c:pt idx="28">
                  <c:v>99.017908184024975</c:v>
                </c:pt>
                <c:pt idx="29">
                  <c:v>99.052228440664976</c:v>
                </c:pt>
                <c:pt idx="30">
                  <c:v>99.069726027200403</c:v>
                </c:pt>
                <c:pt idx="31">
                  <c:v>99.06960393682003</c:v>
                </c:pt>
                <c:pt idx="32">
                  <c:v>99.051149593665812</c:v>
                </c:pt>
                <c:pt idx="33">
                  <c:v>99.01375335705626</c:v>
                </c:pt>
                <c:pt idx="34">
                  <c:v>98.956926343396347</c:v>
                </c:pt>
                <c:pt idx="35">
                  <c:v>98.880316867537758</c:v>
                </c:pt>
                <c:pt idx="36">
                  <c:v>98.783724786117247</c:v>
                </c:pt>
                <c:pt idx="37">
                  <c:v>98.667113047488044</c:v>
                </c:pt>
                <c:pt idx="38">
                  <c:v>98.530615820179193</c:v>
                </c:pt>
                <c:pt idx="39">
                  <c:v>98.37454268455916</c:v>
                </c:pt>
                <c:pt idx="40">
                  <c:v>98.199378526475613</c:v>
                </c:pt>
                <c:pt idx="41">
                  <c:v>98.005778958680409</c:v>
                </c:pt>
                <c:pt idx="42">
                  <c:v>97.794561303616362</c:v>
                </c:pt>
                <c:pt idx="43">
                  <c:v>97.566691384665731</c:v>
                </c:pt>
                <c:pt idx="44">
                  <c:v>97.323266576051537</c:v>
                </c:pt>
                <c:pt idx="45">
                  <c:v>97.065495738583607</c:v>
                </c:pt>
                <c:pt idx="46">
                  <c:v>96.7946768059806</c:v>
                </c:pt>
                <c:pt idx="47">
                  <c:v>96.512172874957145</c:v>
                </c:pt>
                <c:pt idx="48">
                  <c:v>96.21938768674741</c:v>
                </c:pt>
                <c:pt idx="49">
                  <c:v>95.917741368399888</c:v>
                </c:pt>
                <c:pt idx="50">
                  <c:v>95.608647233928494</c:v>
                </c:pt>
                <c:pt idx="51">
                  <c:v>95.293490337011704</c:v>
                </c:pt>
                <c:pt idx="52">
                  <c:v>94.973608329763863</c:v>
                </c:pt>
                <c:pt idx="53">
                  <c:v>94.650275028697664</c:v>
                </c:pt>
                <c:pt idx="54">
                  <c:v>94.324686931666179</c:v>
                </c:pt>
                <c:pt idx="55">
                  <c:v>93.997952779244457</c:v>
                </c:pt>
                <c:pt idx="56">
                  <c:v>93.671086119402759</c:v>
                </c:pt>
                <c:pt idx="57">
                  <c:v>93.345000721518474</c:v>
                </c:pt>
                <c:pt idx="58">
                  <c:v>93.020508598133048</c:v>
                </c:pt>
                <c:pt idx="59">
                  <c:v>92.698320331274019</c:v>
                </c:pt>
                <c:pt idx="60">
                  <c:v>92.379047363457545</c:v>
                </c:pt>
                <c:pt idx="61">
                  <c:v>92.063205898994397</c:v>
                </c:pt>
                <c:pt idx="62">
                  <c:v>91.751222065307957</c:v>
                </c:pt>
                <c:pt idx="63">
                  <c:v>91.443438002579839</c:v>
                </c:pt>
                <c:pt idx="64">
                  <c:v>91.140118579077807</c:v>
                </c:pt>
                <c:pt idx="65">
                  <c:v>90.8414584652146</c:v>
                </c:pt>
                <c:pt idx="66">
                  <c:v>90.547589338447978</c:v>
                </c:pt>
                <c:pt idx="67">
                  <c:v>90.258587030884286</c:v>
                </c:pt>
                <c:pt idx="68">
                  <c:v>89.974478469841785</c:v>
                </c:pt>
                <c:pt idx="69">
                  <c:v>89.695248297213439</c:v>
                </c:pt>
                <c:pt idx="70">
                  <c:v>89.420845085322895</c:v>
                </c:pt>
                <c:pt idx="71">
                  <c:v>89.151187094604509</c:v>
                </c:pt>
                <c:pt idx="72">
                  <c:v>88.886167541726834</c:v>
                </c:pt>
                <c:pt idx="73">
                  <c:v>88.625659365830529</c:v>
                </c:pt>
                <c:pt idx="74">
                  <c:v>88.36951949566668</c:v>
                </c:pt>
                <c:pt idx="75">
                  <c:v>88.117592631991769</c:v>
                </c:pt>
                <c:pt idx="76">
                  <c:v>87.869714568062648</c:v>
                </c:pt>
                <c:pt idx="77">
                  <c:v>87.625715076942015</c:v>
                </c:pt>
                <c:pt idx="78">
                  <c:v>87.385420398029851</c:v>
                </c:pt>
                <c:pt idx="79">
                  <c:v>87.148655357195523</c:v>
                </c:pt>
                <c:pt idx="80">
                  <c:v>86.915245155479354</c:v>
                </c:pt>
                <c:pt idx="81">
                  <c:v>86.685016860885924</c:v>
                </c:pt>
                <c:pt idx="82">
                  <c:v>86.457800636584253</c:v>
                </c:pt>
                <c:pt idx="83">
                  <c:v>86.233430737090728</c:v>
                </c:pt>
                <c:pt idx="84">
                  <c:v>86.011746301928596</c:v>
                </c:pt>
                <c:pt idx="85">
                  <c:v>85.79259197397721</c:v>
                </c:pt>
                <c:pt idx="86">
                  <c:v>85.575818367364334</c:v>
                </c:pt>
                <c:pt idx="87">
                  <c:v>85.36128240739751</c:v>
                </c:pt>
                <c:pt idx="88">
                  <c:v>85.148847562741523</c:v>
                </c:pt>
                <c:pt idx="89">
                  <c:v>84.938383987871035</c:v>
                </c:pt>
                <c:pt idx="90">
                  <c:v>84.729768591788456</c:v>
                </c:pt>
                <c:pt idx="91">
                  <c:v>84.522885047116318</c:v>
                </c:pt>
                <c:pt idx="92">
                  <c:v>84.317623751954116</c:v>
                </c:pt>
                <c:pt idx="93">
                  <c:v>84.113881755337886</c:v>
                </c:pt>
                <c:pt idx="94">
                  <c:v>83.911562655747147</c:v>
                </c:pt>
                <c:pt idx="95">
                  <c:v>83.710576480864717</c:v>
                </c:pt>
                <c:pt idx="96">
                  <c:v>83.510839555696677</c:v>
                </c:pt>
                <c:pt idx="97">
                  <c:v>83.312274365193545</c:v>
                </c:pt>
                <c:pt idx="98">
                  <c:v>83.114809416663334</c:v>
                </c:pt>
                <c:pt idx="99">
                  <c:v>82.91837910652157</c:v>
                </c:pt>
                <c:pt idx="100">
                  <c:v>82.722923595268369</c:v>
                </c:pt>
                <c:pt idx="101">
                  <c:v>82.528388694001976</c:v>
                </c:pt>
                <c:pt idx="102">
                  <c:v>82.334725765261368</c:v>
                </c:pt>
                <c:pt idx="103">
                  <c:v>82.141891640519958</c:v>
                </c:pt>
                <c:pt idx="104">
                  <c:v>81.949848556215741</c:v>
                </c:pt>
                <c:pt idx="105">
                  <c:v>81.758564109785198</c:v>
                </c:pt>
                <c:pt idx="106">
                  <c:v>81.568011236754003</c:v>
                </c:pt>
                <c:pt idx="107">
                  <c:v>81.378168209510662</c:v>
                </c:pt>
                <c:pt idx="108">
                  <c:v>81.189018657936629</c:v>
                </c:pt>
                <c:pt idx="109">
                  <c:v>81.000551611567772</c:v>
                </c:pt>
                <c:pt idx="110">
                  <c:v>80.812761562404319</c:v>
                </c:pt>
                <c:pt idx="111">
                  <c:v>80.62564854685148</c:v>
                </c:pt>
                <c:pt idx="112">
                  <c:v>80.439218244542644</c:v>
                </c:pt>
                <c:pt idx="113">
                  <c:v>80.253482090959665</c:v>
                </c:pt>
                <c:pt idx="114">
                  <c:v>80.068457399802696</c:v>
                </c:pt>
                <c:pt idx="115">
                  <c:v>79.884167489967567</c:v>
                </c:pt>
                <c:pt idx="116">
                  <c:v>79.700641810754234</c:v>
                </c:pt>
                <c:pt idx="117">
                  <c:v>79.517916057558097</c:v>
                </c:pt>
                <c:pt idx="118">
                  <c:v>79.336032268795748</c:v>
                </c:pt>
                <c:pt idx="119">
                  <c:v>79.155038893212009</c:v>
                </c:pt>
                <c:pt idx="120">
                  <c:v>78.974990815044791</c:v>
                </c:pt>
                <c:pt idx="121">
                  <c:v>78.79594932284472</c:v>
                </c:pt>
                <c:pt idx="122">
                  <c:v>78.617982006141418</c:v>
                </c:pt>
                <c:pt idx="123">
                  <c:v>78.441162562721033</c:v>
                </c:pt>
                <c:pt idx="124">
                  <c:v>78.265570498169808</c:v>
                </c:pt>
                <c:pt idx="125">
                  <c:v>78.091290698704455</c:v>
                </c:pt>
                <c:pt idx="126">
                  <c:v>77.918412858346727</c:v>
                </c:pt>
                <c:pt idx="127">
                  <c:v>77.747030742413529</c:v>
                </c:pt>
                <c:pt idx="128">
                  <c:v>77.577241271306505</c:v>
                </c:pt>
                <c:pt idx="129">
                  <c:v>77.40914341190998</c:v>
                </c:pt>
                <c:pt idx="130">
                  <c:v>77.242836868728958</c:v>
                </c:pt>
                <c:pt idx="131">
                  <c:v>77.078420573348382</c:v>
                </c:pt>
                <c:pt idx="132">
                  <c:v>76.915990978912333</c:v>
                </c:pt>
                <c:pt idx="133">
                  <c:v>76.755640176024912</c:v>
                </c:pt>
                <c:pt idx="134">
                  <c:v>76.597453857521344</c:v>
                </c:pt>
                <c:pt idx="135">
                  <c:v>76.441509171528992</c:v>
                </c:pt>
                <c:pt idx="136">
                  <c:v>76.287872514507995</c:v>
                </c:pt>
                <c:pt idx="137">
                  <c:v>76.136597327728211</c:v>
                </c:pt>
                <c:pt idx="138">
                  <c:v>75.987721970925719</c:v>
                </c:pt>
                <c:pt idx="139">
                  <c:v>75.841267754638949</c:v>
                </c:pt>
                <c:pt idx="140">
                  <c:v>75.697237216878477</c:v>
                </c:pt>
                <c:pt idx="141">
                  <c:v>75.555612729394994</c:v>
                </c:pt>
                <c:pt idx="142">
                  <c:v>75.416355513172988</c:v>
                </c:pt>
                <c:pt idx="143">
                  <c:v>75.279405131564118</c:v>
                </c:pt>
                <c:pt idx="144">
                  <c:v>75.144679512830237</c:v>
                </c:pt>
                <c:pt idx="145">
                  <c:v>75.012075532467861</c:v>
                </c:pt>
                <c:pt idx="146">
                  <c:v>74.881470160738218</c:v>
                </c:pt>
                <c:pt idx="147">
                  <c:v>74.752722153981523</c:v>
                </c:pt>
                <c:pt idx="148">
                  <c:v>74.625674241511916</c:v>
                </c:pt>
                <c:pt idx="149">
                  <c:v>74.500155735230976</c:v>
                </c:pt>
                <c:pt idx="150">
                  <c:v>74.375985468509512</c:v>
                </c:pt>
                <c:pt idx="151">
                  <c:v>74.252974955969592</c:v>
                </c:pt>
                <c:pt idx="152">
                  <c:v>74.13093165763317</c:v>
                </c:pt>
                <c:pt idx="153">
                  <c:v>74.009662229933923</c:v>
                </c:pt>
                <c:pt idx="154">
                  <c:v>73.888975652097159</c:v>
                </c:pt>
                <c:pt idx="155">
                  <c:v>73.768686128546321</c:v>
                </c:pt>
                <c:pt idx="156">
                  <c:v>73.648615684985103</c:v>
                </c:pt>
                <c:pt idx="157">
                  <c:v>73.528596396012887</c:v>
                </c:pt>
                <c:pt idx="158">
                  <c:v>73.408472203832901</c:v>
                </c:pt>
                <c:pt idx="159">
                  <c:v>73.288100309157599</c:v>
                </c:pt>
                <c:pt idx="160">
                  <c:v>73.167352135381762</c:v>
                </c:pt>
                <c:pt idx="161">
                  <c:v>73.046113884390635</c:v>
                </c:pt>
                <c:pt idx="162">
                  <c:v>72.924286716285494</c:v>
                </c:pt>
                <c:pt idx="163">
                  <c:v>72.801786595512965</c:v>
                </c:pt>
                <c:pt idx="164">
                  <c:v>72.678543852378809</c:v>
                </c:pt>
                <c:pt idx="165">
                  <c:v>72.554502511991075</c:v>
                </c:pt>
                <c:pt idx="166">
                  <c:v>72.429619442774296</c:v>
                </c:pt>
                <c:pt idx="167">
                  <c:v>72.303863374401061</c:v>
                </c:pt>
                <c:pt idx="168">
                  <c:v>72.177213830912933</c:v>
                </c:pt>
                <c:pt idx="169">
                  <c:v>72.049660019540809</c:v>
                </c:pt>
                <c:pt idx="170">
                  <c:v>71.921199709818495</c:v>
                </c:pt>
                <c:pt idx="171">
                  <c:v>71.791838131459372</c:v>
                </c:pt>
                <c:pt idx="172">
                  <c:v>71.661586913484001</c:v>
                </c:pt>
                <c:pt idx="173">
                  <c:v>71.530463081506696</c:v>
                </c:pt>
                <c:pt idx="174">
                  <c:v>71.398488125073456</c:v>
                </c:pt>
                <c:pt idx="175">
                  <c:v>71.265687142592142</c:v>
                </c:pt>
                <c:pt idx="176">
                  <c:v>71.132088067738195</c:v>
                </c:pt>
                <c:pt idx="177">
                  <c:v>70.997720978244587</c:v>
                </c:pt>
                <c:pt idx="178">
                  <c:v>70.862617485650489</c:v>
                </c:pt>
                <c:pt idx="179">
                  <c:v>70.726810202823998</c:v>
                </c:pt>
                <c:pt idx="180">
                  <c:v>70.590332284818231</c:v>
                </c:pt>
                <c:pt idx="181">
                  <c:v>70.4532170377868</c:v>
                </c:pt>
                <c:pt idx="182">
                  <c:v>70.315497590200849</c:v>
                </c:pt>
                <c:pt idx="183">
                  <c:v>70.177206620403524</c:v>
                </c:pt>
                <c:pt idx="184">
                  <c:v>70.038376134547278</c:v>
                </c:pt>
                <c:pt idx="185">
                  <c:v>69.899037289127222</c:v>
                </c:pt>
                <c:pt idx="186">
                  <c:v>69.759220252608827</c:v>
                </c:pt>
                <c:pt idx="187">
                  <c:v>69.618954101005997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92.159000000000006</c:v>
                </c:pt>
                <c:pt idx="1">
                  <c:v>90.25</c:v>
                </c:pt>
                <c:pt idx="2">
                  <c:v>92.704999999999998</c:v>
                </c:pt>
                <c:pt idx="3">
                  <c:v>92.114000000000004</c:v>
                </c:pt>
                <c:pt idx="4">
                  <c:v>92.635999999999996</c:v>
                </c:pt>
                <c:pt idx="5">
                  <c:v>91.614000000000004</c:v>
                </c:pt>
                <c:pt idx="6">
                  <c:v>90.772999999999996</c:v>
                </c:pt>
                <c:pt idx="7">
                  <c:v>90.522999999999996</c:v>
                </c:pt>
                <c:pt idx="8">
                  <c:v>91.135999999999996</c:v>
                </c:pt>
                <c:pt idx="9">
                  <c:v>90.477000000000004</c:v>
                </c:pt>
                <c:pt idx="10">
                  <c:v>90.567999999999998</c:v>
                </c:pt>
                <c:pt idx="11">
                  <c:v>90.067999999999998</c:v>
                </c:pt>
                <c:pt idx="12">
                  <c:v>88.454999999999998</c:v>
                </c:pt>
                <c:pt idx="13">
                  <c:v>91.772999999999996</c:v>
                </c:pt>
                <c:pt idx="14">
                  <c:v>93.590999999999994</c:v>
                </c:pt>
                <c:pt idx="15">
                  <c:v>90.067999999999998</c:v>
                </c:pt>
                <c:pt idx="16">
                  <c:v>90.977000000000004</c:v>
                </c:pt>
                <c:pt idx="17">
                  <c:v>90.159000000000006</c:v>
                </c:pt>
                <c:pt idx="18">
                  <c:v>92.159000000000006</c:v>
                </c:pt>
                <c:pt idx="19">
                  <c:v>88.932000000000002</c:v>
                </c:pt>
                <c:pt idx="20">
                  <c:v>91.614000000000004</c:v>
                </c:pt>
                <c:pt idx="21">
                  <c:v>89.659000000000006</c:v>
                </c:pt>
                <c:pt idx="22">
                  <c:v>92.864000000000004</c:v>
                </c:pt>
                <c:pt idx="23">
                  <c:v>94.454999999999998</c:v>
                </c:pt>
                <c:pt idx="24">
                  <c:v>93.932000000000002</c:v>
                </c:pt>
                <c:pt idx="25">
                  <c:v>93.295000000000002</c:v>
                </c:pt>
                <c:pt idx="26">
                  <c:v>94</c:v>
                </c:pt>
                <c:pt idx="27">
                  <c:v>91.659000000000006</c:v>
                </c:pt>
                <c:pt idx="28">
                  <c:v>96.159000000000006</c:v>
                </c:pt>
                <c:pt idx="29">
                  <c:v>96.340999999999994</c:v>
                </c:pt>
                <c:pt idx="30">
                  <c:v>96.932000000000002</c:v>
                </c:pt>
                <c:pt idx="31">
                  <c:v>95.545000000000002</c:v>
                </c:pt>
                <c:pt idx="32">
                  <c:v>99.477000000000004</c:v>
                </c:pt>
                <c:pt idx="33">
                  <c:v>98.159000000000006</c:v>
                </c:pt>
                <c:pt idx="34">
                  <c:v>97.817999999999998</c:v>
                </c:pt>
                <c:pt idx="35">
                  <c:v>100.90900000000001</c:v>
                </c:pt>
                <c:pt idx="36">
                  <c:v>100.977</c:v>
                </c:pt>
                <c:pt idx="37">
                  <c:v>104.545</c:v>
                </c:pt>
                <c:pt idx="38">
                  <c:v>102.318</c:v>
                </c:pt>
                <c:pt idx="39">
                  <c:v>105.432</c:v>
                </c:pt>
                <c:pt idx="40">
                  <c:v>105.636</c:v>
                </c:pt>
                <c:pt idx="41">
                  <c:v>108.15900000000001</c:v>
                </c:pt>
                <c:pt idx="42">
                  <c:v>110.114</c:v>
                </c:pt>
                <c:pt idx="43">
                  <c:v>113.65900000000001</c:v>
                </c:pt>
                <c:pt idx="44">
                  <c:v>116.045</c:v>
                </c:pt>
                <c:pt idx="45">
                  <c:v>123.068</c:v>
                </c:pt>
                <c:pt idx="46">
                  <c:v>127.045</c:v>
                </c:pt>
                <c:pt idx="47">
                  <c:v>136.65899999999999</c:v>
                </c:pt>
                <c:pt idx="48">
                  <c:v>148.75</c:v>
                </c:pt>
                <c:pt idx="49">
                  <c:v>166.40899999999999</c:v>
                </c:pt>
                <c:pt idx="50">
                  <c:v>183.04499999999999</c:v>
                </c:pt>
                <c:pt idx="51">
                  <c:v>203.54499999999999</c:v>
                </c:pt>
                <c:pt idx="52">
                  <c:v>218.06800000000001</c:v>
                </c:pt>
                <c:pt idx="53">
                  <c:v>227.273</c:v>
                </c:pt>
                <c:pt idx="54">
                  <c:v>235.90899999999999</c:v>
                </c:pt>
                <c:pt idx="55">
                  <c:v>241</c:v>
                </c:pt>
                <c:pt idx="56">
                  <c:v>241.90899999999999</c:v>
                </c:pt>
                <c:pt idx="57">
                  <c:v>235.40899999999999</c:v>
                </c:pt>
                <c:pt idx="58">
                  <c:v>221.40899999999999</c:v>
                </c:pt>
                <c:pt idx="59">
                  <c:v>186.29499999999999</c:v>
                </c:pt>
                <c:pt idx="60">
                  <c:v>135.75</c:v>
                </c:pt>
                <c:pt idx="61">
                  <c:v>100.636</c:v>
                </c:pt>
                <c:pt idx="62">
                  <c:v>91.5</c:v>
                </c:pt>
                <c:pt idx="63">
                  <c:v>91.090999999999994</c:v>
                </c:pt>
                <c:pt idx="64">
                  <c:v>94.364000000000004</c:v>
                </c:pt>
                <c:pt idx="65">
                  <c:v>97.159000000000006</c:v>
                </c:pt>
                <c:pt idx="66">
                  <c:v>97.454999999999998</c:v>
                </c:pt>
                <c:pt idx="67">
                  <c:v>100.523</c:v>
                </c:pt>
                <c:pt idx="68">
                  <c:v>103.977</c:v>
                </c:pt>
                <c:pt idx="69">
                  <c:v>112.068</c:v>
                </c:pt>
                <c:pt idx="70">
                  <c:v>122.09099999999999</c:v>
                </c:pt>
                <c:pt idx="71">
                  <c:v>135.477</c:v>
                </c:pt>
                <c:pt idx="72">
                  <c:v>150.31800000000001</c:v>
                </c:pt>
                <c:pt idx="73">
                  <c:v>164.523</c:v>
                </c:pt>
                <c:pt idx="74">
                  <c:v>178.636</c:v>
                </c:pt>
                <c:pt idx="75">
                  <c:v>188.81800000000001</c:v>
                </c:pt>
                <c:pt idx="76">
                  <c:v>194.614</c:v>
                </c:pt>
                <c:pt idx="77">
                  <c:v>198.70500000000001</c:v>
                </c:pt>
                <c:pt idx="78">
                  <c:v>196.09100000000001</c:v>
                </c:pt>
                <c:pt idx="79">
                  <c:v>185.31800000000001</c:v>
                </c:pt>
                <c:pt idx="80">
                  <c:v>157.59100000000001</c:v>
                </c:pt>
                <c:pt idx="81">
                  <c:v>114.955</c:v>
                </c:pt>
                <c:pt idx="82">
                  <c:v>88.272999999999996</c:v>
                </c:pt>
                <c:pt idx="83">
                  <c:v>82.864000000000004</c:v>
                </c:pt>
                <c:pt idx="84">
                  <c:v>82.135999999999996</c:v>
                </c:pt>
                <c:pt idx="85">
                  <c:v>84.75</c:v>
                </c:pt>
                <c:pt idx="86">
                  <c:v>83.272999999999996</c:v>
                </c:pt>
                <c:pt idx="87">
                  <c:v>79.135999999999996</c:v>
                </c:pt>
                <c:pt idx="88">
                  <c:v>82.045000000000002</c:v>
                </c:pt>
                <c:pt idx="89">
                  <c:v>80.364000000000004</c:v>
                </c:pt>
                <c:pt idx="90">
                  <c:v>79.022999999999996</c:v>
                </c:pt>
                <c:pt idx="91">
                  <c:v>80.864000000000004</c:v>
                </c:pt>
                <c:pt idx="92">
                  <c:v>79.545000000000002</c:v>
                </c:pt>
                <c:pt idx="93">
                  <c:v>79.954999999999998</c:v>
                </c:pt>
                <c:pt idx="94">
                  <c:v>81.25</c:v>
                </c:pt>
                <c:pt idx="95">
                  <c:v>78.227000000000004</c:v>
                </c:pt>
                <c:pt idx="96">
                  <c:v>81.772999999999996</c:v>
                </c:pt>
                <c:pt idx="97">
                  <c:v>82</c:v>
                </c:pt>
                <c:pt idx="98">
                  <c:v>80.022999999999996</c:v>
                </c:pt>
                <c:pt idx="99">
                  <c:v>79.885999999999996</c:v>
                </c:pt>
                <c:pt idx="100">
                  <c:v>82.727000000000004</c:v>
                </c:pt>
                <c:pt idx="101">
                  <c:v>82.159000000000006</c:v>
                </c:pt>
                <c:pt idx="102">
                  <c:v>79.522999999999996</c:v>
                </c:pt>
                <c:pt idx="103">
                  <c:v>79.795000000000002</c:v>
                </c:pt>
                <c:pt idx="104">
                  <c:v>79.317999999999998</c:v>
                </c:pt>
                <c:pt idx="105">
                  <c:v>79.204999999999998</c:v>
                </c:pt>
                <c:pt idx="106">
                  <c:v>80.432000000000002</c:v>
                </c:pt>
                <c:pt idx="107">
                  <c:v>80.317999999999998</c:v>
                </c:pt>
                <c:pt idx="108">
                  <c:v>81.295000000000002</c:v>
                </c:pt>
                <c:pt idx="109">
                  <c:v>81.5</c:v>
                </c:pt>
                <c:pt idx="110">
                  <c:v>83.067999999999998</c:v>
                </c:pt>
                <c:pt idx="111">
                  <c:v>84.135999999999996</c:v>
                </c:pt>
                <c:pt idx="112">
                  <c:v>85.75</c:v>
                </c:pt>
                <c:pt idx="113">
                  <c:v>87.114000000000004</c:v>
                </c:pt>
                <c:pt idx="114">
                  <c:v>85.567999999999998</c:v>
                </c:pt>
                <c:pt idx="115">
                  <c:v>85</c:v>
                </c:pt>
                <c:pt idx="116">
                  <c:v>82.114000000000004</c:v>
                </c:pt>
                <c:pt idx="117">
                  <c:v>81.704999999999998</c:v>
                </c:pt>
                <c:pt idx="118">
                  <c:v>78.840999999999994</c:v>
                </c:pt>
                <c:pt idx="119">
                  <c:v>77.295000000000002</c:v>
                </c:pt>
                <c:pt idx="120">
                  <c:v>77.204999999999998</c:v>
                </c:pt>
                <c:pt idx="121">
                  <c:v>77.635999999999996</c:v>
                </c:pt>
                <c:pt idx="122">
                  <c:v>77.840999999999994</c:v>
                </c:pt>
                <c:pt idx="123">
                  <c:v>74.385999999999996</c:v>
                </c:pt>
                <c:pt idx="124">
                  <c:v>73.977000000000004</c:v>
                </c:pt>
                <c:pt idx="125">
                  <c:v>72.909000000000006</c:v>
                </c:pt>
                <c:pt idx="126">
                  <c:v>75.795000000000002</c:v>
                </c:pt>
                <c:pt idx="127">
                  <c:v>75.545000000000002</c:v>
                </c:pt>
                <c:pt idx="128">
                  <c:v>75.5</c:v>
                </c:pt>
                <c:pt idx="129">
                  <c:v>76.090999999999994</c:v>
                </c:pt>
                <c:pt idx="130">
                  <c:v>76.75</c:v>
                </c:pt>
                <c:pt idx="131">
                  <c:v>74.090999999999994</c:v>
                </c:pt>
                <c:pt idx="132">
                  <c:v>71.727000000000004</c:v>
                </c:pt>
                <c:pt idx="133">
                  <c:v>72.409000000000006</c:v>
                </c:pt>
                <c:pt idx="134">
                  <c:v>74.817999999999998</c:v>
                </c:pt>
                <c:pt idx="135">
                  <c:v>75.932000000000002</c:v>
                </c:pt>
                <c:pt idx="136">
                  <c:v>75.704999999999998</c:v>
                </c:pt>
                <c:pt idx="137">
                  <c:v>73.409000000000006</c:v>
                </c:pt>
                <c:pt idx="138">
                  <c:v>77.022999999999996</c:v>
                </c:pt>
                <c:pt idx="139">
                  <c:v>78.432000000000002</c:v>
                </c:pt>
                <c:pt idx="140">
                  <c:v>80.340999999999994</c:v>
                </c:pt>
                <c:pt idx="141">
                  <c:v>79.409000000000006</c:v>
                </c:pt>
                <c:pt idx="142">
                  <c:v>76.545000000000002</c:v>
                </c:pt>
                <c:pt idx="143">
                  <c:v>77.25</c:v>
                </c:pt>
                <c:pt idx="144">
                  <c:v>77.885999999999996</c:v>
                </c:pt>
                <c:pt idx="145">
                  <c:v>74.840999999999994</c:v>
                </c:pt>
                <c:pt idx="146">
                  <c:v>74.932000000000002</c:v>
                </c:pt>
                <c:pt idx="147">
                  <c:v>74.545000000000002</c:v>
                </c:pt>
                <c:pt idx="148">
                  <c:v>75.5</c:v>
                </c:pt>
                <c:pt idx="149">
                  <c:v>73.25</c:v>
                </c:pt>
                <c:pt idx="150">
                  <c:v>74.317999999999998</c:v>
                </c:pt>
                <c:pt idx="151">
                  <c:v>71.022999999999996</c:v>
                </c:pt>
                <c:pt idx="152">
                  <c:v>68.25</c:v>
                </c:pt>
                <c:pt idx="153">
                  <c:v>72.25</c:v>
                </c:pt>
                <c:pt idx="154">
                  <c:v>73.567999999999998</c:v>
                </c:pt>
                <c:pt idx="155">
                  <c:v>72.795000000000002</c:v>
                </c:pt>
                <c:pt idx="156">
                  <c:v>71.159000000000006</c:v>
                </c:pt>
                <c:pt idx="157">
                  <c:v>72.75</c:v>
                </c:pt>
                <c:pt idx="158">
                  <c:v>72.772999999999996</c:v>
                </c:pt>
                <c:pt idx="159">
                  <c:v>71.727000000000004</c:v>
                </c:pt>
                <c:pt idx="160">
                  <c:v>68.704999999999998</c:v>
                </c:pt>
                <c:pt idx="161">
                  <c:v>72.977000000000004</c:v>
                </c:pt>
                <c:pt idx="162">
                  <c:v>73.067999999999998</c:v>
                </c:pt>
                <c:pt idx="163">
                  <c:v>70.614000000000004</c:v>
                </c:pt>
                <c:pt idx="164">
                  <c:v>71</c:v>
                </c:pt>
                <c:pt idx="165">
                  <c:v>71.227000000000004</c:v>
                </c:pt>
                <c:pt idx="166">
                  <c:v>73</c:v>
                </c:pt>
                <c:pt idx="167">
                  <c:v>71</c:v>
                </c:pt>
                <c:pt idx="168">
                  <c:v>68.045000000000002</c:v>
                </c:pt>
                <c:pt idx="169">
                  <c:v>67.159000000000006</c:v>
                </c:pt>
                <c:pt idx="170">
                  <c:v>68.227000000000004</c:v>
                </c:pt>
                <c:pt idx="171">
                  <c:v>70.727000000000004</c:v>
                </c:pt>
                <c:pt idx="172">
                  <c:v>69.840999999999994</c:v>
                </c:pt>
                <c:pt idx="173">
                  <c:v>67.635999999999996</c:v>
                </c:pt>
                <c:pt idx="174">
                  <c:v>66.590999999999994</c:v>
                </c:pt>
                <c:pt idx="175">
                  <c:v>68.75</c:v>
                </c:pt>
                <c:pt idx="176">
                  <c:v>71.614000000000004</c:v>
                </c:pt>
                <c:pt idx="177">
                  <c:v>69.272999999999996</c:v>
                </c:pt>
                <c:pt idx="178">
                  <c:v>69.909000000000006</c:v>
                </c:pt>
                <c:pt idx="179">
                  <c:v>72.682000000000002</c:v>
                </c:pt>
                <c:pt idx="180">
                  <c:v>68.682000000000002</c:v>
                </c:pt>
                <c:pt idx="181">
                  <c:v>70.727000000000004</c:v>
                </c:pt>
                <c:pt idx="182">
                  <c:v>64.545000000000002</c:v>
                </c:pt>
                <c:pt idx="183">
                  <c:v>69.454999999999998</c:v>
                </c:pt>
                <c:pt idx="184">
                  <c:v>71.75</c:v>
                </c:pt>
                <c:pt idx="185">
                  <c:v>69.477000000000004</c:v>
                </c:pt>
                <c:pt idx="186">
                  <c:v>69.635999999999996</c:v>
                </c:pt>
                <c:pt idx="187">
                  <c:v>65.977000000000004</c:v>
                </c:pt>
                <c:pt idx="188">
                  <c:v>66.954999999999998</c:v>
                </c:pt>
                <c:pt idx="189">
                  <c:v>66.135999999999996</c:v>
                </c:pt>
                <c:pt idx="190">
                  <c:v>68.954999999999998</c:v>
                </c:pt>
                <c:pt idx="191">
                  <c:v>66.909000000000006</c:v>
                </c:pt>
                <c:pt idx="192">
                  <c:v>66.817999999999998</c:v>
                </c:pt>
                <c:pt idx="193">
                  <c:v>66.114000000000004</c:v>
                </c:pt>
                <c:pt idx="194">
                  <c:v>67.954999999999998</c:v>
                </c:pt>
                <c:pt idx="195">
                  <c:v>66.545000000000002</c:v>
                </c:pt>
                <c:pt idx="196">
                  <c:v>70</c:v>
                </c:pt>
                <c:pt idx="197">
                  <c:v>67.090999999999994</c:v>
                </c:pt>
                <c:pt idx="198">
                  <c:v>66.317999999999998</c:v>
                </c:pt>
                <c:pt idx="199">
                  <c:v>67.295000000000002</c:v>
                </c:pt>
                <c:pt idx="200">
                  <c:v>66.840999999999994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88.297957327647467</c:v>
                </c:pt>
                <c:pt idx="2">
                  <c:v>88.611564869340015</c:v>
                </c:pt>
                <c:pt idx="3">
                  <c:v>88.92434180758562</c:v>
                </c:pt>
                <c:pt idx="4">
                  <c:v>89.236093043633659</c:v>
                </c:pt>
                <c:pt idx="5">
                  <c:v>89.546596152611485</c:v>
                </c:pt>
                <c:pt idx="6">
                  <c:v>89.855598557688694</c:v>
                </c:pt>
                <c:pt idx="7">
                  <c:v>90.162814550518831</c:v>
                </c:pt>
                <c:pt idx="8">
                  <c:v>90.467922180490149</c:v>
                </c:pt>
                <c:pt idx="9">
                  <c:v>90.770560044967297</c:v>
                </c:pt>
                <c:pt idx="10">
                  <c:v>91.07032402441574</c:v>
                </c:pt>
                <c:pt idx="11">
                  <c:v>91.366764020527313</c:v>
                </c:pt>
                <c:pt idx="12">
                  <c:v>91.659380772981251</c:v>
                </c:pt>
                <c:pt idx="13">
                  <c:v>91.947622852676716</c:v>
                </c:pt>
                <c:pt idx="14">
                  <c:v>92.230883958772878</c:v>
                </c:pt>
                <c:pt idx="15">
                  <c:v>92.508500688548196</c:v>
                </c:pt>
                <c:pt idx="16">
                  <c:v>92.779751011856291</c:v>
                </c:pt>
                <c:pt idx="17">
                  <c:v>93.043853781658669</c:v>
                </c:pt>
                <c:pt idx="18">
                  <c:v>93.299969775959653</c:v>
                </c:pt>
                <c:pt idx="19">
                  <c:v>93.54720503950341</c:v>
                </c:pt>
                <c:pt idx="20">
                  <c:v>93.784617747445822</c:v>
                </c:pt>
                <c:pt idx="21">
                  <c:v>94.011230556923337</c:v>
                </c:pt>
                <c:pt idx="22">
                  <c:v>94.226051603962517</c:v>
                </c:pt>
                <c:pt idx="23">
                  <c:v>94.428109158438886</c:v>
                </c:pt>
                <c:pt idx="24">
                  <c:v>94.616507743341742</c:v>
                </c:pt>
                <c:pt idx="25">
                  <c:v>94.790517572384729</c:v>
                </c:pt>
                <c:pt idx="26">
                  <c:v>94.949714771274273</c:v>
                </c:pt>
                <c:pt idx="27">
                  <c:v>95.094197230791181</c:v>
                </c:pt>
                <c:pt idx="28">
                  <c:v>95.224910045946388</c:v>
                </c:pt>
                <c:pt idx="29">
                  <c:v>95.344124797385618</c:v>
                </c:pt>
                <c:pt idx="30">
                  <c:v>95.456127142615301</c:v>
                </c:pt>
                <c:pt idx="31">
                  <c:v>95.568174963300834</c:v>
                </c:pt>
                <c:pt idx="32">
                  <c:v>95.691791028393865</c:v>
                </c:pt>
                <c:pt idx="33">
                  <c:v>95.844444811414064</c:v>
                </c:pt>
                <c:pt idx="34">
                  <c:v>96.051651738131284</c:v>
                </c:pt>
                <c:pt idx="35">
                  <c:v>96.349468514158588</c:v>
                </c:pt>
                <c:pt idx="36">
                  <c:v>96.787285303065431</c:v>
                </c:pt>
                <c:pt idx="37">
                  <c:v>97.430707732899691</c:v>
                </c:pt>
                <c:pt idx="38">
                  <c:v>98.364188181433477</c:v>
                </c:pt>
                <c:pt idx="39">
                  <c:v>99.692919008529245</c:v>
                </c:pt>
                <c:pt idx="40">
                  <c:v>101.54336280184607</c:v>
                </c:pt>
                <c:pt idx="41">
                  <c:v>104.06169856976678</c:v>
                </c:pt>
                <c:pt idx="42">
                  <c:v>107.40944753367808</c:v>
                </c:pt>
                <c:pt idx="43">
                  <c:v>111.75564819892658</c:v>
                </c:pt>
                <c:pt idx="44">
                  <c:v>117.26521011607799</c:v>
                </c:pt>
                <c:pt idx="45">
                  <c:v>124.08350237194578</c:v>
                </c:pt>
                <c:pt idx="46">
                  <c:v>132.31780943442791</c:v>
                </c:pt>
                <c:pt idx="47">
                  <c:v>142.01695883949813</c:v>
                </c:pt>
                <c:pt idx="48">
                  <c:v>153.15109898461736</c:v>
                </c:pt>
                <c:pt idx="49">
                  <c:v>165.59415712023855</c:v>
                </c:pt>
                <c:pt idx="50">
                  <c:v>179.11179692040966</c:v>
                </c:pt>
                <c:pt idx="51">
                  <c:v>193.35749571337061</c:v>
                </c:pt>
                <c:pt idx="52">
                  <c:v>207.87716984156131</c:v>
                </c:pt>
                <c:pt idx="53">
                  <c:v>222.10660609037529</c:v>
                </c:pt>
                <c:pt idx="54">
                  <c:v>235.26089873333538</c:v>
                </c:pt>
                <c:pt idx="55">
                  <c:v>245.78683846477219</c:v>
                </c:pt>
                <c:pt idx="56">
                  <c:v>250.07715855723669</c:v>
                </c:pt>
                <c:pt idx="57">
                  <c:v>241.8373707516177</c:v>
                </c:pt>
                <c:pt idx="58">
                  <c:v>215.92472389641233</c:v>
                </c:pt>
                <c:pt idx="59">
                  <c:v>176.13521284588271</c:v>
                </c:pt>
                <c:pt idx="60">
                  <c:v>136.22148987151598</c:v>
                </c:pt>
                <c:pt idx="61">
                  <c:v>108.81533649745765</c:v>
                </c:pt>
                <c:pt idx="62">
                  <c:v>95.977442052939097</c:v>
                </c:pt>
                <c:pt idx="63">
                  <c:v>92.32673754639714</c:v>
                </c:pt>
                <c:pt idx="64">
                  <c:v>92.632393321906633</c:v>
                </c:pt>
                <c:pt idx="65">
                  <c:v>94.551855279928944</c:v>
                </c:pt>
                <c:pt idx="66">
                  <c:v>97.577261303553399</c:v>
                </c:pt>
                <c:pt idx="67">
                  <c:v>101.80306032834615</c:v>
                </c:pt>
                <c:pt idx="68">
                  <c:v>107.43172494559077</c:v>
                </c:pt>
                <c:pt idx="69">
                  <c:v>114.6388265229137</c:v>
                </c:pt>
                <c:pt idx="70">
                  <c:v>123.52007226799196</c:v>
                </c:pt>
                <c:pt idx="71">
                  <c:v>134.04925197086175</c:v>
                </c:pt>
                <c:pt idx="72">
                  <c:v>146.04225949418611</c:v>
                </c:pt>
                <c:pt idx="73">
                  <c:v>159.13379746482622</c:v>
                </c:pt>
                <c:pt idx="74">
                  <c:v>172.76933358975563</c:v>
                </c:pt>
                <c:pt idx="75">
                  <c:v>186.16963979346767</c:v>
                </c:pt>
                <c:pt idx="76">
                  <c:v>198.01975377261058</c:v>
                </c:pt>
                <c:pt idx="77">
                  <c:v>205.35211012881913</c:v>
                </c:pt>
                <c:pt idx="78">
                  <c:v>202.27548804220058</c:v>
                </c:pt>
                <c:pt idx="79">
                  <c:v>182.84760958135035</c:v>
                </c:pt>
                <c:pt idx="80">
                  <c:v>149.74225999968289</c:v>
                </c:pt>
                <c:pt idx="81">
                  <c:v>116.50767865395738</c:v>
                </c:pt>
                <c:pt idx="82">
                  <c:v>95.110661430313485</c:v>
                </c:pt>
                <c:pt idx="83">
                  <c:v>86.041429199077456</c:v>
                </c:pt>
                <c:pt idx="84">
                  <c:v>83.407334272946557</c:v>
                </c:pt>
                <c:pt idx="85">
                  <c:v>82.769506712737765</c:v>
                </c:pt>
                <c:pt idx="86">
                  <c:v>82.520703454237662</c:v>
                </c:pt>
                <c:pt idx="87">
                  <c:v>82.32236395970655</c:v>
                </c:pt>
                <c:pt idx="88">
                  <c:v>82.130339067346142</c:v>
                </c:pt>
                <c:pt idx="89">
                  <c:v>81.940858284336201</c:v>
                </c:pt>
                <c:pt idx="90">
                  <c:v>81.753603039658231</c:v>
                </c:pt>
                <c:pt idx="91">
                  <c:v>81.568473550857433</c:v>
                </c:pt>
                <c:pt idx="92">
                  <c:v>81.385438069564117</c:v>
                </c:pt>
                <c:pt idx="93">
                  <c:v>81.20458034373388</c:v>
                </c:pt>
                <c:pt idx="94">
                  <c:v>81.026197479238164</c:v>
                </c:pt>
                <c:pt idx="95">
                  <c:v>80.850969119382498</c:v>
                </c:pt>
                <c:pt idx="96">
                  <c:v>80.680232689459331</c:v>
                </c:pt>
                <c:pt idx="97">
                  <c:v>80.516402836898379</c:v>
                </c:pt>
                <c:pt idx="98">
                  <c:v>80.363564419917878</c:v>
                </c:pt>
                <c:pt idx="99">
                  <c:v>80.228237589279757</c:v>
                </c:pt>
                <c:pt idx="100">
                  <c:v>80.120249877117203</c:v>
                </c:pt>
                <c:pt idx="101">
                  <c:v>80.053546213983111</c:v>
                </c:pt>
                <c:pt idx="102">
                  <c:v>80.046625434693368</c:v>
                </c:pt>
                <c:pt idx="103">
                  <c:v>80.122131132485691</c:v>
                </c:pt>
                <c:pt idx="104">
                  <c:v>80.304994757009126</c:v>
                </c:pt>
                <c:pt idx="105">
                  <c:v>80.618520325976249</c:v>
                </c:pt>
                <c:pt idx="106">
                  <c:v>81.078050657132934</c:v>
                </c:pt>
                <c:pt idx="107">
                  <c:v>81.68252103040399</c:v>
                </c:pt>
                <c:pt idx="108">
                  <c:v>82.405361368000229</c:v>
                </c:pt>
                <c:pt idx="109">
                  <c:v>83.187656669825458</c:v>
                </c:pt>
                <c:pt idx="110">
                  <c:v>83.937573589134473</c:v>
                </c:pt>
                <c:pt idx="111">
                  <c:v>84.53977676125136</c:v>
                </c:pt>
                <c:pt idx="112">
                  <c:v>84.876001202490315</c:v>
                </c:pt>
                <c:pt idx="113">
                  <c:v>84.85327044016509</c:v>
                </c:pt>
                <c:pt idx="114">
                  <c:v>84.431287574261503</c:v>
                </c:pt>
                <c:pt idx="115">
                  <c:v>83.638292481463381</c:v>
                </c:pt>
                <c:pt idx="116">
                  <c:v>82.567522651861097</c:v>
                </c:pt>
                <c:pt idx="117">
                  <c:v>81.353936643631101</c:v>
                </c:pt>
                <c:pt idx="118">
                  <c:v>80.139431398550769</c:v>
                </c:pt>
                <c:pt idx="119">
                  <c:v>79.039595131489747</c:v>
                </c:pt>
                <c:pt idx="120">
                  <c:v>78.123371613563194</c:v>
                </c:pt>
                <c:pt idx="121">
                  <c:v>77.410166217990934</c:v>
                </c:pt>
                <c:pt idx="122">
                  <c:v>76.881151660785847</c:v>
                </c:pt>
                <c:pt idx="123">
                  <c:v>76.496962182330392</c:v>
                </c:pt>
                <c:pt idx="124">
                  <c:v>76.214058708935511</c:v>
                </c:pt>
                <c:pt idx="125">
                  <c:v>75.995351482385487</c:v>
                </c:pt>
                <c:pt idx="126">
                  <c:v>75.814517529354163</c:v>
                </c:pt>
                <c:pt idx="127">
                  <c:v>75.655896006273579</c:v>
                </c:pt>
                <c:pt idx="128">
                  <c:v>75.512432917599014</c:v>
                </c:pt>
                <c:pt idx="129">
                  <c:v>75.383509229477312</c:v>
                </c:pt>
                <c:pt idx="130">
                  <c:v>75.273491451388679</c:v>
                </c:pt>
                <c:pt idx="131">
                  <c:v>75.191037913101908</c:v>
                </c:pt>
                <c:pt idx="132">
                  <c:v>75.148718746754327</c:v>
                </c:pt>
                <c:pt idx="133">
                  <c:v>75.162290061206591</c:v>
                </c:pt>
                <c:pt idx="134">
                  <c:v>75.248923385126105</c:v>
                </c:pt>
                <c:pt idx="135">
                  <c:v>75.423842213217938</c:v>
                </c:pt>
                <c:pt idx="136">
                  <c:v>75.695242589232549</c:v>
                </c:pt>
                <c:pt idx="137">
                  <c:v>76.058128712788033</c:v>
                </c:pt>
                <c:pt idx="138">
                  <c:v>76.488666350815791</c:v>
                </c:pt>
                <c:pt idx="139">
                  <c:v>76.941473970052115</c:v>
                </c:pt>
                <c:pt idx="140">
                  <c:v>77.352353996305851</c:v>
                </c:pt>
                <c:pt idx="141">
                  <c:v>77.647806397867868</c:v>
                </c:pt>
                <c:pt idx="142">
                  <c:v>77.760261119145412</c:v>
                </c:pt>
                <c:pt idx="143">
                  <c:v>77.645123866046063</c:v>
                </c:pt>
                <c:pt idx="144">
                  <c:v>77.29389914989207</c:v>
                </c:pt>
                <c:pt idx="145">
                  <c:v>76.738162960203411</c:v>
                </c:pt>
                <c:pt idx="146">
                  <c:v>76.042254132964203</c:v>
                </c:pt>
                <c:pt idx="147">
                  <c:v>75.286973407960446</c:v>
                </c:pt>
                <c:pt idx="148">
                  <c:v>74.550118811312373</c:v>
                </c:pt>
                <c:pt idx="149">
                  <c:v>73.89052728799463</c:v>
                </c:pt>
                <c:pt idx="150">
                  <c:v>73.340150748624069</c:v>
                </c:pt>
                <c:pt idx="151">
                  <c:v>72.904935314978729</c:v>
                </c:pt>
                <c:pt idx="152">
                  <c:v>72.571940429737751</c:v>
                </c:pt>
                <c:pt idx="153">
                  <c:v>72.318669720370593</c:v>
                </c:pt>
                <c:pt idx="154">
                  <c:v>72.121142500154718</c:v>
                </c:pt>
                <c:pt idx="155">
                  <c:v>71.958932202947651</c:v>
                </c:pt>
                <c:pt idx="156">
                  <c:v>71.817104633986375</c:v>
                </c:pt>
                <c:pt idx="157">
                  <c:v>71.685995278519059</c:v>
                </c:pt>
                <c:pt idx="158">
                  <c:v>71.559973758162769</c:v>
                </c:pt>
                <c:pt idx="159">
                  <c:v>71.436052549378118</c:v>
                </c:pt>
                <c:pt idx="160">
                  <c:v>71.312772184221103</c:v>
                </c:pt>
                <c:pt idx="161">
                  <c:v>71.189466805797537</c:v>
                </c:pt>
                <c:pt idx="162">
                  <c:v>71.065845837857978</c:v>
                </c:pt>
                <c:pt idx="163">
                  <c:v>70.941782893098193</c:v>
                </c:pt>
                <c:pt idx="164">
                  <c:v>70.817219990139009</c:v>
                </c:pt>
                <c:pt idx="165">
                  <c:v>70.692127977363668</c:v>
                </c:pt>
                <c:pt idx="166">
                  <c:v>70.566491370630487</c:v>
                </c:pt>
                <c:pt idx="167">
                  <c:v>70.440302740728143</c:v>
                </c:pt>
                <c:pt idx="168">
                  <c:v>70.3135604934116</c:v>
                </c:pt>
                <c:pt idx="169">
                  <c:v>70.18626775877857</c:v>
                </c:pt>
                <c:pt idx="170">
                  <c:v>70.058431629145787</c:v>
                </c:pt>
                <c:pt idx="171">
                  <c:v>69.930062518871964</c:v>
                </c:pt>
                <c:pt idx="172">
                  <c:v>69.801173587513745</c:v>
                </c:pt>
                <c:pt idx="173">
                  <c:v>69.671780214382849</c:v>
                </c:pt>
                <c:pt idx="174">
                  <c:v>69.541899523275376</c:v>
                </c:pt>
                <c:pt idx="175">
                  <c:v>69.411549957386711</c:v>
                </c:pt>
                <c:pt idx="176">
                  <c:v>69.280750903618994</c:v>
                </c:pt>
                <c:pt idx="177">
                  <c:v>69.149522364489059</c:v>
                </c:pt>
                <c:pt idx="178">
                  <c:v>69.017884675047995</c:v>
                </c:pt>
                <c:pt idx="179">
                  <c:v>68.885858261671899</c:v>
                </c:pt>
                <c:pt idx="180">
                  <c:v>68.753463439251306</c:v>
                </c:pt>
                <c:pt idx="181">
                  <c:v>68.620720243152149</c:v>
                </c:pt>
                <c:pt idx="182">
                  <c:v>68.487648292305508</c:v>
                </c:pt>
                <c:pt idx="183">
                  <c:v>68.354266679871316</c:v>
                </c:pt>
                <c:pt idx="184">
                  <c:v>68.220593888085247</c:v>
                </c:pt>
                <c:pt idx="185">
                  <c:v>68.086647724111373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88.297957327640816</c:v>
                </c:pt>
                <c:pt idx="2">
                  <c:v>88.61156486932083</c:v>
                </c:pt>
                <c:pt idx="3">
                  <c:v>88.924341807531292</c:v>
                </c:pt>
                <c:pt idx="4">
                  <c:v>89.236093043482668</c:v>
                </c:pt>
                <c:pt idx="5">
                  <c:v>89.546596152199541</c:v>
                </c:pt>
                <c:pt idx="6">
                  <c:v>89.855598556585278</c:v>
                </c:pt>
                <c:pt idx="7">
                  <c:v>90.162814547617359</c:v>
                </c:pt>
                <c:pt idx="8">
                  <c:v>90.467922173000048</c:v>
                </c:pt>
                <c:pt idx="9">
                  <c:v>90.770560025985134</c:v>
                </c:pt>
                <c:pt idx="10">
                  <c:v>91.070323977188565</c:v>
                </c:pt>
                <c:pt idx="11">
                  <c:v>91.366763905174906</c:v>
                </c:pt>
                <c:pt idx="12">
                  <c:v>91.659380496382809</c:v>
                </c:pt>
                <c:pt idx="13">
                  <c:v>91.947622201556484</c:v>
                </c:pt>
                <c:pt idx="14">
                  <c:v>92.230882454034372</c:v>
                </c:pt>
                <c:pt idx="15">
                  <c:v>92.508497274660257</c:v>
                </c:pt>
                <c:pt idx="16">
                  <c:v>92.779743408140547</c:v>
                </c:pt>
                <c:pt idx="17">
                  <c:v>93.043837155540231</c:v>
                </c:pt>
                <c:pt idx="18">
                  <c:v>93.299934086148383</c:v>
                </c:pt>
                <c:pt idx="19">
                  <c:v>93.547129827697319</c:v>
                </c:pt>
                <c:pt idx="20">
                  <c:v>93.784462145089705</c:v>
                </c:pt>
                <c:pt idx="21">
                  <c:v>94.010914522270951</c:v>
                </c:pt>
                <c:pt idx="22">
                  <c:v>94.225421457322426</c:v>
                </c:pt>
                <c:pt idx="23">
                  <c:v>94.426875664754618</c:v>
                </c:pt>
                <c:pt idx="24">
                  <c:v>94.614137348900243</c:v>
                </c:pt>
                <c:pt idx="25">
                  <c:v>94.786045666089734</c:v>
                </c:pt>
                <c:pt idx="26">
                  <c:v>94.941432429382189</c:v>
                </c:pt>
                <c:pt idx="27">
                  <c:v>95.079138027428641</c:v>
                </c:pt>
                <c:pt idx="28">
                  <c:v>95.198029429322375</c:v>
                </c:pt>
                <c:pt idx="29">
                  <c:v>95.297020032498509</c:v>
                </c:pt>
                <c:pt idx="30">
                  <c:v>95.375090985331454</c:v>
                </c:pt>
                <c:pt idx="31">
                  <c:v>95.431313486585097</c:v>
                </c:pt>
                <c:pt idx="32">
                  <c:v>95.464871438840845</c:v>
                </c:pt>
                <c:pt idx="33">
                  <c:v>95.475083722601468</c:v>
                </c:pt>
                <c:pt idx="34">
                  <c:v>95.461425272976157</c:v>
                </c:pt>
                <c:pt idx="35">
                  <c:v>95.423546092598983</c:v>
                </c:pt>
                <c:pt idx="36">
                  <c:v>95.361287332253269</c:v>
                </c:pt>
                <c:pt idx="37">
                  <c:v>95.274693621406172</c:v>
                </c:pt>
                <c:pt idx="38">
                  <c:v>95.164020937380471</c:v>
                </c:pt>
                <c:pt idx="39">
                  <c:v>95.029739462212476</c:v>
                </c:pt>
                <c:pt idx="40">
                  <c:v>94.872531083051939</c:v>
                </c:pt>
                <c:pt idx="41">
                  <c:v>94.693281432860147</c:v>
                </c:pt>
                <c:pt idx="42">
                  <c:v>94.493066626607188</c:v>
                </c:pt>
                <c:pt idx="43">
                  <c:v>94.273135105024977</c:v>
                </c:pt>
                <c:pt idx="44">
                  <c:v>94.034885233539853</c:v>
                </c:pt>
                <c:pt idx="45">
                  <c:v>93.77983950019707</c:v>
                </c:pt>
                <c:pt idx="46">
                  <c:v>93.509616298738052</c:v>
                </c:pt>
                <c:pt idx="47">
                  <c:v>93.225900362212542</c:v>
                </c:pt>
                <c:pt idx="48">
                  <c:v>92.930412925345195</c:v>
                </c:pt>
                <c:pt idx="49">
                  <c:v>92.624882643153128</c:v>
                </c:pt>
                <c:pt idx="50">
                  <c:v>92.311018187230843</c:v>
                </c:pt>
                <c:pt idx="51">
                  <c:v>91.990483291959649</c:v>
                </c:pt>
                <c:pt idx="52">
                  <c:v>91.66487484534197</c:v>
                </c:pt>
                <c:pt idx="53">
                  <c:v>91.335704428544375</c:v>
                </c:pt>
                <c:pt idx="54">
                  <c:v>91.004383518956644</c:v>
                </c:pt>
                <c:pt idx="55">
                  <c:v>90.672212395854757</c:v>
                </c:pt>
                <c:pt idx="56">
                  <c:v>90.340372634831027</c:v>
                </c:pt>
                <c:pt idx="57">
                  <c:v>90.009922952964018</c:v>
                </c:pt>
                <c:pt idx="58">
                  <c:v>89.681798073960621</c:v>
                </c:pt>
                <c:pt idx="59">
                  <c:v>89.356810221117314</c:v>
                </c:pt>
                <c:pt idx="60">
                  <c:v>89.035652813608934</c:v>
                </c:pt>
                <c:pt idx="61">
                  <c:v>88.718905934470413</c:v>
                </c:pt>
                <c:pt idx="62">
                  <c:v>88.407043151972488</c:v>
                </c:pt>
                <c:pt idx="63">
                  <c:v>88.100439304895772</c:v>
                </c:pt>
                <c:pt idx="64">
                  <c:v>87.799378901628387</c:v>
                </c:pt>
                <c:pt idx="65">
                  <c:v>87.504064828694126</c:v>
                </c:pt>
                <c:pt idx="66">
                  <c:v>87.214627112575286</c:v>
                </c:pt>
                <c:pt idx="67">
                  <c:v>86.931131526606009</c:v>
                </c:pt>
                <c:pt idx="68">
                  <c:v>86.653587880111104</c:v>
                </c:pt>
                <c:pt idx="69">
                  <c:v>86.381957868381519</c:v>
                </c:pt>
                <c:pt idx="70">
                  <c:v>86.116162398636476</c:v>
                </c:pt>
                <c:pt idx="71">
                  <c:v>85.856088338433963</c:v>
                </c:pt>
                <c:pt idx="72">
                  <c:v>85.601594659039421</c:v>
                </c:pt>
                <c:pt idx="73">
                  <c:v>85.352517967293792</c:v>
                </c:pt>
                <c:pt idx="74">
                  <c:v>85.108677435957205</c:v>
                </c:pt>
                <c:pt idx="75">
                  <c:v>84.869879154871498</c:v>
                </c:pt>
                <c:pt idx="76">
                  <c:v>84.635919934142009</c:v>
                </c:pt>
                <c:pt idx="77">
                  <c:v>84.406590596457917</c:v>
                </c:pt>
                <c:pt idx="78">
                  <c:v>84.181678799183103</c:v>
                </c:pt>
                <c:pt idx="79">
                  <c:v>83.96097142844971</c:v>
                </c:pt>
                <c:pt idx="80">
                  <c:v>83.744256607600533</c:v>
                </c:pt>
                <c:pt idx="81">
                  <c:v>83.531325361334353</c:v>
                </c:pt>
                <c:pt idx="82">
                  <c:v>83.321972975113539</c:v>
                </c:pt>
                <c:pt idx="83">
                  <c:v>83.11600008705966</c:v>
                </c:pt>
                <c:pt idx="84">
                  <c:v>82.913213546891541</c:v>
                </c:pt>
                <c:pt idx="85">
                  <c:v>82.71342707361417</c:v>
                </c:pt>
                <c:pt idx="86">
                  <c:v>82.516461740770637</c:v>
                </c:pt>
                <c:pt idx="87">
                  <c:v>82.322146315211953</c:v>
                </c:pt>
                <c:pt idx="88">
                  <c:v>82.130317472590704</c:v>
                </c:pt>
                <c:pt idx="89">
                  <c:v>81.940819910183819</c:v>
                </c:pt>
                <c:pt idx="90">
                  <c:v>81.753506375230572</c:v>
                </c:pt>
                <c:pt idx="91">
                  <c:v>81.568237624745194</c:v>
                </c:pt>
                <c:pt idx="92">
                  <c:v>81.384882330737298</c:v>
                </c:pt>
                <c:pt idx="93">
                  <c:v>81.203316942944213</c:v>
                </c:pt>
                <c:pt idx="94">
                  <c:v>81.02342551954186</c:v>
                </c:pt>
                <c:pt idx="95">
                  <c:v>80.845099534842774</c:v>
                </c:pt>
                <c:pt idx="96">
                  <c:v>80.668237671699856</c:v>
                </c:pt>
                <c:pt idx="97">
                  <c:v>80.492745605196177</c:v>
                </c:pt>
                <c:pt idx="98">
                  <c:v>80.318535783202435</c:v>
                </c:pt>
                <c:pt idx="99">
                  <c:v>80.145527208504106</c:v>
                </c:pt>
                <c:pt idx="100">
                  <c:v>79.973645226431188</c:v>
                </c:pt>
                <c:pt idx="101">
                  <c:v>79.802821321241638</c:v>
                </c:pt>
                <c:pt idx="102">
                  <c:v>79.632992923907935</c:v>
                </c:pt>
                <c:pt idx="103">
                  <c:v>79.464103233413596</c:v>
                </c:pt>
                <c:pt idx="104">
                  <c:v>79.29610105317289</c:v>
                </c:pt>
                <c:pt idx="105">
                  <c:v>79.128940643726224</c:v>
                </c:pt>
                <c:pt idx="106">
                  <c:v>78.962581592423589</c:v>
                </c:pt>
                <c:pt idx="107">
                  <c:v>78.796988700373248</c:v>
                </c:pt>
                <c:pt idx="108">
                  <c:v>78.63213188649253</c:v>
                </c:pt>
                <c:pt idx="109">
                  <c:v>78.467986108036328</c:v>
                </c:pt>
                <c:pt idx="110">
                  <c:v>78.304531296485919</c:v>
                </c:pt>
                <c:pt idx="111">
                  <c:v>78.14175230714406</c:v>
                </c:pt>
                <c:pt idx="112">
                  <c:v>77.979638880192752</c:v>
                </c:pt>
                <c:pt idx="113">
                  <c:v>77.818185610315837</c:v>
                </c:pt>
                <c:pt idx="114">
                  <c:v>77.657391921269479</c:v>
                </c:pt>
                <c:pt idx="115">
                  <c:v>77.497262040991515</c:v>
                </c:pt>
                <c:pt idx="116">
                  <c:v>77.337804971984568</c:v>
                </c:pt>
                <c:pt idx="117">
                  <c:v>77.179034450792614</c:v>
                </c:pt>
                <c:pt idx="118">
                  <c:v>77.020968889438876</c:v>
                </c:pt>
                <c:pt idx="119">
                  <c:v>76.863631290731107</c:v>
                </c:pt>
                <c:pt idx="120">
                  <c:v>76.707049128411342</c:v>
                </c:pt>
                <c:pt idx="121">
                  <c:v>76.551254182285803</c:v>
                </c:pt>
                <c:pt idx="122">
                  <c:v>76.396282317791375</c:v>
                </c:pt>
                <c:pt idx="123">
                  <c:v>76.242173199022048</c:v>
                </c:pt>
                <c:pt idx="124">
                  <c:v>76.088969924160125</c:v>
                </c:pt>
                <c:pt idx="125">
                  <c:v>75.93671857264556</c:v>
                </c:pt>
                <c:pt idx="126">
                  <c:v>75.785467654401216</c:v>
                </c:pt>
                <c:pt idx="127">
                  <c:v>75.635267453130481</c:v>
                </c:pt>
                <c:pt idx="128">
                  <c:v>75.486169258236743</c:v>
                </c:pt>
                <c:pt idx="129">
                  <c:v>75.33822448335809</c:v>
                </c:pt>
                <c:pt idx="130">
                  <c:v>75.191483673916281</c:v>
                </c:pt>
                <c:pt idx="131">
                  <c:v>75.045995411413685</c:v>
                </c:pt>
                <c:pt idx="132">
                  <c:v>74.901805128376566</c:v>
                </c:pt>
                <c:pt idx="133">
                  <c:v>74.758953854622703</c:v>
                </c:pt>
                <c:pt idx="134">
                  <c:v>74.617476922611061</c:v>
                </c:pt>
                <c:pt idx="135">
                  <c:v>74.477402666573198</c:v>
                </c:pt>
                <c:pt idx="136">
                  <c:v>74.338751156404925</c:v>
                </c:pt>
                <c:pt idx="137">
                  <c:v>74.201533012305418</c:v>
                </c:pt>
                <c:pt idx="138">
                  <c:v>74.065748349272752</c:v>
                </c:pt>
                <c:pt idx="139">
                  <c:v>73.93138590121778</c:v>
                </c:pt>
                <c:pt idx="140">
                  <c:v>73.798422372178365</c:v>
                </c:pt>
                <c:pt idx="141">
                  <c:v>73.666822056629499</c:v>
                </c:pt>
                <c:pt idx="142">
                  <c:v>73.536536762179338</c:v>
                </c:pt>
                <c:pt idx="143">
                  <c:v>73.407506056297507</c:v>
                </c:pt>
                <c:pt idx="144">
                  <c:v>73.279657844741337</c:v>
                </c:pt>
                <c:pt idx="145">
                  <c:v>73.152909273908705</c:v>
                </c:pt>
                <c:pt idx="146">
                  <c:v>73.027167933544177</c:v>
                </c:pt>
                <c:pt idx="147">
                  <c:v>72.902333321261182</c:v>
                </c:pt>
                <c:pt idx="148">
                  <c:v>72.778298517393026</c:v>
                </c:pt>
                <c:pt idx="149">
                  <c:v>72.654952008772057</c:v>
                </c:pt>
                <c:pt idx="150">
                  <c:v>72.532179593912431</c:v>
                </c:pt>
                <c:pt idx="151">
                  <c:v>72.409866300132734</c:v>
                </c:pt>
                <c:pt idx="152">
                  <c:v>72.287898245407362</c:v>
                </c:pt>
                <c:pt idx="153">
                  <c:v>72.166164383810468</c:v>
                </c:pt>
                <c:pt idx="154">
                  <c:v>72.044558082628868</c:v>
                </c:pt>
                <c:pt idx="155">
                  <c:v>71.922978490665429</c:v>
                </c:pt>
                <c:pt idx="156">
                  <c:v>71.801331669923457</c:v>
                </c:pt>
                <c:pt idx="157">
                  <c:v>71.679531475751418</c:v>
                </c:pt>
                <c:pt idx="158">
                  <c:v>71.557500182738821</c:v>
                </c:pt>
                <c:pt idx="159">
                  <c:v>71.435168864471564</c:v>
                </c:pt>
                <c:pt idx="160">
                  <c:v>71.31247754417528</c:v>
                </c:pt>
                <c:pt idx="161">
                  <c:v>71.18937514003008</c:v>
                </c:pt>
                <c:pt idx="162">
                  <c:v>71.06581923346576</c:v>
                </c:pt>
                <c:pt idx="163">
                  <c:v>70.941775691161141</c:v>
                </c:pt>
                <c:pt idx="164">
                  <c:v>70.817218172019565</c:v>
                </c:pt>
                <c:pt idx="165">
                  <c:v>70.692127549399743</c:v>
                </c:pt>
                <c:pt idx="166">
                  <c:v>70.566491276713421</c:v>
                </c:pt>
                <c:pt idx="167">
                  <c:v>70.440302721515764</c:v>
                </c:pt>
                <c:pt idx="168">
                  <c:v>70.31356048974834</c:v>
                </c:pt>
                <c:pt idx="169">
                  <c:v>70.186267758127599</c:v>
                </c:pt>
                <c:pt idx="170">
                  <c:v>70.058431629037983</c:v>
                </c:pt>
                <c:pt idx="171">
                  <c:v>69.930062518855323</c:v>
                </c:pt>
                <c:pt idx="172">
                  <c:v>69.801173587511357</c:v>
                </c:pt>
                <c:pt idx="173">
                  <c:v>69.671780214382522</c:v>
                </c:pt>
                <c:pt idx="174">
                  <c:v>69.541899523275333</c:v>
                </c:pt>
                <c:pt idx="175">
                  <c:v>69.411549957386711</c:v>
                </c:pt>
                <c:pt idx="176">
                  <c:v>69.280750903618994</c:v>
                </c:pt>
                <c:pt idx="177">
                  <c:v>69.149522364489059</c:v>
                </c:pt>
                <c:pt idx="178">
                  <c:v>69.017884675047995</c:v>
                </c:pt>
                <c:pt idx="179">
                  <c:v>68.885858261671899</c:v>
                </c:pt>
                <c:pt idx="180">
                  <c:v>68.753463439251306</c:v>
                </c:pt>
                <c:pt idx="181">
                  <c:v>68.620720243152149</c:v>
                </c:pt>
                <c:pt idx="182">
                  <c:v>68.487648292305508</c:v>
                </c:pt>
                <c:pt idx="183">
                  <c:v>68.354266679871316</c:v>
                </c:pt>
                <c:pt idx="184">
                  <c:v>68.220593888085247</c:v>
                </c:pt>
                <c:pt idx="185">
                  <c:v>68.086647724111373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93.385999999999996</c:v>
                </c:pt>
                <c:pt idx="1">
                  <c:v>93.614000000000004</c:v>
                </c:pt>
                <c:pt idx="2">
                  <c:v>93.795000000000002</c:v>
                </c:pt>
                <c:pt idx="3">
                  <c:v>93.5</c:v>
                </c:pt>
                <c:pt idx="4">
                  <c:v>95.522999999999996</c:v>
                </c:pt>
                <c:pt idx="5">
                  <c:v>93.135999999999996</c:v>
                </c:pt>
                <c:pt idx="6">
                  <c:v>91.5</c:v>
                </c:pt>
                <c:pt idx="7">
                  <c:v>93.522999999999996</c:v>
                </c:pt>
                <c:pt idx="8">
                  <c:v>91.932000000000002</c:v>
                </c:pt>
                <c:pt idx="9">
                  <c:v>92.114000000000004</c:v>
                </c:pt>
                <c:pt idx="10">
                  <c:v>94.727000000000004</c:v>
                </c:pt>
                <c:pt idx="11">
                  <c:v>93.817999999999998</c:v>
                </c:pt>
                <c:pt idx="12">
                  <c:v>91.25</c:v>
                </c:pt>
                <c:pt idx="13">
                  <c:v>93.090999999999994</c:v>
                </c:pt>
                <c:pt idx="14">
                  <c:v>93.022999999999996</c:v>
                </c:pt>
                <c:pt idx="15">
                  <c:v>94.135999999999996</c:v>
                </c:pt>
                <c:pt idx="16">
                  <c:v>92.817999999999998</c:v>
                </c:pt>
                <c:pt idx="17">
                  <c:v>88.385999999999996</c:v>
                </c:pt>
                <c:pt idx="18">
                  <c:v>91.159000000000006</c:v>
                </c:pt>
                <c:pt idx="19">
                  <c:v>92.385999999999996</c:v>
                </c:pt>
                <c:pt idx="20">
                  <c:v>92.795000000000002</c:v>
                </c:pt>
                <c:pt idx="21">
                  <c:v>92.204999999999998</c:v>
                </c:pt>
                <c:pt idx="22">
                  <c:v>92.590999999999994</c:v>
                </c:pt>
                <c:pt idx="23">
                  <c:v>92.204999999999998</c:v>
                </c:pt>
                <c:pt idx="24">
                  <c:v>93.75</c:v>
                </c:pt>
                <c:pt idx="25">
                  <c:v>95.204999999999998</c:v>
                </c:pt>
                <c:pt idx="26">
                  <c:v>94.704999999999998</c:v>
                </c:pt>
                <c:pt idx="27">
                  <c:v>94.977000000000004</c:v>
                </c:pt>
                <c:pt idx="28">
                  <c:v>93.022999999999996</c:v>
                </c:pt>
                <c:pt idx="29">
                  <c:v>94.295000000000002</c:v>
                </c:pt>
                <c:pt idx="30">
                  <c:v>95.75</c:v>
                </c:pt>
                <c:pt idx="31">
                  <c:v>93.727000000000004</c:v>
                </c:pt>
                <c:pt idx="32">
                  <c:v>99.545000000000002</c:v>
                </c:pt>
                <c:pt idx="33">
                  <c:v>95.5</c:v>
                </c:pt>
                <c:pt idx="34">
                  <c:v>99.659000000000006</c:v>
                </c:pt>
                <c:pt idx="35">
                  <c:v>97.772999999999996</c:v>
                </c:pt>
                <c:pt idx="36">
                  <c:v>100.84099999999999</c:v>
                </c:pt>
                <c:pt idx="37">
                  <c:v>100.182</c:v>
                </c:pt>
                <c:pt idx="38">
                  <c:v>104.205</c:v>
                </c:pt>
                <c:pt idx="39">
                  <c:v>104.932</c:v>
                </c:pt>
                <c:pt idx="40">
                  <c:v>105</c:v>
                </c:pt>
                <c:pt idx="41">
                  <c:v>107.114</c:v>
                </c:pt>
                <c:pt idx="42">
                  <c:v>109.15900000000001</c:v>
                </c:pt>
                <c:pt idx="43">
                  <c:v>111.477</c:v>
                </c:pt>
                <c:pt idx="44">
                  <c:v>117.227</c:v>
                </c:pt>
                <c:pt idx="45">
                  <c:v>123.5</c:v>
                </c:pt>
                <c:pt idx="46">
                  <c:v>127.727</c:v>
                </c:pt>
                <c:pt idx="47">
                  <c:v>134.20500000000001</c:v>
                </c:pt>
                <c:pt idx="48">
                  <c:v>148.636</c:v>
                </c:pt>
                <c:pt idx="49">
                  <c:v>163.29499999999999</c:v>
                </c:pt>
                <c:pt idx="50">
                  <c:v>181.34100000000001</c:v>
                </c:pt>
                <c:pt idx="51">
                  <c:v>201.84100000000001</c:v>
                </c:pt>
                <c:pt idx="52">
                  <c:v>217.523</c:v>
                </c:pt>
                <c:pt idx="53">
                  <c:v>229.386</c:v>
                </c:pt>
                <c:pt idx="54">
                  <c:v>238.06800000000001</c:v>
                </c:pt>
                <c:pt idx="55">
                  <c:v>241.79499999999999</c:v>
                </c:pt>
                <c:pt idx="56">
                  <c:v>242.364</c:v>
                </c:pt>
                <c:pt idx="57">
                  <c:v>240.18199999999999</c:v>
                </c:pt>
                <c:pt idx="58">
                  <c:v>222.886</c:v>
                </c:pt>
                <c:pt idx="59">
                  <c:v>185.886</c:v>
                </c:pt>
                <c:pt idx="60">
                  <c:v>132.40899999999999</c:v>
                </c:pt>
                <c:pt idx="61">
                  <c:v>100.75</c:v>
                </c:pt>
                <c:pt idx="62">
                  <c:v>89.75</c:v>
                </c:pt>
                <c:pt idx="63">
                  <c:v>95.864000000000004</c:v>
                </c:pt>
                <c:pt idx="64">
                  <c:v>94.432000000000002</c:v>
                </c:pt>
                <c:pt idx="65">
                  <c:v>93.364000000000004</c:v>
                </c:pt>
                <c:pt idx="66">
                  <c:v>94.522999999999996</c:v>
                </c:pt>
                <c:pt idx="67">
                  <c:v>98.204999999999998</c:v>
                </c:pt>
                <c:pt idx="68">
                  <c:v>104.682</c:v>
                </c:pt>
                <c:pt idx="69">
                  <c:v>109.068</c:v>
                </c:pt>
                <c:pt idx="70">
                  <c:v>120.568</c:v>
                </c:pt>
                <c:pt idx="71">
                  <c:v>131.75</c:v>
                </c:pt>
                <c:pt idx="72">
                  <c:v>147.34100000000001</c:v>
                </c:pt>
                <c:pt idx="73">
                  <c:v>164.04499999999999</c:v>
                </c:pt>
                <c:pt idx="74">
                  <c:v>178.59100000000001</c:v>
                </c:pt>
                <c:pt idx="75">
                  <c:v>186.06800000000001</c:v>
                </c:pt>
                <c:pt idx="76">
                  <c:v>197.18199999999999</c:v>
                </c:pt>
                <c:pt idx="77">
                  <c:v>198.523</c:v>
                </c:pt>
                <c:pt idx="78">
                  <c:v>199.273</c:v>
                </c:pt>
                <c:pt idx="79">
                  <c:v>189.75</c:v>
                </c:pt>
                <c:pt idx="80">
                  <c:v>161.727</c:v>
                </c:pt>
                <c:pt idx="81">
                  <c:v>118.023</c:v>
                </c:pt>
                <c:pt idx="82">
                  <c:v>88.295000000000002</c:v>
                </c:pt>
                <c:pt idx="83">
                  <c:v>83.75</c:v>
                </c:pt>
                <c:pt idx="84">
                  <c:v>82.182000000000002</c:v>
                </c:pt>
                <c:pt idx="85">
                  <c:v>85.704999999999998</c:v>
                </c:pt>
                <c:pt idx="86">
                  <c:v>80.614000000000004</c:v>
                </c:pt>
                <c:pt idx="87">
                  <c:v>79.954999999999998</c:v>
                </c:pt>
                <c:pt idx="88">
                  <c:v>78.795000000000002</c:v>
                </c:pt>
                <c:pt idx="89">
                  <c:v>85.682000000000002</c:v>
                </c:pt>
                <c:pt idx="90">
                  <c:v>80.704999999999998</c:v>
                </c:pt>
                <c:pt idx="91">
                  <c:v>83.159000000000006</c:v>
                </c:pt>
                <c:pt idx="92">
                  <c:v>84.567999999999998</c:v>
                </c:pt>
                <c:pt idx="93">
                  <c:v>80.477000000000004</c:v>
                </c:pt>
                <c:pt idx="94">
                  <c:v>80.614000000000004</c:v>
                </c:pt>
                <c:pt idx="95">
                  <c:v>82.432000000000002</c:v>
                </c:pt>
                <c:pt idx="96">
                  <c:v>83.159000000000006</c:v>
                </c:pt>
                <c:pt idx="97">
                  <c:v>83.635999999999996</c:v>
                </c:pt>
                <c:pt idx="98">
                  <c:v>79.135999999999996</c:v>
                </c:pt>
                <c:pt idx="99">
                  <c:v>83.090999999999994</c:v>
                </c:pt>
                <c:pt idx="100">
                  <c:v>83.135999999999996</c:v>
                </c:pt>
                <c:pt idx="101">
                  <c:v>81.704999999999998</c:v>
                </c:pt>
                <c:pt idx="102">
                  <c:v>82.454999999999998</c:v>
                </c:pt>
                <c:pt idx="103">
                  <c:v>81.454999999999998</c:v>
                </c:pt>
                <c:pt idx="104">
                  <c:v>81.454999999999998</c:v>
                </c:pt>
                <c:pt idx="105">
                  <c:v>81.614000000000004</c:v>
                </c:pt>
                <c:pt idx="106">
                  <c:v>83.477000000000004</c:v>
                </c:pt>
                <c:pt idx="107">
                  <c:v>82.25</c:v>
                </c:pt>
                <c:pt idx="108">
                  <c:v>81.840999999999994</c:v>
                </c:pt>
                <c:pt idx="109">
                  <c:v>83.385999999999996</c:v>
                </c:pt>
                <c:pt idx="110">
                  <c:v>86.409000000000006</c:v>
                </c:pt>
                <c:pt idx="111">
                  <c:v>87.977000000000004</c:v>
                </c:pt>
                <c:pt idx="112">
                  <c:v>88.409000000000006</c:v>
                </c:pt>
                <c:pt idx="113">
                  <c:v>88.409000000000006</c:v>
                </c:pt>
                <c:pt idx="114">
                  <c:v>89.182000000000002</c:v>
                </c:pt>
                <c:pt idx="115">
                  <c:v>86.295000000000002</c:v>
                </c:pt>
                <c:pt idx="116">
                  <c:v>85.045000000000002</c:v>
                </c:pt>
                <c:pt idx="117">
                  <c:v>82.545000000000002</c:v>
                </c:pt>
                <c:pt idx="118">
                  <c:v>78.795000000000002</c:v>
                </c:pt>
                <c:pt idx="119">
                  <c:v>80.614000000000004</c:v>
                </c:pt>
                <c:pt idx="120">
                  <c:v>78.5</c:v>
                </c:pt>
                <c:pt idx="121">
                  <c:v>77.432000000000002</c:v>
                </c:pt>
                <c:pt idx="122">
                  <c:v>74.704999999999998</c:v>
                </c:pt>
                <c:pt idx="123">
                  <c:v>75.772999999999996</c:v>
                </c:pt>
                <c:pt idx="124">
                  <c:v>77.045000000000002</c:v>
                </c:pt>
                <c:pt idx="125">
                  <c:v>75.977000000000004</c:v>
                </c:pt>
                <c:pt idx="126">
                  <c:v>77.522999999999996</c:v>
                </c:pt>
                <c:pt idx="127">
                  <c:v>79.135999999999996</c:v>
                </c:pt>
                <c:pt idx="128">
                  <c:v>79.295000000000002</c:v>
                </c:pt>
                <c:pt idx="129">
                  <c:v>76.795000000000002</c:v>
                </c:pt>
                <c:pt idx="130">
                  <c:v>76.364000000000004</c:v>
                </c:pt>
                <c:pt idx="131">
                  <c:v>73.182000000000002</c:v>
                </c:pt>
                <c:pt idx="132">
                  <c:v>77</c:v>
                </c:pt>
                <c:pt idx="133">
                  <c:v>76.795000000000002</c:v>
                </c:pt>
                <c:pt idx="134">
                  <c:v>75.954999999999998</c:v>
                </c:pt>
                <c:pt idx="135">
                  <c:v>76.227000000000004</c:v>
                </c:pt>
                <c:pt idx="136">
                  <c:v>77.932000000000002</c:v>
                </c:pt>
                <c:pt idx="137">
                  <c:v>78.182000000000002</c:v>
                </c:pt>
                <c:pt idx="138">
                  <c:v>77.159000000000006</c:v>
                </c:pt>
                <c:pt idx="139">
                  <c:v>75.840999999999994</c:v>
                </c:pt>
                <c:pt idx="140">
                  <c:v>81.317999999999998</c:v>
                </c:pt>
                <c:pt idx="141">
                  <c:v>79.545000000000002</c:v>
                </c:pt>
                <c:pt idx="142">
                  <c:v>78.977000000000004</c:v>
                </c:pt>
                <c:pt idx="143">
                  <c:v>79.159000000000006</c:v>
                </c:pt>
                <c:pt idx="144">
                  <c:v>76.317999999999998</c:v>
                </c:pt>
                <c:pt idx="145">
                  <c:v>77.954999999999998</c:v>
                </c:pt>
                <c:pt idx="146">
                  <c:v>75.454999999999998</c:v>
                </c:pt>
                <c:pt idx="147">
                  <c:v>74.227000000000004</c:v>
                </c:pt>
                <c:pt idx="148">
                  <c:v>76.204999999999998</c:v>
                </c:pt>
                <c:pt idx="149">
                  <c:v>73.727000000000004</c:v>
                </c:pt>
                <c:pt idx="150">
                  <c:v>73.977000000000004</c:v>
                </c:pt>
                <c:pt idx="151">
                  <c:v>74.409000000000006</c:v>
                </c:pt>
                <c:pt idx="152">
                  <c:v>73.932000000000002</c:v>
                </c:pt>
                <c:pt idx="153">
                  <c:v>73.682000000000002</c:v>
                </c:pt>
                <c:pt idx="154">
                  <c:v>72.067999999999998</c:v>
                </c:pt>
                <c:pt idx="155">
                  <c:v>71.864000000000004</c:v>
                </c:pt>
                <c:pt idx="156">
                  <c:v>74.045000000000002</c:v>
                </c:pt>
                <c:pt idx="157">
                  <c:v>71.772999999999996</c:v>
                </c:pt>
                <c:pt idx="158">
                  <c:v>73.432000000000002</c:v>
                </c:pt>
                <c:pt idx="159">
                  <c:v>73.25</c:v>
                </c:pt>
                <c:pt idx="160">
                  <c:v>72.317999999999998</c:v>
                </c:pt>
                <c:pt idx="161">
                  <c:v>71.067999999999998</c:v>
                </c:pt>
                <c:pt idx="162">
                  <c:v>73.590999999999994</c:v>
                </c:pt>
                <c:pt idx="163">
                  <c:v>72.659000000000006</c:v>
                </c:pt>
                <c:pt idx="164">
                  <c:v>70.727000000000004</c:v>
                </c:pt>
                <c:pt idx="165">
                  <c:v>71.567999999999998</c:v>
                </c:pt>
                <c:pt idx="166">
                  <c:v>70.614000000000004</c:v>
                </c:pt>
                <c:pt idx="167">
                  <c:v>71.522999999999996</c:v>
                </c:pt>
                <c:pt idx="168">
                  <c:v>69.340999999999994</c:v>
                </c:pt>
                <c:pt idx="169">
                  <c:v>70.022999999999996</c:v>
                </c:pt>
                <c:pt idx="170">
                  <c:v>70.635999999999996</c:v>
                </c:pt>
                <c:pt idx="171">
                  <c:v>73.704999999999998</c:v>
                </c:pt>
                <c:pt idx="172">
                  <c:v>70.432000000000002</c:v>
                </c:pt>
                <c:pt idx="173">
                  <c:v>70.659000000000006</c:v>
                </c:pt>
                <c:pt idx="174">
                  <c:v>75.704999999999998</c:v>
                </c:pt>
                <c:pt idx="175">
                  <c:v>72</c:v>
                </c:pt>
                <c:pt idx="176">
                  <c:v>72.795000000000002</c:v>
                </c:pt>
                <c:pt idx="177">
                  <c:v>71.135999999999996</c:v>
                </c:pt>
                <c:pt idx="178">
                  <c:v>70.364000000000004</c:v>
                </c:pt>
                <c:pt idx="179">
                  <c:v>69.727000000000004</c:v>
                </c:pt>
                <c:pt idx="180">
                  <c:v>69.817999999999998</c:v>
                </c:pt>
                <c:pt idx="181">
                  <c:v>69.772999999999996</c:v>
                </c:pt>
                <c:pt idx="182">
                  <c:v>70.364000000000004</c:v>
                </c:pt>
                <c:pt idx="183">
                  <c:v>69.317999999999998</c:v>
                </c:pt>
                <c:pt idx="184">
                  <c:v>72.135999999999996</c:v>
                </c:pt>
                <c:pt idx="185">
                  <c:v>68.340999999999994</c:v>
                </c:pt>
                <c:pt idx="186">
                  <c:v>70.817999999999998</c:v>
                </c:pt>
                <c:pt idx="187">
                  <c:v>70.409000000000006</c:v>
                </c:pt>
                <c:pt idx="188">
                  <c:v>70.477000000000004</c:v>
                </c:pt>
                <c:pt idx="189">
                  <c:v>69.295000000000002</c:v>
                </c:pt>
                <c:pt idx="190">
                  <c:v>66.817999999999998</c:v>
                </c:pt>
                <c:pt idx="191">
                  <c:v>70.385999999999996</c:v>
                </c:pt>
                <c:pt idx="192">
                  <c:v>70.614000000000004</c:v>
                </c:pt>
                <c:pt idx="193">
                  <c:v>70.454999999999998</c:v>
                </c:pt>
                <c:pt idx="194">
                  <c:v>72.432000000000002</c:v>
                </c:pt>
                <c:pt idx="195">
                  <c:v>70.817999999999998</c:v>
                </c:pt>
                <c:pt idx="196">
                  <c:v>72.090999999999994</c:v>
                </c:pt>
                <c:pt idx="197">
                  <c:v>68.590999999999994</c:v>
                </c:pt>
                <c:pt idx="198">
                  <c:v>69.135999999999996</c:v>
                </c:pt>
                <c:pt idx="199">
                  <c:v>71.885999999999996</c:v>
                </c:pt>
                <c:pt idx="200">
                  <c:v>72.614000000000004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91.051924926491878</c:v>
                </c:pt>
                <c:pt idx="2">
                  <c:v>91.26400489132385</c:v>
                </c:pt>
                <c:pt idx="3">
                  <c:v>91.476009270536125</c:v>
                </c:pt>
                <c:pt idx="4">
                  <c:v>91.687828071012774</c:v>
                </c:pt>
                <c:pt idx="5">
                  <c:v>91.899332257417669</c:v>
                </c:pt>
                <c:pt idx="6">
                  <c:v>92.110371512223651</c:v>
                </c:pt>
                <c:pt idx="7">
                  <c:v>92.320771838213972</c:v>
                </c:pt>
                <c:pt idx="8">
                  <c:v>92.530333013859845</c:v>
                </c:pt>
                <c:pt idx="9">
                  <c:v>92.738825918828113</c:v>
                </c:pt>
                <c:pt idx="10">
                  <c:v>92.94598975544514</c:v>
                </c:pt>
                <c:pt idx="11">
                  <c:v>93.151529202720255</c:v>
                </c:pt>
                <c:pt idx="12">
                  <c:v>93.355111553321379</c:v>
                </c:pt>
                <c:pt idx="13">
                  <c:v>93.556363902151716</c:v>
                </c:pt>
                <c:pt idx="14">
                  <c:v>93.754870480580692</c:v>
                </c:pt>
                <c:pt idx="15">
                  <c:v>93.9501702678687</c:v>
                </c:pt>
                <c:pt idx="16">
                  <c:v>94.141755069829458</c:v>
                </c:pt>
                <c:pt idx="17">
                  <c:v>94.32906835003574</c:v>
                </c:pt>
                <c:pt idx="18">
                  <c:v>94.511505257777245</c:v>
                </c:pt>
                <c:pt idx="19">
                  <c:v>94.688414563841775</c:v>
                </c:pt>
                <c:pt idx="20">
                  <c:v>94.859103660281775</c:v>
                </c:pt>
                <c:pt idx="21">
                  <c:v>95.022848510397253</c:v>
                </c:pt>
                <c:pt idx="22">
                  <c:v>95.178911604636355</c:v>
                </c:pt>
                <c:pt idx="23">
                  <c:v>95.326572797918118</c:v>
                </c:pt>
                <c:pt idx="24">
                  <c:v>95.465180642109402</c:v>
                </c:pt>
                <c:pt idx="25">
                  <c:v>95.594235792657756</c:v>
                </c:pt>
                <c:pt idx="26">
                  <c:v>95.713523563202514</c:v>
                </c:pt>
                <c:pt idx="27">
                  <c:v>95.823319931079411</c:v>
                </c:pt>
                <c:pt idx="28">
                  <c:v>95.924704216204759</c:v>
                </c:pt>
                <c:pt idx="29">
                  <c:v>96.020021757015513</c:v>
                </c:pt>
                <c:pt idx="30">
                  <c:v>96.113549943723129</c:v>
                </c:pt>
                <c:pt idx="31">
                  <c:v>96.212428667629084</c:v>
                </c:pt>
                <c:pt idx="32">
                  <c:v>96.327918074693969</c:v>
                </c:pt>
                <c:pt idx="33">
                  <c:v>96.477037633783837</c:v>
                </c:pt>
                <c:pt idx="34">
                  <c:v>96.684615086832721</c:v>
                </c:pt>
                <c:pt idx="35">
                  <c:v>96.985725749205585</c:v>
                </c:pt>
                <c:pt idx="36">
                  <c:v>97.42842695888433</c:v>
                </c:pt>
                <c:pt idx="37">
                  <c:v>98.076587520930488</c:v>
                </c:pt>
                <c:pt idx="38">
                  <c:v>99.012481698995842</c:v>
                </c:pt>
                <c:pt idx="39">
                  <c:v>100.33867366863207</c:v>
                </c:pt>
                <c:pt idx="40">
                  <c:v>102.1785830660674</c:v>
                </c:pt>
                <c:pt idx="41">
                  <c:v>104.67502669066955</c:v>
                </c:pt>
                <c:pt idx="42">
                  <c:v>107.98601392166833</c:v>
                </c:pt>
                <c:pt idx="43">
                  <c:v>112.27717359645128</c:v>
                </c:pt>
                <c:pt idx="44">
                  <c:v>117.71043995993675</c:v>
                </c:pt>
                <c:pt idx="45">
                  <c:v>124.42903836232715</c:v>
                </c:pt>
                <c:pt idx="46">
                  <c:v>132.53937202343215</c:v>
                </c:pt>
                <c:pt idx="47">
                  <c:v>142.09106703967967</c:v>
                </c:pt>
                <c:pt idx="48">
                  <c:v>153.05709364846598</c:v>
                </c:pt>
                <c:pt idx="49">
                  <c:v>165.31642732198213</c:v>
                </c:pt>
                <c:pt idx="50">
                  <c:v>178.64201066938895</c:v>
                </c:pt>
                <c:pt idx="51">
                  <c:v>192.69669285767327</c:v>
                </c:pt>
                <c:pt idx="52">
                  <c:v>207.03893268325217</c:v>
                </c:pt>
                <c:pt idx="53">
                  <c:v>221.13338672905874</c:v>
                </c:pt>
                <c:pt idx="54">
                  <c:v>234.30947715963327</c:v>
                </c:pt>
                <c:pt idx="55">
                  <c:v>245.37189909436836</c:v>
                </c:pt>
                <c:pt idx="56">
                  <c:v>251.22110091437523</c:v>
                </c:pt>
                <c:pt idx="57">
                  <c:v>245.16234269211836</c:v>
                </c:pt>
                <c:pt idx="58">
                  <c:v>219.9481873515723</c:v>
                </c:pt>
                <c:pt idx="59">
                  <c:v>178.10342009688173</c:v>
                </c:pt>
                <c:pt idx="60">
                  <c:v>135.63249575109572</c:v>
                </c:pt>
                <c:pt idx="61">
                  <c:v>107.75194046038402</c:v>
                </c:pt>
                <c:pt idx="62">
                  <c:v>95.943061688084427</c:v>
                </c:pt>
                <c:pt idx="63">
                  <c:v>93.14132332423948</c:v>
                </c:pt>
                <c:pt idx="64">
                  <c:v>93.65267167251595</c:v>
                </c:pt>
                <c:pt idx="65">
                  <c:v>95.414996844828124</c:v>
                </c:pt>
                <c:pt idx="66">
                  <c:v>98.139972237755003</c:v>
                </c:pt>
                <c:pt idx="67">
                  <c:v>101.99040222206747</c:v>
                </c:pt>
                <c:pt idx="68">
                  <c:v>107.19010528987972</c:v>
                </c:pt>
                <c:pt idx="69">
                  <c:v>113.93524958787134</c:v>
                </c:pt>
                <c:pt idx="70">
                  <c:v>122.34983565930617</c:v>
                </c:pt>
                <c:pt idx="71">
                  <c:v>132.44265727699701</c:v>
                </c:pt>
                <c:pt idx="72">
                  <c:v>144.06769543404519</c:v>
                </c:pt>
                <c:pt idx="73">
                  <c:v>156.89606318365063</c:v>
                </c:pt>
                <c:pt idx="74">
                  <c:v>170.40744111188576</c:v>
                </c:pt>
                <c:pt idx="75">
                  <c:v>183.89527473052871</c:v>
                </c:pt>
                <c:pt idx="76">
                  <c:v>196.35889807607171</c:v>
                </c:pt>
                <c:pt idx="77">
                  <c:v>205.64792304518832</c:v>
                </c:pt>
                <c:pt idx="78">
                  <c:v>206.18235119691667</c:v>
                </c:pt>
                <c:pt idx="79">
                  <c:v>189.39337172252922</c:v>
                </c:pt>
                <c:pt idx="80">
                  <c:v>154.69880750393753</c:v>
                </c:pt>
                <c:pt idx="81">
                  <c:v>117.92556156146532</c:v>
                </c:pt>
                <c:pt idx="82">
                  <c:v>95.278167712539243</c:v>
                </c:pt>
                <c:pt idx="83">
                  <c:v>86.903208965912214</c:v>
                </c:pt>
                <c:pt idx="84">
                  <c:v>84.917175072678191</c:v>
                </c:pt>
                <c:pt idx="85">
                  <c:v>84.471684732351832</c:v>
                </c:pt>
                <c:pt idx="86">
                  <c:v>84.238904316276091</c:v>
                </c:pt>
                <c:pt idx="87">
                  <c:v>84.024779810022466</c:v>
                </c:pt>
                <c:pt idx="88">
                  <c:v>83.813223622528128</c:v>
                </c:pt>
                <c:pt idx="89">
                  <c:v>83.603384529167187</c:v>
                </c:pt>
                <c:pt idx="90">
                  <c:v>83.395170672157136</c:v>
                </c:pt>
                <c:pt idx="91">
                  <c:v>83.188547550820957</c:v>
                </c:pt>
                <c:pt idx="92">
                  <c:v>82.983552717470133</c:v>
                </c:pt>
                <c:pt idx="93">
                  <c:v>82.780363568375208</c:v>
                </c:pt>
                <c:pt idx="94">
                  <c:v>82.579422631175419</c:v>
                </c:pt>
                <c:pt idx="95">
                  <c:v>82.38165552164709</c:v>
                </c:pt>
                <c:pt idx="96">
                  <c:v>82.188827924161743</c:v>
                </c:pt>
                <c:pt idx="97">
                  <c:v>82.004092497584466</c:v>
                </c:pt>
                <c:pt idx="98">
                  <c:v>81.832764802604586</c:v>
                </c:pt>
                <c:pt idx="99">
                  <c:v>81.683325353117155</c:v>
                </c:pt>
                <c:pt idx="100">
                  <c:v>81.568557785864698</c:v>
                </c:pt>
                <c:pt idx="101">
                  <c:v>81.506590679369467</c:v>
                </c:pt>
                <c:pt idx="102">
                  <c:v>81.52141617957794</c:v>
                </c:pt>
                <c:pt idx="103">
                  <c:v>81.642241644319853</c:v>
                </c:pt>
                <c:pt idx="104">
                  <c:v>81.900862074526003</c:v>
                </c:pt>
                <c:pt idx="105">
                  <c:v>82.326251648416019</c:v>
                </c:pt>
                <c:pt idx="106">
                  <c:v>82.935957464279568</c:v>
                </c:pt>
                <c:pt idx="107">
                  <c:v>83.724850510656239</c:v>
                </c:pt>
                <c:pt idx="108">
                  <c:v>84.653421660428776</c:v>
                </c:pt>
                <c:pt idx="109">
                  <c:v>85.63976599239119</c:v>
                </c:pt>
                <c:pt idx="110">
                  <c:v>86.560696928146697</c:v>
                </c:pt>
                <c:pt idx="111">
                  <c:v>87.266614383246662</c:v>
                </c:pt>
                <c:pt idx="112">
                  <c:v>87.610735237617362</c:v>
                </c:pt>
                <c:pt idx="113">
                  <c:v>87.486663661472747</c:v>
                </c:pt>
                <c:pt idx="114">
                  <c:v>86.861978595237801</c:v>
                </c:pt>
                <c:pt idx="115">
                  <c:v>85.793765578088241</c:v>
                </c:pt>
                <c:pt idx="116">
                  <c:v>84.417463287489639</c:v>
                </c:pt>
                <c:pt idx="117">
                  <c:v>82.911425719367656</c:v>
                </c:pt>
                <c:pt idx="118">
                  <c:v>81.450471969150115</c:v>
                </c:pt>
                <c:pt idx="119">
                  <c:v>80.166076741268526</c:v>
                </c:pt>
                <c:pt idx="120">
                  <c:v>79.126329802004364</c:v>
                </c:pt>
                <c:pt idx="121">
                  <c:v>78.338559684094008</c:v>
                </c:pt>
                <c:pt idx="122">
                  <c:v>77.767854995455451</c:v>
                </c:pt>
                <c:pt idx="123">
                  <c:v>77.360481044244821</c:v>
                </c:pt>
                <c:pt idx="124">
                  <c:v>77.063041010389924</c:v>
                </c:pt>
                <c:pt idx="125">
                  <c:v>76.833317253218326</c:v>
                </c:pt>
                <c:pt idx="126">
                  <c:v>76.643463182308807</c:v>
                </c:pt>
                <c:pt idx="127">
                  <c:v>76.478589530335924</c:v>
                </c:pt>
                <c:pt idx="128">
                  <c:v>76.33382682758419</c:v>
                </c:pt>
                <c:pt idx="129">
                  <c:v>76.211766684273258</c:v>
                </c:pt>
                <c:pt idx="130">
                  <c:v>76.120874688797215</c:v>
                </c:pt>
                <c:pt idx="131">
                  <c:v>76.07455715518671</c:v>
                </c:pt>
                <c:pt idx="132">
                  <c:v>76.090106082296955</c:v>
                </c:pt>
                <c:pt idx="133">
                  <c:v>76.18662853730963</c:v>
                </c:pt>
                <c:pt idx="134">
                  <c:v>76.381236393139631</c:v>
                </c:pt>
                <c:pt idx="135">
                  <c:v>76.683282407708333</c:v>
                </c:pt>
                <c:pt idx="136">
                  <c:v>77.087328318473766</c:v>
                </c:pt>
                <c:pt idx="137">
                  <c:v>77.566689633588751</c:v>
                </c:pt>
                <c:pt idx="138">
                  <c:v>78.070378298704938</c:v>
                </c:pt>
                <c:pt idx="139">
                  <c:v>78.526360878219748</c:v>
                </c:pt>
                <c:pt idx="140">
                  <c:v>78.852655272235197</c:v>
                </c:pt>
                <c:pt idx="141">
                  <c:v>78.97491498292267</c:v>
                </c:pt>
                <c:pt idx="142">
                  <c:v>78.845803537695787</c:v>
                </c:pt>
                <c:pt idx="143">
                  <c:v>78.459409273964269</c:v>
                </c:pt>
                <c:pt idx="144">
                  <c:v>77.854756158590092</c:v>
                </c:pt>
                <c:pt idx="145">
                  <c:v>77.106317362710982</c:v>
                </c:pt>
                <c:pt idx="146">
                  <c:v>76.30467864589815</c:v>
                </c:pt>
                <c:pt idx="147">
                  <c:v>75.534435626340965</c:v>
                </c:pt>
                <c:pt idx="148">
                  <c:v>74.856983439717737</c:v>
                </c:pt>
                <c:pt idx="149">
                  <c:v>74.302970236074671</c:v>
                </c:pt>
                <c:pt idx="150">
                  <c:v>73.874672949577032</c:v>
                </c:pt>
                <c:pt idx="151">
                  <c:v>73.554871198829119</c:v>
                </c:pt>
                <c:pt idx="152">
                  <c:v>73.317477337495433</c:v>
                </c:pt>
                <c:pt idx="153">
                  <c:v>73.136167282505269</c:v>
                </c:pt>
                <c:pt idx="154">
                  <c:v>72.98935752578771</c:v>
                </c:pt>
                <c:pt idx="155">
                  <c:v>72.861769269822432</c:v>
                </c:pt>
                <c:pt idx="156">
                  <c:v>72.743800261981335</c:v>
                </c:pt>
                <c:pt idx="157">
                  <c:v>72.630002148695141</c:v>
                </c:pt>
                <c:pt idx="158">
                  <c:v>72.517545456306848</c:v>
                </c:pt>
                <c:pt idx="159">
                  <c:v>72.405063496216059</c:v>
                </c:pt>
                <c:pt idx="160">
                  <c:v>72.291926791065251</c:v>
                </c:pt>
                <c:pt idx="161">
                  <c:v>72.177847297363954</c:v>
                </c:pt>
                <c:pt idx="162">
                  <c:v>72.062686581653367</c:v>
                </c:pt>
                <c:pt idx="163">
                  <c:v>71.946371892623731</c:v>
                </c:pt>
                <c:pt idx="164">
                  <c:v>71.828862384142681</c:v>
                </c:pt>
                <c:pt idx="165">
                  <c:v>71.710136126499421</c:v>
                </c:pt>
                <c:pt idx="166">
                  <c:v>71.59018487993221</c:v>
                </c:pt>
                <c:pt idx="167">
                  <c:v>71.469011509944167</c:v>
                </c:pt>
                <c:pt idx="168">
                  <c:v>71.346628249389113</c:v>
                </c:pt>
                <c:pt idx="169">
                  <c:v>71.223055248792548</c:v>
                </c:pt>
                <c:pt idx="170">
                  <c:v>71.098319265272139</c:v>
                </c:pt>
                <c:pt idx="171">
                  <c:v>70.972452459551832</c:v>
                </c:pt>
                <c:pt idx="172">
                  <c:v>70.845491299337738</c:v>
                </c:pt>
                <c:pt idx="173">
                  <c:v>70.717475571171335</c:v>
                </c:pt>
                <c:pt idx="174">
                  <c:v>70.588447500985808</c:v>
                </c:pt>
                <c:pt idx="175">
                  <c:v>70.458450980991515</c:v>
                </c:pt>
                <c:pt idx="176">
                  <c:v>70.327530898339347</c:v>
                </c:pt>
                <c:pt idx="177">
                  <c:v>70.195732559429473</c:v>
                </c:pt>
                <c:pt idx="178">
                  <c:v>70.063101202693716</c:v>
                </c:pt>
                <c:pt idx="179">
                  <c:v>69.929681592093701</c:v>
                </c:pt>
                <c:pt idx="180">
                  <c:v>69.795517683352941</c:v>
                </c:pt>
                <c:pt idx="181">
                  <c:v>69.660652354994198</c:v>
                </c:pt>
                <c:pt idx="182">
                  <c:v>69.525127196513424</c:v>
                </c:pt>
                <c:pt idx="183">
                  <c:v>69.388982346426531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91.05192492648527</c:v>
                </c:pt>
                <c:pt idx="2">
                  <c:v>91.264004891304808</c:v>
                </c:pt>
                <c:pt idx="3">
                  <c:v>91.47600927048228</c:v>
                </c:pt>
                <c:pt idx="4">
                  <c:v>91.687828070863276</c:v>
                </c:pt>
                <c:pt idx="5">
                  <c:v>91.899332257010158</c:v>
                </c:pt>
                <c:pt idx="6">
                  <c:v>92.110371511133124</c:v>
                </c:pt>
                <c:pt idx="7">
                  <c:v>92.320771835348921</c:v>
                </c:pt>
                <c:pt idx="8">
                  <c:v>92.530333006470059</c:v>
                </c:pt>
                <c:pt idx="9">
                  <c:v>92.738825900115529</c:v>
                </c:pt>
                <c:pt idx="10">
                  <c:v>92.945989708925339</c:v>
                </c:pt>
                <c:pt idx="11">
                  <c:v>93.15152908918148</c:v>
                </c:pt>
                <c:pt idx="12">
                  <c:v>93.35511128126879</c:v>
                </c:pt>
                <c:pt idx="13">
                  <c:v>93.55636326217558</c:v>
                </c:pt>
                <c:pt idx="14">
                  <c:v>93.754869002572093</c:v>
                </c:pt>
                <c:pt idx="15">
                  <c:v>93.950166916729955</c:v>
                </c:pt>
                <c:pt idx="16">
                  <c:v>94.141747610322568</c:v>
                </c:pt>
                <c:pt idx="17">
                  <c:v>94.329052048440971</c:v>
                </c:pt>
                <c:pt idx="18">
                  <c:v>94.51147028321158</c:v>
                </c:pt>
                <c:pt idx="19">
                  <c:v>94.688340896189459</c:v>
                </c:pt>
                <c:pt idx="20">
                  <c:v>94.858951323915292</c:v>
                </c:pt>
                <c:pt idx="21">
                  <c:v>95.022539244083021</c:v>
                </c:pt>
                <c:pt idx="22">
                  <c:v>95.178295202823165</c:v>
                </c:pt>
                <c:pt idx="23">
                  <c:v>95.325366658642679</c:v>
                </c:pt>
                <c:pt idx="24">
                  <c:v>95.462863603478226</c:v>
                </c:pt>
                <c:pt idx="25">
                  <c:v>95.589865894126163</c:v>
                </c:pt>
                <c:pt idx="26">
                  <c:v>95.705432386346686</c:v>
                </c:pt>
                <c:pt idx="27">
                  <c:v>95.808611908149445</c:v>
                </c:pt>
                <c:pt idx="28">
                  <c:v>95.898456038021237</c:v>
                </c:pt>
                <c:pt idx="29">
                  <c:v>95.974033569247482</c:v>
                </c:pt>
                <c:pt idx="30">
                  <c:v>96.034446445608438</c:v>
                </c:pt>
                <c:pt idx="31">
                  <c:v>96.078846850867322</c:v>
                </c:pt>
                <c:pt idx="32">
                  <c:v>96.106455030568355</c:v>
                </c:pt>
                <c:pt idx="33">
                  <c:v>96.116577327182981</c:v>
                </c:pt>
                <c:pt idx="34">
                  <c:v>96.108623827080962</c:v>
                </c:pt>
                <c:pt idx="35">
                  <c:v>96.082124959017705</c:v>
                </c:pt>
                <c:pt idx="36">
                  <c:v>96.036746357116115</c:v>
                </c:pt>
                <c:pt idx="37">
                  <c:v>95.972301313378296</c:v>
                </c:pt>
                <c:pt idx="38">
                  <c:v>95.888760199657341</c:v>
                </c:pt>
                <c:pt idx="39">
                  <c:v>95.786256337309482</c:v>
                </c:pt>
                <c:pt idx="40">
                  <c:v>95.665087930962642</c:v>
                </c:pt>
                <c:pt idx="41">
                  <c:v>95.525715853392768</c:v>
                </c:pt>
                <c:pt idx="42">
                  <c:v>95.368757260191302</c:v>
                </c:pt>
                <c:pt idx="43">
                  <c:v>95.194975211896065</c:v>
                </c:pt>
                <c:pt idx="44">
                  <c:v>95.005264672504083</c:v>
                </c:pt>
                <c:pt idx="45">
                  <c:v>94.800635422175688</c:v>
                </c:pt>
                <c:pt idx="46">
                  <c:v>94.582192555913537</c:v>
                </c:pt>
                <c:pt idx="47">
                  <c:v>94.351115329912744</c:v>
                </c:pt>
                <c:pt idx="48">
                  <c:v>94.10863515827495</c:v>
                </c:pt>
                <c:pt idx="49">
                  <c:v>93.856013554625889</c:v>
                </c:pt>
                <c:pt idx="50">
                  <c:v>93.594520759966628</c:v>
                </c:pt>
                <c:pt idx="51">
                  <c:v>93.325415707456301</c:v>
                </c:pt>
                <c:pt idx="52">
                  <c:v>93.049927856811436</c:v>
                </c:pt>
                <c:pt idx="53">
                  <c:v>92.76924129676658</c:v>
                </c:pt>
                <c:pt idx="54">
                  <c:v>92.484481374602723</c:v>
                </c:pt>
                <c:pt idx="55">
                  <c:v>92.196703976972557</c:v>
                </c:pt>
                <c:pt idx="56">
                  <c:v>91.906887464086481</c:v>
                </c:pt>
                <c:pt idx="57">
                  <c:v>91.615927155419016</c:v>
                </c:pt>
                <c:pt idx="58">
                  <c:v>91.324632182716215</c:v>
                </c:pt>
                <c:pt idx="59">
                  <c:v>91.033724466306751</c:v>
                </c:pt>
                <c:pt idx="60">
                  <c:v>90.743839532788002</c:v>
                </c:pt>
                <c:pt idx="61">
                  <c:v>90.455528873961157</c:v>
                </c:pt>
                <c:pt idx="62">
                  <c:v>90.169263545431406</c:v>
                </c:pt>
                <c:pt idx="63">
                  <c:v>89.885438715142868</c:v>
                </c:pt>
                <c:pt idx="64">
                  <c:v>89.604378893795399</c:v>
                </c:pt>
                <c:pt idx="65">
                  <c:v>89.32634360730782</c:v>
                </c:pt>
                <c:pt idx="66">
                  <c:v>89.051533303377028</c:v>
                </c:pt>
                <c:pt idx="67">
                  <c:v>88.780095317344873</c:v>
                </c:pt>
                <c:pt idx="68">
                  <c:v>88.512129755173021</c:v>
                </c:pt>
                <c:pt idx="69">
                  <c:v>88.247695181987666</c:v>
                </c:pt>
                <c:pt idx="70">
                  <c:v>87.986814032499822</c:v>
                </c:pt>
                <c:pt idx="71">
                  <c:v>87.729477684118521</c:v>
                </c:pt>
                <c:pt idx="72">
                  <c:v>87.475651154550548</c:v>
                </c:pt>
                <c:pt idx="73">
                  <c:v>87.225277403144517</c:v>
                </c:pt>
                <c:pt idx="74">
                  <c:v>86.978281229377686</c:v>
                </c:pt>
                <c:pt idx="75">
                  <c:v>86.734572772992976</c:v>
                </c:pt>
                <c:pt idx="76">
                  <c:v>86.494050628721482</c:v>
                </c:pt>
                <c:pt idx="77">
                  <c:v>86.25660459464541</c:v>
                </c:pt>
                <c:pt idx="78">
                  <c:v>86.022118077438023</c:v>
                </c:pt>
                <c:pt idx="79">
                  <c:v>85.790470180310749</c:v>
                </c:pt>
                <c:pt idx="80">
                  <c:v>85.561537500818247</c:v>
                </c:pt>
                <c:pt idx="81">
                  <c:v>85.335195666004196</c:v>
                </c:pt>
                <c:pt idx="82">
                  <c:v>85.111320631951486</c:v>
                </c:pt>
                <c:pt idx="83">
                  <c:v>84.889789773836384</c:v>
                </c:pt>
                <c:pt idx="84">
                  <c:v>84.670482791242449</c:v>
                </c:pt>
                <c:pt idx="85">
                  <c:v>84.453282451902396</c:v>
                </c:pt>
                <c:pt idx="86">
                  <c:v>84.238075195311808</c:v>
                </c:pt>
                <c:pt idx="87">
                  <c:v>84.024751615877719</c:v>
                </c:pt>
                <c:pt idx="88">
                  <c:v>83.813206843491997</c:v>
                </c:pt>
                <c:pt idx="89">
                  <c:v>83.603340837696763</c:v>
                </c:pt>
                <c:pt idx="90">
                  <c:v>83.395058609968814</c:v>
                </c:pt>
                <c:pt idx="91">
                  <c:v>83.188270387111388</c:v>
                </c:pt>
                <c:pt idx="92">
                  <c:v>82.982891727317011</c:v>
                </c:pt>
                <c:pt idx="93">
                  <c:v>82.778843599157369</c:v>
                </c:pt>
                <c:pt idx="94">
                  <c:v>82.576052432565419</c:v>
                </c:pt>
                <c:pt idx="95">
                  <c:v>82.374450149797141</c:v>
                </c:pt>
                <c:pt idx="96">
                  <c:v>82.173974183386633</c:v>
                </c:pt>
                <c:pt idx="97">
                  <c:v>81.974567487228072</c:v>
                </c:pt>
                <c:pt idx="98">
                  <c:v>81.776178546123376</c:v>
                </c:pt>
                <c:pt idx="99">
                  <c:v>81.578761388406676</c:v>
                </c:pt>
                <c:pt idx="100">
                  <c:v>81.382275605587708</c:v>
                </c:pt>
                <c:pt idx="101">
                  <c:v>81.18668638232586</c:v>
                </c:pt>
                <c:pt idx="102">
                  <c:v>80.991964539442876</c:v>
                </c:pt>
                <c:pt idx="103">
                  <c:v>80.798086592086023</c:v>
                </c:pt>
                <c:pt idx="104">
                  <c:v>80.605034824548468</c:v>
                </c:pt>
                <c:pt idx="105">
                  <c:v>80.412797382621051</c:v>
                </c:pt>
                <c:pt idx="106">
                  <c:v>80.221368383670352</c:v>
                </c:pt>
                <c:pt idx="107">
                  <c:v>80.03074804389415</c:v>
                </c:pt>
                <c:pt idx="108">
                  <c:v>79.840942821373815</c:v>
                </c:pt>
                <c:pt idx="109">
                  <c:v>79.651965572610038</c:v>
                </c:pt>
                <c:pt idx="110">
                  <c:v>79.463835719170149</c:v>
                </c:pt>
                <c:pt idx="111">
                  <c:v>79.27657941987971</c:v>
                </c:pt>
                <c:pt idx="112">
                  <c:v>79.090229742645676</c:v>
                </c:pt>
                <c:pt idx="113">
                  <c:v>78.904826828495032</c:v>
                </c:pt>
                <c:pt idx="114">
                  <c:v>78.720418038755597</c:v>
                </c:pt>
                <c:pt idx="115">
                  <c:v>78.537058074505154</c:v>
                </c:pt>
                <c:pt idx="116">
                  <c:v>78.354809055500908</c:v>
                </c:pt>
                <c:pt idx="117">
                  <c:v>78.173740543816734</c:v>
                </c:pt>
                <c:pt idx="118">
                  <c:v>77.993929495432354</c:v>
                </c:pt>
                <c:pt idx="119">
                  <c:v>77.815460121128723</c:v>
                </c:pt>
                <c:pt idx="120">
                  <c:v>77.638423636375634</c:v>
                </c:pt>
                <c:pt idx="121">
                  <c:v>77.462917878609105</c:v>
                </c:pt>
                <c:pt idx="122">
                  <c:v>77.289046769579173</c:v>
                </c:pt>
                <c:pt idx="123">
                  <c:v>77.11691960052805</c:v>
                </c:pt>
                <c:pt idx="124">
                  <c:v>76.946650119081042</c:v>
                </c:pt>
                <c:pt idx="125">
                  <c:v>76.778355399159537</c:v>
                </c:pt>
                <c:pt idx="126">
                  <c:v>76.612154479210773</c:v>
                </c:pt>
                <c:pt idx="127">
                  <c:v>76.448166759814811</c:v>
                </c:pt>
                <c:pt idx="128">
                  <c:v>76.286510159437285</c:v>
                </c:pt>
                <c:pt idx="129">
                  <c:v>76.127299036798689</c:v>
                </c:pt>
                <c:pt idx="130">
                  <c:v>75.970641899943459</c:v>
                </c:pt>
                <c:pt idx="131">
                  <c:v>75.816638935341672</c:v>
                </c:pt>
                <c:pt idx="132">
                  <c:v>75.665379404751647</c:v>
                </c:pt>
                <c:pt idx="133">
                  <c:v>75.516938972388772</c:v>
                </c:pt>
                <c:pt idx="134">
                  <c:v>75.371377039226559</c:v>
                </c:pt>
                <c:pt idx="135">
                  <c:v>75.228734173846135</c:v>
                </c:pt>
                <c:pt idx="136">
                  <c:v>75.089029738869613</c:v>
                </c:pt>
                <c:pt idx="137">
                  <c:v>74.952259817365743</c:v>
                </c:pt>
                <c:pt idx="138">
                  <c:v>74.818395543521873</c:v>
                </c:pt>
                <c:pt idx="139">
                  <c:v>74.687381935437642</c:v>
                </c:pt>
                <c:pt idx="140">
                  <c:v>74.559137314646719</c:v>
                </c:pt>
                <c:pt idx="141">
                  <c:v>74.4335533770127</c:v>
                </c:pt>
                <c:pt idx="142">
                  <c:v>74.310495953723773</c:v>
                </c:pt>
                <c:pt idx="143">
                  <c:v>74.189806470625996</c:v>
                </c:pt>
                <c:pt idx="144">
                  <c:v>74.071304081063133</c:v>
                </c:pt>
                <c:pt idx="145">
                  <c:v>73.954788414115512</c:v>
                </c:pt>
                <c:pt idx="146">
                  <c:v>73.840042849203712</c:v>
                </c:pt>
                <c:pt idx="147">
                  <c:v>73.726838201895447</c:v>
                </c:pt>
                <c:pt idx="148">
                  <c:v>73.614936686490182</c:v>
                </c:pt>
                <c:pt idx="149">
                  <c:v>73.504096009999671</c:v>
                </c:pt>
                <c:pt idx="150">
                  <c:v>73.394073450164143</c:v>
                </c:pt>
                <c:pt idx="151">
                  <c:v>73.284629776974612</c:v>
                </c:pt>
                <c:pt idx="152">
                  <c:v>73.175532891870176</c:v>
                </c:pt>
                <c:pt idx="153">
                  <c:v>73.066561079761669</c:v>
                </c:pt>
                <c:pt idx="154">
                  <c:v>72.95750579430306</c:v>
                </c:pt>
                <c:pt idx="155">
                  <c:v>72.848173924213185</c:v>
                </c:pt>
                <c:pt idx="156">
                  <c:v>72.738389515834527</c:v>
                </c:pt>
                <c:pt idx="157">
                  <c:v>72.627994952655357</c:v>
                </c:pt>
                <c:pt idx="158">
                  <c:v>72.51685161477748</c:v>
                </c:pt>
                <c:pt idx="159">
                  <c:v>72.404840059321302</c:v>
                </c:pt>
                <c:pt idx="160">
                  <c:v>72.291859776047502</c:v>
                </c:pt>
                <c:pt idx="161">
                  <c:v>72.177828581004007</c:v>
                </c:pt>
                <c:pt idx="162">
                  <c:v>72.062681715100425</c:v>
                </c:pt>
                <c:pt idx="163">
                  <c:v>71.946370714748085</c:v>
                </c:pt>
                <c:pt idx="164">
                  <c:v>71.828862118810591</c:v>
                </c:pt>
                <c:pt idx="165">
                  <c:v>71.710136070879116</c:v>
                </c:pt>
                <c:pt idx="166">
                  <c:v>71.590184869083529</c:v>
                </c:pt>
                <c:pt idx="167">
                  <c:v>71.469011507975509</c:v>
                </c:pt>
                <c:pt idx="168">
                  <c:v>71.346628249056778</c:v>
                </c:pt>
                <c:pt idx="169">
                  <c:v>71.223055248740366</c:v>
                </c:pt>
                <c:pt idx="170">
                  <c:v>71.098319265264522</c:v>
                </c:pt>
                <c:pt idx="171">
                  <c:v>70.972452459550794</c:v>
                </c:pt>
                <c:pt idx="172">
                  <c:v>70.84549129933761</c:v>
                </c:pt>
                <c:pt idx="173">
                  <c:v>70.71747557117132</c:v>
                </c:pt>
                <c:pt idx="174">
                  <c:v>70.588447500985808</c:v>
                </c:pt>
                <c:pt idx="175">
                  <c:v>70.458450980991515</c:v>
                </c:pt>
                <c:pt idx="176">
                  <c:v>70.327530898339347</c:v>
                </c:pt>
                <c:pt idx="177">
                  <c:v>70.195732559429473</c:v>
                </c:pt>
                <c:pt idx="178">
                  <c:v>70.063101202693716</c:v>
                </c:pt>
                <c:pt idx="179">
                  <c:v>69.929681592093701</c:v>
                </c:pt>
                <c:pt idx="180">
                  <c:v>69.795517683352941</c:v>
                </c:pt>
                <c:pt idx="181">
                  <c:v>69.660652354994198</c:v>
                </c:pt>
                <c:pt idx="182">
                  <c:v>69.525127196513424</c:v>
                </c:pt>
                <c:pt idx="183">
                  <c:v>69.388982346426531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93.432000000000002</c:v>
                </c:pt>
                <c:pt idx="1">
                  <c:v>95.25</c:v>
                </c:pt>
                <c:pt idx="2">
                  <c:v>95.772999999999996</c:v>
                </c:pt>
                <c:pt idx="3">
                  <c:v>95.067999999999998</c:v>
                </c:pt>
                <c:pt idx="4">
                  <c:v>94.795000000000002</c:v>
                </c:pt>
                <c:pt idx="5">
                  <c:v>95.954999999999998</c:v>
                </c:pt>
                <c:pt idx="6">
                  <c:v>93.864000000000004</c:v>
                </c:pt>
                <c:pt idx="7">
                  <c:v>97.614000000000004</c:v>
                </c:pt>
                <c:pt idx="8">
                  <c:v>94.75</c:v>
                </c:pt>
                <c:pt idx="9">
                  <c:v>95.772999999999996</c:v>
                </c:pt>
                <c:pt idx="10">
                  <c:v>96.432000000000002</c:v>
                </c:pt>
                <c:pt idx="11">
                  <c:v>97.385999999999996</c:v>
                </c:pt>
                <c:pt idx="12">
                  <c:v>96.635999999999996</c:v>
                </c:pt>
                <c:pt idx="13">
                  <c:v>94.340999999999994</c:v>
                </c:pt>
                <c:pt idx="14">
                  <c:v>94.545000000000002</c:v>
                </c:pt>
                <c:pt idx="15">
                  <c:v>96.704999999999998</c:v>
                </c:pt>
                <c:pt idx="16">
                  <c:v>95.204999999999998</c:v>
                </c:pt>
                <c:pt idx="17">
                  <c:v>96.364000000000004</c:v>
                </c:pt>
                <c:pt idx="18">
                  <c:v>93.795000000000002</c:v>
                </c:pt>
                <c:pt idx="19">
                  <c:v>95.590999999999994</c:v>
                </c:pt>
                <c:pt idx="20">
                  <c:v>98.067999999999998</c:v>
                </c:pt>
                <c:pt idx="21">
                  <c:v>96.614000000000004</c:v>
                </c:pt>
                <c:pt idx="22">
                  <c:v>94</c:v>
                </c:pt>
                <c:pt idx="23">
                  <c:v>96.977000000000004</c:v>
                </c:pt>
                <c:pt idx="24">
                  <c:v>94.477000000000004</c:v>
                </c:pt>
                <c:pt idx="25">
                  <c:v>95.795000000000002</c:v>
                </c:pt>
                <c:pt idx="26">
                  <c:v>97.272999999999996</c:v>
                </c:pt>
                <c:pt idx="27">
                  <c:v>98.567999999999998</c:v>
                </c:pt>
                <c:pt idx="28">
                  <c:v>96.704999999999998</c:v>
                </c:pt>
                <c:pt idx="29">
                  <c:v>98.682000000000002</c:v>
                </c:pt>
                <c:pt idx="30">
                  <c:v>100.727</c:v>
                </c:pt>
                <c:pt idx="31">
                  <c:v>99.885999999999996</c:v>
                </c:pt>
                <c:pt idx="32">
                  <c:v>101.045</c:v>
                </c:pt>
                <c:pt idx="33">
                  <c:v>101.614</c:v>
                </c:pt>
                <c:pt idx="34">
                  <c:v>103.045</c:v>
                </c:pt>
                <c:pt idx="35">
                  <c:v>103.34099999999999</c:v>
                </c:pt>
                <c:pt idx="36">
                  <c:v>100.227</c:v>
                </c:pt>
                <c:pt idx="37">
                  <c:v>105</c:v>
                </c:pt>
                <c:pt idx="38">
                  <c:v>104.773</c:v>
                </c:pt>
                <c:pt idx="39">
                  <c:v>106.045</c:v>
                </c:pt>
                <c:pt idx="40">
                  <c:v>104.90900000000001</c:v>
                </c:pt>
                <c:pt idx="41">
                  <c:v>106.364</c:v>
                </c:pt>
                <c:pt idx="42">
                  <c:v>112.023</c:v>
                </c:pt>
                <c:pt idx="43">
                  <c:v>115.15900000000001</c:v>
                </c:pt>
                <c:pt idx="44">
                  <c:v>120</c:v>
                </c:pt>
                <c:pt idx="45">
                  <c:v>124.455</c:v>
                </c:pt>
                <c:pt idx="46">
                  <c:v>130.273</c:v>
                </c:pt>
                <c:pt idx="47">
                  <c:v>141.364</c:v>
                </c:pt>
                <c:pt idx="48">
                  <c:v>155.114</c:v>
                </c:pt>
                <c:pt idx="49">
                  <c:v>172.65899999999999</c:v>
                </c:pt>
                <c:pt idx="50">
                  <c:v>192.386</c:v>
                </c:pt>
                <c:pt idx="51">
                  <c:v>209.31800000000001</c:v>
                </c:pt>
                <c:pt idx="52">
                  <c:v>221.59100000000001</c:v>
                </c:pt>
                <c:pt idx="53">
                  <c:v>230.81800000000001</c:v>
                </c:pt>
                <c:pt idx="54">
                  <c:v>237.95500000000001</c:v>
                </c:pt>
                <c:pt idx="55">
                  <c:v>241.84100000000001</c:v>
                </c:pt>
                <c:pt idx="56">
                  <c:v>241.31800000000001</c:v>
                </c:pt>
                <c:pt idx="57">
                  <c:v>234.20500000000001</c:v>
                </c:pt>
                <c:pt idx="58">
                  <c:v>215.273</c:v>
                </c:pt>
                <c:pt idx="59">
                  <c:v>174.614</c:v>
                </c:pt>
                <c:pt idx="60">
                  <c:v>123.955</c:v>
                </c:pt>
                <c:pt idx="61">
                  <c:v>98.114000000000004</c:v>
                </c:pt>
                <c:pt idx="62">
                  <c:v>96.409000000000006</c:v>
                </c:pt>
                <c:pt idx="63">
                  <c:v>95.5</c:v>
                </c:pt>
                <c:pt idx="64">
                  <c:v>98.340999999999994</c:v>
                </c:pt>
                <c:pt idx="65">
                  <c:v>98.75</c:v>
                </c:pt>
                <c:pt idx="66">
                  <c:v>100.614</c:v>
                </c:pt>
                <c:pt idx="67">
                  <c:v>104.15900000000001</c:v>
                </c:pt>
                <c:pt idx="68">
                  <c:v>105.614</c:v>
                </c:pt>
                <c:pt idx="69">
                  <c:v>114.864</c:v>
                </c:pt>
                <c:pt idx="70">
                  <c:v>127.205</c:v>
                </c:pt>
                <c:pt idx="71">
                  <c:v>141.56800000000001</c:v>
                </c:pt>
                <c:pt idx="72">
                  <c:v>154.477</c:v>
                </c:pt>
                <c:pt idx="73">
                  <c:v>169.90899999999999</c:v>
                </c:pt>
                <c:pt idx="74">
                  <c:v>180.136</c:v>
                </c:pt>
                <c:pt idx="75">
                  <c:v>191.81800000000001</c:v>
                </c:pt>
                <c:pt idx="76">
                  <c:v>197.977</c:v>
                </c:pt>
                <c:pt idx="77">
                  <c:v>202.31800000000001</c:v>
                </c:pt>
                <c:pt idx="78">
                  <c:v>194.90899999999999</c:v>
                </c:pt>
                <c:pt idx="79">
                  <c:v>181.54499999999999</c:v>
                </c:pt>
                <c:pt idx="80">
                  <c:v>144.886</c:v>
                </c:pt>
                <c:pt idx="81">
                  <c:v>104.932</c:v>
                </c:pt>
                <c:pt idx="82">
                  <c:v>86.567999999999998</c:v>
                </c:pt>
                <c:pt idx="83">
                  <c:v>88.090999999999994</c:v>
                </c:pt>
                <c:pt idx="84">
                  <c:v>85.045000000000002</c:v>
                </c:pt>
                <c:pt idx="85">
                  <c:v>85.977000000000004</c:v>
                </c:pt>
                <c:pt idx="86">
                  <c:v>81.954999999999998</c:v>
                </c:pt>
                <c:pt idx="87">
                  <c:v>84.364000000000004</c:v>
                </c:pt>
                <c:pt idx="88">
                  <c:v>85.409000000000006</c:v>
                </c:pt>
                <c:pt idx="89">
                  <c:v>81.772999999999996</c:v>
                </c:pt>
                <c:pt idx="90">
                  <c:v>82.909000000000006</c:v>
                </c:pt>
                <c:pt idx="91">
                  <c:v>84.364000000000004</c:v>
                </c:pt>
                <c:pt idx="92">
                  <c:v>81.772999999999996</c:v>
                </c:pt>
                <c:pt idx="93">
                  <c:v>82.045000000000002</c:v>
                </c:pt>
                <c:pt idx="94">
                  <c:v>81.885999999999996</c:v>
                </c:pt>
                <c:pt idx="95">
                  <c:v>84.409000000000006</c:v>
                </c:pt>
                <c:pt idx="96">
                  <c:v>85.135999999999996</c:v>
                </c:pt>
                <c:pt idx="97">
                  <c:v>82.340999999999994</c:v>
                </c:pt>
                <c:pt idx="98">
                  <c:v>84.840999999999994</c:v>
                </c:pt>
                <c:pt idx="99">
                  <c:v>80.114000000000004</c:v>
                </c:pt>
                <c:pt idx="100">
                  <c:v>83.114000000000004</c:v>
                </c:pt>
                <c:pt idx="101">
                  <c:v>85.432000000000002</c:v>
                </c:pt>
                <c:pt idx="102">
                  <c:v>83.772999999999996</c:v>
                </c:pt>
                <c:pt idx="103">
                  <c:v>82.932000000000002</c:v>
                </c:pt>
                <c:pt idx="104">
                  <c:v>81.635999999999996</c:v>
                </c:pt>
                <c:pt idx="105">
                  <c:v>88.385999999999996</c:v>
                </c:pt>
                <c:pt idx="106">
                  <c:v>84.159000000000006</c:v>
                </c:pt>
                <c:pt idx="107">
                  <c:v>85.090999999999994</c:v>
                </c:pt>
                <c:pt idx="108">
                  <c:v>85.227000000000004</c:v>
                </c:pt>
                <c:pt idx="109">
                  <c:v>89.227000000000004</c:v>
                </c:pt>
                <c:pt idx="110">
                  <c:v>90.385999999999996</c:v>
                </c:pt>
                <c:pt idx="111">
                  <c:v>90.022999999999996</c:v>
                </c:pt>
                <c:pt idx="112">
                  <c:v>92.045000000000002</c:v>
                </c:pt>
                <c:pt idx="113">
                  <c:v>90.135999999999996</c:v>
                </c:pt>
                <c:pt idx="114">
                  <c:v>91.659000000000006</c:v>
                </c:pt>
                <c:pt idx="115">
                  <c:v>88.682000000000002</c:v>
                </c:pt>
                <c:pt idx="116">
                  <c:v>87.364000000000004</c:v>
                </c:pt>
                <c:pt idx="117">
                  <c:v>86.295000000000002</c:v>
                </c:pt>
                <c:pt idx="118">
                  <c:v>86.590999999999994</c:v>
                </c:pt>
                <c:pt idx="119">
                  <c:v>82</c:v>
                </c:pt>
                <c:pt idx="120">
                  <c:v>80.932000000000002</c:v>
                </c:pt>
                <c:pt idx="121">
                  <c:v>78.204999999999998</c:v>
                </c:pt>
                <c:pt idx="122">
                  <c:v>76.317999999999998</c:v>
                </c:pt>
                <c:pt idx="123">
                  <c:v>79.522999999999996</c:v>
                </c:pt>
                <c:pt idx="124">
                  <c:v>79.385999999999996</c:v>
                </c:pt>
                <c:pt idx="125">
                  <c:v>78.227000000000004</c:v>
                </c:pt>
                <c:pt idx="126">
                  <c:v>77.295000000000002</c:v>
                </c:pt>
                <c:pt idx="127">
                  <c:v>79.317999999999998</c:v>
                </c:pt>
                <c:pt idx="128">
                  <c:v>79.409000000000006</c:v>
                </c:pt>
                <c:pt idx="129">
                  <c:v>77.885999999999996</c:v>
                </c:pt>
                <c:pt idx="130">
                  <c:v>76.659000000000006</c:v>
                </c:pt>
                <c:pt idx="131">
                  <c:v>76.590999999999994</c:v>
                </c:pt>
                <c:pt idx="132">
                  <c:v>74.022999999999996</c:v>
                </c:pt>
                <c:pt idx="133">
                  <c:v>76.432000000000002</c:v>
                </c:pt>
                <c:pt idx="134">
                  <c:v>76.840999999999994</c:v>
                </c:pt>
                <c:pt idx="135">
                  <c:v>78.522999999999996</c:v>
                </c:pt>
                <c:pt idx="136">
                  <c:v>77.75</c:v>
                </c:pt>
                <c:pt idx="137">
                  <c:v>80.614000000000004</c:v>
                </c:pt>
                <c:pt idx="138">
                  <c:v>78.545000000000002</c:v>
                </c:pt>
                <c:pt idx="139">
                  <c:v>81.704999999999998</c:v>
                </c:pt>
                <c:pt idx="140">
                  <c:v>80.135999999999996</c:v>
                </c:pt>
                <c:pt idx="141">
                  <c:v>81.045000000000002</c:v>
                </c:pt>
                <c:pt idx="142">
                  <c:v>80.817999999999998</c:v>
                </c:pt>
                <c:pt idx="143">
                  <c:v>80.840999999999994</c:v>
                </c:pt>
                <c:pt idx="144">
                  <c:v>79.409000000000006</c:v>
                </c:pt>
                <c:pt idx="145">
                  <c:v>78.022999999999996</c:v>
                </c:pt>
                <c:pt idx="146">
                  <c:v>76.727000000000004</c:v>
                </c:pt>
                <c:pt idx="147">
                  <c:v>73.295000000000002</c:v>
                </c:pt>
                <c:pt idx="148">
                  <c:v>73.454999999999998</c:v>
                </c:pt>
                <c:pt idx="149">
                  <c:v>72.704999999999998</c:v>
                </c:pt>
                <c:pt idx="150">
                  <c:v>73.885999999999996</c:v>
                </c:pt>
                <c:pt idx="151">
                  <c:v>76.364000000000004</c:v>
                </c:pt>
                <c:pt idx="152">
                  <c:v>76.75</c:v>
                </c:pt>
                <c:pt idx="153">
                  <c:v>77.704999999999998</c:v>
                </c:pt>
                <c:pt idx="154">
                  <c:v>74.295000000000002</c:v>
                </c:pt>
                <c:pt idx="155">
                  <c:v>73.614000000000004</c:v>
                </c:pt>
                <c:pt idx="156">
                  <c:v>71.885999999999996</c:v>
                </c:pt>
                <c:pt idx="157">
                  <c:v>70.772999999999996</c:v>
                </c:pt>
                <c:pt idx="158">
                  <c:v>72.022999999999996</c:v>
                </c:pt>
                <c:pt idx="159">
                  <c:v>75.817999999999998</c:v>
                </c:pt>
                <c:pt idx="160">
                  <c:v>71.295000000000002</c:v>
                </c:pt>
                <c:pt idx="161">
                  <c:v>74.545000000000002</c:v>
                </c:pt>
                <c:pt idx="162">
                  <c:v>73.340999999999994</c:v>
                </c:pt>
                <c:pt idx="163">
                  <c:v>72.704999999999998</c:v>
                </c:pt>
                <c:pt idx="164">
                  <c:v>71.567999999999998</c:v>
                </c:pt>
                <c:pt idx="165">
                  <c:v>73.022999999999996</c:v>
                </c:pt>
                <c:pt idx="166">
                  <c:v>73.614000000000004</c:v>
                </c:pt>
                <c:pt idx="167">
                  <c:v>72.75</c:v>
                </c:pt>
                <c:pt idx="168">
                  <c:v>72.977000000000004</c:v>
                </c:pt>
                <c:pt idx="169">
                  <c:v>70.75</c:v>
                </c:pt>
                <c:pt idx="170">
                  <c:v>72.022999999999996</c:v>
                </c:pt>
                <c:pt idx="171">
                  <c:v>70.432000000000002</c:v>
                </c:pt>
                <c:pt idx="172">
                  <c:v>73.182000000000002</c:v>
                </c:pt>
                <c:pt idx="173">
                  <c:v>69.772999999999996</c:v>
                </c:pt>
                <c:pt idx="174">
                  <c:v>73.227000000000004</c:v>
                </c:pt>
                <c:pt idx="175">
                  <c:v>69.454999999999998</c:v>
                </c:pt>
                <c:pt idx="176">
                  <c:v>71.795000000000002</c:v>
                </c:pt>
                <c:pt idx="177">
                  <c:v>71.364000000000004</c:v>
                </c:pt>
                <c:pt idx="178">
                  <c:v>71.522999999999996</c:v>
                </c:pt>
                <c:pt idx="179">
                  <c:v>70.840999999999994</c:v>
                </c:pt>
                <c:pt idx="180">
                  <c:v>69.340999999999994</c:v>
                </c:pt>
                <c:pt idx="181">
                  <c:v>70.295000000000002</c:v>
                </c:pt>
                <c:pt idx="182">
                  <c:v>73.045000000000002</c:v>
                </c:pt>
                <c:pt idx="183">
                  <c:v>68.159000000000006</c:v>
                </c:pt>
                <c:pt idx="184">
                  <c:v>71.772999999999996</c:v>
                </c:pt>
                <c:pt idx="185">
                  <c:v>70.477000000000004</c:v>
                </c:pt>
                <c:pt idx="186">
                  <c:v>71</c:v>
                </c:pt>
                <c:pt idx="187">
                  <c:v>72.25</c:v>
                </c:pt>
                <c:pt idx="188">
                  <c:v>69.159000000000006</c:v>
                </c:pt>
                <c:pt idx="189">
                  <c:v>71.75</c:v>
                </c:pt>
                <c:pt idx="190">
                  <c:v>68.022999999999996</c:v>
                </c:pt>
                <c:pt idx="191">
                  <c:v>67.590999999999994</c:v>
                </c:pt>
                <c:pt idx="192">
                  <c:v>69.25</c:v>
                </c:pt>
                <c:pt idx="193">
                  <c:v>65.977000000000004</c:v>
                </c:pt>
                <c:pt idx="194">
                  <c:v>67.454999999999998</c:v>
                </c:pt>
                <c:pt idx="195">
                  <c:v>68.545000000000002</c:v>
                </c:pt>
                <c:pt idx="196">
                  <c:v>66.432000000000002</c:v>
                </c:pt>
                <c:pt idx="197">
                  <c:v>66.477000000000004</c:v>
                </c:pt>
                <c:pt idx="198">
                  <c:v>67.385999999999996</c:v>
                </c:pt>
                <c:pt idx="199">
                  <c:v>67.5</c:v>
                </c:pt>
                <c:pt idx="200">
                  <c:v>68.135999999999996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93.566558791374803</c:v>
                </c:pt>
                <c:pt idx="2">
                  <c:v>93.807720795524517</c:v>
                </c:pt>
                <c:pt idx="3">
                  <c:v>94.048778915391821</c:v>
                </c:pt>
                <c:pt idx="4">
                  <c:v>94.289605898367668</c:v>
                </c:pt>
                <c:pt idx="5">
                  <c:v>94.530052639195247</c:v>
                </c:pt>
                <c:pt idx="6">
                  <c:v>94.769945626989227</c:v>
                </c:pt>
                <c:pt idx="7">
                  <c:v>95.00908421624213</c:v>
                </c:pt>
                <c:pt idx="8">
                  <c:v>95.247237734626935</c:v>
                </c:pt>
                <c:pt idx="9">
                  <c:v>95.48414244832631</c:v>
                </c:pt>
                <c:pt idx="10">
                  <c:v>95.719498415456215</c:v>
                </c:pt>
                <c:pt idx="11">
                  <c:v>95.952966270391471</c:v>
                </c:pt>
                <c:pt idx="12">
                  <c:v>96.184163997246898</c:v>
                </c:pt>
                <c:pt idx="13">
                  <c:v>96.412663770869784</c:v>
                </c:pt>
                <c:pt idx="14">
                  <c:v>96.637988971136764</c:v>
                </c:pt>
                <c:pt idx="15">
                  <c:v>96.85961151610563</c:v>
                </c:pt>
                <c:pt idx="16">
                  <c:v>97.076949720744338</c:v>
                </c:pt>
                <c:pt idx="17">
                  <c:v>97.289366986716075</c:v>
                </c:pt>
                <c:pt idx="18">
                  <c:v>97.496171792872815</c:v>
                </c:pt>
                <c:pt idx="19">
                  <c:v>97.696619731904136</c:v>
                </c:pt>
                <c:pt idx="20">
                  <c:v>97.889918799739974</c:v>
                </c:pt>
                <c:pt idx="21">
                  <c:v>98.075239903444739</c:v>
                </c:pt>
                <c:pt idx="22">
                  <c:v>98.251735774200981</c:v>
                </c:pt>
                <c:pt idx="23">
                  <c:v>98.418573379100678</c:v>
                </c:pt>
                <c:pt idx="24">
                  <c:v>98.57498780510241</c:v>
                </c:pt>
                <c:pt idx="25">
                  <c:v>98.720369770705005</c:v>
                </c:pt>
                <c:pt idx="26">
                  <c:v>98.854404728663724</c:v>
                </c:pt>
                <c:pt idx="27">
                  <c:v>98.977289172187952</c:v>
                </c:pt>
                <c:pt idx="28">
                  <c:v>99.090059190843689</c:v>
                </c:pt>
                <c:pt idx="29">
                  <c:v>99.195076974484294</c:v>
                </c:pt>
                <c:pt idx="30">
                  <c:v>99.296731460352746</c:v>
                </c:pt>
                <c:pt idx="31">
                  <c:v>99.402417164903241</c:v>
                </c:pt>
                <c:pt idx="32">
                  <c:v>99.523856577593861</c:v>
                </c:pt>
                <c:pt idx="33">
                  <c:v>99.678821056401731</c:v>
                </c:pt>
                <c:pt idx="34">
                  <c:v>99.893276633285211</c:v>
                </c:pt>
                <c:pt idx="35">
                  <c:v>100.20392803755539</c:v>
                </c:pt>
                <c:pt idx="36">
                  <c:v>100.66105153691906</c:v>
                </c:pt>
                <c:pt idx="37">
                  <c:v>101.33139353546015</c:v>
                </c:pt>
                <c:pt idx="38">
                  <c:v>102.30077229007411</c:v>
                </c:pt>
                <c:pt idx="39">
                  <c:v>103.67586859531677</c:v>
                </c:pt>
                <c:pt idx="40">
                  <c:v>105.58455239122966</c:v>
                </c:pt>
                <c:pt idx="41">
                  <c:v>108.17400073174051</c:v>
                </c:pt>
                <c:pt idx="42">
                  <c:v>111.60586009393032</c:v>
                </c:pt>
                <c:pt idx="43">
                  <c:v>116.04783441903662</c:v>
                </c:pt>
                <c:pt idx="44">
                  <c:v>121.66137144276956</c:v>
                </c:pt>
                <c:pt idx="45">
                  <c:v>128.58558381796769</c:v>
                </c:pt>
                <c:pt idx="46">
                  <c:v>136.91815510869517</c:v>
                </c:pt>
                <c:pt idx="47">
                  <c:v>146.69468037358783</c:v>
                </c:pt>
                <c:pt idx="48">
                  <c:v>157.86857313340695</c:v>
                </c:pt>
                <c:pt idx="49">
                  <c:v>170.29420187390676</c:v>
                </c:pt>
                <c:pt idx="50">
                  <c:v>183.71615520604789</c:v>
                </c:pt>
                <c:pt idx="51">
                  <c:v>197.76726653007685</c:v>
                </c:pt>
                <c:pt idx="52">
                  <c:v>211.97576196970144</c:v>
                </c:pt>
                <c:pt idx="53">
                  <c:v>225.76388169690392</c:v>
                </c:pt>
                <c:pt idx="54">
                  <c:v>238.316174906523</c:v>
                </c:pt>
                <c:pt idx="55">
                  <c:v>247.90093166873163</c:v>
                </c:pt>
                <c:pt idx="56">
                  <c:v>250.30699490651432</c:v>
                </c:pt>
                <c:pt idx="57">
                  <c:v>238.44726326138209</c:v>
                </c:pt>
                <c:pt idx="58">
                  <c:v>207.91710672078494</c:v>
                </c:pt>
                <c:pt idx="59">
                  <c:v>165.80072333676182</c:v>
                </c:pt>
                <c:pt idx="60">
                  <c:v>128.28884011996507</c:v>
                </c:pt>
                <c:pt idx="61">
                  <c:v>106.03057647411349</c:v>
                </c:pt>
                <c:pt idx="62">
                  <c:v>97.380011514928029</c:v>
                </c:pt>
                <c:pt idx="63">
                  <c:v>95.679736410293373</c:v>
                </c:pt>
                <c:pt idx="64">
                  <c:v>96.540611699154155</c:v>
                </c:pt>
                <c:pt idx="65">
                  <c:v>98.545561390953836</c:v>
                </c:pt>
                <c:pt idx="66">
                  <c:v>101.57065994397858</c:v>
                </c:pt>
                <c:pt idx="67">
                  <c:v>105.80597423594398</c:v>
                </c:pt>
                <c:pt idx="68">
                  <c:v>111.47374250592502</c:v>
                </c:pt>
                <c:pt idx="69">
                  <c:v>118.75334327459325</c:v>
                </c:pt>
                <c:pt idx="70">
                  <c:v>127.73507476712456</c:v>
                </c:pt>
                <c:pt idx="71">
                  <c:v>138.37592285439737</c:v>
                </c:pt>
                <c:pt idx="72">
                  <c:v>150.46178827812321</c:v>
                </c:pt>
                <c:pt idx="73">
                  <c:v>163.58486107871661</c:v>
                </c:pt>
                <c:pt idx="74">
                  <c:v>177.13977604659766</c:v>
                </c:pt>
                <c:pt idx="75">
                  <c:v>190.28842045272933</c:v>
                </c:pt>
                <c:pt idx="76">
                  <c:v>201.56505391562061</c:v>
                </c:pt>
                <c:pt idx="77">
                  <c:v>207.39132721921601</c:v>
                </c:pt>
                <c:pt idx="78">
                  <c:v>200.67059700825803</c:v>
                </c:pt>
                <c:pt idx="79">
                  <c:v>175.7821205767508</c:v>
                </c:pt>
                <c:pt idx="80">
                  <c:v>139.58030556139789</c:v>
                </c:pt>
                <c:pt idx="81">
                  <c:v>109.00489534340089</c:v>
                </c:pt>
                <c:pt idx="82">
                  <c:v>93.111571343970908</c:v>
                </c:pt>
                <c:pt idx="83">
                  <c:v>87.863098736984668</c:v>
                </c:pt>
                <c:pt idx="84">
                  <c:v>86.62442831968869</c:v>
                </c:pt>
                <c:pt idx="85">
                  <c:v>86.259528046718884</c:v>
                </c:pt>
                <c:pt idx="86">
                  <c:v>86.010379583339301</c:v>
                </c:pt>
                <c:pt idx="87">
                  <c:v>85.772341282269053</c:v>
                </c:pt>
                <c:pt idx="88">
                  <c:v>85.536735271677287</c:v>
                </c:pt>
                <c:pt idx="89">
                  <c:v>85.30303411021346</c:v>
                </c:pt>
                <c:pt idx="90">
                  <c:v>85.071140084681588</c:v>
                </c:pt>
                <c:pt idx="91">
                  <c:v>84.841001662803905</c:v>
                </c:pt>
                <c:pt idx="92">
                  <c:v>84.61263398666253</c:v>
                </c:pt>
                <c:pt idx="93">
                  <c:v>84.386184468619874</c:v>
                </c:pt>
                <c:pt idx="94">
                  <c:v>84.162058064518902</c:v>
                </c:pt>
                <c:pt idx="95">
                  <c:v>83.941143014980227</c:v>
                </c:pt>
                <c:pt idx="96">
                  <c:v>83.725194406121091</c:v>
                </c:pt>
                <c:pt idx="97">
                  <c:v>83.517445315665469</c:v>
                </c:pt>
                <c:pt idx="98">
                  <c:v>83.323512570778718</c:v>
                </c:pt>
                <c:pt idx="99">
                  <c:v>83.152628925623674</c:v>
                </c:pt>
                <c:pt idx="100">
                  <c:v>83.019144379753783</c:v>
                </c:pt>
                <c:pt idx="101">
                  <c:v>82.944077060549333</c:v>
                </c:pt>
                <c:pt idx="102">
                  <c:v>82.956252137633342</c:v>
                </c:pt>
                <c:pt idx="103">
                  <c:v>83.09226762630604</c:v>
                </c:pt>
                <c:pt idx="104">
                  <c:v>83.394239711587218</c:v>
                </c:pt>
                <c:pt idx="105">
                  <c:v>83.904153012291573</c:v>
                </c:pt>
                <c:pt idx="106">
                  <c:v>84.653913703188564</c:v>
                </c:pt>
                <c:pt idx="107">
                  <c:v>85.651186381200887</c:v>
                </c:pt>
                <c:pt idx="108">
                  <c:v>86.863019860776532</c:v>
                </c:pt>
                <c:pt idx="109">
                  <c:v>88.201948234143018</c:v>
                </c:pt>
                <c:pt idx="110">
                  <c:v>89.521682656903039</c:v>
                </c:pt>
                <c:pt idx="111">
                  <c:v>90.629786549572771</c:v>
                </c:pt>
                <c:pt idx="112">
                  <c:v>91.32088232967169</c:v>
                </c:pt>
                <c:pt idx="113">
                  <c:v>91.425679041580452</c:v>
                </c:pt>
                <c:pt idx="114">
                  <c:v>90.861396185475513</c:v>
                </c:pt>
                <c:pt idx="115">
                  <c:v>89.663729832528375</c:v>
                </c:pt>
                <c:pt idx="116">
                  <c:v>87.984499383503731</c:v>
                </c:pt>
                <c:pt idx="117">
                  <c:v>86.052623067090579</c:v>
                </c:pt>
                <c:pt idx="118">
                  <c:v>84.112554905344652</c:v>
                </c:pt>
                <c:pt idx="119">
                  <c:v>82.364231002656979</c:v>
                </c:pt>
                <c:pt idx="120">
                  <c:v>80.92607215188869</c:v>
                </c:pt>
                <c:pt idx="121">
                  <c:v>79.829809795762174</c:v>
                </c:pt>
                <c:pt idx="122">
                  <c:v>79.041123864413592</c:v>
                </c:pt>
                <c:pt idx="123">
                  <c:v>78.491487775624435</c:v>
                </c:pt>
                <c:pt idx="124">
                  <c:v>78.107034627925827</c:v>
                </c:pt>
                <c:pt idx="125">
                  <c:v>77.826698412133624</c:v>
                </c:pt>
                <c:pt idx="126">
                  <c:v>77.609081379454835</c:v>
                </c:pt>
                <c:pt idx="127">
                  <c:v>77.431784138886599</c:v>
                </c:pt>
                <c:pt idx="128">
                  <c:v>77.287660831666813</c:v>
                </c:pt>
                <c:pt idx="129">
                  <c:v>77.181004649854998</c:v>
                </c:pt>
                <c:pt idx="130">
                  <c:v>77.124717811550255</c:v>
                </c:pt>
                <c:pt idx="131">
                  <c:v>77.138067349513463</c:v>
                </c:pt>
                <c:pt idx="132">
                  <c:v>77.243921286310083</c:v>
                </c:pt>
                <c:pt idx="133">
                  <c:v>77.464311538882029</c:v>
                </c:pt>
                <c:pt idx="134">
                  <c:v>77.81369699009683</c:v>
                </c:pt>
                <c:pt idx="135">
                  <c:v>78.290376980454297</c:v>
                </c:pt>
                <c:pt idx="136">
                  <c:v>78.867986820767868</c:v>
                </c:pt>
                <c:pt idx="137">
                  <c:v>79.490408474105209</c:v>
                </c:pt>
                <c:pt idx="138">
                  <c:v>80.073900959372367</c:v>
                </c:pt>
                <c:pt idx="139">
                  <c:v>80.518927769058251</c:v>
                </c:pt>
                <c:pt idx="140">
                  <c:v>80.730820496037779</c:v>
                </c:pt>
                <c:pt idx="141">
                  <c:v>80.644102946196909</c:v>
                </c:pt>
                <c:pt idx="142">
                  <c:v>80.24217946276319</c:v>
                </c:pt>
                <c:pt idx="143">
                  <c:v>79.564369155634338</c:v>
                </c:pt>
                <c:pt idx="144">
                  <c:v>78.696599881880687</c:v>
                </c:pt>
                <c:pt idx="145">
                  <c:v>77.748700018946124</c:v>
                </c:pt>
                <c:pt idx="146">
                  <c:v>76.826734700508936</c:v>
                </c:pt>
                <c:pt idx="147">
                  <c:v>76.010280422386856</c:v>
                </c:pt>
                <c:pt idx="148">
                  <c:v>75.341365519545107</c:v>
                </c:pt>
                <c:pt idx="149">
                  <c:v>74.826129951087168</c:v>
                </c:pt>
                <c:pt idx="150">
                  <c:v>74.445282257790723</c:v>
                </c:pt>
                <c:pt idx="151">
                  <c:v>74.167370684397369</c:v>
                </c:pt>
                <c:pt idx="152">
                  <c:v>73.959891263254249</c:v>
                </c:pt>
                <c:pt idx="153">
                  <c:v>73.795880567458852</c:v>
                </c:pt>
                <c:pt idx="154">
                  <c:v>73.656135648496573</c:v>
                </c:pt>
                <c:pt idx="155">
                  <c:v>73.52855790604734</c:v>
                </c:pt>
                <c:pt idx="156">
                  <c:v>73.406284165515643</c:v>
                </c:pt>
                <c:pt idx="157">
                  <c:v>73.285759570566341</c:v>
                </c:pt>
                <c:pt idx="158">
                  <c:v>73.16527545526445</c:v>
                </c:pt>
                <c:pt idx="159">
                  <c:v>73.044050273159002</c:v>
                </c:pt>
                <c:pt idx="160">
                  <c:v>72.92172921846219</c:v>
                </c:pt>
                <c:pt idx="161">
                  <c:v>72.798142791923908</c:v>
                </c:pt>
                <c:pt idx="162">
                  <c:v>72.673201889396381</c:v>
                </c:pt>
                <c:pt idx="163">
                  <c:v>72.546855975429736</c:v>
                </c:pt>
                <c:pt idx="164">
                  <c:v>72.419077198729696</c:v>
                </c:pt>
                <c:pt idx="165">
                  <c:v>72.289854097273732</c:v>
                </c:pt>
                <c:pt idx="166">
                  <c:v>72.159188525994338</c:v>
                </c:pt>
                <c:pt idx="167">
                  <c:v>72.02709360010607</c:v>
                </c:pt>
                <c:pt idx="168">
                  <c:v>71.893591976574641</c:v>
                </c:pt>
                <c:pt idx="169">
                  <c:v>71.758714295510586</c:v>
                </c:pt>
                <c:pt idx="170">
                  <c:v>71.622497746597347</c:v>
                </c:pt>
                <c:pt idx="171">
                  <c:v>71.484984759606675</c:v>
                </c:pt>
                <c:pt idx="172">
                  <c:v>71.34622182230639</c:v>
                </c:pt>
                <c:pt idx="173">
                  <c:v>71.20625842662318</c:v>
                </c:pt>
                <c:pt idx="174">
                  <c:v>71.065146140699838</c:v>
                </c:pt>
                <c:pt idx="175">
                  <c:v>70.922937801797815</c:v>
                </c:pt>
                <c:pt idx="176">
                  <c:v>70.779686823030829</c:v>
                </c:pt>
                <c:pt idx="177">
                  <c:v>70.635446605605438</c:v>
                </c:pt>
                <c:pt idx="178">
                  <c:v>70.490270047487797</c:v>
                </c:pt>
                <c:pt idx="179">
                  <c:v>70.344209139098979</c:v>
                </c:pt>
                <c:pt idx="180">
                  <c:v>70.197314636664586</c:v>
                </c:pt>
                <c:pt idx="181">
                  <c:v>70.04963580412219</c:v>
                </c:pt>
                <c:pt idx="182">
                  <c:v>69.90122021494868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93.566558791369317</c:v>
                </c:pt>
                <c:pt idx="2">
                  <c:v>93.80772079550853</c:v>
                </c:pt>
                <c:pt idx="3">
                  <c:v>94.048778915346105</c:v>
                </c:pt>
                <c:pt idx="4">
                  <c:v>94.289605898239316</c:v>
                </c:pt>
                <c:pt idx="5">
                  <c:v>94.530052638841596</c:v>
                </c:pt>
                <c:pt idx="6">
                  <c:v>94.76994562603285</c:v>
                </c:pt>
                <c:pt idx="7">
                  <c:v>95.009084213703744</c:v>
                </c:pt>
                <c:pt idx="8">
                  <c:v>95.247237728014611</c:v>
                </c:pt>
                <c:pt idx="9">
                  <c:v>95.484142431421191</c:v>
                </c:pt>
                <c:pt idx="10">
                  <c:v>95.719498373038192</c:v>
                </c:pt>
                <c:pt idx="11">
                  <c:v>95.952966165931272</c:v>
                </c:pt>
                <c:pt idx="12">
                  <c:v>96.184163744771212</c:v>
                </c:pt>
                <c:pt idx="13">
                  <c:v>96.412663171966713</c:v>
                </c:pt>
                <c:pt idx="14">
                  <c:v>96.637987576818887</c:v>
                </c:pt>
                <c:pt idx="15">
                  <c:v>96.859608330182326</c:v>
                </c:pt>
                <c:pt idx="16">
                  <c:v>97.076942576157649</c:v>
                </c:pt>
                <c:pt idx="17">
                  <c:v>97.289351261842015</c:v>
                </c:pt>
                <c:pt idx="18">
                  <c:v>97.496137825221936</c:v>
                </c:pt>
                <c:pt idx="19">
                  <c:v>97.696547718702092</c:v>
                </c:pt>
                <c:pt idx="20">
                  <c:v>97.889768960002726</c:v>
                </c:pt>
                <c:pt idx="21">
                  <c:v>98.074933911386339</c:v>
                </c:pt>
                <c:pt idx="22">
                  <c:v>98.251122490279158</c:v>
                </c:pt>
                <c:pt idx="23">
                  <c:v>98.417367007027906</c:v>
                </c:pt>
                <c:pt idx="24">
                  <c:v>98.572658806423476</c:v>
                </c:pt>
                <c:pt idx="25">
                  <c:v>98.715956856528749</c:v>
                </c:pt>
                <c:pt idx="26">
                  <c:v>98.846198379489323</c:v>
                </c:pt>
                <c:pt idx="27">
                  <c:v>98.962311553342673</c:v>
                </c:pt>
                <c:pt idx="28">
                  <c:v>99.063230231434446</c:v>
                </c:pt>
                <c:pt idx="29">
                  <c:v>99.147910528393268</c:v>
                </c:pt>
                <c:pt idx="30">
                  <c:v>99.215349011941825</c:v>
                </c:pt>
                <c:pt idx="31">
                  <c:v>99.264602123259905</c:v>
                </c:pt>
                <c:pt idx="32">
                  <c:v>99.294806332178624</c:v>
                </c:pt>
                <c:pt idx="33">
                  <c:v>99.305198425808697</c:v>
                </c:pt>
                <c:pt idx="34">
                  <c:v>99.295135239990572</c:v>
                </c:pt>
                <c:pt idx="35">
                  <c:v>99.264112082146212</c:v>
                </c:pt>
                <c:pt idx="36">
                  <c:v>99.21177907084261</c:v>
                </c:pt>
                <c:pt idx="37">
                  <c:v>99.137954638768278</c:v>
                </c:pt>
                <c:pt idx="38">
                  <c:v>99.042635515862727</c:v>
                </c:pt>
                <c:pt idx="39">
                  <c:v>98.926002627924973</c:v>
                </c:pt>
                <c:pt idx="40">
                  <c:v>98.788422508468045</c:v>
                </c:pt>
                <c:pt idx="41">
                  <c:v>98.63044401860958</c:v>
                </c:pt>
                <c:pt idx="42">
                  <c:v>98.452790388183729</c:v>
                </c:pt>
                <c:pt idx="43">
                  <c:v>98.256346815098965</c:v>
                </c:pt>
                <c:pt idx="44">
                  <c:v>98.042144072258836</c:v>
                </c:pt>
                <c:pt idx="45">
                  <c:v>97.811338755911862</c:v>
                </c:pt>
                <c:pt idx="46">
                  <c:v>97.565190952510022</c:v>
                </c:pt>
                <c:pt idx="47">
                  <c:v>97.30504019347643</c:v>
                </c:pt>
                <c:pt idx="48">
                  <c:v>97.032280604114845</c:v>
                </c:pt>
                <c:pt idx="49">
                  <c:v>96.748336134817919</c:v>
                </c:pt>
                <c:pt idx="50">
                  <c:v>96.454636695101527</c:v>
                </c:pt>
                <c:pt idx="51">
                  <c:v>96.152595902952228</c:v>
                </c:pt>
                <c:pt idx="52">
                  <c:v>95.843591025143525</c:v>
                </c:pt>
                <c:pt idx="53">
                  <c:v>95.528945531184988</c:v>
                </c:pt>
                <c:pt idx="54">
                  <c:v>95.209914526691335</c:v>
                </c:pt>
                <c:pt idx="55">
                  <c:v>94.887673181987282</c:v>
                </c:pt>
                <c:pt idx="56">
                  <c:v>94.563308137243538</c:v>
                </c:pt>
                <c:pt idx="57">
                  <c:v>94.237811752278176</c:v>
                </c:pt>
                <c:pt idx="58">
                  <c:v>93.912078980601905</c:v>
                </c:pt>
                <c:pt idx="59">
                  <c:v>93.586906584170492</c:v>
                </c:pt>
                <c:pt idx="60">
                  <c:v>93.262994366489451</c:v>
                </c:pt>
                <c:pt idx="61">
                  <c:v>92.940948084614419</c:v>
                </c:pt>
                <c:pt idx="62">
                  <c:v>92.621283701718625</c:v>
                </c:pt>
                <c:pt idx="63">
                  <c:v>92.304432657358916</c:v>
                </c:pt>
                <c:pt idx="64">
                  <c:v>91.99074785845437</c:v>
                </c:pt>
                <c:pt idx="65">
                  <c:v>91.680510126667855</c:v>
                </c:pt>
                <c:pt idx="66">
                  <c:v>91.373934874195797</c:v>
                </c:pt>
                <c:pt idx="67">
                  <c:v>91.071178817339685</c:v>
                </c:pt>
                <c:pt idx="68">
                  <c:v>90.772346573660116</c:v>
                </c:pt>
                <c:pt idx="69">
                  <c:v>90.477497022574354</c:v>
                </c:pt>
                <c:pt idx="70">
                  <c:v>90.186649340019102</c:v>
                </c:pt>
                <c:pt idx="71">
                  <c:v>89.899788644750714</c:v>
                </c:pt>
                <c:pt idx="72">
                  <c:v>89.616871216811631</c:v>
                </c:pt>
                <c:pt idx="73">
                  <c:v>89.337829267720409</c:v>
                </c:pt>
                <c:pt idx="74">
                  <c:v>89.062575257274474</c:v>
                </c:pt>
                <c:pt idx="75">
                  <c:v>88.791005763836509</c:v>
                </c:pt>
                <c:pt idx="76">
                  <c:v>88.523004924006955</c:v>
                </c:pt>
                <c:pt idx="77">
                  <c:v>88.258447464087851</c:v>
                </c:pt>
                <c:pt idx="78">
                  <c:v>87.997201350130595</c:v>
                </c:pt>
                <c:pt idx="79">
                  <c:v>87.739130086022314</c:v>
                </c:pt>
                <c:pt idx="80">
                  <c:v>87.484094690349778</c:v>
                </c:pt>
                <c:pt idx="81">
                  <c:v>87.231955382998791</c:v>
                </c:pt>
                <c:pt idx="82">
                  <c:v>86.982573011861362</c:v>
                </c:pt>
                <c:pt idx="83">
                  <c:v>86.735810248858002</c:v>
                </c:pt>
                <c:pt idx="84">
                  <c:v>86.491532582917372</c:v>
                </c:pt>
                <c:pt idx="85">
                  <c:v>86.249609135738552</c:v>
                </c:pt>
                <c:pt idx="86">
                  <c:v>86.009913324205172</c:v>
                </c:pt>
                <c:pt idx="87">
                  <c:v>85.772323391317727</c:v>
                </c:pt>
                <c:pt idx="88">
                  <c:v>85.536722825521139</c:v>
                </c:pt>
                <c:pt idx="89">
                  <c:v>85.303000686381367</c:v>
                </c:pt>
                <c:pt idx="90">
                  <c:v>85.071051852737241</c:v>
                </c:pt>
                <c:pt idx="91">
                  <c:v>84.840777207741851</c:v>
                </c:pt>
                <c:pt idx="92">
                  <c:v>84.612083773625358</c:v>
                </c:pt>
                <c:pt idx="93">
                  <c:v>84.384884807557924</c:v>
                </c:pt>
                <c:pt idx="94">
                  <c:v>84.159099868668108</c:v>
                </c:pt>
                <c:pt idx="95">
                  <c:v>83.934654865071209</c:v>
                </c:pt>
                <c:pt idx="96">
                  <c:v>83.711482088673534</c:v>
                </c:pt>
                <c:pt idx="97">
                  <c:v>83.489520244530581</c:v>
                </c:pt>
                <c:pt idx="98">
                  <c:v>83.268714480635197</c:v>
                </c:pt>
                <c:pt idx="99">
                  <c:v>83.049016423180447</c:v>
                </c:pt>
                <c:pt idx="100">
                  <c:v>82.830384221562369</c:v>
                </c:pt>
                <c:pt idx="101">
                  <c:v>82.61278260664487</c:v>
                </c:pt>
                <c:pt idx="102">
                  <c:v>82.39618296507939</c:v>
                </c:pt>
                <c:pt idx="103">
                  <c:v>82.180563431738079</c:v>
                </c:pt>
                <c:pt idx="104">
                  <c:v>81.965909001558245</c:v>
                </c:pt>
                <c:pt idx="105">
                  <c:v>81.75221166128577</c:v>
                </c:pt>
                <c:pt idx="106">
                  <c:v>81.539470540722917</c:v>
                </c:pt>
                <c:pt idx="107">
                  <c:v>81.327692082109039</c:v>
                </c:pt>
                <c:pt idx="108">
                  <c:v>81.116890225167026</c:v>
                </c:pt>
                <c:pt idx="109">
                  <c:v>80.907086604113005</c:v>
                </c:pt>
                <c:pt idx="110">
                  <c:v>80.698310751534024</c:v>
                </c:pt>
                <c:pt idx="111">
                  <c:v>80.49060030246946</c:v>
                </c:pt>
                <c:pt idx="112">
                  <c:v>80.284001190282495</c:v>
                </c:pt>
                <c:pt idx="113">
                  <c:v>80.078567823975362</c:v>
                </c:pt>
                <c:pt idx="114">
                  <c:v>79.874363234499725</c:v>
                </c:pt>
                <c:pt idx="115">
                  <c:v>79.671459175373656</c:v>
                </c:pt>
                <c:pt idx="116">
                  <c:v>79.469936160583728</c:v>
                </c:pt>
                <c:pt idx="117">
                  <c:v>79.269883420409286</c:v>
                </c:pt>
                <c:pt idx="118">
                  <c:v>79.071398753555584</c:v>
                </c:pt>
                <c:pt idx="119">
                  <c:v>78.874588251972071</c:v>
                </c:pt>
                <c:pt idx="120">
                  <c:v>78.679565873138401</c:v>
                </c:pt>
                <c:pt idx="121">
                  <c:v>78.486452833647931</c:v>
                </c:pt>
                <c:pt idx="122">
                  <c:v>78.295376797862573</c:v>
                </c:pt>
                <c:pt idx="123">
                  <c:v>78.106470836542258</c:v>
                </c:pt>
                <c:pt idx="124">
                  <c:v>77.919872132974646</c:v>
                </c:pt>
                <c:pt idx="125">
                  <c:v>77.735720418543451</c:v>
                </c:pt>
                <c:pt idx="126">
                  <c:v>77.554156126152193</c:v>
                </c:pt>
                <c:pt idx="127">
                  <c:v>77.375318258658382</c:v>
                </c:pt>
                <c:pt idx="128">
                  <c:v>77.199341980562323</c:v>
                </c:pt>
                <c:pt idx="129">
                  <c:v>77.02635595455547</c:v>
                </c:pt>
                <c:pt idx="130">
                  <c:v>76.856479459880603</c:v>
                </c:pt>
                <c:pt idx="131">
                  <c:v>76.689819346249877</c:v>
                </c:pt>
                <c:pt idx="132">
                  <c:v>76.526466894495215</c:v>
                </c:pt>
                <c:pt idx="133">
                  <c:v>76.366494672096366</c:v>
                </c:pt>
                <c:pt idx="134">
                  <c:v>76.20995348691693</c:v>
                </c:pt>
                <c:pt idx="135">
                  <c:v>76.056869554387191</c:v>
                </c:pt>
                <c:pt idx="136">
                  <c:v>75.907242000468713</c:v>
                </c:pt>
                <c:pt idx="137">
                  <c:v>75.761040823605072</c:v>
                </c:pt>
                <c:pt idx="138">
                  <c:v>75.618205432385835</c:v>
                </c:pt>
                <c:pt idx="139">
                  <c:v>75.478643861198393</c:v>
                </c:pt>
                <c:pt idx="140">
                  <c:v>75.342232743728687</c:v>
                </c:pt>
                <c:pt idx="141">
                  <c:v>75.208818094567391</c:v>
                </c:pt>
                <c:pt idx="142">
                  <c:v>75.078216913922176</c:v>
                </c:pt>
                <c:pt idx="143">
                  <c:v>74.950219591771926</c:v>
                </c:pt>
                <c:pt idx="144">
                  <c:v>74.82459304847211</c:v>
                </c:pt>
                <c:pt idx="145">
                  <c:v>74.701084511835006</c:v>
                </c:pt>
                <c:pt idx="146">
                  <c:v>74.579425798981362</c:v>
                </c:pt>
                <c:pt idx="147">
                  <c:v>74.459337947308626</c:v>
                </c:pt>
                <c:pt idx="148">
                  <c:v>74.340536024562638</c:v>
                </c:pt>
                <c:pt idx="149">
                  <c:v>74.222733944160396</c:v>
                </c:pt>
                <c:pt idx="150">
                  <c:v>74.105649118534814</c:v>
                </c:pt>
                <c:pt idx="151">
                  <c:v>73.989006799367772</c:v>
                </c:pt>
                <c:pt idx="152">
                  <c:v>73.872543977377845</c:v>
                </c:pt>
                <c:pt idx="153">
                  <c:v>73.756012743530846</c:v>
                </c:pt>
                <c:pt idx="154">
                  <c:v>73.639183045597491</c:v>
                </c:pt>
                <c:pt idx="155">
                  <c:v>73.521844806378766</c:v>
                </c:pt>
                <c:pt idx="156">
                  <c:v>73.403809400427463</c:v>
                </c:pt>
                <c:pt idx="157">
                  <c:v>73.284910512940655</c:v>
                </c:pt>
                <c:pt idx="158">
                  <c:v>73.165004426467476</c:v>
                </c:pt>
                <c:pt idx="159">
                  <c:v>73.043969797528618</c:v>
                </c:pt>
                <c:pt idx="160">
                  <c:v>72.921706996069616</c:v>
                </c:pt>
                <c:pt idx="161">
                  <c:v>72.798137086192412</c:v>
                </c:pt>
                <c:pt idx="162">
                  <c:v>72.673200527477803</c:v>
                </c:pt>
                <c:pt idx="163">
                  <c:v>72.546855673265526</c:v>
                </c:pt>
                <c:pt idx="164">
                  <c:v>72.419077136424193</c:v>
                </c:pt>
                <c:pt idx="165">
                  <c:v>72.289854085335321</c:v>
                </c:pt>
                <c:pt idx="166">
                  <c:v>72.159188523868877</c:v>
                </c:pt>
                <c:pt idx="167">
                  <c:v>72.027093599754508</c:v>
                </c:pt>
                <c:pt idx="168">
                  <c:v>71.893591976520625</c:v>
                </c:pt>
                <c:pt idx="169">
                  <c:v>71.75871429550287</c:v>
                </c:pt>
                <c:pt idx="170">
                  <c:v>71.622497746596324</c:v>
                </c:pt>
                <c:pt idx="171">
                  <c:v>71.484984759606547</c:v>
                </c:pt>
                <c:pt idx="172">
                  <c:v>71.346221822306376</c:v>
                </c:pt>
                <c:pt idx="173">
                  <c:v>71.20625842662318</c:v>
                </c:pt>
                <c:pt idx="174">
                  <c:v>71.065146140699838</c:v>
                </c:pt>
                <c:pt idx="175">
                  <c:v>70.922937801797815</c:v>
                </c:pt>
                <c:pt idx="176">
                  <c:v>70.779686823030829</c:v>
                </c:pt>
                <c:pt idx="177">
                  <c:v>70.635446605605438</c:v>
                </c:pt>
                <c:pt idx="178">
                  <c:v>70.490270047487797</c:v>
                </c:pt>
                <c:pt idx="179">
                  <c:v>70.344209139098979</c:v>
                </c:pt>
                <c:pt idx="180">
                  <c:v>70.197314636664586</c:v>
                </c:pt>
                <c:pt idx="181">
                  <c:v>70.04963580412219</c:v>
                </c:pt>
                <c:pt idx="182">
                  <c:v>69.90122021494868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96.567999999999998</c:v>
                </c:pt>
                <c:pt idx="1">
                  <c:v>94.317999999999998</c:v>
                </c:pt>
                <c:pt idx="2">
                  <c:v>95.75</c:v>
                </c:pt>
                <c:pt idx="3">
                  <c:v>94.727000000000004</c:v>
                </c:pt>
                <c:pt idx="4">
                  <c:v>95.5</c:v>
                </c:pt>
                <c:pt idx="5">
                  <c:v>94.977000000000004</c:v>
                </c:pt>
                <c:pt idx="6">
                  <c:v>93.432000000000002</c:v>
                </c:pt>
                <c:pt idx="7">
                  <c:v>93.295000000000002</c:v>
                </c:pt>
                <c:pt idx="8">
                  <c:v>96.75</c:v>
                </c:pt>
                <c:pt idx="9">
                  <c:v>94.545000000000002</c:v>
                </c:pt>
                <c:pt idx="10">
                  <c:v>96.864000000000004</c:v>
                </c:pt>
                <c:pt idx="11">
                  <c:v>95.159000000000006</c:v>
                </c:pt>
                <c:pt idx="12">
                  <c:v>94.522999999999996</c:v>
                </c:pt>
                <c:pt idx="13">
                  <c:v>93.909000000000006</c:v>
                </c:pt>
                <c:pt idx="14">
                  <c:v>95.545000000000002</c:v>
                </c:pt>
                <c:pt idx="15">
                  <c:v>94.5</c:v>
                </c:pt>
                <c:pt idx="16">
                  <c:v>96.567999999999998</c:v>
                </c:pt>
                <c:pt idx="17">
                  <c:v>94.682000000000002</c:v>
                </c:pt>
                <c:pt idx="18">
                  <c:v>95.885999999999996</c:v>
                </c:pt>
                <c:pt idx="19">
                  <c:v>95.909000000000006</c:v>
                </c:pt>
                <c:pt idx="20">
                  <c:v>94.432000000000002</c:v>
                </c:pt>
                <c:pt idx="21">
                  <c:v>96</c:v>
                </c:pt>
                <c:pt idx="22">
                  <c:v>97.817999999999998</c:v>
                </c:pt>
                <c:pt idx="23">
                  <c:v>97.864000000000004</c:v>
                </c:pt>
                <c:pt idx="24">
                  <c:v>98.204999999999998</c:v>
                </c:pt>
                <c:pt idx="25">
                  <c:v>97.454999999999998</c:v>
                </c:pt>
                <c:pt idx="26">
                  <c:v>96.454999999999998</c:v>
                </c:pt>
                <c:pt idx="27">
                  <c:v>96.840999999999994</c:v>
                </c:pt>
                <c:pt idx="28">
                  <c:v>98.817999999999998</c:v>
                </c:pt>
                <c:pt idx="29">
                  <c:v>100.273</c:v>
                </c:pt>
                <c:pt idx="30">
                  <c:v>101.523</c:v>
                </c:pt>
                <c:pt idx="31">
                  <c:v>97.817999999999998</c:v>
                </c:pt>
                <c:pt idx="32">
                  <c:v>100.932</c:v>
                </c:pt>
                <c:pt idx="33">
                  <c:v>100.273</c:v>
                </c:pt>
                <c:pt idx="34">
                  <c:v>103.40900000000001</c:v>
                </c:pt>
                <c:pt idx="35">
                  <c:v>104.477</c:v>
                </c:pt>
                <c:pt idx="36">
                  <c:v>105.932</c:v>
                </c:pt>
                <c:pt idx="37">
                  <c:v>106.636</c:v>
                </c:pt>
                <c:pt idx="38">
                  <c:v>105.932</c:v>
                </c:pt>
                <c:pt idx="39">
                  <c:v>107.864</c:v>
                </c:pt>
                <c:pt idx="40">
                  <c:v>110</c:v>
                </c:pt>
                <c:pt idx="41">
                  <c:v>111</c:v>
                </c:pt>
                <c:pt idx="42">
                  <c:v>111.386</c:v>
                </c:pt>
                <c:pt idx="43">
                  <c:v>116.09099999999999</c:v>
                </c:pt>
                <c:pt idx="44">
                  <c:v>120.068</c:v>
                </c:pt>
                <c:pt idx="45">
                  <c:v>123.955</c:v>
                </c:pt>
                <c:pt idx="46">
                  <c:v>130.81800000000001</c:v>
                </c:pt>
                <c:pt idx="47">
                  <c:v>139.95500000000001</c:v>
                </c:pt>
                <c:pt idx="48">
                  <c:v>152.56800000000001</c:v>
                </c:pt>
                <c:pt idx="49">
                  <c:v>169.136</c:v>
                </c:pt>
                <c:pt idx="50">
                  <c:v>188.90899999999999</c:v>
                </c:pt>
                <c:pt idx="51">
                  <c:v>205.136</c:v>
                </c:pt>
                <c:pt idx="52">
                  <c:v>217.45500000000001</c:v>
                </c:pt>
                <c:pt idx="53">
                  <c:v>228.20500000000001</c:v>
                </c:pt>
                <c:pt idx="54">
                  <c:v>235.54499999999999</c:v>
                </c:pt>
                <c:pt idx="55">
                  <c:v>239.84100000000001</c:v>
                </c:pt>
                <c:pt idx="56">
                  <c:v>238.59100000000001</c:v>
                </c:pt>
                <c:pt idx="57">
                  <c:v>235.68199999999999</c:v>
                </c:pt>
                <c:pt idx="58">
                  <c:v>222.20500000000001</c:v>
                </c:pt>
                <c:pt idx="59">
                  <c:v>189.31800000000001</c:v>
                </c:pt>
                <c:pt idx="60">
                  <c:v>136.54499999999999</c:v>
                </c:pt>
                <c:pt idx="61">
                  <c:v>102.727</c:v>
                </c:pt>
                <c:pt idx="62">
                  <c:v>100.205</c:v>
                </c:pt>
                <c:pt idx="63">
                  <c:v>99.204999999999998</c:v>
                </c:pt>
                <c:pt idx="64">
                  <c:v>99.75</c:v>
                </c:pt>
                <c:pt idx="65">
                  <c:v>98.864000000000004</c:v>
                </c:pt>
                <c:pt idx="66">
                  <c:v>101.773</c:v>
                </c:pt>
                <c:pt idx="67">
                  <c:v>103.318</c:v>
                </c:pt>
                <c:pt idx="68">
                  <c:v>109.40900000000001</c:v>
                </c:pt>
                <c:pt idx="69">
                  <c:v>115.40900000000001</c:v>
                </c:pt>
                <c:pt idx="70">
                  <c:v>127.886</c:v>
                </c:pt>
                <c:pt idx="71">
                  <c:v>141.04499999999999</c:v>
                </c:pt>
                <c:pt idx="72">
                  <c:v>153.45500000000001</c:v>
                </c:pt>
                <c:pt idx="73">
                  <c:v>168.20500000000001</c:v>
                </c:pt>
                <c:pt idx="74">
                  <c:v>181.45500000000001</c:v>
                </c:pt>
                <c:pt idx="75">
                  <c:v>191.20500000000001</c:v>
                </c:pt>
                <c:pt idx="76">
                  <c:v>198.227</c:v>
                </c:pt>
                <c:pt idx="77">
                  <c:v>197.75</c:v>
                </c:pt>
                <c:pt idx="78">
                  <c:v>194</c:v>
                </c:pt>
                <c:pt idx="79">
                  <c:v>176.886</c:v>
                </c:pt>
                <c:pt idx="80">
                  <c:v>136.68199999999999</c:v>
                </c:pt>
                <c:pt idx="81">
                  <c:v>99.135999999999996</c:v>
                </c:pt>
                <c:pt idx="82">
                  <c:v>87.954999999999998</c:v>
                </c:pt>
                <c:pt idx="83">
                  <c:v>86.75</c:v>
                </c:pt>
                <c:pt idx="84">
                  <c:v>83.022999999999996</c:v>
                </c:pt>
                <c:pt idx="85">
                  <c:v>83.477000000000004</c:v>
                </c:pt>
                <c:pt idx="86">
                  <c:v>82.022999999999996</c:v>
                </c:pt>
                <c:pt idx="87">
                  <c:v>84</c:v>
                </c:pt>
                <c:pt idx="88">
                  <c:v>83.932000000000002</c:v>
                </c:pt>
                <c:pt idx="89">
                  <c:v>83.022999999999996</c:v>
                </c:pt>
                <c:pt idx="90">
                  <c:v>83.727000000000004</c:v>
                </c:pt>
                <c:pt idx="91">
                  <c:v>83.067999999999998</c:v>
                </c:pt>
                <c:pt idx="92">
                  <c:v>84.272999999999996</c:v>
                </c:pt>
                <c:pt idx="93">
                  <c:v>83.114000000000004</c:v>
                </c:pt>
                <c:pt idx="94">
                  <c:v>83.635999999999996</c:v>
                </c:pt>
                <c:pt idx="95">
                  <c:v>85.204999999999998</c:v>
                </c:pt>
                <c:pt idx="96">
                  <c:v>84.932000000000002</c:v>
                </c:pt>
                <c:pt idx="97">
                  <c:v>82.432000000000002</c:v>
                </c:pt>
                <c:pt idx="98">
                  <c:v>82.795000000000002</c:v>
                </c:pt>
                <c:pt idx="99">
                  <c:v>86.317999999999998</c:v>
                </c:pt>
                <c:pt idx="100">
                  <c:v>84.75</c:v>
                </c:pt>
                <c:pt idx="101">
                  <c:v>84.772999999999996</c:v>
                </c:pt>
                <c:pt idx="102">
                  <c:v>81.885999999999996</c:v>
                </c:pt>
                <c:pt idx="103">
                  <c:v>79.817999999999998</c:v>
                </c:pt>
                <c:pt idx="104">
                  <c:v>83.022999999999996</c:v>
                </c:pt>
                <c:pt idx="105">
                  <c:v>82.795000000000002</c:v>
                </c:pt>
                <c:pt idx="106">
                  <c:v>83.614000000000004</c:v>
                </c:pt>
                <c:pt idx="107">
                  <c:v>84.522999999999996</c:v>
                </c:pt>
                <c:pt idx="108">
                  <c:v>87.977000000000004</c:v>
                </c:pt>
                <c:pt idx="109">
                  <c:v>88</c:v>
                </c:pt>
                <c:pt idx="110">
                  <c:v>92.590999999999994</c:v>
                </c:pt>
                <c:pt idx="111">
                  <c:v>90.635999999999996</c:v>
                </c:pt>
                <c:pt idx="112">
                  <c:v>93.885999999999996</c:v>
                </c:pt>
                <c:pt idx="113">
                  <c:v>95.5</c:v>
                </c:pt>
                <c:pt idx="114">
                  <c:v>93.545000000000002</c:v>
                </c:pt>
                <c:pt idx="115">
                  <c:v>91.182000000000002</c:v>
                </c:pt>
                <c:pt idx="116">
                  <c:v>85.432000000000002</c:v>
                </c:pt>
                <c:pt idx="117">
                  <c:v>86.432000000000002</c:v>
                </c:pt>
                <c:pt idx="118">
                  <c:v>83.340999999999994</c:v>
                </c:pt>
                <c:pt idx="119">
                  <c:v>81.682000000000002</c:v>
                </c:pt>
                <c:pt idx="120">
                  <c:v>81.135999999999996</c:v>
                </c:pt>
                <c:pt idx="121">
                  <c:v>77.5</c:v>
                </c:pt>
                <c:pt idx="122">
                  <c:v>77.522999999999996</c:v>
                </c:pt>
                <c:pt idx="123">
                  <c:v>78.614000000000004</c:v>
                </c:pt>
                <c:pt idx="124">
                  <c:v>77.135999999999996</c:v>
                </c:pt>
                <c:pt idx="125">
                  <c:v>77.090999999999994</c:v>
                </c:pt>
                <c:pt idx="126">
                  <c:v>79.954999999999998</c:v>
                </c:pt>
                <c:pt idx="127">
                  <c:v>79.135999999999996</c:v>
                </c:pt>
                <c:pt idx="128">
                  <c:v>79.477000000000004</c:v>
                </c:pt>
                <c:pt idx="129">
                  <c:v>77.909000000000006</c:v>
                </c:pt>
                <c:pt idx="130">
                  <c:v>79.795000000000002</c:v>
                </c:pt>
                <c:pt idx="131">
                  <c:v>75.385999999999996</c:v>
                </c:pt>
                <c:pt idx="132">
                  <c:v>78.567999999999998</c:v>
                </c:pt>
                <c:pt idx="133">
                  <c:v>77</c:v>
                </c:pt>
                <c:pt idx="134">
                  <c:v>78.590999999999994</c:v>
                </c:pt>
                <c:pt idx="135">
                  <c:v>81.864000000000004</c:v>
                </c:pt>
                <c:pt idx="136">
                  <c:v>79.364000000000004</c:v>
                </c:pt>
                <c:pt idx="137">
                  <c:v>77.385999999999996</c:v>
                </c:pt>
                <c:pt idx="138">
                  <c:v>80.522999999999996</c:v>
                </c:pt>
                <c:pt idx="139">
                  <c:v>83</c:v>
                </c:pt>
                <c:pt idx="140">
                  <c:v>80.817999999999998</c:v>
                </c:pt>
                <c:pt idx="141">
                  <c:v>82.567999999999998</c:v>
                </c:pt>
                <c:pt idx="142">
                  <c:v>81.864000000000004</c:v>
                </c:pt>
                <c:pt idx="143">
                  <c:v>80.75</c:v>
                </c:pt>
                <c:pt idx="144">
                  <c:v>80</c:v>
                </c:pt>
                <c:pt idx="145">
                  <c:v>78.885999999999996</c:v>
                </c:pt>
                <c:pt idx="146">
                  <c:v>77.385999999999996</c:v>
                </c:pt>
                <c:pt idx="147">
                  <c:v>74.75</c:v>
                </c:pt>
                <c:pt idx="148">
                  <c:v>76.204999999999998</c:v>
                </c:pt>
                <c:pt idx="149">
                  <c:v>75.454999999999998</c:v>
                </c:pt>
                <c:pt idx="150">
                  <c:v>76.159000000000006</c:v>
                </c:pt>
                <c:pt idx="151">
                  <c:v>76.727000000000004</c:v>
                </c:pt>
                <c:pt idx="152">
                  <c:v>75.067999999999998</c:v>
                </c:pt>
                <c:pt idx="153">
                  <c:v>74.182000000000002</c:v>
                </c:pt>
                <c:pt idx="154">
                  <c:v>74.977000000000004</c:v>
                </c:pt>
                <c:pt idx="155">
                  <c:v>75.159000000000006</c:v>
                </c:pt>
                <c:pt idx="156">
                  <c:v>72.817999999999998</c:v>
                </c:pt>
                <c:pt idx="157">
                  <c:v>72.25</c:v>
                </c:pt>
                <c:pt idx="158">
                  <c:v>74.635999999999996</c:v>
                </c:pt>
                <c:pt idx="159">
                  <c:v>74.772999999999996</c:v>
                </c:pt>
                <c:pt idx="160">
                  <c:v>72.385999999999996</c:v>
                </c:pt>
                <c:pt idx="161">
                  <c:v>70.317999999999998</c:v>
                </c:pt>
                <c:pt idx="162">
                  <c:v>73.385999999999996</c:v>
                </c:pt>
                <c:pt idx="163">
                  <c:v>70.159000000000006</c:v>
                </c:pt>
                <c:pt idx="164">
                  <c:v>71.204999999999998</c:v>
                </c:pt>
                <c:pt idx="165">
                  <c:v>73.590999999999994</c:v>
                </c:pt>
                <c:pt idx="166">
                  <c:v>74.25</c:v>
                </c:pt>
                <c:pt idx="167">
                  <c:v>72.385999999999996</c:v>
                </c:pt>
                <c:pt idx="168">
                  <c:v>71.204999999999998</c:v>
                </c:pt>
                <c:pt idx="169">
                  <c:v>69.932000000000002</c:v>
                </c:pt>
                <c:pt idx="170">
                  <c:v>72.977000000000004</c:v>
                </c:pt>
                <c:pt idx="171">
                  <c:v>70.545000000000002</c:v>
                </c:pt>
                <c:pt idx="172">
                  <c:v>72.704999999999998</c:v>
                </c:pt>
                <c:pt idx="173">
                  <c:v>73.704999999999998</c:v>
                </c:pt>
                <c:pt idx="174">
                  <c:v>73.614000000000004</c:v>
                </c:pt>
                <c:pt idx="175">
                  <c:v>71.227000000000004</c:v>
                </c:pt>
                <c:pt idx="176">
                  <c:v>72.864000000000004</c:v>
                </c:pt>
                <c:pt idx="177">
                  <c:v>71.75</c:v>
                </c:pt>
                <c:pt idx="178">
                  <c:v>71.340999999999994</c:v>
                </c:pt>
                <c:pt idx="179">
                  <c:v>72.385999999999996</c:v>
                </c:pt>
                <c:pt idx="180">
                  <c:v>72.954999999999998</c:v>
                </c:pt>
                <c:pt idx="181">
                  <c:v>71.409000000000006</c:v>
                </c:pt>
                <c:pt idx="182">
                  <c:v>73.727000000000004</c:v>
                </c:pt>
                <c:pt idx="183">
                  <c:v>72.204999999999998</c:v>
                </c:pt>
                <c:pt idx="184">
                  <c:v>70.022999999999996</c:v>
                </c:pt>
                <c:pt idx="185">
                  <c:v>70.545000000000002</c:v>
                </c:pt>
                <c:pt idx="186">
                  <c:v>71.409000000000006</c:v>
                </c:pt>
                <c:pt idx="187">
                  <c:v>72.295000000000002</c:v>
                </c:pt>
                <c:pt idx="188">
                  <c:v>71.840999999999994</c:v>
                </c:pt>
                <c:pt idx="189">
                  <c:v>70.659000000000006</c:v>
                </c:pt>
                <c:pt idx="190">
                  <c:v>70.614000000000004</c:v>
                </c:pt>
                <c:pt idx="191">
                  <c:v>71.385999999999996</c:v>
                </c:pt>
                <c:pt idx="192">
                  <c:v>69.75</c:v>
                </c:pt>
                <c:pt idx="193">
                  <c:v>72.182000000000002</c:v>
                </c:pt>
                <c:pt idx="194">
                  <c:v>71.682000000000002</c:v>
                </c:pt>
                <c:pt idx="195">
                  <c:v>70.704999999999998</c:v>
                </c:pt>
                <c:pt idx="196">
                  <c:v>69.25</c:v>
                </c:pt>
                <c:pt idx="197">
                  <c:v>69.477000000000004</c:v>
                </c:pt>
                <c:pt idx="198">
                  <c:v>69.817999999999998</c:v>
                </c:pt>
                <c:pt idx="199">
                  <c:v>71.635999999999996</c:v>
                </c:pt>
                <c:pt idx="200">
                  <c:v>67.340999999999994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92.484922808914391</c:v>
                </c:pt>
                <c:pt idx="1">
                  <c:v>92.760581026748966</c:v>
                </c:pt>
                <c:pt idx="2">
                  <c:v>93.034929769889175</c:v>
                </c:pt>
                <c:pt idx="3">
                  <c:v>93.30774953206344</c:v>
                </c:pt>
                <c:pt idx="4">
                  <c:v>93.578793491260598</c:v>
                </c:pt>
                <c:pt idx="5">
                  <c:v>93.847784930716998</c:v>
                </c:pt>
                <c:pt idx="6">
                  <c:v>94.114414550375386</c:v>
                </c:pt>
                <c:pt idx="7">
                  <c:v>94.378337695858477</c:v>
                </c:pt>
                <c:pt idx="8">
                  <c:v>94.639171541821611</c:v>
                </c:pt>
                <c:pt idx="9">
                  <c:v>94.896492278555272</c:v>
                </c:pt>
                <c:pt idx="10">
                  <c:v>95.14983236558021</c:v>
                </c:pt>
                <c:pt idx="11">
                  <c:v>95.398677934866171</c:v>
                </c:pt>
                <c:pt idx="12">
                  <c:v>95.642466451257022</c:v>
                </c:pt>
                <c:pt idx="13">
                  <c:v>95.880584772313853</c:v>
                </c:pt>
                <c:pt idx="14">
                  <c:v>96.112367800414603</c:v>
                </c:pt>
                <c:pt idx="15">
                  <c:v>96.337097997338446</c:v>
                </c:pt>
                <c:pt idx="16">
                  <c:v>96.554006153558731</c:v>
                </c:pt>
                <c:pt idx="17">
                  <c:v>96.762273999646339</c:v>
                </c:pt>
                <c:pt idx="18">
                  <c:v>96.961039559726416</c:v>
                </c:pt>
                <c:pt idx="19">
                  <c:v>97.149406642422733</c:v>
                </c:pt>
                <c:pt idx="20">
                  <c:v>97.326460636254993</c:v>
                </c:pt>
                <c:pt idx="21">
                  <c:v>97.491293949321488</c:v>
                </c:pt>
                <c:pt idx="22">
                  <c:v>97.643046165298273</c:v>
                </c:pt>
                <c:pt idx="23">
                  <c:v>97.780966461720624</c:v>
                </c:pt>
                <c:pt idx="24">
                  <c:v>97.904509235871217</c:v>
                </c:pt>
                <c:pt idx="25">
                  <c:v>98.013478347893681</c:v>
                </c:pt>
                <c:pt idx="26">
                  <c:v>98.108240940504743</c:v>
                </c:pt>
                <c:pt idx="27">
                  <c:v>98.190038222687136</c:v>
                </c:pt>
                <c:pt idx="28">
                  <c:v>98.261427335866841</c:v>
                </c:pt>
                <c:pt idx="29">
                  <c:v>98.326894354446054</c:v>
                </c:pt>
                <c:pt idx="30">
                  <c:v>98.39368183719985</c:v>
                </c:pt>
                <c:pt idx="31">
                  <c:v>98.47287262089425</c:v>
                </c:pt>
                <c:pt idx="32">
                  <c:v>98.580761516339493</c:v>
                </c:pt>
                <c:pt idx="33">
                  <c:v>98.740524589915012</c:v>
                </c:pt>
                <c:pt idx="34">
                  <c:v>98.984158288911857</c:v>
                </c:pt>
                <c:pt idx="35">
                  <c:v>99.354605326952111</c:v>
                </c:pt>
                <c:pt idx="36">
                  <c:v>99.90791074072925</c:v>
                </c:pt>
                <c:pt idx="37">
                  <c:v>100.71516319606486</c:v>
                </c:pt>
                <c:pt idx="38">
                  <c:v>101.8638816295267</c:v>
                </c:pt>
                <c:pt idx="39">
                  <c:v>103.45841943426771</c:v>
                </c:pt>
                <c:pt idx="40">
                  <c:v>105.61889683360867</c:v>
                </c:pt>
                <c:pt idx="41">
                  <c:v>108.47815990186761</c:v>
                </c:pt>
                <c:pt idx="42">
                  <c:v>112.17632562934661</c:v>
                </c:pt>
                <c:pt idx="43">
                  <c:v>116.85262611650639</c:v>
                </c:pt>
                <c:pt idx="44">
                  <c:v>122.63452108902671</c:v>
                </c:pt>
                <c:pt idx="45">
                  <c:v>129.62440026102931</c:v>
                </c:pt>
                <c:pt idx="46">
                  <c:v>137.88461909274832</c:v>
                </c:pt>
                <c:pt idx="47">
                  <c:v>147.42205480832396</c:v>
                </c:pt>
                <c:pt idx="48">
                  <c:v>158.173766875702</c:v>
                </c:pt>
                <c:pt idx="49">
                  <c:v>169.99561936257081</c:v>
                </c:pt>
                <c:pt idx="50">
                  <c:v>182.65579413906417</c:v>
                </c:pt>
                <c:pt idx="51">
                  <c:v>195.83489739997123</c:v>
                </c:pt>
                <c:pt idx="52">
                  <c:v>209.13315506357765</c:v>
                </c:pt>
                <c:pt idx="53">
                  <c:v>222.0759834691502</c:v>
                </c:pt>
                <c:pt idx="54">
                  <c:v>234.04936154483647</c:v>
                </c:pt>
                <c:pt idx="55">
                  <c:v>243.88023376000922</c:v>
                </c:pt>
                <c:pt idx="56">
                  <c:v>248.60208017990661</c:v>
                </c:pt>
                <c:pt idx="57">
                  <c:v>242.25900719056349</c:v>
                </c:pt>
                <c:pt idx="58">
                  <c:v>218.75552491781946</c:v>
                </c:pt>
                <c:pt idx="59">
                  <c:v>180.14310630976144</c:v>
                </c:pt>
                <c:pt idx="60">
                  <c:v>139.76469744430011</c:v>
                </c:pt>
                <c:pt idx="61">
                  <c:v>111.47476818351977</c:v>
                </c:pt>
                <c:pt idx="62">
                  <c:v>98.273707502681262</c:v>
                </c:pt>
                <c:pt idx="63">
                  <c:v>94.715869812147503</c:v>
                </c:pt>
                <c:pt idx="64">
                  <c:v>95.268656270915912</c:v>
                </c:pt>
                <c:pt idx="65">
                  <c:v>97.482058953921964</c:v>
                </c:pt>
                <c:pt idx="66">
                  <c:v>100.84356607968424</c:v>
                </c:pt>
                <c:pt idx="67">
                  <c:v>105.4440561503671</c:v>
                </c:pt>
                <c:pt idx="68">
                  <c:v>111.46532946228153</c:v>
                </c:pt>
                <c:pt idx="69">
                  <c:v>119.04717375381375</c:v>
                </c:pt>
                <c:pt idx="70">
                  <c:v>128.23639871101719</c:v>
                </c:pt>
                <c:pt idx="71">
                  <c:v>138.94803088675056</c:v>
                </c:pt>
                <c:pt idx="72">
                  <c:v>150.93528529964917</c:v>
                </c:pt>
                <c:pt idx="73">
                  <c:v>163.77505446466145</c:v>
                </c:pt>
                <c:pt idx="74">
                  <c:v>176.87259178135761</c:v>
                </c:pt>
                <c:pt idx="75">
                  <c:v>189.44537008238314</c:v>
                </c:pt>
                <c:pt idx="76">
                  <c:v>200.16240949352337</c:v>
                </c:pt>
                <c:pt idx="77">
                  <c:v>205.51604996242801</c:v>
                </c:pt>
                <c:pt idx="78">
                  <c:v>197.88530969426606</c:v>
                </c:pt>
                <c:pt idx="79">
                  <c:v>171.07623351749189</c:v>
                </c:pt>
                <c:pt idx="80">
                  <c:v>133.44462973679984</c:v>
                </c:pt>
                <c:pt idx="81">
                  <c:v>103.84477968806553</c:v>
                </c:pt>
                <c:pt idx="82">
                  <c:v>90.120459236189134</c:v>
                </c:pt>
                <c:pt idx="83">
                  <c:v>86.248778508907591</c:v>
                </c:pt>
                <c:pt idx="84">
                  <c:v>85.475424795559263</c:v>
                </c:pt>
                <c:pt idx="85">
                  <c:v>85.245315966572335</c:v>
                </c:pt>
                <c:pt idx="86">
                  <c:v>85.072037604433831</c:v>
                </c:pt>
                <c:pt idx="87">
                  <c:v>84.904434413135434</c:v>
                </c:pt>
                <c:pt idx="88">
                  <c:v>84.739299071193557</c:v>
                </c:pt>
                <c:pt idx="89">
                  <c:v>84.576386914228181</c:v>
                </c:pt>
                <c:pt idx="90">
                  <c:v>84.415590398587767</c:v>
                </c:pt>
                <c:pt idx="91">
                  <c:v>84.256866459620525</c:v>
                </c:pt>
                <c:pt idx="92">
                  <c:v>84.10029134116192</c:v>
                </c:pt>
                <c:pt idx="93">
                  <c:v>83.946167886543762</c:v>
                </c:pt>
                <c:pt idx="94">
                  <c:v>83.79521734058568</c:v>
                </c:pt>
                <c:pt idx="95">
                  <c:v>83.648903269110406</c:v>
                </c:pt>
                <c:pt idx="96">
                  <c:v>83.509946080559743</c:v>
                </c:pt>
                <c:pt idx="97">
                  <c:v>83.383086291482101</c:v>
                </c:pt>
                <c:pt idx="98">
                  <c:v>83.276129873681768</c:v>
                </c:pt>
                <c:pt idx="99">
                  <c:v>83.201242997373285</c:v>
                </c:pt>
                <c:pt idx="100">
                  <c:v>83.176340185652137</c:v>
                </c:pt>
                <c:pt idx="101">
                  <c:v>83.226221649983486</c:v>
                </c:pt>
                <c:pt idx="102">
                  <c:v>83.382874252728257</c:v>
                </c:pt>
                <c:pt idx="103">
                  <c:v>83.684102315670373</c:v>
                </c:pt>
                <c:pt idx="104">
                  <c:v>84.169498593531003</c:v>
                </c:pt>
                <c:pt idx="105">
                  <c:v>84.872872825327008</c:v>
                </c:pt>
                <c:pt idx="106">
                  <c:v>85.81086309317628</c:v>
                </c:pt>
                <c:pt idx="107">
                  <c:v>86.968789394051328</c:v>
                </c:pt>
                <c:pt idx="108">
                  <c:v>88.286870694546096</c:v>
                </c:pt>
                <c:pt idx="109">
                  <c:v>89.652174659112518</c:v>
                </c:pt>
                <c:pt idx="110">
                  <c:v>90.902822559438775</c:v>
                </c:pt>
                <c:pt idx="111">
                  <c:v>91.849344263607577</c:v>
                </c:pt>
                <c:pt idx="112">
                  <c:v>92.312682765204585</c:v>
                </c:pt>
                <c:pt idx="113">
                  <c:v>92.170324943754792</c:v>
                </c:pt>
                <c:pt idx="114">
                  <c:v>91.395153508011319</c:v>
                </c:pt>
                <c:pt idx="115">
                  <c:v>90.07066883861981</c:v>
                </c:pt>
                <c:pt idx="116">
                  <c:v>88.373695130709521</c:v>
                </c:pt>
                <c:pt idx="117">
                  <c:v>86.529013653311281</c:v>
                </c:pt>
                <c:pt idx="118">
                  <c:v>84.752631595578833</c:v>
                </c:pt>
                <c:pt idx="119">
                  <c:v>83.204598745638108</c:v>
                </c:pt>
                <c:pt idx="120">
                  <c:v>81.966238903854332</c:v>
                </c:pt>
                <c:pt idx="121">
                  <c:v>81.044466177398931</c:v>
                </c:pt>
                <c:pt idx="122">
                  <c:v>80.394747998724725</c:v>
                </c:pt>
                <c:pt idx="123">
                  <c:v>79.949608509754214</c:v>
                </c:pt>
                <c:pt idx="124">
                  <c:v>79.641892416335423</c:v>
                </c:pt>
                <c:pt idx="125">
                  <c:v>79.41799487593731</c:v>
                </c:pt>
                <c:pt idx="126">
                  <c:v>79.241813330756955</c:v>
                </c:pt>
                <c:pt idx="127">
                  <c:v>79.092997982334552</c:v>
                </c:pt>
                <c:pt idx="128">
                  <c:v>78.963181567184193</c:v>
                </c:pt>
                <c:pt idx="129">
                  <c:v>78.852529235456274</c:v>
                </c:pt>
                <c:pt idx="130">
                  <c:v>78.767432124044504</c:v>
                </c:pt>
                <c:pt idx="131">
                  <c:v>78.719115598017183</c:v>
                </c:pt>
                <c:pt idx="132">
                  <c:v>78.722423339923239</c:v>
                </c:pt>
                <c:pt idx="133">
                  <c:v>78.793922678903826</c:v>
                </c:pt>
                <c:pt idx="134">
                  <c:v>78.948642984078873</c:v>
                </c:pt>
                <c:pt idx="135">
                  <c:v>79.195205284630561</c:v>
                </c:pt>
                <c:pt idx="136">
                  <c:v>79.529852672168673</c:v>
                </c:pt>
                <c:pt idx="137">
                  <c:v>79.930850411413829</c:v>
                </c:pt>
                <c:pt idx="138">
                  <c:v>80.3555558721213</c:v>
                </c:pt>
                <c:pt idx="139">
                  <c:v>80.74261448526633</c:v>
                </c:pt>
                <c:pt idx="140">
                  <c:v>81.020712645721019</c:v>
                </c:pt>
                <c:pt idx="141">
                  <c:v>81.123060975251008</c:v>
                </c:pt>
                <c:pt idx="142">
                  <c:v>81.004014540115904</c:v>
                </c:pt>
                <c:pt idx="143">
                  <c:v>80.652333896824544</c:v>
                </c:pt>
                <c:pt idx="144">
                  <c:v>80.095879984992933</c:v>
                </c:pt>
                <c:pt idx="145">
                  <c:v>79.395365356624552</c:v>
                </c:pt>
                <c:pt idx="146">
                  <c:v>78.629039189706916</c:v>
                </c:pt>
                <c:pt idx="147">
                  <c:v>77.873762810960372</c:v>
                </c:pt>
                <c:pt idx="148">
                  <c:v>77.188996858273455</c:v>
                </c:pt>
                <c:pt idx="149">
                  <c:v>76.608352963240606</c:v>
                </c:pt>
                <c:pt idx="150">
                  <c:v>76.139774973653218</c:v>
                </c:pt>
                <c:pt idx="151">
                  <c:v>75.772080488806424</c:v>
                </c:pt>
                <c:pt idx="152">
                  <c:v>75.4839938117657</c:v>
                </c:pt>
                <c:pt idx="153">
                  <c:v>75.252194919914473</c:v>
                </c:pt>
                <c:pt idx="154">
                  <c:v>75.0565030380819</c:v>
                </c:pt>
                <c:pt idx="155">
                  <c:v>74.88200334237078</c:v>
                </c:pt>
                <c:pt idx="156">
                  <c:v>74.718973770472232</c:v>
                </c:pt>
                <c:pt idx="157">
                  <c:v>74.561733106824363</c:v>
                </c:pt>
                <c:pt idx="158">
                  <c:v>74.407278267842173</c:v>
                </c:pt>
                <c:pt idx="159">
                  <c:v>74.254166846701821</c:v>
                </c:pt>
                <c:pt idx="160">
                  <c:v>74.101769116154784</c:v>
                </c:pt>
                <c:pt idx="161">
                  <c:v>73.949836602026934</c:v>
                </c:pt>
                <c:pt idx="162">
                  <c:v>73.798282223921532</c:v>
                </c:pt>
                <c:pt idx="163">
                  <c:v>73.647079961213521</c:v>
                </c:pt>
                <c:pt idx="164">
                  <c:v>73.496223575512047</c:v>
                </c:pt>
                <c:pt idx="165">
                  <c:v>73.345711315135347</c:v>
                </c:pt>
                <c:pt idx="166">
                  <c:v>73.195540906663823</c:v>
                </c:pt>
                <c:pt idx="167">
                  <c:v>73.045708233673224</c:v>
                </c:pt>
                <c:pt idx="168">
                  <c:v>72.89620721107076</c:v>
                </c:pt>
                <c:pt idx="169">
                  <c:v>72.747030002451851</c:v>
                </c:pt>
                <c:pt idx="170">
                  <c:v>72.598167313568538</c:v>
                </c:pt>
                <c:pt idx="171">
                  <c:v>72.449608684525671</c:v>
                </c:pt>
                <c:pt idx="172">
                  <c:v>72.301342759619388</c:v>
                </c:pt>
                <c:pt idx="173">
                  <c:v>72.15335752952268</c:v>
                </c:pt>
                <c:pt idx="174">
                  <c:v>72.005640545022743</c:v>
                </c:pt>
                <c:pt idx="175">
                  <c:v>71.858179103032043</c:v>
                </c:pt>
                <c:pt idx="176">
                  <c:v>71.710960406286418</c:v>
                </c:pt>
                <c:pt idx="177">
                  <c:v>71.563971698535838</c:v>
                </c:pt>
                <c:pt idx="178">
                  <c:v>71.417200377260215</c:v>
                </c:pt>
                <c:pt idx="179">
                  <c:v>71.270634086053647</c:v>
                </c:pt>
                <c:pt idx="180">
                  <c:v>71.124260788840573</c:v>
                </c:pt>
                <c:pt idx="181">
                  <c:v>70.978068828043007</c:v>
                </c:pt>
                <c:pt idx="182">
                  <c:v>70.832046968722764</c:v>
                </c:pt>
                <c:pt idx="183">
                  <c:v>70.686184430596768</c:v>
                </c:pt>
                <c:pt idx="184">
                  <c:v>70.540470909675903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92.484922808871005</c:v>
                </c:pt>
                <c:pt idx="1">
                  <c:v>92.760581026633957</c:v>
                </c:pt>
                <c:pt idx="2">
                  <c:v>93.034929769589297</c:v>
                </c:pt>
                <c:pt idx="3">
                  <c:v>93.307749531294448</c:v>
                </c:pt>
                <c:pt idx="4">
                  <c:v>93.578793489321214</c:v>
                </c:pt>
                <c:pt idx="5">
                  <c:v>93.847784925906709</c:v>
                </c:pt>
                <c:pt idx="6">
                  <c:v>94.114414538641412</c:v>
                </c:pt>
                <c:pt idx="7">
                  <c:v>94.378337667708095</c:v>
                </c:pt>
                <c:pt idx="8">
                  <c:v>94.639171475403202</c:v>
                </c:pt>
                <c:pt idx="9">
                  <c:v>94.896492124435724</c:v>
                </c:pt>
                <c:pt idx="10">
                  <c:v>95.149832013864312</c:v>
                </c:pt>
                <c:pt idx="11">
                  <c:v>95.398677145476668</c:v>
                </c:pt>
                <c:pt idx="12">
                  <c:v>95.642464708825344</c:v>
                </c:pt>
                <c:pt idx="13">
                  <c:v>95.880580989759039</c:v>
                </c:pt>
                <c:pt idx="14">
                  <c:v>96.112359724722339</c:v>
                </c:pt>
                <c:pt idx="15">
                  <c:v>96.337081040715873</c:v>
                </c:pt>
                <c:pt idx="16">
                  <c:v>96.553971137762474</c:v>
                </c:pt>
                <c:pt idx="17">
                  <c:v>96.762202885873421</c:v>
                </c:pt>
                <c:pt idx="18">
                  <c:v>96.960897520435495</c:v>
                </c:pt>
                <c:pt idx="19">
                  <c:v>97.149127626921867</c:v>
                </c:pt>
                <c:pt idx="20">
                  <c:v>97.325921605893299</c:v>
                </c:pt>
                <c:pt idx="21">
                  <c:v>97.490269800225931</c:v>
                </c:pt>
                <c:pt idx="22">
                  <c:v>97.641132446141199</c:v>
                </c:pt>
                <c:pt idx="23">
                  <c:v>97.777449575777936</c:v>
                </c:pt>
                <c:pt idx="24">
                  <c:v>97.898152949956653</c:v>
                </c:pt>
                <c:pt idx="25">
                  <c:v>98.002180034283398</c:v>
                </c:pt>
                <c:pt idx="26">
                  <c:v>98.088489949666467</c:v>
                </c:pt>
                <c:pt idx="27">
                  <c:v>98.156081230821698</c:v>
                </c:pt>
                <c:pt idx="28">
                  <c:v>98.204011116229054</c:v>
                </c:pt>
                <c:pt idx="29">
                  <c:v>98.231415974933782</c:v>
                </c:pt>
                <c:pt idx="30">
                  <c:v>98.23753235616519</c:v>
                </c:pt>
                <c:pt idx="31">
                  <c:v>98.221718035352126</c:v>
                </c:pt>
                <c:pt idx="32">
                  <c:v>98.183472334483199</c:v>
                </c:pt>
                <c:pt idx="33">
                  <c:v>98.122454926252573</c:v>
                </c:pt>
                <c:pt idx="34">
                  <c:v>98.038502300047398</c:v>
                </c:pt>
                <c:pt idx="35">
                  <c:v>97.931641082002457</c:v>
                </c:pt>
                <c:pt idx="36">
                  <c:v>97.802097466697489</c:v>
                </c:pt>
                <c:pt idx="37">
                  <c:v>97.650302136273126</c:v>
                </c:pt>
                <c:pt idx="38">
                  <c:v>97.476890210712824</c:v>
                </c:pt>
                <c:pt idx="39">
                  <c:v>97.282695982628695</c:v>
                </c:pt>
                <c:pt idx="40">
                  <c:v>97.068742428226244</c:v>
                </c:pt>
                <c:pt idx="41">
                  <c:v>96.836225736604362</c:v>
                </c:pt>
                <c:pt idx="42">
                  <c:v>96.586495343440419</c:v>
                </c:pt>
                <c:pt idx="43">
                  <c:v>96.321030173547953</c:v>
                </c:pt>
                <c:pt idx="44">
                  <c:v>96.041411972862079</c:v>
                </c:pt>
                <c:pt idx="45">
                  <c:v>95.749296731060767</c:v>
                </c:pt>
                <c:pt idx="46">
                  <c:v>95.446385253478908</c:v>
                </c:pt>
                <c:pt idx="47">
                  <c:v>95.134393933406301</c:v>
                </c:pt>
                <c:pt idx="48">
                  <c:v>94.815026707353852</c:v>
                </c:pt>
                <c:pt idx="49">
                  <c:v>94.489949055589349</c:v>
                </c:pt>
                <c:pt idx="50">
                  <c:v>94.160764751057755</c:v>
                </c:pt>
                <c:pt idx="51">
                  <c:v>93.828995876623011</c:v>
                </c:pt>
                <c:pt idx="52">
                  <c:v>93.496066438601559</c:v>
                </c:pt>
                <c:pt idx="53">
                  <c:v>93.163289717780941</c:v>
                </c:pt>
                <c:pt idx="54">
                  <c:v>92.831859329095352</c:v>
                </c:pt>
                <c:pt idx="55">
                  <c:v>92.502843816328678</c:v>
                </c:pt>
                <c:pt idx="56">
                  <c:v>92.177184493745656</c:v>
                </c:pt>
                <c:pt idx="57">
                  <c:v>91.85569616433483</c:v>
                </c:pt>
                <c:pt idx="58">
                  <c:v>91.539070293581091</c:v>
                </c:pt>
                <c:pt idx="59">
                  <c:v>91.227880195472423</c:v>
                </c:pt>
                <c:pt idx="60">
                  <c:v>90.922587789498053</c:v>
                </c:pt>
                <c:pt idx="61">
                  <c:v>90.623551508702761</c:v>
                </c:pt>
                <c:pt idx="62">
                  <c:v>90.331034974248297</c:v>
                </c:pt>
                <c:pt idx="63">
                  <c:v>90.045216096515773</c:v>
                </c:pt>
                <c:pt idx="64">
                  <c:v>89.76619631224473</c:v>
                </c:pt>
                <c:pt idx="65">
                  <c:v>89.49400971798427</c:v>
                </c:pt>
                <c:pt idx="66">
                  <c:v>89.228631909461811</c:v>
                </c:pt>
                <c:pt idx="67">
                  <c:v>88.969988382371099</c:v>
                </c:pt>
                <c:pt idx="68">
                  <c:v>88.717962391258439</c:v>
                </c:pt>
                <c:pt idx="69">
                  <c:v>88.472402198944124</c:v>
                </c:pt>
                <c:pt idx="70">
                  <c:v>88.233127679032293</c:v>
                </c:pt>
                <c:pt idx="71">
                  <c:v>87.999936258653065</c:v>
                </c:pt>
                <c:pt idx="72">
                  <c:v>87.772608208014447</c:v>
                </c:pt>
                <c:pt idx="73">
                  <c:v>87.550911298131226</c:v>
                </c:pt>
                <c:pt idx="74">
                  <c:v>87.334604858838489</c:v>
                </c:pt>
                <c:pt idx="75">
                  <c:v>87.123443276506379</c:v>
                </c:pt>
                <c:pt idx="76">
                  <c:v>86.917178975349003</c:v>
                </c:pt>
                <c:pt idx="77">
                  <c:v>86.715564928422836</c:v>
                </c:pt>
                <c:pt idx="78">
                  <c:v>86.518356744839863</c:v>
                </c:pt>
                <c:pt idx="79">
                  <c:v>86.325314378807704</c:v>
                </c:pt>
                <c:pt idx="80">
                  <c:v>86.136203504228675</c:v>
                </c:pt>
                <c:pt idx="81">
                  <c:v>85.950796596037307</c:v>
                </c:pt>
                <c:pt idx="82">
                  <c:v>85.768873756486656</c:v>
                </c:pt>
                <c:pt idx="83">
                  <c:v>85.590223321392145</c:v>
                </c:pt>
                <c:pt idx="84">
                  <c:v>85.414642278064079</c:v>
                </c:pt>
                <c:pt idx="85">
                  <c:v>85.241936523413557</c:v>
                </c:pt>
                <c:pt idx="86">
                  <c:v>85.071920987580498</c:v>
                </c:pt>
                <c:pt idx="87">
                  <c:v>84.904419645466049</c:v>
                </c:pt>
                <c:pt idx="88">
                  <c:v>84.739265435783949</c:v>
                </c:pt>
                <c:pt idx="89">
                  <c:v>84.576300104700422</c:v>
                </c:pt>
                <c:pt idx="90">
                  <c:v>84.415373988814963</c:v>
                </c:pt>
                <c:pt idx="91">
                  <c:v>84.256345750145528</c:v>
                </c:pt>
                <c:pt idx="92">
                  <c:v>84.099082073913465</c:v>
                </c:pt>
                <c:pt idx="93">
                  <c:v>83.943457338266171</c:v>
                </c:pt>
                <c:pt idx="94">
                  <c:v>83.789353263613222</c:v>
                </c:pt>
                <c:pt idx="95">
                  <c:v>83.636658547973255</c:v>
                </c:pt>
                <c:pt idx="96">
                  <c:v>83.48526849361545</c:v>
                </c:pt>
                <c:pt idx="97">
                  <c:v>83.33508462931826</c:v>
                </c:pt>
                <c:pt idx="98">
                  <c:v>83.186014331743607</c:v>
                </c:pt>
                <c:pt idx="99">
                  <c:v>83.037970448723925</c:v>
                </c:pt>
                <c:pt idx="100">
                  <c:v>82.890870926670743</c:v>
                </c:pt>
                <c:pt idx="101">
                  <c:v>82.744638443824414</c:v>
                </c:pt>
                <c:pt idx="102">
                  <c:v>82.599200050666823</c:v>
                </c:pt>
                <c:pt idx="103">
                  <c:v>82.454486818505501</c:v>
                </c:pt>
                <c:pt idx="104">
                  <c:v>82.310433496997334</c:v>
                </c:pt>
                <c:pt idx="105">
                  <c:v>82.166978181214148</c:v>
                </c:pt>
                <c:pt idx="106">
                  <c:v>82.024061988750432</c:v>
                </c:pt>
                <c:pt idx="107">
                  <c:v>81.881628747335711</c:v>
                </c:pt>
                <c:pt idx="108">
                  <c:v>81.739624693437605</c:v>
                </c:pt>
                <c:pt idx="109">
                  <c:v>81.59799818242351</c:v>
                </c:pt>
                <c:pt idx="110">
                  <c:v>81.456699410990296</c:v>
                </c:pt>
                <c:pt idx="111">
                  <c:v>81.315680152767953</c:v>
                </c:pt>
                <c:pt idx="112">
                  <c:v>81.174893508256261</c:v>
                </c:pt>
                <c:pt idx="113">
                  <c:v>81.034293670558711</c:v>
                </c:pt>
                <c:pt idx="114">
                  <c:v>80.893835708731586</c:v>
                </c:pt>
                <c:pt idx="115">
                  <c:v>80.753475370961226</c:v>
                </c:pt>
                <c:pt idx="116">
                  <c:v>80.613168910210831</c:v>
                </c:pt>
                <c:pt idx="117">
                  <c:v>80.472872935422714</c:v>
                </c:pt>
                <c:pt idx="118">
                  <c:v>80.332544291807409</c:v>
                </c:pt>
                <c:pt idx="119">
                  <c:v>80.192139974168512</c:v>
                </c:pt>
                <c:pt idx="120">
                  <c:v>80.05161707757172</c:v>
                </c:pt>
                <c:pt idx="121">
                  <c:v>79.910932789927642</c:v>
                </c:pt>
                <c:pt idx="122">
                  <c:v>79.770044431172877</c:v>
                </c:pt>
                <c:pt idx="123">
                  <c:v>79.62890954364974</c:v>
                </c:pt>
                <c:pt idx="124">
                  <c:v>79.487486037941679</c:v>
                </c:pt>
                <c:pt idx="125">
                  <c:v>79.345732397758951</c:v>
                </c:pt>
                <c:pt idx="126">
                  <c:v>79.203607946427439</c:v>
                </c:pt>
                <c:pt idx="127">
                  <c:v>79.061073176066301</c:v>
                </c:pt>
                <c:pt idx="128">
                  <c:v>78.918090138609898</c:v>
                </c:pt>
                <c:pt idx="129">
                  <c:v>78.774622895433609</c:v>
                </c:pt>
                <c:pt idx="130">
                  <c:v>78.630638019507472</c:v>
                </c:pt>
                <c:pt idx="131">
                  <c:v>78.486105140799324</c:v>
                </c:pt>
                <c:pt idx="132">
                  <c:v>78.340997522209278</c:v>
                </c:pt>
                <c:pt idx="133">
                  <c:v>78.195292649816849</c:v>
                </c:pt>
                <c:pt idx="134">
                  <c:v>78.048972817902893</c:v>
                </c:pt>
                <c:pt idx="135">
                  <c:v>77.902025686347358</c:v>
                </c:pt>
                <c:pt idx="136">
                  <c:v>77.75444478591271</c:v>
                </c:pt>
                <c:pt idx="137">
                  <c:v>77.60622994590932</c:v>
                </c:pt>
                <c:pt idx="138">
                  <c:v>77.457387619080691</c:v>
                </c:pt>
                <c:pt idx="139">
                  <c:v>77.307931080445826</c:v>
                </c:pt>
                <c:pt idx="140">
                  <c:v>77.157880480393345</c:v>
                </c:pt>
                <c:pt idx="141">
                  <c:v>77.007262737489214</c:v>
                </c:pt>
                <c:pt idx="142">
                  <c:v>76.856111263038628</c:v>
                </c:pt>
                <c:pt idx="143">
                  <c:v>76.70446551707073</c:v>
                </c:pt>
                <c:pt idx="144">
                  <c:v>76.552370403596669</c:v>
                </c:pt>
                <c:pt idx="145">
                  <c:v>76.399875521131719</c:v>
                </c:pt>
                <c:pt idx="146">
                  <c:v>76.247034291944118</c:v>
                </c:pt>
                <c:pt idx="147">
                  <c:v>76.093902999698741</c:v>
                </c:pt>
                <c:pt idx="148">
                  <c:v>75.94053976960646</c:v>
                </c:pt>
                <c:pt idx="149">
                  <c:v>75.787003527530942</c:v>
                </c:pt>
                <c:pt idx="150">
                  <c:v>75.633352974601934</c:v>
                </c:pt>
                <c:pt idx="151">
                  <c:v>75.479645611800237</c:v>
                </c:pt>
                <c:pt idx="152">
                  <c:v>75.325936844973342</c:v>
                </c:pt>
                <c:pt idx="153">
                  <c:v>75.172279195221961</c:v>
                </c:pt>
                <c:pt idx="154">
                  <c:v>75.018721633080261</c:v>
                </c:pt>
                <c:pt idx="155">
                  <c:v>74.865309047944024</c:v>
                </c:pt>
                <c:pt idx="156">
                  <c:v>74.712081857312327</c:v>
                </c:pt>
                <c:pt idx="157">
                  <c:v>74.559075754053396</c:v>
                </c:pt>
                <c:pt idx="158">
                  <c:v>74.406321584438757</c:v>
                </c:pt>
                <c:pt idx="159">
                  <c:v>74.253845345337211</c:v>
                </c:pt>
                <c:pt idx="160">
                  <c:v>74.101668285827941</c:v>
                </c:pt>
                <c:pt idx="161">
                  <c:v>73.94980709657365</c:v>
                </c:pt>
                <c:pt idx="162">
                  <c:v>73.798274169495315</c:v>
                </c:pt>
                <c:pt idx="163">
                  <c:v>73.647077910453362</c:v>
                </c:pt>
                <c:pt idx="164">
                  <c:v>73.496223088570147</c:v>
                </c:pt>
                <c:pt idx="165">
                  <c:v>73.345711207324626</c:v>
                </c:pt>
                <c:pt idx="166">
                  <c:v>73.195540884409439</c:v>
                </c:pt>
                <c:pt idx="167">
                  <c:v>73.045708229390812</c:v>
                </c:pt>
                <c:pt idx="168">
                  <c:v>72.89620721030262</c:v>
                </c:pt>
                <c:pt idx="169">
                  <c:v>72.747030002323427</c:v>
                </c:pt>
                <c:pt idx="170">
                  <c:v>72.598167313548529</c:v>
                </c:pt>
                <c:pt idx="171">
                  <c:v>72.449608684522772</c:v>
                </c:pt>
                <c:pt idx="172">
                  <c:v>72.30134275961899</c:v>
                </c:pt>
                <c:pt idx="173">
                  <c:v>72.153357529522637</c:v>
                </c:pt>
                <c:pt idx="174">
                  <c:v>72.005640545022743</c:v>
                </c:pt>
                <c:pt idx="175">
                  <c:v>71.858179103032043</c:v>
                </c:pt>
                <c:pt idx="176">
                  <c:v>71.710960406286418</c:v>
                </c:pt>
                <c:pt idx="177">
                  <c:v>71.563971698535838</c:v>
                </c:pt>
                <c:pt idx="178">
                  <c:v>71.417200377260215</c:v>
                </c:pt>
                <c:pt idx="179">
                  <c:v>71.270634086053647</c:v>
                </c:pt>
                <c:pt idx="180">
                  <c:v>71.124260788840573</c:v>
                </c:pt>
                <c:pt idx="181">
                  <c:v>70.978068828043007</c:v>
                </c:pt>
                <c:pt idx="182">
                  <c:v>70.832046968722764</c:v>
                </c:pt>
                <c:pt idx="183">
                  <c:v>70.686184430596768</c:v>
                </c:pt>
                <c:pt idx="184">
                  <c:v>70.540470909675903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97.659000000000006</c:v>
                </c:pt>
                <c:pt idx="1">
                  <c:v>95.317999999999998</c:v>
                </c:pt>
                <c:pt idx="2">
                  <c:v>95.340999999999994</c:v>
                </c:pt>
                <c:pt idx="3">
                  <c:v>95.75</c:v>
                </c:pt>
                <c:pt idx="4">
                  <c:v>96.614000000000004</c:v>
                </c:pt>
                <c:pt idx="5">
                  <c:v>97.045000000000002</c:v>
                </c:pt>
                <c:pt idx="6">
                  <c:v>95.772999999999996</c:v>
                </c:pt>
                <c:pt idx="7">
                  <c:v>96.522999999999996</c:v>
                </c:pt>
                <c:pt idx="8">
                  <c:v>95.885999999999996</c:v>
                </c:pt>
                <c:pt idx="9">
                  <c:v>93.704999999999998</c:v>
                </c:pt>
                <c:pt idx="10">
                  <c:v>96.182000000000002</c:v>
                </c:pt>
                <c:pt idx="11">
                  <c:v>94.477000000000004</c:v>
                </c:pt>
                <c:pt idx="12">
                  <c:v>96.340999999999994</c:v>
                </c:pt>
                <c:pt idx="13">
                  <c:v>96.635999999999996</c:v>
                </c:pt>
                <c:pt idx="14">
                  <c:v>94.477000000000004</c:v>
                </c:pt>
                <c:pt idx="15">
                  <c:v>97.885999999999996</c:v>
                </c:pt>
                <c:pt idx="16">
                  <c:v>95.932000000000002</c:v>
                </c:pt>
                <c:pt idx="17">
                  <c:v>98.090999999999994</c:v>
                </c:pt>
                <c:pt idx="18">
                  <c:v>95</c:v>
                </c:pt>
                <c:pt idx="19">
                  <c:v>97.682000000000002</c:v>
                </c:pt>
                <c:pt idx="20">
                  <c:v>99.045000000000002</c:v>
                </c:pt>
                <c:pt idx="21">
                  <c:v>98.090999999999994</c:v>
                </c:pt>
                <c:pt idx="22">
                  <c:v>100.045</c:v>
                </c:pt>
                <c:pt idx="23">
                  <c:v>96.864000000000004</c:v>
                </c:pt>
                <c:pt idx="24">
                  <c:v>96.932000000000002</c:v>
                </c:pt>
                <c:pt idx="25">
                  <c:v>97.75</c:v>
                </c:pt>
                <c:pt idx="26">
                  <c:v>100</c:v>
                </c:pt>
                <c:pt idx="27">
                  <c:v>100.523</c:v>
                </c:pt>
                <c:pt idx="28">
                  <c:v>101.955</c:v>
                </c:pt>
                <c:pt idx="29">
                  <c:v>100.068</c:v>
                </c:pt>
                <c:pt idx="30">
                  <c:v>101.34099999999999</c:v>
                </c:pt>
                <c:pt idx="31">
                  <c:v>104.432</c:v>
                </c:pt>
                <c:pt idx="32">
                  <c:v>99.432000000000002</c:v>
                </c:pt>
                <c:pt idx="33">
                  <c:v>104.523</c:v>
                </c:pt>
                <c:pt idx="34">
                  <c:v>105</c:v>
                </c:pt>
                <c:pt idx="35">
                  <c:v>104.114</c:v>
                </c:pt>
                <c:pt idx="36">
                  <c:v>103.432</c:v>
                </c:pt>
                <c:pt idx="37">
                  <c:v>105.727</c:v>
                </c:pt>
                <c:pt idx="38">
                  <c:v>105.864</c:v>
                </c:pt>
                <c:pt idx="39">
                  <c:v>105.795</c:v>
                </c:pt>
                <c:pt idx="40">
                  <c:v>109.818</c:v>
                </c:pt>
                <c:pt idx="41">
                  <c:v>109.636</c:v>
                </c:pt>
                <c:pt idx="42">
                  <c:v>112.273</c:v>
                </c:pt>
                <c:pt idx="43">
                  <c:v>115.205</c:v>
                </c:pt>
                <c:pt idx="44">
                  <c:v>118.364</c:v>
                </c:pt>
                <c:pt idx="45">
                  <c:v>124.227</c:v>
                </c:pt>
                <c:pt idx="46">
                  <c:v>129.43199999999999</c:v>
                </c:pt>
                <c:pt idx="47">
                  <c:v>140.31800000000001</c:v>
                </c:pt>
                <c:pt idx="48">
                  <c:v>154.84100000000001</c:v>
                </c:pt>
                <c:pt idx="49">
                  <c:v>171.25</c:v>
                </c:pt>
                <c:pt idx="50">
                  <c:v>188.68199999999999</c:v>
                </c:pt>
                <c:pt idx="51">
                  <c:v>203.65899999999999</c:v>
                </c:pt>
                <c:pt idx="52">
                  <c:v>217.45500000000001</c:v>
                </c:pt>
                <c:pt idx="53">
                  <c:v>226.023</c:v>
                </c:pt>
                <c:pt idx="54">
                  <c:v>234.84100000000001</c:v>
                </c:pt>
                <c:pt idx="55">
                  <c:v>237.386</c:v>
                </c:pt>
                <c:pt idx="56">
                  <c:v>235.25</c:v>
                </c:pt>
                <c:pt idx="57">
                  <c:v>226.864</c:v>
                </c:pt>
                <c:pt idx="58">
                  <c:v>210.636</c:v>
                </c:pt>
                <c:pt idx="59">
                  <c:v>172.81800000000001</c:v>
                </c:pt>
                <c:pt idx="60">
                  <c:v>125.068</c:v>
                </c:pt>
                <c:pt idx="61">
                  <c:v>101.955</c:v>
                </c:pt>
                <c:pt idx="62">
                  <c:v>98.909000000000006</c:v>
                </c:pt>
                <c:pt idx="63">
                  <c:v>99.682000000000002</c:v>
                </c:pt>
                <c:pt idx="64">
                  <c:v>97.704999999999998</c:v>
                </c:pt>
                <c:pt idx="65">
                  <c:v>99.909000000000006</c:v>
                </c:pt>
                <c:pt idx="66">
                  <c:v>101.65900000000001</c:v>
                </c:pt>
                <c:pt idx="67">
                  <c:v>104.955</c:v>
                </c:pt>
                <c:pt idx="68">
                  <c:v>111.5</c:v>
                </c:pt>
                <c:pt idx="69">
                  <c:v>120.227</c:v>
                </c:pt>
                <c:pt idx="70">
                  <c:v>129.75</c:v>
                </c:pt>
                <c:pt idx="71">
                  <c:v>144.09100000000001</c:v>
                </c:pt>
                <c:pt idx="72">
                  <c:v>157.81800000000001</c:v>
                </c:pt>
                <c:pt idx="73">
                  <c:v>170.59100000000001</c:v>
                </c:pt>
                <c:pt idx="74">
                  <c:v>182.114</c:v>
                </c:pt>
                <c:pt idx="75">
                  <c:v>189.31800000000001</c:v>
                </c:pt>
                <c:pt idx="76">
                  <c:v>194.54499999999999</c:v>
                </c:pt>
                <c:pt idx="77">
                  <c:v>194.386</c:v>
                </c:pt>
                <c:pt idx="78">
                  <c:v>185.40899999999999</c:v>
                </c:pt>
                <c:pt idx="79">
                  <c:v>161.136</c:v>
                </c:pt>
                <c:pt idx="80">
                  <c:v>121.818</c:v>
                </c:pt>
                <c:pt idx="81">
                  <c:v>93.317999999999998</c:v>
                </c:pt>
                <c:pt idx="82">
                  <c:v>87.272999999999996</c:v>
                </c:pt>
                <c:pt idx="83">
                  <c:v>83.432000000000002</c:v>
                </c:pt>
                <c:pt idx="84">
                  <c:v>83.614000000000004</c:v>
                </c:pt>
                <c:pt idx="85">
                  <c:v>85.295000000000002</c:v>
                </c:pt>
                <c:pt idx="86">
                  <c:v>87.817999999999998</c:v>
                </c:pt>
                <c:pt idx="87">
                  <c:v>81.75</c:v>
                </c:pt>
                <c:pt idx="88">
                  <c:v>80.977000000000004</c:v>
                </c:pt>
                <c:pt idx="89">
                  <c:v>84.067999999999998</c:v>
                </c:pt>
                <c:pt idx="90">
                  <c:v>84.272999999999996</c:v>
                </c:pt>
                <c:pt idx="91">
                  <c:v>82.114000000000004</c:v>
                </c:pt>
                <c:pt idx="92">
                  <c:v>82.614000000000004</c:v>
                </c:pt>
                <c:pt idx="93">
                  <c:v>81.340999999999994</c:v>
                </c:pt>
                <c:pt idx="94">
                  <c:v>82</c:v>
                </c:pt>
                <c:pt idx="95">
                  <c:v>82.567999999999998</c:v>
                </c:pt>
                <c:pt idx="96">
                  <c:v>84.454999999999998</c:v>
                </c:pt>
                <c:pt idx="97">
                  <c:v>82.954999999999998</c:v>
                </c:pt>
                <c:pt idx="98">
                  <c:v>82.5</c:v>
                </c:pt>
                <c:pt idx="99">
                  <c:v>84.817999999999998</c:v>
                </c:pt>
                <c:pt idx="100">
                  <c:v>81.432000000000002</c:v>
                </c:pt>
                <c:pt idx="101">
                  <c:v>83.522999999999996</c:v>
                </c:pt>
                <c:pt idx="102">
                  <c:v>84.385999999999996</c:v>
                </c:pt>
                <c:pt idx="103">
                  <c:v>81.159000000000006</c:v>
                </c:pt>
                <c:pt idx="104">
                  <c:v>83.682000000000002</c:v>
                </c:pt>
                <c:pt idx="105">
                  <c:v>81.772999999999996</c:v>
                </c:pt>
                <c:pt idx="106">
                  <c:v>87.182000000000002</c:v>
                </c:pt>
                <c:pt idx="107">
                  <c:v>87.635999999999996</c:v>
                </c:pt>
                <c:pt idx="108">
                  <c:v>90.159000000000006</c:v>
                </c:pt>
                <c:pt idx="109">
                  <c:v>88.635999999999996</c:v>
                </c:pt>
                <c:pt idx="110">
                  <c:v>91.045000000000002</c:v>
                </c:pt>
                <c:pt idx="111">
                  <c:v>96.454999999999998</c:v>
                </c:pt>
                <c:pt idx="112">
                  <c:v>90.864000000000004</c:v>
                </c:pt>
                <c:pt idx="113">
                  <c:v>92.159000000000006</c:v>
                </c:pt>
                <c:pt idx="114">
                  <c:v>91.022999999999996</c:v>
                </c:pt>
                <c:pt idx="115">
                  <c:v>89.614000000000004</c:v>
                </c:pt>
                <c:pt idx="116">
                  <c:v>85.840999999999994</c:v>
                </c:pt>
                <c:pt idx="117">
                  <c:v>84.659000000000006</c:v>
                </c:pt>
                <c:pt idx="118">
                  <c:v>80.090999999999994</c:v>
                </c:pt>
                <c:pt idx="119">
                  <c:v>78.977000000000004</c:v>
                </c:pt>
                <c:pt idx="120">
                  <c:v>81.817999999999998</c:v>
                </c:pt>
                <c:pt idx="121">
                  <c:v>78.932000000000002</c:v>
                </c:pt>
                <c:pt idx="122">
                  <c:v>78.114000000000004</c:v>
                </c:pt>
                <c:pt idx="123">
                  <c:v>76.567999999999998</c:v>
                </c:pt>
                <c:pt idx="124">
                  <c:v>77.227000000000004</c:v>
                </c:pt>
                <c:pt idx="125">
                  <c:v>76.5</c:v>
                </c:pt>
                <c:pt idx="126">
                  <c:v>77.727000000000004</c:v>
                </c:pt>
                <c:pt idx="127">
                  <c:v>76.75</c:v>
                </c:pt>
                <c:pt idx="128">
                  <c:v>75.5</c:v>
                </c:pt>
                <c:pt idx="129">
                  <c:v>75.75</c:v>
                </c:pt>
                <c:pt idx="130">
                  <c:v>76.635999999999996</c:v>
                </c:pt>
                <c:pt idx="131">
                  <c:v>76.204999999999998</c:v>
                </c:pt>
                <c:pt idx="132">
                  <c:v>77.340999999999994</c:v>
                </c:pt>
                <c:pt idx="133">
                  <c:v>77.340999999999994</c:v>
                </c:pt>
                <c:pt idx="134">
                  <c:v>79.295000000000002</c:v>
                </c:pt>
                <c:pt idx="135">
                  <c:v>79.567999999999998</c:v>
                </c:pt>
                <c:pt idx="136">
                  <c:v>77.795000000000002</c:v>
                </c:pt>
                <c:pt idx="137">
                  <c:v>78.5</c:v>
                </c:pt>
                <c:pt idx="138">
                  <c:v>82.114000000000004</c:v>
                </c:pt>
                <c:pt idx="139">
                  <c:v>83.659000000000006</c:v>
                </c:pt>
                <c:pt idx="140">
                  <c:v>82.159000000000006</c:v>
                </c:pt>
                <c:pt idx="141">
                  <c:v>82.567999999999998</c:v>
                </c:pt>
                <c:pt idx="142">
                  <c:v>81.885999999999996</c:v>
                </c:pt>
                <c:pt idx="143">
                  <c:v>79.385999999999996</c:v>
                </c:pt>
                <c:pt idx="144">
                  <c:v>77.885999999999996</c:v>
                </c:pt>
                <c:pt idx="145">
                  <c:v>77.75</c:v>
                </c:pt>
                <c:pt idx="146">
                  <c:v>77.840999999999994</c:v>
                </c:pt>
                <c:pt idx="147">
                  <c:v>76.022999999999996</c:v>
                </c:pt>
                <c:pt idx="148">
                  <c:v>76.114000000000004</c:v>
                </c:pt>
                <c:pt idx="149">
                  <c:v>72.614000000000004</c:v>
                </c:pt>
                <c:pt idx="150">
                  <c:v>76.204999999999998</c:v>
                </c:pt>
                <c:pt idx="151">
                  <c:v>74.432000000000002</c:v>
                </c:pt>
                <c:pt idx="152">
                  <c:v>73.659000000000006</c:v>
                </c:pt>
                <c:pt idx="153">
                  <c:v>72.864000000000004</c:v>
                </c:pt>
                <c:pt idx="154">
                  <c:v>74.954999999999998</c:v>
                </c:pt>
                <c:pt idx="155">
                  <c:v>75.295000000000002</c:v>
                </c:pt>
                <c:pt idx="156">
                  <c:v>76.454999999999998</c:v>
                </c:pt>
                <c:pt idx="157">
                  <c:v>74.114000000000004</c:v>
                </c:pt>
                <c:pt idx="158">
                  <c:v>75.067999999999998</c:v>
                </c:pt>
                <c:pt idx="159">
                  <c:v>75.385999999999996</c:v>
                </c:pt>
                <c:pt idx="160">
                  <c:v>73.159000000000006</c:v>
                </c:pt>
                <c:pt idx="161">
                  <c:v>73.477000000000004</c:v>
                </c:pt>
                <c:pt idx="162">
                  <c:v>73.409000000000006</c:v>
                </c:pt>
                <c:pt idx="163">
                  <c:v>72.590999999999994</c:v>
                </c:pt>
                <c:pt idx="164">
                  <c:v>76.204999999999998</c:v>
                </c:pt>
                <c:pt idx="165">
                  <c:v>74.045000000000002</c:v>
                </c:pt>
                <c:pt idx="166">
                  <c:v>72.432000000000002</c:v>
                </c:pt>
                <c:pt idx="167">
                  <c:v>73.817999999999998</c:v>
                </c:pt>
                <c:pt idx="168">
                  <c:v>74.590999999999994</c:v>
                </c:pt>
                <c:pt idx="169">
                  <c:v>73.317999999999998</c:v>
                </c:pt>
                <c:pt idx="170">
                  <c:v>72.385999999999996</c:v>
                </c:pt>
                <c:pt idx="171">
                  <c:v>73.25</c:v>
                </c:pt>
                <c:pt idx="172">
                  <c:v>72.295000000000002</c:v>
                </c:pt>
                <c:pt idx="173">
                  <c:v>73.567999999999998</c:v>
                </c:pt>
                <c:pt idx="174">
                  <c:v>71.022999999999996</c:v>
                </c:pt>
                <c:pt idx="175">
                  <c:v>72.182000000000002</c:v>
                </c:pt>
                <c:pt idx="176">
                  <c:v>70.864000000000004</c:v>
                </c:pt>
                <c:pt idx="177">
                  <c:v>72.067999999999998</c:v>
                </c:pt>
                <c:pt idx="178">
                  <c:v>72.135999999999996</c:v>
                </c:pt>
                <c:pt idx="179">
                  <c:v>71.932000000000002</c:v>
                </c:pt>
                <c:pt idx="180">
                  <c:v>71.635999999999996</c:v>
                </c:pt>
                <c:pt idx="181">
                  <c:v>73.977000000000004</c:v>
                </c:pt>
                <c:pt idx="182">
                  <c:v>71.885999999999996</c:v>
                </c:pt>
                <c:pt idx="183">
                  <c:v>72.659000000000006</c:v>
                </c:pt>
                <c:pt idx="184">
                  <c:v>70.682000000000002</c:v>
                </c:pt>
                <c:pt idx="185">
                  <c:v>73.135999999999996</c:v>
                </c:pt>
                <c:pt idx="186">
                  <c:v>73.295000000000002</c:v>
                </c:pt>
                <c:pt idx="187">
                  <c:v>71.317999999999998</c:v>
                </c:pt>
                <c:pt idx="188">
                  <c:v>70.635999999999996</c:v>
                </c:pt>
                <c:pt idx="189">
                  <c:v>70.795000000000002</c:v>
                </c:pt>
                <c:pt idx="190">
                  <c:v>68.75</c:v>
                </c:pt>
                <c:pt idx="191">
                  <c:v>69.864000000000004</c:v>
                </c:pt>
                <c:pt idx="192">
                  <c:v>70.432000000000002</c:v>
                </c:pt>
                <c:pt idx="193">
                  <c:v>72.067999999999998</c:v>
                </c:pt>
                <c:pt idx="194">
                  <c:v>67.772999999999996</c:v>
                </c:pt>
                <c:pt idx="195">
                  <c:v>69.317999999999998</c:v>
                </c:pt>
                <c:pt idx="196">
                  <c:v>71.772999999999996</c:v>
                </c:pt>
                <c:pt idx="197">
                  <c:v>68.954999999999998</c:v>
                </c:pt>
                <c:pt idx="198">
                  <c:v>69.364000000000004</c:v>
                </c:pt>
                <c:pt idx="199">
                  <c:v>68.659000000000006</c:v>
                </c:pt>
                <c:pt idx="200">
                  <c:v>72.067999999999998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93.461638023004241</c:v>
                </c:pt>
                <c:pt idx="2">
                  <c:v>93.764018857502876</c:v>
                </c:pt>
                <c:pt idx="3">
                  <c:v>94.06532847619809</c:v>
                </c:pt>
                <c:pt idx="4">
                  <c:v>94.365346939552964</c:v>
                </c:pt>
                <c:pt idx="5">
                  <c:v>94.663824738275849</c:v>
                </c:pt>
                <c:pt idx="6">
                  <c:v>94.960479824344063</c:v>
                </c:pt>
                <c:pt idx="7">
                  <c:v>95.254994491556587</c:v>
                </c:pt>
                <c:pt idx="8">
                  <c:v>95.54701213143926</c:v>
                </c:pt>
                <c:pt idx="9">
                  <c:v>95.836133900590994</c:v>
                </c:pt>
                <c:pt idx="10">
                  <c:v>96.121915347855705</c:v>
                </c:pt>
                <c:pt idx="11">
                  <c:v>96.403863064369972</c:v>
                </c:pt>
                <c:pt idx="12">
                  <c:v>96.681431437134023</c:v>
                </c:pt>
                <c:pt idx="13">
                  <c:v>96.954019608293592</c:v>
                </c:pt>
                <c:pt idx="14">
                  <c:v>97.220968769759224</c:v>
                </c:pt>
                <c:pt idx="15">
                  <c:v>97.481559959902128</c:v>
                </c:pt>
                <c:pt idx="16">
                  <c:v>97.73501258303699</c:v>
                </c:pt>
                <c:pt idx="17">
                  <c:v>97.980483956433929</c:v>
                </c:pt>
                <c:pt idx="18">
                  <c:v>98.217070327162332</c:v>
                </c:pt>
                <c:pt idx="19">
                  <c:v>98.443810032253836</c:v>
                </c:pt>
                <c:pt idx="20">
                  <c:v>98.659689866258162</c:v>
                </c:pt>
                <c:pt idx="21">
                  <c:v>98.863656373540522</c:v>
                </c:pt>
                <c:pt idx="22">
                  <c:v>99.054634853105881</c:v>
                </c:pt>
                <c:pt idx="23">
                  <c:v>99.231560569864996</c:v>
                </c:pt>
                <c:pt idx="24">
                  <c:v>99.393429297057054</c:v>
                </c:pt>
                <c:pt idx="25">
                  <c:v>99.539378219658147</c:v>
                </c:pt>
                <c:pt idx="26">
                  <c:v>99.668813778116814</c:v>
                </c:pt>
                <c:pt idx="27">
                  <c:v>99.781610527201408</c:v>
                </c:pt>
                <c:pt idx="28">
                  <c:v>99.878414602324412</c:v>
                </c:pt>
                <c:pt idx="29">
                  <c:v>99.961096538650423</c:v>
                </c:pt>
                <c:pt idx="30">
                  <c:v>100.03340981218</c:v>
                </c:pt>
                <c:pt idx="31">
                  <c:v>100.10192126847453</c:v>
                </c:pt>
                <c:pt idx="32">
                  <c:v>100.17728382544371</c:v>
                </c:pt>
                <c:pt idx="33">
                  <c:v>100.27591514557571</c:v>
                </c:pt>
                <c:pt idx="34">
                  <c:v>100.42212167569946</c:v>
                </c:pt>
                <c:pt idx="35">
                  <c:v>100.65065830348946</c:v>
                </c:pt>
                <c:pt idx="36">
                  <c:v>101.00963364039899</c:v>
                </c:pt>
                <c:pt idx="37">
                  <c:v>101.56355672550552</c:v>
                </c:pt>
                <c:pt idx="38">
                  <c:v>102.39617616396467</c:v>
                </c:pt>
                <c:pt idx="39">
                  <c:v>103.61260008159911</c:v>
                </c:pt>
                <c:pt idx="40">
                  <c:v>105.34002900986216</c:v>
                </c:pt>
                <c:pt idx="41">
                  <c:v>107.72631987687835</c:v>
                </c:pt>
                <c:pt idx="42">
                  <c:v>110.93557251461986</c:v>
                </c:pt>
                <c:pt idx="43">
                  <c:v>115.14003745255039</c:v>
                </c:pt>
                <c:pt idx="44">
                  <c:v>120.50792368244174</c:v>
                </c:pt>
                <c:pt idx="45">
                  <c:v>127.18715423078926</c:v>
                </c:pt>
                <c:pt idx="46">
                  <c:v>135.28575756093508</c:v>
                </c:pt>
                <c:pt idx="47">
                  <c:v>144.85033168076731</c:v>
                </c:pt>
                <c:pt idx="48">
                  <c:v>155.84476749421188</c:v>
                </c:pt>
                <c:pt idx="49">
                  <c:v>168.13202327098594</c:v>
                </c:pt>
                <c:pt idx="50">
                  <c:v>181.46200846092324</c:v>
                </c:pt>
                <c:pt idx="51">
                  <c:v>195.46790856184376</c:v>
                </c:pt>
                <c:pt idx="52">
                  <c:v>209.66693027156171</c:v>
                </c:pt>
                <c:pt idx="53">
                  <c:v>223.42535676550028</c:v>
                </c:pt>
                <c:pt idx="54">
                  <c:v>235.72399432051682</c:v>
                </c:pt>
                <c:pt idx="55">
                  <c:v>244.4170473455037</c:v>
                </c:pt>
                <c:pt idx="56">
                  <c:v>245.20045910817882</c:v>
                </c:pt>
                <c:pt idx="57">
                  <c:v>232.35809232312178</c:v>
                </c:pt>
                <c:pt idx="58">
                  <c:v>203.6314214537656</c:v>
                </c:pt>
                <c:pt idx="59">
                  <c:v>165.58640238010943</c:v>
                </c:pt>
                <c:pt idx="60">
                  <c:v>130.93676694681417</c:v>
                </c:pt>
                <c:pt idx="61">
                  <c:v>108.6308734553477</c:v>
                </c:pt>
                <c:pt idx="62">
                  <c:v>98.676689157840826</c:v>
                </c:pt>
                <c:pt idx="63">
                  <c:v>96.201259839916531</c:v>
                </c:pt>
                <c:pt idx="64">
                  <c:v>97.072265120305374</c:v>
                </c:pt>
                <c:pt idx="65">
                  <c:v>99.500040457281969</c:v>
                </c:pt>
                <c:pt idx="66">
                  <c:v>103.10617247667702</c:v>
                </c:pt>
                <c:pt idx="67">
                  <c:v>107.97419090438073</c:v>
                </c:pt>
                <c:pt idx="68">
                  <c:v>114.25490555329864</c:v>
                </c:pt>
                <c:pt idx="69">
                  <c:v>122.04682707200024</c:v>
                </c:pt>
                <c:pt idx="70">
                  <c:v>131.34685971808707</c:v>
                </c:pt>
                <c:pt idx="71">
                  <c:v>142.01597366690962</c:v>
                </c:pt>
                <c:pt idx="72">
                  <c:v>153.75626430410324</c:v>
                </c:pt>
                <c:pt idx="73">
                  <c:v>166.10441537257236</c:v>
                </c:pt>
                <c:pt idx="74">
                  <c:v>178.43428335280623</c:v>
                </c:pt>
                <c:pt idx="75">
                  <c:v>189.85482349585777</c:v>
                </c:pt>
                <c:pt idx="76">
                  <c:v>198.48561413402444</c:v>
                </c:pt>
                <c:pt idx="77">
                  <c:v>199.60280996275958</c:v>
                </c:pt>
                <c:pt idx="78">
                  <c:v>185.83182254667898</c:v>
                </c:pt>
                <c:pt idx="79">
                  <c:v>155.65375130799518</c:v>
                </c:pt>
                <c:pt idx="80">
                  <c:v>121.40049197341251</c:v>
                </c:pt>
                <c:pt idx="81">
                  <c:v>98.182399230887498</c:v>
                </c:pt>
                <c:pt idx="82">
                  <c:v>88.454215115974435</c:v>
                </c:pt>
                <c:pt idx="83">
                  <c:v>85.805395082267722</c:v>
                </c:pt>
                <c:pt idx="84">
                  <c:v>85.193563700351689</c:v>
                </c:pt>
                <c:pt idx="85">
                  <c:v>84.926288444593027</c:v>
                </c:pt>
                <c:pt idx="86">
                  <c:v>84.696407120244629</c:v>
                </c:pt>
                <c:pt idx="87">
                  <c:v>84.471542382284184</c:v>
                </c:pt>
                <c:pt idx="88">
                  <c:v>84.249531084142632</c:v>
                </c:pt>
                <c:pt idx="89">
                  <c:v>84.030180000934806</c:v>
                </c:pt>
                <c:pt idx="90">
                  <c:v>83.813437528666938</c:v>
                </c:pt>
                <c:pt idx="91">
                  <c:v>83.599382858160979</c:v>
                </c:pt>
                <c:pt idx="92">
                  <c:v>83.388339547736081</c:v>
                </c:pt>
                <c:pt idx="93">
                  <c:v>83.181081500229226</c:v>
                </c:pt>
                <c:pt idx="94">
                  <c:v>82.979181522830913</c:v>
                </c:pt>
                <c:pt idx="95">
                  <c:v>82.785567004833396</c:v>
                </c:pt>
                <c:pt idx="96">
                  <c:v>82.605348949866311</c:v>
                </c:pt>
                <c:pt idx="97">
                  <c:v>82.446967220814315</c:v>
                </c:pt>
                <c:pt idx="98">
                  <c:v>82.32362831761283</c:v>
                </c:pt>
                <c:pt idx="99">
                  <c:v>82.254884203143178</c:v>
                </c:pt>
                <c:pt idx="100">
                  <c:v>82.268001334930773</c:v>
                </c:pt>
                <c:pt idx="101">
                  <c:v>82.398507253430623</c:v>
                </c:pt>
                <c:pt idx="102">
                  <c:v>82.689021687206619</c:v>
                </c:pt>
                <c:pt idx="103">
                  <c:v>83.185278491366887</c:v>
                </c:pt>
                <c:pt idx="104">
                  <c:v>83.928297539920521</c:v>
                </c:pt>
                <c:pt idx="105">
                  <c:v>84.942223457353293</c:v>
                </c:pt>
                <c:pt idx="106">
                  <c:v>86.218673429894338</c:v>
                </c:pt>
                <c:pt idx="107">
                  <c:v>87.700600883564448</c:v>
                </c:pt>
                <c:pt idx="108">
                  <c:v>89.271230423142597</c:v>
                </c:pt>
                <c:pt idx="109">
                  <c:v>90.755300391791906</c:v>
                </c:pt>
                <c:pt idx="110">
                  <c:v>91.938827515446476</c:v>
                </c:pt>
                <c:pt idx="111">
                  <c:v>92.608501436158761</c:v>
                </c:pt>
                <c:pt idx="112">
                  <c:v>92.603264919895736</c:v>
                </c:pt>
                <c:pt idx="113">
                  <c:v>91.862197931460912</c:v>
                </c:pt>
                <c:pt idx="114">
                  <c:v>90.449799415372283</c:v>
                </c:pt>
                <c:pt idx="115">
                  <c:v>88.54582813547016</c:v>
                </c:pt>
                <c:pt idx="116">
                  <c:v>86.400671630249434</c:v>
                </c:pt>
                <c:pt idx="117">
                  <c:v>84.27202295889046</c:v>
                </c:pt>
                <c:pt idx="118">
                  <c:v>82.36620914216293</c:v>
                </c:pt>
                <c:pt idx="119">
                  <c:v>80.80366830119074</c:v>
                </c:pt>
                <c:pt idx="120">
                  <c:v>79.615616445940731</c:v>
                </c:pt>
                <c:pt idx="121">
                  <c:v>78.765443546211131</c:v>
                </c:pt>
                <c:pt idx="122">
                  <c:v>78.180797693042592</c:v>
                </c:pt>
                <c:pt idx="123">
                  <c:v>77.782862730290262</c:v>
                </c:pt>
                <c:pt idx="124">
                  <c:v>77.505288810693216</c:v>
                </c:pt>
                <c:pt idx="125">
                  <c:v>77.301961296821872</c:v>
                </c:pt>
                <c:pt idx="126">
                  <c:v>77.146979585144479</c:v>
                </c:pt>
                <c:pt idx="127">
                  <c:v>77.031143427640131</c:v>
                </c:pt>
                <c:pt idx="128">
                  <c:v>76.958029889076442</c:v>
                </c:pt>
                <c:pt idx="129">
                  <c:v>76.940909628347782</c:v>
                </c:pt>
                <c:pt idx="130">
                  <c:v>77.000281933123418</c:v>
                </c:pt>
                <c:pt idx="131">
                  <c:v>77.161020810431964</c:v>
                </c:pt>
                <c:pt idx="132">
                  <c:v>77.447981860081981</c:v>
                </c:pt>
                <c:pt idx="133">
                  <c:v>77.879341796438851</c:v>
                </c:pt>
                <c:pt idx="134">
                  <c:v>78.457896320746414</c:v>
                </c:pt>
                <c:pt idx="135">
                  <c:v>79.161918677169112</c:v>
                </c:pt>
                <c:pt idx="136">
                  <c:v>79.938602636600592</c:v>
                </c:pt>
                <c:pt idx="137">
                  <c:v>80.703862332077122</c:v>
                </c:pt>
                <c:pt idx="138">
                  <c:v>81.351503058766099</c:v>
                </c:pt>
                <c:pt idx="139">
                  <c:v>81.772093948070903</c:v>
                </c:pt>
                <c:pt idx="140">
                  <c:v>81.877843740042337</c:v>
                </c:pt>
                <c:pt idx="141">
                  <c:v>81.626114901555908</c:v>
                </c:pt>
                <c:pt idx="142">
                  <c:v>81.033066178200158</c:v>
                </c:pt>
                <c:pt idx="143">
                  <c:v>80.171572910092053</c:v>
                </c:pt>
                <c:pt idx="144">
                  <c:v>79.153333649392664</c:v>
                </c:pt>
                <c:pt idx="145">
                  <c:v>78.101288373855397</c:v>
                </c:pt>
                <c:pt idx="146">
                  <c:v>77.122003617247714</c:v>
                </c:pt>
                <c:pt idx="147">
                  <c:v>76.286811095365394</c:v>
                </c:pt>
                <c:pt idx="148">
                  <c:v>75.625978208019262</c:v>
                </c:pt>
                <c:pt idx="149">
                  <c:v>75.134661358241132</c:v>
                </c:pt>
                <c:pt idx="150">
                  <c:v>74.785585276541681</c:v>
                </c:pt>
                <c:pt idx="151">
                  <c:v>74.542601084408304</c:v>
                </c:pt>
                <c:pt idx="152">
                  <c:v>74.370981224768371</c:v>
                </c:pt>
                <c:pt idx="153">
                  <c:v>74.242954582019905</c:v>
                </c:pt>
                <c:pt idx="154">
                  <c:v>74.139120720848538</c:v>
                </c:pt>
                <c:pt idx="155">
                  <c:v>74.047356735047956</c:v>
                </c:pt>
                <c:pt idx="156">
                  <c:v>73.960784868081902</c:v>
                </c:pt>
                <c:pt idx="157">
                  <c:v>73.875817699721182</c:v>
                </c:pt>
                <c:pt idx="158">
                  <c:v>73.790709058056251</c:v>
                </c:pt>
                <c:pt idx="159">
                  <c:v>73.704647517071535</c:v>
                </c:pt>
                <c:pt idx="160">
                  <c:v>73.617259767353715</c:v>
                </c:pt>
                <c:pt idx="161">
                  <c:v>73.528367468992414</c:v>
                </c:pt>
                <c:pt idx="162">
                  <c:v>73.437879255107376</c:v>
                </c:pt>
                <c:pt idx="163">
                  <c:v>73.345746407167894</c:v>
                </c:pt>
                <c:pt idx="164">
                  <c:v>73.251945411592814</c:v>
                </c:pt>
                <c:pt idx="165">
                  <c:v>73.156470789156714</c:v>
                </c:pt>
                <c:pt idx="166">
                  <c:v>73.05933152313132</c:v>
                </c:pt>
                <c:pt idx="167">
                  <c:v>72.960548683285694</c:v>
                </c:pt>
                <c:pt idx="168">
                  <c:v>72.860153472758682</c:v>
                </c:pt>
                <c:pt idx="169">
                  <c:v>72.758185480335754</c:v>
                </c:pt>
                <c:pt idx="170">
                  <c:v>72.654691088528821</c:v>
                </c:pt>
                <c:pt idx="171">
                  <c:v>72.549722030696159</c:v>
                </c:pt>
                <c:pt idx="172">
                  <c:v>72.443334097430366</c:v>
                </c:pt>
                <c:pt idx="173">
                  <c:v>72.33558599071452</c:v>
                </c:pt>
                <c:pt idx="174">
                  <c:v>72.226538321310386</c:v>
                </c:pt>
                <c:pt idx="175">
                  <c:v>72.116252742246758</c:v>
                </c:pt>
                <c:pt idx="176">
                  <c:v>72.004791209418457</c:v>
                </c:pt>
                <c:pt idx="177">
                  <c:v>71.892215359133843</c:v>
                </c:pt>
                <c:pt idx="178">
                  <c:v>71.778585991846299</c:v>
                </c:pt>
                <c:pt idx="179">
                  <c:v>71.663962651151962</c:v>
                </c:pt>
                <c:pt idx="180">
                  <c:v>71.548403287324803</c:v>
                </c:pt>
                <c:pt idx="181">
                  <c:v>71.431963995097775</c:v>
                </c:pt>
                <c:pt idx="182">
                  <c:v>71.314698816007834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93.461638023001441</c:v>
                </c:pt>
                <c:pt idx="2">
                  <c:v>93.76401885749452</c:v>
                </c:pt>
                <c:pt idx="3">
                  <c:v>94.065328476173633</c:v>
                </c:pt>
                <c:pt idx="4">
                  <c:v>94.365346939482777</c:v>
                </c:pt>
                <c:pt idx="5">
                  <c:v>94.663824738078191</c:v>
                </c:pt>
                <c:pt idx="6">
                  <c:v>94.96047982379794</c:v>
                </c:pt>
                <c:pt idx="7">
                  <c:v>95.254994490076285</c:v>
                </c:pt>
                <c:pt idx="8">
                  <c:v>95.547012127502882</c:v>
                </c:pt>
                <c:pt idx="9">
                  <c:v>95.836133890321818</c:v>
                </c:pt>
                <c:pt idx="10">
                  <c:v>96.12191532157324</c:v>
                </c:pt>
                <c:pt idx="11">
                  <c:v>96.403862998378415</c:v>
                </c:pt>
                <c:pt idx="12">
                  <c:v>96.681431274578216</c:v>
                </c:pt>
                <c:pt idx="13">
                  <c:v>96.954019215460363</c:v>
                </c:pt>
                <c:pt idx="14">
                  <c:v>97.220967838424812</c:v>
                </c:pt>
                <c:pt idx="15">
                  <c:v>97.481557793721038</c:v>
                </c:pt>
                <c:pt idx="16">
                  <c:v>97.735007640208451</c:v>
                </c:pt>
                <c:pt idx="17">
                  <c:v>97.980472891520733</c:v>
                </c:pt>
                <c:pt idx="18">
                  <c:v>98.217046026833202</c:v>
                </c:pt>
                <c:pt idx="19">
                  <c:v>98.443757676070547</c:v>
                </c:pt>
                <c:pt idx="20">
                  <c:v>98.65957919993474</c:v>
                </c:pt>
                <c:pt idx="21">
                  <c:v>98.863426888350375</c:v>
                </c:pt>
                <c:pt idx="22">
                  <c:v>99.054167994333071</c:v>
                </c:pt>
                <c:pt idx="23">
                  <c:v>99.23062880128046</c:v>
                </c:pt>
                <c:pt idx="24">
                  <c:v>99.391604887736392</c:v>
                </c:pt>
                <c:pt idx="25">
                  <c:v>99.535873702586088</c:v>
                </c:pt>
                <c:pt idx="26">
                  <c:v>99.662209493874485</c:v>
                </c:pt>
                <c:pt idx="27">
                  <c:v>99.769400545521748</c:v>
                </c:pt>
                <c:pt idx="28">
                  <c:v>99.856268569105495</c:v>
                </c:pt>
                <c:pt idx="29">
                  <c:v>99.921689975382748</c:v>
                </c:pt>
                <c:pt idx="30">
                  <c:v>99.96461861723084</c:v>
                </c:pt>
                <c:pt idx="31">
                  <c:v>99.984109459298253</c:v>
                </c:pt>
                <c:pt idx="32">
                  <c:v>99.979342499062028</c:v>
                </c:pt>
                <c:pt idx="33">
                  <c:v>99.949646150008732</c:v>
                </c:pt>
                <c:pt idx="34">
                  <c:v>99.894519211976302</c:v>
                </c:pt>
                <c:pt idx="35">
                  <c:v>99.813650507773858</c:v>
                </c:pt>
                <c:pt idx="36">
                  <c:v>99.706935268939688</c:v>
                </c:pt>
                <c:pt idx="37">
                  <c:v>99.574487413836621</c:v>
                </c:pt>
                <c:pt idx="38">
                  <c:v>99.416646980885972</c:v>
                </c:pt>
                <c:pt idx="39">
                  <c:v>99.233982156030436</c:v>
                </c:pt>
                <c:pt idx="40">
                  <c:v>99.027285558265831</c:v>
                </c:pt>
                <c:pt idx="41">
                  <c:v>98.797564706703923</c:v>
                </c:pt>
                <c:pt idx="42">
                  <c:v>98.546026869196425</c:v>
                </c:pt>
                <c:pt idx="43">
                  <c:v>98.27405876552524</c:v>
                </c:pt>
                <c:pt idx="44">
                  <c:v>97.983201846550017</c:v>
                </c:pt>
                <c:pt idx="45">
                  <c:v>97.675124075383096</c:v>
                </c:pt>
                <c:pt idx="46">
                  <c:v>97.351589282528607</c:v>
                </c:pt>
                <c:pt idx="47">
                  <c:v>97.014425244504466</c:v>
                </c:pt>
                <c:pt idx="48">
                  <c:v>96.665491641780832</c:v>
                </c:pt>
                <c:pt idx="49">
                  <c:v>96.30664899044443</c:v>
                </c:pt>
                <c:pt idx="50">
                  <c:v>95.939729522064411</c:v>
                </c:pt>
                <c:pt idx="51">
                  <c:v>95.56651082128549</c:v>
                </c:pt>
                <c:pt idx="52">
                  <c:v>95.188692836664927</c:v>
                </c:pt>
                <c:pt idx="53">
                  <c:v>94.807878673731665</c:v>
                </c:pt>
                <c:pt idx="54">
                  <c:v>94.425559375578445</c:v>
                </c:pt>
                <c:pt idx="55">
                  <c:v>94.043102708467487</c:v>
                </c:pt>
                <c:pt idx="56">
                  <c:v>93.661745807628549</c:v>
                </c:pt>
                <c:pt idx="57">
                  <c:v>93.282591407768592</c:v>
                </c:pt>
                <c:pt idx="58">
                  <c:v>92.906607286433299</c:v>
                </c:pt>
                <c:pt idx="59">
                  <c:v>92.534628485900882</c:v>
                </c:pt>
                <c:pt idx="60">
                  <c:v>92.167361848034531</c:v>
                </c:pt>
                <c:pt idx="61">
                  <c:v>91.805392392151347</c:v>
                </c:pt>
                <c:pt idx="62">
                  <c:v>91.449191083279416</c:v>
                </c:pt>
                <c:pt idx="63">
                  <c:v>91.099123571693852</c:v>
                </c:pt>
                <c:pt idx="64">
                  <c:v>90.755459529100122</c:v>
                </c:pt>
                <c:pt idx="65">
                  <c:v>90.418382257571594</c:v>
                </c:pt>
                <c:pt idx="66">
                  <c:v>90.087998300415634</c:v>
                </c:pt>
                <c:pt idx="67">
                  <c:v>89.764346836437412</c:v>
                </c:pt>
                <c:pt idx="68">
                  <c:v>89.447408688317935</c:v>
                </c:pt>
                <c:pt idx="69">
                  <c:v>89.137114820503101</c:v>
                </c:pt>
                <c:pt idx="70">
                  <c:v>88.833354241230182</c:v>
                </c:pt>
                <c:pt idx="71">
                  <c:v>88.535981256738211</c:v>
                </c:pt>
                <c:pt idx="72">
                  <c:v>88.244822053348926</c:v>
                </c:pt>
                <c:pt idx="73">
                  <c:v>87.959680605274968</c:v>
                </c:pt>
                <c:pt idx="74">
                  <c:v>87.680343923201804</c:v>
                </c:pt>
                <c:pt idx="75">
                  <c:v>87.406586671491553</c:v>
                </c:pt>
                <c:pt idx="76">
                  <c:v>87.138175190896376</c:v>
                </c:pt>
                <c:pt idx="77">
                  <c:v>86.874870969573792</c:v>
                </c:pt>
                <c:pt idx="78">
                  <c:v>86.616433608551873</c:v>
                </c:pt>
                <c:pt idx="79">
                  <c:v>86.36262332912915</c:v>
                </c:pt>
                <c:pt idx="80">
                  <c:v>86.113203069485792</c:v>
                </c:pt>
                <c:pt idx="81">
                  <c:v>85.867940216422468</c:v>
                </c:pt>
                <c:pt idx="82">
                  <c:v>85.626608015973076</c:v>
                </c:pt>
                <c:pt idx="83">
                  <c:v>85.388986703923479</c:v>
                </c:pt>
                <c:pt idx="84">
                  <c:v>85.154864394234949</c:v>
                </c:pt>
                <c:pt idx="85">
                  <c:v>84.924037760181918</c:v>
                </c:pt>
                <c:pt idx="86">
                  <c:v>84.696312539802335</c:v>
                </c:pt>
                <c:pt idx="87">
                  <c:v>84.471503894117177</c:v>
                </c:pt>
                <c:pt idx="88">
                  <c:v>84.249436643570746</c:v>
                </c:pt>
                <c:pt idx="89">
                  <c:v>84.029945405319097</c:v>
                </c:pt>
                <c:pt idx="90">
                  <c:v>83.812874651376177</c:v>
                </c:pt>
                <c:pt idx="91">
                  <c:v>83.598078705229099</c:v>
                </c:pt>
                <c:pt idx="92">
                  <c:v>83.385421692355735</c:v>
                </c:pt>
                <c:pt idx="93">
                  <c:v>83.174777458114363</c:v>
                </c:pt>
                <c:pt idx="94">
                  <c:v>82.966029464715248</c:v>
                </c:pt>
                <c:pt idx="95">
                  <c:v>82.759070677409085</c:v>
                </c:pt>
                <c:pt idx="96">
                  <c:v>82.553803448620656</c:v>
                </c:pt>
                <c:pt idx="97">
                  <c:v>82.35013940749657</c:v>
                </c:pt>
                <c:pt idx="98">
                  <c:v>82.147999361196867</c:v>
                </c:pt>
                <c:pt idx="99">
                  <c:v>81.947313213224447</c:v>
                </c:pt>
                <c:pt idx="100">
                  <c:v>81.748019903121758</c:v>
                </c:pt>
                <c:pt idx="101">
                  <c:v>81.550067370950941</c:v>
                </c:pt>
                <c:pt idx="102">
                  <c:v>81.353412549080872</c:v>
                </c:pt>
                <c:pt idx="103">
                  <c:v>81.158021382909283</c:v>
                </c:pt>
                <c:pt idx="104">
                  <c:v>80.963868881218886</c:v>
                </c:pt>
                <c:pt idx="105">
                  <c:v>80.770939195876892</c:v>
                </c:pt>
                <c:pt idx="106">
                  <c:v>80.579225729508892</c:v>
                </c:pt>
                <c:pt idx="107">
                  <c:v>80.388731268582234</c:v>
                </c:pt>
                <c:pt idx="108">
                  <c:v>80.199468137992937</c:v>
                </c:pt>
                <c:pt idx="109">
                  <c:v>80.011458371740787</c:v>
                </c:pt>
                <c:pt idx="110">
                  <c:v>79.824733892577058</c:v>
                </c:pt>
                <c:pt idx="111">
                  <c:v>79.639336691603845</c:v>
                </c:pt>
                <c:pt idx="112">
                  <c:v>79.455318996688931</c:v>
                </c:pt>
                <c:pt idx="113">
                  <c:v>79.272743416239436</c:v>
                </c:pt>
                <c:pt idx="114">
                  <c:v>79.091683042377809</c:v>
                </c:pt>
                <c:pt idx="115">
                  <c:v>78.912221494928161</c:v>
                </c:pt>
                <c:pt idx="116">
                  <c:v>78.734452884922916</c:v>
                </c:pt>
                <c:pt idx="117">
                  <c:v>78.558481673684838</c:v>
                </c:pt>
                <c:pt idx="118">
                  <c:v>78.384422401071987</c:v>
                </c:pt>
                <c:pt idx="119">
                  <c:v>78.212399254378397</c:v>
                </c:pt>
                <c:pt idx="120">
                  <c:v>78.042545447896146</c:v>
                </c:pt>
                <c:pt idx="121">
                  <c:v>77.875002382540799</c:v>
                </c:pt>
                <c:pt idx="122">
                  <c:v>77.709918555539033</c:v>
                </c:pt>
                <c:pt idx="123">
                  <c:v>77.547448192321326</c:v>
                </c:pt>
                <c:pt idx="124">
                  <c:v>77.387749576807266</c:v>
                </c:pt>
                <c:pt idx="125">
                  <c:v>77.2309830625519</c:v>
                </c:pt>
                <c:pt idx="126">
                  <c:v>77.077308756014062</c:v>
                </c:pt>
                <c:pt idx="127">
                  <c:v>76.926883874686723</c:v>
                </c:pt>
                <c:pt idx="128">
                  <c:v>76.779859797003766</c:v>
                </c:pt>
                <c:pt idx="129">
                  <c:v>76.6363788376066</c:v>
                </c:pt>
                <c:pt idx="130">
                  <c:v>76.496570800242509</c:v>
                </c:pt>
                <c:pt idx="131">
                  <c:v>76.360549380496337</c:v>
                </c:pt>
                <c:pt idx="132">
                  <c:v>76.228408510621747</c:v>
                </c:pt>
                <c:pt idx="133">
                  <c:v>76.100218757532659</c:v>
                </c:pt>
                <c:pt idx="134">
                  <c:v>75.976023900893921</c:v>
                </c:pt>
                <c:pt idx="135">
                  <c:v>75.855837829442535</c:v>
                </c:pt>
                <c:pt idx="136">
                  <c:v>75.739641898446976</c:v>
                </c:pt>
                <c:pt idx="137">
                  <c:v>75.627382888080078</c:v>
                </c:pt>
                <c:pt idx="138">
                  <c:v>75.518971690404612</c:v>
                </c:pt>
                <c:pt idx="139">
                  <c:v>75.41428283127668</c:v>
                </c:pt>
                <c:pt idx="140">
                  <c:v>75.313154903204492</c:v>
                </c:pt>
                <c:pt idx="141">
                  <c:v>75.215391947401088</c:v>
                </c:pt>
                <c:pt idx="142">
                  <c:v>75.120765780145845</c:v>
                </c:pt>
                <c:pt idx="143">
                  <c:v>75.029019213041167</c:v>
                </c:pt>
                <c:pt idx="144">
                  <c:v>74.939870072185784</c:v>
                </c:pt>
                <c:pt idx="145">
                  <c:v>74.853015881161141</c:v>
                </c:pt>
                <c:pt idx="146">
                  <c:v>74.768139040224753</c:v>
                </c:pt>
                <c:pt idx="147">
                  <c:v>74.684912311773758</c:v>
                </c:pt>
                <c:pt idx="148">
                  <c:v>74.603004411582873</c:v>
                </c:pt>
                <c:pt idx="149">
                  <c:v>74.522085507043897</c:v>
                </c:pt>
                <c:pt idx="150">
                  <c:v>74.441832437010987</c:v>
                </c:pt>
                <c:pt idx="151">
                  <c:v>74.361933491263841</c:v>
                </c:pt>
                <c:pt idx="152">
                  <c:v>74.282092618642821</c:v>
                </c:pt>
                <c:pt idx="153">
                  <c:v>74.202032968736958</c:v>
                </c:pt>
                <c:pt idx="154">
                  <c:v>74.121499709649981</c:v>
                </c:pt>
                <c:pt idx="155">
                  <c:v>74.040262101056797</c:v>
                </c:pt>
                <c:pt idx="156">
                  <c:v>73.958114835157559</c:v>
                </c:pt>
                <c:pt idx="157">
                  <c:v>73.874878686503735</c:v>
                </c:pt>
                <c:pt idx="158">
                  <c:v>73.790400533938509</c:v>
                </c:pt>
                <c:pt idx="159">
                  <c:v>73.704552833641586</c:v>
                </c:pt>
                <c:pt idx="160">
                  <c:v>73.617232631636128</c:v>
                </c:pt>
                <c:pt idx="161">
                  <c:v>73.528360207685111</c:v>
                </c:pt>
                <c:pt idx="162">
                  <c:v>73.437877441155052</c:v>
                </c:pt>
                <c:pt idx="163">
                  <c:v>73.345745984194963</c:v>
                </c:pt>
                <c:pt idx="164">
                  <c:v>73.251945319543822</c:v>
                </c:pt>
                <c:pt idx="165">
                  <c:v>73.156470770463045</c:v>
                </c:pt>
                <c:pt idx="166">
                  <c:v>73.059331519588952</c:v>
                </c:pt>
                <c:pt idx="167">
                  <c:v>72.960548682659407</c:v>
                </c:pt>
                <c:pt idx="168">
                  <c:v>72.860153472655384</c:v>
                </c:pt>
                <c:pt idx="169">
                  <c:v>72.758185480319867</c:v>
                </c:pt>
                <c:pt idx="170">
                  <c:v>72.654691088526533</c:v>
                </c:pt>
                <c:pt idx="171">
                  <c:v>72.549722030695861</c:v>
                </c:pt>
                <c:pt idx="172">
                  <c:v>72.443334097430323</c:v>
                </c:pt>
                <c:pt idx="173">
                  <c:v>72.33558599071452</c:v>
                </c:pt>
                <c:pt idx="174">
                  <c:v>72.226538321310386</c:v>
                </c:pt>
                <c:pt idx="175">
                  <c:v>72.116252742246758</c:v>
                </c:pt>
                <c:pt idx="176">
                  <c:v>72.004791209418457</c:v>
                </c:pt>
                <c:pt idx="177">
                  <c:v>71.892215359133843</c:v>
                </c:pt>
                <c:pt idx="178">
                  <c:v>71.778585991846299</c:v>
                </c:pt>
                <c:pt idx="179">
                  <c:v>71.663962651151962</c:v>
                </c:pt>
                <c:pt idx="180">
                  <c:v>71.548403287324803</c:v>
                </c:pt>
                <c:pt idx="181">
                  <c:v>71.431963995097775</c:v>
                </c:pt>
                <c:pt idx="182">
                  <c:v>71.314698816007834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93.909000000000006</c:v>
                </c:pt>
                <c:pt idx="1">
                  <c:v>94.795000000000002</c:v>
                </c:pt>
                <c:pt idx="2">
                  <c:v>92.272999999999996</c:v>
                </c:pt>
                <c:pt idx="3">
                  <c:v>93.75</c:v>
                </c:pt>
                <c:pt idx="4">
                  <c:v>91.840999999999994</c:v>
                </c:pt>
                <c:pt idx="5">
                  <c:v>92.840999999999994</c:v>
                </c:pt>
                <c:pt idx="6">
                  <c:v>91.772999999999996</c:v>
                </c:pt>
                <c:pt idx="7">
                  <c:v>91.817999999999998</c:v>
                </c:pt>
                <c:pt idx="8">
                  <c:v>91.272999999999996</c:v>
                </c:pt>
                <c:pt idx="9">
                  <c:v>92.727000000000004</c:v>
                </c:pt>
                <c:pt idx="10">
                  <c:v>94</c:v>
                </c:pt>
                <c:pt idx="11">
                  <c:v>93.135999999999996</c:v>
                </c:pt>
                <c:pt idx="12">
                  <c:v>94.159000000000006</c:v>
                </c:pt>
                <c:pt idx="13">
                  <c:v>92.635999999999996</c:v>
                </c:pt>
                <c:pt idx="14">
                  <c:v>91.204999999999998</c:v>
                </c:pt>
                <c:pt idx="15">
                  <c:v>94.840999999999994</c:v>
                </c:pt>
                <c:pt idx="16">
                  <c:v>95.864000000000004</c:v>
                </c:pt>
                <c:pt idx="17">
                  <c:v>93.182000000000002</c:v>
                </c:pt>
                <c:pt idx="18">
                  <c:v>94.090999999999994</c:v>
                </c:pt>
                <c:pt idx="19">
                  <c:v>94.545000000000002</c:v>
                </c:pt>
                <c:pt idx="20">
                  <c:v>93.409000000000006</c:v>
                </c:pt>
                <c:pt idx="21">
                  <c:v>94.567999999999998</c:v>
                </c:pt>
                <c:pt idx="22">
                  <c:v>91.977000000000004</c:v>
                </c:pt>
                <c:pt idx="23">
                  <c:v>92</c:v>
                </c:pt>
                <c:pt idx="24">
                  <c:v>95.567999999999998</c:v>
                </c:pt>
                <c:pt idx="25">
                  <c:v>92.317999999999998</c:v>
                </c:pt>
                <c:pt idx="26">
                  <c:v>93.864000000000004</c:v>
                </c:pt>
                <c:pt idx="27">
                  <c:v>96.182000000000002</c:v>
                </c:pt>
                <c:pt idx="28">
                  <c:v>96.5</c:v>
                </c:pt>
                <c:pt idx="29">
                  <c:v>96.067999999999998</c:v>
                </c:pt>
                <c:pt idx="30">
                  <c:v>97.135999999999996</c:v>
                </c:pt>
                <c:pt idx="31">
                  <c:v>97.25</c:v>
                </c:pt>
                <c:pt idx="32">
                  <c:v>100.455</c:v>
                </c:pt>
                <c:pt idx="33">
                  <c:v>99.5</c:v>
                </c:pt>
                <c:pt idx="34">
                  <c:v>102.09099999999999</c:v>
                </c:pt>
                <c:pt idx="35">
                  <c:v>98.727000000000004</c:v>
                </c:pt>
                <c:pt idx="36">
                  <c:v>102.205</c:v>
                </c:pt>
                <c:pt idx="37">
                  <c:v>99.182000000000002</c:v>
                </c:pt>
                <c:pt idx="38">
                  <c:v>104.727</c:v>
                </c:pt>
                <c:pt idx="39">
                  <c:v>101.432</c:v>
                </c:pt>
                <c:pt idx="40">
                  <c:v>102.773</c:v>
                </c:pt>
                <c:pt idx="41">
                  <c:v>105.523</c:v>
                </c:pt>
                <c:pt idx="42">
                  <c:v>107.068</c:v>
                </c:pt>
                <c:pt idx="43">
                  <c:v>108.75</c:v>
                </c:pt>
                <c:pt idx="44">
                  <c:v>112.40900000000001</c:v>
                </c:pt>
                <c:pt idx="45">
                  <c:v>116.75</c:v>
                </c:pt>
                <c:pt idx="46">
                  <c:v>124.295</c:v>
                </c:pt>
                <c:pt idx="47">
                  <c:v>135.5</c:v>
                </c:pt>
                <c:pt idx="48">
                  <c:v>149.59100000000001</c:v>
                </c:pt>
                <c:pt idx="49">
                  <c:v>167.977</c:v>
                </c:pt>
                <c:pt idx="50">
                  <c:v>187.84100000000001</c:v>
                </c:pt>
                <c:pt idx="51">
                  <c:v>206</c:v>
                </c:pt>
                <c:pt idx="52">
                  <c:v>218.34100000000001</c:v>
                </c:pt>
                <c:pt idx="53">
                  <c:v>227.90899999999999</c:v>
                </c:pt>
                <c:pt idx="54">
                  <c:v>237.43199999999999</c:v>
                </c:pt>
                <c:pt idx="55">
                  <c:v>238.977</c:v>
                </c:pt>
                <c:pt idx="56">
                  <c:v>239.90899999999999</c:v>
                </c:pt>
                <c:pt idx="57">
                  <c:v>228.90899999999999</c:v>
                </c:pt>
                <c:pt idx="58">
                  <c:v>200.93199999999999</c:v>
                </c:pt>
                <c:pt idx="59">
                  <c:v>148.523</c:v>
                </c:pt>
                <c:pt idx="60">
                  <c:v>108.432</c:v>
                </c:pt>
                <c:pt idx="61">
                  <c:v>91.795000000000002</c:v>
                </c:pt>
                <c:pt idx="62">
                  <c:v>93.204999999999998</c:v>
                </c:pt>
                <c:pt idx="63">
                  <c:v>95.795000000000002</c:v>
                </c:pt>
                <c:pt idx="64">
                  <c:v>96.135999999999996</c:v>
                </c:pt>
                <c:pt idx="65">
                  <c:v>98.317999999999998</c:v>
                </c:pt>
                <c:pt idx="66">
                  <c:v>100.15900000000001</c:v>
                </c:pt>
                <c:pt idx="67">
                  <c:v>104.068</c:v>
                </c:pt>
                <c:pt idx="68">
                  <c:v>112.682</c:v>
                </c:pt>
                <c:pt idx="69">
                  <c:v>125.59099999999999</c:v>
                </c:pt>
                <c:pt idx="70">
                  <c:v>136.81800000000001</c:v>
                </c:pt>
                <c:pt idx="71">
                  <c:v>151.45500000000001</c:v>
                </c:pt>
                <c:pt idx="72">
                  <c:v>166.84100000000001</c:v>
                </c:pt>
                <c:pt idx="73">
                  <c:v>181.43199999999999</c:v>
                </c:pt>
                <c:pt idx="74">
                  <c:v>188.90899999999999</c:v>
                </c:pt>
                <c:pt idx="75">
                  <c:v>195.20500000000001</c:v>
                </c:pt>
                <c:pt idx="76">
                  <c:v>199.84100000000001</c:v>
                </c:pt>
                <c:pt idx="77">
                  <c:v>190.40899999999999</c:v>
                </c:pt>
                <c:pt idx="78">
                  <c:v>159.386</c:v>
                </c:pt>
                <c:pt idx="79">
                  <c:v>114.682</c:v>
                </c:pt>
                <c:pt idx="80">
                  <c:v>91</c:v>
                </c:pt>
                <c:pt idx="81">
                  <c:v>84.977000000000004</c:v>
                </c:pt>
                <c:pt idx="82">
                  <c:v>83.067999999999998</c:v>
                </c:pt>
                <c:pt idx="83">
                  <c:v>83.432000000000002</c:v>
                </c:pt>
                <c:pt idx="84">
                  <c:v>84.977000000000004</c:v>
                </c:pt>
                <c:pt idx="85">
                  <c:v>81.090999999999994</c:v>
                </c:pt>
                <c:pt idx="86">
                  <c:v>80.682000000000002</c:v>
                </c:pt>
                <c:pt idx="87">
                  <c:v>78.885999999999996</c:v>
                </c:pt>
                <c:pt idx="88">
                  <c:v>81.614000000000004</c:v>
                </c:pt>
                <c:pt idx="89">
                  <c:v>80.364000000000004</c:v>
                </c:pt>
                <c:pt idx="90">
                  <c:v>81.909000000000006</c:v>
                </c:pt>
                <c:pt idx="91">
                  <c:v>81.204999999999998</c:v>
                </c:pt>
                <c:pt idx="92">
                  <c:v>79.340999999999994</c:v>
                </c:pt>
                <c:pt idx="93">
                  <c:v>80.227000000000004</c:v>
                </c:pt>
                <c:pt idx="94">
                  <c:v>83.159000000000006</c:v>
                </c:pt>
                <c:pt idx="95">
                  <c:v>80.454999999999998</c:v>
                </c:pt>
                <c:pt idx="96">
                  <c:v>79.385999999999996</c:v>
                </c:pt>
                <c:pt idx="97">
                  <c:v>80.590999999999994</c:v>
                </c:pt>
                <c:pt idx="98">
                  <c:v>84.272999999999996</c:v>
                </c:pt>
                <c:pt idx="99">
                  <c:v>82.432000000000002</c:v>
                </c:pt>
                <c:pt idx="100">
                  <c:v>81.567999999999998</c:v>
                </c:pt>
                <c:pt idx="101">
                  <c:v>81.567999999999998</c:v>
                </c:pt>
                <c:pt idx="102">
                  <c:v>80.159000000000006</c:v>
                </c:pt>
                <c:pt idx="103">
                  <c:v>82.159000000000006</c:v>
                </c:pt>
                <c:pt idx="104">
                  <c:v>83.932000000000002</c:v>
                </c:pt>
                <c:pt idx="105">
                  <c:v>82.204999999999998</c:v>
                </c:pt>
                <c:pt idx="106">
                  <c:v>85.545000000000002</c:v>
                </c:pt>
                <c:pt idx="107">
                  <c:v>89.227000000000004</c:v>
                </c:pt>
                <c:pt idx="108">
                  <c:v>91.75</c:v>
                </c:pt>
                <c:pt idx="109">
                  <c:v>91.840999999999994</c:v>
                </c:pt>
                <c:pt idx="110">
                  <c:v>95.704999999999998</c:v>
                </c:pt>
                <c:pt idx="111">
                  <c:v>94.067999999999998</c:v>
                </c:pt>
                <c:pt idx="112">
                  <c:v>91.909000000000006</c:v>
                </c:pt>
                <c:pt idx="113">
                  <c:v>89.635999999999996</c:v>
                </c:pt>
                <c:pt idx="114">
                  <c:v>83.590999999999994</c:v>
                </c:pt>
                <c:pt idx="115">
                  <c:v>83.385999999999996</c:v>
                </c:pt>
                <c:pt idx="116">
                  <c:v>80.204999999999998</c:v>
                </c:pt>
                <c:pt idx="117">
                  <c:v>80.227000000000004</c:v>
                </c:pt>
                <c:pt idx="118">
                  <c:v>76.204999999999998</c:v>
                </c:pt>
                <c:pt idx="119">
                  <c:v>78.432000000000002</c:v>
                </c:pt>
                <c:pt idx="120">
                  <c:v>76.682000000000002</c:v>
                </c:pt>
                <c:pt idx="121">
                  <c:v>75.932000000000002</c:v>
                </c:pt>
                <c:pt idx="122">
                  <c:v>77.864000000000004</c:v>
                </c:pt>
                <c:pt idx="123">
                  <c:v>77.614000000000004</c:v>
                </c:pt>
                <c:pt idx="124">
                  <c:v>76.817999999999998</c:v>
                </c:pt>
                <c:pt idx="125">
                  <c:v>78.614000000000004</c:v>
                </c:pt>
                <c:pt idx="126">
                  <c:v>74.5</c:v>
                </c:pt>
                <c:pt idx="127">
                  <c:v>77.159000000000006</c:v>
                </c:pt>
                <c:pt idx="128">
                  <c:v>76.159000000000006</c:v>
                </c:pt>
                <c:pt idx="129">
                  <c:v>79.182000000000002</c:v>
                </c:pt>
                <c:pt idx="130">
                  <c:v>78.114000000000004</c:v>
                </c:pt>
                <c:pt idx="131">
                  <c:v>78.227000000000004</c:v>
                </c:pt>
                <c:pt idx="132">
                  <c:v>78.182000000000002</c:v>
                </c:pt>
                <c:pt idx="133">
                  <c:v>80.409000000000006</c:v>
                </c:pt>
                <c:pt idx="134">
                  <c:v>79.272999999999996</c:v>
                </c:pt>
                <c:pt idx="135">
                  <c:v>80.317999999999998</c:v>
                </c:pt>
                <c:pt idx="136">
                  <c:v>83.227000000000004</c:v>
                </c:pt>
                <c:pt idx="137">
                  <c:v>84.659000000000006</c:v>
                </c:pt>
                <c:pt idx="138">
                  <c:v>82.114000000000004</c:v>
                </c:pt>
                <c:pt idx="139">
                  <c:v>82.227000000000004</c:v>
                </c:pt>
                <c:pt idx="140">
                  <c:v>81.272999999999996</c:v>
                </c:pt>
                <c:pt idx="141">
                  <c:v>79.909000000000006</c:v>
                </c:pt>
                <c:pt idx="142">
                  <c:v>75.954999999999998</c:v>
                </c:pt>
                <c:pt idx="143">
                  <c:v>74.364000000000004</c:v>
                </c:pt>
                <c:pt idx="144">
                  <c:v>77.567999999999998</c:v>
                </c:pt>
                <c:pt idx="145">
                  <c:v>76.114000000000004</c:v>
                </c:pt>
                <c:pt idx="146">
                  <c:v>74.340999999999994</c:v>
                </c:pt>
                <c:pt idx="147">
                  <c:v>73.317999999999998</c:v>
                </c:pt>
                <c:pt idx="148">
                  <c:v>73.795000000000002</c:v>
                </c:pt>
                <c:pt idx="149">
                  <c:v>73.659000000000006</c:v>
                </c:pt>
                <c:pt idx="150">
                  <c:v>75.5</c:v>
                </c:pt>
                <c:pt idx="151">
                  <c:v>73.772999999999996</c:v>
                </c:pt>
                <c:pt idx="152">
                  <c:v>73.477000000000004</c:v>
                </c:pt>
                <c:pt idx="153">
                  <c:v>74.409000000000006</c:v>
                </c:pt>
                <c:pt idx="154">
                  <c:v>73.545000000000002</c:v>
                </c:pt>
                <c:pt idx="155">
                  <c:v>73.204999999999998</c:v>
                </c:pt>
                <c:pt idx="156">
                  <c:v>72.25</c:v>
                </c:pt>
                <c:pt idx="157">
                  <c:v>74.545000000000002</c:v>
                </c:pt>
                <c:pt idx="158">
                  <c:v>73.272999999999996</c:v>
                </c:pt>
                <c:pt idx="159">
                  <c:v>74.977000000000004</c:v>
                </c:pt>
                <c:pt idx="160">
                  <c:v>74.432000000000002</c:v>
                </c:pt>
                <c:pt idx="161">
                  <c:v>72.227000000000004</c:v>
                </c:pt>
                <c:pt idx="162">
                  <c:v>73.682000000000002</c:v>
                </c:pt>
                <c:pt idx="163">
                  <c:v>74.272999999999996</c:v>
                </c:pt>
                <c:pt idx="164">
                  <c:v>72.682000000000002</c:v>
                </c:pt>
                <c:pt idx="165">
                  <c:v>73.840999999999994</c:v>
                </c:pt>
                <c:pt idx="166">
                  <c:v>71.340999999999994</c:v>
                </c:pt>
                <c:pt idx="167">
                  <c:v>71.135999999999996</c:v>
                </c:pt>
                <c:pt idx="168">
                  <c:v>72.090999999999994</c:v>
                </c:pt>
                <c:pt idx="169">
                  <c:v>74.364000000000004</c:v>
                </c:pt>
                <c:pt idx="170">
                  <c:v>74</c:v>
                </c:pt>
                <c:pt idx="171">
                  <c:v>71.204999999999998</c:v>
                </c:pt>
                <c:pt idx="172">
                  <c:v>73.567999999999998</c:v>
                </c:pt>
                <c:pt idx="173">
                  <c:v>73</c:v>
                </c:pt>
                <c:pt idx="174">
                  <c:v>70.317999999999998</c:v>
                </c:pt>
                <c:pt idx="175">
                  <c:v>71.545000000000002</c:v>
                </c:pt>
                <c:pt idx="176">
                  <c:v>71.090999999999994</c:v>
                </c:pt>
                <c:pt idx="177">
                  <c:v>72.022999999999996</c:v>
                </c:pt>
                <c:pt idx="178">
                  <c:v>70.364000000000004</c:v>
                </c:pt>
                <c:pt idx="179">
                  <c:v>72.590999999999994</c:v>
                </c:pt>
                <c:pt idx="180">
                  <c:v>68.909000000000006</c:v>
                </c:pt>
                <c:pt idx="181">
                  <c:v>69.045000000000002</c:v>
                </c:pt>
                <c:pt idx="182">
                  <c:v>73.340999999999994</c:v>
                </c:pt>
                <c:pt idx="183">
                  <c:v>69.272999999999996</c:v>
                </c:pt>
                <c:pt idx="184">
                  <c:v>69.885999999999996</c:v>
                </c:pt>
                <c:pt idx="185">
                  <c:v>69.795000000000002</c:v>
                </c:pt>
                <c:pt idx="186">
                  <c:v>70.590999999999994</c:v>
                </c:pt>
                <c:pt idx="187">
                  <c:v>69.385999999999996</c:v>
                </c:pt>
                <c:pt idx="188">
                  <c:v>71.409000000000006</c:v>
                </c:pt>
                <c:pt idx="189">
                  <c:v>70.045000000000002</c:v>
                </c:pt>
                <c:pt idx="190">
                  <c:v>70.340999999999994</c:v>
                </c:pt>
                <c:pt idx="191">
                  <c:v>69.364000000000004</c:v>
                </c:pt>
                <c:pt idx="192">
                  <c:v>70.114000000000004</c:v>
                </c:pt>
                <c:pt idx="193">
                  <c:v>67.977000000000004</c:v>
                </c:pt>
                <c:pt idx="194">
                  <c:v>70.432000000000002</c:v>
                </c:pt>
                <c:pt idx="195">
                  <c:v>67.75</c:v>
                </c:pt>
                <c:pt idx="196">
                  <c:v>70.385999999999996</c:v>
                </c:pt>
                <c:pt idx="197">
                  <c:v>68.727000000000004</c:v>
                </c:pt>
                <c:pt idx="198">
                  <c:v>69.135999999999996</c:v>
                </c:pt>
                <c:pt idx="199">
                  <c:v>68.135999999999996</c:v>
                </c:pt>
                <c:pt idx="200">
                  <c:v>68.432000000000002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90.50469774412781</c:v>
                </c:pt>
                <c:pt idx="4">
                  <c:v>90.774650903991514</c:v>
                </c:pt>
                <c:pt idx="5">
                  <c:v>91.042674246365578</c:v>
                </c:pt>
                <c:pt idx="6">
                  <c:v>91.30848163088622</c:v>
                </c:pt>
                <c:pt idx="7">
                  <c:v>91.571754059795381</c:v>
                </c:pt>
                <c:pt idx="8">
                  <c:v>91.83213695139824</c:v>
                </c:pt>
                <c:pt idx="9">
                  <c:v>92.089237377329042</c:v>
                </c:pt>
                <c:pt idx="10">
                  <c:v>92.342621311747209</c:v>
                </c:pt>
                <c:pt idx="11">
                  <c:v>92.591810953398792</c:v>
                </c:pt>
                <c:pt idx="12">
                  <c:v>92.836282196408078</c:v>
                </c:pt>
                <c:pt idx="13">
                  <c:v>93.075462343278232</c:v>
                </c:pt>
                <c:pt idx="14">
                  <c:v>93.30872817504715</c:v>
                </c:pt>
                <c:pt idx="15">
                  <c:v>93.535404521341221</c:v>
                </c:pt>
                <c:pt idx="16">
                  <c:v>93.754763512225509</c:v>
                </c:pt>
                <c:pt idx="17">
                  <c:v>93.966024754133016</c:v>
                </c:pt>
                <c:pt idx="18">
                  <c:v>94.168356772329616</c:v>
                </c:pt>
                <c:pt idx="19">
                  <c:v>94.36088023578607</c:v>
                </c:pt>
                <c:pt idx="20">
                  <c:v>94.542673784799561</c:v>
                </c:pt>
                <c:pt idx="21">
                  <c:v>94.71278381280618</c:v>
                </c:pt>
                <c:pt idx="22">
                  <c:v>94.87024046228845</c:v>
                </c:pt>
                <c:pt idx="23">
                  <c:v>95.014083606133141</c:v>
                </c:pt>
                <c:pt idx="24">
                  <c:v>95.143405018072571</c:v>
                </c:pt>
                <c:pt idx="25">
                  <c:v>95.257416704343072</c:v>
                </c:pt>
                <c:pt idx="26">
                  <c:v>95.355560963553145</c:v>
                </c:pt>
                <c:pt idx="27">
                  <c:v>95.437685653598209</c:v>
                </c:pt>
                <c:pt idx="28">
                  <c:v>95.504318710152504</c:v>
                </c:pt>
                <c:pt idx="29">
                  <c:v>95.557089102388559</c:v>
                </c:pt>
                <c:pt idx="30">
                  <c:v>95.599356252393832</c:v>
                </c:pt>
                <c:pt idx="31">
                  <c:v>95.637124330225689</c:v>
                </c:pt>
                <c:pt idx="32">
                  <c:v>95.680327828753562</c:v>
                </c:pt>
                <c:pt idx="33">
                  <c:v>95.744574333595352</c:v>
                </c:pt>
                <c:pt idx="34">
                  <c:v>95.853411210721376</c:v>
                </c:pt>
                <c:pt idx="35">
                  <c:v>96.041135385023907</c:v>
                </c:pt>
                <c:pt idx="36">
                  <c:v>96.356080093128028</c:v>
                </c:pt>
                <c:pt idx="37">
                  <c:v>96.864183211533955</c:v>
                </c:pt>
                <c:pt idx="38">
                  <c:v>97.652469279094248</c:v>
                </c:pt>
                <c:pt idx="39">
                  <c:v>98.831873868426186</c:v>
                </c:pt>
                <c:pt idx="40">
                  <c:v>100.53863188490588</c:v>
                </c:pt>
                <c:pt idx="41">
                  <c:v>102.93328467435036</c:v>
                </c:pt>
                <c:pt idx="42">
                  <c:v>106.19629252054736</c:v>
                </c:pt>
                <c:pt idx="43">
                  <c:v>110.51933318224398</c:v>
                </c:pt>
                <c:pt idx="44">
                  <c:v>116.09167956338352</c:v>
                </c:pt>
                <c:pt idx="45">
                  <c:v>123.08161014508684</c:v>
                </c:pt>
                <c:pt idx="46">
                  <c:v>131.61359867956375</c:v>
                </c:pt>
                <c:pt idx="47">
                  <c:v>141.74297906460063</c:v>
                </c:pt>
                <c:pt idx="48">
                  <c:v>153.43074776266971</c:v>
                </c:pt>
                <c:pt idx="49">
                  <c:v>166.52195870888085</c:v>
                </c:pt>
                <c:pt idx="50">
                  <c:v>180.73156893144346</c:v>
                </c:pt>
                <c:pt idx="51">
                  <c:v>195.64130761922766</c:v>
                </c:pt>
                <c:pt idx="52">
                  <c:v>210.70808373079117</c:v>
                </c:pt>
                <c:pt idx="53">
                  <c:v>225.25857615501732</c:v>
                </c:pt>
                <c:pt idx="54">
                  <c:v>238.29308976393631</c:v>
                </c:pt>
                <c:pt idx="55">
                  <c:v>247.52628415785301</c:v>
                </c:pt>
                <c:pt idx="56">
                  <c:v>247.45339945836656</c:v>
                </c:pt>
                <c:pt idx="57">
                  <c:v>229.90973316589103</c:v>
                </c:pt>
                <c:pt idx="58">
                  <c:v>192.60828174617731</c:v>
                </c:pt>
                <c:pt idx="59">
                  <c:v>147.81023915489712</c:v>
                </c:pt>
                <c:pt idx="60">
                  <c:v>113.60975225355195</c:v>
                </c:pt>
                <c:pt idx="61">
                  <c:v>96.796711376855072</c:v>
                </c:pt>
                <c:pt idx="62">
                  <c:v>91.907882738244226</c:v>
                </c:pt>
                <c:pt idx="63">
                  <c:v>92.028278344576506</c:v>
                </c:pt>
                <c:pt idx="64">
                  <c:v>93.99298771885114</c:v>
                </c:pt>
                <c:pt idx="65">
                  <c:v>97.156837415351674</c:v>
                </c:pt>
                <c:pt idx="66">
                  <c:v>101.64225764441727</c:v>
                </c:pt>
                <c:pt idx="67">
                  <c:v>107.68723643712981</c:v>
                </c:pt>
                <c:pt idx="68">
                  <c:v>115.48671660238938</c:v>
                </c:pt>
                <c:pt idx="69">
                  <c:v>125.1284739461111</c:v>
                </c:pt>
                <c:pt idx="70">
                  <c:v>136.53959640172673</c:v>
                </c:pt>
                <c:pt idx="71">
                  <c:v>149.44290118280114</c:v>
                </c:pt>
                <c:pt idx="72">
                  <c:v>163.33316235026038</c:v>
                </c:pt>
                <c:pt idx="73">
                  <c:v>177.4653659487137</c:v>
                </c:pt>
                <c:pt idx="74">
                  <c:v>190.71038092263004</c:v>
                </c:pt>
                <c:pt idx="75">
                  <c:v>200.69596360015839</c:v>
                </c:pt>
                <c:pt idx="76">
                  <c:v>201.92156794398127</c:v>
                </c:pt>
                <c:pt idx="77">
                  <c:v>186.69564731655166</c:v>
                </c:pt>
                <c:pt idx="78">
                  <c:v>154.5655168791543</c:v>
                </c:pt>
                <c:pt idx="79">
                  <c:v>119.23299716358507</c:v>
                </c:pt>
                <c:pt idx="80">
                  <c:v>95.838159900002196</c:v>
                </c:pt>
                <c:pt idx="81">
                  <c:v>86.18896118573447</c:v>
                </c:pt>
                <c:pt idx="82">
                  <c:v>83.60745700494941</c:v>
                </c:pt>
                <c:pt idx="83">
                  <c:v>83.052076999436281</c:v>
                </c:pt>
                <c:pt idx="84">
                  <c:v>82.842670157011355</c:v>
                </c:pt>
                <c:pt idx="85">
                  <c:v>82.671590521960752</c:v>
                </c:pt>
                <c:pt idx="86">
                  <c:v>82.505687014139554</c:v>
                </c:pt>
                <c:pt idx="87">
                  <c:v>82.342655030780023</c:v>
                </c:pt>
                <c:pt idx="88">
                  <c:v>82.182257866568932</c:v>
                </c:pt>
                <c:pt idx="89">
                  <c:v>82.024386969294383</c:v>
                </c:pt>
                <c:pt idx="90">
                  <c:v>81.869028245832894</c:v>
                </c:pt>
                <c:pt idx="91">
                  <c:v>81.716354796453857</c:v>
                </c:pt>
                <c:pt idx="92">
                  <c:v>81.566911373479584</c:v>
                </c:pt>
                <c:pt idx="93">
                  <c:v>81.421952923835349</c:v>
                </c:pt>
                <c:pt idx="94">
                  <c:v>81.284027236661913</c:v>
                </c:pt>
                <c:pt idx="95">
                  <c:v>81.15790960766526</c:v>
                </c:pt>
                <c:pt idx="96">
                  <c:v>81.051986960286982</c:v>
                </c:pt>
                <c:pt idx="97">
                  <c:v>80.980119079850624</c:v>
                </c:pt>
                <c:pt idx="98">
                  <c:v>80.963838752841014</c:v>
                </c:pt>
                <c:pt idx="99">
                  <c:v>81.034460967027087</c:v>
                </c:pt>
                <c:pt idx="100">
                  <c:v>81.234253270096971</c:v>
                </c:pt>
                <c:pt idx="101">
                  <c:v>81.615334375717993</c:v>
                </c:pt>
                <c:pt idx="102">
                  <c:v>82.234576802239502</c:v>
                </c:pt>
                <c:pt idx="103">
                  <c:v>83.142800616664161</c:v>
                </c:pt>
                <c:pt idx="104">
                  <c:v>84.367432345492404</c:v>
                </c:pt>
                <c:pt idx="105">
                  <c:v>85.890076943596569</c:v>
                </c:pt>
                <c:pt idx="106">
                  <c:v>87.624232397663079</c:v>
                </c:pt>
                <c:pt idx="107">
                  <c:v>89.402669509090103</c:v>
                </c:pt>
                <c:pt idx="108">
                  <c:v>90.986171292064853</c:v>
                </c:pt>
                <c:pt idx="109">
                  <c:v>92.101829746412022</c:v>
                </c:pt>
                <c:pt idx="110">
                  <c:v>92.50807963407857</c:v>
                </c:pt>
                <c:pt idx="111">
                  <c:v>92.068228313546598</c:v>
                </c:pt>
                <c:pt idx="112">
                  <c:v>90.803130438616165</c:v>
                </c:pt>
                <c:pt idx="113">
                  <c:v>88.896444506709329</c:v>
                </c:pt>
                <c:pt idx="114">
                  <c:v>86.644997316260643</c:v>
                </c:pt>
                <c:pt idx="115">
                  <c:v>84.372933649376264</c:v>
                </c:pt>
                <c:pt idx="116">
                  <c:v>82.345584042696544</c:v>
                </c:pt>
                <c:pt idx="117">
                  <c:v>80.716420557475644</c:v>
                </c:pt>
                <c:pt idx="118">
                  <c:v>79.520741045710224</c:v>
                </c:pt>
                <c:pt idx="119">
                  <c:v>78.706524621295074</c:v>
                </c:pt>
                <c:pt idx="120">
                  <c:v>78.179944648462595</c:v>
                </c:pt>
                <c:pt idx="121">
                  <c:v>77.844641120372543</c:v>
                </c:pt>
                <c:pt idx="122">
                  <c:v>77.624503952719508</c:v>
                </c:pt>
                <c:pt idx="123">
                  <c:v>77.470605721672882</c:v>
                </c:pt>
                <c:pt idx="124">
                  <c:v>77.358592538754962</c:v>
                </c:pt>
                <c:pt idx="125">
                  <c:v>77.283015506245121</c:v>
                </c:pt>
                <c:pt idx="126">
                  <c:v>77.252403717578744</c:v>
                </c:pt>
                <c:pt idx="127">
                  <c:v>77.285960761372962</c:v>
                </c:pt>
                <c:pt idx="128">
                  <c:v>77.410853075686191</c:v>
                </c:pt>
                <c:pt idx="129">
                  <c:v>77.658276450508268</c:v>
                </c:pt>
                <c:pt idx="130">
                  <c:v>78.056631769183525</c:v>
                </c:pt>
                <c:pt idx="131">
                  <c:v>78.621145433238539</c:v>
                </c:pt>
                <c:pt idx="132">
                  <c:v>79.341141342214414</c:v>
                </c:pt>
                <c:pt idx="133">
                  <c:v>80.168595098046794</c:v>
                </c:pt>
                <c:pt idx="134">
                  <c:v>81.013582235409444</c:v>
                </c:pt>
                <c:pt idx="135">
                  <c:v>81.752208816548134</c:v>
                </c:pt>
                <c:pt idx="136">
                  <c:v>82.249307903638012</c:v>
                </c:pt>
                <c:pt idx="137">
                  <c:v>82.391909019057536</c:v>
                </c:pt>
                <c:pt idx="138">
                  <c:v>82.122884899852565</c:v>
                </c:pt>
                <c:pt idx="139">
                  <c:v>81.461314406669871</c:v>
                </c:pt>
                <c:pt idx="140">
                  <c:v>80.499850114439766</c:v>
                </c:pt>
                <c:pt idx="141">
                  <c:v>79.378850067391369</c:v>
                </c:pt>
                <c:pt idx="142">
                  <c:v>78.247358938956296</c:v>
                </c:pt>
                <c:pt idx="143">
                  <c:v>77.226314965635268</c:v>
                </c:pt>
                <c:pt idx="144">
                  <c:v>76.386778538182568</c:v>
                </c:pt>
                <c:pt idx="145">
                  <c:v>75.747648723314626</c:v>
                </c:pt>
                <c:pt idx="146">
                  <c:v>75.288539890477622</c:v>
                </c:pt>
                <c:pt idx="147">
                  <c:v>74.968831541549534</c:v>
                </c:pt>
                <c:pt idx="148">
                  <c:v>74.744573411323188</c:v>
                </c:pt>
                <c:pt idx="149">
                  <c:v>74.578881834513751</c:v>
                </c:pt>
                <c:pt idx="150">
                  <c:v>74.4456334521945</c:v>
                </c:pt>
                <c:pt idx="151">
                  <c:v>74.328666298409004</c:v>
                </c:pt>
                <c:pt idx="152">
                  <c:v>74.219087045697833</c:v>
                </c:pt>
                <c:pt idx="153">
                  <c:v>74.112492836166226</c:v>
                </c:pt>
                <c:pt idx="154">
                  <c:v>74.006903799570551</c:v>
                </c:pt>
                <c:pt idx="155">
                  <c:v>73.901501820652186</c:v>
                </c:pt>
                <c:pt idx="156">
                  <c:v>73.795969803127548</c:v>
                </c:pt>
                <c:pt idx="157">
                  <c:v>73.69018750261408</c:v>
                </c:pt>
                <c:pt idx="158">
                  <c:v>73.584106774678361</c:v>
                </c:pt>
                <c:pt idx="159">
                  <c:v>73.47770549225838</c:v>
                </c:pt>
                <c:pt idx="160">
                  <c:v>73.370971990924346</c:v>
                </c:pt>
                <c:pt idx="161">
                  <c:v>73.263900099349343</c:v>
                </c:pt>
                <c:pt idx="162">
                  <c:v>73.156487472699126</c:v>
                </c:pt>
                <c:pt idx="163">
                  <c:v>73.048734862893511</c:v>
                </c:pt>
                <c:pt idx="164">
                  <c:v>72.94064563958014</c:v>
                </c:pt>
                <c:pt idx="165">
                  <c:v>72.832225385597241</c:v>
                </c:pt>
                <c:pt idx="166">
                  <c:v>72.723481528496237</c:v>
                </c:pt>
                <c:pt idx="167">
                  <c:v>72.614423002314126</c:v>
                </c:pt>
                <c:pt idx="168">
                  <c:v>72.50505993991537</c:v>
                </c:pt>
                <c:pt idx="169">
                  <c:v>72.39540339650064</c:v>
                </c:pt>
                <c:pt idx="170">
                  <c:v>72.285465104144052</c:v>
                </c:pt>
                <c:pt idx="171">
                  <c:v>72.175257256482524</c:v>
                </c:pt>
                <c:pt idx="172">
                  <c:v>72.064792322106001</c:v>
                </c:pt>
                <c:pt idx="173">
                  <c:v>71.954082884796463</c:v>
                </c:pt>
                <c:pt idx="174">
                  <c:v>71.843141508509717</c:v>
                </c:pt>
                <c:pt idx="175">
                  <c:v>71.731980624860199</c:v>
                </c:pt>
                <c:pt idx="176">
                  <c:v>71.62061244083165</c:v>
                </c:pt>
                <c:pt idx="177">
                  <c:v>71.509048864470174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90.504697744121273</c:v>
                </c:pt>
                <c:pt idx="4">
                  <c:v>90.774650903971718</c:v>
                </c:pt>
                <c:pt idx="5">
                  <c:v>91.042674246306774</c:v>
                </c:pt>
                <c:pt idx="6">
                  <c:v>91.308481630715079</c:v>
                </c:pt>
                <c:pt idx="7">
                  <c:v>91.571754059307267</c:v>
                </c:pt>
                <c:pt idx="8">
                  <c:v>91.83213695003387</c:v>
                </c:pt>
                <c:pt idx="9">
                  <c:v>92.089237373591814</c:v>
                </c:pt>
                <c:pt idx="10">
                  <c:v>92.34262130171534</c:v>
                </c:pt>
                <c:pt idx="11">
                  <c:v>92.591810927009533</c:v>
                </c:pt>
                <c:pt idx="12">
                  <c:v>92.836282128380347</c:v>
                </c:pt>
                <c:pt idx="13">
                  <c:v>93.075462171424704</c:v>
                </c:pt>
                <c:pt idx="14">
                  <c:v>93.308727749601019</c:v>
                </c:pt>
                <c:pt idx="15">
                  <c:v>93.535403489187658</c:v>
                </c:pt>
                <c:pt idx="16">
                  <c:v>93.754761058320881</c:v>
                </c:pt>
                <c:pt idx="17">
                  <c:v>93.966019036916151</c:v>
                </c:pt>
                <c:pt idx="18">
                  <c:v>94.168343718880678</c:v>
                </c:pt>
                <c:pt idx="19">
                  <c:v>94.360851029286707</c:v>
                </c:pt>
                <c:pt idx="20">
                  <c:v>94.542609745383857</c:v>
                </c:pt>
                <c:pt idx="21">
                  <c:v>94.712646209509671</c:v>
                </c:pt>
                <c:pt idx="22">
                  <c:v>94.86995071195885</c:v>
                </c:pt>
                <c:pt idx="23">
                  <c:v>95.013485700476764</c:v>
                </c:pt>
                <c:pt idx="24">
                  <c:v>95.142195938153478</c:v>
                </c:pt>
                <c:pt idx="25">
                  <c:v>95.255020681371334</c:v>
                </c:pt>
                <c:pt idx="26">
                  <c:v>95.350907883014258</c:v>
                </c:pt>
                <c:pt idx="27">
                  <c:v>95.428830343281177</c:v>
                </c:pt>
                <c:pt idx="28">
                  <c:v>95.487803632393494</c:v>
                </c:pt>
                <c:pt idx="29">
                  <c:v>95.526905499122947</c:v>
                </c:pt>
                <c:pt idx="30">
                  <c:v>95.54529636113412</c:v>
                </c:pt>
                <c:pt idx="31">
                  <c:v>95.542240354295501</c:v>
                </c:pt>
                <c:pt idx="32">
                  <c:v>95.517126306797252</c:v>
                </c:pt>
                <c:pt idx="33">
                  <c:v>95.469487909874218</c:v>
                </c:pt>
                <c:pt idx="34">
                  <c:v>95.399022290530681</c:v>
                </c:pt>
                <c:pt idx="35">
                  <c:v>95.305606162849941</c:v>
                </c:pt>
                <c:pt idx="36">
                  <c:v>95.189308751606063</c:v>
                </c:pt>
                <c:pt idx="37">
                  <c:v>95.050400750482197</c:v>
                </c:pt>
                <c:pt idx="38">
                  <c:v>94.889358698763246</c:v>
                </c:pt>
                <c:pt idx="39">
                  <c:v>94.706864331646699</c:v>
                </c:pt>
                <c:pt idx="40">
                  <c:v>94.503798671956076</c:v>
                </c:pt>
                <c:pt idx="41">
                  <c:v>94.281230871966585</c:v>
                </c:pt>
                <c:pt idx="42">
                  <c:v>94.040402066461155</c:v>
                </c:pt>
                <c:pt idx="43">
                  <c:v>93.78270474312869</c:v>
                </c:pt>
                <c:pt idx="44">
                  <c:v>93.509658354999601</c:v>
                </c:pt>
                <c:pt idx="45">
                  <c:v>93.222882074812176</c:v>
                </c:pt>
                <c:pt idx="46">
                  <c:v>92.924065709982401</c:v>
                </c:pt>
                <c:pt idx="47">
                  <c:v>92.614939851511068</c:v>
                </c:pt>
                <c:pt idx="48">
                  <c:v>92.297246319058829</c:v>
                </c:pt>
                <c:pt idx="49">
                  <c:v>91.97270989185462</c:v>
                </c:pt>
                <c:pt idx="50">
                  <c:v>91.64301219050563</c:v>
                </c:pt>
                <c:pt idx="51">
                  <c:v>91.30976841130888</c:v>
                </c:pt>
                <c:pt idx="52">
                  <c:v>90.97450742750425</c:v>
                </c:pt>
                <c:pt idx="53">
                  <c:v>90.63865557649622</c:v>
                </c:pt>
                <c:pt idx="54">
                  <c:v>90.303524262559677</c:v>
                </c:pt>
                <c:pt idx="55">
                  <c:v>89.970301332606141</c:v>
                </c:pt>
                <c:pt idx="56">
                  <c:v>89.640046036718488</c:v>
                </c:pt>
                <c:pt idx="57">
                  <c:v>89.313687270445044</c:v>
                </c:pt>
                <c:pt idx="58">
                  <c:v>88.992024714105355</c:v>
                </c:pt>
                <c:pt idx="59">
                  <c:v>88.675732434674899</c:v>
                </c:pt>
                <c:pt idx="60">
                  <c:v>88.365364495131089</c:v>
                </c:pt>
                <c:pt idx="61">
                  <c:v>88.061362120018629</c:v>
                </c:pt>
                <c:pt idx="62">
                  <c:v>87.764061989264661</c:v>
                </c:pt>
                <c:pt idx="63">
                  <c:v>87.473705269643204</c:v>
                </c:pt>
                <c:pt idx="64">
                  <c:v>87.190447039760528</c:v>
                </c:pt>
                <c:pt idx="65">
                  <c:v>86.914365815617671</c:v>
                </c:pt>
                <c:pt idx="66">
                  <c:v>86.645472936088595</c:v>
                </c:pt>
                <c:pt idx="67">
                  <c:v>86.383721618238695</c:v>
                </c:pt>
                <c:pt idx="68">
                  <c:v>86.129015539307744</c:v>
                </c:pt>
                <c:pt idx="69">
                  <c:v>85.88121684411874</c:v>
                </c:pt>
                <c:pt idx="70">
                  <c:v>85.640153512968851</c:v>
                </c:pt>
                <c:pt idx="71">
                  <c:v>85.405626055514645</c:v>
                </c:pt>
                <c:pt idx="72">
                  <c:v>85.177413520930969</c:v>
                </c:pt>
                <c:pt idx="73">
                  <c:v>84.955278834097896</c:v>
                </c:pt>
                <c:pt idx="74">
                  <c:v>84.738973482297453</c:v>
                </c:pt>
                <c:pt idx="75">
                  <c:v>84.52824158750532</c:v>
                </c:pt>
                <c:pt idx="76">
                  <c:v>84.322823406480012</c:v>
                </c:pt>
                <c:pt idx="77">
                  <c:v>84.122458305106349</c:v>
                </c:pt>
                <c:pt idx="78">
                  <c:v>83.926887255413931</c:v>
                </c:pt>
                <c:pt idx="79">
                  <c:v>83.735854903877879</c:v>
                </c:pt>
                <c:pt idx="80">
                  <c:v>83.549111258463029</c:v>
                </c:pt>
                <c:pt idx="81">
                  <c:v>83.366413039767536</c:v>
                </c:pt>
                <c:pt idx="82">
                  <c:v>83.187524738867154</c:v>
                </c:pt>
                <c:pt idx="83">
                  <c:v>83.012219421306099</c:v>
                </c:pt>
                <c:pt idx="84">
                  <c:v>82.840279313317907</c:v>
                </c:pt>
                <c:pt idx="85">
                  <c:v>82.671496202940446</c:v>
                </c:pt>
                <c:pt idx="86">
                  <c:v>82.505671685322199</c:v>
                </c:pt>
                <c:pt idx="87">
                  <c:v>82.342617278282162</c:v>
                </c:pt>
                <c:pt idx="88">
                  <c:v>82.182154431134137</c:v>
                </c:pt>
                <c:pt idx="89">
                  <c:v>82.024114446952879</c:v>
                </c:pt>
                <c:pt idx="90">
                  <c:v>81.868338335858596</c:v>
                </c:pt>
                <c:pt idx="91">
                  <c:v>81.714676614536273</c:v>
                </c:pt>
                <c:pt idx="92">
                  <c:v>81.56298906508033</c:v>
                </c:pt>
                <c:pt idx="93">
                  <c:v>81.413144464355995</c:v>
                </c:pt>
                <c:pt idx="94">
                  <c:v>81.265020293380999</c:v>
                </c:pt>
                <c:pt idx="95">
                  <c:v>81.118502434738801</c:v>
                </c:pt>
                <c:pt idx="96">
                  <c:v>80.973484864718642</c:v>
                </c:pt>
                <c:pt idx="97">
                  <c:v>80.82986934571926</c:v>
                </c:pt>
                <c:pt idx="98">
                  <c:v>80.687565123433544</c:v>
                </c:pt>
                <c:pt idx="99">
                  <c:v>80.546488632430041</c:v>
                </c:pt>
                <c:pt idx="100">
                  <c:v>80.406563212946693</c:v>
                </c:pt>
                <c:pt idx="101">
                  <c:v>80.267718840994803</c:v>
                </c:pt>
                <c:pt idx="102">
                  <c:v>80.129891873218881</c:v>
                </c:pt>
                <c:pt idx="103">
                  <c:v>79.993024807354487</c:v>
                </c:pt>
                <c:pt idx="104">
                  <c:v>79.857066058558402</c:v>
                </c:pt>
                <c:pt idx="105">
                  <c:v>79.721969751335976</c:v>
                </c:pt>
                <c:pt idx="106">
                  <c:v>79.587695526250542</c:v>
                </c:pt>
                <c:pt idx="107">
                  <c:v>79.454208360054508</c:v>
                </c:pt>
                <c:pt idx="108">
                  <c:v>79.321478397325549</c:v>
                </c:pt>
                <c:pt idx="109">
                  <c:v>79.18948079111658</c:v>
                </c:pt>
                <c:pt idx="110">
                  <c:v>79.058195549530765</c:v>
                </c:pt>
                <c:pt idx="111">
                  <c:v>78.927607384516818</c:v>
                </c:pt>
                <c:pt idx="112">
                  <c:v>78.797705558549069</c:v>
                </c:pt>
                <c:pt idx="113">
                  <c:v>78.66848372422568</c:v>
                </c:pt>
                <c:pt idx="114">
                  <c:v>78.539939751207285</c:v>
                </c:pt>
                <c:pt idx="115">
                  <c:v>78.41207553435521</c:v>
                </c:pt>
                <c:pt idx="116">
                  <c:v>78.284896776454275</c:v>
                </c:pt>
                <c:pt idx="117">
                  <c:v>78.158412738566483</c:v>
                </c:pt>
                <c:pt idx="118">
                  <c:v>78.032635950920863</c:v>
                </c:pt>
                <c:pt idx="119">
                  <c:v>77.907581877365303</c:v>
                </c:pt>
                <c:pt idx="120">
                  <c:v>77.783268526867616</c:v>
                </c:pt>
                <c:pt idx="121">
                  <c:v>77.659716006426919</c:v>
                </c:pt>
                <c:pt idx="122">
                  <c:v>77.536946011118872</c:v>
                </c:pt>
                <c:pt idx="123">
                  <c:v>77.414981248906258</c:v>
                </c:pt>
                <c:pt idx="124">
                  <c:v>77.29384480033886</c:v>
                </c:pt>
                <c:pt idx="125">
                  <c:v>77.173559416344659</c:v>
                </c:pt>
                <c:pt idx="126">
                  <c:v>77.054146760933023</c:v>
                </c:pt>
                <c:pt idx="127">
                  <c:v>76.9356266096882</c:v>
                </c:pt>
                <c:pt idx="128">
                  <c:v>76.818016019256078</c:v>
                </c:pt>
                <c:pt idx="129">
                  <c:v>76.701328487380749</c:v>
                </c:pt>
                <c:pt idx="130">
                  <c:v>76.585573127123908</c:v>
                </c:pt>
                <c:pt idx="131">
                  <c:v>76.470753882343729</c:v>
                </c:pt>
                <c:pt idx="132">
                  <c:v>76.356868813938632</c:v>
                </c:pt>
                <c:pt idx="133">
                  <c:v>76.243909487402561</c:v>
                </c:pt>
                <c:pt idx="134">
                  <c:v>76.13186049157261</c:v>
                </c:pt>
                <c:pt idx="135">
                  <c:v>76.020699115856488</c:v>
                </c:pt>
                <c:pt idx="136">
                  <c:v>75.910395208631513</c:v>
                </c:pt>
                <c:pt idx="137">
                  <c:v>75.800911233006445</c:v>
                </c:pt>
                <c:pt idx="138">
                  <c:v>75.692202528029512</c:v>
                </c:pt>
                <c:pt idx="139">
                  <c:v>75.584217774185049</c:v>
                </c:pt>
                <c:pt idx="140">
                  <c:v>75.476899652279627</c:v>
                </c:pt>
                <c:pt idx="141">
                  <c:v>75.370185675298316</c:v>
                </c:pt>
                <c:pt idx="142">
                  <c:v>75.264009164255668</c:v>
                </c:pt>
                <c:pt idx="143">
                  <c:v>75.158300332152464</c:v>
                </c:pt>
                <c:pt idx="144">
                  <c:v>75.052987435417336</c:v>
                </c:pt>
                <c:pt idx="145">
                  <c:v>74.947997949995951</c:v>
                </c:pt>
                <c:pt idx="146">
                  <c:v>74.843259729651308</c:v>
                </c:pt>
                <c:pt idx="147">
                  <c:v>74.738702106917245</c:v>
                </c:pt>
                <c:pt idx="148">
                  <c:v>74.634256902150398</c:v>
                </c:pt>
                <c:pt idx="149">
                  <c:v>74.529859312740797</c:v>
                </c:pt>
                <c:pt idx="150">
                  <c:v>74.425448662161202</c:v>
                </c:pt>
                <c:pt idx="151">
                  <c:v>74.320968996528677</c:v>
                </c:pt>
                <c:pt idx="152">
                  <c:v>74.21636952413418</c:v>
                </c:pt>
                <c:pt idx="153">
                  <c:v>74.111604900472074</c:v>
                </c:pt>
                <c:pt idx="154">
                  <c:v>74.006635367309272</c:v>
                </c:pt>
                <c:pt idx="155">
                  <c:v>73.901426759048888</c:v>
                </c:pt>
                <c:pt idx="156">
                  <c:v>73.795950392979023</c:v>
                </c:pt>
                <c:pt idx="157">
                  <c:v>73.690182861985406</c:v>
                </c:pt>
                <c:pt idx="158">
                  <c:v>73.584105749072648</c:v>
                </c:pt>
                <c:pt idx="159">
                  <c:v>73.477705282766649</c:v>
                </c:pt>
                <c:pt idx="160">
                  <c:v>73.37097195138125</c:v>
                </c:pt>
                <c:pt idx="161">
                  <c:v>73.263900092452772</c:v>
                </c:pt>
                <c:pt idx="162">
                  <c:v>73.156487471587909</c:v>
                </c:pt>
                <c:pt idx="163">
                  <c:v>73.048734862728111</c:v>
                </c:pt>
                <c:pt idx="164">
                  <c:v>72.940645639557403</c:v>
                </c:pt>
                <c:pt idx="165">
                  <c:v>72.832225385594356</c:v>
                </c:pt>
                <c:pt idx="166">
                  <c:v>72.723481528495896</c:v>
                </c:pt>
                <c:pt idx="167">
                  <c:v>72.614423002314084</c:v>
                </c:pt>
                <c:pt idx="168">
                  <c:v>72.50505993991537</c:v>
                </c:pt>
                <c:pt idx="169">
                  <c:v>72.39540339650064</c:v>
                </c:pt>
                <c:pt idx="170">
                  <c:v>72.285465104144052</c:v>
                </c:pt>
                <c:pt idx="171">
                  <c:v>72.175257256482524</c:v>
                </c:pt>
                <c:pt idx="172">
                  <c:v>72.064792322106001</c:v>
                </c:pt>
                <c:pt idx="173">
                  <c:v>71.954082884796463</c:v>
                </c:pt>
                <c:pt idx="174">
                  <c:v>71.843141508509717</c:v>
                </c:pt>
                <c:pt idx="175">
                  <c:v>71.731980624860199</c:v>
                </c:pt>
                <c:pt idx="176">
                  <c:v>71.62061244083165</c:v>
                </c:pt>
                <c:pt idx="177">
                  <c:v>71.509048864470174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93.350999999999999</c:v>
                </c:pt>
                <c:pt idx="1">
                  <c:v>93.034999999999997</c:v>
                </c:pt>
                <c:pt idx="2">
                  <c:v>92.034999999999997</c:v>
                </c:pt>
                <c:pt idx="3">
                  <c:v>92.456000000000003</c:v>
                </c:pt>
                <c:pt idx="4">
                  <c:v>92.456000000000003</c:v>
                </c:pt>
                <c:pt idx="5">
                  <c:v>93.018000000000001</c:v>
                </c:pt>
                <c:pt idx="6">
                  <c:v>91.667000000000002</c:v>
                </c:pt>
                <c:pt idx="7">
                  <c:v>93.912000000000006</c:v>
                </c:pt>
                <c:pt idx="8">
                  <c:v>92.86</c:v>
                </c:pt>
                <c:pt idx="9">
                  <c:v>93.385999999999996</c:v>
                </c:pt>
                <c:pt idx="10">
                  <c:v>92.14</c:v>
                </c:pt>
                <c:pt idx="11">
                  <c:v>93.087999999999994</c:v>
                </c:pt>
                <c:pt idx="12">
                  <c:v>94.543999999999997</c:v>
                </c:pt>
                <c:pt idx="13">
                  <c:v>90.772000000000006</c:v>
                </c:pt>
                <c:pt idx="14">
                  <c:v>92.894999999999996</c:v>
                </c:pt>
                <c:pt idx="15">
                  <c:v>92.789000000000001</c:v>
                </c:pt>
                <c:pt idx="16">
                  <c:v>92.403999999999996</c:v>
                </c:pt>
                <c:pt idx="17">
                  <c:v>91.456000000000003</c:v>
                </c:pt>
                <c:pt idx="18">
                  <c:v>94.227999999999994</c:v>
                </c:pt>
                <c:pt idx="19">
                  <c:v>92.981999999999999</c:v>
                </c:pt>
                <c:pt idx="20">
                  <c:v>92.947000000000003</c:v>
                </c:pt>
                <c:pt idx="21">
                  <c:v>92.789000000000001</c:v>
                </c:pt>
                <c:pt idx="22">
                  <c:v>93.561000000000007</c:v>
                </c:pt>
                <c:pt idx="23">
                  <c:v>94.491</c:v>
                </c:pt>
                <c:pt idx="24">
                  <c:v>94.825000000000003</c:v>
                </c:pt>
                <c:pt idx="25">
                  <c:v>94.789000000000001</c:v>
                </c:pt>
                <c:pt idx="26">
                  <c:v>94.158000000000001</c:v>
                </c:pt>
                <c:pt idx="27">
                  <c:v>98.210999999999999</c:v>
                </c:pt>
                <c:pt idx="28">
                  <c:v>93.491</c:v>
                </c:pt>
                <c:pt idx="29">
                  <c:v>95.578999999999994</c:v>
                </c:pt>
                <c:pt idx="30">
                  <c:v>95.263000000000005</c:v>
                </c:pt>
                <c:pt idx="31">
                  <c:v>97.281000000000006</c:v>
                </c:pt>
                <c:pt idx="32">
                  <c:v>97.227999999999994</c:v>
                </c:pt>
                <c:pt idx="33">
                  <c:v>98</c:v>
                </c:pt>
                <c:pt idx="34">
                  <c:v>98.93</c:v>
                </c:pt>
                <c:pt idx="35">
                  <c:v>99.525999999999996</c:v>
                </c:pt>
                <c:pt idx="36">
                  <c:v>102.982</c:v>
                </c:pt>
                <c:pt idx="37">
                  <c:v>102.807</c:v>
                </c:pt>
                <c:pt idx="38">
                  <c:v>101.77200000000001</c:v>
                </c:pt>
                <c:pt idx="39">
                  <c:v>103.63200000000001</c:v>
                </c:pt>
                <c:pt idx="40">
                  <c:v>103.333</c:v>
                </c:pt>
                <c:pt idx="41">
                  <c:v>104.333</c:v>
                </c:pt>
                <c:pt idx="42">
                  <c:v>106.404</c:v>
                </c:pt>
                <c:pt idx="43">
                  <c:v>107.456</c:v>
                </c:pt>
                <c:pt idx="44">
                  <c:v>110.42100000000001</c:v>
                </c:pt>
                <c:pt idx="45">
                  <c:v>113.105</c:v>
                </c:pt>
                <c:pt idx="46">
                  <c:v>120.123</c:v>
                </c:pt>
                <c:pt idx="47">
                  <c:v>124.509</c:v>
                </c:pt>
                <c:pt idx="48">
                  <c:v>136.386</c:v>
                </c:pt>
                <c:pt idx="49">
                  <c:v>147.71899999999999</c:v>
                </c:pt>
                <c:pt idx="50">
                  <c:v>166.71899999999999</c:v>
                </c:pt>
                <c:pt idx="51">
                  <c:v>186.42099999999999</c:v>
                </c:pt>
                <c:pt idx="52">
                  <c:v>202.78899999999999</c:v>
                </c:pt>
                <c:pt idx="53">
                  <c:v>215.45599999999999</c:v>
                </c:pt>
                <c:pt idx="54">
                  <c:v>225.26300000000001</c:v>
                </c:pt>
                <c:pt idx="55">
                  <c:v>230.12299999999999</c:v>
                </c:pt>
                <c:pt idx="56">
                  <c:v>229.42099999999999</c:v>
                </c:pt>
                <c:pt idx="57">
                  <c:v>227.49100000000001</c:v>
                </c:pt>
                <c:pt idx="58">
                  <c:v>213.82499999999999</c:v>
                </c:pt>
                <c:pt idx="59">
                  <c:v>185.91200000000001</c:v>
                </c:pt>
                <c:pt idx="60">
                  <c:v>136.17500000000001</c:v>
                </c:pt>
                <c:pt idx="61">
                  <c:v>103.509</c:v>
                </c:pt>
                <c:pt idx="62">
                  <c:v>97.263000000000005</c:v>
                </c:pt>
                <c:pt idx="63">
                  <c:v>94.210999999999999</c:v>
                </c:pt>
                <c:pt idx="64">
                  <c:v>95.596000000000004</c:v>
                </c:pt>
                <c:pt idx="65">
                  <c:v>95.596000000000004</c:v>
                </c:pt>
                <c:pt idx="66">
                  <c:v>98.245999999999995</c:v>
                </c:pt>
                <c:pt idx="67">
                  <c:v>99.105000000000004</c:v>
                </c:pt>
                <c:pt idx="68">
                  <c:v>104</c:v>
                </c:pt>
                <c:pt idx="69">
                  <c:v>111.895</c:v>
                </c:pt>
                <c:pt idx="70">
                  <c:v>122.07</c:v>
                </c:pt>
                <c:pt idx="71">
                  <c:v>136.43899999999999</c:v>
                </c:pt>
                <c:pt idx="72">
                  <c:v>149.42099999999999</c:v>
                </c:pt>
                <c:pt idx="73">
                  <c:v>163.386</c:v>
                </c:pt>
                <c:pt idx="74">
                  <c:v>174.50899999999999</c:v>
                </c:pt>
                <c:pt idx="75">
                  <c:v>182.614</c:v>
                </c:pt>
                <c:pt idx="76">
                  <c:v>185.947</c:v>
                </c:pt>
                <c:pt idx="77">
                  <c:v>185.053</c:v>
                </c:pt>
                <c:pt idx="78">
                  <c:v>175.57900000000001</c:v>
                </c:pt>
                <c:pt idx="79">
                  <c:v>148.71899999999999</c:v>
                </c:pt>
                <c:pt idx="80">
                  <c:v>109.08799999999999</c:v>
                </c:pt>
                <c:pt idx="81">
                  <c:v>85.316000000000003</c:v>
                </c:pt>
                <c:pt idx="82">
                  <c:v>81.174999999999997</c:v>
                </c:pt>
                <c:pt idx="83">
                  <c:v>81.105000000000004</c:v>
                </c:pt>
                <c:pt idx="84">
                  <c:v>79.245999999999995</c:v>
                </c:pt>
                <c:pt idx="85">
                  <c:v>79.174999999999997</c:v>
                </c:pt>
                <c:pt idx="86">
                  <c:v>80.069999999999993</c:v>
                </c:pt>
                <c:pt idx="87">
                  <c:v>79.789000000000001</c:v>
                </c:pt>
                <c:pt idx="88">
                  <c:v>81.105000000000004</c:v>
                </c:pt>
                <c:pt idx="89">
                  <c:v>76.683999999999997</c:v>
                </c:pt>
                <c:pt idx="90">
                  <c:v>80.841999999999999</c:v>
                </c:pt>
                <c:pt idx="91">
                  <c:v>80.632000000000005</c:v>
                </c:pt>
                <c:pt idx="92">
                  <c:v>79.789000000000001</c:v>
                </c:pt>
                <c:pt idx="93">
                  <c:v>81.367999999999995</c:v>
                </c:pt>
                <c:pt idx="94">
                  <c:v>80.596000000000004</c:v>
                </c:pt>
                <c:pt idx="95">
                  <c:v>78.718999999999994</c:v>
                </c:pt>
                <c:pt idx="96">
                  <c:v>77.632000000000005</c:v>
                </c:pt>
                <c:pt idx="97">
                  <c:v>80.474000000000004</c:v>
                </c:pt>
                <c:pt idx="98">
                  <c:v>81.543999999999997</c:v>
                </c:pt>
                <c:pt idx="99">
                  <c:v>79.087999999999994</c:v>
                </c:pt>
                <c:pt idx="100">
                  <c:v>81.385999999999996</c:v>
                </c:pt>
                <c:pt idx="101">
                  <c:v>81.754000000000005</c:v>
                </c:pt>
                <c:pt idx="102">
                  <c:v>79.736999999999995</c:v>
                </c:pt>
                <c:pt idx="103">
                  <c:v>77.14</c:v>
                </c:pt>
                <c:pt idx="104">
                  <c:v>82.034999999999997</c:v>
                </c:pt>
                <c:pt idx="105">
                  <c:v>81.525999999999996</c:v>
                </c:pt>
                <c:pt idx="106">
                  <c:v>83.578999999999994</c:v>
                </c:pt>
                <c:pt idx="107">
                  <c:v>85.789000000000001</c:v>
                </c:pt>
                <c:pt idx="108">
                  <c:v>88.034999999999997</c:v>
                </c:pt>
                <c:pt idx="109">
                  <c:v>88.683999999999997</c:v>
                </c:pt>
                <c:pt idx="110">
                  <c:v>91.018000000000001</c:v>
                </c:pt>
                <c:pt idx="111">
                  <c:v>93.227999999999994</c:v>
                </c:pt>
                <c:pt idx="112">
                  <c:v>91.86</c:v>
                </c:pt>
                <c:pt idx="113">
                  <c:v>91.438999999999993</c:v>
                </c:pt>
                <c:pt idx="114">
                  <c:v>90.736999999999995</c:v>
                </c:pt>
                <c:pt idx="115">
                  <c:v>85.825000000000003</c:v>
                </c:pt>
                <c:pt idx="116">
                  <c:v>83.438999999999993</c:v>
                </c:pt>
                <c:pt idx="117">
                  <c:v>80.210999999999999</c:v>
                </c:pt>
                <c:pt idx="118">
                  <c:v>77.965000000000003</c:v>
                </c:pt>
                <c:pt idx="119">
                  <c:v>78.456000000000003</c:v>
                </c:pt>
                <c:pt idx="120">
                  <c:v>75.525999999999996</c:v>
                </c:pt>
                <c:pt idx="121">
                  <c:v>74.087999999999994</c:v>
                </c:pt>
                <c:pt idx="122">
                  <c:v>77.332999999999998</c:v>
                </c:pt>
                <c:pt idx="123">
                  <c:v>74.632000000000005</c:v>
                </c:pt>
                <c:pt idx="124">
                  <c:v>75.14</c:v>
                </c:pt>
                <c:pt idx="125">
                  <c:v>73.632000000000005</c:v>
                </c:pt>
                <c:pt idx="126">
                  <c:v>76.754000000000005</c:v>
                </c:pt>
                <c:pt idx="127">
                  <c:v>76.210999999999999</c:v>
                </c:pt>
                <c:pt idx="128">
                  <c:v>74.596000000000004</c:v>
                </c:pt>
                <c:pt idx="129">
                  <c:v>74.350999999999999</c:v>
                </c:pt>
                <c:pt idx="130">
                  <c:v>77.174999999999997</c:v>
                </c:pt>
                <c:pt idx="131">
                  <c:v>77.912000000000006</c:v>
                </c:pt>
                <c:pt idx="132">
                  <c:v>76.105000000000004</c:v>
                </c:pt>
                <c:pt idx="133">
                  <c:v>77</c:v>
                </c:pt>
                <c:pt idx="134">
                  <c:v>78.491</c:v>
                </c:pt>
                <c:pt idx="135">
                  <c:v>79.614000000000004</c:v>
                </c:pt>
                <c:pt idx="136">
                  <c:v>78.667000000000002</c:v>
                </c:pt>
                <c:pt idx="137">
                  <c:v>83.263000000000005</c:v>
                </c:pt>
                <c:pt idx="138">
                  <c:v>82.421000000000006</c:v>
                </c:pt>
                <c:pt idx="139">
                  <c:v>82.491</c:v>
                </c:pt>
                <c:pt idx="140">
                  <c:v>83</c:v>
                </c:pt>
                <c:pt idx="141">
                  <c:v>81.474000000000004</c:v>
                </c:pt>
                <c:pt idx="142">
                  <c:v>78.245999999999995</c:v>
                </c:pt>
                <c:pt idx="143">
                  <c:v>77.930000000000007</c:v>
                </c:pt>
                <c:pt idx="144">
                  <c:v>76.876999999999995</c:v>
                </c:pt>
                <c:pt idx="145">
                  <c:v>74.263000000000005</c:v>
                </c:pt>
                <c:pt idx="146">
                  <c:v>76.403999999999996</c:v>
                </c:pt>
                <c:pt idx="147">
                  <c:v>73.192999999999998</c:v>
                </c:pt>
                <c:pt idx="148">
                  <c:v>73.718999999999994</c:v>
                </c:pt>
                <c:pt idx="149">
                  <c:v>74.509</c:v>
                </c:pt>
                <c:pt idx="150">
                  <c:v>73.332999999999998</c:v>
                </c:pt>
                <c:pt idx="151">
                  <c:v>72.192999999999998</c:v>
                </c:pt>
                <c:pt idx="152">
                  <c:v>74.421000000000006</c:v>
                </c:pt>
                <c:pt idx="153">
                  <c:v>74.069999999999993</c:v>
                </c:pt>
                <c:pt idx="154">
                  <c:v>72.158000000000001</c:v>
                </c:pt>
                <c:pt idx="155">
                  <c:v>73.350999999999999</c:v>
                </c:pt>
                <c:pt idx="156">
                  <c:v>73.543999999999997</c:v>
                </c:pt>
                <c:pt idx="157">
                  <c:v>72.210999999999999</c:v>
                </c:pt>
                <c:pt idx="158">
                  <c:v>71.474000000000004</c:v>
                </c:pt>
                <c:pt idx="159">
                  <c:v>73.981999999999999</c:v>
                </c:pt>
                <c:pt idx="160">
                  <c:v>73.456000000000003</c:v>
                </c:pt>
                <c:pt idx="161">
                  <c:v>70.509</c:v>
                </c:pt>
                <c:pt idx="162">
                  <c:v>73.525999999999996</c:v>
                </c:pt>
                <c:pt idx="163">
                  <c:v>73.403999999999996</c:v>
                </c:pt>
                <c:pt idx="164">
                  <c:v>71.683999999999997</c:v>
                </c:pt>
                <c:pt idx="165">
                  <c:v>70.561000000000007</c:v>
                </c:pt>
                <c:pt idx="166">
                  <c:v>71.561000000000007</c:v>
                </c:pt>
                <c:pt idx="167">
                  <c:v>72.894999999999996</c:v>
                </c:pt>
                <c:pt idx="168">
                  <c:v>72.912000000000006</c:v>
                </c:pt>
                <c:pt idx="169">
                  <c:v>71.632000000000005</c:v>
                </c:pt>
                <c:pt idx="170">
                  <c:v>72.825000000000003</c:v>
                </c:pt>
                <c:pt idx="171">
                  <c:v>71.930000000000007</c:v>
                </c:pt>
                <c:pt idx="172">
                  <c:v>71.438999999999993</c:v>
                </c:pt>
                <c:pt idx="173">
                  <c:v>69.421000000000006</c:v>
                </c:pt>
                <c:pt idx="174">
                  <c:v>72.14</c:v>
                </c:pt>
                <c:pt idx="175">
                  <c:v>69.718999999999994</c:v>
                </c:pt>
                <c:pt idx="176">
                  <c:v>72.525999999999996</c:v>
                </c:pt>
                <c:pt idx="177">
                  <c:v>70.316000000000003</c:v>
                </c:pt>
                <c:pt idx="178">
                  <c:v>71.912000000000006</c:v>
                </c:pt>
                <c:pt idx="179">
                  <c:v>70.367999999999995</c:v>
                </c:pt>
                <c:pt idx="180">
                  <c:v>70.894999999999996</c:v>
                </c:pt>
                <c:pt idx="181">
                  <c:v>71.789000000000001</c:v>
                </c:pt>
                <c:pt idx="182">
                  <c:v>72.316000000000003</c:v>
                </c:pt>
                <c:pt idx="183">
                  <c:v>72.614000000000004</c:v>
                </c:pt>
                <c:pt idx="184">
                  <c:v>71.069999999999993</c:v>
                </c:pt>
                <c:pt idx="185">
                  <c:v>69.227999999999994</c:v>
                </c:pt>
                <c:pt idx="186">
                  <c:v>70.86</c:v>
                </c:pt>
                <c:pt idx="187">
                  <c:v>70.86</c:v>
                </c:pt>
                <c:pt idx="188">
                  <c:v>70.174999999999997</c:v>
                </c:pt>
                <c:pt idx="189">
                  <c:v>69.596000000000004</c:v>
                </c:pt>
                <c:pt idx="190">
                  <c:v>71.474000000000004</c:v>
                </c:pt>
                <c:pt idx="191">
                  <c:v>67.894999999999996</c:v>
                </c:pt>
                <c:pt idx="192">
                  <c:v>69.876999999999995</c:v>
                </c:pt>
                <c:pt idx="193">
                  <c:v>71.332999999999998</c:v>
                </c:pt>
                <c:pt idx="194">
                  <c:v>69.718999999999994</c:v>
                </c:pt>
                <c:pt idx="195">
                  <c:v>67.825000000000003</c:v>
                </c:pt>
                <c:pt idx="196">
                  <c:v>70.316000000000003</c:v>
                </c:pt>
                <c:pt idx="197">
                  <c:v>67.772000000000006</c:v>
                </c:pt>
                <c:pt idx="198">
                  <c:v>68.403999999999996</c:v>
                </c:pt>
                <c:pt idx="199">
                  <c:v>69.105000000000004</c:v>
                </c:pt>
                <c:pt idx="200">
                  <c:v>69.227999999999994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90.222764019429349</c:v>
                </c:pt>
                <c:pt idx="4">
                  <c:v>90.4844183264848</c:v>
                </c:pt>
                <c:pt idx="5">
                  <c:v>90.743694628151616</c:v>
                </c:pt>
                <c:pt idx="6">
                  <c:v>91.000280819387541</c:v>
                </c:pt>
                <c:pt idx="7">
                  <c:v>91.253831218633778</c:v>
                </c:pt>
                <c:pt idx="8">
                  <c:v>91.503963936405228</c:v>
                </c:pt>
                <c:pt idx="9">
                  <c:v>91.750258226193154</c:v>
                </c:pt>
                <c:pt idx="10">
                  <c:v>91.992251866629005</c:v>
                </c:pt>
                <c:pt idx="11">
                  <c:v>92.229438636241056</c:v>
                </c:pt>
                <c:pt idx="12">
                  <c:v>92.461265956373197</c:v>
                </c:pt>
                <c:pt idx="13">
                  <c:v>92.687132794266205</c:v>
                </c:pt>
                <c:pt idx="14">
                  <c:v>92.906387937636779</c:v>
                </c:pt>
                <c:pt idx="15">
                  <c:v>93.118328775878666</c:v>
                </c:pt>
                <c:pt idx="16">
                  <c:v>93.322200754492698</c:v>
                </c:pt>
                <c:pt idx="17">
                  <c:v>93.517197715067482</c:v>
                </c:pt>
                <c:pt idx="18">
                  <c:v>93.702463405615831</c:v>
                </c:pt>
                <c:pt idx="19">
                  <c:v>93.877094568391314</c:v>
                </c:pt>
                <c:pt idx="20">
                  <c:v>94.040146225045191</c:v>
                </c:pt>
                <c:pt idx="21">
                  <c:v>94.190640150511427</c:v>
                </c:pt>
                <c:pt idx="22">
                  <c:v>94.327578167377752</c:v>
                </c:pt>
                <c:pt idx="23">
                  <c:v>94.449962970317145</c:v>
                </c:pt>
                <c:pt idx="24">
                  <c:v>94.556830949777734</c:v>
                </c:pt>
                <c:pt idx="25">
                  <c:v>94.647304256960822</c:v>
                </c:pt>
                <c:pt idx="26">
                  <c:v>94.720673550858834</c:v>
                </c:pt>
                <c:pt idx="27">
                  <c:v>94.776528946539457</c:v>
                </c:pt>
                <c:pt idx="28">
                  <c:v>94.814965038989072</c:v>
                </c:pt>
                <c:pt idx="29">
                  <c:v>94.83689666811182</c:v>
                </c:pt>
                <c:pt idx="30">
                  <c:v>94.844534956212229</c:v>
                </c:pt>
                <c:pt idx="31">
                  <c:v>94.842086820427213</c:v>
                </c:pt>
                <c:pt idx="32">
                  <c:v>94.836753013326231</c:v>
                </c:pt>
                <c:pt idx="33">
                  <c:v>94.840105379326914</c:v>
                </c:pt>
                <c:pt idx="34">
                  <c:v>94.869917063322518</c:v>
                </c:pt>
                <c:pt idx="35">
                  <c:v>94.952491779567737</c:v>
                </c:pt>
                <c:pt idx="36">
                  <c:v>95.12548111416757</c:v>
                </c:pt>
                <c:pt idx="37">
                  <c:v>95.441084574404599</c:v>
                </c:pt>
                <c:pt idx="38">
                  <c:v>95.9693922751526</c:v>
                </c:pt>
                <c:pt idx="39">
                  <c:v>96.801459246622613</c:v>
                </c:pt>
                <c:pt idx="40">
                  <c:v>98.051509554651844</c:v>
                </c:pt>
                <c:pt idx="41">
                  <c:v>99.857488342627676</c:v>
                </c:pt>
                <c:pt idx="42">
                  <c:v>102.37905558783677</c:v>
                </c:pt>
                <c:pt idx="43">
                  <c:v>105.79210223731614</c:v>
                </c:pt>
                <c:pt idx="44">
                  <c:v>110.27902404420128</c:v>
                </c:pt>
                <c:pt idx="45">
                  <c:v>116.01435455651381</c:v>
                </c:pt>
                <c:pt idx="46">
                  <c:v>123.14595008624211</c:v>
                </c:pt>
                <c:pt idx="47">
                  <c:v>131.77270379111391</c:v>
                </c:pt>
                <c:pt idx="48">
                  <c:v>141.9206546818094</c:v>
                </c:pt>
                <c:pt idx="49">
                  <c:v>153.52020631525946</c:v>
                </c:pt>
                <c:pt idx="50">
                  <c:v>166.38778331470994</c:v>
                </c:pt>
                <c:pt idx="51">
                  <c:v>180.21523514854846</c:v>
                </c:pt>
                <c:pt idx="52">
                  <c:v>194.56741338303996</c:v>
                </c:pt>
                <c:pt idx="53">
                  <c:v>208.86942959234221</c:v>
                </c:pt>
                <c:pt idx="54">
                  <c:v>222.28613431051622</c:v>
                </c:pt>
                <c:pt idx="55">
                  <c:v>233.23771500132341</c:v>
                </c:pt>
                <c:pt idx="56">
                  <c:v>238.42360825834891</c:v>
                </c:pt>
                <c:pt idx="57">
                  <c:v>232.50861863136873</c:v>
                </c:pt>
                <c:pt idx="58">
                  <c:v>211.09259429423801</c:v>
                </c:pt>
                <c:pt idx="59">
                  <c:v>176.5390405605427</c:v>
                </c:pt>
                <c:pt idx="60">
                  <c:v>139.48356360264776</c:v>
                </c:pt>
                <c:pt idx="61">
                  <c:v>111.39566127381157</c:v>
                </c:pt>
                <c:pt idx="62">
                  <c:v>96.267263353323997</c:v>
                </c:pt>
                <c:pt idx="63">
                  <c:v>90.85624605847093</c:v>
                </c:pt>
                <c:pt idx="64">
                  <c:v>90.407652223085279</c:v>
                </c:pt>
                <c:pt idx="65">
                  <c:v>92.15301078742705</c:v>
                </c:pt>
                <c:pt idx="66">
                  <c:v>95.232589276993167</c:v>
                </c:pt>
                <c:pt idx="67">
                  <c:v>99.624620677426321</c:v>
                </c:pt>
                <c:pt idx="68">
                  <c:v>105.51199598839577</c:v>
                </c:pt>
                <c:pt idx="69">
                  <c:v>113.05736656596781</c:v>
                </c:pt>
                <c:pt idx="70">
                  <c:v>122.31916896988227</c:v>
                </c:pt>
                <c:pt idx="71">
                  <c:v>133.19876039146953</c:v>
                </c:pt>
                <c:pt idx="72">
                  <c:v>145.40211576758514</c:v>
                </c:pt>
                <c:pt idx="73">
                  <c:v>158.42215623498973</c:v>
                </c:pt>
                <c:pt idx="74">
                  <c:v>171.53143459211114</c:v>
                </c:pt>
                <c:pt idx="75">
                  <c:v>183.62347182412279</c:v>
                </c:pt>
                <c:pt idx="76">
                  <c:v>192.2531865495921</c:v>
                </c:pt>
                <c:pt idx="77">
                  <c:v>191.65168940610235</c:v>
                </c:pt>
                <c:pt idx="78">
                  <c:v>174.36851347789599</c:v>
                </c:pt>
                <c:pt idx="79">
                  <c:v>141.86361238389728</c:v>
                </c:pt>
                <c:pt idx="80">
                  <c:v>109.40909037785299</c:v>
                </c:pt>
                <c:pt idx="81">
                  <c:v>90.22070047825531</c:v>
                </c:pt>
                <c:pt idx="82">
                  <c:v>83.294163751751597</c:v>
                </c:pt>
                <c:pt idx="83">
                  <c:v>81.673138678057768</c:v>
                </c:pt>
                <c:pt idx="84">
                  <c:v>81.322262736407836</c:v>
                </c:pt>
                <c:pt idx="85">
                  <c:v>81.15052520998978</c:v>
                </c:pt>
                <c:pt idx="86">
                  <c:v>80.996550698974886</c:v>
                </c:pt>
                <c:pt idx="87">
                  <c:v>80.846415723337074</c:v>
                </c:pt>
                <c:pt idx="88">
                  <c:v>80.699234419504094</c:v>
                </c:pt>
                <c:pt idx="89">
                  <c:v>80.554813111116616</c:v>
                </c:pt>
                <c:pt idx="90">
                  <c:v>80.413024194275891</c:v>
                </c:pt>
                <c:pt idx="91">
                  <c:v>80.273829876840892</c:v>
                </c:pt>
                <c:pt idx="92">
                  <c:v>80.137372281860024</c:v>
                </c:pt>
                <c:pt idx="93">
                  <c:v>80.004151133865761</c:v>
                </c:pt>
                <c:pt idx="94">
                  <c:v>79.875352473367812</c:v>
                </c:pt>
                <c:pt idx="95">
                  <c:v>79.753419209787609</c:v>
                </c:pt>
                <c:pt idx="96">
                  <c:v>79.642974962568147</c:v>
                </c:pt>
                <c:pt idx="97">
                  <c:v>79.552207009893777</c:v>
                </c:pt>
                <c:pt idx="98">
                  <c:v>79.494751190065728</c:v>
                </c:pt>
                <c:pt idx="99">
                  <c:v>79.491963108170424</c:v>
                </c:pt>
                <c:pt idx="100">
                  <c:v>79.575172983704618</c:v>
                </c:pt>
                <c:pt idx="101">
                  <c:v>79.787099820544441</c:v>
                </c:pt>
                <c:pt idx="102">
                  <c:v>80.18109627553028</c:v>
                </c:pt>
                <c:pt idx="103">
                  <c:v>80.816460231247376</c:v>
                </c:pt>
                <c:pt idx="104">
                  <c:v>81.747983118521844</c:v>
                </c:pt>
                <c:pt idx="105">
                  <c:v>83.008683210279031</c:v>
                </c:pt>
                <c:pt idx="106">
                  <c:v>84.586839954591525</c:v>
                </c:pt>
                <c:pt idx="107">
                  <c:v>86.402219426635298</c:v>
                </c:pt>
                <c:pt idx="108">
                  <c:v>88.2909136758268</c:v>
                </c:pt>
                <c:pt idx="109">
                  <c:v>90.010974779816962</c:v>
                </c:pt>
                <c:pt idx="110">
                  <c:v>91.278313734740209</c:v>
                </c:pt>
                <c:pt idx="111">
                  <c:v>91.831788672139012</c:v>
                </c:pt>
                <c:pt idx="112">
                  <c:v>91.510481605179024</c:v>
                </c:pt>
                <c:pt idx="113">
                  <c:v>90.313356099890314</c:v>
                </c:pt>
                <c:pt idx="114">
                  <c:v>88.412149779902421</c:v>
                </c:pt>
                <c:pt idx="115">
                  <c:v>86.106385753548636</c:v>
                </c:pt>
                <c:pt idx="116">
                  <c:v>83.736646062984107</c:v>
                </c:pt>
                <c:pt idx="117">
                  <c:v>81.592356549081217</c:v>
                </c:pt>
                <c:pt idx="118">
                  <c:v>79.850510440428422</c:v>
                </c:pt>
                <c:pt idx="119">
                  <c:v>78.562817529968811</c:v>
                </c:pt>
                <c:pt idx="120">
                  <c:v>77.68406710483201</c:v>
                </c:pt>
                <c:pt idx="121">
                  <c:v>77.119051172275519</c:v>
                </c:pt>
                <c:pt idx="122">
                  <c:v>76.765255696873183</c:v>
                </c:pt>
                <c:pt idx="123">
                  <c:v>76.538953200068548</c:v>
                </c:pt>
                <c:pt idx="124">
                  <c:v>76.38411940055488</c:v>
                </c:pt>
                <c:pt idx="125">
                  <c:v>76.270376192176712</c:v>
                </c:pt>
                <c:pt idx="126">
                  <c:v>76.187017577253187</c:v>
                </c:pt>
                <c:pt idx="127">
                  <c:v>76.13765688687765</c:v>
                </c:pt>
                <c:pt idx="128">
                  <c:v>76.136986934595896</c:v>
                </c:pt>
                <c:pt idx="129">
                  <c:v>76.209020252852255</c:v>
                </c:pt>
                <c:pt idx="130">
                  <c:v>76.385133681841339</c:v>
                </c:pt>
                <c:pt idx="131">
                  <c:v>76.699982109346493</c:v>
                </c:pt>
                <c:pt idx="132">
                  <c:v>77.18373807456372</c:v>
                </c:pt>
                <c:pt idx="133">
                  <c:v>77.850300933212097</c:v>
                </c:pt>
                <c:pt idx="134">
                  <c:v>78.683219867331616</c:v>
                </c:pt>
                <c:pt idx="135">
                  <c:v>79.623708974430812</c:v>
                </c:pt>
                <c:pt idx="136">
                  <c:v>80.567104926636176</c:v>
                </c:pt>
                <c:pt idx="137">
                  <c:v>81.373671739212568</c:v>
                </c:pt>
                <c:pt idx="138">
                  <c:v>81.895524760637073</c:v>
                </c:pt>
                <c:pt idx="139">
                  <c:v>82.014277321727121</c:v>
                </c:pt>
                <c:pt idx="140">
                  <c:v>81.677020641908967</c:v>
                </c:pt>
                <c:pt idx="141">
                  <c:v>80.915918009822391</c:v>
                </c:pt>
                <c:pt idx="142">
                  <c:v>79.841787702703797</c:v>
                </c:pt>
                <c:pt idx="143">
                  <c:v>78.612957022505356</c:v>
                </c:pt>
                <c:pt idx="144">
                  <c:v>77.391654135414896</c:v>
                </c:pt>
                <c:pt idx="145">
                  <c:v>76.30498256204352</c:v>
                </c:pt>
                <c:pt idx="146">
                  <c:v>75.423638345270774</c:v>
                </c:pt>
                <c:pt idx="147">
                  <c:v>74.761949211361156</c:v>
                </c:pt>
                <c:pt idx="148">
                  <c:v>74.293498294553046</c:v>
                </c:pt>
                <c:pt idx="149">
                  <c:v>73.972231009492717</c:v>
                </c:pt>
                <c:pt idx="150">
                  <c:v>73.750314919528236</c:v>
                </c:pt>
                <c:pt idx="151">
                  <c:v>73.588582510950133</c:v>
                </c:pt>
                <c:pt idx="152">
                  <c:v>73.459809130825874</c:v>
                </c:pt>
                <c:pt idx="153">
                  <c:v>73.347422487149387</c:v>
                </c:pt>
                <c:pt idx="154">
                  <c:v>73.242440955829764</c:v>
                </c:pt>
                <c:pt idx="155">
                  <c:v>73.140485994177212</c:v>
                </c:pt>
                <c:pt idx="156">
                  <c:v>73.039622783385155</c:v>
                </c:pt>
                <c:pt idx="157">
                  <c:v>72.939070226935343</c:v>
                </c:pt>
                <c:pt idx="158">
                  <c:v>72.838536687621996</c:v>
                </c:pt>
                <c:pt idx="159">
                  <c:v>72.737918854728576</c:v>
                </c:pt>
                <c:pt idx="160">
                  <c:v>72.637180032596746</c:v>
                </c:pt>
                <c:pt idx="161">
                  <c:v>72.536305880731277</c:v>
                </c:pt>
                <c:pt idx="162">
                  <c:v>72.435289791817624</c:v>
                </c:pt>
                <c:pt idx="163">
                  <c:v>72.334128416046227</c:v>
                </c:pt>
                <c:pt idx="164">
                  <c:v>72.232820313354452</c:v>
                </c:pt>
                <c:pt idx="165">
                  <c:v>72.131365480277935</c:v>
                </c:pt>
                <c:pt idx="166">
                  <c:v>72.029765103160074</c:v>
                </c:pt>
                <c:pt idx="167">
                  <c:v>71.928021370798476</c:v>
                </c:pt>
                <c:pt idx="168">
                  <c:v>71.826137308693419</c:v>
                </c:pt>
                <c:pt idx="169">
                  <c:v>71.724116627872519</c:v>
                </c:pt>
                <c:pt idx="170">
                  <c:v>71.621963587544997</c:v>
                </c:pt>
                <c:pt idx="171">
                  <c:v>71.51968287167287</c:v>
                </c:pt>
                <c:pt idx="172">
                  <c:v>71.417279479352786</c:v>
                </c:pt>
                <c:pt idx="173">
                  <c:v>71.314758628600813</c:v>
                </c:pt>
                <c:pt idx="174">
                  <c:v>71.212125672886856</c:v>
                </c:pt>
                <c:pt idx="175">
                  <c:v>71.109386029590482</c:v>
                </c:pt>
                <c:pt idx="176">
                  <c:v>71.006545119441142</c:v>
                </c:pt>
                <c:pt idx="177">
                  <c:v>70.903608315949043</c:v>
                </c:pt>
                <c:pt idx="178">
                  <c:v>70.800580903816453</c:v>
                </c:pt>
                <c:pt idx="179">
                  <c:v>70.697468045336819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90.222764019425156</c:v>
                </c:pt>
                <c:pt idx="4">
                  <c:v>90.484418326472081</c:v>
                </c:pt>
                <c:pt idx="5">
                  <c:v>90.743694628113857</c:v>
                </c:pt>
                <c:pt idx="6">
                  <c:v>91.000280819277648</c:v>
                </c:pt>
                <c:pt idx="7">
                  <c:v>91.253831218320229</c:v>
                </c:pt>
                <c:pt idx="8">
                  <c:v>91.503963935528319</c:v>
                </c:pt>
                <c:pt idx="9">
                  <c:v>91.750258223789075</c:v>
                </c:pt>
                <c:pt idx="10">
                  <c:v>91.992251860168281</c:v>
                </c:pt>
                <c:pt idx="11">
                  <c:v>92.229438619221341</c:v>
                </c:pt>
                <c:pt idx="12">
                  <c:v>92.461265912422903</c:v>
                </c:pt>
                <c:pt idx="13">
                  <c:v>92.687132683013516</c:v>
                </c:pt>
                <c:pt idx="14">
                  <c:v>92.906387661580197</c:v>
                </c:pt>
                <c:pt idx="15">
                  <c:v>93.118328104411631</c:v>
                </c:pt>
                <c:pt idx="16">
                  <c:v>93.322199153496769</c:v>
                </c:pt>
                <c:pt idx="17">
                  <c:v>93.517193973145538</c:v>
                </c:pt>
                <c:pt idx="18">
                  <c:v>93.702454832510128</c:v>
                </c:pt>
                <c:pt idx="19">
                  <c:v>93.877075314407961</c:v>
                </c:pt>
                <c:pt idx="20">
                  <c:v>94.040103837138986</c:v>
                </c:pt>
                <c:pt idx="21">
                  <c:v>94.19054867553703</c:v>
                </c:pt>
                <c:pt idx="22">
                  <c:v>94.32738465819105</c:v>
                </c:pt>
                <c:pt idx="23">
                  <c:v>94.449561697410473</c:v>
                </c:pt>
                <c:pt idx="24">
                  <c:v>94.55601527497393</c:v>
                </c:pt>
                <c:pt idx="25">
                  <c:v>94.645678958157475</c:v>
                </c:pt>
                <c:pt idx="26">
                  <c:v>94.717498955747132</c:v>
                </c:pt>
                <c:pt idx="27">
                  <c:v>94.770450642360004</c:v>
                </c:pt>
                <c:pt idx="28">
                  <c:v>94.803556882346669</c:v>
                </c:pt>
                <c:pt idx="29">
                  <c:v>94.815907874323003</c:v>
                </c:pt>
                <c:pt idx="30">
                  <c:v>94.806682118325</c:v>
                </c:pt>
                <c:pt idx="31">
                  <c:v>94.775167985985973</c:v>
                </c:pt>
                <c:pt idx="32">
                  <c:v>94.72078525817065</c:v>
                </c:pt>
                <c:pt idx="33">
                  <c:v>94.643105893844265</c:v>
                </c:pt>
                <c:pt idx="34">
                  <c:v>94.541873219157878</c:v>
                </c:pt>
                <c:pt idx="35">
                  <c:v>94.417018687269163</c:v>
                </c:pt>
                <c:pt idx="36">
                  <c:v>94.268675366515353</c:v>
                </c:pt>
                <c:pt idx="37">
                  <c:v>94.097187373889255</c:v>
                </c:pt>
                <c:pt idx="38">
                  <c:v>93.903114585240573</c:v>
                </c:pt>
                <c:pt idx="39">
                  <c:v>93.687232121369675</c:v>
                </c:pt>
                <c:pt idx="40">
                  <c:v>93.450524323068251</c:v>
                </c:pt>
                <c:pt idx="41">
                  <c:v>93.194173175908489</c:v>
                </c:pt>
                <c:pt idx="42">
                  <c:v>92.919541410571441</c:v>
                </c:pt>
                <c:pt idx="43">
                  <c:v>92.628150767284936</c:v>
                </c:pt>
                <c:pt idx="44">
                  <c:v>92.321656153216196</c:v>
                </c:pt>
                <c:pt idx="45">
                  <c:v>92.001816620535152</c:v>
                </c:pt>
                <c:pt idx="46">
                  <c:v>91.670464234970424</c:v>
                </c:pt>
                <c:pt idx="47">
                  <c:v>91.32947197992452</c:v>
                </c:pt>
                <c:pt idx="48">
                  <c:v>90.980721845797618</c:v>
                </c:pt>
                <c:pt idx="49">
                  <c:v>90.626074190799869</c:v>
                </c:pt>
                <c:pt idx="50">
                  <c:v>90.267339336808021</c:v>
                </c:pt>
                <c:pt idx="51">
                  <c:v>89.906252194912156</c:v>
                </c:pt>
                <c:pt idx="52">
                  <c:v>89.544450516190736</c:v>
                </c:pt>
                <c:pt idx="53">
                  <c:v>89.183457150827351</c:v>
                </c:pt>
                <c:pt idx="54">
                  <c:v>88.824666488930603</c:v>
                </c:pt>
                <c:pt idx="55">
                  <c:v>88.469335062985976</c:v>
                </c:pt>
                <c:pt idx="56">
                  <c:v>88.118576125113151</c:v>
                </c:pt>
                <c:pt idx="57">
                  <c:v>87.773357878853886</c:v>
                </c:pt>
                <c:pt idx="58">
                  <c:v>87.434504948033023</c:v>
                </c:pt>
                <c:pt idx="59">
                  <c:v>87.102702604037646</c:v>
                </c:pt>
                <c:pt idx="60">
                  <c:v>86.778503244795616</c:v>
                </c:pt>
                <c:pt idx="61">
                  <c:v>86.462334619175806</c:v>
                </c:pt>
                <c:pt idx="62">
                  <c:v>86.154509313845239</c:v>
                </c:pt>
                <c:pt idx="63">
                  <c:v>85.855235059850557</c:v>
                </c:pt>
                <c:pt idx="64">
                  <c:v>85.564625467623145</c:v>
                </c:pt>
                <c:pt idx="65">
                  <c:v>85.282710856624433</c:v>
                </c:pt>
                <c:pt idx="66">
                  <c:v>85.009448905175731</c:v>
                </c:pt>
                <c:pt idx="67">
                  <c:v>84.744734903812457</c:v>
                </c:pt>
                <c:pt idx="68">
                  <c:v>84.488411449339566</c:v>
                </c:pt>
                <c:pt idx="69">
                  <c:v>84.240277465059975</c:v>
                </c:pt>
                <c:pt idx="70">
                  <c:v>84.000096474527041</c:v>
                </c:pt>
                <c:pt idx="71">
                  <c:v>83.767604091339834</c:v>
                </c:pt>
                <c:pt idx="72">
                  <c:v>83.542514716082522</c:v>
                </c:pt>
                <c:pt idx="73">
                  <c:v>83.324527453942949</c:v>
                </c:pt>
                <c:pt idx="74">
                  <c:v>83.113331283443742</c:v>
                </c:pt>
                <c:pt idx="75">
                  <c:v>82.908609518804781</c:v>
                </c:pt>
                <c:pt idx="76">
                  <c:v>82.710043616470855</c:v>
                </c:pt>
                <c:pt idx="77">
                  <c:v>82.517316381014624</c:v>
                </c:pt>
                <c:pt idx="78">
                  <c:v>82.330114627634472</c:v>
                </c:pt>
                <c:pt idx="79">
                  <c:v>82.148131358414929</c:v>
                </c:pt>
                <c:pt idx="80">
                  <c:v>81.971067507928595</c:v>
                </c:pt>
                <c:pt idx="81">
                  <c:v>81.798633311072493</c:v>
                </c:pt>
                <c:pt idx="82">
                  <c:v>81.630549342613961</c:v>
                </c:pt>
                <c:pt idx="83">
                  <c:v>81.466547274061327</c:v>
                </c:pt>
                <c:pt idx="84">
                  <c:v>81.306370389402574</c:v>
                </c:pt>
                <c:pt idx="85">
                  <c:v>81.149773897141657</c:v>
                </c:pt>
                <c:pt idx="86">
                  <c:v>80.996525072037642</c:v>
                </c:pt>
                <c:pt idx="87">
                  <c:v>80.846403256102874</c:v>
                </c:pt>
                <c:pt idx="88">
                  <c:v>80.699199744805796</c:v>
                </c:pt>
                <c:pt idx="89">
                  <c:v>80.554717581084887</c:v>
                </c:pt>
                <c:pt idx="90">
                  <c:v>80.412771276732087</c:v>
                </c:pt>
                <c:pt idx="91">
                  <c:v>80.273186477950802</c:v>
                </c:pt>
                <c:pt idx="92">
                  <c:v>80.135799589427407</c:v>
                </c:pt>
                <c:pt idx="93">
                  <c:v>80.000457369067519</c:v>
                </c:pt>
                <c:pt idx="94">
                  <c:v>79.867016503616583</c:v>
                </c:pt>
                <c:pt idx="95">
                  <c:v>79.735343173693849</c:v>
                </c:pt>
                <c:pt idx="96">
                  <c:v>79.605312615293755</c:v>
                </c:pt>
                <c:pt idx="97">
                  <c:v>79.476808683530791</c:v>
                </c:pt>
                <c:pt idx="98">
                  <c:v>79.349723423298528</c:v>
                </c:pt>
                <c:pt idx="99">
                  <c:v>79.223956650563636</c:v>
                </c:pt>
                <c:pt idx="100">
                  <c:v>79.099415547196287</c:v>
                </c:pt>
                <c:pt idx="101">
                  <c:v>78.976014271538318</c:v>
                </c:pt>
                <c:pt idx="102">
                  <c:v>78.853673586304268</c:v>
                </c:pt>
                <c:pt idx="103">
                  <c:v>78.732320504890311</c:v>
                </c:pt>
                <c:pt idx="104">
                  <c:v>78.611887956711143</c:v>
                </c:pt>
                <c:pt idx="105">
                  <c:v>78.492314471786358</c:v>
                </c:pt>
                <c:pt idx="106">
                  <c:v>78.373543884440437</c:v>
                </c:pt>
                <c:pt idx="107">
                  <c:v>78.25552505565733</c:v>
                </c:pt>
                <c:pt idx="108">
                  <c:v>78.13821161332676</c:v>
                </c:pt>
                <c:pt idx="109">
                  <c:v>78.021561709333142</c:v>
                </c:pt>
                <c:pt idx="110">
                  <c:v>77.905537792155997</c:v>
                </c:pt>
                <c:pt idx="111">
                  <c:v>77.790106393374259</c:v>
                </c:pt>
                <c:pt idx="112">
                  <c:v>77.675237926186611</c:v>
                </c:pt>
                <c:pt idx="113">
                  <c:v>77.56090649377893</c:v>
                </c:pt>
                <c:pt idx="114">
                  <c:v>77.447089705089596</c:v>
                </c:pt>
                <c:pt idx="115">
                  <c:v>77.333768495244783</c:v>
                </c:pt>
                <c:pt idx="116">
                  <c:v>77.22092694767322</c:v>
                </c:pt>
                <c:pt idx="117">
                  <c:v>77.10855211466972</c:v>
                </c:pt>
                <c:pt idx="118">
                  <c:v>76.996633832981942</c:v>
                </c:pt>
                <c:pt idx="119">
                  <c:v>76.885164530861985</c:v>
                </c:pt>
                <c:pt idx="120">
                  <c:v>76.774139022983888</c:v>
                </c:pt>
                <c:pt idx="121">
                  <c:v>76.663554289708998</c:v>
                </c:pt>
                <c:pt idx="122">
                  <c:v>76.553409237415678</c:v>
                </c:pt>
                <c:pt idx="123">
                  <c:v>76.443704437035137</c:v>
                </c:pt>
                <c:pt idx="124">
                  <c:v>76.334441838579323</c:v>
                </c:pt>
                <c:pt idx="125">
                  <c:v>76.225624460341294</c:v>
                </c:pt>
                <c:pt idx="126">
                  <c:v>76.117256052602585</c:v>
                </c:pt>
                <c:pt idx="127">
                  <c:v>76.009340737102193</c:v>
                </c:pt>
                <c:pt idx="128">
                  <c:v>75.901882625179326</c:v>
                </c:pt>
                <c:pt idx="129">
                  <c:v>75.794885419355097</c:v>
                </c:pt>
                <c:pt idx="130">
                  <c:v>75.688352005080702</c:v>
                </c:pt>
                <c:pt idx="131">
                  <c:v>75.582284041349709</c:v>
                </c:pt>
                <c:pt idx="132">
                  <c:v>75.476681560701408</c:v>
                </c:pt>
                <c:pt idx="133">
                  <c:v>75.371542590677961</c:v>
                </c:pt>
                <c:pt idx="134">
                  <c:v>75.266862809862261</c:v>
                </c:pt>
                <c:pt idx="135">
                  <c:v>75.162635252052951</c:v>
                </c:pt>
                <c:pt idx="136">
                  <c:v>75.05885007178702</c:v>
                </c:pt>
                <c:pt idx="137">
                  <c:v>74.955494383202847</c:v>
                </c:pt>
                <c:pt idx="138">
                  <c:v>74.852552182122821</c:v>
                </c:pt>
                <c:pt idx="139">
                  <c:v>74.750004358272264</c:v>
                </c:pt>
                <c:pt idx="140">
                  <c:v>74.647828800883275</c:v>
                </c:pt>
                <c:pt idx="141">
                  <c:v>74.546000596775684</c:v>
                </c:pt>
                <c:pt idx="142">
                  <c:v>74.44449231565109</c:v>
                </c:pt>
                <c:pt idx="143">
                  <c:v>74.343274373104776</c:v>
                </c:pt>
                <c:pt idx="144">
                  <c:v>74.242315458085415</c:v>
                </c:pt>
                <c:pt idx="145">
                  <c:v>74.141583008513535</c:v>
                </c:pt>
                <c:pt idx="146">
                  <c:v>74.041043716741555</c:v>
                </c:pt>
                <c:pt idx="147">
                  <c:v>73.940664045638925</c:v>
                </c:pt>
                <c:pt idx="148">
                  <c:v>73.84041073635666</c:v>
                </c:pt>
                <c:pt idx="149">
                  <c:v>73.740251290190088</c:v>
                </c:pt>
                <c:pt idx="150">
                  <c:v>73.640154409256212</c:v>
                </c:pt>
                <c:pt idx="151">
                  <c:v>73.540090383697986</c:v>
                </c:pt>
                <c:pt idx="152">
                  <c:v>73.440031416548365</c:v>
                </c:pt>
                <c:pt idx="153">
                  <c:v>73.339951880953976</c:v>
                </c:pt>
                <c:pt idx="154">
                  <c:v>73.239828507910701</c:v>
                </c:pt>
                <c:pt idx="155">
                  <c:v>73.139640505787668</c:v>
                </c:pt>
                <c:pt idx="156">
                  <c:v>73.039369615554676</c:v>
                </c:pt>
                <c:pt idx="157">
                  <c:v>72.939000107686155</c:v>
                </c:pt>
                <c:pt idx="158">
                  <c:v>72.838518728159016</c:v>
                </c:pt>
                <c:pt idx="159">
                  <c:v>72.737914601809123</c:v>
                </c:pt>
                <c:pt idx="160">
                  <c:v>72.637179101620575</c:v>
                </c:pt>
                <c:pt idx="161">
                  <c:v>72.536305692376885</c:v>
                </c:pt>
                <c:pt idx="162">
                  <c:v>72.435289756602103</c:v>
                </c:pt>
                <c:pt idx="163">
                  <c:v>72.334128409962688</c:v>
                </c:pt>
                <c:pt idx="164">
                  <c:v>72.232820312383524</c:v>
                </c:pt>
                <c:pt idx="165">
                  <c:v>72.131365480134789</c:v>
                </c:pt>
                <c:pt idx="166">
                  <c:v>72.029765103140576</c:v>
                </c:pt>
                <c:pt idx="167">
                  <c:v>71.928021370796017</c:v>
                </c:pt>
                <c:pt idx="168">
                  <c:v>71.826137308693134</c:v>
                </c:pt>
                <c:pt idx="169">
                  <c:v>71.72411662787249</c:v>
                </c:pt>
                <c:pt idx="170">
                  <c:v>71.621963587544997</c:v>
                </c:pt>
                <c:pt idx="171">
                  <c:v>71.51968287167287</c:v>
                </c:pt>
                <c:pt idx="172">
                  <c:v>71.417279479352786</c:v>
                </c:pt>
                <c:pt idx="173">
                  <c:v>71.314758628600813</c:v>
                </c:pt>
                <c:pt idx="174">
                  <c:v>71.212125672886856</c:v>
                </c:pt>
                <c:pt idx="175">
                  <c:v>71.109386029590482</c:v>
                </c:pt>
                <c:pt idx="176">
                  <c:v>71.006545119441142</c:v>
                </c:pt>
                <c:pt idx="177">
                  <c:v>70.903608315949043</c:v>
                </c:pt>
                <c:pt idx="178">
                  <c:v>70.800580903816453</c:v>
                </c:pt>
                <c:pt idx="179">
                  <c:v>70.697468045336819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96.332999999999998</c:v>
                </c:pt>
                <c:pt idx="1">
                  <c:v>93.561000000000007</c:v>
                </c:pt>
                <c:pt idx="2">
                  <c:v>97.667000000000002</c:v>
                </c:pt>
                <c:pt idx="3">
                  <c:v>94.825000000000003</c:v>
                </c:pt>
                <c:pt idx="4">
                  <c:v>96.596000000000004</c:v>
                </c:pt>
                <c:pt idx="5">
                  <c:v>92.841999999999999</c:v>
                </c:pt>
                <c:pt idx="6">
                  <c:v>94.105000000000004</c:v>
                </c:pt>
                <c:pt idx="7">
                  <c:v>94.087999999999994</c:v>
                </c:pt>
                <c:pt idx="8">
                  <c:v>96.981999999999999</c:v>
                </c:pt>
                <c:pt idx="9">
                  <c:v>93.789000000000001</c:v>
                </c:pt>
                <c:pt idx="10">
                  <c:v>95.491</c:v>
                </c:pt>
                <c:pt idx="11">
                  <c:v>95.018000000000001</c:v>
                </c:pt>
                <c:pt idx="12">
                  <c:v>95.263000000000005</c:v>
                </c:pt>
                <c:pt idx="13">
                  <c:v>94.789000000000001</c:v>
                </c:pt>
                <c:pt idx="14">
                  <c:v>95.632000000000005</c:v>
                </c:pt>
                <c:pt idx="15">
                  <c:v>95.158000000000001</c:v>
                </c:pt>
                <c:pt idx="16">
                  <c:v>95.543999999999997</c:v>
                </c:pt>
                <c:pt idx="17">
                  <c:v>98.332999999999998</c:v>
                </c:pt>
                <c:pt idx="18">
                  <c:v>95.93</c:v>
                </c:pt>
                <c:pt idx="19">
                  <c:v>95.86</c:v>
                </c:pt>
                <c:pt idx="20">
                  <c:v>96.052999999999997</c:v>
                </c:pt>
                <c:pt idx="21">
                  <c:v>97.14</c:v>
                </c:pt>
                <c:pt idx="22">
                  <c:v>95.316000000000003</c:v>
                </c:pt>
                <c:pt idx="23">
                  <c:v>96.316000000000003</c:v>
                </c:pt>
                <c:pt idx="24">
                  <c:v>95.754000000000005</c:v>
                </c:pt>
                <c:pt idx="25">
                  <c:v>97.316000000000003</c:v>
                </c:pt>
                <c:pt idx="26">
                  <c:v>95.438999999999993</c:v>
                </c:pt>
                <c:pt idx="27">
                  <c:v>98.192999999999998</c:v>
                </c:pt>
                <c:pt idx="28">
                  <c:v>98.701999999999998</c:v>
                </c:pt>
                <c:pt idx="29">
                  <c:v>96.281000000000006</c:v>
                </c:pt>
                <c:pt idx="30">
                  <c:v>96.912000000000006</c:v>
                </c:pt>
                <c:pt idx="31">
                  <c:v>99.034999999999997</c:v>
                </c:pt>
                <c:pt idx="32">
                  <c:v>99.403999999999996</c:v>
                </c:pt>
                <c:pt idx="33">
                  <c:v>100.14</c:v>
                </c:pt>
                <c:pt idx="34">
                  <c:v>100.702</c:v>
                </c:pt>
                <c:pt idx="35">
                  <c:v>101</c:v>
                </c:pt>
                <c:pt idx="36">
                  <c:v>102.053</c:v>
                </c:pt>
                <c:pt idx="37">
                  <c:v>103.825</c:v>
                </c:pt>
                <c:pt idx="38">
                  <c:v>103.526</c:v>
                </c:pt>
                <c:pt idx="39">
                  <c:v>101.86</c:v>
                </c:pt>
                <c:pt idx="40">
                  <c:v>105.807</c:v>
                </c:pt>
                <c:pt idx="41">
                  <c:v>108.298</c:v>
                </c:pt>
                <c:pt idx="42">
                  <c:v>106.36799999999999</c:v>
                </c:pt>
                <c:pt idx="43">
                  <c:v>107.877</c:v>
                </c:pt>
                <c:pt idx="44">
                  <c:v>110.91200000000001</c:v>
                </c:pt>
                <c:pt idx="45">
                  <c:v>114.193</c:v>
                </c:pt>
                <c:pt idx="46">
                  <c:v>121.123</c:v>
                </c:pt>
                <c:pt idx="47">
                  <c:v>127.596</c:v>
                </c:pt>
                <c:pt idx="48">
                  <c:v>138.56100000000001</c:v>
                </c:pt>
                <c:pt idx="49">
                  <c:v>153.12299999999999</c:v>
                </c:pt>
                <c:pt idx="50">
                  <c:v>171.86</c:v>
                </c:pt>
                <c:pt idx="51">
                  <c:v>191.19300000000001</c:v>
                </c:pt>
                <c:pt idx="52">
                  <c:v>206.43899999999999</c:v>
                </c:pt>
                <c:pt idx="53">
                  <c:v>220.50899999999999</c:v>
                </c:pt>
                <c:pt idx="54">
                  <c:v>226.87700000000001</c:v>
                </c:pt>
                <c:pt idx="55">
                  <c:v>233</c:v>
                </c:pt>
                <c:pt idx="56">
                  <c:v>232.36799999999999</c:v>
                </c:pt>
                <c:pt idx="57">
                  <c:v>224.91200000000001</c:v>
                </c:pt>
                <c:pt idx="58">
                  <c:v>207.982</c:v>
                </c:pt>
                <c:pt idx="59">
                  <c:v>171.45599999999999</c:v>
                </c:pt>
                <c:pt idx="60">
                  <c:v>124.544</c:v>
                </c:pt>
                <c:pt idx="61">
                  <c:v>99.227999999999994</c:v>
                </c:pt>
                <c:pt idx="62">
                  <c:v>95.385999999999996</c:v>
                </c:pt>
                <c:pt idx="63">
                  <c:v>95.316000000000003</c:v>
                </c:pt>
                <c:pt idx="64">
                  <c:v>92.561000000000007</c:v>
                </c:pt>
                <c:pt idx="65">
                  <c:v>97.192999999999998</c:v>
                </c:pt>
                <c:pt idx="66">
                  <c:v>98.438999999999993</c:v>
                </c:pt>
                <c:pt idx="67">
                  <c:v>100.667</c:v>
                </c:pt>
                <c:pt idx="68">
                  <c:v>103.193</c:v>
                </c:pt>
                <c:pt idx="69">
                  <c:v>110.965</c:v>
                </c:pt>
                <c:pt idx="70">
                  <c:v>122.07</c:v>
                </c:pt>
                <c:pt idx="71">
                  <c:v>135.596</c:v>
                </c:pt>
                <c:pt idx="72">
                  <c:v>150.78899999999999</c:v>
                </c:pt>
                <c:pt idx="73">
                  <c:v>164.07</c:v>
                </c:pt>
                <c:pt idx="74">
                  <c:v>173.035</c:v>
                </c:pt>
                <c:pt idx="75">
                  <c:v>184.42099999999999</c:v>
                </c:pt>
                <c:pt idx="76">
                  <c:v>189.298</c:v>
                </c:pt>
                <c:pt idx="77">
                  <c:v>186.316</c:v>
                </c:pt>
                <c:pt idx="78">
                  <c:v>183.333</c:v>
                </c:pt>
                <c:pt idx="79">
                  <c:v>158.28100000000001</c:v>
                </c:pt>
                <c:pt idx="80">
                  <c:v>121.333</c:v>
                </c:pt>
                <c:pt idx="81">
                  <c:v>92.718999999999994</c:v>
                </c:pt>
                <c:pt idx="82">
                  <c:v>86.052999999999997</c:v>
                </c:pt>
                <c:pt idx="83">
                  <c:v>83.385999999999996</c:v>
                </c:pt>
                <c:pt idx="84">
                  <c:v>83.667000000000002</c:v>
                </c:pt>
                <c:pt idx="85">
                  <c:v>82.718999999999994</c:v>
                </c:pt>
                <c:pt idx="86">
                  <c:v>83.93</c:v>
                </c:pt>
                <c:pt idx="87">
                  <c:v>81.876999999999995</c:v>
                </c:pt>
                <c:pt idx="88">
                  <c:v>81.087999999999994</c:v>
                </c:pt>
                <c:pt idx="89">
                  <c:v>83.649000000000001</c:v>
                </c:pt>
                <c:pt idx="90">
                  <c:v>83.052999999999997</c:v>
                </c:pt>
                <c:pt idx="91">
                  <c:v>83.894999999999996</c:v>
                </c:pt>
                <c:pt idx="92">
                  <c:v>83.667000000000002</c:v>
                </c:pt>
                <c:pt idx="93">
                  <c:v>85.263000000000005</c:v>
                </c:pt>
                <c:pt idx="94">
                  <c:v>83.227999999999994</c:v>
                </c:pt>
                <c:pt idx="95">
                  <c:v>83.474000000000004</c:v>
                </c:pt>
                <c:pt idx="96">
                  <c:v>83.227999999999994</c:v>
                </c:pt>
                <c:pt idx="97">
                  <c:v>83.578999999999994</c:v>
                </c:pt>
                <c:pt idx="98">
                  <c:v>84.632000000000005</c:v>
                </c:pt>
                <c:pt idx="99">
                  <c:v>84.807000000000002</c:v>
                </c:pt>
                <c:pt idx="100">
                  <c:v>85.525999999999996</c:v>
                </c:pt>
                <c:pt idx="101">
                  <c:v>84.649000000000001</c:v>
                </c:pt>
                <c:pt idx="102">
                  <c:v>81.316000000000003</c:v>
                </c:pt>
                <c:pt idx="103">
                  <c:v>82.174999999999997</c:v>
                </c:pt>
                <c:pt idx="104">
                  <c:v>81.789000000000001</c:v>
                </c:pt>
                <c:pt idx="105">
                  <c:v>84.596000000000004</c:v>
                </c:pt>
                <c:pt idx="106">
                  <c:v>85.350999999999999</c:v>
                </c:pt>
                <c:pt idx="107">
                  <c:v>85.227999999999994</c:v>
                </c:pt>
                <c:pt idx="108">
                  <c:v>89.034999999999997</c:v>
                </c:pt>
                <c:pt idx="109">
                  <c:v>92.736999999999995</c:v>
                </c:pt>
                <c:pt idx="110">
                  <c:v>91.965000000000003</c:v>
                </c:pt>
                <c:pt idx="111">
                  <c:v>95.367999999999995</c:v>
                </c:pt>
                <c:pt idx="112">
                  <c:v>93.491</c:v>
                </c:pt>
                <c:pt idx="113">
                  <c:v>94.491</c:v>
                </c:pt>
                <c:pt idx="114">
                  <c:v>95.772000000000006</c:v>
                </c:pt>
                <c:pt idx="115">
                  <c:v>93.825000000000003</c:v>
                </c:pt>
                <c:pt idx="116">
                  <c:v>90.456000000000003</c:v>
                </c:pt>
                <c:pt idx="117">
                  <c:v>86.105000000000004</c:v>
                </c:pt>
                <c:pt idx="118">
                  <c:v>81.736999999999995</c:v>
                </c:pt>
                <c:pt idx="119">
                  <c:v>81.263000000000005</c:v>
                </c:pt>
                <c:pt idx="120">
                  <c:v>79.087999999999994</c:v>
                </c:pt>
                <c:pt idx="121">
                  <c:v>76.981999999999999</c:v>
                </c:pt>
                <c:pt idx="122">
                  <c:v>76.087999999999994</c:v>
                </c:pt>
                <c:pt idx="123">
                  <c:v>77.841999999999999</c:v>
                </c:pt>
                <c:pt idx="124">
                  <c:v>79.034999999999997</c:v>
                </c:pt>
                <c:pt idx="125">
                  <c:v>77.245999999999995</c:v>
                </c:pt>
                <c:pt idx="126">
                  <c:v>76.718999999999994</c:v>
                </c:pt>
                <c:pt idx="127">
                  <c:v>75.561000000000007</c:v>
                </c:pt>
                <c:pt idx="128">
                  <c:v>77.227999999999994</c:v>
                </c:pt>
                <c:pt idx="129">
                  <c:v>76.930000000000007</c:v>
                </c:pt>
                <c:pt idx="130">
                  <c:v>78.123000000000005</c:v>
                </c:pt>
                <c:pt idx="131">
                  <c:v>76.105000000000004</c:v>
                </c:pt>
                <c:pt idx="132">
                  <c:v>79.123000000000005</c:v>
                </c:pt>
                <c:pt idx="133">
                  <c:v>77.596000000000004</c:v>
                </c:pt>
                <c:pt idx="134">
                  <c:v>78.543999999999997</c:v>
                </c:pt>
                <c:pt idx="135">
                  <c:v>78.578999999999994</c:v>
                </c:pt>
                <c:pt idx="136">
                  <c:v>76</c:v>
                </c:pt>
                <c:pt idx="137">
                  <c:v>82.316000000000003</c:v>
                </c:pt>
                <c:pt idx="138">
                  <c:v>82</c:v>
                </c:pt>
                <c:pt idx="139">
                  <c:v>82.403999999999996</c:v>
                </c:pt>
                <c:pt idx="140">
                  <c:v>83.14</c:v>
                </c:pt>
                <c:pt idx="141">
                  <c:v>85.034999999999997</c:v>
                </c:pt>
                <c:pt idx="142">
                  <c:v>84.491</c:v>
                </c:pt>
                <c:pt idx="143">
                  <c:v>83.614000000000004</c:v>
                </c:pt>
                <c:pt idx="144">
                  <c:v>80.192999999999998</c:v>
                </c:pt>
                <c:pt idx="145">
                  <c:v>77.069999999999993</c:v>
                </c:pt>
                <c:pt idx="146">
                  <c:v>75.578999999999994</c:v>
                </c:pt>
                <c:pt idx="147">
                  <c:v>75.912000000000006</c:v>
                </c:pt>
                <c:pt idx="148">
                  <c:v>74.701999999999998</c:v>
                </c:pt>
                <c:pt idx="149">
                  <c:v>73.561000000000007</c:v>
                </c:pt>
                <c:pt idx="150">
                  <c:v>71.807000000000002</c:v>
                </c:pt>
                <c:pt idx="151">
                  <c:v>75.263000000000005</c:v>
                </c:pt>
                <c:pt idx="152">
                  <c:v>74.438999999999993</c:v>
                </c:pt>
                <c:pt idx="153">
                  <c:v>70.649000000000001</c:v>
                </c:pt>
                <c:pt idx="154">
                  <c:v>71.632000000000005</c:v>
                </c:pt>
                <c:pt idx="155">
                  <c:v>76.912000000000006</c:v>
                </c:pt>
                <c:pt idx="156">
                  <c:v>72.316000000000003</c:v>
                </c:pt>
                <c:pt idx="157">
                  <c:v>71.876999999999995</c:v>
                </c:pt>
                <c:pt idx="158">
                  <c:v>75.174999999999997</c:v>
                </c:pt>
                <c:pt idx="159">
                  <c:v>73.807000000000002</c:v>
                </c:pt>
                <c:pt idx="160">
                  <c:v>73.912000000000006</c:v>
                </c:pt>
                <c:pt idx="161">
                  <c:v>69.841999999999999</c:v>
                </c:pt>
                <c:pt idx="162">
                  <c:v>72.525999999999996</c:v>
                </c:pt>
                <c:pt idx="163">
                  <c:v>71.86</c:v>
                </c:pt>
                <c:pt idx="164">
                  <c:v>72.192999999999998</c:v>
                </c:pt>
                <c:pt idx="165">
                  <c:v>73.367999999999995</c:v>
                </c:pt>
                <c:pt idx="166">
                  <c:v>72.158000000000001</c:v>
                </c:pt>
                <c:pt idx="167">
                  <c:v>72.491</c:v>
                </c:pt>
                <c:pt idx="168">
                  <c:v>73.509</c:v>
                </c:pt>
                <c:pt idx="169">
                  <c:v>70.632000000000005</c:v>
                </c:pt>
                <c:pt idx="170">
                  <c:v>73.281000000000006</c:v>
                </c:pt>
                <c:pt idx="171">
                  <c:v>71.158000000000001</c:v>
                </c:pt>
                <c:pt idx="172">
                  <c:v>71.509</c:v>
                </c:pt>
                <c:pt idx="173">
                  <c:v>72.596000000000004</c:v>
                </c:pt>
                <c:pt idx="174">
                  <c:v>70.701999999999998</c:v>
                </c:pt>
                <c:pt idx="175">
                  <c:v>72.018000000000001</c:v>
                </c:pt>
                <c:pt idx="176">
                  <c:v>69.561000000000007</c:v>
                </c:pt>
                <c:pt idx="177">
                  <c:v>71.965000000000003</c:v>
                </c:pt>
                <c:pt idx="178">
                  <c:v>71.754000000000005</c:v>
                </c:pt>
                <c:pt idx="179">
                  <c:v>72.807000000000002</c:v>
                </c:pt>
                <c:pt idx="180">
                  <c:v>70.981999999999999</c:v>
                </c:pt>
                <c:pt idx="181">
                  <c:v>70.86</c:v>
                </c:pt>
                <c:pt idx="182">
                  <c:v>70.718999999999994</c:v>
                </c:pt>
                <c:pt idx="183">
                  <c:v>70.632000000000005</c:v>
                </c:pt>
                <c:pt idx="184">
                  <c:v>70.332999999999998</c:v>
                </c:pt>
                <c:pt idx="185">
                  <c:v>70.069999999999993</c:v>
                </c:pt>
                <c:pt idx="186">
                  <c:v>71.158000000000001</c:v>
                </c:pt>
                <c:pt idx="187">
                  <c:v>69.367999999999995</c:v>
                </c:pt>
                <c:pt idx="188">
                  <c:v>73</c:v>
                </c:pt>
                <c:pt idx="189">
                  <c:v>70.210999999999999</c:v>
                </c:pt>
                <c:pt idx="190">
                  <c:v>68.86</c:v>
                </c:pt>
                <c:pt idx="191">
                  <c:v>69.667000000000002</c:v>
                </c:pt>
                <c:pt idx="192">
                  <c:v>69.474000000000004</c:v>
                </c:pt>
                <c:pt idx="193">
                  <c:v>69.367999999999995</c:v>
                </c:pt>
                <c:pt idx="194">
                  <c:v>69.981999999999999</c:v>
                </c:pt>
                <c:pt idx="195">
                  <c:v>67.754000000000005</c:v>
                </c:pt>
                <c:pt idx="196">
                  <c:v>67.930000000000007</c:v>
                </c:pt>
                <c:pt idx="197">
                  <c:v>69.772000000000006</c:v>
                </c:pt>
                <c:pt idx="198">
                  <c:v>69.981999999999999</c:v>
                </c:pt>
                <c:pt idx="199">
                  <c:v>69.210999999999999</c:v>
                </c:pt>
                <c:pt idx="200">
                  <c:v>68.614000000000004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93.313727970820196</c:v>
                </c:pt>
                <c:pt idx="5">
                  <c:v>93.558164213041792</c:v>
                </c:pt>
                <c:pt idx="6">
                  <c:v>93.801568427495823</c:v>
                </c:pt>
                <c:pt idx="7">
                  <c:v>94.043722197289071</c:v>
                </c:pt>
                <c:pt idx="8">
                  <c:v>94.284378014227272</c:v>
                </c:pt>
                <c:pt idx="9">
                  <c:v>94.523256510639939</c:v>
                </c:pt>
                <c:pt idx="10">
                  <c:v>94.760043596869778</c:v>
                </c:pt>
                <c:pt idx="11">
                  <c:v>94.994387541562787</c:v>
                </c:pt>
                <c:pt idx="12">
                  <c:v>95.225896043620182</c:v>
                </c:pt>
                <c:pt idx="13">
                  <c:v>95.454133358513616</c:v>
                </c:pt>
                <c:pt idx="14">
                  <c:v>95.678617558145277</c:v>
                </c:pt>
                <c:pt idx="15">
                  <c:v>95.898818023599745</c:v>
                </c:pt>
                <c:pt idx="16">
                  <c:v>96.114153296207519</c:v>
                </c:pt>
                <c:pt idx="17">
                  <c:v>96.323989448893059</c:v>
                </c:pt>
                <c:pt idx="18">
                  <c:v>96.527639195983028</c:v>
                </c:pt>
                <c:pt idx="19">
                  <c:v>96.724362053134243</c:v>
                </c:pt>
                <c:pt idx="20">
                  <c:v>96.913366022338167</c:v>
                </c:pt>
                <c:pt idx="21">
                  <c:v>97.093811567615475</c:v>
                </c:pt>
                <c:pt idx="22">
                  <c:v>97.264819162365583</c:v>
                </c:pt>
                <c:pt idx="23">
                  <c:v>97.425482586428714</c:v>
                </c:pt>
                <c:pt idx="24">
                  <c:v>97.574891670187569</c:v>
                </c:pt>
                <c:pt idx="25">
                  <c:v>97.712170671044476</c:v>
                </c:pt>
                <c:pt idx="26">
                  <c:v>97.83654238836084</c:v>
                </c:pt>
                <c:pt idx="27">
                  <c:v>97.947434039265218</c:v>
                </c:pt>
                <c:pt idx="28">
                  <c:v>98.044649414903162</c:v>
                </c:pt>
                <c:pt idx="29">
                  <c:v>98.128643352743509</c:v>
                </c:pt>
                <c:pt idx="30">
                  <c:v>98.200949087359916</c:v>
                </c:pt>
                <c:pt idx="31">
                  <c:v>98.264825676530279</c:v>
                </c:pt>
                <c:pt idx="32">
                  <c:v>98.326209063696552</c:v>
                </c:pt>
                <c:pt idx="33">
                  <c:v>98.395061959758181</c:v>
                </c:pt>
                <c:pt idx="34">
                  <c:v>98.487217573729197</c:v>
                </c:pt>
                <c:pt idx="35">
                  <c:v>98.626790690654587</c:v>
                </c:pt>
                <c:pt idx="36">
                  <c:v>98.8491753567464</c:v>
                </c:pt>
                <c:pt idx="37">
                  <c:v>99.204550507746205</c:v>
                </c:pt>
                <c:pt idx="38">
                  <c:v>99.76166617542728</c:v>
                </c:pt>
                <c:pt idx="39">
                  <c:v>100.61148505142614</c:v>
                </c:pt>
                <c:pt idx="40">
                  <c:v>101.87002286976852</c:v>
                </c:pt>
                <c:pt idx="41">
                  <c:v>103.67950045709276</c:v>
                </c:pt>
                <c:pt idx="42">
                  <c:v>106.20674439966072</c:v>
                </c:pt>
                <c:pt idx="43">
                  <c:v>109.63772198379912</c:v>
                </c:pt>
                <c:pt idx="44">
                  <c:v>114.16724419745886</c:v>
                </c:pt>
                <c:pt idx="45">
                  <c:v>119.98327973258436</c:v>
                </c:pt>
                <c:pt idx="46">
                  <c:v>127.24601843358489</c:v>
                </c:pt>
                <c:pt idx="47">
                  <c:v>136.06277067331337</c:v>
                </c:pt>
                <c:pt idx="48">
                  <c:v>146.46088130747862</c:v>
                </c:pt>
                <c:pt idx="49">
                  <c:v>158.36189003006416</c:v>
                </c:pt>
                <c:pt idx="50">
                  <c:v>171.56094292926304</c:v>
                </c:pt>
                <c:pt idx="51">
                  <c:v>185.71559730792279</c:v>
                </c:pt>
                <c:pt idx="52">
                  <c:v>200.34590002065076</c:v>
                </c:pt>
                <c:pt idx="53">
                  <c:v>214.82921438207171</c:v>
                </c:pt>
                <c:pt idx="54">
                  <c:v>228.2753091676465</c:v>
                </c:pt>
                <c:pt idx="55">
                  <c:v>238.91240538940806</c:v>
                </c:pt>
                <c:pt idx="56">
                  <c:v>242.71825803649688</c:v>
                </c:pt>
                <c:pt idx="57">
                  <c:v>233.08818134797582</c:v>
                </c:pt>
                <c:pt idx="58">
                  <c:v>205.64683307586157</c:v>
                </c:pt>
                <c:pt idx="59">
                  <c:v>166.17881542798318</c:v>
                </c:pt>
                <c:pt idx="60">
                  <c:v>129.39662953006294</c:v>
                </c:pt>
                <c:pt idx="61">
                  <c:v>106.22240942811017</c:v>
                </c:pt>
                <c:pt idx="62">
                  <c:v>96.389990612480531</c:v>
                </c:pt>
                <c:pt idx="63">
                  <c:v>93.94328457860702</c:v>
                </c:pt>
                <c:pt idx="64">
                  <c:v>94.371048086773413</c:v>
                </c:pt>
                <c:pt idx="65">
                  <c:v>96.014807090778504</c:v>
                </c:pt>
                <c:pt idx="66">
                  <c:v>98.656471611221278</c:v>
                </c:pt>
                <c:pt idx="67">
                  <c:v>102.48143358806132</c:v>
                </c:pt>
                <c:pt idx="68">
                  <c:v>107.73471046179807</c:v>
                </c:pt>
                <c:pt idx="69">
                  <c:v>114.6240536883989</c:v>
                </c:pt>
                <c:pt idx="70">
                  <c:v>123.26349609618016</c:v>
                </c:pt>
                <c:pt idx="71">
                  <c:v>133.61947817377819</c:v>
                </c:pt>
                <c:pt idx="72">
                  <c:v>145.46422039854764</c:v>
                </c:pt>
                <c:pt idx="73">
                  <c:v>158.34784025148366</c:v>
                </c:pt>
                <c:pt idx="74">
                  <c:v>171.59361320062345</c:v>
                </c:pt>
                <c:pt idx="75">
                  <c:v>184.23664658549856</c:v>
                </c:pt>
                <c:pt idx="76">
                  <c:v>194.39787601348982</c:v>
                </c:pt>
                <c:pt idx="77">
                  <c:v>197.23722060015626</c:v>
                </c:pt>
                <c:pt idx="78">
                  <c:v>184.47337194098395</c:v>
                </c:pt>
                <c:pt idx="79">
                  <c:v>153.80799581739274</c:v>
                </c:pt>
                <c:pt idx="80">
                  <c:v>119.02253015306296</c:v>
                </c:pt>
                <c:pt idx="81">
                  <c:v>96.660646845810703</c:v>
                </c:pt>
                <c:pt idx="82">
                  <c:v>88.178627912047446</c:v>
                </c:pt>
                <c:pt idx="83">
                  <c:v>86.150543939977638</c:v>
                </c:pt>
                <c:pt idx="84">
                  <c:v>85.700737038573834</c:v>
                </c:pt>
                <c:pt idx="85">
                  <c:v>85.468592807038291</c:v>
                </c:pt>
                <c:pt idx="86">
                  <c:v>85.255844094206864</c:v>
                </c:pt>
                <c:pt idx="87">
                  <c:v>85.046336324027962</c:v>
                </c:pt>
                <c:pt idx="88">
                  <c:v>84.839188566253526</c:v>
                </c:pt>
                <c:pt idx="89">
                  <c:v>84.634245847993768</c:v>
                </c:pt>
                <c:pt idx="90">
                  <c:v>84.431388667897735</c:v>
                </c:pt>
                <c:pt idx="91">
                  <c:v>84.230528048138012</c:v>
                </c:pt>
                <c:pt idx="92">
                  <c:v>84.031636900994812</c:v>
                </c:pt>
                <c:pt idx="93">
                  <c:v>83.834818700955367</c:v>
                </c:pt>
                <c:pt idx="94">
                  <c:v>83.640448397291678</c:v>
                </c:pt>
                <c:pt idx="95">
                  <c:v>83.449444959425293</c:v>
                </c:pt>
                <c:pt idx="96">
                  <c:v>83.263766379656758</c:v>
                </c:pt>
                <c:pt idx="97">
                  <c:v>83.08724957137585</c:v>
                </c:pt>
                <c:pt idx="98">
                  <c:v>82.926931684848356</c:v>
                </c:pt>
                <c:pt idx="99">
                  <c:v>82.794954083089593</c:v>
                </c:pt>
                <c:pt idx="100">
                  <c:v>82.71102079329377</c:v>
                </c:pt>
                <c:pt idx="101">
                  <c:v>82.705112095873957</c:v>
                </c:pt>
                <c:pt idx="102">
                  <c:v>82.819712838904223</c:v>
                </c:pt>
                <c:pt idx="103">
                  <c:v>83.110230136717334</c:v>
                </c:pt>
                <c:pt idx="104">
                  <c:v>83.641674595230626</c:v>
                </c:pt>
                <c:pt idx="105">
                  <c:v>84.479355057695415</c:v>
                </c:pt>
                <c:pt idx="106">
                  <c:v>85.671800369137358</c:v>
                </c:pt>
                <c:pt idx="107">
                  <c:v>87.226059399727902</c:v>
                </c:pt>
                <c:pt idx="108">
                  <c:v>89.079457268679704</c:v>
                </c:pt>
                <c:pt idx="109">
                  <c:v>91.07732844620736</c:v>
                </c:pt>
                <c:pt idx="110">
                  <c:v>92.970769831150477</c:v>
                </c:pt>
                <c:pt idx="111">
                  <c:v>94.447673310604657</c:v>
                </c:pt>
                <c:pt idx="112">
                  <c:v>95.200264928879591</c:v>
                </c:pt>
                <c:pt idx="113">
                  <c:v>95.014048444235954</c:v>
                </c:pt>
                <c:pt idx="114">
                  <c:v>93.845217026529085</c:v>
                </c:pt>
                <c:pt idx="115">
                  <c:v>91.849535311877688</c:v>
                </c:pt>
                <c:pt idx="116">
                  <c:v>89.343187535108498</c:v>
                </c:pt>
                <c:pt idx="117">
                  <c:v>86.708386152223696</c:v>
                </c:pt>
                <c:pt idx="118">
                  <c:v>84.284225179860812</c:v>
                </c:pt>
                <c:pt idx="119">
                  <c:v>82.288207889408568</c:v>
                </c:pt>
                <c:pt idx="120">
                  <c:v>80.79373608566695</c:v>
                </c:pt>
                <c:pt idx="121">
                  <c:v>79.758571088080458</c:v>
                </c:pt>
                <c:pt idx="122">
                  <c:v>79.078370208747572</c:v>
                </c:pt>
                <c:pt idx="123">
                  <c:v>78.637272139415671</c:v>
                </c:pt>
                <c:pt idx="124">
                  <c:v>78.339440835029009</c:v>
                </c:pt>
                <c:pt idx="125">
                  <c:v>78.120038308008958</c:v>
                </c:pt>
                <c:pt idx="126">
                  <c:v>77.942813660990538</c:v>
                </c:pt>
                <c:pt idx="127">
                  <c:v>77.792840535177348</c:v>
                </c:pt>
                <c:pt idx="128">
                  <c:v>77.670011562538065</c:v>
                </c:pt>
                <c:pt idx="129">
                  <c:v>77.585302502167764</c:v>
                </c:pt>
                <c:pt idx="130">
                  <c:v>77.559365185888794</c:v>
                </c:pt>
                <c:pt idx="131">
                  <c:v>77.621817171763254</c:v>
                </c:pt>
                <c:pt idx="132">
                  <c:v>77.809165003668099</c:v>
                </c:pt>
                <c:pt idx="133">
                  <c:v>78.159339100361706</c:v>
                </c:pt>
                <c:pt idx="134">
                  <c:v>78.701491520819545</c:v>
                </c:pt>
                <c:pt idx="135">
                  <c:v>79.441384816950745</c:v>
                </c:pt>
                <c:pt idx="136">
                  <c:v>80.345457301893958</c:v>
                </c:pt>
                <c:pt idx="137">
                  <c:v>81.329718057906661</c:v>
                </c:pt>
                <c:pt idx="138">
                  <c:v>82.261201099221026</c:v>
                </c:pt>
                <c:pt idx="139">
                  <c:v>82.977635242293985</c:v>
                </c:pt>
                <c:pt idx="140">
                  <c:v>83.324380271776704</c:v>
                </c:pt>
                <c:pt idx="141">
                  <c:v>83.198580295117623</c:v>
                </c:pt>
                <c:pt idx="142">
                  <c:v>82.583831151847903</c:v>
                </c:pt>
                <c:pt idx="143">
                  <c:v>81.559593725500477</c:v>
                </c:pt>
                <c:pt idx="144">
                  <c:v>80.279409956620924</c:v>
                </c:pt>
                <c:pt idx="145">
                  <c:v>78.926088092156775</c:v>
                </c:pt>
                <c:pt idx="146">
                  <c:v>77.662310733903226</c:v>
                </c:pt>
                <c:pt idx="147">
                  <c:v>76.595579352577175</c:v>
                </c:pt>
                <c:pt idx="148">
                  <c:v>75.767451811119656</c:v>
                </c:pt>
                <c:pt idx="149">
                  <c:v>75.164844217094014</c:v>
                </c:pt>
                <c:pt idx="150">
                  <c:v>74.742877133074771</c:v>
                </c:pt>
                <c:pt idx="151">
                  <c:v>74.447623574651303</c:v>
                </c:pt>
                <c:pt idx="152">
                  <c:v>74.23148924605637</c:v>
                </c:pt>
                <c:pt idx="153">
                  <c:v>74.059713094336345</c:v>
                </c:pt>
                <c:pt idx="154">
                  <c:v>73.910346379181703</c:v>
                </c:pt>
                <c:pt idx="155">
                  <c:v>73.771143763644687</c:v>
                </c:pt>
                <c:pt idx="156">
                  <c:v>73.635985718892243</c:v>
                </c:pt>
                <c:pt idx="157">
                  <c:v>73.502100816645495</c:v>
                </c:pt>
                <c:pt idx="158">
                  <c:v>73.368334313063187</c:v>
                </c:pt>
                <c:pt idx="159">
                  <c:v>73.234231113613973</c:v>
                </c:pt>
                <c:pt idx="160">
                  <c:v>73.099611909782908</c:v>
                </c:pt>
                <c:pt idx="161">
                  <c:v>72.964399498083097</c:v>
                </c:pt>
                <c:pt idx="162">
                  <c:v>72.828554886377518</c:v>
                </c:pt>
                <c:pt idx="163">
                  <c:v>72.692055797453051</c:v>
                </c:pt>
                <c:pt idx="164">
                  <c:v>72.554889730089002</c:v>
                </c:pt>
                <c:pt idx="165">
                  <c:v>72.417051496984115</c:v>
                </c:pt>
                <c:pt idx="166">
                  <c:v>72.278542009655723</c:v>
                </c:pt>
                <c:pt idx="167">
                  <c:v>72.139367393499086</c:v>
                </c:pt>
                <c:pt idx="168">
                  <c:v>71.999538206326847</c:v>
                </c:pt>
                <c:pt idx="169">
                  <c:v>71.859068715577479</c:v>
                </c:pt>
                <c:pt idx="170">
                  <c:v>71.717976230469361</c:v>
                </c:pt>
                <c:pt idx="171">
                  <c:v>71.576280491941262</c:v>
                </c:pt>
                <c:pt idx="172">
                  <c:v>71.43400312249905</c:v>
                </c:pt>
                <c:pt idx="173">
                  <c:v>71.291167136299819</c:v>
                </c:pt>
                <c:pt idx="174">
                  <c:v>71.147796508197857</c:v>
                </c:pt>
                <c:pt idx="175">
                  <c:v>71.003915799240175</c:v>
                </c:pt>
                <c:pt idx="176">
                  <c:v>70.859549835219539</c:v>
                </c:pt>
                <c:pt idx="177">
                  <c:v>70.7147234343186</c:v>
                </c:pt>
                <c:pt idx="178">
                  <c:v>70.56946117955475</c:v>
                </c:pt>
                <c:pt idx="179">
                  <c:v>70.423787231611499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93.313727970817013</c:v>
                </c:pt>
                <c:pt idx="5">
                  <c:v>93.558164213031816</c:v>
                </c:pt>
                <c:pt idx="6">
                  <c:v>93.801568427465114</c:v>
                </c:pt>
                <c:pt idx="7">
                  <c:v>94.043722197196573</c:v>
                </c:pt>
                <c:pt idx="8">
                  <c:v>94.284378013954466</c:v>
                </c:pt>
                <c:pt idx="9">
                  <c:v>94.523256509852146</c:v>
                </c:pt>
                <c:pt idx="10">
                  <c:v>94.760043594642411</c:v>
                </c:pt>
                <c:pt idx="11">
                  <c:v>94.994387535396839</c:v>
                </c:pt>
                <c:pt idx="12">
                  <c:v>95.225896026907805</c:v>
                </c:pt>
                <c:pt idx="13">
                  <c:v>95.454133314162434</c:v>
                </c:pt>
                <c:pt idx="14">
                  <c:v>95.678617442905846</c:v>
                </c:pt>
                <c:pt idx="15">
                  <c:v>95.898817730425463</c:v>
                </c:pt>
                <c:pt idx="16">
                  <c:v>96.114152565944309</c:v>
                </c:pt>
                <c:pt idx="17">
                  <c:v>96.32398766790169</c:v>
                </c:pt>
                <c:pt idx="18">
                  <c:v>96.527634943201946</c:v>
                </c:pt>
                <c:pt idx="19">
                  <c:v>96.724352110234364</c:v>
                </c:pt>
                <c:pt idx="20">
                  <c:v>96.913343261831358</c:v>
                </c:pt>
                <c:pt idx="21">
                  <c:v>97.09376055476227</c:v>
                </c:pt>
                <c:pt idx="22">
                  <c:v>97.264707216998289</c:v>
                </c:pt>
                <c:pt idx="23">
                  <c:v>97.425242060743415</c:v>
                </c:pt>
                <c:pt idx="24">
                  <c:v>97.574385675892771</c:v>
                </c:pt>
                <c:pt idx="25">
                  <c:v>97.711128452962299</c:v>
                </c:pt>
                <c:pt idx="26">
                  <c:v>97.834440544687894</c:v>
                </c:pt>
                <c:pt idx="27">
                  <c:v>97.943283819981488</c:v>
                </c:pt>
                <c:pt idx="28">
                  <c:v>98.036625792163605</c:v>
                </c:pt>
                <c:pt idx="29">
                  <c:v>98.113455415941516</c:v>
                </c:pt>
                <c:pt idx="30">
                  <c:v>98.172800546547563</c:v>
                </c:pt>
                <c:pt idx="31">
                  <c:v>98.213746743620135</c:v>
                </c:pt>
                <c:pt idx="32">
                  <c:v>98.23545698748984</c:v>
                </c:pt>
                <c:pt idx="33">
                  <c:v>98.237191764003128</c:v>
                </c:pt>
                <c:pt idx="34">
                  <c:v>98.218328874797749</c:v>
                </c:pt>
                <c:pt idx="35">
                  <c:v>98.17838225279705</c:v>
                </c:pt>
                <c:pt idx="36">
                  <c:v>98.11701901731719</c:v>
                </c:pt>
                <c:pt idx="37">
                  <c:v>98.034073998142006</c:v>
                </c:pt>
                <c:pt idx="38">
                  <c:v>97.929560999440724</c:v>
                </c:pt>
                <c:pt idx="39">
                  <c:v>97.803680165274216</c:v>
                </c:pt>
                <c:pt idx="40">
                  <c:v>97.656820947156916</c:v>
                </c:pt>
                <c:pt idx="41">
                  <c:v>97.489560354521217</c:v>
                </c:pt>
                <c:pt idx="42">
                  <c:v>97.30265638025304</c:v>
                </c:pt>
                <c:pt idx="43">
                  <c:v>97.097036721281768</c:v>
                </c:pt>
                <c:pt idx="44">
                  <c:v>96.873783141698198</c:v>
                </c:pt>
                <c:pt idx="45">
                  <c:v>96.634112035615502</c:v>
                </c:pt>
                <c:pt idx="46">
                  <c:v>96.379351922882989</c:v>
                </c:pt>
                <c:pt idx="47">
                  <c:v>96.110918739823532</c:v>
                </c:pt>
                <c:pt idx="48">
                  <c:v>95.830289860912828</c:v>
                </c:pt>
                <c:pt idx="49">
                  <c:v>95.538977802571551</c:v>
                </c:pt>
                <c:pt idx="50">
                  <c:v>95.238504519186137</c:v>
                </c:pt>
                <c:pt idx="51">
                  <c:v>94.93037711109541</c:v>
                </c:pt>
                <c:pt idx="52">
                  <c:v>94.616065635214284</c:v>
                </c:pt>
                <c:pt idx="53">
                  <c:v>94.296983554056936</c:v>
                </c:pt>
                <c:pt idx="54">
                  <c:v>93.97447119167083</c:v>
                </c:pt>
                <c:pt idx="55">
                  <c:v>93.649782398144836</c:v>
                </c:pt>
                <c:pt idx="56">
                  <c:v>93.324074468792006</c:v>
                </c:pt>
                <c:pt idx="57">
                  <c:v>92.998401228117856</c:v>
                </c:pt>
                <c:pt idx="58">
                  <c:v>92.673709077666317</c:v>
                </c:pt>
                <c:pt idx="59">
                  <c:v>92.350835723341888</c:v>
                </c:pt>
                <c:pt idx="60">
                  <c:v>92.030511241899575</c:v>
                </c:pt>
                <c:pt idx="61">
                  <c:v>91.713361116054273</c:v>
                </c:pt>
                <c:pt idx="62">
                  <c:v>91.399910859786388</c:v>
                </c:pt>
                <c:pt idx="63">
                  <c:v>91.090591865807809</c:v>
                </c:pt>
                <c:pt idx="64">
                  <c:v>90.785748131415545</c:v>
                </c:pt>
                <c:pt idx="65">
                  <c:v>90.485643552835455</c:v>
                </c:pt>
                <c:pt idx="66">
                  <c:v>90.190469517787733</c:v>
                </c:pt>
                <c:pt idx="67">
                  <c:v>89.900352568125868</c:v>
                </c:pt>
                <c:pt idx="68">
                  <c:v>89.615361946399716</c:v>
                </c:pt>
                <c:pt idx="69">
                  <c:v>89.335516880133298</c:v>
                </c:pt>
                <c:pt idx="70">
                  <c:v>89.060793494154908</c:v>
                </c:pt>
                <c:pt idx="71">
                  <c:v>88.791131273672946</c:v>
                </c:pt>
                <c:pt idx="72">
                  <c:v>88.526439028582061</c:v>
                </c:pt>
                <c:pt idx="73">
                  <c:v>88.266600332673065</c:v>
                </c:pt>
                <c:pt idx="74">
                  <c:v>88.011478430207191</c:v>
                </c:pt>
                <c:pt idx="75">
                  <c:v>87.76092061705495</c:v>
                </c:pt>
                <c:pt idx="76">
                  <c:v>87.514762114746205</c:v>
                </c:pt>
                <c:pt idx="77">
                  <c:v>87.272829463819136</c:v>
                </c:pt>
                <c:pt idx="78">
                  <c:v>87.034943468286627</c:v>
                </c:pt>
                <c:pt idx="79">
                  <c:v>86.800921726328284</c:v>
                </c:pt>
                <c:pt idx="80">
                  <c:v>86.570580783897185</c:v>
                </c:pt>
                <c:pt idx="81">
                  <c:v>86.343737948181584</c:v>
                </c:pt>
                <c:pt idx="82">
                  <c:v>86.120212797113822</c:v>
                </c:pt>
                <c:pt idx="83">
                  <c:v>85.899828419647719</c:v>
                </c:pt>
                <c:pt idx="84">
                  <c:v>85.68241241955954</c:v>
                </c:pt>
                <c:pt idx="85">
                  <c:v>85.4677977132488</c:v>
                </c:pt>
                <c:pt idx="86">
                  <c:v>85.25582314957046</c:v>
                </c:pt>
                <c:pt idx="87">
                  <c:v>85.046333977226766</c:v>
                </c:pt>
                <c:pt idx="88">
                  <c:v>84.839182182769221</c:v>
                </c:pt>
                <c:pt idx="89">
                  <c:v>84.634226719869915</c:v>
                </c:pt>
                <c:pt idx="90">
                  <c:v>84.431333648252391</c:v>
                </c:pt>
                <c:pt idx="91">
                  <c:v>84.230376198557408</c:v>
                </c:pt>
                <c:pt idx="92">
                  <c:v>84.031234777464903</c:v>
                </c:pt>
                <c:pt idx="93">
                  <c:v>83.833796925613555</c:v>
                </c:pt>
                <c:pt idx="94">
                  <c:v>83.637957239242752</c:v>
                </c:pt>
                <c:pt idx="95">
                  <c:v>83.443617265031406</c:v>
                </c:pt>
                <c:pt idx="96">
                  <c:v>83.250685376305086</c:v>
                </c:pt>
                <c:pt idx="97">
                  <c:v>83.059076637622141</c:v>
                </c:pt>
                <c:pt idx="98">
                  <c:v>82.868712663711904</c:v>
                </c:pt>
                <c:pt idx="99">
                  <c:v>82.679521477810781</c:v>
                </c:pt>
                <c:pt idx="100">
                  <c:v>82.491437373609187</c:v>
                </c:pt>
                <c:pt idx="101">
                  <c:v>82.304400784267244</c:v>
                </c:pt>
                <c:pt idx="102">
                  <c:v>82.11835816126316</c:v>
                </c:pt>
                <c:pt idx="103">
                  <c:v>81.933261865191284</c:v>
                </c:pt>
                <c:pt idx="104">
                  <c:v>81.749070070006354</c:v>
                </c:pt>
                <c:pt idx="105">
                  <c:v>81.565746681606257</c:v>
                </c:pt>
                <c:pt idx="106">
                  <c:v>81.383261271034513</c:v>
                </c:pt>
                <c:pt idx="107">
                  <c:v>81.201589021957318</c:v>
                </c:pt>
                <c:pt idx="108">
                  <c:v>81.020710691407757</c:v>
                </c:pt>
                <c:pt idx="109">
                  <c:v>80.840612582081519</c:v>
                </c:pt>
                <c:pt idx="110">
                  <c:v>80.661286523699914</c:v>
                </c:pt>
                <c:pt idx="111">
                  <c:v>80.482729860119662</c:v>
                </c:pt>
                <c:pt idx="112">
                  <c:v>80.304945437955752</c:v>
                </c:pt>
                <c:pt idx="113">
                  <c:v>80.127941591496693</c:v>
                </c:pt>
                <c:pt idx="114">
                  <c:v>79.951732117632474</c:v>
                </c:pt>
                <c:pt idx="115">
                  <c:v>79.776336233399903</c:v>
                </c:pt>
                <c:pt idx="116">
                  <c:v>79.601778507604749</c:v>
                </c:pt>
                <c:pt idx="117">
                  <c:v>79.428088756838278</c:v>
                </c:pt>
                <c:pt idx="118">
                  <c:v>79.255301895126138</c:v>
                </c:pt>
                <c:pt idx="119">
                  <c:v>79.083457725497638</c:v>
                </c:pt>
                <c:pt idx="120">
                  <c:v>78.91260066103213</c:v>
                </c:pt>
                <c:pt idx="121">
                  <c:v>78.742779362539935</c:v>
                </c:pt>
                <c:pt idx="122">
                  <c:v>78.574046280088837</c:v>
                </c:pt>
                <c:pt idx="123">
                  <c:v>78.406457086236585</c:v>
                </c:pt>
                <c:pt idx="124">
                  <c:v>78.240069990222963</c:v>
                </c:pt>
                <c:pt idx="125">
                  <c:v>78.074944924651632</c:v>
                </c:pt>
                <c:pt idx="126">
                  <c:v>77.911142599480442</c:v>
                </c:pt>
                <c:pt idx="127">
                  <c:v>77.748723422524051</c:v>
                </c:pt>
                <c:pt idx="128">
                  <c:v>77.587746291184914</c:v>
                </c:pt>
                <c:pt idx="129">
                  <c:v>77.428267266714869</c:v>
                </c:pt>
                <c:pt idx="130">
                  <c:v>77.270338149810328</c:v>
                </c:pt>
                <c:pt idx="131">
                  <c:v>77.11400498447864</c:v>
                </c:pt>
                <c:pt idx="132">
                  <c:v>76.959306525465564</c:v>
                </c:pt>
                <c:pt idx="133">
                  <c:v>76.806272712561281</c:v>
                </c:pt>
                <c:pt idx="134">
                  <c:v>76.654923202147799</c:v>
                </c:pt>
                <c:pt idx="135">
                  <c:v>76.505266011694545</c:v>
                </c:pt>
                <c:pt idx="136">
                  <c:v>76.357296335821403</c:v>
                </c:pt>
                <c:pt idx="137">
                  <c:v>76.210995592372797</c:v>
                </c:pt>
                <c:pt idx="138">
                  <c:v>76.066330753186833</c:v>
                </c:pt>
                <c:pt idx="139">
                  <c:v>75.923254006653139</c:v>
                </c:pt>
                <c:pt idx="140">
                  <c:v>75.781702787805855</c:v>
                </c:pt>
                <c:pt idx="141">
                  <c:v>75.641600197032204</c:v>
                </c:pt>
                <c:pt idx="142">
                  <c:v>75.502855811296143</c:v>
                </c:pt>
                <c:pt idx="143">
                  <c:v>75.365366873205403</c:v>
                </c:pt>
                <c:pt idx="144">
                  <c:v>75.229019824628665</c:v>
                </c:pt>
                <c:pt idx="145">
                  <c:v>75.09369213433655</c:v>
                </c:pt>
                <c:pt idx="146">
                  <c:v>74.959254354653893</c:v>
                </c:pt>
                <c:pt idx="147">
                  <c:v>74.825572331517009</c:v>
                </c:pt>
                <c:pt idx="148">
                  <c:v>74.692509486414366</c:v>
                </c:pt>
                <c:pt idx="149">
                  <c:v>74.559929087800697</c:v>
                </c:pt>
                <c:pt idx="150">
                  <c:v>74.427696433600431</c:v>
                </c:pt>
                <c:pt idx="151">
                  <c:v>74.295680874801178</c:v>
                </c:pt>
                <c:pt idx="152">
                  <c:v>74.163757621989362</c:v>
                </c:pt>
                <c:pt idx="153">
                  <c:v>74.031809290867599</c:v>
                </c:pt>
                <c:pt idx="154">
                  <c:v>73.899727158104795</c:v>
                </c:pt>
                <c:pt idx="155">
                  <c:v>73.767412114129897</c:v>
                </c:pt>
                <c:pt idx="156">
                  <c:v>73.634775313671142</c:v>
                </c:pt>
                <c:pt idx="157">
                  <c:v>73.501738537170354</c:v>
                </c:pt>
                <c:pt idx="158">
                  <c:v>73.36823428614629</c:v>
                </c:pt>
                <c:pt idx="159">
                  <c:v>73.234205642888298</c:v>
                </c:pt>
                <c:pt idx="160">
                  <c:v>73.099605929521672</c:v>
                </c:pt>
                <c:pt idx="161">
                  <c:v>72.964398203687566</c:v>
                </c:pt>
                <c:pt idx="162">
                  <c:v>72.828554628148751</c:v>
                </c:pt>
                <c:pt idx="163">
                  <c:v>72.692055749978181</c:v>
                </c:pt>
                <c:pt idx="164">
                  <c:v>72.554889722046667</c:v>
                </c:pt>
                <c:pt idx="165">
                  <c:v>72.417051495728941</c:v>
                </c:pt>
                <c:pt idx="166">
                  <c:v>72.27854200947526</c:v>
                </c:pt>
                <c:pt idx="167">
                  <c:v>72.139367393475183</c:v>
                </c:pt>
                <c:pt idx="168">
                  <c:v>71.999538206323933</c:v>
                </c:pt>
                <c:pt idx="169">
                  <c:v>71.859068715577152</c:v>
                </c:pt>
                <c:pt idx="170">
                  <c:v>71.717976230469333</c:v>
                </c:pt>
                <c:pt idx="171">
                  <c:v>71.576280491941262</c:v>
                </c:pt>
                <c:pt idx="172">
                  <c:v>71.43400312249905</c:v>
                </c:pt>
                <c:pt idx="173">
                  <c:v>71.291167136299819</c:v>
                </c:pt>
                <c:pt idx="174">
                  <c:v>71.147796508197857</c:v>
                </c:pt>
                <c:pt idx="175">
                  <c:v>71.003915799240175</c:v>
                </c:pt>
                <c:pt idx="176">
                  <c:v>70.859549835219539</c:v>
                </c:pt>
                <c:pt idx="177">
                  <c:v>70.7147234343186</c:v>
                </c:pt>
                <c:pt idx="178">
                  <c:v>70.56946117955475</c:v>
                </c:pt>
                <c:pt idx="179">
                  <c:v>70.423787231611499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95.667000000000002</c:v>
                </c:pt>
                <c:pt idx="1">
                  <c:v>95.86</c:v>
                </c:pt>
                <c:pt idx="2">
                  <c:v>98.754000000000005</c:v>
                </c:pt>
                <c:pt idx="3">
                  <c:v>96.07</c:v>
                </c:pt>
                <c:pt idx="4">
                  <c:v>94.227999999999994</c:v>
                </c:pt>
                <c:pt idx="5">
                  <c:v>93.561000000000007</c:v>
                </c:pt>
                <c:pt idx="6">
                  <c:v>96.316000000000003</c:v>
                </c:pt>
                <c:pt idx="7">
                  <c:v>98.263000000000005</c:v>
                </c:pt>
                <c:pt idx="8">
                  <c:v>94.667000000000002</c:v>
                </c:pt>
                <c:pt idx="9">
                  <c:v>96.912000000000006</c:v>
                </c:pt>
                <c:pt idx="10">
                  <c:v>96.07</c:v>
                </c:pt>
                <c:pt idx="11">
                  <c:v>95.683999999999997</c:v>
                </c:pt>
                <c:pt idx="12">
                  <c:v>95.245999999999995</c:v>
                </c:pt>
                <c:pt idx="13">
                  <c:v>96.367999999999995</c:v>
                </c:pt>
                <c:pt idx="14">
                  <c:v>94.052999999999997</c:v>
                </c:pt>
                <c:pt idx="15">
                  <c:v>95.263000000000005</c:v>
                </c:pt>
                <c:pt idx="16">
                  <c:v>96.210999999999999</c:v>
                </c:pt>
                <c:pt idx="17">
                  <c:v>96</c:v>
                </c:pt>
                <c:pt idx="18">
                  <c:v>97.263000000000005</c:v>
                </c:pt>
                <c:pt idx="19">
                  <c:v>95.981999999999999</c:v>
                </c:pt>
                <c:pt idx="20">
                  <c:v>95.474000000000004</c:v>
                </c:pt>
                <c:pt idx="21">
                  <c:v>96.158000000000001</c:v>
                </c:pt>
                <c:pt idx="22">
                  <c:v>95.912000000000006</c:v>
                </c:pt>
                <c:pt idx="23">
                  <c:v>95.807000000000002</c:v>
                </c:pt>
                <c:pt idx="24">
                  <c:v>94.894999999999996</c:v>
                </c:pt>
                <c:pt idx="25">
                  <c:v>95.438999999999993</c:v>
                </c:pt>
                <c:pt idx="26">
                  <c:v>96.158000000000001</c:v>
                </c:pt>
                <c:pt idx="27">
                  <c:v>95.367999999999995</c:v>
                </c:pt>
                <c:pt idx="28">
                  <c:v>97.263000000000005</c:v>
                </c:pt>
                <c:pt idx="29">
                  <c:v>97.123000000000005</c:v>
                </c:pt>
                <c:pt idx="30">
                  <c:v>98.649000000000001</c:v>
                </c:pt>
                <c:pt idx="31">
                  <c:v>98.525999999999996</c:v>
                </c:pt>
                <c:pt idx="32">
                  <c:v>101.123</c:v>
                </c:pt>
                <c:pt idx="33">
                  <c:v>99.087999999999994</c:v>
                </c:pt>
                <c:pt idx="34">
                  <c:v>100.36799999999999</c:v>
                </c:pt>
                <c:pt idx="35">
                  <c:v>100.316</c:v>
                </c:pt>
                <c:pt idx="36">
                  <c:v>102.211</c:v>
                </c:pt>
                <c:pt idx="37">
                  <c:v>100.614</c:v>
                </c:pt>
                <c:pt idx="38">
                  <c:v>101.474</c:v>
                </c:pt>
                <c:pt idx="39">
                  <c:v>103.211</c:v>
                </c:pt>
                <c:pt idx="40">
                  <c:v>104.07</c:v>
                </c:pt>
                <c:pt idx="41">
                  <c:v>106.298</c:v>
                </c:pt>
                <c:pt idx="42">
                  <c:v>105.842</c:v>
                </c:pt>
                <c:pt idx="43">
                  <c:v>110.73699999999999</c:v>
                </c:pt>
                <c:pt idx="44">
                  <c:v>113.614</c:v>
                </c:pt>
                <c:pt idx="45">
                  <c:v>117.316</c:v>
                </c:pt>
                <c:pt idx="46">
                  <c:v>123.07</c:v>
                </c:pt>
                <c:pt idx="47">
                  <c:v>129.57900000000001</c:v>
                </c:pt>
                <c:pt idx="48">
                  <c:v>141.053</c:v>
                </c:pt>
                <c:pt idx="49">
                  <c:v>150.17500000000001</c:v>
                </c:pt>
                <c:pt idx="50">
                  <c:v>170.47399999999999</c:v>
                </c:pt>
                <c:pt idx="51">
                  <c:v>187.87700000000001</c:v>
                </c:pt>
                <c:pt idx="52">
                  <c:v>201.89500000000001</c:v>
                </c:pt>
                <c:pt idx="53">
                  <c:v>215.36799999999999</c:v>
                </c:pt>
                <c:pt idx="54">
                  <c:v>224.77199999999999</c:v>
                </c:pt>
                <c:pt idx="55">
                  <c:v>228.24600000000001</c:v>
                </c:pt>
                <c:pt idx="56">
                  <c:v>227.56100000000001</c:v>
                </c:pt>
                <c:pt idx="57">
                  <c:v>224.035</c:v>
                </c:pt>
                <c:pt idx="58">
                  <c:v>212.10499999999999</c:v>
                </c:pt>
                <c:pt idx="59">
                  <c:v>182.14</c:v>
                </c:pt>
                <c:pt idx="60">
                  <c:v>143.316</c:v>
                </c:pt>
                <c:pt idx="61">
                  <c:v>106.895</c:v>
                </c:pt>
                <c:pt idx="62">
                  <c:v>96.018000000000001</c:v>
                </c:pt>
                <c:pt idx="63">
                  <c:v>95.210999999999999</c:v>
                </c:pt>
                <c:pt idx="64">
                  <c:v>92.561000000000007</c:v>
                </c:pt>
                <c:pt idx="65">
                  <c:v>91.912000000000006</c:v>
                </c:pt>
                <c:pt idx="66">
                  <c:v>98.649000000000001</c:v>
                </c:pt>
                <c:pt idx="67">
                  <c:v>101.158</c:v>
                </c:pt>
                <c:pt idx="68">
                  <c:v>102.77200000000001</c:v>
                </c:pt>
                <c:pt idx="69">
                  <c:v>106.333</c:v>
                </c:pt>
                <c:pt idx="70">
                  <c:v>116.404</c:v>
                </c:pt>
                <c:pt idx="71">
                  <c:v>125.73699999999999</c:v>
                </c:pt>
                <c:pt idx="72">
                  <c:v>140.26300000000001</c:v>
                </c:pt>
                <c:pt idx="73">
                  <c:v>152.035</c:v>
                </c:pt>
                <c:pt idx="74">
                  <c:v>163.035</c:v>
                </c:pt>
                <c:pt idx="75">
                  <c:v>173.93</c:v>
                </c:pt>
                <c:pt idx="76">
                  <c:v>179.596</c:v>
                </c:pt>
                <c:pt idx="77">
                  <c:v>186.36799999999999</c:v>
                </c:pt>
                <c:pt idx="78">
                  <c:v>183.22800000000001</c:v>
                </c:pt>
                <c:pt idx="79">
                  <c:v>176.28100000000001</c:v>
                </c:pt>
                <c:pt idx="80">
                  <c:v>158.649</c:v>
                </c:pt>
                <c:pt idx="81">
                  <c:v>125.211</c:v>
                </c:pt>
                <c:pt idx="82">
                  <c:v>97.018000000000001</c:v>
                </c:pt>
                <c:pt idx="83">
                  <c:v>87.632000000000005</c:v>
                </c:pt>
                <c:pt idx="84">
                  <c:v>85.316000000000003</c:v>
                </c:pt>
                <c:pt idx="85">
                  <c:v>83.474000000000004</c:v>
                </c:pt>
                <c:pt idx="86">
                  <c:v>82.789000000000001</c:v>
                </c:pt>
                <c:pt idx="87">
                  <c:v>83.965000000000003</c:v>
                </c:pt>
                <c:pt idx="88">
                  <c:v>85.14</c:v>
                </c:pt>
                <c:pt idx="89">
                  <c:v>83.332999999999998</c:v>
                </c:pt>
                <c:pt idx="90">
                  <c:v>83.789000000000001</c:v>
                </c:pt>
                <c:pt idx="91">
                  <c:v>81.525999999999996</c:v>
                </c:pt>
                <c:pt idx="92">
                  <c:v>83.034999999999997</c:v>
                </c:pt>
                <c:pt idx="93">
                  <c:v>85.701999999999998</c:v>
                </c:pt>
                <c:pt idx="94">
                  <c:v>85.227999999999994</c:v>
                </c:pt>
                <c:pt idx="95">
                  <c:v>84.034999999999997</c:v>
                </c:pt>
                <c:pt idx="96">
                  <c:v>81.614000000000004</c:v>
                </c:pt>
                <c:pt idx="97">
                  <c:v>83.263000000000005</c:v>
                </c:pt>
                <c:pt idx="98">
                  <c:v>83.316000000000003</c:v>
                </c:pt>
                <c:pt idx="99">
                  <c:v>82.876999999999995</c:v>
                </c:pt>
                <c:pt idx="100">
                  <c:v>83.825000000000003</c:v>
                </c:pt>
                <c:pt idx="101">
                  <c:v>84.632000000000005</c:v>
                </c:pt>
                <c:pt idx="102">
                  <c:v>78.825000000000003</c:v>
                </c:pt>
                <c:pt idx="103">
                  <c:v>82.474000000000004</c:v>
                </c:pt>
                <c:pt idx="104">
                  <c:v>84.245999999999995</c:v>
                </c:pt>
                <c:pt idx="105">
                  <c:v>80.543999999999997</c:v>
                </c:pt>
                <c:pt idx="106">
                  <c:v>81.981999999999999</c:v>
                </c:pt>
                <c:pt idx="107">
                  <c:v>84.736999999999995</c:v>
                </c:pt>
                <c:pt idx="108">
                  <c:v>86.14</c:v>
                </c:pt>
                <c:pt idx="109">
                  <c:v>88.07</c:v>
                </c:pt>
                <c:pt idx="110">
                  <c:v>89.281000000000006</c:v>
                </c:pt>
                <c:pt idx="111">
                  <c:v>93.894999999999996</c:v>
                </c:pt>
                <c:pt idx="112">
                  <c:v>94.789000000000001</c:v>
                </c:pt>
                <c:pt idx="113">
                  <c:v>96.227999999999994</c:v>
                </c:pt>
                <c:pt idx="114">
                  <c:v>97.105000000000004</c:v>
                </c:pt>
                <c:pt idx="115">
                  <c:v>95.93</c:v>
                </c:pt>
                <c:pt idx="116">
                  <c:v>94.894999999999996</c:v>
                </c:pt>
                <c:pt idx="117">
                  <c:v>93.474000000000004</c:v>
                </c:pt>
                <c:pt idx="118">
                  <c:v>89.034999999999997</c:v>
                </c:pt>
                <c:pt idx="119">
                  <c:v>87.385999999999996</c:v>
                </c:pt>
                <c:pt idx="120">
                  <c:v>86.281000000000006</c:v>
                </c:pt>
                <c:pt idx="121">
                  <c:v>82.947000000000003</c:v>
                </c:pt>
                <c:pt idx="122">
                  <c:v>80.316000000000003</c:v>
                </c:pt>
                <c:pt idx="123">
                  <c:v>78.578999999999994</c:v>
                </c:pt>
                <c:pt idx="124">
                  <c:v>77.491</c:v>
                </c:pt>
                <c:pt idx="125">
                  <c:v>79.034999999999997</c:v>
                </c:pt>
                <c:pt idx="126">
                  <c:v>76.087999999999994</c:v>
                </c:pt>
                <c:pt idx="127">
                  <c:v>78.069999999999993</c:v>
                </c:pt>
                <c:pt idx="128">
                  <c:v>74.86</c:v>
                </c:pt>
                <c:pt idx="129">
                  <c:v>79.123000000000005</c:v>
                </c:pt>
                <c:pt idx="130">
                  <c:v>80.281000000000006</c:v>
                </c:pt>
                <c:pt idx="131">
                  <c:v>76.543999999999997</c:v>
                </c:pt>
                <c:pt idx="132">
                  <c:v>78.456000000000003</c:v>
                </c:pt>
                <c:pt idx="133">
                  <c:v>76.667000000000002</c:v>
                </c:pt>
                <c:pt idx="134">
                  <c:v>78.894999999999996</c:v>
                </c:pt>
                <c:pt idx="135">
                  <c:v>78.210999999999999</c:v>
                </c:pt>
                <c:pt idx="136">
                  <c:v>81.421000000000006</c:v>
                </c:pt>
                <c:pt idx="137">
                  <c:v>81.245999999999995</c:v>
                </c:pt>
                <c:pt idx="138">
                  <c:v>79.667000000000002</c:v>
                </c:pt>
                <c:pt idx="139">
                  <c:v>81.718999999999994</c:v>
                </c:pt>
                <c:pt idx="140">
                  <c:v>83.07</c:v>
                </c:pt>
                <c:pt idx="141">
                  <c:v>82.281000000000006</c:v>
                </c:pt>
                <c:pt idx="142">
                  <c:v>86.034999999999997</c:v>
                </c:pt>
                <c:pt idx="143">
                  <c:v>87.174999999999997</c:v>
                </c:pt>
                <c:pt idx="144">
                  <c:v>83.263000000000005</c:v>
                </c:pt>
                <c:pt idx="145">
                  <c:v>82.07</c:v>
                </c:pt>
                <c:pt idx="146">
                  <c:v>84.034999999999997</c:v>
                </c:pt>
                <c:pt idx="147">
                  <c:v>80.350999999999999</c:v>
                </c:pt>
                <c:pt idx="148">
                  <c:v>78.772000000000006</c:v>
                </c:pt>
                <c:pt idx="149">
                  <c:v>76.018000000000001</c:v>
                </c:pt>
                <c:pt idx="150">
                  <c:v>74.718999999999994</c:v>
                </c:pt>
                <c:pt idx="151">
                  <c:v>74.034999999999997</c:v>
                </c:pt>
                <c:pt idx="152">
                  <c:v>73.543999999999997</c:v>
                </c:pt>
                <c:pt idx="153">
                  <c:v>75.263000000000005</c:v>
                </c:pt>
                <c:pt idx="154">
                  <c:v>75.525999999999996</c:v>
                </c:pt>
                <c:pt idx="155">
                  <c:v>76.561000000000007</c:v>
                </c:pt>
                <c:pt idx="156">
                  <c:v>75.614000000000004</c:v>
                </c:pt>
                <c:pt idx="157">
                  <c:v>74.105000000000004</c:v>
                </c:pt>
                <c:pt idx="158">
                  <c:v>74.789000000000001</c:v>
                </c:pt>
                <c:pt idx="159">
                  <c:v>72.86</c:v>
                </c:pt>
                <c:pt idx="160">
                  <c:v>73.474000000000004</c:v>
                </c:pt>
                <c:pt idx="161">
                  <c:v>72.438999999999993</c:v>
                </c:pt>
                <c:pt idx="162">
                  <c:v>71.807000000000002</c:v>
                </c:pt>
                <c:pt idx="163">
                  <c:v>70.683999999999997</c:v>
                </c:pt>
                <c:pt idx="164">
                  <c:v>73.087999999999994</c:v>
                </c:pt>
                <c:pt idx="165">
                  <c:v>74.701999999999998</c:v>
                </c:pt>
                <c:pt idx="166">
                  <c:v>73.578999999999994</c:v>
                </c:pt>
                <c:pt idx="167">
                  <c:v>70.316000000000003</c:v>
                </c:pt>
                <c:pt idx="168">
                  <c:v>73.385999999999996</c:v>
                </c:pt>
                <c:pt idx="169">
                  <c:v>72.578999999999994</c:v>
                </c:pt>
                <c:pt idx="170">
                  <c:v>74.018000000000001</c:v>
                </c:pt>
                <c:pt idx="171">
                  <c:v>70.876999999999995</c:v>
                </c:pt>
                <c:pt idx="172">
                  <c:v>72.087999999999994</c:v>
                </c:pt>
                <c:pt idx="173">
                  <c:v>72.683999999999997</c:v>
                </c:pt>
                <c:pt idx="174">
                  <c:v>72.421000000000006</c:v>
                </c:pt>
                <c:pt idx="175">
                  <c:v>72.227999999999994</c:v>
                </c:pt>
                <c:pt idx="176">
                  <c:v>70.947000000000003</c:v>
                </c:pt>
                <c:pt idx="177">
                  <c:v>71.263000000000005</c:v>
                </c:pt>
                <c:pt idx="178">
                  <c:v>74.825000000000003</c:v>
                </c:pt>
                <c:pt idx="179">
                  <c:v>71.718999999999994</c:v>
                </c:pt>
                <c:pt idx="180">
                  <c:v>75.316000000000003</c:v>
                </c:pt>
                <c:pt idx="181">
                  <c:v>69.649000000000001</c:v>
                </c:pt>
                <c:pt idx="182">
                  <c:v>71.263000000000005</c:v>
                </c:pt>
                <c:pt idx="183">
                  <c:v>71.965000000000003</c:v>
                </c:pt>
                <c:pt idx="184">
                  <c:v>72.158000000000001</c:v>
                </c:pt>
                <c:pt idx="185">
                  <c:v>72.316000000000003</c:v>
                </c:pt>
                <c:pt idx="186">
                  <c:v>73.509</c:v>
                </c:pt>
                <c:pt idx="187">
                  <c:v>72</c:v>
                </c:pt>
                <c:pt idx="188">
                  <c:v>72.772000000000006</c:v>
                </c:pt>
                <c:pt idx="189">
                  <c:v>72.894999999999996</c:v>
                </c:pt>
                <c:pt idx="190">
                  <c:v>70.438999999999993</c:v>
                </c:pt>
                <c:pt idx="191">
                  <c:v>71.123000000000005</c:v>
                </c:pt>
                <c:pt idx="192">
                  <c:v>69.754000000000005</c:v>
                </c:pt>
                <c:pt idx="193">
                  <c:v>70.965000000000003</c:v>
                </c:pt>
                <c:pt idx="194">
                  <c:v>70.947000000000003</c:v>
                </c:pt>
                <c:pt idx="195">
                  <c:v>73.245999999999995</c:v>
                </c:pt>
                <c:pt idx="196">
                  <c:v>68.947000000000003</c:v>
                </c:pt>
                <c:pt idx="197">
                  <c:v>69.772000000000006</c:v>
                </c:pt>
                <c:pt idx="198">
                  <c:v>68.876999999999995</c:v>
                </c:pt>
                <c:pt idx="199">
                  <c:v>70.385999999999996</c:v>
                </c:pt>
                <c:pt idx="200">
                  <c:v>71.930000000000007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94.325436227455526</c:v>
                </c:pt>
                <c:pt idx="3">
                  <c:v>94.493444638441858</c:v>
                </c:pt>
                <c:pt idx="4">
                  <c:v>94.660753246672655</c:v>
                </c:pt>
                <c:pt idx="5">
                  <c:v>94.827210652264526</c:v>
                </c:pt>
                <c:pt idx="6">
                  <c:v>94.99264483328129</c:v>
                </c:pt>
                <c:pt idx="7">
                  <c:v>95.156861073549663</c:v>
                </c:pt>
                <c:pt idx="8">
                  <c:v>95.319639789039925</c:v>
                </c:pt>
                <c:pt idx="9">
                  <c:v>95.480734272175241</c:v>
                </c:pt>
                <c:pt idx="10">
                  <c:v>95.639868380927524</c:v>
                </c:pt>
                <c:pt idx="11">
                  <c:v>95.796734208583231</c:v>
                </c:pt>
                <c:pt idx="12">
                  <c:v>95.950989780982866</c:v>
                </c:pt>
                <c:pt idx="13">
                  <c:v>96.102256841486351</c:v>
                </c:pt>
                <c:pt idx="14">
                  <c:v>96.250118801128281</c:v>
                </c:pt>
                <c:pt idx="15">
                  <c:v>96.394118954794308</c:v>
                </c:pt>
                <c:pt idx="16">
                  <c:v>96.533759098409803</c:v>
                </c:pt>
                <c:pt idx="17">
                  <c:v>96.668498735788376</c:v>
                </c:pt>
                <c:pt idx="18">
                  <c:v>96.79775515278682</c:v>
                </c:pt>
                <c:pt idx="19">
                  <c:v>96.920904788558644</c:v>
                </c:pt>
                <c:pt idx="20">
                  <c:v>97.037286595935271</c:v>
                </c:pt>
                <c:pt idx="21">
                  <c:v>97.146208531356024</c:v>
                </c:pt>
                <c:pt idx="22">
                  <c:v>97.246959067133247</c:v>
                </c:pt>
                <c:pt idx="23">
                  <c:v>97.338826848696996</c:v>
                </c:pt>
                <c:pt idx="24">
                  <c:v>97.421133567713952</c:v>
                </c:pt>
                <c:pt idx="25">
                  <c:v>97.493288099390156</c:v>
                </c:pt>
                <c:pt idx="26">
                  <c:v>97.554874321401257</c:v>
                </c:pt>
                <c:pt idx="27">
                  <c:v>97.605791152356346</c:v>
                </c:pt>
                <c:pt idx="28">
                  <c:v>97.646471465321355</c:v>
                </c:pt>
                <c:pt idx="29">
                  <c:v>97.6782165934613</c:v>
                </c:pt>
                <c:pt idx="30">
                  <c:v>97.70369452932897</c:v>
                </c:pt>
                <c:pt idx="31">
                  <c:v>97.727661099337624</c:v>
                </c:pt>
                <c:pt idx="32">
                  <c:v>97.757971579281445</c:v>
                </c:pt>
                <c:pt idx="33">
                  <c:v>97.806951077883596</c:v>
                </c:pt>
                <c:pt idx="34">
                  <c:v>97.893179663431141</c:v>
                </c:pt>
                <c:pt idx="35">
                  <c:v>98.043715618391047</c:v>
                </c:pt>
                <c:pt idx="36">
                  <c:v>98.296720307025737</c:v>
                </c:pt>
                <c:pt idx="37">
                  <c:v>98.704355701585484</c:v>
                </c:pt>
                <c:pt idx="38">
                  <c:v>99.335699892132169</c:v>
                </c:pt>
                <c:pt idx="39">
                  <c:v>100.27927373060838</c:v>
                </c:pt>
                <c:pt idx="40">
                  <c:v>101.64461035748022</c:v>
                </c:pt>
                <c:pt idx="41">
                  <c:v>103.56215790805389</c:v>
                </c:pt>
                <c:pt idx="42">
                  <c:v>106.18072439166143</c:v>
                </c:pt>
                <c:pt idx="43">
                  <c:v>109.66169928625396</c:v>
                </c:pt>
                <c:pt idx="44">
                  <c:v>114.16946342341197</c:v>
                </c:pt>
                <c:pt idx="45">
                  <c:v>119.85775768820393</c:v>
                </c:pt>
                <c:pt idx="46">
                  <c:v>126.85232443080903</c:v>
                </c:pt>
                <c:pt idx="47">
                  <c:v>135.23082580896329</c:v>
                </c:pt>
                <c:pt idx="48">
                  <c:v>145.00179688171198</c:v>
                </c:pt>
                <c:pt idx="49">
                  <c:v>156.08508171639065</c:v>
                </c:pt>
                <c:pt idx="50">
                  <c:v>168.29666931557784</c:v>
                </c:pt>
                <c:pt idx="51">
                  <c:v>181.34083259856959</c:v>
                </c:pt>
                <c:pt idx="52">
                  <c:v>194.81054336556059</c:v>
                </c:pt>
                <c:pt idx="53">
                  <c:v>208.18315408982733</c:v>
                </c:pt>
                <c:pt idx="54">
                  <c:v>220.72962592727799</c:v>
                </c:pt>
                <c:pt idx="55">
                  <c:v>231.08043191022429</c:v>
                </c:pt>
                <c:pt idx="56">
                  <c:v>236.21026887064315</c:v>
                </c:pt>
                <c:pt idx="57">
                  <c:v>230.84765602582991</c:v>
                </c:pt>
                <c:pt idx="58">
                  <c:v>210.23724485492912</c:v>
                </c:pt>
                <c:pt idx="59">
                  <c:v>176.40726560986937</c:v>
                </c:pt>
                <c:pt idx="60">
                  <c:v>140.17290268150182</c:v>
                </c:pt>
                <c:pt idx="61">
                  <c:v>113.20025896723847</c:v>
                </c:pt>
                <c:pt idx="62">
                  <c:v>99.111755809635824</c:v>
                </c:pt>
                <c:pt idx="63">
                  <c:v>94.168840963264202</c:v>
                </c:pt>
                <c:pt idx="64">
                  <c:v>93.523105628501696</c:v>
                </c:pt>
                <c:pt idx="65">
                  <c:v>94.565068982901991</c:v>
                </c:pt>
                <c:pt idx="66">
                  <c:v>96.548965110550455</c:v>
                </c:pt>
                <c:pt idx="67">
                  <c:v>99.472541071019691</c:v>
                </c:pt>
                <c:pt idx="68">
                  <c:v>103.51313755017465</c:v>
                </c:pt>
                <c:pt idx="69">
                  <c:v>108.85664018514623</c:v>
                </c:pt>
                <c:pt idx="70">
                  <c:v>115.63967031277929</c:v>
                </c:pt>
                <c:pt idx="71">
                  <c:v>123.90847657367927</c:v>
                </c:pt>
                <c:pt idx="72">
                  <c:v>133.58088180290207</c:v>
                </c:pt>
                <c:pt idx="73">
                  <c:v>144.41644234095526</c:v>
                </c:pt>
                <c:pt idx="74">
                  <c:v>156.0026620838585</c:v>
                </c:pt>
                <c:pt idx="75">
                  <c:v>167.76037765404411</c:v>
                </c:pt>
                <c:pt idx="76">
                  <c:v>178.91533545675566</c:v>
                </c:pt>
                <c:pt idx="77">
                  <c:v>188.034901635414</c:v>
                </c:pt>
                <c:pt idx="78">
                  <c:v>191.17650071302958</c:v>
                </c:pt>
                <c:pt idx="79">
                  <c:v>180.59583828491492</c:v>
                </c:pt>
                <c:pt idx="80">
                  <c:v>152.58897685900101</c:v>
                </c:pt>
                <c:pt idx="81">
                  <c:v>119.01083365407476</c:v>
                </c:pt>
                <c:pt idx="82">
                  <c:v>96.642084351300682</c:v>
                </c:pt>
                <c:pt idx="83">
                  <c:v>88.018137503149148</c:v>
                </c:pt>
                <c:pt idx="84">
                  <c:v>85.973338559644588</c:v>
                </c:pt>
                <c:pt idx="85">
                  <c:v>85.54115484255685</c:v>
                </c:pt>
                <c:pt idx="86">
                  <c:v>85.32679105294622</c:v>
                </c:pt>
                <c:pt idx="87">
                  <c:v>85.130628944719746</c:v>
                </c:pt>
                <c:pt idx="88">
                  <c:v>84.937037778360633</c:v>
                </c:pt>
                <c:pt idx="89">
                  <c:v>84.745231889089581</c:v>
                </c:pt>
                <c:pt idx="90">
                  <c:v>84.555092030447511</c:v>
                </c:pt>
                <c:pt idx="91">
                  <c:v>84.366531502017196</c:v>
                </c:pt>
                <c:pt idx="92">
                  <c:v>84.179494028330012</c:v>
                </c:pt>
                <c:pt idx="93">
                  <c:v>83.993983827014233</c:v>
                </c:pt>
                <c:pt idx="94">
                  <c:v>83.810128531501761</c:v>
                </c:pt>
                <c:pt idx="95">
                  <c:v>83.628303326063559</c:v>
                </c:pt>
                <c:pt idx="96">
                  <c:v>83.449362957188498</c:v>
                </c:pt>
                <c:pt idx="97">
                  <c:v>83.275051286667676</c:v>
                </c:pt>
                <c:pt idx="98">
                  <c:v>83.10868114851381</c:v>
                </c:pt>
                <c:pt idx="99">
                  <c:v>82.956188942596427</c:v>
                </c:pt>
                <c:pt idx="100">
                  <c:v>82.827648278228466</c:v>
                </c:pt>
                <c:pt idx="101">
                  <c:v>82.739246275356535</c:v>
                </c:pt>
                <c:pt idx="102">
                  <c:v>82.715552940347308</c:v>
                </c:pt>
                <c:pt idx="103">
                  <c:v>82.791625367178995</c:v>
                </c:pt>
                <c:pt idx="104">
                  <c:v>83.014089436618065</c:v>
                </c:pt>
                <c:pt idx="105">
                  <c:v>83.439891568893117</c:v>
                </c:pt>
                <c:pt idx="106">
                  <c:v>84.131059834107958</c:v>
                </c:pt>
                <c:pt idx="107">
                  <c:v>85.143832263985658</c:v>
                </c:pt>
                <c:pt idx="108">
                  <c:v>86.511314539785573</c:v>
                </c:pt>
                <c:pt idx="109">
                  <c:v>88.220869794562745</c:v>
                </c:pt>
                <c:pt idx="110">
                  <c:v>90.190863427978016</c:v>
                </c:pt>
                <c:pt idx="111">
                  <c:v>92.255427659742651</c:v>
                </c:pt>
                <c:pt idx="112">
                  <c:v>94.168433546673143</c:v>
                </c:pt>
                <c:pt idx="113">
                  <c:v>95.635757227109053</c:v>
                </c:pt>
                <c:pt idx="114">
                  <c:v>96.376068526742287</c:v>
                </c:pt>
                <c:pt idx="115">
                  <c:v>96.196384911776647</c:v>
                </c:pt>
                <c:pt idx="116">
                  <c:v>95.056180008514474</c:v>
                </c:pt>
                <c:pt idx="117">
                  <c:v>93.09181421410274</c:v>
                </c:pt>
                <c:pt idx="118">
                  <c:v>90.586218720004524</c:v>
                </c:pt>
                <c:pt idx="119">
                  <c:v>87.892390789138432</c:v>
                </c:pt>
                <c:pt idx="120">
                  <c:v>85.340423809403845</c:v>
                </c:pt>
                <c:pt idx="121">
                  <c:v>83.16382978399929</c:v>
                </c:pt>
                <c:pt idx="122">
                  <c:v>81.468673748940049</c:v>
                </c:pt>
                <c:pt idx="123">
                  <c:v>80.247066017196346</c:v>
                </c:pt>
                <c:pt idx="124">
                  <c:v>79.418279882690157</c:v>
                </c:pt>
                <c:pt idx="125">
                  <c:v>78.874902941003498</c:v>
                </c:pt>
                <c:pt idx="126">
                  <c:v>78.517447273028225</c:v>
                </c:pt>
                <c:pt idx="127">
                  <c:v>78.271792293379619</c:v>
                </c:pt>
                <c:pt idx="128">
                  <c:v>78.09260286474705</c:v>
                </c:pt>
                <c:pt idx="129">
                  <c:v>77.959335382247247</c:v>
                </c:pt>
                <c:pt idx="130">
                  <c:v>77.870522267556282</c:v>
                </c:pt>
                <c:pt idx="131">
                  <c:v>77.839256791633588</c:v>
                </c:pt>
                <c:pt idx="132">
                  <c:v>77.890210421415077</c:v>
                </c:pt>
                <c:pt idx="133">
                  <c:v>78.056909598922303</c:v>
                </c:pt>
                <c:pt idx="134">
                  <c:v>78.377377869690207</c:v>
                </c:pt>
                <c:pt idx="135">
                  <c:v>78.886453410383126</c:v>
                </c:pt>
                <c:pt idx="136">
                  <c:v>79.604119937098758</c:v>
                </c:pt>
                <c:pt idx="137">
                  <c:v>80.521085402927667</c:v>
                </c:pt>
                <c:pt idx="138">
                  <c:v>81.585329781352499</c:v>
                </c:pt>
                <c:pt idx="139">
                  <c:v>82.695492586155083</c:v>
                </c:pt>
                <c:pt idx="140">
                  <c:v>83.707279082686881</c:v>
                </c:pt>
                <c:pt idx="141">
                  <c:v>84.45617772527882</c:v>
                </c:pt>
                <c:pt idx="142">
                  <c:v>84.793685443409416</c:v>
                </c:pt>
                <c:pt idx="143">
                  <c:v>84.627106073853653</c:v>
                </c:pt>
                <c:pt idx="144">
                  <c:v>83.948673918269293</c:v>
                </c:pt>
                <c:pt idx="145">
                  <c:v>82.841644290481455</c:v>
                </c:pt>
                <c:pt idx="146">
                  <c:v>81.459394385590372</c:v>
                </c:pt>
                <c:pt idx="147">
                  <c:v>79.984745652137221</c:v>
                </c:pt>
                <c:pt idx="148">
                  <c:v>78.584760348765087</c:v>
                </c:pt>
                <c:pt idx="149">
                  <c:v>77.376893878310781</c:v>
                </c:pt>
                <c:pt idx="150">
                  <c:v>76.415739756833631</c:v>
                </c:pt>
                <c:pt idx="151">
                  <c:v>75.699940935333558</c:v>
                </c:pt>
                <c:pt idx="152">
                  <c:v>75.191449307711778</c:v>
                </c:pt>
                <c:pt idx="153">
                  <c:v>74.837180820575952</c:v>
                </c:pt>
                <c:pt idx="154">
                  <c:v>74.585710651125197</c:v>
                </c:pt>
                <c:pt idx="155">
                  <c:v>74.396220377421358</c:v>
                </c:pt>
                <c:pt idx="156">
                  <c:v>74.240694734014568</c:v>
                </c:pt>
                <c:pt idx="157">
                  <c:v>74.102086811346751</c:v>
                </c:pt>
                <c:pt idx="158">
                  <c:v>73.971067547214702</c:v>
                </c:pt>
                <c:pt idx="159">
                  <c:v>73.842998497248658</c:v>
                </c:pt>
                <c:pt idx="160">
                  <c:v>73.715764035686988</c:v>
                </c:pt>
                <c:pt idx="161">
                  <c:v>73.588467129022575</c:v>
                </c:pt>
                <c:pt idx="162">
                  <c:v>73.460745736243794</c:v>
                </c:pt>
                <c:pt idx="163">
                  <c:v>73.332454611293727</c:v>
                </c:pt>
                <c:pt idx="164">
                  <c:v>73.203532110812702</c:v>
                </c:pt>
                <c:pt idx="165">
                  <c:v>73.073949472401338</c:v>
                </c:pt>
                <c:pt idx="166">
                  <c:v>72.943692900942025</c:v>
                </c:pt>
                <c:pt idx="167">
                  <c:v>72.812757406270137</c:v>
                </c:pt>
                <c:pt idx="168">
                  <c:v>72.681144461338079</c:v>
                </c:pt>
                <c:pt idx="169">
                  <c:v>72.548860806255007</c:v>
                </c:pt>
                <c:pt idx="170">
                  <c:v>72.415917589151235</c:v>
                </c:pt>
                <c:pt idx="171">
                  <c:v>72.282329626419383</c:v>
                </c:pt>
                <c:pt idx="172">
                  <c:v>72.14811473247606</c:v>
                </c:pt>
                <c:pt idx="173">
                  <c:v>72.013293110679754</c:v>
                </c:pt>
                <c:pt idx="174">
                  <c:v>71.877886805008316</c:v>
                </c:pt>
                <c:pt idx="175">
                  <c:v>71.741919212268996</c:v>
                </c:pt>
                <c:pt idx="176">
                  <c:v>71.605414653414357</c:v>
                </c:pt>
                <c:pt idx="177">
                  <c:v>71.468398001382127</c:v>
                </c:pt>
                <c:pt idx="178">
                  <c:v>71.330894362018583</c:v>
                </c:pt>
                <c:pt idx="179">
                  <c:v>71.192928804079386</c:v>
                </c:pt>
                <c:pt idx="180">
                  <c:v>71.054526133985718</c:v>
                </c:pt>
                <c:pt idx="181">
                  <c:v>70.91571071089615</c:v>
                </c:pt>
                <c:pt idx="182">
                  <c:v>70.776506297689622</c:v>
                </c:pt>
                <c:pt idx="183">
                  <c:v>70.636935943602623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94.325436227452215</c:v>
                </c:pt>
                <c:pt idx="3">
                  <c:v>94.493444638431939</c:v>
                </c:pt>
                <c:pt idx="4">
                  <c:v>94.660753246643566</c:v>
                </c:pt>
                <c:pt idx="5">
                  <c:v>94.827210652180852</c:v>
                </c:pt>
                <c:pt idx="6">
                  <c:v>94.992644833045205</c:v>
                </c:pt>
                <c:pt idx="7">
                  <c:v>95.156861072896362</c:v>
                </c:pt>
                <c:pt idx="8">
                  <c:v>95.319639787266695</c:v>
                </c:pt>
                <c:pt idx="9">
                  <c:v>95.480734267454594</c:v>
                </c:pt>
                <c:pt idx="10">
                  <c:v>95.63986836860127</c:v>
                </c:pt>
                <c:pt idx="11">
                  <c:v>95.796734177014969</c:v>
                </c:pt>
                <c:pt idx="12">
                  <c:v>95.950989701685046</c:v>
                </c:pt>
                <c:pt idx="13">
                  <c:v>96.10225664611427</c:v>
                </c:pt>
                <c:pt idx="14">
                  <c:v>96.250118329005872</c:v>
                </c:pt>
                <c:pt idx="15">
                  <c:v>96.394117835775162</c:v>
                </c:pt>
                <c:pt idx="16">
                  <c:v>96.533756496985347</c:v>
                </c:pt>
                <c:pt idx="17">
                  <c:v>96.668492804135525</c:v>
                </c:pt>
                <c:pt idx="18">
                  <c:v>96.79774188706044</c:v>
                </c:pt>
                <c:pt idx="19">
                  <c:v>96.920875689620118</c:v>
                </c:pt>
                <c:pt idx="20">
                  <c:v>97.037223990208503</c:v>
                </c:pt>
                <c:pt idx="21">
                  <c:v>97.146076419504666</c:v>
                </c:pt>
                <c:pt idx="22">
                  <c:v>97.246685628233266</c:v>
                </c:pt>
                <c:pt idx="23">
                  <c:v>97.33827175075082</c:v>
                </c:pt>
                <c:pt idx="24">
                  <c:v>97.420028294245157</c:v>
                </c:pt>
                <c:pt idx="25">
                  <c:v>97.491129556549183</c:v>
                </c:pt>
                <c:pt idx="26">
                  <c:v>97.550739636649013</c:v>
                </c:pt>
                <c:pt idx="27">
                  <c:v>97.598023050079462</c:v>
                </c:pt>
                <c:pt idx="28">
                  <c:v>97.632156896528798</c:v>
                </c:pt>
                <c:pt idx="29">
                  <c:v>97.652344450186419</c:v>
                </c:pt>
                <c:pt idx="30">
                  <c:v>97.657829957047383</c:v>
                </c:pt>
                <c:pt idx="31">
                  <c:v>97.647914331406625</c:v>
                </c:pt>
                <c:pt idx="32">
                  <c:v>97.621971351488412</c:v>
                </c:pt>
                <c:pt idx="33">
                  <c:v>97.579463868259595</c:v>
                </c:pt>
                <c:pt idx="34">
                  <c:v>97.519959469612914</c:v>
                </c:pt>
                <c:pt idx="35">
                  <c:v>97.443144992258141</c:v>
                </c:pt>
                <c:pt idx="36">
                  <c:v>97.348839253340614</c:v>
                </c:pt>
                <c:pt idx="37">
                  <c:v>97.237003389120005</c:v>
                </c:pt>
                <c:pt idx="38">
                  <c:v>97.107748242738538</c:v>
                </c:pt>
                <c:pt idx="39">
                  <c:v>96.961338337761319</c:v>
                </c:pt>
                <c:pt idx="40">
                  <c:v>96.798192105657449</c:v>
                </c:pt>
                <c:pt idx="41">
                  <c:v>96.618878196769757</c:v>
                </c:pt>
                <c:pt idx="42">
                  <c:v>96.424107885226334</c:v>
                </c:pt>
                <c:pt idx="43">
                  <c:v>96.214723765767204</c:v>
                </c:pt>
                <c:pt idx="44">
                  <c:v>95.991685120432422</c:v>
                </c:pt>
                <c:pt idx="45">
                  <c:v>95.756050491600931</c:v>
                </c:pt>
                <c:pt idx="46">
                  <c:v>95.508958122930977</c:v>
                </c:pt>
                <c:pt idx="47">
                  <c:v>95.251605012444131</c:v>
                </c:pt>
                <c:pt idx="48">
                  <c:v>94.985225357497541</c:v>
                </c:pt>
                <c:pt idx="49">
                  <c:v>94.711069159332794</c:v>
                </c:pt>
                <c:pt idx="50">
                  <c:v>94.430381699128489</c:v>
                </c:pt>
                <c:pt idx="51">
                  <c:v>94.144384505395351</c:v>
                </c:pt>
                <c:pt idx="52">
                  <c:v>93.854258313940619</c:v>
                </c:pt>
                <c:pt idx="53">
                  <c:v>93.561128387479812</c:v>
                </c:pt>
                <c:pt idx="54">
                  <c:v>93.266052423213068</c:v>
                </c:pt>
                <c:pt idx="55">
                  <c:v>92.970011143121596</c:v>
                </c:pt>
                <c:pt idx="56">
                  <c:v>92.673901541311352</c:v>
                </c:pt>
                <c:pt idx="57">
                  <c:v>92.378532661069173</c:v>
                </c:pt>
                <c:pt idx="58">
                  <c:v>92.084623694632327</c:v>
                </c:pt>
                <c:pt idx="59">
                  <c:v>91.792804142014873</c:v>
                </c:pt>
                <c:pt idx="60">
                  <c:v>91.503615730731497</c:v>
                </c:pt>
                <c:pt idx="61">
                  <c:v>91.217515783668318</c:v>
                </c:pt>
                <c:pt idx="62">
                  <c:v>90.934881724534648</c:v>
                </c:pt>
                <c:pt idx="63">
                  <c:v>90.656016425721759</c:v>
                </c:pt>
                <c:pt idx="64">
                  <c:v>90.381154128367157</c:v>
                </c:pt>
                <c:pt idx="65">
                  <c:v>90.110466695596898</c:v>
                </c:pt>
                <c:pt idx="66">
                  <c:v>89.844069994334347</c:v>
                </c:pt>
                <c:pt idx="67">
                  <c:v>89.582030236292354</c:v>
                </c:pt>
                <c:pt idx="68">
                  <c:v>89.324370142940637</c:v>
                </c:pt>
                <c:pt idx="69">
                  <c:v>89.071074831023992</c:v>
                </c:pt>
                <c:pt idx="70">
                  <c:v>88.822097343738449</c:v>
                </c:pt>
                <c:pt idx="71">
                  <c:v>88.577363777493531</c:v>
                </c:pt>
                <c:pt idx="72">
                  <c:v>88.336777975149104</c:v>
                </c:pt>
                <c:pt idx="73">
                  <c:v>88.100225773803459</c:v>
                </c:pt>
                <c:pt idx="74">
                  <c:v>87.867578808873077</c:v>
                </c:pt>
                <c:pt idx="75">
                  <c:v>87.638697886692682</c:v>
                </c:pt>
                <c:pt idx="76">
                  <c:v>87.413435945578399</c:v>
                </c:pt>
                <c:pt idx="77">
                  <c:v>87.191640630653055</c:v>
                </c:pt>
                <c:pt idx="78">
                  <c:v>86.973156511134675</c:v>
                </c:pt>
                <c:pt idx="79">
                  <c:v>86.757826970615938</c:v>
                </c:pt>
                <c:pt idx="80">
                  <c:v>86.545495801450969</c:v>
                </c:pt>
                <c:pt idx="81">
                  <c:v>86.336008534009949</c:v>
                </c:pt>
                <c:pt idx="82">
                  <c:v>86.129213530515159</c:v>
                </c:pt>
                <c:pt idx="83">
                  <c:v>85.924962871638954</c:v>
                </c:pt>
                <c:pt idx="84">
                  <c:v>85.723113062195821</c:v>
                </c:pt>
                <c:pt idx="85">
                  <c:v>85.523525580230711</c:v>
                </c:pt>
                <c:pt idx="86">
                  <c:v>85.326067291696944</c:v>
                </c:pt>
                <c:pt idx="87">
                  <c:v>85.130610750809026</c:v>
                </c:pt>
                <c:pt idx="88">
                  <c:v>84.93703440410458</c:v>
                </c:pt>
                <c:pt idx="89">
                  <c:v>84.745222714295181</c:v>
                </c:pt>
                <c:pt idx="90">
                  <c:v>84.555066218155204</c:v>
                </c:pt>
                <c:pt idx="91">
                  <c:v>84.366461531004333</c:v>
                </c:pt>
                <c:pt idx="92">
                  <c:v>84.179311308792137</c:v>
                </c:pt>
                <c:pt idx="93">
                  <c:v>83.99352417739064</c:v>
                </c:pt>
                <c:pt idx="94">
                  <c:v>83.809014637441706</c:v>
                </c:pt>
                <c:pt idx="95">
                  <c:v>83.625702951979761</c:v>
                </c:pt>
                <c:pt idx="96">
                  <c:v>83.443515023052043</c:v>
                </c:pt>
                <c:pt idx="97">
                  <c:v>83.26238226267202</c:v>
                </c:pt>
                <c:pt idx="98">
                  <c:v>83.082241462659681</c:v>
                </c:pt>
                <c:pt idx="99">
                  <c:v>82.903034667229534</c:v>
                </c:pt>
                <c:pt idx="100">
                  <c:v>82.724709051571907</c:v>
                </c:pt>
                <c:pt idx="101">
                  <c:v>82.547216809123086</c:v>
                </c:pt>
                <c:pt idx="102">
                  <c:v>82.370515049720325</c:v>
                </c:pt>
                <c:pt idx="103">
                  <c:v>82.194565710378114</c:v>
                </c:pt>
                <c:pt idx="104">
                  <c:v>82.019335479988342</c:v>
                </c:pt>
                <c:pt idx="105">
                  <c:v>81.844795738825269</c:v>
                </c:pt>
                <c:pt idx="106">
                  <c:v>81.670922513315148</c:v>
                </c:pt>
                <c:pt idx="107">
                  <c:v>81.497696446096541</c:v>
                </c:pt>
                <c:pt idx="108">
                  <c:v>81.325102780936504</c:v>
                </c:pt>
                <c:pt idx="109">
                  <c:v>81.153131361568825</c:v>
                </c:pt>
                <c:pt idx="110">
                  <c:v>80.981776642970431</c:v>
                </c:pt>
                <c:pt idx="111">
                  <c:v>80.811037712979115</c:v>
                </c:pt>
                <c:pt idx="112">
                  <c:v>80.640918321470124</c:v>
                </c:pt>
                <c:pt idx="113">
                  <c:v>80.471426913544661</c:v>
                </c:pt>
                <c:pt idx="114">
                  <c:v>80.302576662332626</c:v>
                </c:pt>
                <c:pt idx="115">
                  <c:v>80.134385496079517</c:v>
                </c:pt>
                <c:pt idx="116">
                  <c:v>79.966876113176184</c:v>
                </c:pt>
                <c:pt idx="117">
                  <c:v>79.800075977718762</c:v>
                </c:pt>
                <c:pt idx="118">
                  <c:v>79.634017287077839</c:v>
                </c:pt>
                <c:pt idx="119">
                  <c:v>79.468736901851898</c:v>
                </c:pt>
                <c:pt idx="120">
                  <c:v>79.30427622753065</c:v>
                </c:pt>
                <c:pt idx="121">
                  <c:v>79.14068103627497</c:v>
                </c:pt>
                <c:pt idx="122">
                  <c:v>78.978001216517725</c:v>
                </c:pt>
                <c:pt idx="123">
                  <c:v>78.816290437712297</c:v>
                </c:pt>
                <c:pt idx="124">
                  <c:v>78.655605717633648</c:v>
                </c:pt>
                <c:pt idx="125">
                  <c:v>78.496006880301763</c:v>
                </c:pt>
                <c:pt idx="126">
                  <c:v>78.337555894003785</c:v>
                </c:pt>
                <c:pt idx="127">
                  <c:v>78.180316081173459</c:v>
                </c:pt>
                <c:pt idx="128">
                  <c:v>78.024351195173224</c:v>
                </c:pt>
                <c:pt idx="129">
                  <c:v>77.869724363399044</c:v>
                </c:pt>
                <c:pt idx="130">
                  <c:v>77.716496901618854</c:v>
                </c:pt>
                <c:pt idx="131">
                  <c:v>77.564727011011513</c:v>
                </c:pt>
                <c:pt idx="132">
                  <c:v>77.41446837682895</c:v>
                </c:pt>
                <c:pt idx="133">
                  <c:v>77.26576869568828</c:v>
                </c:pt>
                <c:pt idx="134">
                  <c:v>77.1186681667903</c:v>
                </c:pt>
                <c:pt idx="135">
                  <c:v>76.973197990320585</c:v>
                </c:pt>
                <c:pt idx="136">
                  <c:v>76.829378923265594</c:v>
                </c:pt>
                <c:pt idx="137">
                  <c:v>76.687219948151665</c:v>
                </c:pt>
                <c:pt idx="138">
                  <c:v>76.546717113065483</c:v>
                </c:pt>
                <c:pt idx="139">
                  <c:v>76.407852601089786</c:v>
                </c:pt>
                <c:pt idx="140">
                  <c:v>76.27059408349426</c:v>
                </c:pt>
                <c:pt idx="141">
                  <c:v>76.134894403416382</c:v>
                </c:pt>
                <c:pt idx="142">
                  <c:v>76.000691625426811</c:v>
                </c:pt>
                <c:pt idx="143">
                  <c:v>75.867909471735103</c:v>
                </c:pt>
                <c:pt idx="144">
                  <c:v>75.736458148659551</c:v>
                </c:pt>
                <c:pt idx="145">
                  <c:v>75.606235548476036</c:v>
                </c:pt>
                <c:pt idx="146">
                  <c:v>75.477128793218057</c:v>
                </c:pt>
                <c:pt idx="147">
                  <c:v>75.349016069846527</c:v>
                </c:pt>
                <c:pt idx="148">
                  <c:v>75.221768691808933</c:v>
                </c:pt>
                <c:pt idx="149">
                  <c:v>75.095253311490296</c:v>
                </c:pt>
                <c:pt idx="150">
                  <c:v>74.969334202216132</c:v>
                </c:pt>
                <c:pt idx="151">
                  <c:v>74.843875527637763</c:v>
                </c:pt>
                <c:pt idx="152">
                  <c:v>74.718743520400793</c:v>
                </c:pt>
                <c:pt idx="153">
                  <c:v>74.593808500413942</c:v>
                </c:pt>
                <c:pt idx="154">
                  <c:v>74.468946674900849</c:v>
                </c:pt>
                <c:pt idx="155">
                  <c:v>74.344041676607532</c:v>
                </c:pt>
                <c:pt idx="156">
                  <c:v>74.218985811837541</c:v>
                </c:pt>
                <c:pt idx="157">
                  <c:v>74.093681005226884</c:v>
                </c:pt>
                <c:pt idx="158">
                  <c:v>73.968039442329783</c:v>
                </c:pt>
                <c:pt idx="159">
                  <c:v>73.841983923379942</c:v>
                </c:pt>
                <c:pt idx="160">
                  <c:v>73.71544795149596</c:v>
                </c:pt>
                <c:pt idx="161">
                  <c:v>73.588375585864583</c:v>
                </c:pt>
                <c:pt idx="162">
                  <c:v>73.460721095055362</c:v>
                </c:pt>
                <c:pt idx="163">
                  <c:v>73.332448447781204</c:v>
                </c:pt>
                <c:pt idx="164">
                  <c:v>73.20353067845187</c:v>
                </c:pt>
                <c:pt idx="165">
                  <c:v>73.073949163180927</c:v>
                </c:pt>
                <c:pt idx="166">
                  <c:v>72.94369283893856</c:v>
                </c:pt>
                <c:pt idx="167">
                  <c:v>72.81275739472386</c:v>
                </c:pt>
                <c:pt idx="168">
                  <c:v>72.681144459341439</c:v>
                </c:pt>
                <c:pt idx="169">
                  <c:v>72.548860805934424</c:v>
                </c:pt>
                <c:pt idx="170">
                  <c:v>72.415917589103444</c:v>
                </c:pt>
                <c:pt idx="171">
                  <c:v>72.282329626412775</c:v>
                </c:pt>
                <c:pt idx="172">
                  <c:v>72.148114732475207</c:v>
                </c:pt>
                <c:pt idx="173">
                  <c:v>72.013293110679655</c:v>
                </c:pt>
                <c:pt idx="174">
                  <c:v>71.877886805008302</c:v>
                </c:pt>
                <c:pt idx="175">
                  <c:v>71.741919212268996</c:v>
                </c:pt>
                <c:pt idx="176">
                  <c:v>71.605414653414357</c:v>
                </c:pt>
                <c:pt idx="177">
                  <c:v>71.468398001382127</c:v>
                </c:pt>
                <c:pt idx="178">
                  <c:v>71.330894362018583</c:v>
                </c:pt>
                <c:pt idx="179">
                  <c:v>71.192928804079386</c:v>
                </c:pt>
                <c:pt idx="180">
                  <c:v>71.054526133985718</c:v>
                </c:pt>
                <c:pt idx="181">
                  <c:v>70.91571071089615</c:v>
                </c:pt>
                <c:pt idx="182">
                  <c:v>70.776506297689622</c:v>
                </c:pt>
                <c:pt idx="183">
                  <c:v>70.636935943602623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94.760999999999996</c:v>
                </c:pt>
                <c:pt idx="1">
                  <c:v>97.13</c:v>
                </c:pt>
                <c:pt idx="2">
                  <c:v>97.412999999999997</c:v>
                </c:pt>
                <c:pt idx="3">
                  <c:v>94.5</c:v>
                </c:pt>
                <c:pt idx="4">
                  <c:v>94.804000000000002</c:v>
                </c:pt>
                <c:pt idx="5">
                  <c:v>94.891000000000005</c:v>
                </c:pt>
                <c:pt idx="6">
                  <c:v>96.283000000000001</c:v>
                </c:pt>
                <c:pt idx="7">
                  <c:v>98.608999999999995</c:v>
                </c:pt>
                <c:pt idx="8">
                  <c:v>96.477999999999994</c:v>
                </c:pt>
                <c:pt idx="9">
                  <c:v>95.652000000000001</c:v>
                </c:pt>
                <c:pt idx="10">
                  <c:v>94.739000000000004</c:v>
                </c:pt>
                <c:pt idx="11">
                  <c:v>94.847999999999999</c:v>
                </c:pt>
                <c:pt idx="12">
                  <c:v>95.935000000000002</c:v>
                </c:pt>
                <c:pt idx="13">
                  <c:v>94.587000000000003</c:v>
                </c:pt>
                <c:pt idx="14">
                  <c:v>92.608999999999995</c:v>
                </c:pt>
                <c:pt idx="15">
                  <c:v>97.564999999999998</c:v>
                </c:pt>
                <c:pt idx="16">
                  <c:v>98.304000000000002</c:v>
                </c:pt>
                <c:pt idx="17">
                  <c:v>94.652000000000001</c:v>
                </c:pt>
                <c:pt idx="18">
                  <c:v>96.891000000000005</c:v>
                </c:pt>
                <c:pt idx="19">
                  <c:v>95.477999999999994</c:v>
                </c:pt>
                <c:pt idx="20">
                  <c:v>94.87</c:v>
                </c:pt>
                <c:pt idx="21">
                  <c:v>96.912999999999997</c:v>
                </c:pt>
                <c:pt idx="22">
                  <c:v>96.347999999999999</c:v>
                </c:pt>
                <c:pt idx="23">
                  <c:v>96.325999999999993</c:v>
                </c:pt>
                <c:pt idx="24">
                  <c:v>96.37</c:v>
                </c:pt>
                <c:pt idx="25">
                  <c:v>97.347999999999999</c:v>
                </c:pt>
                <c:pt idx="26">
                  <c:v>96.043000000000006</c:v>
                </c:pt>
                <c:pt idx="27">
                  <c:v>94.022000000000006</c:v>
                </c:pt>
                <c:pt idx="28">
                  <c:v>97.195999999999998</c:v>
                </c:pt>
                <c:pt idx="29">
                  <c:v>99.608999999999995</c:v>
                </c:pt>
                <c:pt idx="30">
                  <c:v>100.02200000000001</c:v>
                </c:pt>
                <c:pt idx="31">
                  <c:v>103.065</c:v>
                </c:pt>
                <c:pt idx="32">
                  <c:v>102.39100000000001</c:v>
                </c:pt>
                <c:pt idx="33">
                  <c:v>102.17400000000001</c:v>
                </c:pt>
                <c:pt idx="34">
                  <c:v>102.13</c:v>
                </c:pt>
                <c:pt idx="35">
                  <c:v>103.52200000000001</c:v>
                </c:pt>
                <c:pt idx="36">
                  <c:v>102.696</c:v>
                </c:pt>
                <c:pt idx="37">
                  <c:v>104.63</c:v>
                </c:pt>
                <c:pt idx="38">
                  <c:v>104.217</c:v>
                </c:pt>
                <c:pt idx="39">
                  <c:v>104.348</c:v>
                </c:pt>
                <c:pt idx="40">
                  <c:v>108.196</c:v>
                </c:pt>
                <c:pt idx="41">
                  <c:v>108.717</c:v>
                </c:pt>
                <c:pt idx="42">
                  <c:v>112.63</c:v>
                </c:pt>
                <c:pt idx="43">
                  <c:v>113.413</c:v>
                </c:pt>
                <c:pt idx="44">
                  <c:v>114.783</c:v>
                </c:pt>
                <c:pt idx="45">
                  <c:v>119.89100000000001</c:v>
                </c:pt>
                <c:pt idx="46">
                  <c:v>122.152</c:v>
                </c:pt>
                <c:pt idx="47">
                  <c:v>130.13</c:v>
                </c:pt>
                <c:pt idx="48">
                  <c:v>139.41300000000001</c:v>
                </c:pt>
                <c:pt idx="49">
                  <c:v>153</c:v>
                </c:pt>
                <c:pt idx="50">
                  <c:v>170.32599999999999</c:v>
                </c:pt>
                <c:pt idx="51">
                  <c:v>188.52199999999999</c:v>
                </c:pt>
                <c:pt idx="52">
                  <c:v>206.37</c:v>
                </c:pt>
                <c:pt idx="53">
                  <c:v>217.37</c:v>
                </c:pt>
                <c:pt idx="54">
                  <c:v>227.84800000000001</c:v>
                </c:pt>
                <c:pt idx="55">
                  <c:v>234.37</c:v>
                </c:pt>
                <c:pt idx="56">
                  <c:v>236.804</c:v>
                </c:pt>
                <c:pt idx="57">
                  <c:v>230.54300000000001</c:v>
                </c:pt>
                <c:pt idx="58">
                  <c:v>219.21700000000001</c:v>
                </c:pt>
                <c:pt idx="59">
                  <c:v>189.87</c:v>
                </c:pt>
                <c:pt idx="60">
                  <c:v>146.58699999999999</c:v>
                </c:pt>
                <c:pt idx="61">
                  <c:v>111.435</c:v>
                </c:pt>
                <c:pt idx="62">
                  <c:v>97.064999999999998</c:v>
                </c:pt>
                <c:pt idx="63">
                  <c:v>96.522000000000006</c:v>
                </c:pt>
                <c:pt idx="64">
                  <c:v>93.13</c:v>
                </c:pt>
                <c:pt idx="65">
                  <c:v>95.152000000000001</c:v>
                </c:pt>
                <c:pt idx="66">
                  <c:v>96.608999999999995</c:v>
                </c:pt>
                <c:pt idx="67">
                  <c:v>98.216999999999999</c:v>
                </c:pt>
                <c:pt idx="68">
                  <c:v>104.152</c:v>
                </c:pt>
                <c:pt idx="69">
                  <c:v>105.02200000000001</c:v>
                </c:pt>
                <c:pt idx="70">
                  <c:v>112.54300000000001</c:v>
                </c:pt>
                <c:pt idx="71">
                  <c:v>124.39100000000001</c:v>
                </c:pt>
                <c:pt idx="72">
                  <c:v>133.97800000000001</c:v>
                </c:pt>
                <c:pt idx="73">
                  <c:v>145.95699999999999</c:v>
                </c:pt>
                <c:pt idx="74">
                  <c:v>160.95699999999999</c:v>
                </c:pt>
                <c:pt idx="75">
                  <c:v>170.45699999999999</c:v>
                </c:pt>
                <c:pt idx="76">
                  <c:v>179.17400000000001</c:v>
                </c:pt>
                <c:pt idx="77">
                  <c:v>186.804</c:v>
                </c:pt>
                <c:pt idx="78">
                  <c:v>188.304</c:v>
                </c:pt>
                <c:pt idx="79">
                  <c:v>185.82599999999999</c:v>
                </c:pt>
                <c:pt idx="80">
                  <c:v>174.10900000000001</c:v>
                </c:pt>
                <c:pt idx="81">
                  <c:v>147.89099999999999</c:v>
                </c:pt>
                <c:pt idx="82">
                  <c:v>117.304</c:v>
                </c:pt>
                <c:pt idx="83">
                  <c:v>92.239000000000004</c:v>
                </c:pt>
                <c:pt idx="84">
                  <c:v>86.195999999999998</c:v>
                </c:pt>
                <c:pt idx="85">
                  <c:v>84.152000000000001</c:v>
                </c:pt>
                <c:pt idx="86">
                  <c:v>85.043000000000006</c:v>
                </c:pt>
                <c:pt idx="87">
                  <c:v>85.37</c:v>
                </c:pt>
                <c:pt idx="88">
                  <c:v>86</c:v>
                </c:pt>
                <c:pt idx="89">
                  <c:v>87.064999999999998</c:v>
                </c:pt>
                <c:pt idx="90">
                  <c:v>85.13</c:v>
                </c:pt>
                <c:pt idx="91">
                  <c:v>84.13</c:v>
                </c:pt>
                <c:pt idx="92">
                  <c:v>83.564999999999998</c:v>
                </c:pt>
                <c:pt idx="93">
                  <c:v>83.695999999999998</c:v>
                </c:pt>
                <c:pt idx="94">
                  <c:v>82.956999999999994</c:v>
                </c:pt>
                <c:pt idx="95">
                  <c:v>87</c:v>
                </c:pt>
                <c:pt idx="96">
                  <c:v>85.783000000000001</c:v>
                </c:pt>
                <c:pt idx="97">
                  <c:v>85.716999999999999</c:v>
                </c:pt>
                <c:pt idx="98">
                  <c:v>83.412999999999997</c:v>
                </c:pt>
                <c:pt idx="99">
                  <c:v>84.543000000000006</c:v>
                </c:pt>
                <c:pt idx="100">
                  <c:v>84.87</c:v>
                </c:pt>
                <c:pt idx="101">
                  <c:v>85.695999999999998</c:v>
                </c:pt>
                <c:pt idx="102">
                  <c:v>85.587000000000003</c:v>
                </c:pt>
                <c:pt idx="103">
                  <c:v>82</c:v>
                </c:pt>
                <c:pt idx="104">
                  <c:v>84.325999999999993</c:v>
                </c:pt>
                <c:pt idx="105">
                  <c:v>85.13</c:v>
                </c:pt>
                <c:pt idx="106">
                  <c:v>83.108999999999995</c:v>
                </c:pt>
                <c:pt idx="107">
                  <c:v>81.760999999999996</c:v>
                </c:pt>
                <c:pt idx="108">
                  <c:v>83.108999999999995</c:v>
                </c:pt>
                <c:pt idx="109">
                  <c:v>86.935000000000002</c:v>
                </c:pt>
                <c:pt idx="110">
                  <c:v>87.477999999999994</c:v>
                </c:pt>
                <c:pt idx="111">
                  <c:v>92.087000000000003</c:v>
                </c:pt>
                <c:pt idx="112">
                  <c:v>93.739000000000004</c:v>
                </c:pt>
                <c:pt idx="113">
                  <c:v>96.543000000000006</c:v>
                </c:pt>
                <c:pt idx="114">
                  <c:v>96.391000000000005</c:v>
                </c:pt>
                <c:pt idx="115">
                  <c:v>98.412999999999997</c:v>
                </c:pt>
                <c:pt idx="116">
                  <c:v>96.912999999999997</c:v>
                </c:pt>
                <c:pt idx="117">
                  <c:v>97.847999999999999</c:v>
                </c:pt>
                <c:pt idx="118">
                  <c:v>93.043000000000006</c:v>
                </c:pt>
                <c:pt idx="119">
                  <c:v>89.37</c:v>
                </c:pt>
                <c:pt idx="120">
                  <c:v>88.152000000000001</c:v>
                </c:pt>
                <c:pt idx="121">
                  <c:v>82.674000000000007</c:v>
                </c:pt>
                <c:pt idx="122">
                  <c:v>82.260999999999996</c:v>
                </c:pt>
                <c:pt idx="123">
                  <c:v>81.260999999999996</c:v>
                </c:pt>
                <c:pt idx="124">
                  <c:v>77.5</c:v>
                </c:pt>
                <c:pt idx="125">
                  <c:v>79.760999999999996</c:v>
                </c:pt>
                <c:pt idx="126">
                  <c:v>75.739000000000004</c:v>
                </c:pt>
                <c:pt idx="127">
                  <c:v>78.716999999999999</c:v>
                </c:pt>
                <c:pt idx="128">
                  <c:v>77.783000000000001</c:v>
                </c:pt>
                <c:pt idx="129">
                  <c:v>79.543000000000006</c:v>
                </c:pt>
                <c:pt idx="130">
                  <c:v>77.435000000000002</c:v>
                </c:pt>
                <c:pt idx="131">
                  <c:v>74.325999999999993</c:v>
                </c:pt>
                <c:pt idx="132">
                  <c:v>76.347999999999999</c:v>
                </c:pt>
                <c:pt idx="133">
                  <c:v>77.477999999999994</c:v>
                </c:pt>
                <c:pt idx="134">
                  <c:v>80.522000000000006</c:v>
                </c:pt>
                <c:pt idx="135">
                  <c:v>77.891000000000005</c:v>
                </c:pt>
                <c:pt idx="136">
                  <c:v>76.825999999999993</c:v>
                </c:pt>
                <c:pt idx="137">
                  <c:v>79.064999999999998</c:v>
                </c:pt>
                <c:pt idx="138">
                  <c:v>75.022000000000006</c:v>
                </c:pt>
                <c:pt idx="139">
                  <c:v>80.260999999999996</c:v>
                </c:pt>
                <c:pt idx="140">
                  <c:v>79.13</c:v>
                </c:pt>
                <c:pt idx="141">
                  <c:v>81.608999999999995</c:v>
                </c:pt>
                <c:pt idx="142">
                  <c:v>85.543000000000006</c:v>
                </c:pt>
                <c:pt idx="143">
                  <c:v>84.825999999999993</c:v>
                </c:pt>
                <c:pt idx="144">
                  <c:v>86.391000000000005</c:v>
                </c:pt>
                <c:pt idx="145">
                  <c:v>83.825999999999993</c:v>
                </c:pt>
                <c:pt idx="146">
                  <c:v>88.174000000000007</c:v>
                </c:pt>
                <c:pt idx="147">
                  <c:v>82.935000000000002</c:v>
                </c:pt>
                <c:pt idx="148">
                  <c:v>81.174000000000007</c:v>
                </c:pt>
                <c:pt idx="149">
                  <c:v>78.195999999999998</c:v>
                </c:pt>
                <c:pt idx="150">
                  <c:v>80.847999999999999</c:v>
                </c:pt>
                <c:pt idx="151">
                  <c:v>78.174000000000007</c:v>
                </c:pt>
                <c:pt idx="152">
                  <c:v>73.804000000000002</c:v>
                </c:pt>
                <c:pt idx="153">
                  <c:v>74.783000000000001</c:v>
                </c:pt>
                <c:pt idx="154">
                  <c:v>72.043000000000006</c:v>
                </c:pt>
                <c:pt idx="155">
                  <c:v>72.804000000000002</c:v>
                </c:pt>
                <c:pt idx="156">
                  <c:v>71.587000000000003</c:v>
                </c:pt>
                <c:pt idx="157">
                  <c:v>72.260999999999996</c:v>
                </c:pt>
                <c:pt idx="158">
                  <c:v>72.216999999999999</c:v>
                </c:pt>
                <c:pt idx="159">
                  <c:v>76.543000000000006</c:v>
                </c:pt>
                <c:pt idx="160">
                  <c:v>72.325999999999993</c:v>
                </c:pt>
                <c:pt idx="161">
                  <c:v>71.783000000000001</c:v>
                </c:pt>
                <c:pt idx="162">
                  <c:v>70.608999999999995</c:v>
                </c:pt>
                <c:pt idx="163">
                  <c:v>74.064999999999998</c:v>
                </c:pt>
                <c:pt idx="164">
                  <c:v>70.804000000000002</c:v>
                </c:pt>
                <c:pt idx="165">
                  <c:v>74.695999999999998</c:v>
                </c:pt>
                <c:pt idx="166">
                  <c:v>74.108999999999995</c:v>
                </c:pt>
                <c:pt idx="167">
                  <c:v>74</c:v>
                </c:pt>
                <c:pt idx="168">
                  <c:v>74.022000000000006</c:v>
                </c:pt>
                <c:pt idx="169">
                  <c:v>72.064999999999998</c:v>
                </c:pt>
                <c:pt idx="170">
                  <c:v>73.543000000000006</c:v>
                </c:pt>
                <c:pt idx="171">
                  <c:v>73.087000000000003</c:v>
                </c:pt>
                <c:pt idx="172">
                  <c:v>69.456999999999994</c:v>
                </c:pt>
                <c:pt idx="173">
                  <c:v>73.956999999999994</c:v>
                </c:pt>
                <c:pt idx="174">
                  <c:v>71.522000000000006</c:v>
                </c:pt>
                <c:pt idx="175">
                  <c:v>70.5</c:v>
                </c:pt>
                <c:pt idx="176">
                  <c:v>72.956999999999994</c:v>
                </c:pt>
                <c:pt idx="177">
                  <c:v>72.108999999999995</c:v>
                </c:pt>
                <c:pt idx="178">
                  <c:v>69.216999999999999</c:v>
                </c:pt>
                <c:pt idx="179">
                  <c:v>73.912999999999997</c:v>
                </c:pt>
                <c:pt idx="180">
                  <c:v>71.847999999999999</c:v>
                </c:pt>
                <c:pt idx="181">
                  <c:v>73.5</c:v>
                </c:pt>
                <c:pt idx="182">
                  <c:v>70.912999999999997</c:v>
                </c:pt>
                <c:pt idx="183">
                  <c:v>69.847999999999999</c:v>
                </c:pt>
                <c:pt idx="184">
                  <c:v>67.608999999999995</c:v>
                </c:pt>
                <c:pt idx="185">
                  <c:v>70.587000000000003</c:v>
                </c:pt>
                <c:pt idx="186">
                  <c:v>70.477999999999994</c:v>
                </c:pt>
                <c:pt idx="187">
                  <c:v>70.477999999999994</c:v>
                </c:pt>
                <c:pt idx="188">
                  <c:v>70.63</c:v>
                </c:pt>
                <c:pt idx="189">
                  <c:v>69.435000000000002</c:v>
                </c:pt>
                <c:pt idx="190">
                  <c:v>71.5</c:v>
                </c:pt>
                <c:pt idx="191">
                  <c:v>70.325999999999993</c:v>
                </c:pt>
                <c:pt idx="192">
                  <c:v>69.195999999999998</c:v>
                </c:pt>
                <c:pt idx="193">
                  <c:v>69.912999999999997</c:v>
                </c:pt>
                <c:pt idx="194">
                  <c:v>75.064999999999998</c:v>
                </c:pt>
                <c:pt idx="195">
                  <c:v>69.804000000000002</c:v>
                </c:pt>
                <c:pt idx="196">
                  <c:v>69.37</c:v>
                </c:pt>
                <c:pt idx="197">
                  <c:v>69.477999999999994</c:v>
                </c:pt>
                <c:pt idx="198">
                  <c:v>71.022000000000006</c:v>
                </c:pt>
                <c:pt idx="199">
                  <c:v>70.260999999999996</c:v>
                </c:pt>
                <c:pt idx="200">
                  <c:v>68.13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92.871383817881963</c:v>
                </c:pt>
                <c:pt idx="11">
                  <c:v>93.331685813471125</c:v>
                </c:pt>
                <c:pt idx="12">
                  <c:v>93.790469047161451</c:v>
                </c:pt>
                <c:pt idx="13">
                  <c:v>94.247300552775485</c:v>
                </c:pt>
                <c:pt idx="14">
                  <c:v>94.701687822815117</c:v>
                </c:pt>
                <c:pt idx="15">
                  <c:v>95.153073691454395</c:v>
                </c:pt>
                <c:pt idx="16">
                  <c:v>95.600831251837135</c:v>
                </c:pt>
                <c:pt idx="17">
                  <c:v>96.044258933667692</c:v>
                </c:pt>
                <c:pt idx="18">
                  <c:v>96.482575896852055</c:v>
                </c:pt>
                <c:pt idx="19">
                  <c:v>96.914917931779684</c:v>
                </c:pt>
                <c:pt idx="20">
                  <c:v>97.340334100025132</c:v>
                </c:pt>
                <c:pt idx="21">
                  <c:v>97.757784408734281</c:v>
                </c:pt>
                <c:pt idx="22">
                  <c:v>98.16613890558456</c:v>
                </c:pt>
                <c:pt idx="23">
                  <c:v>98.564178746604725</c:v>
                </c:pt>
                <c:pt idx="24">
                  <c:v>98.950600101346652</c:v>
                </c:pt>
                <c:pt idx="25">
                  <c:v>99.324022360680189</c:v>
                </c:pt>
                <c:pt idx="26">
                  <c:v>99.6830032555022</c:v>
                </c:pt>
                <c:pt idx="27">
                  <c:v>100.02606560849729</c:v>
                </c:pt>
                <c:pt idx="28">
                  <c:v>100.35174420514024</c:v>
                </c:pt>
                <c:pt idx="29">
                  <c:v>100.6586676836056</c:v>
                </c:pt>
                <c:pt idx="30">
                  <c:v>100.94570074226459</c:v>
                </c:pt>
                <c:pt idx="31">
                  <c:v>101.21218790537698</c:v>
                </c:pt>
                <c:pt idx="32">
                  <c:v>101.45836298323849</c:v>
                </c:pt>
                <c:pt idx="33">
                  <c:v>101.68601871489243</c:v>
                </c:pt>
                <c:pt idx="34">
                  <c:v>101.89956721471167</c:v>
                </c:pt>
                <c:pt idx="35">
                  <c:v>102.10765814231733</c:v>
                </c:pt>
                <c:pt idx="36">
                  <c:v>102.32554643676983</c:v>
                </c:pt>
                <c:pt idx="37">
                  <c:v>102.57839601391093</c:v>
                </c:pt>
                <c:pt idx="38">
                  <c:v>102.90564369166499</c:v>
                </c:pt>
                <c:pt idx="39">
                  <c:v>103.36639834937439</c:v>
                </c:pt>
                <c:pt idx="40">
                  <c:v>104.04558719944905</c:v>
                </c:pt>
                <c:pt idx="41">
                  <c:v>105.06017387566037</c:v>
                </c:pt>
                <c:pt idx="42">
                  <c:v>106.56428479137608</c:v>
                </c:pt>
                <c:pt idx="43">
                  <c:v>108.75156310386267</c:v>
                </c:pt>
                <c:pt idx="44">
                  <c:v>111.8526536051438</c:v>
                </c:pt>
                <c:pt idx="45">
                  <c:v>116.12558687673804</c:v>
                </c:pt>
                <c:pt idx="46">
                  <c:v>121.83717554178627</c:v>
                </c:pt>
                <c:pt idx="47">
                  <c:v>129.23451963321949</c:v>
                </c:pt>
                <c:pt idx="48">
                  <c:v>138.50739009520058</c:v>
                </c:pt>
                <c:pt idx="49">
                  <c:v>149.74448371411009</c:v>
                </c:pt>
                <c:pt idx="50">
                  <c:v>162.88894778944484</c:v>
                </c:pt>
                <c:pt idx="51">
                  <c:v>177.70038052217936</c:v>
                </c:pt>
                <c:pt idx="52">
                  <c:v>193.72881195269139</c:v>
                </c:pt>
                <c:pt idx="53">
                  <c:v>210.28595009517784</c:v>
                </c:pt>
                <c:pt idx="54">
                  <c:v>226.31116338881063</c:v>
                </c:pt>
                <c:pt idx="55">
                  <c:v>239.85540594020043</c:v>
                </c:pt>
                <c:pt idx="56">
                  <c:v>247.06727320002122</c:v>
                </c:pt>
                <c:pt idx="57">
                  <c:v>242.01117940423268</c:v>
                </c:pt>
                <c:pt idx="58">
                  <c:v>220.14251513349183</c:v>
                </c:pt>
                <c:pt idx="59">
                  <c:v>184.56496258298486</c:v>
                </c:pt>
                <c:pt idx="60">
                  <c:v>146.97736261307335</c:v>
                </c:pt>
                <c:pt idx="61">
                  <c:v>119.11878400390026</c:v>
                </c:pt>
                <c:pt idx="62">
                  <c:v>104.3659757118393</c:v>
                </c:pt>
                <c:pt idx="63">
                  <c:v>98.867356041838249</c:v>
                </c:pt>
                <c:pt idx="64">
                  <c:v>97.724894922831893</c:v>
                </c:pt>
                <c:pt idx="65">
                  <c:v>98.255353926571203</c:v>
                </c:pt>
                <c:pt idx="66">
                  <c:v>99.653198183404655</c:v>
                </c:pt>
                <c:pt idx="67">
                  <c:v>101.89457275538344</c:v>
                </c:pt>
                <c:pt idx="68">
                  <c:v>105.16562670162223</c:v>
                </c:pt>
                <c:pt idx="69">
                  <c:v>109.68470396308915</c:v>
                </c:pt>
                <c:pt idx="70">
                  <c:v>115.64359386064007</c:v>
                </c:pt>
                <c:pt idx="71">
                  <c:v>123.16507811070474</c:v>
                </c:pt>
                <c:pt idx="72">
                  <c:v>132.25952875684135</c:v>
                </c:pt>
                <c:pt idx="73">
                  <c:v>142.78474030581728</c:v>
                </c:pt>
                <c:pt idx="74">
                  <c:v>154.41661102875253</c:v>
                </c:pt>
                <c:pt idx="75">
                  <c:v>166.62823661443377</c:v>
                </c:pt>
                <c:pt idx="76">
                  <c:v>178.60951180963235</c:v>
                </c:pt>
                <c:pt idx="77">
                  <c:v>188.86912537797122</c:v>
                </c:pt>
                <c:pt idx="78">
                  <c:v>194.26895718773082</c:v>
                </c:pt>
                <c:pt idx="79">
                  <c:v>189.67542035930188</c:v>
                </c:pt>
                <c:pt idx="80">
                  <c:v>171.37596000067199</c:v>
                </c:pt>
                <c:pt idx="81">
                  <c:v>143.22156156664332</c:v>
                </c:pt>
                <c:pt idx="82">
                  <c:v>116.18733433335041</c:v>
                </c:pt>
                <c:pt idx="83">
                  <c:v>98.787420871780768</c:v>
                </c:pt>
                <c:pt idx="84">
                  <c:v>91.062964129709599</c:v>
                </c:pt>
                <c:pt idx="85">
                  <c:v>88.564540422933646</c:v>
                </c:pt>
                <c:pt idx="86">
                  <c:v>87.824713467625017</c:v>
                </c:pt>
                <c:pt idx="87">
                  <c:v>87.47319543018483</c:v>
                </c:pt>
                <c:pt idx="88">
                  <c:v>87.181304177642843</c:v>
                </c:pt>
                <c:pt idx="89">
                  <c:v>86.898228480919954</c:v>
                </c:pt>
                <c:pt idx="90">
                  <c:v>86.618646578085816</c:v>
                </c:pt>
                <c:pt idx="91">
                  <c:v>86.342044872542672</c:v>
                </c:pt>
                <c:pt idx="92">
                  <c:v>86.06825992267062</c:v>
                </c:pt>
                <c:pt idx="93">
                  <c:v>85.797172767344904</c:v>
                </c:pt>
                <c:pt idx="94">
                  <c:v>85.528721654096231</c:v>
                </c:pt>
                <c:pt idx="95">
                  <c:v>85.262960184771501</c:v>
                </c:pt>
                <c:pt idx="96">
                  <c:v>85.000175364473591</c:v>
                </c:pt>
                <c:pt idx="97">
                  <c:v>84.741113154365323</c:v>
                </c:pt>
                <c:pt idx="98">
                  <c:v>84.487385552572064</c:v>
                </c:pt>
                <c:pt idx="99">
                  <c:v>84.242161480190873</c:v>
                </c:pt>
                <c:pt idx="100">
                  <c:v>84.011262638449324</c:v>
                </c:pt>
                <c:pt idx="101">
                  <c:v>83.804773011835991</c:v>
                </c:pt>
                <c:pt idx="102">
                  <c:v>83.639193870245592</c:v>
                </c:pt>
                <c:pt idx="103">
                  <c:v>83.53999609555342</c:v>
                </c:pt>
                <c:pt idx="104">
                  <c:v>83.544106703271581</c:v>
                </c:pt>
                <c:pt idx="105">
                  <c:v>83.701414095254222</c:v>
                </c:pt>
                <c:pt idx="106">
                  <c:v>84.073844773184248</c:v>
                </c:pt>
                <c:pt idx="107">
                  <c:v>84.730112213206823</c:v>
                </c:pt>
                <c:pt idx="108">
                  <c:v>85.734175142752648</c:v>
                </c:pt>
                <c:pt idx="109">
                  <c:v>87.126250035416078</c:v>
                </c:pt>
                <c:pt idx="110">
                  <c:v>88.89745676348987</c:v>
                </c:pt>
                <c:pt idx="111">
                  <c:v>90.963080264467095</c:v>
                </c:pt>
                <c:pt idx="112">
                  <c:v>93.144221266025127</c:v>
                </c:pt>
                <c:pt idx="113">
                  <c:v>95.170832510763304</c:v>
                </c:pt>
                <c:pt idx="114">
                  <c:v>96.717062940688251</c:v>
                </c:pt>
                <c:pt idx="115">
                  <c:v>97.469725563044165</c:v>
                </c:pt>
                <c:pt idx="116">
                  <c:v>97.21428392237847</c:v>
                </c:pt>
                <c:pt idx="117">
                  <c:v>95.907903671594497</c:v>
                </c:pt>
                <c:pt idx="118">
                  <c:v>93.706615526743334</c:v>
                </c:pt>
                <c:pt idx="119">
                  <c:v>90.929284676163974</c:v>
                </c:pt>
                <c:pt idx="120">
                  <c:v>87.969087562234392</c:v>
                </c:pt>
                <c:pt idx="121">
                  <c:v>85.187825736957095</c:v>
                </c:pt>
                <c:pt idx="122">
                  <c:v>82.834555259557604</c:v>
                </c:pt>
                <c:pt idx="123">
                  <c:v>81.014534073781064</c:v>
                </c:pt>
                <c:pt idx="124">
                  <c:v>79.708338905503126</c:v>
                </c:pt>
                <c:pt idx="125">
                  <c:v>78.820367979353435</c:v>
                </c:pt>
                <c:pt idx="126">
                  <c:v>78.230540453031622</c:v>
                </c:pt>
                <c:pt idx="127">
                  <c:v>77.831187037144943</c:v>
                </c:pt>
                <c:pt idx="128">
                  <c:v>77.54412732894798</c:v>
                </c:pt>
                <c:pt idx="129">
                  <c:v>77.322565306383311</c:v>
                </c:pt>
                <c:pt idx="130">
                  <c:v>77.145674230888943</c:v>
                </c:pt>
                <c:pt idx="131">
                  <c:v>77.012169406813271</c:v>
                </c:pt>
                <c:pt idx="132">
                  <c:v>76.935882475417614</c:v>
                </c:pt>
                <c:pt idx="133">
                  <c:v>76.943527725981681</c:v>
                </c:pt>
                <c:pt idx="134">
                  <c:v>77.073160394342167</c:v>
                </c:pt>
                <c:pt idx="135">
                  <c:v>77.371087283380888</c:v>
                </c:pt>
                <c:pt idx="136">
                  <c:v>77.884966899920471</c:v>
                </c:pt>
                <c:pt idx="137">
                  <c:v>78.651612040809439</c:v>
                </c:pt>
                <c:pt idx="138">
                  <c:v>79.679858620342344</c:v>
                </c:pt>
                <c:pt idx="139">
                  <c:v>80.931808164815635</c:v>
                </c:pt>
                <c:pt idx="140">
                  <c:v>82.309023069196044</c:v>
                </c:pt>
                <c:pt idx="141">
                  <c:v>83.652107790482319</c:v>
                </c:pt>
                <c:pt idx="142">
                  <c:v>84.760397258690702</c:v>
                </c:pt>
                <c:pt idx="143">
                  <c:v>85.432099219397884</c:v>
                </c:pt>
                <c:pt idx="144">
                  <c:v>85.515755695888799</c:v>
                </c:pt>
                <c:pt idx="145">
                  <c:v>84.955805373612804</c:v>
                </c:pt>
                <c:pt idx="146">
                  <c:v>83.813724010811299</c:v>
                </c:pt>
                <c:pt idx="147">
                  <c:v>82.25423799622618</c:v>
                </c:pt>
                <c:pt idx="148">
                  <c:v>80.500481261811416</c:v>
                </c:pt>
                <c:pt idx="149">
                  <c:v>78.775232299979692</c:v>
                </c:pt>
                <c:pt idx="150">
                  <c:v>77.250195308169978</c:v>
                </c:pt>
                <c:pt idx="151">
                  <c:v>76.019426206076105</c:v>
                </c:pt>
                <c:pt idx="152">
                  <c:v>75.100619319655223</c:v>
                </c:pt>
                <c:pt idx="153">
                  <c:v>74.456411789038157</c:v>
                </c:pt>
                <c:pt idx="154">
                  <c:v>74.02263481326051</c:v>
                </c:pt>
                <c:pt idx="155">
                  <c:v>73.732300020787136</c:v>
                </c:pt>
                <c:pt idx="156">
                  <c:v>73.529887050285438</c:v>
                </c:pt>
                <c:pt idx="157">
                  <c:v>73.376130597866421</c:v>
                </c:pt>
                <c:pt idx="158">
                  <c:v>73.246582886945149</c:v>
                </c:pt>
                <c:pt idx="159">
                  <c:v>73.127603901349488</c:v>
                </c:pt>
                <c:pt idx="160">
                  <c:v>73.012284163798086</c:v>
                </c:pt>
                <c:pt idx="161">
                  <c:v>72.897400711529016</c:v>
                </c:pt>
                <c:pt idx="162">
                  <c:v>72.781539264717608</c:v>
                </c:pt>
                <c:pt idx="163">
                  <c:v>72.664093719888101</c:v>
                </c:pt>
                <c:pt idx="164">
                  <c:v>72.54479518613428</c:v>
                </c:pt>
                <c:pt idx="165">
                  <c:v>72.423513087701124</c:v>
                </c:pt>
                <c:pt idx="166">
                  <c:v>72.300178532707378</c:v>
                </c:pt>
                <c:pt idx="167">
                  <c:v>72.174756474050781</c:v>
                </c:pt>
                <c:pt idx="168">
                  <c:v>72.047235332744094</c:v>
                </c:pt>
                <c:pt idx="169">
                  <c:v>71.917622285221597</c:v>
                </c:pt>
                <c:pt idx="170">
                  <c:v>71.785940263294705</c:v>
                </c:pt>
                <c:pt idx="171">
                  <c:v>71.652225494155644</c:v>
                </c:pt>
                <c:pt idx="172">
                  <c:v>71.516525280831743</c:v>
                </c:pt>
                <c:pt idx="173">
                  <c:v>71.378895964871148</c:v>
                </c:pt>
                <c:pt idx="174">
                  <c:v>71.239401068447947</c:v>
                </c:pt>
                <c:pt idx="175">
                  <c:v>71.098109620133158</c:v>
                </c:pt>
                <c:pt idx="176">
                  <c:v>70.955094665168218</c:v>
                </c:pt>
                <c:pt idx="177">
                  <c:v>70.810431956483427</c:v>
                </c:pt>
                <c:pt idx="178">
                  <c:v>70.66419881889361</c:v>
                </c:pt>
                <c:pt idx="179">
                  <c:v>70.516473176131527</c:v>
                </c:pt>
                <c:pt idx="180">
                  <c:v>70.367332728553819</c:v>
                </c:pt>
                <c:pt idx="181">
                  <c:v>70.216854268314918</c:v>
                </c:pt>
                <c:pt idx="182">
                  <c:v>70.065113118392091</c:v>
                </c:pt>
                <c:pt idx="183">
                  <c:v>69.912182681918452</c:v>
                </c:pt>
                <c:pt idx="184">
                  <c:v>69.75813408871258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92.871383817874076</c:v>
                </c:pt>
                <c:pt idx="11">
                  <c:v>93.331685813443841</c:v>
                </c:pt>
                <c:pt idx="12">
                  <c:v>93.790469047069365</c:v>
                </c:pt>
                <c:pt idx="13">
                  <c:v>94.247300552472566</c:v>
                </c:pt>
                <c:pt idx="14">
                  <c:v>94.701687821843933</c:v>
                </c:pt>
                <c:pt idx="15">
                  <c:v>95.153073688419369</c:v>
                </c:pt>
                <c:pt idx="16">
                  <c:v>95.600831242592278</c:v>
                </c:pt>
                <c:pt idx="17">
                  <c:v>96.044258906219568</c:v>
                </c:pt>
                <c:pt idx="18">
                  <c:v>96.482575817418905</c:v>
                </c:pt>
                <c:pt idx="19">
                  <c:v>96.914917707718189</c:v>
                </c:pt>
                <c:pt idx="20">
                  <c:v>97.340333483985063</c:v>
                </c:pt>
                <c:pt idx="21">
                  <c:v>97.757782757810489</c:v>
                </c:pt>
                <c:pt idx="22">
                  <c:v>98.166134593160905</c:v>
                </c:pt>
                <c:pt idx="23">
                  <c:v>98.564167766862695</c:v>
                </c:pt>
                <c:pt idx="24">
                  <c:v>98.95057285306136</c:v>
                </c:pt>
                <c:pt idx="25">
                  <c:v>99.32395644897548</c:v>
                </c:pt>
                <c:pt idx="26">
                  <c:v>99.682847851487182</c:v>
                </c:pt>
                <c:pt idx="27">
                  <c:v>100.0257084686977</c:v>
                </c:pt>
                <c:pt idx="28">
                  <c:v>100.35094420402807</c:v>
                </c:pt>
                <c:pt idx="29">
                  <c:v>100.65692097984393</c:v>
                </c:pt>
                <c:pt idx="30">
                  <c:v>100.94198347108187</c:v>
                </c:pt>
                <c:pt idx="31">
                  <c:v>101.20447699671197</c:v>
                </c:pt>
                <c:pt idx="32">
                  <c:v>101.44277237001273</c:v>
                </c:pt>
                <c:pt idx="33">
                  <c:v>101.65529334209936</c:v>
                </c:pt>
                <c:pt idx="34">
                  <c:v>101.84054609439944</c:v>
                </c:pt>
                <c:pt idx="35">
                  <c:v>101.99715005520621</c:v>
                </c:pt>
                <c:pt idx="36">
                  <c:v>102.12386914603599</c:v>
                </c:pt>
                <c:pt idx="37">
                  <c:v>102.21964242004829</c:v>
                </c:pt>
                <c:pt idx="38">
                  <c:v>102.2836129525906</c:v>
                </c:pt>
                <c:pt idx="39">
                  <c:v>102.31515379732971</c:v>
                </c:pt>
                <c:pt idx="40">
                  <c:v>102.31388984191348</c:v>
                </c:pt>
                <c:pt idx="41">
                  <c:v>102.2797144915525</c:v>
                </c:pt>
                <c:pt idx="42">
                  <c:v>102.21280027811213</c:v>
                </c:pt>
                <c:pt idx="43">
                  <c:v>102.11360273006876</c:v>
                </c:pt>
                <c:pt idx="44">
                  <c:v>101.98285713177509</c:v>
                </c:pt>
                <c:pt idx="45">
                  <c:v>101.82156812947258</c:v>
                </c:pt>
                <c:pt idx="46">
                  <c:v>101.63099248254241</c:v>
                </c:pt>
                <c:pt idx="47">
                  <c:v>101.41261558579626</c:v>
                </c:pt>
                <c:pt idx="48">
                  <c:v>101.16812267723196</c:v>
                </c:pt>
                <c:pt idx="49">
                  <c:v>100.89936587429878</c:v>
                </c:pt>
                <c:pt idx="50">
                  <c:v>100.60832833491676</c:v>
                </c:pt>
                <c:pt idx="51">
                  <c:v>100.29708690924477</c:v>
                </c:pt>
                <c:pt idx="52">
                  <c:v>99.967774634325281</c:v>
                </c:pt>
                <c:pt idx="53">
                  <c:v>99.622544333411241</c:v>
                </c:pt>
                <c:pt idx="54">
                  <c:v>99.263534428126562</c:v>
                </c:pt>
                <c:pt idx="55">
                  <c:v>98.892837871739246</c:v>
                </c:pt>
                <c:pt idx="56">
                  <c:v>98.512474884673296</c:v>
                </c:pt>
                <c:pt idx="57">
                  <c:v>98.124369937590373</c:v>
                </c:pt>
                <c:pt idx="58">
                  <c:v>97.730333199553186</c:v>
                </c:pt>
                <c:pt idx="59">
                  <c:v>97.332046462298152</c:v>
                </c:pt>
                <c:pt idx="60">
                  <c:v>96.93105337595297</c:v>
                </c:pt>
                <c:pt idx="61">
                  <c:v>96.528753692084024</c:v>
                </c:pt>
                <c:pt idx="62">
                  <c:v>96.126401108515196</c:v>
                </c:pt>
                <c:pt idx="63">
                  <c:v>95.725104245636643</c:v>
                </c:pt>
                <c:pt idx="64">
                  <c:v>95.325830252360589</c:v>
                </c:pt>
                <c:pt idx="65">
                  <c:v>94.929410536459031</c:v>
                </c:pt>
                <c:pt idx="66">
                  <c:v>94.536548132998618</c:v>
                </c:pt>
                <c:pt idx="67">
                  <c:v>94.147826260127644</c:v>
                </c:pt>
                <c:pt idx="68">
                  <c:v>93.763717658091778</c:v>
                </c:pt>
                <c:pt idx="69">
                  <c:v>93.384594360238722</c:v>
                </c:pt>
                <c:pt idx="70">
                  <c:v>93.010737599931389</c:v>
                </c:pt>
                <c:pt idx="71">
                  <c:v>92.642347611611996</c:v>
                </c:pt>
                <c:pt idx="72">
                  <c:v>92.279553135479972</c:v>
                </c:pt>
                <c:pt idx="73">
                  <c:v>91.922420481856491</c:v>
                </c:pt>
                <c:pt idx="74">
                  <c:v>91.570962052434126</c:v>
                </c:pt>
                <c:pt idx="75">
                  <c:v>91.225144250893891</c:v>
                </c:pt>
                <c:pt idx="76">
                  <c:v>90.884894744836657</c:v>
                </c:pt>
                <c:pt idx="77">
                  <c:v>90.550109064917578</c:v>
                </c:pt>
                <c:pt idx="78">
                  <c:v>90.220656545967188</c:v>
                </c:pt>
                <c:pt idx="79">
                  <c:v>89.896385629301506</c:v>
                </c:pt>
                <c:pt idx="80">
                  <c:v>89.577128555980622</c:v>
                </c:pt>
                <c:pt idx="81">
                  <c:v>89.262705488079945</c:v>
                </c:pt>
                <c:pt idx="82">
                  <c:v>88.952928099668114</c:v>
                </c:pt>
                <c:pt idx="83">
                  <c:v>88.647602681667934</c:v>
                </c:pt>
                <c:pt idx="84">
                  <c:v>88.34653280557626</c:v>
                </c:pt>
                <c:pt idx="85">
                  <c:v>88.04952159053957</c:v>
                </c:pt>
                <c:pt idx="86">
                  <c:v>87.756373616861708</c:v>
                </c:pt>
                <c:pt idx="87">
                  <c:v>87.466896526941298</c:v>
                </c:pt>
                <c:pt idx="88">
                  <c:v>87.180902352122615</c:v>
                </c:pt>
                <c:pt idx="89">
                  <c:v>86.898208601178908</c:v>
                </c:pt>
                <c:pt idx="90">
                  <c:v>86.618639143267416</c:v>
                </c:pt>
                <c:pt idx="91">
                  <c:v>86.342024915305984</c:v>
                </c:pt>
                <c:pt idx="92">
                  <c:v>86.06820448090248</c:v>
                </c:pt>
                <c:pt idx="93">
                  <c:v>85.797024465267214</c:v>
                </c:pt>
                <c:pt idx="94">
                  <c:v>85.528339887998513</c:v>
                </c:pt>
                <c:pt idx="95">
                  <c:v>85.262014413263501</c:v>
                </c:pt>
                <c:pt idx="96">
                  <c:v>84.997920534717196</c:v>
                </c:pt>
                <c:pt idx="97">
                  <c:v>84.735939710506585</c:v>
                </c:pt>
                <c:pt idx="98">
                  <c:v>84.475962461888855</c:v>
                </c:pt>
                <c:pt idx="99">
                  <c:v>84.217888447340087</c:v>
                </c:pt>
                <c:pt idx="100">
                  <c:v>83.961626522526714</c:v>
                </c:pt>
                <c:pt idx="101">
                  <c:v>83.707094795138374</c:v>
                </c:pt>
                <c:pt idx="102">
                  <c:v>83.454220682311473</c:v>
                </c:pt>
                <c:pt idx="103">
                  <c:v>83.202940977190821</c:v>
                </c:pt>
                <c:pt idx="104">
                  <c:v>82.953201930047527</c:v>
                </c:pt>
                <c:pt idx="105">
                  <c:v>82.704959348275864</c:v>
                </c:pt>
                <c:pt idx="106">
                  <c:v>82.458178718495262</c:v>
                </c:pt>
                <c:pt idx="107">
                  <c:v>82.212835352858676</c:v>
                </c:pt>
                <c:pt idx="108">
                  <c:v>81.968914560484677</c:v>
                </c:pt>
                <c:pt idx="109">
                  <c:v>81.726411843652443</c:v>
                </c:pt>
                <c:pt idx="110">
                  <c:v>81.485333116999371</c:v>
                </c:pt>
                <c:pt idx="111">
                  <c:v>81.245694946402907</c:v>
                </c:pt>
                <c:pt idx="112">
                  <c:v>81.007524802487197</c:v>
                </c:pt>
                <c:pt idx="113">
                  <c:v>80.770861321739886</c:v>
                </c:pt>
                <c:pt idx="114">
                  <c:v>80.5357545660396</c:v>
                </c:pt>
                <c:pt idx="115">
                  <c:v>80.30226626896291</c:v>
                </c:pt>
                <c:pt idx="116">
                  <c:v>80.070470054567764</c:v>
                </c:pt>
                <c:pt idx="117">
                  <c:v>79.84045161145157</c:v>
                </c:pt>
                <c:pt idx="118">
                  <c:v>79.612308801801163</c:v>
                </c:pt>
                <c:pt idx="119">
                  <c:v>79.386151681955369</c:v>
                </c:pt>
                <c:pt idx="120">
                  <c:v>79.162102407797065</c:v>
                </c:pt>
                <c:pt idx="121">
                  <c:v>78.940294995226409</c:v>
                </c:pt>
                <c:pt idx="122">
                  <c:v>78.720874903236691</c:v>
                </c:pt>
                <c:pt idx="123">
                  <c:v>78.503998404968144</c:v>
                </c:pt>
                <c:pt idx="124">
                  <c:v>78.289831710855452</c:v>
                </c:pt>
                <c:pt idx="125">
                  <c:v>78.078549807965871</c:v>
                </c:pt>
                <c:pt idx="126">
                  <c:v>77.870334981240873</c:v>
                </c:pt>
                <c:pt idx="127">
                  <c:v>77.665374986025796</c:v>
                </c:pt>
                <c:pt idx="128">
                  <c:v>77.463860847411127</c:v>
                </c:pt>
                <c:pt idx="129">
                  <c:v>77.265984270889049</c:v>
                </c:pt>
                <c:pt idx="130">
                  <c:v>77.071934660921528</c:v>
                </c:pt>
                <c:pt idx="131">
                  <c:v>76.88189575934733</c:v>
                </c:pt>
                <c:pt idx="132">
                  <c:v>76.696041934018879</c:v>
                </c:pt>
                <c:pt idx="133">
                  <c:v>76.514534169267364</c:v>
                </c:pt>
                <c:pt idx="134">
                  <c:v>76.337515833010343</c:v>
                </c:pt>
                <c:pt idx="135">
                  <c:v>76.16510831942179</c:v>
                </c:pt>
                <c:pt idx="136">
                  <c:v>75.997406689583713</c:v>
                </c:pt>
                <c:pt idx="137">
                  <c:v>75.834475453597236</c:v>
                </c:pt>
                <c:pt idx="138">
                  <c:v>75.676344654186906</c:v>
                </c:pt>
                <c:pt idx="139">
                  <c:v>75.523006421756861</c:v>
                </c:pt>
                <c:pt idx="140">
                  <c:v>75.374412172173535</c:v>
                </c:pt>
                <c:pt idx="141">
                  <c:v>75.230470609685355</c:v>
                </c:pt>
                <c:pt idx="142">
                  <c:v>75.091046677436452</c:v>
                </c:pt>
                <c:pt idx="143">
                  <c:v>74.955961566975674</c:v>
                </c:pt>
                <c:pt idx="144">
                  <c:v>74.824993857028829</c:v>
                </c:pt>
                <c:pt idx="145">
                  <c:v>74.697881802700479</c:v>
                </c:pt>
                <c:pt idx="146">
                  <c:v>74.574326742291163</c:v>
                </c:pt>
                <c:pt idx="147">
                  <c:v>74.453997533878706</c:v>
                </c:pt>
                <c:pt idx="148">
                  <c:v>74.336535881905405</c:v>
                </c:pt>
                <c:pt idx="149">
                  <c:v>74.221562369344682</c:v>
                </c:pt>
                <c:pt idx="150">
                  <c:v>74.108682977146117</c:v>
                </c:pt>
                <c:pt idx="151">
                  <c:v>73.997495852181927</c:v>
                </c:pt>
                <c:pt idx="152">
                  <c:v>73.887598079197886</c:v>
                </c:pt>
                <c:pt idx="153">
                  <c:v>73.778592221288363</c:v>
                </c:pt>
                <c:pt idx="154">
                  <c:v>73.670092415831448</c:v>
                </c:pt>
                <c:pt idx="155">
                  <c:v>73.561729846183482</c:v>
                </c:pt>
                <c:pt idx="156">
                  <c:v>73.453157450525921</c:v>
                </c:pt>
                <c:pt idx="157">
                  <c:v>73.344053774488543</c:v>
                </c:pt>
                <c:pt idx="158">
                  <c:v>73.234125919985615</c:v>
                </c:pt>
                <c:pt idx="159">
                  <c:v>73.123111585923127</c:v>
                </c:pt>
                <c:pt idx="160">
                  <c:v>73.010780234528639</c:v>
                </c:pt>
                <c:pt idx="161">
                  <c:v>72.896933448272307</c:v>
                </c:pt>
                <c:pt idx="162">
                  <c:v>72.781404565751231</c:v>
                </c:pt>
                <c:pt idx="163">
                  <c:v>72.664057700320882</c:v>
                </c:pt>
                <c:pt idx="164">
                  <c:v>72.544786253124116</c:v>
                </c:pt>
                <c:pt idx="165">
                  <c:v>72.423511033396551</c:v>
                </c:pt>
                <c:pt idx="166">
                  <c:v>72.300178094711541</c:v>
                </c:pt>
                <c:pt idx="167">
                  <c:v>72.174756387484109</c:v>
                </c:pt>
                <c:pt idx="168">
                  <c:v>72.047235316886017</c:v>
                </c:pt>
                <c:pt idx="169">
                  <c:v>71.917622282529322</c:v>
                </c:pt>
                <c:pt idx="170">
                  <c:v>71.785940262871151</c:v>
                </c:pt>
                <c:pt idx="171">
                  <c:v>71.652225494093898</c:v>
                </c:pt>
                <c:pt idx="172">
                  <c:v>71.516525280823402</c:v>
                </c:pt>
                <c:pt idx="173">
                  <c:v>71.378895964870111</c:v>
                </c:pt>
                <c:pt idx="174">
                  <c:v>71.239401068447819</c:v>
                </c:pt>
                <c:pt idx="175">
                  <c:v>71.098109620133144</c:v>
                </c:pt>
                <c:pt idx="176">
                  <c:v>70.955094665168218</c:v>
                </c:pt>
                <c:pt idx="177">
                  <c:v>70.810431956483427</c:v>
                </c:pt>
                <c:pt idx="178">
                  <c:v>70.66419881889361</c:v>
                </c:pt>
                <c:pt idx="179">
                  <c:v>70.516473176131527</c:v>
                </c:pt>
                <c:pt idx="180">
                  <c:v>70.367332728553819</c:v>
                </c:pt>
                <c:pt idx="181">
                  <c:v>70.216854268314918</c:v>
                </c:pt>
                <c:pt idx="182">
                  <c:v>70.065113118392091</c:v>
                </c:pt>
                <c:pt idx="183">
                  <c:v>69.912182681918452</c:v>
                </c:pt>
                <c:pt idx="184">
                  <c:v>69.75813408871258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1.7918506582708011E-2</c:v>
                </c:pt>
                <c:pt idx="3">
                  <c:v>3.3711175482784288E-2</c:v>
                </c:pt>
                <c:pt idx="4">
                  <c:v>4.1003375799717509E-2</c:v>
                </c:pt>
                <c:pt idx="5">
                  <c:v>5.400773700068303E-2</c:v>
                </c:pt>
                <c:pt idx="6">
                  <c:v>5.1864796074795744E-2</c:v>
                </c:pt>
                <c:pt idx="7">
                  <c:v>6.4936271959464512E-2</c:v>
                </c:pt>
                <c:pt idx="8">
                  <c:v>6.2275613089542853E-2</c:v>
                </c:pt>
                <c:pt idx="9">
                  <c:v>6.6655810306611107E-2</c:v>
                </c:pt>
                <c:pt idx="10">
                  <c:v>7.2563924470841118E-2</c:v>
                </c:pt>
                <c:pt idx="11">
                  <c:v>8.1168436830408211E-2</c:v>
                </c:pt>
                <c:pt idx="12">
                  <c:v>9.0968045438460959E-2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1.5773756755486174E-2</c:v>
                </c:pt>
                <c:pt idx="3">
                  <c:v>4.0956385513576235E-2</c:v>
                </c:pt>
                <c:pt idx="4">
                  <c:v>4.4551382619277158E-2</c:v>
                </c:pt>
                <c:pt idx="5">
                  <c:v>5.3185742211672236E-2</c:v>
                </c:pt>
                <c:pt idx="6">
                  <c:v>4.172822717384083E-2</c:v>
                </c:pt>
                <c:pt idx="7">
                  <c:v>6.6696670336948316E-2</c:v>
                </c:pt>
                <c:pt idx="8">
                  <c:v>6.3436964552710098E-2</c:v>
                </c:pt>
                <c:pt idx="9">
                  <c:v>7.4202357826392451E-2</c:v>
                </c:pt>
                <c:pt idx="10">
                  <c:v>7.8135779812459352E-2</c:v>
                </c:pt>
                <c:pt idx="11">
                  <c:v>9.5292845455729649E-2</c:v>
                </c:pt>
                <c:pt idx="12">
                  <c:v>0.10935374700778408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91.837000000000003</c:v>
                </c:pt>
                <c:pt idx="1">
                  <c:v>91.512</c:v>
                </c:pt>
                <c:pt idx="2">
                  <c:v>91.581000000000003</c:v>
                </c:pt>
                <c:pt idx="3">
                  <c:v>89.256</c:v>
                </c:pt>
                <c:pt idx="4">
                  <c:v>91.441999999999993</c:v>
                </c:pt>
                <c:pt idx="5">
                  <c:v>93.977000000000004</c:v>
                </c:pt>
                <c:pt idx="6">
                  <c:v>92.697999999999993</c:v>
                </c:pt>
                <c:pt idx="7">
                  <c:v>90.697999999999993</c:v>
                </c:pt>
                <c:pt idx="8">
                  <c:v>88.581000000000003</c:v>
                </c:pt>
                <c:pt idx="9">
                  <c:v>91.278999999999996</c:v>
                </c:pt>
                <c:pt idx="10">
                  <c:v>92.628</c:v>
                </c:pt>
                <c:pt idx="11">
                  <c:v>92.534999999999997</c:v>
                </c:pt>
                <c:pt idx="12">
                  <c:v>89.86</c:v>
                </c:pt>
                <c:pt idx="13">
                  <c:v>90.046999999999997</c:v>
                </c:pt>
                <c:pt idx="14">
                  <c:v>93.116</c:v>
                </c:pt>
                <c:pt idx="15">
                  <c:v>90.418999999999997</c:v>
                </c:pt>
                <c:pt idx="16">
                  <c:v>90.93</c:v>
                </c:pt>
                <c:pt idx="17">
                  <c:v>91.186000000000007</c:v>
                </c:pt>
                <c:pt idx="18">
                  <c:v>92.07</c:v>
                </c:pt>
                <c:pt idx="19">
                  <c:v>90.558000000000007</c:v>
                </c:pt>
                <c:pt idx="20">
                  <c:v>89.512</c:v>
                </c:pt>
                <c:pt idx="21">
                  <c:v>89.953000000000003</c:v>
                </c:pt>
                <c:pt idx="22">
                  <c:v>90.465000000000003</c:v>
                </c:pt>
                <c:pt idx="23">
                  <c:v>92.418999999999997</c:v>
                </c:pt>
                <c:pt idx="24">
                  <c:v>93.186000000000007</c:v>
                </c:pt>
                <c:pt idx="25">
                  <c:v>91.953000000000003</c:v>
                </c:pt>
                <c:pt idx="26">
                  <c:v>91.14</c:v>
                </c:pt>
                <c:pt idx="27">
                  <c:v>92.256</c:v>
                </c:pt>
                <c:pt idx="28">
                  <c:v>89.256</c:v>
                </c:pt>
                <c:pt idx="29">
                  <c:v>93.418999999999997</c:v>
                </c:pt>
                <c:pt idx="30">
                  <c:v>89.697999999999993</c:v>
                </c:pt>
                <c:pt idx="31">
                  <c:v>92.813999999999993</c:v>
                </c:pt>
                <c:pt idx="32">
                  <c:v>93.558000000000007</c:v>
                </c:pt>
                <c:pt idx="33">
                  <c:v>94.046999999999997</c:v>
                </c:pt>
                <c:pt idx="34">
                  <c:v>93.325999999999993</c:v>
                </c:pt>
                <c:pt idx="35">
                  <c:v>93.256</c:v>
                </c:pt>
                <c:pt idx="36">
                  <c:v>95.325999999999993</c:v>
                </c:pt>
                <c:pt idx="37">
                  <c:v>94.418999999999997</c:v>
                </c:pt>
                <c:pt idx="38">
                  <c:v>94.022999999999996</c:v>
                </c:pt>
                <c:pt idx="39">
                  <c:v>92.86</c:v>
                </c:pt>
                <c:pt idx="40">
                  <c:v>92.394999999999996</c:v>
                </c:pt>
                <c:pt idx="41">
                  <c:v>94.278999999999996</c:v>
                </c:pt>
                <c:pt idx="42">
                  <c:v>97.628</c:v>
                </c:pt>
                <c:pt idx="43">
                  <c:v>95.697999999999993</c:v>
                </c:pt>
                <c:pt idx="44">
                  <c:v>100.093</c:v>
                </c:pt>
                <c:pt idx="45">
                  <c:v>103.488</c:v>
                </c:pt>
                <c:pt idx="46">
                  <c:v>109.605</c:v>
                </c:pt>
                <c:pt idx="47">
                  <c:v>116.209</c:v>
                </c:pt>
                <c:pt idx="48">
                  <c:v>129.16300000000001</c:v>
                </c:pt>
                <c:pt idx="49">
                  <c:v>144.30199999999999</c:v>
                </c:pt>
                <c:pt idx="50">
                  <c:v>160.07</c:v>
                </c:pt>
                <c:pt idx="51">
                  <c:v>178.88399999999999</c:v>
                </c:pt>
                <c:pt idx="52">
                  <c:v>194.023</c:v>
                </c:pt>
                <c:pt idx="53">
                  <c:v>206.67400000000001</c:v>
                </c:pt>
                <c:pt idx="54">
                  <c:v>213.86</c:v>
                </c:pt>
                <c:pt idx="55">
                  <c:v>219.60499999999999</c:v>
                </c:pt>
                <c:pt idx="56">
                  <c:v>221.93</c:v>
                </c:pt>
                <c:pt idx="57">
                  <c:v>215.488</c:v>
                </c:pt>
                <c:pt idx="58">
                  <c:v>202.55799999999999</c:v>
                </c:pt>
                <c:pt idx="59">
                  <c:v>179.09299999999999</c:v>
                </c:pt>
                <c:pt idx="60">
                  <c:v>141.488</c:v>
                </c:pt>
                <c:pt idx="61">
                  <c:v>111.209</c:v>
                </c:pt>
                <c:pt idx="62">
                  <c:v>92.605000000000004</c:v>
                </c:pt>
                <c:pt idx="63">
                  <c:v>89.093000000000004</c:v>
                </c:pt>
                <c:pt idx="64">
                  <c:v>89.697999999999993</c:v>
                </c:pt>
                <c:pt idx="65">
                  <c:v>90.837000000000003</c:v>
                </c:pt>
                <c:pt idx="66">
                  <c:v>89.766999999999996</c:v>
                </c:pt>
                <c:pt idx="67">
                  <c:v>93.837000000000003</c:v>
                </c:pt>
                <c:pt idx="68">
                  <c:v>94.302000000000007</c:v>
                </c:pt>
                <c:pt idx="69">
                  <c:v>100.419</c:v>
                </c:pt>
                <c:pt idx="70">
                  <c:v>105.953</c:v>
                </c:pt>
                <c:pt idx="71">
                  <c:v>115</c:v>
                </c:pt>
                <c:pt idx="72">
                  <c:v>127.349</c:v>
                </c:pt>
                <c:pt idx="73">
                  <c:v>139.11600000000001</c:v>
                </c:pt>
                <c:pt idx="74">
                  <c:v>151.86000000000001</c:v>
                </c:pt>
                <c:pt idx="75">
                  <c:v>158.279</c:v>
                </c:pt>
                <c:pt idx="76">
                  <c:v>168.977</c:v>
                </c:pt>
                <c:pt idx="77">
                  <c:v>175.34899999999999</c:v>
                </c:pt>
                <c:pt idx="78">
                  <c:v>177.023</c:v>
                </c:pt>
                <c:pt idx="79">
                  <c:v>173</c:v>
                </c:pt>
                <c:pt idx="80">
                  <c:v>163.32599999999999</c:v>
                </c:pt>
                <c:pt idx="81">
                  <c:v>140.67400000000001</c:v>
                </c:pt>
                <c:pt idx="82">
                  <c:v>109.535</c:v>
                </c:pt>
                <c:pt idx="83">
                  <c:v>90.650999999999996</c:v>
                </c:pt>
                <c:pt idx="84">
                  <c:v>85.744</c:v>
                </c:pt>
                <c:pt idx="85">
                  <c:v>81.744</c:v>
                </c:pt>
                <c:pt idx="86">
                  <c:v>83.93</c:v>
                </c:pt>
                <c:pt idx="87">
                  <c:v>81.790999999999997</c:v>
                </c:pt>
                <c:pt idx="88">
                  <c:v>84.744</c:v>
                </c:pt>
                <c:pt idx="89">
                  <c:v>82.418999999999997</c:v>
                </c:pt>
                <c:pt idx="90">
                  <c:v>80.674000000000007</c:v>
                </c:pt>
                <c:pt idx="91">
                  <c:v>83.628</c:v>
                </c:pt>
                <c:pt idx="92">
                  <c:v>84.418999999999997</c:v>
                </c:pt>
                <c:pt idx="93">
                  <c:v>82.441999999999993</c:v>
                </c:pt>
                <c:pt idx="94">
                  <c:v>84.813999999999993</c:v>
                </c:pt>
                <c:pt idx="95">
                  <c:v>84.697999999999993</c:v>
                </c:pt>
                <c:pt idx="96">
                  <c:v>85.278999999999996</c:v>
                </c:pt>
                <c:pt idx="97">
                  <c:v>81.721000000000004</c:v>
                </c:pt>
                <c:pt idx="98">
                  <c:v>83.581000000000003</c:v>
                </c:pt>
                <c:pt idx="99">
                  <c:v>83.07</c:v>
                </c:pt>
                <c:pt idx="100">
                  <c:v>82.721000000000004</c:v>
                </c:pt>
                <c:pt idx="101">
                  <c:v>84</c:v>
                </c:pt>
                <c:pt idx="102">
                  <c:v>86.093000000000004</c:v>
                </c:pt>
                <c:pt idx="103">
                  <c:v>84.372</c:v>
                </c:pt>
                <c:pt idx="104">
                  <c:v>86.650999999999996</c:v>
                </c:pt>
                <c:pt idx="105">
                  <c:v>85.093000000000004</c:v>
                </c:pt>
                <c:pt idx="106">
                  <c:v>87.325999999999993</c:v>
                </c:pt>
                <c:pt idx="107">
                  <c:v>90.394999999999996</c:v>
                </c:pt>
                <c:pt idx="108">
                  <c:v>92.14</c:v>
                </c:pt>
                <c:pt idx="109">
                  <c:v>96.022999999999996</c:v>
                </c:pt>
                <c:pt idx="110">
                  <c:v>100.256</c:v>
                </c:pt>
                <c:pt idx="111">
                  <c:v>105.535</c:v>
                </c:pt>
                <c:pt idx="112">
                  <c:v>105.233</c:v>
                </c:pt>
                <c:pt idx="113">
                  <c:v>112.18600000000001</c:v>
                </c:pt>
                <c:pt idx="114">
                  <c:v>115.116</c:v>
                </c:pt>
                <c:pt idx="115">
                  <c:v>116.512</c:v>
                </c:pt>
                <c:pt idx="116">
                  <c:v>116.209</c:v>
                </c:pt>
                <c:pt idx="117">
                  <c:v>114.093</c:v>
                </c:pt>
                <c:pt idx="118">
                  <c:v>113</c:v>
                </c:pt>
                <c:pt idx="119">
                  <c:v>108.884</c:v>
                </c:pt>
                <c:pt idx="120">
                  <c:v>104.55800000000001</c:v>
                </c:pt>
                <c:pt idx="121">
                  <c:v>99.790999999999997</c:v>
                </c:pt>
                <c:pt idx="122">
                  <c:v>95.906999999999996</c:v>
                </c:pt>
                <c:pt idx="123">
                  <c:v>90.046999999999997</c:v>
                </c:pt>
                <c:pt idx="124">
                  <c:v>85.906999999999996</c:v>
                </c:pt>
                <c:pt idx="125">
                  <c:v>81.906999999999996</c:v>
                </c:pt>
                <c:pt idx="126">
                  <c:v>80.558000000000007</c:v>
                </c:pt>
                <c:pt idx="127">
                  <c:v>81.697999999999993</c:v>
                </c:pt>
                <c:pt idx="128">
                  <c:v>79.837000000000003</c:v>
                </c:pt>
                <c:pt idx="129">
                  <c:v>78.069999999999993</c:v>
                </c:pt>
                <c:pt idx="130">
                  <c:v>79.325999999999993</c:v>
                </c:pt>
                <c:pt idx="131">
                  <c:v>77.441999999999993</c:v>
                </c:pt>
                <c:pt idx="132">
                  <c:v>75.766999999999996</c:v>
                </c:pt>
                <c:pt idx="133">
                  <c:v>76.162999999999997</c:v>
                </c:pt>
                <c:pt idx="134">
                  <c:v>75</c:v>
                </c:pt>
                <c:pt idx="135">
                  <c:v>79.837000000000003</c:v>
                </c:pt>
                <c:pt idx="136">
                  <c:v>80.162999999999997</c:v>
                </c:pt>
                <c:pt idx="137">
                  <c:v>79.325999999999993</c:v>
                </c:pt>
                <c:pt idx="138">
                  <c:v>81.512</c:v>
                </c:pt>
                <c:pt idx="139">
                  <c:v>83.233000000000004</c:v>
                </c:pt>
                <c:pt idx="140">
                  <c:v>87.813999999999993</c:v>
                </c:pt>
                <c:pt idx="141">
                  <c:v>86.372</c:v>
                </c:pt>
                <c:pt idx="142">
                  <c:v>91.278999999999996</c:v>
                </c:pt>
                <c:pt idx="143">
                  <c:v>95.394999999999996</c:v>
                </c:pt>
                <c:pt idx="144">
                  <c:v>96.581000000000003</c:v>
                </c:pt>
                <c:pt idx="145">
                  <c:v>94.441999999999993</c:v>
                </c:pt>
                <c:pt idx="146">
                  <c:v>97.766999999999996</c:v>
                </c:pt>
                <c:pt idx="147">
                  <c:v>93.022999999999996</c:v>
                </c:pt>
                <c:pt idx="148">
                  <c:v>91.581000000000003</c:v>
                </c:pt>
                <c:pt idx="149">
                  <c:v>89.162999999999997</c:v>
                </c:pt>
                <c:pt idx="150">
                  <c:v>88.534999999999997</c:v>
                </c:pt>
                <c:pt idx="151">
                  <c:v>84.534999999999997</c:v>
                </c:pt>
                <c:pt idx="152">
                  <c:v>82.256</c:v>
                </c:pt>
                <c:pt idx="153">
                  <c:v>80.233000000000004</c:v>
                </c:pt>
                <c:pt idx="154">
                  <c:v>76</c:v>
                </c:pt>
                <c:pt idx="155">
                  <c:v>77.325999999999993</c:v>
                </c:pt>
                <c:pt idx="156">
                  <c:v>75.697999999999993</c:v>
                </c:pt>
                <c:pt idx="157">
                  <c:v>74.162999999999997</c:v>
                </c:pt>
                <c:pt idx="158">
                  <c:v>74.605000000000004</c:v>
                </c:pt>
                <c:pt idx="159">
                  <c:v>72.256</c:v>
                </c:pt>
                <c:pt idx="160">
                  <c:v>73.14</c:v>
                </c:pt>
                <c:pt idx="161">
                  <c:v>72</c:v>
                </c:pt>
                <c:pt idx="162">
                  <c:v>74.022999999999996</c:v>
                </c:pt>
                <c:pt idx="163">
                  <c:v>70.581000000000003</c:v>
                </c:pt>
                <c:pt idx="164">
                  <c:v>72.721000000000004</c:v>
                </c:pt>
                <c:pt idx="165">
                  <c:v>70.605000000000004</c:v>
                </c:pt>
                <c:pt idx="166">
                  <c:v>77.069999999999993</c:v>
                </c:pt>
                <c:pt idx="167">
                  <c:v>71.813999999999993</c:v>
                </c:pt>
                <c:pt idx="168">
                  <c:v>73.581000000000003</c:v>
                </c:pt>
                <c:pt idx="169">
                  <c:v>73.325999999999993</c:v>
                </c:pt>
                <c:pt idx="170">
                  <c:v>73.977000000000004</c:v>
                </c:pt>
                <c:pt idx="171">
                  <c:v>73.650999999999996</c:v>
                </c:pt>
                <c:pt idx="172">
                  <c:v>73.605000000000004</c:v>
                </c:pt>
                <c:pt idx="173">
                  <c:v>72.14</c:v>
                </c:pt>
                <c:pt idx="174">
                  <c:v>72.372</c:v>
                </c:pt>
                <c:pt idx="175">
                  <c:v>71.930000000000007</c:v>
                </c:pt>
                <c:pt idx="176">
                  <c:v>71.233000000000004</c:v>
                </c:pt>
                <c:pt idx="177">
                  <c:v>70.813999999999993</c:v>
                </c:pt>
                <c:pt idx="178">
                  <c:v>72.534999999999997</c:v>
                </c:pt>
                <c:pt idx="179">
                  <c:v>69.488</c:v>
                </c:pt>
                <c:pt idx="180">
                  <c:v>72.534999999999997</c:v>
                </c:pt>
                <c:pt idx="181">
                  <c:v>70.697999999999993</c:v>
                </c:pt>
                <c:pt idx="182">
                  <c:v>69.674000000000007</c:v>
                </c:pt>
                <c:pt idx="183">
                  <c:v>69.813999999999993</c:v>
                </c:pt>
                <c:pt idx="184">
                  <c:v>70.790999999999997</c:v>
                </c:pt>
                <c:pt idx="185">
                  <c:v>71.766999999999996</c:v>
                </c:pt>
                <c:pt idx="186">
                  <c:v>72.721000000000004</c:v>
                </c:pt>
                <c:pt idx="187">
                  <c:v>71.349000000000004</c:v>
                </c:pt>
                <c:pt idx="188">
                  <c:v>68.697999999999993</c:v>
                </c:pt>
                <c:pt idx="189">
                  <c:v>71.558000000000007</c:v>
                </c:pt>
                <c:pt idx="190">
                  <c:v>68.233000000000004</c:v>
                </c:pt>
                <c:pt idx="191">
                  <c:v>70.766999999999996</c:v>
                </c:pt>
                <c:pt idx="192">
                  <c:v>71.233000000000004</c:v>
                </c:pt>
                <c:pt idx="193">
                  <c:v>71.278999999999996</c:v>
                </c:pt>
                <c:pt idx="194">
                  <c:v>68.233000000000004</c:v>
                </c:pt>
                <c:pt idx="195">
                  <c:v>73.674000000000007</c:v>
                </c:pt>
                <c:pt idx="196">
                  <c:v>69.278999999999996</c:v>
                </c:pt>
                <c:pt idx="197">
                  <c:v>69.813999999999993</c:v>
                </c:pt>
                <c:pt idx="198">
                  <c:v>67.14</c:v>
                </c:pt>
                <c:pt idx="199">
                  <c:v>70.233000000000004</c:v>
                </c:pt>
                <c:pt idx="200">
                  <c:v>70.790999999999997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90.429894482047786</c:v>
                </c:pt>
                <c:pt idx="9">
                  <c:v>90.541966110626433</c:v>
                </c:pt>
                <c:pt idx="10">
                  <c:v>90.653636205199049</c:v>
                </c:pt>
                <c:pt idx="11">
                  <c:v>90.764769246364494</c:v>
                </c:pt>
                <c:pt idx="12">
                  <c:v>90.875210127252345</c:v>
                </c:pt>
                <c:pt idx="13">
                  <c:v>90.984782328733488</c:v>
                </c:pt>
                <c:pt idx="14">
                  <c:v>91.093286069160072</c:v>
                </c:pt>
                <c:pt idx="15">
                  <c:v>91.200496464976652</c:v>
                </c:pt>
                <c:pt idx="16">
                  <c:v>91.306161748959909</c:v>
                </c:pt>
                <c:pt idx="17">
                  <c:v>91.410001606148072</c:v>
                </c:pt>
                <c:pt idx="18">
                  <c:v>91.511705706071226</c:v>
                </c:pt>
                <c:pt idx="19">
                  <c:v>91.610932538916018</c:v>
                </c:pt>
                <c:pt idx="20">
                  <c:v>91.707308713898286</c:v>
                </c:pt>
                <c:pt idx="21">
                  <c:v>91.800428973128831</c:v>
                </c:pt>
                <c:pt idx="22">
                  <c:v>91.889857358127415</c:v>
                </c:pt>
                <c:pt idx="23">
                  <c:v>91.975130322027013</c:v>
                </c:pt>
                <c:pt idx="24">
                  <c:v>92.055763256718166</c:v>
                </c:pt>
                <c:pt idx="25">
                  <c:v>92.131263152228811</c:v>
                </c:pt>
                <c:pt idx="26">
                  <c:v>92.201152328881662</c:v>
                </c:pt>
                <c:pt idx="27">
                  <c:v>92.265011987792619</c:v>
                </c:pt>
                <c:pt idx="28">
                  <c:v>92.322560555192297</c:v>
                </c:pt>
                <c:pt idx="29">
                  <c:v>92.373791505765666</c:v>
                </c:pt>
                <c:pt idx="30">
                  <c:v>92.419209659213152</c:v>
                </c:pt>
                <c:pt idx="31">
                  <c:v>92.460224681552901</c:v>
                </c:pt>
                <c:pt idx="32">
                  <c:v>92.49978557531152</c:v>
                </c:pt>
                <c:pt idx="33">
                  <c:v>92.543368258509545</c:v>
                </c:pt>
                <c:pt idx="34">
                  <c:v>92.600454636985503</c:v>
                </c:pt>
                <c:pt idx="35">
                  <c:v>92.686656061171334</c:v>
                </c:pt>
                <c:pt idx="36">
                  <c:v>92.826621583335424</c:v>
                </c:pt>
                <c:pt idx="37">
                  <c:v>93.057812040915891</c:v>
                </c:pt>
                <c:pt idx="38">
                  <c:v>93.435092768787356</c:v>
                </c:pt>
                <c:pt idx="39">
                  <c:v>94.035882806175366</c:v>
                </c:pt>
                <c:pt idx="40">
                  <c:v>94.965292262985784</c:v>
                </c:pt>
                <c:pt idx="41">
                  <c:v>96.360302258321525</c:v>
                </c:pt>
                <c:pt idx="42">
                  <c:v>98.391649116582414</c:v>
                </c:pt>
                <c:pt idx="43">
                  <c:v>101.26176228375304</c:v>
                </c:pt>
                <c:pt idx="44">
                  <c:v>105.19700396727372</c:v>
                </c:pt>
                <c:pt idx="45">
                  <c:v>110.43271046876922</c:v>
                </c:pt>
                <c:pt idx="46">
                  <c:v>117.19025697865933</c:v>
                </c:pt>
                <c:pt idx="47">
                  <c:v>125.64659774425093</c:v>
                </c:pt>
                <c:pt idx="48">
                  <c:v>135.89836606244512</c:v>
                </c:pt>
                <c:pt idx="49">
                  <c:v>147.92423806294417</c:v>
                </c:pt>
                <c:pt idx="50">
                  <c:v>161.54942646254469</c:v>
                </c:pt>
                <c:pt idx="51">
                  <c:v>176.410007610457</c:v>
                </c:pt>
                <c:pt idx="52">
                  <c:v>191.89105469807575</c:v>
                </c:pt>
                <c:pt idx="53">
                  <c:v>206.96630266322018</c:v>
                </c:pt>
                <c:pt idx="54">
                  <c:v>219.86106156572745</c:v>
                </c:pt>
                <c:pt idx="55">
                  <c:v>227.68049474738731</c:v>
                </c:pt>
                <c:pt idx="56">
                  <c:v>226.65878619168925</c:v>
                </c:pt>
                <c:pt idx="57">
                  <c:v>213.84335907694248</c:v>
                </c:pt>
                <c:pt idx="58">
                  <c:v>189.76907721300748</c:v>
                </c:pt>
                <c:pt idx="59">
                  <c:v>159.69090037255958</c:v>
                </c:pt>
                <c:pt idx="60">
                  <c:v>131.29175416139978</c:v>
                </c:pt>
                <c:pt idx="61">
                  <c:v>110.34132216735449</c:v>
                </c:pt>
                <c:pt idx="62">
                  <c:v>98.193266082463282</c:v>
                </c:pt>
                <c:pt idx="63">
                  <c:v>92.807208689249336</c:v>
                </c:pt>
                <c:pt idx="64">
                  <c:v>91.345856268342274</c:v>
                </c:pt>
                <c:pt idx="65">
                  <c:v>91.85812498636659</c:v>
                </c:pt>
                <c:pt idx="66">
                  <c:v>93.506888738587861</c:v>
                </c:pt>
                <c:pt idx="67">
                  <c:v>96.138188478528022</c:v>
                </c:pt>
                <c:pt idx="68">
                  <c:v>99.878172056769202</c:v>
                </c:pt>
                <c:pt idx="69">
                  <c:v>104.92150882848341</c:v>
                </c:pt>
                <c:pt idx="70">
                  <c:v>111.43521684204134</c:v>
                </c:pt>
                <c:pt idx="71">
                  <c:v>119.50117626776087</c:v>
                </c:pt>
                <c:pt idx="72">
                  <c:v>129.06859366896646</c:v>
                </c:pt>
                <c:pt idx="73">
                  <c:v>139.91309422250939</c:v>
                </c:pt>
                <c:pt idx="74">
                  <c:v>151.59485071669016</c:v>
                </c:pt>
                <c:pt idx="75">
                  <c:v>163.35794447764576</c:v>
                </c:pt>
                <c:pt idx="76">
                  <c:v>173.8228214051492</c:v>
                </c:pt>
                <c:pt idx="77">
                  <c:v>180.43465750260475</c:v>
                </c:pt>
                <c:pt idx="78">
                  <c:v>179.40632479664933</c:v>
                </c:pt>
                <c:pt idx="79">
                  <c:v>167.66256916491994</c:v>
                </c:pt>
                <c:pt idx="80">
                  <c:v>146.44092801053378</c:v>
                </c:pt>
                <c:pt idx="81">
                  <c:v>122.34730951909989</c:v>
                </c:pt>
                <c:pt idx="82">
                  <c:v>102.99414888455239</c:v>
                </c:pt>
                <c:pt idx="83">
                  <c:v>91.630884554559955</c:v>
                </c:pt>
                <c:pt idx="84">
                  <c:v>86.660960911550902</c:v>
                </c:pt>
                <c:pt idx="85">
                  <c:v>84.976096944194381</c:v>
                </c:pt>
                <c:pt idx="86">
                  <c:v>84.45923650839805</c:v>
                </c:pt>
                <c:pt idx="87">
                  <c:v>84.23902442034445</c:v>
                </c:pt>
                <c:pt idx="88">
                  <c:v>84.074235603346523</c:v>
                </c:pt>
                <c:pt idx="89">
                  <c:v>83.918169320554284</c:v>
                </c:pt>
                <c:pt idx="90">
                  <c:v>83.764617364501063</c:v>
                </c:pt>
                <c:pt idx="91">
                  <c:v>83.613507458310877</c:v>
                </c:pt>
                <c:pt idx="92">
                  <c:v>83.465853045980154</c:v>
                </c:pt>
                <c:pt idx="93">
                  <c:v>83.323492987929825</c:v>
                </c:pt>
                <c:pt idx="94">
                  <c:v>83.189495771105001</c:v>
                </c:pt>
                <c:pt idx="95">
                  <c:v>83.068795634152224</c:v>
                </c:pt>
                <c:pt idx="96">
                  <c:v>82.969062693298909</c:v>
                </c:pt>
                <c:pt idx="97">
                  <c:v>82.9018274144196</c:v>
                </c:pt>
                <c:pt idx="98">
                  <c:v>82.883844419005314</c:v>
                </c:pt>
                <c:pt idx="99">
                  <c:v>82.938618534900954</c:v>
                </c:pt>
                <c:pt idx="100">
                  <c:v>83.097927608787174</c:v>
                </c:pt>
                <c:pt idx="101">
                  <c:v>83.403066543827066</c:v>
                </c:pt>
                <c:pt idx="102">
                  <c:v>83.905417544842877</c:v>
                </c:pt>
                <c:pt idx="103">
                  <c:v>84.665841203418466</c:v>
                </c:pt>
                <c:pt idx="104">
                  <c:v>85.752301018288435</c:v>
                </c:pt>
                <c:pt idx="105">
                  <c:v>87.23509154458965</c:v>
                </c:pt>
                <c:pt idx="106">
                  <c:v>89.179038834653056</c:v>
                </c:pt>
                <c:pt idx="107">
                  <c:v>91.632094797585594</c:v>
                </c:pt>
                <c:pt idx="108">
                  <c:v>94.609944985604173</c:v>
                </c:pt>
                <c:pt idx="109">
                  <c:v>98.076847659853883</c:v>
                </c:pt>
                <c:pt idx="110">
                  <c:v>101.92435466253608</c:v>
                </c:pt>
                <c:pt idx="111">
                  <c:v>105.9522061828864</c:v>
                </c:pt>
                <c:pt idx="112">
                  <c:v>109.8592632747192</c:v>
                </c:pt>
                <c:pt idx="113">
                  <c:v>113.25521097946742</c:v>
                </c:pt>
                <c:pt idx="114">
                  <c:v>115.70289738762305</c:v>
                </c:pt>
                <c:pt idx="115">
                  <c:v>116.79360518680211</c:v>
                </c:pt>
                <c:pt idx="116">
                  <c:v>116.2432659830742</c:v>
                </c:pt>
                <c:pt idx="117">
                  <c:v>113.98192321705081</c:v>
                </c:pt>
                <c:pt idx="118">
                  <c:v>110.20118240522551</c:v>
                </c:pt>
                <c:pt idx="119">
                  <c:v>105.33315753606075</c:v>
                </c:pt>
                <c:pt idx="120">
                  <c:v>99.959296037758577</c:v>
                </c:pt>
                <c:pt idx="121">
                  <c:v>94.677258807276161</c:v>
                </c:pt>
                <c:pt idx="122">
                  <c:v>89.972373410617266</c:v>
                </c:pt>
                <c:pt idx="123">
                  <c:v>86.136389178038954</c:v>
                </c:pt>
                <c:pt idx="124">
                  <c:v>83.252967612284479</c:v>
                </c:pt>
                <c:pt idx="125">
                  <c:v>81.240476789572881</c:v>
                </c:pt>
                <c:pt idx="126">
                  <c:v>79.923585698120917</c:v>
                </c:pt>
                <c:pt idx="127">
                  <c:v>79.102980564147018</c:v>
                </c:pt>
                <c:pt idx="128">
                  <c:v>78.603627084648949</c:v>
                </c:pt>
                <c:pt idx="129">
                  <c:v>78.296993027491069</c:v>
                </c:pt>
                <c:pt idx="130">
                  <c:v>78.103447355932602</c:v>
                </c:pt>
                <c:pt idx="131">
                  <c:v>77.984763094677888</c:v>
                </c:pt>
                <c:pt idx="132">
                  <c:v>77.934903895610873</c:v>
                </c:pt>
                <c:pt idx="133">
                  <c:v>77.973320244278369</c:v>
                </c:pt>
                <c:pt idx="134">
                  <c:v>78.141284535002114</c:v>
                </c:pt>
                <c:pt idx="135">
                  <c:v>78.499318714454432</c:v>
                </c:pt>
                <c:pt idx="136">
                  <c:v>79.122517641633394</c:v>
                </c:pt>
                <c:pt idx="137">
                  <c:v>80.090404046668951</c:v>
                </c:pt>
                <c:pt idx="138">
                  <c:v>81.46900769805309</c:v>
                </c:pt>
                <c:pt idx="139">
                  <c:v>83.285438754155422</c:v>
                </c:pt>
                <c:pt idx="140">
                  <c:v>85.499250544214988</c:v>
                </c:pt>
                <c:pt idx="141">
                  <c:v>87.979336936486334</c:v>
                </c:pt>
                <c:pt idx="142">
                  <c:v>90.497846938354414</c:v>
                </c:pt>
                <c:pt idx="143">
                  <c:v>92.751062331814381</c:v>
                </c:pt>
                <c:pt idx="144">
                  <c:v>94.409943929069357</c:v>
                </c:pt>
                <c:pt idx="145">
                  <c:v>95.191491619614396</c:v>
                </c:pt>
                <c:pt idx="146">
                  <c:v>94.930838292723834</c:v>
                </c:pt>
                <c:pt idx="147">
                  <c:v>93.629258646410335</c:v>
                </c:pt>
                <c:pt idx="148">
                  <c:v>91.459100628065059</c:v>
                </c:pt>
                <c:pt idx="149">
                  <c:v>88.721860384366465</c:v>
                </c:pt>
                <c:pt idx="150">
                  <c:v>85.773527166836288</c:v>
                </c:pt>
                <c:pt idx="151">
                  <c:v>82.943184711942052</c:v>
                </c:pt>
                <c:pt idx="152">
                  <c:v>80.471050080413391</c:v>
                </c:pt>
                <c:pt idx="153">
                  <c:v>78.481449692044123</c:v>
                </c:pt>
                <c:pt idx="154">
                  <c:v>76.99100646086498</c:v>
                </c:pt>
                <c:pt idx="155">
                  <c:v>75.940202016093082</c:v>
                </c:pt>
                <c:pt idx="156">
                  <c:v>75.232063873778642</c:v>
                </c:pt>
                <c:pt idx="157">
                  <c:v>74.764758584554784</c:v>
                </c:pt>
                <c:pt idx="158">
                  <c:v>74.451697821472379</c:v>
                </c:pt>
                <c:pt idx="159">
                  <c:v>74.229242738027992</c:v>
                </c:pt>
                <c:pt idx="160">
                  <c:v>74.055800668196937</c:v>
                </c:pt>
                <c:pt idx="161">
                  <c:v>73.906829023012619</c:v>
                </c:pt>
                <c:pt idx="162">
                  <c:v>73.7691324685631</c:v>
                </c:pt>
                <c:pt idx="163">
                  <c:v>73.636206829179159</c:v>
                </c:pt>
                <c:pt idx="164">
                  <c:v>73.505099216913393</c:v>
                </c:pt>
                <c:pt idx="165">
                  <c:v>73.374569745389437</c:v>
                </c:pt>
                <c:pt idx="166">
                  <c:v>73.244134616727123</c:v>
                </c:pt>
                <c:pt idx="167">
                  <c:v>73.113617196763812</c:v>
                </c:pt>
                <c:pt idx="168">
                  <c:v>72.982956544143576</c:v>
                </c:pt>
                <c:pt idx="169">
                  <c:v>72.852132685418511</c:v>
                </c:pt>
                <c:pt idx="170">
                  <c:v>72.721139761201968</c:v>
                </c:pt>
                <c:pt idx="171">
                  <c:v>72.58997704861558</c:v>
                </c:pt>
                <c:pt idx="172">
                  <c:v>72.458646096321232</c:v>
                </c:pt>
                <c:pt idx="173">
                  <c:v>72.327149784771805</c:v>
                </c:pt>
                <c:pt idx="174">
                  <c:v>72.195491951888528</c:v>
                </c:pt>
                <c:pt idx="175">
                  <c:v>72.06367718003203</c:v>
                </c:pt>
                <c:pt idx="176">
                  <c:v>71.931710634162172</c:v>
                </c:pt>
                <c:pt idx="177">
                  <c:v>71.799597923601098</c:v>
                </c:pt>
                <c:pt idx="178">
                  <c:v>71.667344980839374</c:v>
                </c:pt>
                <c:pt idx="179">
                  <c:v>71.534957955565616</c:v>
                </c:pt>
                <c:pt idx="180">
                  <c:v>71.402443122935864</c:v>
                </c:pt>
                <c:pt idx="181">
                  <c:v>71.26980680512375</c:v>
                </c:pt>
                <c:pt idx="182">
                  <c:v>71.137055305106003</c:v>
                </c:pt>
                <c:pt idx="183">
                  <c:v>71.004194851576017</c:v>
                </c:pt>
                <c:pt idx="184">
                  <c:v>70.871231553858678</c:v>
                </c:pt>
                <c:pt idx="185">
                  <c:v>70.738171365714535</c:v>
                </c:pt>
                <c:pt idx="186">
                  <c:v>70.605020056964207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90.429894482040439</c:v>
                </c:pt>
                <c:pt idx="9">
                  <c:v>90.541966110601905</c:v>
                </c:pt>
                <c:pt idx="10">
                  <c:v>90.653636205119099</c:v>
                </c:pt>
                <c:pt idx="11">
                  <c:v>90.764769246110049</c:v>
                </c:pt>
                <c:pt idx="12">
                  <c:v>90.875210126461823</c:v>
                </c:pt>
                <c:pt idx="13">
                  <c:v>90.984782326335946</c:v>
                </c:pt>
                <c:pt idx="14">
                  <c:v>91.093286062061864</c:v>
                </c:pt>
                <c:pt idx="15">
                  <c:v>91.200496444462075</c:v>
                </c:pt>
                <c:pt idx="16">
                  <c:v>91.306161691082764</c:v>
                </c:pt>
                <c:pt idx="17">
                  <c:v>91.410001446750229</c:v>
                </c:pt>
                <c:pt idx="18">
                  <c:v>91.511705277533864</c:v>
                </c:pt>
                <c:pt idx="19">
                  <c:v>91.610931414244021</c:v>
                </c:pt>
                <c:pt idx="20">
                  <c:v>91.707305832561687</c:v>
                </c:pt>
                <c:pt idx="21">
                  <c:v>91.800421767149217</c:v>
                </c:pt>
                <c:pt idx="22">
                  <c:v>91.889839765812823</c:v>
                </c:pt>
                <c:pt idx="23">
                  <c:v>91.97508839598575</c:v>
                </c:pt>
                <c:pt idx="24">
                  <c:v>92.055665718312426</c:v>
                </c:pt>
                <c:pt idx="25">
                  <c:v>92.131041639662328</c:v>
                </c:pt>
                <c:pt idx="26">
                  <c:v>92.20066124915455</c:v>
                </c:pt>
                <c:pt idx="27">
                  <c:v>92.263949224456368</c:v>
                </c:pt>
                <c:pt idx="28">
                  <c:v>92.32031537065842</c:v>
                </c:pt>
                <c:pt idx="29">
                  <c:v>92.369161319727723</c:v>
                </c:pt>
                <c:pt idx="30">
                  <c:v>92.409888374768073</c:v>
                </c:pt>
                <c:pt idx="31">
                  <c:v>92.441906430716713</c:v>
                </c:pt>
                <c:pt idx="32">
                  <c:v>92.464643843258273</c:v>
                </c:pt>
                <c:pt idx="33">
                  <c:v>92.477558053270926</c:v>
                </c:pt>
                <c:pt idx="34">
                  <c:v>92.480146708734523</c:v>
                </c:pt>
                <c:pt idx="35">
                  <c:v>92.471958964366181</c:v>
                </c:pt>
                <c:pt idx="36">
                  <c:v>92.452606586618884</c:v>
                </c:pt>
                <c:pt idx="37">
                  <c:v>92.421774453634654</c:v>
                </c:pt>
                <c:pt idx="38">
                  <c:v>92.379230021502508</c:v>
                </c:pt>
                <c:pt idx="39">
                  <c:v>92.324831333972426</c:v>
                </c:pt>
                <c:pt idx="40">
                  <c:v>92.258533185224351</c:v>
                </c:pt>
                <c:pt idx="41">
                  <c:v>92.180391104821837</c:v>
                </c:pt>
                <c:pt idx="42">
                  <c:v>92.090562918512518</c:v>
                </c:pt>
                <c:pt idx="43">
                  <c:v>91.989307743438758</c:v>
                </c:pt>
                <c:pt idx="44">
                  <c:v>91.876982394690643</c:v>
                </c:pt>
                <c:pt idx="45">
                  <c:v>91.754035303425425</c:v>
                </c:pt>
                <c:pt idx="46">
                  <c:v>91.620998165678941</c:v>
                </c:pt>
                <c:pt idx="47">
                  <c:v>91.478475646440117</c:v>
                </c:pt>
                <c:pt idx="48">
                  <c:v>91.327133547735841</c:v>
                </c:pt>
                <c:pt idx="49">
                  <c:v>91.167685906658448</c:v>
                </c:pt>
                <c:pt idx="50">
                  <c:v>91.000881516387068</c:v>
                </c:pt>
                <c:pt idx="51">
                  <c:v>90.827490360071806</c:v>
                </c:pt>
                <c:pt idx="52">
                  <c:v>90.648290416406155</c:v>
                </c:pt>
                <c:pt idx="53">
                  <c:v>90.46405524143475</c:v>
                </c:pt>
                <c:pt idx="54">
                  <c:v>90.275542659752801</c:v>
                </c:pt>
                <c:pt idx="55">
                  <c:v>90.083484816573687</c:v>
                </c:pt>
                <c:pt idx="56">
                  <c:v>89.888579756936323</c:v>
                </c:pt>
                <c:pt idx="57">
                  <c:v>89.691484615659263</c:v>
                </c:pt>
                <c:pt idx="58">
                  <c:v>89.492810426433991</c:v>
                </c:pt>
                <c:pt idx="59">
                  <c:v>89.29311849419048</c:v>
                </c:pt>
                <c:pt idx="60">
                  <c:v>89.092918223624068</c:v>
                </c:pt>
                <c:pt idx="61">
                  <c:v>88.892666259256615</c:v>
                </c:pt>
                <c:pt idx="62">
                  <c:v>88.692766768212181</c:v>
                </c:pt>
                <c:pt idx="63">
                  <c:v>88.493572684775856</c:v>
                </c:pt>
                <c:pt idx="64">
                  <c:v>88.295387733982906</c:v>
                </c:pt>
                <c:pt idx="65">
                  <c:v>88.098469057890313</c:v>
                </c:pt>
                <c:pt idx="66">
                  <c:v>87.903030280702126</c:v>
                </c:pt>
                <c:pt idx="67">
                  <c:v>87.709244865557579</c:v>
                </c:pt>
                <c:pt idx="68">
                  <c:v>87.517249634796613</c:v>
                </c:pt>
                <c:pt idx="69">
                  <c:v>87.32714834542162</c:v>
                </c:pt>
                <c:pt idx="70">
                  <c:v>87.139015231141599</c:v>
                </c:pt>
                <c:pt idx="71">
                  <c:v>86.952898440972916</c:v>
                </c:pt>
                <c:pt idx="72">
                  <c:v>86.768823321320355</c:v>
                </c:pt>
                <c:pt idx="73">
                  <c:v>86.586795503445003</c:v>
                </c:pt>
                <c:pt idx="74">
                  <c:v>86.406803771101053</c:v>
                </c:pt>
                <c:pt idx="75">
                  <c:v>86.228822693893022</c:v>
                </c:pt>
                <c:pt idx="76">
                  <c:v>86.052815020669726</c:v>
                </c:pt>
                <c:pt idx="77">
                  <c:v>85.878733834200474</c:v>
                </c:pt>
                <c:pt idx="78">
                  <c:v>85.706524473676822</c:v>
                </c:pt>
                <c:pt idx="79">
                  <c:v>85.536126235471144</c:v>
                </c:pt>
                <c:pt idx="80">
                  <c:v>85.367473865281767</c:v>
                </c:pt>
                <c:pt idx="81">
                  <c:v>85.200498856513434</c:v>
                </c:pt>
                <c:pt idx="82">
                  <c:v>85.03513057067174</c:v>
                </c:pt>
                <c:pt idx="83">
                  <c:v>84.871297195862425</c:v>
                </c:pt>
                <c:pt idx="84">
                  <c:v>84.708926559325988</c:v>
                </c:pt>
                <c:pt idx="85">
                  <c:v>84.547946809430343</c:v>
                </c:pt>
                <c:pt idx="86">
                  <c:v>84.388286981791211</c:v>
                </c:pt>
                <c:pt idx="87">
                  <c:v>84.229877463274434</c:v>
                </c:pt>
                <c:pt idx="88">
                  <c:v>84.072650366624046</c:v>
                </c:pt>
                <c:pt idx="89">
                  <c:v>83.916539827403625</c:v>
                </c:pt>
                <c:pt idx="90">
                  <c:v>83.761482233877672</c:v>
                </c:pt>
                <c:pt idx="91">
                  <c:v>83.607416399421794</c:v>
                </c:pt>
                <c:pt idx="92">
                  <c:v>83.454283686054666</c:v>
                </c:pt>
                <c:pt idx="93">
                  <c:v>83.302028086748066</c:v>
                </c:pt>
                <c:pt idx="94">
                  <c:v>83.150596273296586</c:v>
                </c:pt>
                <c:pt idx="95">
                  <c:v>82.999937615727447</c:v>
                </c:pt>
                <c:pt idx="96">
                  <c:v>82.850004178495638</c:v>
                </c:pt>
                <c:pt idx="97">
                  <c:v>82.700750698047926</c:v>
                </c:pt>
                <c:pt idx="98">
                  <c:v>82.552134545741836</c:v>
                </c:pt>
                <c:pt idx="99">
                  <c:v>82.404115679572527</c:v>
                </c:pt>
                <c:pt idx="100">
                  <c:v>82.256656587684546</c:v>
                </c:pt>
                <c:pt idx="101">
                  <c:v>82.109722226224022</c:v>
                </c:pt>
                <c:pt idx="102">
                  <c:v>81.963279953712359</c:v>
                </c:pt>
                <c:pt idx="103">
                  <c:v>81.817299463791159</c:v>
                </c:pt>
                <c:pt idx="104">
                  <c:v>81.671752717893455</c:v>
                </c:pt>
                <c:pt idx="105">
                  <c:v>81.526613879134317</c:v>
                </c:pt>
                <c:pt idx="106">
                  <c:v>81.381859248477639</c:v>
                </c:pt>
                <c:pt idx="107">
                  <c:v>81.237467204021797</c:v>
                </c:pt>
                <c:pt idx="108">
                  <c:v>81.093418144049153</c:v>
                </c:pt>
                <c:pt idx="109">
                  <c:v>80.949694434298337</c:v>
                </c:pt>
                <c:pt idx="110">
                  <c:v>80.80628035973902</c:v>
                </c:pt>
                <c:pt idx="111">
                  <c:v>80.663162080952944</c:v>
                </c:pt>
                <c:pt idx="112">
                  <c:v>80.520327595045828</c:v>
                </c:pt>
                <c:pt idx="113">
                  <c:v>80.37776670083116</c:v>
                </c:pt>
                <c:pt idx="114">
                  <c:v>80.235470967831347</c:v>
                </c:pt>
                <c:pt idx="115">
                  <c:v>80.093433708436706</c:v>
                </c:pt>
                <c:pt idx="116">
                  <c:v>79.951649952337505</c:v>
                </c:pt>
                <c:pt idx="117">
                  <c:v>79.81011642210683</c:v>
                </c:pt>
                <c:pt idx="118">
                  <c:v>79.668831508553851</c:v>
                </c:pt>
                <c:pt idx="119">
                  <c:v>79.527795244195133</c:v>
                </c:pt>
                <c:pt idx="120">
                  <c:v>79.387009272907363</c:v>
                </c:pt>
                <c:pt idx="121">
                  <c:v>79.246476813535651</c:v>
                </c:pt>
                <c:pt idx="122">
                  <c:v>79.106202614947222</c:v>
                </c:pt>
                <c:pt idx="123">
                  <c:v>78.966192899755683</c:v>
                </c:pt>
                <c:pt idx="124">
                  <c:v>78.826455293712712</c:v>
                </c:pt>
                <c:pt idx="125">
                  <c:v>78.686998737598259</c:v>
                </c:pt>
                <c:pt idx="126">
                  <c:v>78.547833378362213</c:v>
                </c:pt>
                <c:pt idx="127">
                  <c:v>78.408970436313183</c:v>
                </c:pt>
                <c:pt idx="128">
                  <c:v>78.270422045351012</c:v>
                </c:pt>
                <c:pt idx="129">
                  <c:v>78.132201063631229</c:v>
                </c:pt>
                <c:pt idx="130">
                  <c:v>77.994320852671692</c:v>
                </c:pt>
                <c:pt idx="131">
                  <c:v>77.856795023789616</c:v>
                </c:pt>
                <c:pt idx="132">
                  <c:v>77.719637151913744</c:v>
                </c:pt>
                <c:pt idx="133">
                  <c:v>77.582860458252711</c:v>
                </c:pt>
                <c:pt idx="134">
                  <c:v>77.446477464999788</c:v>
                </c:pt>
                <c:pt idx="135">
                  <c:v>77.310499627171197</c:v>
                </c:pt>
                <c:pt idx="136">
                  <c:v>77.174936948730831</c:v>
                </c:pt>
                <c:pt idx="137">
                  <c:v>77.03979759224265</c:v>
                </c:pt>
                <c:pt idx="138">
                  <c:v>76.90508749326446</c:v>
                </c:pt>
                <c:pt idx="139">
                  <c:v>76.77080999239368</c:v>
                </c:pt>
                <c:pt idx="140">
                  <c:v>76.636965499104576</c:v>
                </c:pt>
                <c:pt idx="141">
                  <c:v>76.50355120210736</c:v>
                </c:pt>
                <c:pt idx="142">
                  <c:v>76.370560840743551</c:v>
                </c:pt>
                <c:pt idx="143">
                  <c:v>76.237984550802992</c:v>
                </c:pt>
                <c:pt idx="144">
                  <c:v>76.105808796053765</c:v>
                </c:pt>
                <c:pt idx="145">
                  <c:v>75.974016393752237</c:v>
                </c:pt>
                <c:pt idx="146">
                  <c:v>75.8425866385776</c:v>
                </c:pt>
                <c:pt idx="147">
                  <c:v>75.71149552502672</c:v>
                </c:pt>
                <c:pt idx="148">
                  <c:v>75.580716063610296</c:v>
                </c:pt>
                <c:pt idx="149">
                  <c:v>75.450218681551462</c:v>
                </c:pt>
                <c:pt idx="150">
                  <c:v>75.319971694465352</c:v>
                </c:pt>
                <c:pt idx="151">
                  <c:v>75.18994183202642</c:v>
                </c:pt>
                <c:pt idx="152">
                  <c:v>75.060094798183684</c:v>
                </c:pt>
                <c:pt idx="153">
                  <c:v>74.930395845240241</c:v>
                </c:pt>
                <c:pt idx="154">
                  <c:v>74.800810341138828</c:v>
                </c:pt>
                <c:pt idx="155">
                  <c:v>74.671304310539711</c:v>
                </c:pt>
                <c:pt idx="156">
                  <c:v>74.54184493258262</c:v>
                </c:pt>
                <c:pt idx="157">
                  <c:v>74.412400981352391</c:v>
                </c:pt>
                <c:pt idx="158">
                  <c:v>74.28294319872704</c:v>
                </c:pt>
                <c:pt idx="159">
                  <c:v>74.153444593170192</c:v>
                </c:pt>
                <c:pt idx="160">
                  <c:v>74.023880661847429</c:v>
                </c:pt>
                <c:pt idx="161">
                  <c:v>73.894229536949013</c:v>
                </c:pt>
                <c:pt idx="162">
                  <c:v>73.764472060103557</c:v>
                </c:pt>
                <c:pt idx="163">
                  <c:v>73.634591791149447</c:v>
                </c:pt>
                <c:pt idx="164">
                  <c:v>73.504574959241083</c:v>
                </c:pt>
                <c:pt idx="165">
                  <c:v>73.374410365314574</c:v>
                </c:pt>
                <c:pt idx="166">
                  <c:v>73.244089245376458</c:v>
                </c:pt>
                <c:pt idx="167">
                  <c:v>73.113605103998594</c:v>
                </c:pt>
                <c:pt idx="168">
                  <c:v>72.982953526907096</c:v>
                </c:pt>
                <c:pt idx="169">
                  <c:v>72.852131980755232</c:v>
                </c:pt>
                <c:pt idx="170">
                  <c:v>72.721139607175331</c:v>
                </c:pt>
                <c:pt idx="171">
                  <c:v>72.58997701710841</c:v>
                </c:pt>
                <c:pt idx="172">
                  <c:v>72.458646090290316</c:v>
                </c:pt>
                <c:pt idx="173">
                  <c:v>72.327149783691652</c:v>
                </c:pt>
                <c:pt idx="174">
                  <c:v>72.195491951707524</c:v>
                </c:pt>
                <c:pt idx="175">
                  <c:v>72.063677180003651</c:v>
                </c:pt>
                <c:pt idx="176">
                  <c:v>71.931710634158009</c:v>
                </c:pt>
                <c:pt idx="177">
                  <c:v>71.79959792360053</c:v>
                </c:pt>
                <c:pt idx="178">
                  <c:v>71.667344980839303</c:v>
                </c:pt>
                <c:pt idx="179">
                  <c:v>71.534957955565602</c:v>
                </c:pt>
                <c:pt idx="180">
                  <c:v>71.402443122935864</c:v>
                </c:pt>
                <c:pt idx="181">
                  <c:v>71.26980680512375</c:v>
                </c:pt>
                <c:pt idx="182">
                  <c:v>71.137055305106003</c:v>
                </c:pt>
                <c:pt idx="183">
                  <c:v>71.004194851576017</c:v>
                </c:pt>
                <c:pt idx="184">
                  <c:v>70.871231553858678</c:v>
                </c:pt>
                <c:pt idx="185">
                  <c:v>70.738171365714535</c:v>
                </c:pt>
                <c:pt idx="186">
                  <c:v>70.605020056964207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91.488</c:v>
                </c:pt>
                <c:pt idx="1">
                  <c:v>89</c:v>
                </c:pt>
                <c:pt idx="2">
                  <c:v>90.86</c:v>
                </c:pt>
                <c:pt idx="3">
                  <c:v>91.605000000000004</c:v>
                </c:pt>
                <c:pt idx="4">
                  <c:v>93.186000000000007</c:v>
                </c:pt>
                <c:pt idx="5">
                  <c:v>89.697999999999993</c:v>
                </c:pt>
                <c:pt idx="6">
                  <c:v>91.394999999999996</c:v>
                </c:pt>
                <c:pt idx="7">
                  <c:v>91.233000000000004</c:v>
                </c:pt>
                <c:pt idx="8">
                  <c:v>89.766999999999996</c:v>
                </c:pt>
                <c:pt idx="9">
                  <c:v>88.558000000000007</c:v>
                </c:pt>
                <c:pt idx="10">
                  <c:v>91.790999999999997</c:v>
                </c:pt>
                <c:pt idx="11">
                  <c:v>88.605000000000004</c:v>
                </c:pt>
                <c:pt idx="12">
                  <c:v>90.186000000000007</c:v>
                </c:pt>
                <c:pt idx="13">
                  <c:v>91.302000000000007</c:v>
                </c:pt>
                <c:pt idx="14">
                  <c:v>90.233000000000004</c:v>
                </c:pt>
                <c:pt idx="15">
                  <c:v>89</c:v>
                </c:pt>
                <c:pt idx="16">
                  <c:v>89.233000000000004</c:v>
                </c:pt>
                <c:pt idx="17">
                  <c:v>89.14</c:v>
                </c:pt>
                <c:pt idx="18">
                  <c:v>91.046999999999997</c:v>
                </c:pt>
                <c:pt idx="19">
                  <c:v>89</c:v>
                </c:pt>
                <c:pt idx="20">
                  <c:v>90.953000000000003</c:v>
                </c:pt>
                <c:pt idx="21">
                  <c:v>91.186000000000007</c:v>
                </c:pt>
                <c:pt idx="22">
                  <c:v>88.650999999999996</c:v>
                </c:pt>
                <c:pt idx="23">
                  <c:v>90.86</c:v>
                </c:pt>
                <c:pt idx="24">
                  <c:v>88.534999999999997</c:v>
                </c:pt>
                <c:pt idx="25">
                  <c:v>89.046999999999997</c:v>
                </c:pt>
                <c:pt idx="26">
                  <c:v>89.906999999999996</c:v>
                </c:pt>
                <c:pt idx="27">
                  <c:v>87.813999999999993</c:v>
                </c:pt>
                <c:pt idx="28">
                  <c:v>90.766999999999996</c:v>
                </c:pt>
                <c:pt idx="29">
                  <c:v>89.512</c:v>
                </c:pt>
                <c:pt idx="30">
                  <c:v>88.394999999999996</c:v>
                </c:pt>
                <c:pt idx="31">
                  <c:v>92.465000000000003</c:v>
                </c:pt>
                <c:pt idx="32">
                  <c:v>89.605000000000004</c:v>
                </c:pt>
                <c:pt idx="33">
                  <c:v>91.512</c:v>
                </c:pt>
                <c:pt idx="34">
                  <c:v>92.394999999999996</c:v>
                </c:pt>
                <c:pt idx="35">
                  <c:v>89.93</c:v>
                </c:pt>
                <c:pt idx="36">
                  <c:v>92.512</c:v>
                </c:pt>
                <c:pt idx="37">
                  <c:v>90.093000000000004</c:v>
                </c:pt>
                <c:pt idx="38">
                  <c:v>93.394999999999996</c:v>
                </c:pt>
                <c:pt idx="39">
                  <c:v>90.977000000000004</c:v>
                </c:pt>
                <c:pt idx="40">
                  <c:v>93.116</c:v>
                </c:pt>
                <c:pt idx="41">
                  <c:v>92.674000000000007</c:v>
                </c:pt>
                <c:pt idx="42">
                  <c:v>96.906999999999996</c:v>
                </c:pt>
                <c:pt idx="43">
                  <c:v>93.697999999999993</c:v>
                </c:pt>
                <c:pt idx="44">
                  <c:v>96.512</c:v>
                </c:pt>
                <c:pt idx="45">
                  <c:v>97.488</c:v>
                </c:pt>
                <c:pt idx="46">
                  <c:v>104.07</c:v>
                </c:pt>
                <c:pt idx="47">
                  <c:v>110.047</c:v>
                </c:pt>
                <c:pt idx="48">
                  <c:v>118.372</c:v>
                </c:pt>
                <c:pt idx="49">
                  <c:v>131.39500000000001</c:v>
                </c:pt>
                <c:pt idx="50">
                  <c:v>146.791</c:v>
                </c:pt>
                <c:pt idx="51">
                  <c:v>159.44200000000001</c:v>
                </c:pt>
                <c:pt idx="52">
                  <c:v>172.44200000000001</c:v>
                </c:pt>
                <c:pt idx="53">
                  <c:v>179.86</c:v>
                </c:pt>
                <c:pt idx="54">
                  <c:v>189.977</c:v>
                </c:pt>
                <c:pt idx="55">
                  <c:v>190.62799999999999</c:v>
                </c:pt>
                <c:pt idx="56">
                  <c:v>186.721</c:v>
                </c:pt>
                <c:pt idx="57">
                  <c:v>174.233</c:v>
                </c:pt>
                <c:pt idx="58">
                  <c:v>159.60499999999999</c:v>
                </c:pt>
                <c:pt idx="59">
                  <c:v>132.41900000000001</c:v>
                </c:pt>
                <c:pt idx="60">
                  <c:v>110.233</c:v>
                </c:pt>
                <c:pt idx="61">
                  <c:v>96.766999999999996</c:v>
                </c:pt>
                <c:pt idx="62">
                  <c:v>90.302000000000007</c:v>
                </c:pt>
                <c:pt idx="63">
                  <c:v>85.628</c:v>
                </c:pt>
                <c:pt idx="64">
                  <c:v>87.394999999999996</c:v>
                </c:pt>
                <c:pt idx="65">
                  <c:v>84.534999999999997</c:v>
                </c:pt>
                <c:pt idx="66">
                  <c:v>86.906999999999996</c:v>
                </c:pt>
                <c:pt idx="67">
                  <c:v>87.884</c:v>
                </c:pt>
                <c:pt idx="68">
                  <c:v>90.674000000000007</c:v>
                </c:pt>
                <c:pt idx="69">
                  <c:v>93.906999999999996</c:v>
                </c:pt>
                <c:pt idx="70">
                  <c:v>96.558000000000007</c:v>
                </c:pt>
                <c:pt idx="71">
                  <c:v>102.86</c:v>
                </c:pt>
                <c:pt idx="72">
                  <c:v>115.18600000000001</c:v>
                </c:pt>
                <c:pt idx="73">
                  <c:v>122.023</c:v>
                </c:pt>
                <c:pt idx="74">
                  <c:v>132.465</c:v>
                </c:pt>
                <c:pt idx="75">
                  <c:v>138.90700000000001</c:v>
                </c:pt>
                <c:pt idx="76">
                  <c:v>146.767</c:v>
                </c:pt>
                <c:pt idx="77">
                  <c:v>147.81399999999999</c:v>
                </c:pt>
                <c:pt idx="78">
                  <c:v>147.791</c:v>
                </c:pt>
                <c:pt idx="79">
                  <c:v>140.37200000000001</c:v>
                </c:pt>
                <c:pt idx="80">
                  <c:v>127.651</c:v>
                </c:pt>
                <c:pt idx="81">
                  <c:v>111.884</c:v>
                </c:pt>
                <c:pt idx="82">
                  <c:v>93.465000000000003</c:v>
                </c:pt>
                <c:pt idx="83">
                  <c:v>85.256</c:v>
                </c:pt>
                <c:pt idx="84">
                  <c:v>81.93</c:v>
                </c:pt>
                <c:pt idx="85">
                  <c:v>82.418999999999997</c:v>
                </c:pt>
                <c:pt idx="86">
                  <c:v>81.512</c:v>
                </c:pt>
                <c:pt idx="87">
                  <c:v>81.14</c:v>
                </c:pt>
                <c:pt idx="88">
                  <c:v>81.256</c:v>
                </c:pt>
                <c:pt idx="89">
                  <c:v>80.86</c:v>
                </c:pt>
                <c:pt idx="90">
                  <c:v>83</c:v>
                </c:pt>
                <c:pt idx="91">
                  <c:v>83.534999999999997</c:v>
                </c:pt>
                <c:pt idx="92">
                  <c:v>82.325999999999993</c:v>
                </c:pt>
                <c:pt idx="93">
                  <c:v>83.14</c:v>
                </c:pt>
                <c:pt idx="94">
                  <c:v>82.674000000000007</c:v>
                </c:pt>
                <c:pt idx="95">
                  <c:v>83.813999999999993</c:v>
                </c:pt>
                <c:pt idx="96">
                  <c:v>85.512</c:v>
                </c:pt>
                <c:pt idx="97">
                  <c:v>85.256</c:v>
                </c:pt>
                <c:pt idx="98">
                  <c:v>83.628</c:v>
                </c:pt>
                <c:pt idx="99">
                  <c:v>86.14</c:v>
                </c:pt>
                <c:pt idx="100">
                  <c:v>84.278999999999996</c:v>
                </c:pt>
                <c:pt idx="101">
                  <c:v>86.93</c:v>
                </c:pt>
                <c:pt idx="102">
                  <c:v>82.534999999999997</c:v>
                </c:pt>
                <c:pt idx="103">
                  <c:v>88.953000000000003</c:v>
                </c:pt>
                <c:pt idx="104">
                  <c:v>88.046999999999997</c:v>
                </c:pt>
                <c:pt idx="105">
                  <c:v>88.766999999999996</c:v>
                </c:pt>
                <c:pt idx="106">
                  <c:v>95.884</c:v>
                </c:pt>
                <c:pt idx="107">
                  <c:v>98.488</c:v>
                </c:pt>
                <c:pt idx="108">
                  <c:v>105.093</c:v>
                </c:pt>
                <c:pt idx="109">
                  <c:v>113.18600000000001</c:v>
                </c:pt>
                <c:pt idx="110">
                  <c:v>122.907</c:v>
                </c:pt>
                <c:pt idx="111">
                  <c:v>129.279</c:v>
                </c:pt>
                <c:pt idx="112">
                  <c:v>133.83699999999999</c:v>
                </c:pt>
                <c:pt idx="113">
                  <c:v>141.767</c:v>
                </c:pt>
                <c:pt idx="114">
                  <c:v>146.11600000000001</c:v>
                </c:pt>
                <c:pt idx="115">
                  <c:v>150.953</c:v>
                </c:pt>
                <c:pt idx="116">
                  <c:v>150.60499999999999</c:v>
                </c:pt>
                <c:pt idx="117">
                  <c:v>150.60499999999999</c:v>
                </c:pt>
                <c:pt idx="118">
                  <c:v>146.55799999999999</c:v>
                </c:pt>
                <c:pt idx="119">
                  <c:v>142.32599999999999</c:v>
                </c:pt>
                <c:pt idx="120">
                  <c:v>136.18600000000001</c:v>
                </c:pt>
                <c:pt idx="121">
                  <c:v>127.605</c:v>
                </c:pt>
                <c:pt idx="122">
                  <c:v>116.884</c:v>
                </c:pt>
                <c:pt idx="123">
                  <c:v>107.953</c:v>
                </c:pt>
                <c:pt idx="124">
                  <c:v>95.093000000000004</c:v>
                </c:pt>
                <c:pt idx="125">
                  <c:v>89.093000000000004</c:v>
                </c:pt>
                <c:pt idx="126">
                  <c:v>83.605000000000004</c:v>
                </c:pt>
                <c:pt idx="127">
                  <c:v>80.418999999999997</c:v>
                </c:pt>
                <c:pt idx="128">
                  <c:v>78.906999999999996</c:v>
                </c:pt>
                <c:pt idx="129">
                  <c:v>78.512</c:v>
                </c:pt>
                <c:pt idx="130">
                  <c:v>77.605000000000004</c:v>
                </c:pt>
                <c:pt idx="131">
                  <c:v>79</c:v>
                </c:pt>
                <c:pt idx="132">
                  <c:v>78.605000000000004</c:v>
                </c:pt>
                <c:pt idx="133">
                  <c:v>78.86</c:v>
                </c:pt>
                <c:pt idx="134">
                  <c:v>79.813999999999993</c:v>
                </c:pt>
                <c:pt idx="135">
                  <c:v>77.953000000000003</c:v>
                </c:pt>
                <c:pt idx="136">
                  <c:v>82.884</c:v>
                </c:pt>
                <c:pt idx="137">
                  <c:v>86.628</c:v>
                </c:pt>
                <c:pt idx="138">
                  <c:v>87.906999999999996</c:v>
                </c:pt>
                <c:pt idx="139">
                  <c:v>90.512</c:v>
                </c:pt>
                <c:pt idx="140">
                  <c:v>96.628</c:v>
                </c:pt>
                <c:pt idx="141">
                  <c:v>99.512</c:v>
                </c:pt>
                <c:pt idx="142">
                  <c:v>105.651</c:v>
                </c:pt>
                <c:pt idx="143">
                  <c:v>109.093</c:v>
                </c:pt>
                <c:pt idx="144">
                  <c:v>111.395</c:v>
                </c:pt>
                <c:pt idx="145">
                  <c:v>115.488</c:v>
                </c:pt>
                <c:pt idx="146">
                  <c:v>114.837</c:v>
                </c:pt>
                <c:pt idx="147">
                  <c:v>117.047</c:v>
                </c:pt>
                <c:pt idx="148">
                  <c:v>114.767</c:v>
                </c:pt>
                <c:pt idx="149">
                  <c:v>110.535</c:v>
                </c:pt>
                <c:pt idx="150">
                  <c:v>107.44199999999999</c:v>
                </c:pt>
                <c:pt idx="151">
                  <c:v>99.93</c:v>
                </c:pt>
                <c:pt idx="152">
                  <c:v>95.116</c:v>
                </c:pt>
                <c:pt idx="153">
                  <c:v>86.349000000000004</c:v>
                </c:pt>
                <c:pt idx="154">
                  <c:v>81.674000000000007</c:v>
                </c:pt>
                <c:pt idx="155">
                  <c:v>82.209000000000003</c:v>
                </c:pt>
                <c:pt idx="156">
                  <c:v>75.930000000000007</c:v>
                </c:pt>
                <c:pt idx="157">
                  <c:v>74.512</c:v>
                </c:pt>
                <c:pt idx="158">
                  <c:v>72.302000000000007</c:v>
                </c:pt>
                <c:pt idx="159">
                  <c:v>68.744</c:v>
                </c:pt>
                <c:pt idx="160">
                  <c:v>71.558000000000007</c:v>
                </c:pt>
                <c:pt idx="161">
                  <c:v>74.233000000000004</c:v>
                </c:pt>
                <c:pt idx="162">
                  <c:v>72.209000000000003</c:v>
                </c:pt>
                <c:pt idx="163">
                  <c:v>70.605000000000004</c:v>
                </c:pt>
                <c:pt idx="164">
                  <c:v>72.022999999999996</c:v>
                </c:pt>
                <c:pt idx="165">
                  <c:v>70.605000000000004</c:v>
                </c:pt>
                <c:pt idx="166">
                  <c:v>70.256</c:v>
                </c:pt>
                <c:pt idx="167">
                  <c:v>69.628</c:v>
                </c:pt>
                <c:pt idx="168">
                  <c:v>72.86</c:v>
                </c:pt>
                <c:pt idx="169">
                  <c:v>69.256</c:v>
                </c:pt>
                <c:pt idx="170">
                  <c:v>72.256</c:v>
                </c:pt>
                <c:pt idx="171">
                  <c:v>69.977000000000004</c:v>
                </c:pt>
                <c:pt idx="172">
                  <c:v>70.256</c:v>
                </c:pt>
                <c:pt idx="173">
                  <c:v>71.116</c:v>
                </c:pt>
                <c:pt idx="174">
                  <c:v>70.605000000000004</c:v>
                </c:pt>
                <c:pt idx="175">
                  <c:v>71.721000000000004</c:v>
                </c:pt>
                <c:pt idx="176">
                  <c:v>70.325999999999993</c:v>
                </c:pt>
                <c:pt idx="177">
                  <c:v>69.628</c:v>
                </c:pt>
                <c:pt idx="178">
                  <c:v>68.302000000000007</c:v>
                </c:pt>
                <c:pt idx="179">
                  <c:v>69.766999999999996</c:v>
                </c:pt>
                <c:pt idx="180">
                  <c:v>70.186000000000007</c:v>
                </c:pt>
                <c:pt idx="181">
                  <c:v>72.465000000000003</c:v>
                </c:pt>
                <c:pt idx="182">
                  <c:v>71.465000000000003</c:v>
                </c:pt>
                <c:pt idx="183">
                  <c:v>71.093000000000004</c:v>
                </c:pt>
                <c:pt idx="184">
                  <c:v>69.766999999999996</c:v>
                </c:pt>
                <c:pt idx="185">
                  <c:v>70.721000000000004</c:v>
                </c:pt>
                <c:pt idx="186">
                  <c:v>69.325999999999993</c:v>
                </c:pt>
                <c:pt idx="187">
                  <c:v>68.116</c:v>
                </c:pt>
                <c:pt idx="188">
                  <c:v>71.581000000000003</c:v>
                </c:pt>
                <c:pt idx="189">
                  <c:v>70.278999999999996</c:v>
                </c:pt>
                <c:pt idx="190">
                  <c:v>71.256</c:v>
                </c:pt>
                <c:pt idx="191">
                  <c:v>71.278999999999996</c:v>
                </c:pt>
                <c:pt idx="192">
                  <c:v>70.372</c:v>
                </c:pt>
                <c:pt idx="193">
                  <c:v>68.209000000000003</c:v>
                </c:pt>
                <c:pt idx="194">
                  <c:v>69.488</c:v>
                </c:pt>
                <c:pt idx="195">
                  <c:v>70.465000000000003</c:v>
                </c:pt>
                <c:pt idx="196">
                  <c:v>69.325999999999993</c:v>
                </c:pt>
                <c:pt idx="197">
                  <c:v>69.278999999999996</c:v>
                </c:pt>
                <c:pt idx="198">
                  <c:v>67.278999999999996</c:v>
                </c:pt>
                <c:pt idx="199">
                  <c:v>67.628</c:v>
                </c:pt>
                <c:pt idx="200">
                  <c:v>67.674000000000007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88.84442926296768</c:v>
                </c:pt>
                <c:pt idx="14">
                  <c:v>88.961810839799597</c:v>
                </c:pt>
                <c:pt idx="15">
                  <c:v>89.077022331841761</c:v>
                </c:pt>
                <c:pt idx="16">
                  <c:v>89.18978951851372</c:v>
                </c:pt>
                <c:pt idx="17">
                  <c:v>89.299813222068892</c:v>
                </c:pt>
                <c:pt idx="18">
                  <c:v>89.406768486242086</c:v>
                </c:pt>
                <c:pt idx="19">
                  <c:v>89.510304040985531</c:v>
                </c:pt>
                <c:pt idx="20">
                  <c:v>89.610042132098286</c:v>
                </c:pt>
                <c:pt idx="21">
                  <c:v>89.705578805669731</c:v>
                </c:pt>
                <c:pt idx="22">
                  <c:v>89.796484753075575</c:v>
                </c:pt>
                <c:pt idx="23">
                  <c:v>89.882306851666044</c:v>
                </c:pt>
                <c:pt idx="24">
                  <c:v>89.962570601403755</c:v>
                </c:pt>
                <c:pt idx="25">
                  <c:v>90.03678380979342</c:v>
                </c:pt>
                <c:pt idx="26">
                  <c:v>90.104442228086015</c:v>
                </c:pt>
                <c:pt idx="27">
                  <c:v>90.165038620085568</c:v>
                </c:pt>
                <c:pt idx="28">
                  <c:v>90.218078393996819</c:v>
                </c:pt>
                <c:pt idx="29">
                  <c:v>90.263108250484606</c:v>
                </c:pt>
                <c:pt idx="30">
                  <c:v>90.299770648534519</c:v>
                </c:pt>
                <c:pt idx="31">
                  <c:v>90.327908350873031</c:v>
                </c:pt>
                <c:pt idx="32">
                  <c:v>90.347762754487533</c:v>
                </c:pt>
                <c:pt idx="33">
                  <c:v>90.360340467004903</c:v>
                </c:pt>
                <c:pt idx="34">
                  <c:v>90.368067348013099</c:v>
                </c:pt>
                <c:pt idx="35">
                  <c:v>90.375907755907704</c:v>
                </c:pt>
                <c:pt idx="36">
                  <c:v>90.393192076531321</c:v>
                </c:pt>
                <c:pt idx="37">
                  <c:v>90.436449144076533</c:v>
                </c:pt>
                <c:pt idx="38">
                  <c:v>90.533546914165015</c:v>
                </c:pt>
                <c:pt idx="39">
                  <c:v>90.729351937895828</c:v>
                </c:pt>
                <c:pt idx="40">
                  <c:v>91.09286156963141</c:v>
                </c:pt>
                <c:pt idx="41">
                  <c:v>91.725285425456576</c:v>
                </c:pt>
                <c:pt idx="42">
                  <c:v>92.767837801288167</c:v>
                </c:pt>
                <c:pt idx="43">
                  <c:v>94.407117542844347</c:v>
                </c:pt>
                <c:pt idx="44">
                  <c:v>96.875085765834825</c:v>
                </c:pt>
                <c:pt idx="45">
                  <c:v>100.44012704726666</c:v>
                </c:pt>
                <c:pt idx="46">
                  <c:v>105.38589852753871</c:v>
                </c:pt>
                <c:pt idx="47">
                  <c:v>111.97594628766301</c:v>
                </c:pt>
                <c:pt idx="48">
                  <c:v>120.40420038490404</c:v>
                </c:pt>
                <c:pt idx="49">
                  <c:v>130.73281147860567</c:v>
                </c:pt>
                <c:pt idx="50">
                  <c:v>142.81515719924113</c:v>
                </c:pt>
                <c:pt idx="51">
                  <c:v>156.1887719696395</c:v>
                </c:pt>
                <c:pt idx="52">
                  <c:v>169.91040739893668</c:v>
                </c:pt>
                <c:pt idx="53">
                  <c:v>182.34229256356338</c:v>
                </c:pt>
                <c:pt idx="54">
                  <c:v>191.05082531324052</c:v>
                </c:pt>
                <c:pt idx="55">
                  <c:v>193.18172682092802</c:v>
                </c:pt>
                <c:pt idx="56">
                  <c:v>186.5943111309254</c:v>
                </c:pt>
                <c:pt idx="57">
                  <c:v>171.37180815908718</c:v>
                </c:pt>
                <c:pt idx="58">
                  <c:v>150.52862791444386</c:v>
                </c:pt>
                <c:pt idx="59">
                  <c:v>128.94267798221455</c:v>
                </c:pt>
                <c:pt idx="60">
                  <c:v>111.02146186154326</c:v>
                </c:pt>
                <c:pt idx="61">
                  <c:v>98.849647764216769</c:v>
                </c:pt>
                <c:pt idx="62">
                  <c:v>92.051675450568126</c:v>
                </c:pt>
                <c:pt idx="63">
                  <c:v>88.985749921524416</c:v>
                </c:pt>
                <c:pt idx="64">
                  <c:v>88.025848450066633</c:v>
                </c:pt>
                <c:pt idx="65">
                  <c:v>88.162846937012006</c:v>
                </c:pt>
                <c:pt idx="66">
                  <c:v>88.99123007817272</c:v>
                </c:pt>
                <c:pt idx="67">
                  <c:v>90.475501320679612</c:v>
                </c:pt>
                <c:pt idx="68">
                  <c:v>92.751751000311558</c:v>
                </c:pt>
                <c:pt idx="69">
                  <c:v>96.013924480340179</c:v>
                </c:pt>
                <c:pt idx="70">
                  <c:v>100.44818768295551</c:v>
                </c:pt>
                <c:pt idx="71">
                  <c:v>106.18047414352573</c:v>
                </c:pt>
                <c:pt idx="72">
                  <c:v>113.2246352840894</c:v>
                </c:pt>
                <c:pt idx="73">
                  <c:v>121.4320938097854</c:v>
                </c:pt>
                <c:pt idx="74">
                  <c:v>130.43596257719406</c:v>
                </c:pt>
                <c:pt idx="75">
                  <c:v>139.53099465266203</c:v>
                </c:pt>
                <c:pt idx="76">
                  <c:v>147.36497976258667</c:v>
                </c:pt>
                <c:pt idx="77">
                  <c:v>151.52620344904867</c:v>
                </c:pt>
                <c:pt idx="78">
                  <c:v>148.90182177733925</c:v>
                </c:pt>
                <c:pt idx="79">
                  <c:v>137.8925973735071</c:v>
                </c:pt>
                <c:pt idx="80">
                  <c:v>121.07861912699927</c:v>
                </c:pt>
                <c:pt idx="81">
                  <c:v>104.43822310862525</c:v>
                </c:pt>
                <c:pt idx="82">
                  <c:v>92.829230144668301</c:v>
                </c:pt>
                <c:pt idx="83">
                  <c:v>86.96414080966774</c:v>
                </c:pt>
                <c:pt idx="84">
                  <c:v>84.768447622660332</c:v>
                </c:pt>
                <c:pt idx="85">
                  <c:v>84.115232581449817</c:v>
                </c:pt>
                <c:pt idx="86">
                  <c:v>83.911695444936441</c:v>
                </c:pt>
                <c:pt idx="87">
                  <c:v>83.802288803205258</c:v>
                </c:pt>
                <c:pt idx="88">
                  <c:v>83.708827070878471</c:v>
                </c:pt>
                <c:pt idx="89">
                  <c:v>83.619845364349317</c:v>
                </c:pt>
                <c:pt idx="90">
                  <c:v>83.535181581436319</c:v>
                </c:pt>
                <c:pt idx="91">
                  <c:v>83.456722869511395</c:v>
                </c:pt>
                <c:pt idx="92">
                  <c:v>83.387738017056961</c:v>
                </c:pt>
                <c:pt idx="93">
                  <c:v>83.333436415138465</c:v>
                </c:pt>
                <c:pt idx="94">
                  <c:v>83.301859599162725</c:v>
                </c:pt>
                <c:pt idx="95">
                  <c:v>83.305066433935224</c:v>
                </c:pt>
                <c:pt idx="96">
                  <c:v>83.360628524235196</c:v>
                </c:pt>
                <c:pt idx="97">
                  <c:v>83.493416096051718</c:v>
                </c:pt>
                <c:pt idx="98">
                  <c:v>83.737589722826272</c:v>
                </c:pt>
                <c:pt idx="99">
                  <c:v>84.138623049202806</c:v>
                </c:pt>
                <c:pt idx="100">
                  <c:v>84.755070482552171</c:v>
                </c:pt>
                <c:pt idx="101">
                  <c:v>85.65967292962813</c:v>
                </c:pt>
                <c:pt idx="102">
                  <c:v>86.939282205602751</c:v>
                </c:pt>
                <c:pt idx="103">
                  <c:v>88.693002070622654</c:v>
                </c:pt>
                <c:pt idx="104">
                  <c:v>91.027906843903665</c:v>
                </c:pt>
                <c:pt idx="105">
                  <c:v>94.05170576821655</c:v>
                </c:pt>
                <c:pt idx="106">
                  <c:v>97.861747975965983</c:v>
                </c:pt>
                <c:pt idx="107">
                  <c:v>102.52978128006886</c:v>
                </c:pt>
                <c:pt idx="108">
                  <c:v>108.08192977320284</c:v>
                </c:pt>
                <c:pt idx="109">
                  <c:v>114.47367710963429</c:v>
                </c:pt>
                <c:pt idx="110">
                  <c:v>121.56076621419166</c:v>
                </c:pt>
                <c:pt idx="111">
                  <c:v>129.06956000956802</c:v>
                </c:pt>
                <c:pt idx="112">
                  <c:v>136.57487558237864</c:v>
                </c:pt>
                <c:pt idx="113">
                  <c:v>143.49857558510661</c:v>
                </c:pt>
                <c:pt idx="114">
                  <c:v>149.14513218466581</c:v>
                </c:pt>
                <c:pt idx="115">
                  <c:v>152.78632763082121</c:v>
                </c:pt>
                <c:pt idx="116">
                  <c:v>153.79288069675087</c:v>
                </c:pt>
                <c:pt idx="117">
                  <c:v>151.78811504924556</c:v>
                </c:pt>
                <c:pt idx="118">
                  <c:v>146.77737854585982</c:v>
                </c:pt>
                <c:pt idx="119">
                  <c:v>139.20069342160613</c:v>
                </c:pt>
                <c:pt idx="120">
                  <c:v>129.8746632978789</c:v>
                </c:pt>
                <c:pt idx="121">
                  <c:v>119.82943773183189</c:v>
                </c:pt>
                <c:pt idx="122">
                  <c:v>110.0895689079575</c:v>
                </c:pt>
                <c:pt idx="123">
                  <c:v>101.47102151315526</c:v>
                </c:pt>
                <c:pt idx="124">
                  <c:v>94.45736608287622</c:v>
                </c:pt>
                <c:pt idx="125">
                  <c:v>89.181963887653396</c:v>
                </c:pt>
                <c:pt idx="126">
                  <c:v>85.500125707521121</c:v>
                </c:pt>
                <c:pt idx="127">
                  <c:v>83.107247886672468</c:v>
                </c:pt>
                <c:pt idx="128">
                  <c:v>81.65557122062863</c:v>
                </c:pt>
                <c:pt idx="129">
                  <c:v>80.838420634706281</c:v>
                </c:pt>
                <c:pt idx="130">
                  <c:v>80.433289402296765</c:v>
                </c:pt>
                <c:pt idx="131">
                  <c:v>80.312007812250684</c:v>
                </c:pt>
                <c:pt idx="132">
                  <c:v>80.432559436072921</c:v>
                </c:pt>
                <c:pt idx="133">
                  <c:v>80.824638564978144</c:v>
                </c:pt>
                <c:pt idx="134">
                  <c:v>81.574529080185542</c:v>
                </c:pt>
                <c:pt idx="135">
                  <c:v>82.808624707666596</c:v>
                </c:pt>
                <c:pt idx="136">
                  <c:v>84.671350658695872</c:v>
                </c:pt>
                <c:pt idx="137">
                  <c:v>87.293236704146096</c:v>
                </c:pt>
                <c:pt idx="138">
                  <c:v>90.748319019270127</c:v>
                </c:pt>
                <c:pt idx="139">
                  <c:v>95.006024565319194</c:v>
                </c:pt>
                <c:pt idx="140">
                  <c:v>99.889332509313491</c:v>
                </c:pt>
                <c:pt idx="141">
                  <c:v>105.05541121656663</c:v>
                </c:pt>
                <c:pt idx="142">
                  <c:v>110.01394845685427</c:v>
                </c:pt>
                <c:pt idx="143">
                  <c:v>114.19021841075572</c:v>
                </c:pt>
                <c:pt idx="144">
                  <c:v>117.0257595523957</c:v>
                </c:pt>
                <c:pt idx="145">
                  <c:v>118.09411437271157</c:v>
                </c:pt>
                <c:pt idx="146">
                  <c:v>117.1992143975469</c:v>
                </c:pt>
                <c:pt idx="147">
                  <c:v>114.42533300703269</c:v>
                </c:pt>
                <c:pt idx="148">
                  <c:v>110.12121089685769</c:v>
                </c:pt>
                <c:pt idx="149">
                  <c:v>104.82226164355841</c:v>
                </c:pt>
                <c:pt idx="150">
                  <c:v>99.134968297945079</c:v>
                </c:pt>
                <c:pt idx="151">
                  <c:v>93.618259905719214</c:v>
                </c:pt>
                <c:pt idx="152">
                  <c:v>88.693941769088553</c:v>
                </c:pt>
                <c:pt idx="153">
                  <c:v>84.60454688324846</c:v>
                </c:pt>
                <c:pt idx="154">
                  <c:v>81.419210459002215</c:v>
                </c:pt>
                <c:pt idx="155">
                  <c:v>79.073901654058488</c:v>
                </c:pt>
                <c:pt idx="156">
                  <c:v>77.426138689789425</c:v>
                </c:pt>
                <c:pt idx="157">
                  <c:v>76.306317676098658</c:v>
                </c:pt>
                <c:pt idx="158">
                  <c:v>75.554814545813528</c:v>
                </c:pt>
                <c:pt idx="159">
                  <c:v>75.041917809598601</c:v>
                </c:pt>
                <c:pt idx="160">
                  <c:v>74.673380852959909</c:v>
                </c:pt>
                <c:pt idx="161">
                  <c:v>74.386885891109003</c:v>
                </c:pt>
                <c:pt idx="162">
                  <c:v>74.144553613743398</c:v>
                </c:pt>
                <c:pt idx="163">
                  <c:v>73.925087213716679</c:v>
                </c:pt>
                <c:pt idx="164">
                  <c:v>73.717370069101122</c:v>
                </c:pt>
                <c:pt idx="165">
                  <c:v>73.516004328954935</c:v>
                </c:pt>
                <c:pt idx="166">
                  <c:v>73.31855061745857</c:v>
                </c:pt>
                <c:pt idx="167">
                  <c:v>73.123982714842967</c:v>
                </c:pt>
                <c:pt idx="168">
                  <c:v>72.931896279147196</c:v>
                </c:pt>
                <c:pt idx="169">
                  <c:v>72.742136017363279</c:v>
                </c:pt>
                <c:pt idx="170">
                  <c:v>72.554633740591186</c:v>
                </c:pt>
                <c:pt idx="171">
                  <c:v>72.369343835144207</c:v>
                </c:pt>
                <c:pt idx="172">
                  <c:v>72.186220208015499</c:v>
                </c:pt>
                <c:pt idx="173">
                  <c:v>72.00520953334393</c:v>
                </c:pt>
                <c:pt idx="174">
                  <c:v>71.826250378798832</c:v>
                </c:pt>
                <c:pt idx="175">
                  <c:v>71.649274221370078</c:v>
                </c:pt>
                <c:pt idx="176">
                  <c:v>71.474206934383673</c:v>
                </c:pt>
                <c:pt idx="177">
                  <c:v>71.300970278770379</c:v>
                </c:pt>
                <c:pt idx="178">
                  <c:v>71.129483259221161</c:v>
                </c:pt>
                <c:pt idx="179">
                  <c:v>70.959663312103217</c:v>
                </c:pt>
                <c:pt idx="180">
                  <c:v>70.791427325086943</c:v>
                </c:pt>
                <c:pt idx="181">
                  <c:v>70.624692498649296</c:v>
                </c:pt>
                <c:pt idx="182">
                  <c:v>70.459377062829901</c:v>
                </c:pt>
                <c:pt idx="183">
                  <c:v>70.295400863539967</c:v>
                </c:pt>
                <c:pt idx="184">
                  <c:v>70.132685832740989</c:v>
                </c:pt>
                <c:pt idx="185">
                  <c:v>69.9711563563596</c:v>
                </c:pt>
                <c:pt idx="186">
                  <c:v>69.810739553069411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88.84442926296451</c:v>
                </c:pt>
                <c:pt idx="14">
                  <c:v>88.961810839786907</c:v>
                </c:pt>
                <c:pt idx="15">
                  <c:v>89.077022331792477</c:v>
                </c:pt>
                <c:pt idx="16">
                  <c:v>89.189789518328141</c:v>
                </c:pt>
                <c:pt idx="17">
                  <c:v>89.299813221391744</c:v>
                </c:pt>
                <c:pt idx="18">
                  <c:v>89.406768483847557</c:v>
                </c:pt>
                <c:pt idx="19">
                  <c:v>89.510304032779814</c:v>
                </c:pt>
                <c:pt idx="20">
                  <c:v>89.610042104847537</c:v>
                </c:pt>
                <c:pt idx="21">
                  <c:v>89.705578717968876</c:v>
                </c:pt>
                <c:pt idx="22">
                  <c:v>89.796484479553214</c:v>
                </c:pt>
                <c:pt idx="23">
                  <c:v>89.882306024970546</c:v>
                </c:pt>
                <c:pt idx="24">
                  <c:v>89.96256818002891</c:v>
                </c:pt>
                <c:pt idx="25">
                  <c:v>90.036776936859155</c:v>
                </c:pt>
                <c:pt idx="26">
                  <c:v>90.104423322677448</c:v>
                </c:pt>
                <c:pt idx="27">
                  <c:v>90.164988224365217</c:v>
                </c:pt>
                <c:pt idx="28">
                  <c:v>90.217948207793981</c:v>
                </c:pt>
                <c:pt idx="29">
                  <c:v>90.262782338766726</c:v>
                </c:pt>
                <c:pt idx="30">
                  <c:v>90.298979972266977</c:v>
                </c:pt>
                <c:pt idx="31">
                  <c:v>90.326049428971643</c:v>
                </c:pt>
                <c:pt idx="32">
                  <c:v>90.343527424066778</c:v>
                </c:pt>
                <c:pt idx="33">
                  <c:v>90.350989055599953</c:v>
                </c:pt>
                <c:pt idx="34">
                  <c:v>90.34805810114257</c:v>
                </c:pt>
                <c:pt idx="35">
                  <c:v>90.334417316529837</c:v>
                </c:pt>
                <c:pt idx="36">
                  <c:v>90.309818383661607</c:v>
                </c:pt>
                <c:pt idx="37">
                  <c:v>90.274091120854223</c:v>
                </c:pt>
                <c:pt idx="38">
                  <c:v>90.227151553916755</c:v>
                </c:pt>
                <c:pt idx="39">
                  <c:v>90.169008453100346</c:v>
                </c:pt>
                <c:pt idx="40">
                  <c:v>90.099767973069405</c:v>
                </c:pt>
                <c:pt idx="41">
                  <c:v>90.019636090865006</c:v>
                </c:pt>
                <c:pt idx="42">
                  <c:v>89.928918618943896</c:v>
                </c:pt>
                <c:pt idx="43">
                  <c:v>89.828018672776807</c:v>
                </c:pt>
                <c:pt idx="44">
                  <c:v>89.717431588867186</c:v>
                </c:pt>
                <c:pt idx="45">
                  <c:v>89.597737411288804</c:v>
                </c:pt>
                <c:pt idx="46">
                  <c:v>89.46959118378993</c:v>
                </c:pt>
                <c:pt idx="47">
                  <c:v>89.333711390971558</c:v>
                </c:pt>
                <c:pt idx="48">
                  <c:v>89.190866977788019</c:v>
                </c:pt>
                <c:pt idx="49">
                  <c:v>89.041863435300812</c:v>
                </c:pt>
                <c:pt idx="50">
                  <c:v>88.887528468478138</c:v>
                </c:pt>
                <c:pt idx="51">
                  <c:v>88.728697758019933</c:v>
                </c:pt>
                <c:pt idx="52">
                  <c:v>88.566201294719093</c:v>
                </c:pt>
                <c:pt idx="53">
                  <c:v>88.400850706225469</c:v>
                </c:pt>
                <c:pt idx="54">
                  <c:v>88.233427918547562</c:v>
                </c:pt>
                <c:pt idx="55">
                  <c:v>88.064675405465692</c:v>
                </c:pt>
                <c:pt idx="56">
                  <c:v>87.895288185642272</c:v>
                </c:pt>
                <c:pt idx="57">
                  <c:v>87.725907636383042</c:v>
                </c:pt>
                <c:pt idx="58">
                  <c:v>87.557117110348713</c:v>
                </c:pt>
                <c:pt idx="59">
                  <c:v>87.389439271134435</c:v>
                </c:pt>
                <c:pt idx="60">
                  <c:v>87.223335008002323</c:v>
                </c:pt>
                <c:pt idx="61">
                  <c:v>87.059203750088756</c:v>
                </c:pt>
                <c:pt idx="62">
                  <c:v>86.897384975719476</c:v>
                </c:pt>
                <c:pt idx="63">
                  <c:v>86.738160701635834</c:v>
                </c:pt>
                <c:pt idx="64">
                  <c:v>86.58175873788538</c:v>
                </c:pt>
                <c:pt idx="65">
                  <c:v>86.428356504419384</c:v>
                </c:pt>
                <c:pt idx="66">
                  <c:v>86.278085222566133</c:v>
                </c:pt>
                <c:pt idx="67">
                  <c:v>86.131034316134233</c:v>
                </c:pt>
                <c:pt idx="68">
                  <c:v>85.987255880860985</c:v>
                </c:pt>
                <c:pt idx="69">
                  <c:v>85.846769105521645</c:v>
                </c:pt>
                <c:pt idx="70">
                  <c:v>85.709564551921659</c:v>
                </c:pt>
                <c:pt idx="71">
                  <c:v>85.575608223239669</c:v>
                </c:pt>
                <c:pt idx="72">
                  <c:v>85.444845370150361</c:v>
                </c:pt>
                <c:pt idx="73">
                  <c:v>85.317204001496549</c:v>
                </c:pt>
                <c:pt idx="74">
                  <c:v>85.192598080885318</c:v>
                </c:pt>
                <c:pt idx="75">
                  <c:v>85.070930402512502</c:v>
                </c:pt>
                <c:pt idx="76">
                  <c:v>84.952095148949681</c:v>
                </c:pt>
                <c:pt idx="77">
                  <c:v>84.835980140804239</c:v>
                </c:pt>
                <c:pt idx="78">
                  <c:v>84.722468793375498</c:v>
                </c:pt>
                <c:pt idx="79">
                  <c:v>84.61144179897488</c:v>
                </c:pt>
                <c:pt idx="80">
                  <c:v>84.50277855574673</c:v>
                </c:pt>
                <c:pt idx="81">
                  <c:v>84.396358364886453</c:v>
                </c:pt>
                <c:pt idx="82">
                  <c:v>84.292061418350656</c:v>
                </c:pt>
                <c:pt idx="83">
                  <c:v>84.189769598693147</c:v>
                </c:pt>
                <c:pt idx="84">
                  <c:v>84.089367111726489</c:v>
                </c:pt>
                <c:pt idx="85">
                  <c:v>83.990740971443273</c:v>
                </c:pt>
                <c:pt idx="86">
                  <c:v>83.893781355156506</c:v>
                </c:pt>
                <c:pt idx="87">
                  <c:v>83.798381845227325</c:v>
                </c:pt>
                <c:pt idx="88">
                  <c:v>83.704439572114325</c:v>
                </c:pt>
                <c:pt idx="89">
                  <c:v>83.611855271853727</c:v>
                </c:pt>
                <c:pt idx="90">
                  <c:v>83.520533269506956</c:v>
                </c:pt>
                <c:pt idx="91">
                  <c:v>83.430381398614855</c:v>
                </c:pt>
                <c:pt idx="92">
                  <c:v>83.341310865296734</c:v>
                </c:pt>
                <c:pt idx="93">
                  <c:v>83.253236064336377</c:v>
                </c:pt>
                <c:pt idx="94">
                  <c:v>83.166074353413094</c:v>
                </c:pt>
                <c:pt idx="95">
                  <c:v>83.079745790563393</c:v>
                </c:pt>
                <c:pt idx="96">
                  <c:v>82.994172838999319</c:v>
                </c:pt>
                <c:pt idx="97">
                  <c:v>82.909280042557555</c:v>
                </c:pt>
                <c:pt idx="98">
                  <c:v>82.824993674310548</c:v>
                </c:pt>
                <c:pt idx="99">
                  <c:v>82.741241360229637</c:v>
                </c:pt>
                <c:pt idx="100">
                  <c:v>82.657951679252378</c:v>
                </c:pt>
                <c:pt idx="101">
                  <c:v>82.575053740669716</c:v>
                </c:pt>
                <c:pt idx="102">
                  <c:v>82.492476739413888</c:v>
                </c:pt>
                <c:pt idx="103">
                  <c:v>82.410149489599931</c:v>
                </c:pt>
                <c:pt idx="104">
                  <c:v>82.32799993655459</c:v>
                </c:pt>
                <c:pt idx="105">
                  <c:v>82.245954647567814</c:v>
                </c:pt>
                <c:pt idx="106">
                  <c:v>82.16393828173014</c:v>
                </c:pt>
                <c:pt idx="107">
                  <c:v>82.081873039490816</c:v>
                </c:pt>
                <c:pt idx="108">
                  <c:v>81.999678092999858</c:v>
                </c:pt>
                <c:pt idx="109">
                  <c:v>81.91726899890125</c:v>
                </c:pt>
                <c:pt idx="110">
                  <c:v>81.834557096046112</c:v>
                </c:pt>
                <c:pt idx="111">
                  <c:v>81.751448891612469</c:v>
                </c:pt>
                <c:pt idx="112">
                  <c:v>81.667845440379111</c:v>
                </c:pt>
                <c:pt idx="113">
                  <c:v>81.583641723422787</c:v>
                </c:pt>
                <c:pt idx="114">
                  <c:v>81.49872603431217</c:v>
                </c:pt>
                <c:pt idx="115">
                  <c:v>81.412979382971528</c:v>
                </c:pt>
                <c:pt idx="116">
                  <c:v>81.326274929785797</c:v>
                </c:pt>
                <c:pt idx="117">
                  <c:v>81.238477465211972</c:v>
                </c:pt>
                <c:pt idx="118">
                  <c:v>81.149442953119731</c:v>
                </c:pt>
                <c:pt idx="119">
                  <c:v>81.059018159261825</c:v>
                </c:pt>
                <c:pt idx="120">
                  <c:v>80.967040389588362</c:v>
                </c:pt>
                <c:pt idx="121">
                  <c:v>80.873337366454095</c:v>
                </c:pt>
                <c:pt idx="122">
                  <c:v>80.777727273960465</c:v>
                </c:pt>
                <c:pt idx="123">
                  <c:v>80.680019006510406</c:v>
                </c:pt>
                <c:pt idx="124">
                  <c:v>80.580012656867069</c:v>
                </c:pt>
                <c:pt idx="125">
                  <c:v>80.477500281268306</c:v>
                </c:pt>
                <c:pt idx="126">
                  <c:v>80.372266979079711</c:v>
                </c:pt>
                <c:pt idx="127">
                  <c:v>80.264092322646832</c:v>
                </c:pt>
                <c:pt idx="128">
                  <c:v>80.152752168984918</c:v>
                </c:pt>
                <c:pt idx="129">
                  <c:v>80.038020878284655</c:v>
                </c:pt>
                <c:pt idx="130">
                  <c:v>79.919673954523873</c:v>
                </c:pt>
                <c:pt idx="131">
                  <c:v>79.797491110471455</c:v>
                </c:pt>
                <c:pt idx="132">
                  <c:v>79.671259742934865</c:v>
                </c:pt>
                <c:pt idx="133">
                  <c:v>79.540778784357059</c:v>
                </c:pt>
                <c:pt idx="134">
                  <c:v>79.405862874245841</c:v>
                </c:pt>
                <c:pt idx="135">
                  <c:v>79.26634676922059</c:v>
                </c:pt>
                <c:pt idx="136">
                  <c:v>79.122089884893541</c:v>
                </c:pt>
                <c:pt idx="137">
                  <c:v>78.972980837978952</c:v>
                </c:pt>
                <c:pt idx="138">
                  <c:v>78.818941834901267</c:v>
                </c:pt>
                <c:pt idx="139">
                  <c:v>78.659932735951273</c:v>
                </c:pt>
                <c:pt idx="140">
                  <c:v>78.495954613976082</c:v>
                </c:pt>
                <c:pt idx="141">
                  <c:v>78.327052625760913</c:v>
                </c:pt>
                <c:pt idx="142">
                  <c:v>78.15331802431065</c:v>
                </c:pt>
                <c:pt idx="143">
                  <c:v>77.974889162080061</c:v>
                </c:pt>
                <c:pt idx="144">
                  <c:v>77.791951368795196</c:v>
                </c:pt>
                <c:pt idx="145">
                  <c:v>77.60473563170261</c:v>
                </c:pt>
                <c:pt idx="146">
                  <c:v>77.413516058577954</c:v>
                </c:pt>
                <c:pt idx="147">
                  <c:v>77.218606161296321</c:v>
                </c:pt>
                <c:pt idx="148">
                  <c:v>77.020354056120979</c:v>
                </c:pt>
                <c:pt idx="149">
                  <c:v>76.819136731656258</c:v>
                </c:pt>
                <c:pt idx="150">
                  <c:v>76.615353582293665</c:v>
                </c:pt>
                <c:pt idx="151">
                  <c:v>76.409419440228049</c:v>
                </c:pt>
                <c:pt idx="152">
                  <c:v>76.201757360034364</c:v>
                </c:pt>
                <c:pt idx="153">
                  <c:v>75.99279141501259</c:v>
                </c:pt>
                <c:pt idx="154">
                  <c:v>75.782939754126019</c:v>
                </c:pt>
                <c:pt idx="155">
                  <c:v>75.572608143869985</c:v>
                </c:pt>
                <c:pt idx="156">
                  <c:v>75.362184183466354</c:v>
                </c:pt>
                <c:pt idx="157">
                  <c:v>75.152032337835777</c:v>
                </c:pt>
                <c:pt idx="158">
                  <c:v>74.942489884673051</c:v>
                </c:pt>
                <c:pt idx="159">
                  <c:v>74.733863823401833</c:v>
                </c:pt>
                <c:pt idx="160">
                  <c:v>74.526428748153833</c:v>
                </c:pt>
                <c:pt idx="161">
                  <c:v>74.320425646848136</c:v>
                </c:pt>
                <c:pt idx="162">
                  <c:v>74.116061555754868</c:v>
                </c:pt>
                <c:pt idx="163">
                  <c:v>73.913509974556007</c:v>
                </c:pt>
                <c:pt idx="164">
                  <c:v>73.712911931018041</c:v>
                </c:pt>
                <c:pt idx="165">
                  <c:v>73.514377576460191</c:v>
                </c:pt>
                <c:pt idx="166">
                  <c:v>73.3179881922525</c:v>
                </c:pt>
                <c:pt idx="167">
                  <c:v>73.123798492333961</c:v>
                </c:pt>
                <c:pt idx="168">
                  <c:v>72.931839115800827</c:v>
                </c:pt>
                <c:pt idx="169">
                  <c:v>72.742119215598791</c:v>
                </c:pt>
                <c:pt idx="170">
                  <c:v>72.554629062999595</c:v>
                </c:pt>
                <c:pt idx="171">
                  <c:v>72.369342601783515</c:v>
                </c:pt>
                <c:pt idx="172">
                  <c:v>72.186219900029684</c:v>
                </c:pt>
                <c:pt idx="173">
                  <c:v>72.005209460512546</c:v>
                </c:pt>
                <c:pt idx="174">
                  <c:v>71.826250362489745</c:v>
                </c:pt>
                <c:pt idx="175">
                  <c:v>71.649274217911938</c:v>
                </c:pt>
                <c:pt idx="176">
                  <c:v>71.474206933689388</c:v>
                </c:pt>
                <c:pt idx="177">
                  <c:v>71.300970278638403</c:v>
                </c:pt>
                <c:pt idx="178">
                  <c:v>71.129483259197414</c:v>
                </c:pt>
                <c:pt idx="179">
                  <c:v>70.959663312099167</c:v>
                </c:pt>
                <c:pt idx="180">
                  <c:v>70.791427325086289</c:v>
                </c:pt>
                <c:pt idx="181">
                  <c:v>70.624692498649196</c:v>
                </c:pt>
                <c:pt idx="182">
                  <c:v>70.459377062829887</c:v>
                </c:pt>
                <c:pt idx="183">
                  <c:v>70.295400863539967</c:v>
                </c:pt>
                <c:pt idx="184">
                  <c:v>70.132685832740989</c:v>
                </c:pt>
                <c:pt idx="185">
                  <c:v>69.9711563563596</c:v>
                </c:pt>
                <c:pt idx="186">
                  <c:v>69.810739553069411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88.135999999999996</c:v>
                </c:pt>
                <c:pt idx="1">
                  <c:v>89.090999999999994</c:v>
                </c:pt>
                <c:pt idx="2">
                  <c:v>84.885999999999996</c:v>
                </c:pt>
                <c:pt idx="3">
                  <c:v>87.090999999999994</c:v>
                </c:pt>
                <c:pt idx="4">
                  <c:v>85.385999999999996</c:v>
                </c:pt>
                <c:pt idx="5">
                  <c:v>87.364000000000004</c:v>
                </c:pt>
                <c:pt idx="6">
                  <c:v>85.454999999999998</c:v>
                </c:pt>
                <c:pt idx="7">
                  <c:v>84.022999999999996</c:v>
                </c:pt>
                <c:pt idx="8">
                  <c:v>86.317999999999998</c:v>
                </c:pt>
                <c:pt idx="9">
                  <c:v>85.909000000000006</c:v>
                </c:pt>
                <c:pt idx="10">
                  <c:v>86.409000000000006</c:v>
                </c:pt>
                <c:pt idx="11">
                  <c:v>85.045000000000002</c:v>
                </c:pt>
                <c:pt idx="12">
                  <c:v>86.25</c:v>
                </c:pt>
                <c:pt idx="13">
                  <c:v>85.182000000000002</c:v>
                </c:pt>
                <c:pt idx="14">
                  <c:v>82.272999999999996</c:v>
                </c:pt>
                <c:pt idx="15">
                  <c:v>86.567999999999998</c:v>
                </c:pt>
                <c:pt idx="16">
                  <c:v>85.704999999999998</c:v>
                </c:pt>
                <c:pt idx="17">
                  <c:v>87.045000000000002</c:v>
                </c:pt>
                <c:pt idx="18">
                  <c:v>83.432000000000002</c:v>
                </c:pt>
                <c:pt idx="19">
                  <c:v>84.545000000000002</c:v>
                </c:pt>
                <c:pt idx="20">
                  <c:v>87.590999999999994</c:v>
                </c:pt>
                <c:pt idx="21">
                  <c:v>85.817999999999998</c:v>
                </c:pt>
                <c:pt idx="22">
                  <c:v>84.932000000000002</c:v>
                </c:pt>
                <c:pt idx="23">
                  <c:v>85.522999999999996</c:v>
                </c:pt>
                <c:pt idx="24">
                  <c:v>86.114000000000004</c:v>
                </c:pt>
                <c:pt idx="25">
                  <c:v>88.545000000000002</c:v>
                </c:pt>
                <c:pt idx="26">
                  <c:v>87.522999999999996</c:v>
                </c:pt>
                <c:pt idx="27">
                  <c:v>85.772999999999996</c:v>
                </c:pt>
                <c:pt idx="28">
                  <c:v>87.317999999999998</c:v>
                </c:pt>
                <c:pt idx="29">
                  <c:v>88.182000000000002</c:v>
                </c:pt>
                <c:pt idx="30">
                  <c:v>87.840999999999994</c:v>
                </c:pt>
                <c:pt idx="31">
                  <c:v>88.364000000000004</c:v>
                </c:pt>
                <c:pt idx="32">
                  <c:v>88.545000000000002</c:v>
                </c:pt>
                <c:pt idx="33">
                  <c:v>91.135999999999996</c:v>
                </c:pt>
                <c:pt idx="34">
                  <c:v>90.454999999999998</c:v>
                </c:pt>
                <c:pt idx="35">
                  <c:v>87.909000000000006</c:v>
                </c:pt>
                <c:pt idx="36">
                  <c:v>91.885999999999996</c:v>
                </c:pt>
                <c:pt idx="37">
                  <c:v>92.204999999999998</c:v>
                </c:pt>
                <c:pt idx="38">
                  <c:v>92.295000000000002</c:v>
                </c:pt>
                <c:pt idx="39">
                  <c:v>91.477000000000004</c:v>
                </c:pt>
                <c:pt idx="40">
                  <c:v>96.045000000000002</c:v>
                </c:pt>
                <c:pt idx="41">
                  <c:v>96.659000000000006</c:v>
                </c:pt>
                <c:pt idx="42">
                  <c:v>95.5</c:v>
                </c:pt>
                <c:pt idx="43">
                  <c:v>100.727</c:v>
                </c:pt>
                <c:pt idx="44">
                  <c:v>103.182</c:v>
                </c:pt>
                <c:pt idx="45">
                  <c:v>104.636</c:v>
                </c:pt>
                <c:pt idx="46">
                  <c:v>113.455</c:v>
                </c:pt>
                <c:pt idx="47">
                  <c:v>123.15900000000001</c:v>
                </c:pt>
                <c:pt idx="48">
                  <c:v>137.04499999999999</c:v>
                </c:pt>
                <c:pt idx="49">
                  <c:v>152.06800000000001</c:v>
                </c:pt>
                <c:pt idx="50">
                  <c:v>169.70500000000001</c:v>
                </c:pt>
                <c:pt idx="51">
                  <c:v>189.65899999999999</c:v>
                </c:pt>
                <c:pt idx="52">
                  <c:v>202.614</c:v>
                </c:pt>
                <c:pt idx="53">
                  <c:v>218.06800000000001</c:v>
                </c:pt>
                <c:pt idx="54">
                  <c:v>224.34100000000001</c:v>
                </c:pt>
                <c:pt idx="55">
                  <c:v>230.523</c:v>
                </c:pt>
                <c:pt idx="56">
                  <c:v>233.386</c:v>
                </c:pt>
                <c:pt idx="57">
                  <c:v>230.5</c:v>
                </c:pt>
                <c:pt idx="58">
                  <c:v>223.59100000000001</c:v>
                </c:pt>
                <c:pt idx="59">
                  <c:v>208.523</c:v>
                </c:pt>
                <c:pt idx="60">
                  <c:v>182.65899999999999</c:v>
                </c:pt>
                <c:pt idx="61">
                  <c:v>153.31800000000001</c:v>
                </c:pt>
                <c:pt idx="62">
                  <c:v>115.886</c:v>
                </c:pt>
                <c:pt idx="63">
                  <c:v>92.840999999999994</c:v>
                </c:pt>
                <c:pt idx="64">
                  <c:v>88.5</c:v>
                </c:pt>
                <c:pt idx="65">
                  <c:v>85.727000000000004</c:v>
                </c:pt>
                <c:pt idx="66">
                  <c:v>88.977000000000004</c:v>
                </c:pt>
                <c:pt idx="67">
                  <c:v>88.885999999999996</c:v>
                </c:pt>
                <c:pt idx="68">
                  <c:v>93.204999999999998</c:v>
                </c:pt>
                <c:pt idx="69">
                  <c:v>97.885999999999996</c:v>
                </c:pt>
                <c:pt idx="70">
                  <c:v>106.75</c:v>
                </c:pt>
                <c:pt idx="71">
                  <c:v>117</c:v>
                </c:pt>
                <c:pt idx="72">
                  <c:v>128.79499999999999</c:v>
                </c:pt>
                <c:pt idx="73">
                  <c:v>139.40899999999999</c:v>
                </c:pt>
                <c:pt idx="74">
                  <c:v>154.31800000000001</c:v>
                </c:pt>
                <c:pt idx="75">
                  <c:v>165.227</c:v>
                </c:pt>
                <c:pt idx="76">
                  <c:v>171.95500000000001</c:v>
                </c:pt>
                <c:pt idx="77">
                  <c:v>181.136</c:v>
                </c:pt>
                <c:pt idx="78">
                  <c:v>182.81800000000001</c:v>
                </c:pt>
                <c:pt idx="79">
                  <c:v>184.09100000000001</c:v>
                </c:pt>
                <c:pt idx="80">
                  <c:v>180.40899999999999</c:v>
                </c:pt>
                <c:pt idx="81">
                  <c:v>163.45500000000001</c:v>
                </c:pt>
                <c:pt idx="82">
                  <c:v>140.114</c:v>
                </c:pt>
                <c:pt idx="83">
                  <c:v>112.5</c:v>
                </c:pt>
                <c:pt idx="84">
                  <c:v>86.840999999999994</c:v>
                </c:pt>
                <c:pt idx="85">
                  <c:v>78.159000000000006</c:v>
                </c:pt>
                <c:pt idx="86">
                  <c:v>75.295000000000002</c:v>
                </c:pt>
                <c:pt idx="87">
                  <c:v>77.567999999999998</c:v>
                </c:pt>
                <c:pt idx="88">
                  <c:v>75.477000000000004</c:v>
                </c:pt>
                <c:pt idx="89">
                  <c:v>72.364000000000004</c:v>
                </c:pt>
                <c:pt idx="90">
                  <c:v>77.364000000000004</c:v>
                </c:pt>
                <c:pt idx="91">
                  <c:v>73.25</c:v>
                </c:pt>
                <c:pt idx="92">
                  <c:v>76.182000000000002</c:v>
                </c:pt>
                <c:pt idx="93">
                  <c:v>74.340999999999994</c:v>
                </c:pt>
                <c:pt idx="94">
                  <c:v>73.590999999999994</c:v>
                </c:pt>
                <c:pt idx="95">
                  <c:v>75.727000000000004</c:v>
                </c:pt>
                <c:pt idx="96">
                  <c:v>73</c:v>
                </c:pt>
                <c:pt idx="97">
                  <c:v>73.772999999999996</c:v>
                </c:pt>
                <c:pt idx="98">
                  <c:v>78.932000000000002</c:v>
                </c:pt>
                <c:pt idx="99">
                  <c:v>75.022999999999996</c:v>
                </c:pt>
                <c:pt idx="100">
                  <c:v>75.545000000000002</c:v>
                </c:pt>
                <c:pt idx="101">
                  <c:v>75.227000000000004</c:v>
                </c:pt>
                <c:pt idx="102">
                  <c:v>77.114000000000004</c:v>
                </c:pt>
                <c:pt idx="103">
                  <c:v>75.090999999999994</c:v>
                </c:pt>
                <c:pt idx="104">
                  <c:v>72.545000000000002</c:v>
                </c:pt>
                <c:pt idx="105">
                  <c:v>73.432000000000002</c:v>
                </c:pt>
                <c:pt idx="106">
                  <c:v>71.317999999999998</c:v>
                </c:pt>
                <c:pt idx="107">
                  <c:v>72.977000000000004</c:v>
                </c:pt>
                <c:pt idx="108">
                  <c:v>75.704999999999998</c:v>
                </c:pt>
                <c:pt idx="109">
                  <c:v>74.25</c:v>
                </c:pt>
                <c:pt idx="110">
                  <c:v>69.477000000000004</c:v>
                </c:pt>
                <c:pt idx="111">
                  <c:v>72.022999999999996</c:v>
                </c:pt>
                <c:pt idx="112">
                  <c:v>75.159000000000006</c:v>
                </c:pt>
                <c:pt idx="113">
                  <c:v>72.295000000000002</c:v>
                </c:pt>
                <c:pt idx="114">
                  <c:v>73.727000000000004</c:v>
                </c:pt>
                <c:pt idx="115">
                  <c:v>72.635999999999996</c:v>
                </c:pt>
                <c:pt idx="116">
                  <c:v>74.159000000000006</c:v>
                </c:pt>
                <c:pt idx="117">
                  <c:v>73.409000000000006</c:v>
                </c:pt>
                <c:pt idx="118">
                  <c:v>69.5</c:v>
                </c:pt>
                <c:pt idx="119">
                  <c:v>68.795000000000002</c:v>
                </c:pt>
                <c:pt idx="120">
                  <c:v>68.659000000000006</c:v>
                </c:pt>
                <c:pt idx="121">
                  <c:v>69.590999999999994</c:v>
                </c:pt>
                <c:pt idx="122">
                  <c:v>73.045000000000002</c:v>
                </c:pt>
                <c:pt idx="123">
                  <c:v>68.659000000000006</c:v>
                </c:pt>
                <c:pt idx="124">
                  <c:v>67.159000000000006</c:v>
                </c:pt>
                <c:pt idx="125">
                  <c:v>72.817999999999998</c:v>
                </c:pt>
                <c:pt idx="126">
                  <c:v>69.204999999999998</c:v>
                </c:pt>
                <c:pt idx="127">
                  <c:v>66.659000000000006</c:v>
                </c:pt>
                <c:pt idx="128">
                  <c:v>67.432000000000002</c:v>
                </c:pt>
                <c:pt idx="129">
                  <c:v>71.817999999999998</c:v>
                </c:pt>
                <c:pt idx="130">
                  <c:v>68.590999999999994</c:v>
                </c:pt>
                <c:pt idx="131">
                  <c:v>68.522999999999996</c:v>
                </c:pt>
                <c:pt idx="132">
                  <c:v>66.977000000000004</c:v>
                </c:pt>
                <c:pt idx="133">
                  <c:v>68.682000000000002</c:v>
                </c:pt>
                <c:pt idx="134">
                  <c:v>69.182000000000002</c:v>
                </c:pt>
                <c:pt idx="135">
                  <c:v>69.295000000000002</c:v>
                </c:pt>
                <c:pt idx="136">
                  <c:v>67.317999999999998</c:v>
                </c:pt>
                <c:pt idx="137">
                  <c:v>65.614000000000004</c:v>
                </c:pt>
                <c:pt idx="138">
                  <c:v>67.817999999999998</c:v>
                </c:pt>
                <c:pt idx="139">
                  <c:v>67.75</c:v>
                </c:pt>
                <c:pt idx="140">
                  <c:v>66.159000000000006</c:v>
                </c:pt>
                <c:pt idx="141">
                  <c:v>65.932000000000002</c:v>
                </c:pt>
                <c:pt idx="142">
                  <c:v>68.885999999999996</c:v>
                </c:pt>
                <c:pt idx="143">
                  <c:v>65.409000000000006</c:v>
                </c:pt>
                <c:pt idx="144">
                  <c:v>66.067999999999998</c:v>
                </c:pt>
                <c:pt idx="145">
                  <c:v>69.022999999999996</c:v>
                </c:pt>
                <c:pt idx="146">
                  <c:v>63</c:v>
                </c:pt>
                <c:pt idx="147">
                  <c:v>69.817999999999998</c:v>
                </c:pt>
                <c:pt idx="148">
                  <c:v>63.523000000000003</c:v>
                </c:pt>
                <c:pt idx="149">
                  <c:v>65.885999999999996</c:v>
                </c:pt>
                <c:pt idx="150">
                  <c:v>65</c:v>
                </c:pt>
                <c:pt idx="151">
                  <c:v>69.295000000000002</c:v>
                </c:pt>
                <c:pt idx="152">
                  <c:v>64.954999999999998</c:v>
                </c:pt>
                <c:pt idx="153">
                  <c:v>65.340999999999994</c:v>
                </c:pt>
                <c:pt idx="154">
                  <c:v>64.840999999999994</c:v>
                </c:pt>
                <c:pt idx="155">
                  <c:v>65.295000000000002</c:v>
                </c:pt>
                <c:pt idx="156">
                  <c:v>67.022999999999996</c:v>
                </c:pt>
                <c:pt idx="157">
                  <c:v>66.817999999999998</c:v>
                </c:pt>
                <c:pt idx="158">
                  <c:v>61.726999999999997</c:v>
                </c:pt>
                <c:pt idx="159">
                  <c:v>65.567999999999998</c:v>
                </c:pt>
                <c:pt idx="160">
                  <c:v>63.682000000000002</c:v>
                </c:pt>
                <c:pt idx="161">
                  <c:v>65.045000000000002</c:v>
                </c:pt>
                <c:pt idx="162">
                  <c:v>66.340999999999994</c:v>
                </c:pt>
                <c:pt idx="163">
                  <c:v>67.727000000000004</c:v>
                </c:pt>
                <c:pt idx="164">
                  <c:v>63.454999999999998</c:v>
                </c:pt>
                <c:pt idx="165">
                  <c:v>63.795000000000002</c:v>
                </c:pt>
                <c:pt idx="166">
                  <c:v>63</c:v>
                </c:pt>
                <c:pt idx="167">
                  <c:v>68</c:v>
                </c:pt>
                <c:pt idx="168">
                  <c:v>62.136000000000003</c:v>
                </c:pt>
                <c:pt idx="169">
                  <c:v>66.317999999999998</c:v>
                </c:pt>
                <c:pt idx="170">
                  <c:v>66.114000000000004</c:v>
                </c:pt>
                <c:pt idx="171">
                  <c:v>64.204999999999998</c:v>
                </c:pt>
                <c:pt idx="172">
                  <c:v>65.272999999999996</c:v>
                </c:pt>
                <c:pt idx="173">
                  <c:v>67.317999999999998</c:v>
                </c:pt>
                <c:pt idx="174">
                  <c:v>65.954999999999998</c:v>
                </c:pt>
                <c:pt idx="175">
                  <c:v>62.591000000000001</c:v>
                </c:pt>
                <c:pt idx="176">
                  <c:v>61.908999999999999</c:v>
                </c:pt>
                <c:pt idx="177">
                  <c:v>64.545000000000002</c:v>
                </c:pt>
                <c:pt idx="178">
                  <c:v>64.659000000000006</c:v>
                </c:pt>
                <c:pt idx="179">
                  <c:v>64.317999999999998</c:v>
                </c:pt>
                <c:pt idx="180">
                  <c:v>61.976999999999997</c:v>
                </c:pt>
                <c:pt idx="181">
                  <c:v>64.682000000000002</c:v>
                </c:pt>
                <c:pt idx="182">
                  <c:v>63</c:v>
                </c:pt>
                <c:pt idx="183">
                  <c:v>61.454999999999998</c:v>
                </c:pt>
                <c:pt idx="184">
                  <c:v>61.454999999999998</c:v>
                </c:pt>
                <c:pt idx="185">
                  <c:v>60.886000000000003</c:v>
                </c:pt>
                <c:pt idx="186">
                  <c:v>61.682000000000002</c:v>
                </c:pt>
                <c:pt idx="187">
                  <c:v>61.954999999999998</c:v>
                </c:pt>
                <c:pt idx="188">
                  <c:v>62.136000000000003</c:v>
                </c:pt>
                <c:pt idx="189">
                  <c:v>62.341000000000001</c:v>
                </c:pt>
                <c:pt idx="190">
                  <c:v>62.317999999999998</c:v>
                </c:pt>
                <c:pt idx="191">
                  <c:v>64.135999999999996</c:v>
                </c:pt>
                <c:pt idx="192">
                  <c:v>63.023000000000003</c:v>
                </c:pt>
                <c:pt idx="193">
                  <c:v>63.045000000000002</c:v>
                </c:pt>
                <c:pt idx="194">
                  <c:v>64.340999999999994</c:v>
                </c:pt>
                <c:pt idx="195">
                  <c:v>62.158999999999999</c:v>
                </c:pt>
                <c:pt idx="196">
                  <c:v>63.726999999999997</c:v>
                </c:pt>
                <c:pt idx="197">
                  <c:v>59.158999999999999</c:v>
                </c:pt>
                <c:pt idx="198">
                  <c:v>63.726999999999997</c:v>
                </c:pt>
                <c:pt idx="199">
                  <c:v>62.158999999999999</c:v>
                </c:pt>
                <c:pt idx="200">
                  <c:v>63.523000000000003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83.719079936756103</c:v>
                </c:pt>
                <c:pt idx="3">
                  <c:v>83.92725295720615</c:v>
                </c:pt>
                <c:pt idx="4">
                  <c:v>84.134891379251883</c:v>
                </c:pt>
                <c:pt idx="5">
                  <c:v>84.341853737906206</c:v>
                </c:pt>
                <c:pt idx="6">
                  <c:v>84.547978117896548</c:v>
                </c:pt>
                <c:pt idx="7">
                  <c:v>84.753079989134719</c:v>
                </c:pt>
                <c:pt idx="8">
                  <c:v>84.956949917407115</c:v>
                </c:pt>
                <c:pt idx="9">
                  <c:v>85.159351166002722</c:v>
                </c:pt>
                <c:pt idx="10">
                  <c:v>85.360017211216785</c:v>
                </c:pt>
                <c:pt idx="11">
                  <c:v>85.558649203494682</c:v>
                </c:pt>
                <c:pt idx="12">
                  <c:v>85.754913416824053</c:v>
                </c:pt>
                <c:pt idx="13">
                  <c:v>85.948438742542521</c:v>
                </c:pt>
                <c:pt idx="14">
                  <c:v>86.138814301316472</c:v>
                </c:pt>
                <c:pt idx="15">
                  <c:v>86.325587271153864</c:v>
                </c:pt>
                <c:pt idx="16">
                  <c:v>86.508261064675551</c:v>
                </c:pt>
                <c:pt idx="17">
                  <c:v>86.686294044266717</c:v>
                </c:pt>
                <c:pt idx="18">
                  <c:v>86.859099054998481</c:v>
                </c:pt>
                <c:pt idx="19">
                  <c:v>87.026044209965704</c:v>
                </c:pt>
                <c:pt idx="20">
                  <c:v>87.186455627370393</c:v>
                </c:pt>
                <c:pt idx="21">
                  <c:v>87.339623268374893</c:v>
                </c:pt>
                <c:pt idx="22">
                  <c:v>87.484811775772982</c:v>
                </c:pt>
                <c:pt idx="23">
                  <c:v>87.621279437613239</c:v>
                </c:pt>
                <c:pt idx="24">
                  <c:v>87.748310336866894</c:v>
                </c:pt>
                <c:pt idx="25">
                  <c:v>87.865267710785588</c:v>
                </c:pt>
                <c:pt idx="26">
                  <c:v>87.971680903892633</c:v>
                </c:pt>
                <c:pt idx="27">
                  <c:v>88.067384441206528</c:v>
                </c:pt>
                <c:pt idx="28">
                  <c:v>88.152735970998407</c:v>
                </c:pt>
                <c:pt idx="29">
                  <c:v>88.228950169070814</c:v>
                </c:pt>
                <c:pt idx="30">
                  <c:v>88.298597687102713</c:v>
                </c:pt>
                <c:pt idx="31">
                  <c:v>88.366330550823193</c:v>
                </c:pt>
                <c:pt idx="32">
                  <c:v>88.439905543501595</c:v>
                </c:pt>
                <c:pt idx="33">
                  <c:v>88.531580993099141</c:v>
                </c:pt>
                <c:pt idx="34">
                  <c:v>88.659954317168911</c:v>
                </c:pt>
                <c:pt idx="35">
                  <c:v>88.85228059345765</c:v>
                </c:pt>
                <c:pt idx="36">
                  <c:v>89.147258745116929</c:v>
                </c:pt>
                <c:pt idx="37">
                  <c:v>89.598185243300989</c:v>
                </c:pt>
                <c:pt idx="38">
                  <c:v>90.276252738114749</c:v>
                </c:pt>
                <c:pt idx="39">
                  <c:v>91.273616597402949</c:v>
                </c:pt>
                <c:pt idx="40">
                  <c:v>92.705679582178107</c:v>
                </c:pt>
                <c:pt idx="41">
                  <c:v>94.711879417568454</c:v>
                </c:pt>
                <c:pt idx="42">
                  <c:v>97.454143603902097</c:v>
                </c:pt>
                <c:pt idx="43">
                  <c:v>101.11214739125599</c:v>
                </c:pt>
                <c:pt idx="44">
                  <c:v>105.8746234805985</c:v>
                </c:pt>
                <c:pt idx="45">
                  <c:v>111.92626577534215</c:v>
                </c:pt>
                <c:pt idx="46">
                  <c:v>119.43026047100605</c:v>
                </c:pt>
                <c:pt idx="47">
                  <c:v>128.50713591666678</c:v>
                </c:pt>
                <c:pt idx="48">
                  <c:v>139.21131905772515</c:v>
                </c:pt>
                <c:pt idx="49">
                  <c:v>151.5071251842601</c:v>
                </c:pt>
                <c:pt idx="50">
                  <c:v>165.24478956904949</c:v>
                </c:pt>
                <c:pt idx="51">
                  <c:v>180.13219310664795</c:v>
                </c:pt>
                <c:pt idx="52">
                  <c:v>195.68645899804557</c:v>
                </c:pt>
                <c:pt idx="53">
                  <c:v>211.13554468051458</c:v>
                </c:pt>
                <c:pt idx="54">
                  <c:v>225.2480297771078</c:v>
                </c:pt>
                <c:pt idx="55">
                  <c:v>236.14612313409245</c:v>
                </c:pt>
                <c:pt idx="56">
                  <c:v>241.31405938403196</c:v>
                </c:pt>
                <c:pt idx="57">
                  <c:v>238.12028203109691</c:v>
                </c:pt>
                <c:pt idx="58">
                  <c:v>224.96512999895748</c:v>
                </c:pt>
                <c:pt idx="59">
                  <c:v>202.57306916302517</c:v>
                </c:pt>
                <c:pt idx="60">
                  <c:v>174.44569682758845</c:v>
                </c:pt>
                <c:pt idx="61">
                  <c:v>145.80410760880815</c:v>
                </c:pt>
                <c:pt idx="62">
                  <c:v>121.4848145987479</c:v>
                </c:pt>
                <c:pt idx="63">
                  <c:v>104.16168081554244</c:v>
                </c:pt>
                <c:pt idx="64">
                  <c:v>93.967186472962652</c:v>
                </c:pt>
                <c:pt idx="65">
                  <c:v>89.411343877166473</c:v>
                </c:pt>
                <c:pt idx="66">
                  <c:v>88.659070087695639</c:v>
                </c:pt>
                <c:pt idx="67">
                  <c:v>90.352650507550209</c:v>
                </c:pt>
                <c:pt idx="68">
                  <c:v>93.802740531154527</c:v>
                </c:pt>
                <c:pt idx="69">
                  <c:v>98.810144651191621</c:v>
                </c:pt>
                <c:pt idx="70">
                  <c:v>105.41326869177252</c:v>
                </c:pt>
                <c:pt idx="71">
                  <c:v>113.69845578643941</c:v>
                </c:pt>
                <c:pt idx="72">
                  <c:v>123.68437470312026</c:v>
                </c:pt>
                <c:pt idx="73">
                  <c:v>135.24990137277308</c:v>
                </c:pt>
                <c:pt idx="74">
                  <c:v>148.07264200041919</c:v>
                </c:pt>
                <c:pt idx="75">
                  <c:v>161.5371160412441</c:v>
                </c:pt>
                <c:pt idx="76">
                  <c:v>174.55850967199865</c:v>
                </c:pt>
                <c:pt idx="77">
                  <c:v>185.32424094678362</c:v>
                </c:pt>
                <c:pt idx="78">
                  <c:v>191.18248941412435</c:v>
                </c:pt>
                <c:pt idx="79">
                  <c:v>189.18559162871412</c:v>
                </c:pt>
                <c:pt idx="80">
                  <c:v>177.59281433640894</c:v>
                </c:pt>
                <c:pt idx="81">
                  <c:v>157.59997201258585</c:v>
                </c:pt>
                <c:pt idx="82">
                  <c:v>133.63256288486937</c:v>
                </c:pt>
                <c:pt idx="83">
                  <c:v>111.35001012930408</c:v>
                </c:pt>
                <c:pt idx="84">
                  <c:v>94.74063944616384</c:v>
                </c:pt>
                <c:pt idx="85">
                  <c:v>84.665519559030969</c:v>
                </c:pt>
                <c:pt idx="86">
                  <c:v>79.628456312864614</c:v>
                </c:pt>
                <c:pt idx="87">
                  <c:v>77.498809143526145</c:v>
                </c:pt>
                <c:pt idx="88">
                  <c:v>76.676605874207141</c:v>
                </c:pt>
                <c:pt idx="89">
                  <c:v>76.321830766440357</c:v>
                </c:pt>
                <c:pt idx="90">
                  <c:v>76.101961718213857</c:v>
                </c:pt>
                <c:pt idx="91">
                  <c:v>75.914478390295187</c:v>
                </c:pt>
                <c:pt idx="92">
                  <c:v>75.73429877134501</c:v>
                </c:pt>
                <c:pt idx="93">
                  <c:v>75.556454323444896</c:v>
                </c:pt>
                <c:pt idx="94">
                  <c:v>75.38009063230956</c:v>
                </c:pt>
                <c:pt idx="95">
                  <c:v>75.205029189520346</c:v>
                </c:pt>
                <c:pt idx="96">
                  <c:v>75.031189022472176</c:v>
                </c:pt>
                <c:pt idx="97">
                  <c:v>74.858512816208304</c:v>
                </c:pt>
                <c:pt idx="98">
                  <c:v>74.68696529296318</c:v>
                </c:pt>
                <c:pt idx="99">
                  <c:v>74.516543152706674</c:v>
                </c:pt>
                <c:pt idx="100">
                  <c:v>74.347290764437844</c:v>
                </c:pt>
                <c:pt idx="101">
                  <c:v>74.179321649012138</c:v>
                </c:pt>
                <c:pt idx="102">
                  <c:v>74.012845090449048</c:v>
                </c:pt>
                <c:pt idx="103">
                  <c:v>73.848194877507623</c:v>
                </c:pt>
                <c:pt idx="104">
                  <c:v>73.685853557196921</c:v>
                </c:pt>
                <c:pt idx="105">
                  <c:v>73.526460912788394</c:v>
                </c:pt>
                <c:pt idx="106">
                  <c:v>73.370790473756742</c:v>
                </c:pt>
                <c:pt idx="107">
                  <c:v>73.219674480603061</c:v>
                </c:pt>
                <c:pt idx="108">
                  <c:v>73.073858911924518</c:v>
                </c:pt>
                <c:pt idx="109">
                  <c:v>72.933780287733441</c:v>
                </c:pt>
                <c:pt idx="110">
                  <c:v>72.799279478640955</c:v>
                </c:pt>
                <c:pt idx="111">
                  <c:v>72.669305854208801</c:v>
                </c:pt>
                <c:pt idx="112">
                  <c:v>72.541710020922238</c:v>
                </c:pt>
                <c:pt idx="113">
                  <c:v>72.413253840661682</c:v>
                </c:pt>
                <c:pt idx="114">
                  <c:v>72.279950932528848</c:v>
                </c:pt>
                <c:pt idx="115">
                  <c:v>72.137764815737626</c:v>
                </c:pt>
                <c:pt idx="116">
                  <c:v>71.983543727528598</c:v>
                </c:pt>
                <c:pt idx="117">
                  <c:v>71.815918972950655</c:v>
                </c:pt>
                <c:pt idx="118">
                  <c:v>71.635827987676279</c:v>
                </c:pt>
                <c:pt idx="119">
                  <c:v>71.446412849499922</c:v>
                </c:pt>
                <c:pt idx="120">
                  <c:v>71.252277137004313</c:v>
                </c:pt>
                <c:pt idx="121">
                  <c:v>71.058351532980723</c:v>
                </c:pt>
                <c:pt idx="122">
                  <c:v>70.868777227461422</c:v>
                </c:pt>
                <c:pt idx="123">
                  <c:v>70.686179389580346</c:v>
                </c:pt>
                <c:pt idx="124">
                  <c:v>70.511500651168532</c:v>
                </c:pt>
                <c:pt idx="125">
                  <c:v>70.344318965485201</c:v>
                </c:pt>
                <c:pt idx="126">
                  <c:v>70.183413994277075</c:v>
                </c:pt>
                <c:pt idx="127">
                  <c:v>70.027327680808582</c:v>
                </c:pt>
                <c:pt idx="128">
                  <c:v>69.874755437357251</c:v>
                </c:pt>
                <c:pt idx="129">
                  <c:v>69.724726476293142</c:v>
                </c:pt>
                <c:pt idx="130">
                  <c:v>69.576619711570629</c:v>
                </c:pt>
                <c:pt idx="131">
                  <c:v>69.430092546389702</c:v>
                </c:pt>
                <c:pt idx="132">
                  <c:v>69.284987574674588</c:v>
                </c:pt>
                <c:pt idx="133">
                  <c:v>69.141253445864152</c:v>
                </c:pt>
                <c:pt idx="134">
                  <c:v>68.998890992759129</c:v>
                </c:pt>
                <c:pt idx="135">
                  <c:v>68.857921687365504</c:v>
                </c:pt>
                <c:pt idx="136">
                  <c:v>68.718371087274022</c:v>
                </c:pt>
                <c:pt idx="137">
                  <c:v>68.580260701569927</c:v>
                </c:pt>
                <c:pt idx="138">
                  <c:v>68.443603995208733</c:v>
                </c:pt>
                <c:pt idx="139">
                  <c:v>68.308404253165676</c:v>
                </c:pt>
                <c:pt idx="140">
                  <c:v>68.17465327828991</c:v>
                </c:pt>
                <c:pt idx="141">
                  <c:v>68.042330534835571</c:v>
                </c:pt>
                <c:pt idx="142">
                  <c:v>67.911402625097821</c:v>
                </c:pt>
                <c:pt idx="143">
                  <c:v>67.781823086419422</c:v>
                </c:pt>
                <c:pt idx="144">
                  <c:v>67.653532521783646</c:v>
                </c:pt>
                <c:pt idx="145">
                  <c:v>67.526459074984899</c:v>
                </c:pt>
                <c:pt idx="146">
                  <c:v>67.400519249012248</c:v>
                </c:pt>
                <c:pt idx="147">
                  <c:v>67.275619050611112</c:v>
                </c:pt>
                <c:pt idx="148">
                  <c:v>67.151655427933065</c:v>
                </c:pt>
                <c:pt idx="149">
                  <c:v>67.028517953459385</c:v>
                </c:pt>
                <c:pt idx="150">
                  <c:v>66.906090692281026</c:v>
                </c:pt>
                <c:pt idx="151">
                  <c:v>66.784254187309656</c:v>
                </c:pt>
                <c:pt idx="152">
                  <c:v>66.662887488717587</c:v>
                </c:pt>
                <c:pt idx="153">
                  <c:v>66.541870155087892</c:v>
                </c:pt>
                <c:pt idx="154">
                  <c:v>66.421084158220594</c:v>
                </c:pt>
                <c:pt idx="155">
                  <c:v>66.300415631733742</c:v>
                </c:pt>
                <c:pt idx="156">
                  <c:v>66.179756414673648</c:v>
                </c:pt>
                <c:pt idx="157">
                  <c:v>66.059005354282434</c:v>
                </c:pt>
                <c:pt idx="158">
                  <c:v>65.938069345780832</c:v>
                </c:pt>
                <c:pt idx="159">
                  <c:v>65.816864100484395</c:v>
                </c:pt>
                <c:pt idx="160">
                  <c:v>65.695314645909718</c:v>
                </c:pt>
                <c:pt idx="161">
                  <c:v>65.57335557208259</c:v>
                </c:pt>
                <c:pt idx="162">
                  <c:v>65.450931046616503</c:v>
                </c:pt>
                <c:pt idx="163">
                  <c:v>65.327994627104545</c:v>
                </c:pt>
                <c:pt idx="164">
                  <c:v>65.204508902997645</c:v>
                </c:pt>
                <c:pt idx="165">
                  <c:v>65.080445000620216</c:v>
                </c:pt>
                <c:pt idx="166">
                  <c:v>64.955781984616351</c:v>
                </c:pt>
                <c:pt idx="167">
                  <c:v>64.830506187303641</c:v>
                </c:pt>
                <c:pt idx="168">
                  <c:v>64.704610494529021</c:v>
                </c:pt>
                <c:pt idx="169">
                  <c:v>64.578093613054151</c:v>
                </c:pt>
                <c:pt idx="170">
                  <c:v>64.450959340578066</c:v>
                </c:pt>
                <c:pt idx="171">
                  <c:v>64.323215855514803</c:v>
                </c:pt>
                <c:pt idx="172">
                  <c:v>64.194875039794809</c:v>
                </c:pt>
                <c:pt idx="173">
                  <c:v>64.06595184440954</c:v>
                </c:pt>
                <c:pt idx="174">
                  <c:v>63.93646370426292</c:v>
                </c:pt>
                <c:pt idx="175">
                  <c:v>63.806430006185458</c:v>
                </c:pt>
                <c:pt idx="176">
                  <c:v>63.67587161171825</c:v>
                </c:pt>
                <c:pt idx="177">
                  <c:v>63.54481043447106</c:v>
                </c:pt>
                <c:pt idx="178">
                  <c:v>63.41326907046794</c:v>
                </c:pt>
                <c:pt idx="179">
                  <c:v>63.281270478869814</c:v>
                </c:pt>
                <c:pt idx="180">
                  <c:v>63.148837709755917</c:v>
                </c:pt>
                <c:pt idx="181">
                  <c:v>63.015993675202552</c:v>
                </c:pt>
                <c:pt idx="182">
                  <c:v>62.882760959668502</c:v>
                </c:pt>
                <c:pt idx="183">
                  <c:v>62.749161665636692</c:v>
                </c:pt>
                <c:pt idx="184">
                  <c:v>62.615217290529287</c:v>
                </c:pt>
                <c:pt idx="185">
                  <c:v>62.480948631075101</c:v>
                </c:pt>
                <c:pt idx="186">
                  <c:v>62.346375711534122</c:v>
                </c:pt>
                <c:pt idx="187">
                  <c:v>62.211517732450432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83.719079936751854</c:v>
                </c:pt>
                <c:pt idx="3">
                  <c:v>83.92725295719363</c:v>
                </c:pt>
                <c:pt idx="4">
                  <c:v>84.134891379215702</c:v>
                </c:pt>
                <c:pt idx="5">
                  <c:v>84.341853737803632</c:v>
                </c:pt>
                <c:pt idx="6">
                  <c:v>84.547978117611194</c:v>
                </c:pt>
                <c:pt idx="7">
                  <c:v>84.753079988355751</c:v>
                </c:pt>
                <c:pt idx="8">
                  <c:v>84.956949915320351</c:v>
                </c:pt>
                <c:pt idx="9">
                  <c:v>85.159351160516877</c:v>
                </c:pt>
                <c:pt idx="10">
                  <c:v>85.360017197064508</c:v>
                </c:pt>
                <c:pt idx="11">
                  <c:v>85.558649167666758</c:v>
                </c:pt>
                <c:pt idx="12">
                  <c:v>85.754913327815828</c:v>
                </c:pt>
                <c:pt idx="13">
                  <c:v>85.94843852554655</c:v>
                </c:pt>
                <c:pt idx="14">
                  <c:v>86.138813782174438</c:v>
                </c:pt>
                <c:pt idx="15">
                  <c:v>86.325586052350303</c:v>
                </c:pt>
                <c:pt idx="16">
                  <c:v>86.508258256694077</c:v>
                </c:pt>
                <c:pt idx="17">
                  <c:v>86.686287695815764</c:v>
                </c:pt>
                <c:pt idx="18">
                  <c:v>86.85908497008117</c:v>
                </c:pt>
                <c:pt idx="19">
                  <c:v>87.026013544198221</c:v>
                </c:pt>
                <c:pt idx="20">
                  <c:v>87.186390108503474</c:v>
                </c:pt>
                <c:pt idx="21">
                  <c:v>87.339485898367585</c:v>
                </c:pt>
                <c:pt idx="22">
                  <c:v>87.484529137827309</c:v>
                </c:pt>
                <c:pt idx="23">
                  <c:v>87.620708771587815</c:v>
                </c:pt>
                <c:pt idx="24">
                  <c:v>87.747179639005509</c:v>
                </c:pt>
                <c:pt idx="25">
                  <c:v>87.863069222645166</c:v>
                </c:pt>
                <c:pt idx="26">
                  <c:v>87.967486070785341</c:v>
                </c:pt>
                <c:pt idx="27">
                  <c:v>88.059529946523043</c:v>
                </c:pt>
                <c:pt idx="28">
                  <c:v>88.138303695302142</c:v>
                </c:pt>
                <c:pt idx="29">
                  <c:v>88.202926748156472</c:v>
                </c:pt>
                <c:pt idx="30">
                  <c:v>88.252550091383426</c:v>
                </c:pt>
                <c:pt idx="31">
                  <c:v>88.286372437923816</c:v>
                </c:pt>
                <c:pt idx="32">
                  <c:v>88.303657236202</c:v>
                </c:pt>
                <c:pt idx="33">
                  <c:v>88.303750054927065</c:v>
                </c:pt>
                <c:pt idx="34">
                  <c:v>88.286095795007057</c:v>
                </c:pt>
                <c:pt idx="35">
                  <c:v>88.250255110701133</c:v>
                </c:pt>
                <c:pt idx="36">
                  <c:v>88.195919379870446</c:v>
                </c:pt>
                <c:pt idx="37">
                  <c:v>88.122923555225412</c:v>
                </c:pt>
                <c:pt idx="38">
                  <c:v>88.031256260408369</c:v>
                </c:pt>
                <c:pt idx="39">
                  <c:v>87.921066569304486</c:v>
                </c:pt>
                <c:pt idx="40">
                  <c:v>87.792667023180499</c:v>
                </c:pt>
                <c:pt idx="41">
                  <c:v>87.646532593113065</c:v>
                </c:pt>
                <c:pt idx="42">
                  <c:v>87.483295475736909</c:v>
                </c:pt>
                <c:pt idx="43">
                  <c:v>87.303735806373567</c:v>
                </c:pt>
                <c:pt idx="44">
                  <c:v>87.108768570685385</c:v>
                </c:pt>
                <c:pt idx="45">
                  <c:v>86.899427179074578</c:v>
                </c:pt>
                <c:pt idx="46">
                  <c:v>86.676844323055633</c:v>
                </c:pt>
                <c:pt idx="47">
                  <c:v>86.442230848282875</c:v>
                </c:pt>
                <c:pt idx="48">
                  <c:v>86.19685344713622</c:v>
                </c:pt>
                <c:pt idx="49">
                  <c:v>85.942011991604801</c:v>
                </c:pt>
                <c:pt idx="50">
                  <c:v>85.679017296170485</c:v>
                </c:pt>
                <c:pt idx="51">
                  <c:v>85.409170026170088</c:v>
                </c:pt>
                <c:pt idx="52">
                  <c:v>85.133741358650667</c:v>
                </c:pt>
                <c:pt idx="53">
                  <c:v>84.85395587097446</c:v>
                </c:pt>
                <c:pt idx="54">
                  <c:v>84.570976989004279</c:v>
                </c:pt>
                <c:pt idx="55">
                  <c:v>84.285895182676526</c:v>
                </c:pt>
                <c:pt idx="56">
                  <c:v>83.99971896167969</c:v>
                </c:pt>
                <c:pt idx="57">
                  <c:v>83.713368605144083</c:v>
                </c:pt>
                <c:pt idx="58">
                  <c:v>83.427672461576833</c:v>
                </c:pt>
                <c:pt idx="59">
                  <c:v>83.143365581151727</c:v>
                </c:pt>
                <c:pt idx="60">
                  <c:v>82.861090392115898</c:v>
                </c:pt>
                <c:pt idx="61">
                  <c:v>82.581399104989003</c:v>
                </c:pt>
                <c:pt idx="62">
                  <c:v>82.304757519658992</c:v>
                </c:pt>
                <c:pt idx="63">
                  <c:v>82.031549917942982</c:v>
                </c:pt>
                <c:pt idx="64">
                  <c:v>81.762084743924845</c:v>
                </c:pt>
                <c:pt idx="65">
                  <c:v>81.496600802720735</c:v>
                </c:pt>
                <c:pt idx="66">
                  <c:v>81.235273741913375</c:v>
                </c:pt>
                <c:pt idx="67">
                  <c:v>80.978222615879204</c:v>
                </c:pt>
                <c:pt idx="68">
                  <c:v>80.725516369320133</c:v>
                </c:pt>
                <c:pt idx="69">
                  <c:v>80.477180110782029</c:v>
                </c:pt>
                <c:pt idx="70">
                  <c:v>80.233201078607962</c:v>
                </c:pt>
                <c:pt idx="71">
                  <c:v>79.993534229903915</c:v>
                </c:pt>
                <c:pt idx="72">
                  <c:v>79.758107407339793</c:v>
                </c:pt>
                <c:pt idx="73">
                  <c:v>79.526826058907204</c:v>
                </c:pt>
                <c:pt idx="74">
                  <c:v>79.299577502260334</c:v>
                </c:pt>
                <c:pt idx="75">
                  <c:v>79.076234738273314</c:v>
                </c:pt>
                <c:pt idx="76">
                  <c:v>78.856659828331999</c:v>
                </c:pt>
                <c:pt idx="77">
                  <c:v>78.640706857061318</c:v>
                </c:pt>
                <c:pt idx="78">
                  <c:v>78.428224507089595</c:v>
                </c:pt>
                <c:pt idx="79">
                  <c:v>78.219058275478503</c:v>
                </c:pt>
                <c:pt idx="80">
                  <c:v>78.013052362968395</c:v>
                </c:pt>
                <c:pt idx="81">
                  <c:v>77.810051267538142</c:v>
                </c:pt>
                <c:pt idx="82">
                  <c:v>77.60990111324115</c:v>
                </c:pt>
                <c:pt idx="83">
                  <c:v>77.412450744095736</c:v>
                </c:pt>
                <c:pt idx="84">
                  <c:v>77.217552611179016</c:v>
                </c:pt>
                <c:pt idx="85">
                  <c:v>77.025063479159314</c:v>
                </c:pt>
                <c:pt idx="86">
                  <c:v>76.834844976429906</c:v>
                </c:pt>
                <c:pt idx="87">
                  <c:v>76.646764010874193</c:v>
                </c:pt>
                <c:pt idx="88">
                  <c:v>76.460693071173722</c:v>
                </c:pt>
                <c:pt idx="89">
                  <c:v>76.276510431517778</c:v>
                </c:pt>
                <c:pt idx="90">
                  <c:v>76.09410027562312</c:v>
                </c:pt>
                <c:pt idx="91">
                  <c:v>75.913352754150452</c:v>
                </c:pt>
                <c:pt idx="92">
                  <c:v>75.734163987921221</c:v>
                </c:pt>
                <c:pt idx="93">
                  <c:v>75.556436027802079</c:v>
                </c:pt>
                <c:pt idx="94">
                  <c:v>75.380076780734314</c:v>
                </c:pt>
                <c:pt idx="95">
                  <c:v>75.204999910137076</c:v>
                </c:pt>
                <c:pt idx="96">
                  <c:v>75.031124717798548</c:v>
                </c:pt>
                <c:pt idx="97">
                  <c:v>74.858376013381445</c:v>
                </c:pt>
                <c:pt idx="98">
                  <c:v>74.68668397679393</c:v>
                </c:pt>
                <c:pt idx="99">
                  <c:v>74.515984017906888</c:v>
                </c:pt>
                <c:pt idx="100">
                  <c:v>74.346216637417768</c:v>
                </c:pt>
                <c:pt idx="101">
                  <c:v>74.177327292062387</c:v>
                </c:pt>
                <c:pt idx="102">
                  <c:v>74.009266266842303</c:v>
                </c:pt>
                <c:pt idx="103">
                  <c:v>73.841988556459086</c:v>
                </c:pt>
                <c:pt idx="104">
                  <c:v>73.675453757714564</c:v>
                </c:pt>
                <c:pt idx="105">
                  <c:v>73.50962597423505</c:v>
                </c:pt>
                <c:pt idx="106">
                  <c:v>73.344473734498735</c:v>
                </c:pt>
                <c:pt idx="107">
                  <c:v>73.179969923775786</c:v>
                </c:pt>
                <c:pt idx="108">
                  <c:v>73.016091730218619</c:v>
                </c:pt>
                <c:pt idx="109">
                  <c:v>72.852820604954786</c:v>
                </c:pt>
                <c:pt idx="110">
                  <c:v>72.690142235625032</c:v>
                </c:pt>
                <c:pt idx="111">
                  <c:v>72.52804653236403</c:v>
                </c:pt>
                <c:pt idx="112">
                  <c:v>72.366527624728874</c:v>
                </c:pt>
                <c:pt idx="113">
                  <c:v>72.205583867533676</c:v>
                </c:pt>
                <c:pt idx="114">
                  <c:v>72.045217852937512</c:v>
                </c:pt>
                <c:pt idx="115">
                  <c:v>71.885436425451061</c:v>
                </c:pt>
                <c:pt idx="116">
                  <c:v>71.726250695775221</c:v>
                </c:pt>
                <c:pt idx="117">
                  <c:v>71.567676048560045</c:v>
                </c:pt>
                <c:pt idx="118">
                  <c:v>71.409732138286202</c:v>
                </c:pt>
                <c:pt idx="119">
                  <c:v>71.252442866535631</c:v>
                </c:pt>
                <c:pt idx="120">
                  <c:v>71.095836332962563</c:v>
                </c:pt>
                <c:pt idx="121">
                  <c:v>70.939944751330728</c:v>
                </c:pt>
                <c:pt idx="122">
                  <c:v>70.784804321105895</c:v>
                </c:pt>
                <c:pt idx="123">
                  <c:v>70.630455044340621</c:v>
                </c:pt>
                <c:pt idx="124">
                  <c:v>70.476940477051585</c:v>
                </c:pt>
                <c:pt idx="125">
                  <c:v>70.324307404057919</c:v>
                </c:pt>
                <c:pt idx="126">
                  <c:v>70.172605426440924</c:v>
                </c:pt>
                <c:pt idx="127">
                  <c:v>70.021886451518782</c:v>
                </c:pt>
                <c:pt idx="128">
                  <c:v>69.872204076634446</c:v>
                </c:pt>
                <c:pt idx="129">
                  <c:v>69.723612860249887</c:v>
                </c:pt>
                <c:pt idx="130">
                  <c:v>69.576167476927196</c:v>
                </c:pt>
                <c:pt idx="131">
                  <c:v>69.429921756822267</c:v>
                </c:pt>
                <c:pt idx="132">
                  <c:v>69.28492761533164</c:v>
                </c:pt>
                <c:pt idx="133">
                  <c:v>69.141233884450287</c:v>
                </c:pt>
                <c:pt idx="134">
                  <c:v>68.998885064061028</c:v>
                </c:pt>
                <c:pt idx="135">
                  <c:v>68.857920018514591</c:v>
                </c:pt>
                <c:pt idx="136">
                  <c:v>68.718370651088094</c:v>
                </c:pt>
                <c:pt idx="137">
                  <c:v>68.580260595734757</c:v>
                </c:pt>
                <c:pt idx="138">
                  <c:v>68.44360397137396</c:v>
                </c:pt>
                <c:pt idx="139">
                  <c:v>68.308404248184388</c:v>
                </c:pt>
                <c:pt idx="140">
                  <c:v>68.174653277323955</c:v>
                </c:pt>
                <c:pt idx="141">
                  <c:v>68.042330534661787</c:v>
                </c:pt>
                <c:pt idx="142">
                  <c:v>67.911402625068817</c:v>
                </c:pt>
                <c:pt idx="143">
                  <c:v>67.781823086414931</c:v>
                </c:pt>
                <c:pt idx="144">
                  <c:v>67.653532521783006</c:v>
                </c:pt>
                <c:pt idx="145">
                  <c:v>67.526459074984814</c:v>
                </c:pt>
                <c:pt idx="146">
                  <c:v>67.400519249012234</c:v>
                </c:pt>
                <c:pt idx="147">
                  <c:v>67.275619050611112</c:v>
                </c:pt>
                <c:pt idx="148">
                  <c:v>67.151655427933065</c:v>
                </c:pt>
                <c:pt idx="149">
                  <c:v>67.028517953459385</c:v>
                </c:pt>
                <c:pt idx="150">
                  <c:v>66.906090692281026</c:v>
                </c:pt>
                <c:pt idx="151">
                  <c:v>66.784254187309656</c:v>
                </c:pt>
                <c:pt idx="152">
                  <c:v>66.662887488717587</c:v>
                </c:pt>
                <c:pt idx="153">
                  <c:v>66.541870155087892</c:v>
                </c:pt>
                <c:pt idx="154">
                  <c:v>66.421084158220594</c:v>
                </c:pt>
                <c:pt idx="155">
                  <c:v>66.300415631733742</c:v>
                </c:pt>
                <c:pt idx="156">
                  <c:v>66.179756414673648</c:v>
                </c:pt>
                <c:pt idx="157">
                  <c:v>66.059005354282434</c:v>
                </c:pt>
                <c:pt idx="158">
                  <c:v>65.938069345780832</c:v>
                </c:pt>
                <c:pt idx="159">
                  <c:v>65.816864100484395</c:v>
                </c:pt>
                <c:pt idx="160">
                  <c:v>65.695314645909718</c:v>
                </c:pt>
                <c:pt idx="161">
                  <c:v>65.57335557208259</c:v>
                </c:pt>
                <c:pt idx="162">
                  <c:v>65.450931046616503</c:v>
                </c:pt>
                <c:pt idx="163">
                  <c:v>65.327994627104545</c:v>
                </c:pt>
                <c:pt idx="164">
                  <c:v>65.204508902997645</c:v>
                </c:pt>
                <c:pt idx="165">
                  <c:v>65.080445000620216</c:v>
                </c:pt>
                <c:pt idx="166">
                  <c:v>64.955781984616351</c:v>
                </c:pt>
                <c:pt idx="167">
                  <c:v>64.830506187303641</c:v>
                </c:pt>
                <c:pt idx="168">
                  <c:v>64.704610494529021</c:v>
                </c:pt>
                <c:pt idx="169">
                  <c:v>64.578093613054151</c:v>
                </c:pt>
                <c:pt idx="170">
                  <c:v>64.450959340578066</c:v>
                </c:pt>
                <c:pt idx="171">
                  <c:v>64.323215855514803</c:v>
                </c:pt>
                <c:pt idx="172">
                  <c:v>64.194875039794809</c:v>
                </c:pt>
                <c:pt idx="173">
                  <c:v>64.06595184440954</c:v>
                </c:pt>
                <c:pt idx="174">
                  <c:v>63.93646370426292</c:v>
                </c:pt>
                <c:pt idx="175">
                  <c:v>63.806430006185458</c:v>
                </c:pt>
                <c:pt idx="176">
                  <c:v>63.67587161171825</c:v>
                </c:pt>
                <c:pt idx="177">
                  <c:v>63.54481043447106</c:v>
                </c:pt>
                <c:pt idx="178">
                  <c:v>63.41326907046794</c:v>
                </c:pt>
                <c:pt idx="179">
                  <c:v>63.281270478869814</c:v>
                </c:pt>
                <c:pt idx="180">
                  <c:v>63.148837709755917</c:v>
                </c:pt>
                <c:pt idx="181">
                  <c:v>63.015993675202552</c:v>
                </c:pt>
                <c:pt idx="182">
                  <c:v>62.882760959668502</c:v>
                </c:pt>
                <c:pt idx="183">
                  <c:v>62.749161665636692</c:v>
                </c:pt>
                <c:pt idx="184">
                  <c:v>62.615217290529287</c:v>
                </c:pt>
                <c:pt idx="185">
                  <c:v>62.480948631075101</c:v>
                </c:pt>
                <c:pt idx="186">
                  <c:v>62.346375711534122</c:v>
                </c:pt>
                <c:pt idx="187">
                  <c:v>62.211517732450432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89.75</c:v>
                </c:pt>
                <c:pt idx="1">
                  <c:v>90.272999999999996</c:v>
                </c:pt>
                <c:pt idx="2">
                  <c:v>90.227000000000004</c:v>
                </c:pt>
                <c:pt idx="3">
                  <c:v>88.635999999999996</c:v>
                </c:pt>
                <c:pt idx="4">
                  <c:v>88.227000000000004</c:v>
                </c:pt>
                <c:pt idx="5">
                  <c:v>87.272999999999996</c:v>
                </c:pt>
                <c:pt idx="6">
                  <c:v>92.204999999999998</c:v>
                </c:pt>
                <c:pt idx="7">
                  <c:v>89.182000000000002</c:v>
                </c:pt>
                <c:pt idx="8">
                  <c:v>89.545000000000002</c:v>
                </c:pt>
                <c:pt idx="9">
                  <c:v>93.522999999999996</c:v>
                </c:pt>
                <c:pt idx="10">
                  <c:v>88.840999999999994</c:v>
                </c:pt>
                <c:pt idx="11">
                  <c:v>87.659000000000006</c:v>
                </c:pt>
                <c:pt idx="12">
                  <c:v>92.114000000000004</c:v>
                </c:pt>
                <c:pt idx="13">
                  <c:v>87.340999999999994</c:v>
                </c:pt>
                <c:pt idx="14">
                  <c:v>88.954999999999998</c:v>
                </c:pt>
                <c:pt idx="15">
                  <c:v>89.409000000000006</c:v>
                </c:pt>
                <c:pt idx="16">
                  <c:v>90.567999999999998</c:v>
                </c:pt>
                <c:pt idx="17">
                  <c:v>94.114000000000004</c:v>
                </c:pt>
                <c:pt idx="18">
                  <c:v>93.364000000000004</c:v>
                </c:pt>
                <c:pt idx="19">
                  <c:v>90.409000000000006</c:v>
                </c:pt>
                <c:pt idx="20">
                  <c:v>88.635999999999996</c:v>
                </c:pt>
                <c:pt idx="21">
                  <c:v>90.727000000000004</c:v>
                </c:pt>
                <c:pt idx="22">
                  <c:v>91.682000000000002</c:v>
                </c:pt>
                <c:pt idx="23">
                  <c:v>87.75</c:v>
                </c:pt>
                <c:pt idx="24">
                  <c:v>91.727000000000004</c:v>
                </c:pt>
                <c:pt idx="25">
                  <c:v>88.227000000000004</c:v>
                </c:pt>
                <c:pt idx="26">
                  <c:v>92.954999999999998</c:v>
                </c:pt>
                <c:pt idx="27">
                  <c:v>91.864000000000004</c:v>
                </c:pt>
                <c:pt idx="28">
                  <c:v>88.864000000000004</c:v>
                </c:pt>
                <c:pt idx="29">
                  <c:v>90.454999999999998</c:v>
                </c:pt>
                <c:pt idx="30">
                  <c:v>94.022999999999996</c:v>
                </c:pt>
                <c:pt idx="31">
                  <c:v>91.204999999999998</c:v>
                </c:pt>
                <c:pt idx="32">
                  <c:v>92.954999999999998</c:v>
                </c:pt>
                <c:pt idx="33">
                  <c:v>96.795000000000002</c:v>
                </c:pt>
                <c:pt idx="34">
                  <c:v>96.227000000000004</c:v>
                </c:pt>
                <c:pt idx="35">
                  <c:v>98.75</c:v>
                </c:pt>
                <c:pt idx="36">
                  <c:v>98.317999999999998</c:v>
                </c:pt>
                <c:pt idx="37">
                  <c:v>100.864</c:v>
                </c:pt>
                <c:pt idx="38">
                  <c:v>100.705</c:v>
                </c:pt>
                <c:pt idx="39">
                  <c:v>103.477</c:v>
                </c:pt>
                <c:pt idx="40">
                  <c:v>106.045</c:v>
                </c:pt>
                <c:pt idx="41">
                  <c:v>104.386</c:v>
                </c:pt>
                <c:pt idx="42">
                  <c:v>109.795</c:v>
                </c:pt>
                <c:pt idx="43">
                  <c:v>111.25</c:v>
                </c:pt>
                <c:pt idx="44">
                  <c:v>115.886</c:v>
                </c:pt>
                <c:pt idx="45">
                  <c:v>119.205</c:v>
                </c:pt>
                <c:pt idx="46">
                  <c:v>123.34099999999999</c:v>
                </c:pt>
                <c:pt idx="47">
                  <c:v>128.023</c:v>
                </c:pt>
                <c:pt idx="48">
                  <c:v>142.93199999999999</c:v>
                </c:pt>
                <c:pt idx="49">
                  <c:v>152.56800000000001</c:v>
                </c:pt>
                <c:pt idx="50">
                  <c:v>171.95500000000001</c:v>
                </c:pt>
                <c:pt idx="51">
                  <c:v>191.93199999999999</c:v>
                </c:pt>
                <c:pt idx="52">
                  <c:v>213</c:v>
                </c:pt>
                <c:pt idx="53">
                  <c:v>224.90899999999999</c:v>
                </c:pt>
                <c:pt idx="54">
                  <c:v>236.93199999999999</c:v>
                </c:pt>
                <c:pt idx="55">
                  <c:v>244.75</c:v>
                </c:pt>
                <c:pt idx="56">
                  <c:v>246.886</c:v>
                </c:pt>
                <c:pt idx="57">
                  <c:v>247.114</c:v>
                </c:pt>
                <c:pt idx="58">
                  <c:v>239.06800000000001</c:v>
                </c:pt>
                <c:pt idx="59">
                  <c:v>222.136</c:v>
                </c:pt>
                <c:pt idx="60">
                  <c:v>186.59100000000001</c:v>
                </c:pt>
                <c:pt idx="61">
                  <c:v>137.06800000000001</c:v>
                </c:pt>
                <c:pt idx="62">
                  <c:v>99.817999999999998</c:v>
                </c:pt>
                <c:pt idx="63">
                  <c:v>92.432000000000002</c:v>
                </c:pt>
                <c:pt idx="64">
                  <c:v>89.727000000000004</c:v>
                </c:pt>
                <c:pt idx="65">
                  <c:v>91.022999999999996</c:v>
                </c:pt>
                <c:pt idx="66">
                  <c:v>94.840999999999994</c:v>
                </c:pt>
                <c:pt idx="67">
                  <c:v>95.977000000000004</c:v>
                </c:pt>
                <c:pt idx="68">
                  <c:v>99.227000000000004</c:v>
                </c:pt>
                <c:pt idx="69">
                  <c:v>103.636</c:v>
                </c:pt>
                <c:pt idx="70">
                  <c:v>112.386</c:v>
                </c:pt>
                <c:pt idx="71">
                  <c:v>120.886</c:v>
                </c:pt>
                <c:pt idx="72">
                  <c:v>135.636</c:v>
                </c:pt>
                <c:pt idx="73">
                  <c:v>149.29499999999999</c:v>
                </c:pt>
                <c:pt idx="74">
                  <c:v>161.523</c:v>
                </c:pt>
                <c:pt idx="75">
                  <c:v>176.886</c:v>
                </c:pt>
                <c:pt idx="76">
                  <c:v>184.54499999999999</c:v>
                </c:pt>
                <c:pt idx="77">
                  <c:v>193.79499999999999</c:v>
                </c:pt>
                <c:pt idx="78">
                  <c:v>196.136</c:v>
                </c:pt>
                <c:pt idx="79">
                  <c:v>192.864</c:v>
                </c:pt>
                <c:pt idx="80">
                  <c:v>184.75</c:v>
                </c:pt>
                <c:pt idx="81">
                  <c:v>165.84100000000001</c:v>
                </c:pt>
                <c:pt idx="82">
                  <c:v>132.29499999999999</c:v>
                </c:pt>
                <c:pt idx="83">
                  <c:v>92.159000000000006</c:v>
                </c:pt>
                <c:pt idx="84">
                  <c:v>81.432000000000002</c:v>
                </c:pt>
                <c:pt idx="85">
                  <c:v>76.817999999999998</c:v>
                </c:pt>
                <c:pt idx="86">
                  <c:v>77.977000000000004</c:v>
                </c:pt>
                <c:pt idx="87">
                  <c:v>76.704999999999998</c:v>
                </c:pt>
                <c:pt idx="88">
                  <c:v>74.795000000000002</c:v>
                </c:pt>
                <c:pt idx="89">
                  <c:v>76.067999999999998</c:v>
                </c:pt>
                <c:pt idx="90">
                  <c:v>75.727000000000004</c:v>
                </c:pt>
                <c:pt idx="91">
                  <c:v>75</c:v>
                </c:pt>
                <c:pt idx="92">
                  <c:v>75.635999999999996</c:v>
                </c:pt>
                <c:pt idx="93">
                  <c:v>77.590999999999994</c:v>
                </c:pt>
                <c:pt idx="94">
                  <c:v>74.864000000000004</c:v>
                </c:pt>
                <c:pt idx="95">
                  <c:v>76.182000000000002</c:v>
                </c:pt>
                <c:pt idx="96">
                  <c:v>76.567999999999998</c:v>
                </c:pt>
                <c:pt idx="97">
                  <c:v>77.25</c:v>
                </c:pt>
                <c:pt idx="98">
                  <c:v>78.682000000000002</c:v>
                </c:pt>
                <c:pt idx="99">
                  <c:v>75.090999999999994</c:v>
                </c:pt>
                <c:pt idx="100">
                  <c:v>75.182000000000002</c:v>
                </c:pt>
                <c:pt idx="101">
                  <c:v>74.635999999999996</c:v>
                </c:pt>
                <c:pt idx="102">
                  <c:v>75.75</c:v>
                </c:pt>
                <c:pt idx="103">
                  <c:v>71.772999999999996</c:v>
                </c:pt>
                <c:pt idx="104">
                  <c:v>73.522999999999996</c:v>
                </c:pt>
                <c:pt idx="105">
                  <c:v>75.885999999999996</c:v>
                </c:pt>
                <c:pt idx="106">
                  <c:v>74.432000000000002</c:v>
                </c:pt>
                <c:pt idx="107">
                  <c:v>74.090999999999994</c:v>
                </c:pt>
                <c:pt idx="108">
                  <c:v>75</c:v>
                </c:pt>
                <c:pt idx="109">
                  <c:v>75.045000000000002</c:v>
                </c:pt>
                <c:pt idx="110">
                  <c:v>74.022999999999996</c:v>
                </c:pt>
                <c:pt idx="111">
                  <c:v>74.545000000000002</c:v>
                </c:pt>
                <c:pt idx="112">
                  <c:v>77.795000000000002</c:v>
                </c:pt>
                <c:pt idx="113">
                  <c:v>73.364000000000004</c:v>
                </c:pt>
                <c:pt idx="114">
                  <c:v>72.090999999999994</c:v>
                </c:pt>
                <c:pt idx="115">
                  <c:v>73.045000000000002</c:v>
                </c:pt>
                <c:pt idx="116">
                  <c:v>72.727000000000004</c:v>
                </c:pt>
                <c:pt idx="117">
                  <c:v>74.545000000000002</c:v>
                </c:pt>
                <c:pt idx="118">
                  <c:v>72.317999999999998</c:v>
                </c:pt>
                <c:pt idx="119">
                  <c:v>71.022999999999996</c:v>
                </c:pt>
                <c:pt idx="120">
                  <c:v>72.182000000000002</c:v>
                </c:pt>
                <c:pt idx="121">
                  <c:v>71.022999999999996</c:v>
                </c:pt>
                <c:pt idx="122">
                  <c:v>64.977000000000004</c:v>
                </c:pt>
                <c:pt idx="123">
                  <c:v>71.409000000000006</c:v>
                </c:pt>
                <c:pt idx="124">
                  <c:v>70.022999999999996</c:v>
                </c:pt>
                <c:pt idx="125">
                  <c:v>67.727000000000004</c:v>
                </c:pt>
                <c:pt idx="126">
                  <c:v>68.817999999999998</c:v>
                </c:pt>
                <c:pt idx="127">
                  <c:v>68.545000000000002</c:v>
                </c:pt>
                <c:pt idx="128">
                  <c:v>68.385999999999996</c:v>
                </c:pt>
                <c:pt idx="129">
                  <c:v>68.364000000000004</c:v>
                </c:pt>
                <c:pt idx="130">
                  <c:v>69.590999999999994</c:v>
                </c:pt>
                <c:pt idx="131">
                  <c:v>69.159000000000006</c:v>
                </c:pt>
                <c:pt idx="132">
                  <c:v>67.864000000000004</c:v>
                </c:pt>
                <c:pt idx="133">
                  <c:v>68.909000000000006</c:v>
                </c:pt>
                <c:pt idx="134">
                  <c:v>67.954999999999998</c:v>
                </c:pt>
                <c:pt idx="135">
                  <c:v>68.409000000000006</c:v>
                </c:pt>
                <c:pt idx="136">
                  <c:v>68.364000000000004</c:v>
                </c:pt>
                <c:pt idx="137">
                  <c:v>67.272999999999996</c:v>
                </c:pt>
                <c:pt idx="138">
                  <c:v>71.659000000000006</c:v>
                </c:pt>
                <c:pt idx="139">
                  <c:v>68.385999999999996</c:v>
                </c:pt>
                <c:pt idx="140">
                  <c:v>69.840999999999994</c:v>
                </c:pt>
                <c:pt idx="141">
                  <c:v>69.864000000000004</c:v>
                </c:pt>
                <c:pt idx="142">
                  <c:v>72.5</c:v>
                </c:pt>
                <c:pt idx="143">
                  <c:v>71.182000000000002</c:v>
                </c:pt>
                <c:pt idx="144">
                  <c:v>69.885999999999996</c:v>
                </c:pt>
                <c:pt idx="145">
                  <c:v>66.885999999999996</c:v>
                </c:pt>
                <c:pt idx="146">
                  <c:v>68.432000000000002</c:v>
                </c:pt>
                <c:pt idx="147">
                  <c:v>65.614000000000004</c:v>
                </c:pt>
                <c:pt idx="148">
                  <c:v>66.635999999999996</c:v>
                </c:pt>
                <c:pt idx="149">
                  <c:v>66.227000000000004</c:v>
                </c:pt>
                <c:pt idx="150">
                  <c:v>66.772999999999996</c:v>
                </c:pt>
                <c:pt idx="151">
                  <c:v>67.022999999999996</c:v>
                </c:pt>
                <c:pt idx="152">
                  <c:v>62.045000000000002</c:v>
                </c:pt>
                <c:pt idx="153">
                  <c:v>68.409000000000006</c:v>
                </c:pt>
                <c:pt idx="154">
                  <c:v>63.567999999999998</c:v>
                </c:pt>
                <c:pt idx="155">
                  <c:v>63.976999999999997</c:v>
                </c:pt>
                <c:pt idx="156">
                  <c:v>63.726999999999997</c:v>
                </c:pt>
                <c:pt idx="157">
                  <c:v>66.772999999999996</c:v>
                </c:pt>
                <c:pt idx="158">
                  <c:v>63.863999999999997</c:v>
                </c:pt>
                <c:pt idx="159">
                  <c:v>65.022999999999996</c:v>
                </c:pt>
                <c:pt idx="160">
                  <c:v>66.135999999999996</c:v>
                </c:pt>
                <c:pt idx="161">
                  <c:v>63.863999999999997</c:v>
                </c:pt>
                <c:pt idx="162">
                  <c:v>61.726999999999997</c:v>
                </c:pt>
                <c:pt idx="163">
                  <c:v>63.75</c:v>
                </c:pt>
                <c:pt idx="164">
                  <c:v>64.022999999999996</c:v>
                </c:pt>
                <c:pt idx="165">
                  <c:v>63.182000000000002</c:v>
                </c:pt>
                <c:pt idx="166">
                  <c:v>61.5</c:v>
                </c:pt>
                <c:pt idx="167">
                  <c:v>64.704999999999998</c:v>
                </c:pt>
                <c:pt idx="168">
                  <c:v>63.726999999999997</c:v>
                </c:pt>
                <c:pt idx="169">
                  <c:v>62.341000000000001</c:v>
                </c:pt>
                <c:pt idx="170">
                  <c:v>63.045000000000002</c:v>
                </c:pt>
                <c:pt idx="171">
                  <c:v>63.204999999999998</c:v>
                </c:pt>
                <c:pt idx="172">
                  <c:v>63.704999999999998</c:v>
                </c:pt>
                <c:pt idx="173">
                  <c:v>64.409000000000006</c:v>
                </c:pt>
                <c:pt idx="174">
                  <c:v>62.704999999999998</c:v>
                </c:pt>
                <c:pt idx="175">
                  <c:v>61.704999999999998</c:v>
                </c:pt>
                <c:pt idx="176">
                  <c:v>59.136000000000003</c:v>
                </c:pt>
                <c:pt idx="177">
                  <c:v>59.841000000000001</c:v>
                </c:pt>
                <c:pt idx="178">
                  <c:v>61.25</c:v>
                </c:pt>
                <c:pt idx="179">
                  <c:v>63.113999999999997</c:v>
                </c:pt>
                <c:pt idx="180">
                  <c:v>62.817999999999998</c:v>
                </c:pt>
                <c:pt idx="181">
                  <c:v>63.204999999999998</c:v>
                </c:pt>
                <c:pt idx="182">
                  <c:v>64.75</c:v>
                </c:pt>
                <c:pt idx="183">
                  <c:v>61.295000000000002</c:v>
                </c:pt>
                <c:pt idx="184">
                  <c:v>62.726999999999997</c:v>
                </c:pt>
                <c:pt idx="185">
                  <c:v>64.977000000000004</c:v>
                </c:pt>
                <c:pt idx="186">
                  <c:v>64.977000000000004</c:v>
                </c:pt>
                <c:pt idx="187">
                  <c:v>63.476999999999997</c:v>
                </c:pt>
                <c:pt idx="188">
                  <c:v>63.908999999999999</c:v>
                </c:pt>
                <c:pt idx="189">
                  <c:v>62.454999999999998</c:v>
                </c:pt>
                <c:pt idx="190">
                  <c:v>62.613999999999997</c:v>
                </c:pt>
                <c:pt idx="191">
                  <c:v>66</c:v>
                </c:pt>
                <c:pt idx="192">
                  <c:v>61.317999999999998</c:v>
                </c:pt>
                <c:pt idx="193">
                  <c:v>61.386000000000003</c:v>
                </c:pt>
                <c:pt idx="194">
                  <c:v>64.385999999999996</c:v>
                </c:pt>
                <c:pt idx="195">
                  <c:v>60.682000000000002</c:v>
                </c:pt>
                <c:pt idx="196">
                  <c:v>60.841000000000001</c:v>
                </c:pt>
                <c:pt idx="197">
                  <c:v>62.817999999999998</c:v>
                </c:pt>
                <c:pt idx="198">
                  <c:v>58.567999999999998</c:v>
                </c:pt>
                <c:pt idx="199">
                  <c:v>62.658999999999999</c:v>
                </c:pt>
                <c:pt idx="200">
                  <c:v>61.25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87.175082205781919</c:v>
                </c:pt>
                <c:pt idx="1">
                  <c:v>87.397665823240004</c:v>
                </c:pt>
                <c:pt idx="2">
                  <c:v>87.617831862507344</c:v>
                </c:pt>
                <c:pt idx="3">
                  <c:v>87.835292023818184</c:v>
                </c:pt>
                <c:pt idx="4">
                  <c:v>88.049728510122705</c:v>
                </c:pt>
                <c:pt idx="5">
                  <c:v>88.260791759327233</c:v>
                </c:pt>
                <c:pt idx="6">
                  <c:v>88.468098152062041</c:v>
                </c:pt>
                <c:pt idx="7">
                  <c:v>88.671227733935112</c:v>
                </c:pt>
                <c:pt idx="8">
                  <c:v>88.869722002032631</c:v>
                </c:pt>
                <c:pt idx="9">
                  <c:v>89.06308181857068</c:v>
                </c:pt>
                <c:pt idx="10">
                  <c:v>89.250765530968891</c:v>
                </c:pt>
                <c:pt idx="11">
                  <c:v>89.432187398726086</c:v>
                </c:pt>
                <c:pt idx="12">
                  <c:v>89.606716455987325</c:v>
                </c:pt>
                <c:pt idx="13">
                  <c:v>89.773675979159592</c:v>
                </c:pt>
                <c:pt idx="14">
                  <c:v>89.932343789033624</c:v>
                </c:pt>
                <c:pt idx="15">
                  <c:v>90.081953709152629</c:v>
                </c:pt>
                <c:pt idx="16">
                  <c:v>90.221698646561507</c:v>
                </c:pt>
                <c:pt idx="17">
                  <c:v>90.350735988152934</c:v>
                </c:pt>
                <c:pt idx="18">
                  <c:v>90.468196360854037</c:v>
                </c:pt>
                <c:pt idx="19">
                  <c:v>90.573197351155684</c:v>
                </c:pt>
                <c:pt idx="20">
                  <c:v>90.664864606123686</c:v>
                </c:pt>
                <c:pt idx="21">
                  <c:v>90.742363955727086</c:v>
                </c:pt>
                <c:pt idx="22">
                  <c:v>90.804949938218414</c:v>
                </c:pt>
                <c:pt idx="23">
                  <c:v>90.852038519519908</c:v>
                </c:pt>
                <c:pt idx="24">
                  <c:v>90.883315002702318</c:v>
                </c:pt>
                <c:pt idx="25">
                  <c:v>90.898892196261016</c:v>
                </c:pt>
                <c:pt idx="26">
                  <c:v>90.899538800007846</c:v>
                </c:pt>
                <c:pt idx="27">
                  <c:v>90.887003415643463</c:v>
                </c:pt>
                <c:pt idx="28">
                  <c:v>90.864465020147563</c:v>
                </c:pt>
                <c:pt idx="29">
                  <c:v>90.837145150838936</c:v>
                </c:pt>
                <c:pt idx="30">
                  <c:v>90.813118918035116</c:v>
                </c:pt>
                <c:pt idx="31">
                  <c:v>90.804359207167934</c:v>
                </c:pt>
                <c:pt idx="32">
                  <c:v>90.82803849860683</c:v>
                </c:pt>
                <c:pt idx="33">
                  <c:v>90.908092816167297</c:v>
                </c:pt>
                <c:pt idx="34">
                  <c:v>91.077019807296594</c:v>
                </c:pt>
                <c:pt idx="35">
                  <c:v>91.377836119359486</c:v>
                </c:pt>
                <c:pt idx="36">
                  <c:v>91.866058062411</c:v>
                </c:pt>
                <c:pt idx="37">
                  <c:v>92.611496735864108</c:v>
                </c:pt>
                <c:pt idx="38">
                  <c:v>93.699580626276401</c:v>
                </c:pt>
                <c:pt idx="39">
                  <c:v>95.231845566642818</c:v>
                </c:pt>
                <c:pt idx="40">
                  <c:v>97.325178323773684</c:v>
                </c:pt>
                <c:pt idx="41">
                  <c:v>100.10938338757491</c:v>
                </c:pt>
                <c:pt idx="42">
                  <c:v>103.72268106209943</c:v>
                </c:pt>
                <c:pt idx="43">
                  <c:v>108.30485458612517</c:v>
                </c:pt>
                <c:pt idx="44">
                  <c:v>113.98795415322535</c:v>
                </c:pt>
                <c:pt idx="45">
                  <c:v>120.88473503951469</c:v>
                </c:pt>
                <c:pt idx="46">
                  <c:v>129.07533998140974</c:v>
                </c:pt>
                <c:pt idx="47">
                  <c:v>138.5931008131092</c:v>
                </c:pt>
                <c:pt idx="48">
                  <c:v>149.41068443353362</c:v>
                </c:pt>
                <c:pt idx="49">
                  <c:v>161.42808596665714</c:v>
                </c:pt>
                <c:pt idx="50">
                  <c:v>174.4641159838352</c:v>
                </c:pt>
                <c:pt idx="51">
                  <c:v>188.25296129581599</c:v>
                </c:pt>
                <c:pt idx="52">
                  <c:v>202.44675041550025</c:v>
                </c:pt>
                <c:pt idx="53">
                  <c:v>216.62078996986372</c:v>
                </c:pt>
                <c:pt idx="54">
                  <c:v>230.25318255766763</c:v>
                </c:pt>
                <c:pt idx="55">
                  <c:v>242.5555264379997</c:v>
                </c:pt>
                <c:pt idx="56">
                  <c:v>251.87173890960554</c:v>
                </c:pt>
                <c:pt idx="57">
                  <c:v>254.5995478572294</c:v>
                </c:pt>
                <c:pt idx="58">
                  <c:v>245.06331379749574</c:v>
                </c:pt>
                <c:pt idx="59">
                  <c:v>219.03367748654941</c:v>
                </c:pt>
                <c:pt idx="60">
                  <c:v>179.81875158854754</c:v>
                </c:pt>
                <c:pt idx="61">
                  <c:v>139.16182099026332</c:v>
                </c:pt>
                <c:pt idx="62">
                  <c:v>108.99703957288281</c:v>
                </c:pt>
                <c:pt idx="63">
                  <c:v>93.078394841348356</c:v>
                </c:pt>
                <c:pt idx="64">
                  <c:v>87.684352926271856</c:v>
                </c:pt>
                <c:pt idx="65">
                  <c:v>87.668888551533115</c:v>
                </c:pt>
                <c:pt idx="66">
                  <c:v>90.027652426537728</c:v>
                </c:pt>
                <c:pt idx="67">
                  <c:v>93.77247947175232</c:v>
                </c:pt>
                <c:pt idx="68">
                  <c:v>98.80136797857746</c:v>
                </c:pt>
                <c:pt idx="69">
                  <c:v>105.23356454797505</c:v>
                </c:pt>
                <c:pt idx="70">
                  <c:v>113.18240236755742</c:v>
                </c:pt>
                <c:pt idx="71">
                  <c:v>122.68491094124408</c:v>
                </c:pt>
                <c:pt idx="72">
                  <c:v>133.66648843455181</c:v>
                </c:pt>
                <c:pt idx="73">
                  <c:v>145.91549168392837</c:v>
                </c:pt>
                <c:pt idx="74">
                  <c:v>159.06344564048624</c:v>
                </c:pt>
                <c:pt idx="75">
                  <c:v>172.54794274062337</c:v>
                </c:pt>
                <c:pt idx="76">
                  <c:v>185.47142073768828</c:v>
                </c:pt>
                <c:pt idx="77">
                  <c:v>196.20733315133918</c:v>
                </c:pt>
                <c:pt idx="78">
                  <c:v>201.83555539887561</c:v>
                </c:pt>
                <c:pt idx="79">
                  <c:v>198.30500211268733</c:v>
                </c:pt>
                <c:pt idx="80">
                  <c:v>182.65797409857822</c:v>
                </c:pt>
                <c:pt idx="81">
                  <c:v>156.57179265047117</c:v>
                </c:pt>
                <c:pt idx="82">
                  <c:v>127.20145439329056</c:v>
                </c:pt>
                <c:pt idx="83">
                  <c:v>102.88690900130686</c:v>
                </c:pt>
                <c:pt idx="84">
                  <c:v>87.711779927110427</c:v>
                </c:pt>
                <c:pt idx="85">
                  <c:v>80.483868275294739</c:v>
                </c:pt>
                <c:pt idx="86">
                  <c:v>77.809932646032763</c:v>
                </c:pt>
                <c:pt idx="87">
                  <c:v>76.99265399517904</c:v>
                </c:pt>
                <c:pt idx="88">
                  <c:v>76.731414012279799</c:v>
                </c:pt>
                <c:pt idx="89">
                  <c:v>76.595335276863352</c:v>
                </c:pt>
                <c:pt idx="90">
                  <c:v>76.481662968976394</c:v>
                </c:pt>
                <c:pt idx="91">
                  <c:v>76.372238791934393</c:v>
                </c:pt>
                <c:pt idx="92">
                  <c:v>76.264515173632844</c:v>
                </c:pt>
                <c:pt idx="93">
                  <c:v>76.158055965109639</c:v>
                </c:pt>
                <c:pt idx="94">
                  <c:v>76.052638199778997</c:v>
                </c:pt>
                <c:pt idx="95">
                  <c:v>75.948055442670153</c:v>
                </c:pt>
                <c:pt idx="96">
                  <c:v>75.844101692171847</c:v>
                </c:pt>
                <c:pt idx="97">
                  <c:v>75.740569401900828</c:v>
                </c:pt>
                <c:pt idx="98">
                  <c:v>75.637248360791475</c:v>
                </c:pt>
                <c:pt idx="99">
                  <c:v>75.533924668061601</c:v>
                </c:pt>
                <c:pt idx="100">
                  <c:v>75.430379791423277</c:v>
                </c:pt>
                <c:pt idx="101">
                  <c:v>75.32638973356525</c:v>
                </c:pt>
                <c:pt idx="102">
                  <c:v>75.221724336590725</c:v>
                </c:pt>
                <c:pt idx="103">
                  <c:v>75.116146757694537</c:v>
                </c:pt>
                <c:pt idx="104">
                  <c:v>75.00941315272965</c:v>
                </c:pt>
                <c:pt idx="105">
                  <c:v>74.901272607180744</c:v>
                </c:pt>
                <c:pt idx="106">
                  <c:v>74.791467356072772</c:v>
                </c:pt>
                <c:pt idx="107">
                  <c:v>74.679733335080343</c:v>
                </c:pt>
                <c:pt idx="108">
                  <c:v>74.565801104094334</c:v>
                </c:pt>
                <c:pt idx="109">
                  <c:v>74.449397181247434</c:v>
                </c:pt>
                <c:pt idx="110">
                  <c:v>74.330245819395813</c:v>
                </c:pt>
                <c:pt idx="111">
                  <c:v>74.208071247846931</c:v>
                </c:pt>
                <c:pt idx="112">
                  <c:v>74.082600389365282</c:v>
                </c:pt>
                <c:pt idx="113">
                  <c:v>73.95356604600498</c:v>
                </c:pt>
                <c:pt idx="114">
                  <c:v>73.820710527194905</c:v>
                </c:pt>
                <c:pt idx="115">
                  <c:v>73.683789670149977</c:v>
                </c:pt>
                <c:pt idx="116">
                  <c:v>73.542577176911692</c:v>
                </c:pt>
                <c:pt idx="117">
                  <c:v>73.39686916536796</c:v>
                </c:pt>
                <c:pt idx="118">
                  <c:v>73.246488805141425</c:v>
                </c:pt>
                <c:pt idx="119">
                  <c:v>73.091290885299429</c:v>
                </c:pt>
                <c:pt idx="120">
                  <c:v>72.931166141714542</c:v>
                </c:pt>
                <c:pt idx="121">
                  <c:v>72.766045159929774</c:v>
                </c:pt>
                <c:pt idx="122">
                  <c:v>72.595901666704307</c:v>
                </c:pt>
                <c:pt idx="123">
                  <c:v>72.420755031710087</c:v>
                </c:pt>
                <c:pt idx="124">
                  <c:v>72.240671821043662</c:v>
                </c:pt>
                <c:pt idx="125">
                  <c:v>72.055766276253479</c:v>
                </c:pt>
                <c:pt idx="126">
                  <c:v>71.866199635279941</c:v>
                </c:pt>
                <c:pt idx="127">
                  <c:v>71.672178262742847</c:v>
                </c:pt>
                <c:pt idx="128">
                  <c:v>71.473950613066805</c:v>
                </c:pt>
                <c:pt idx="129">
                  <c:v>71.271803106976364</c:v>
                </c:pt>
                <c:pt idx="130">
                  <c:v>71.066055055571738</c:v>
                </c:pt>
                <c:pt idx="131">
                  <c:v>70.857052812337287</c:v>
                </c:pt>
                <c:pt idx="132">
                  <c:v>70.645163368489179</c:v>
                </c:pt>
                <c:pt idx="133">
                  <c:v>70.430767628522574</c:v>
                </c:pt>
                <c:pt idx="134">
                  <c:v>70.214253609447724</c:v>
                </c:pt>
                <c:pt idx="135">
                  <c:v>69.996009799165392</c:v>
                </c:pt>
                <c:pt idx="136">
                  <c:v>69.776418888177972</c:v>
                </c:pt>
                <c:pt idx="137">
                  <c:v>69.555852056865575</c:v>
                </c:pt>
                <c:pt idx="138">
                  <c:v>69.334663961079656</c:v>
                </c:pt>
                <c:pt idx="139">
                  <c:v>69.113188515324765</c:v>
                </c:pt>
                <c:pt idx="140">
                  <c:v>68.891735528734444</c:v>
                </c:pt>
                <c:pt idx="141">
                  <c:v>68.670588207411313</c:v>
                </c:pt>
                <c:pt idx="142">
                  <c:v>68.450001499875711</c:v>
                </c:pt>
                <c:pt idx="143">
                  <c:v>68.230201231976409</c:v>
                </c:pt>
                <c:pt idx="144">
                  <c:v>68.011383954519516</c:v>
                </c:pt>
                <c:pt idx="145">
                  <c:v>67.793717411225884</c:v>
                </c:pt>
                <c:pt idx="146">
                  <c:v>67.57734152601904</c:v>
                </c:pt>
                <c:pt idx="147">
                  <c:v>67.362369806243564</c:v>
                </c:pt>
                <c:pt idx="148">
                  <c:v>67.148891061133028</c:v>
                </c:pt>
                <c:pt idx="149">
                  <c:v>66.936971341491628</c:v>
                </c:pt>
                <c:pt idx="150">
                  <c:v>66.726656015941145</c:v>
                </c:pt>
                <c:pt idx="151">
                  <c:v>66.517971910131791</c:v>
                </c:pt>
                <c:pt idx="152">
                  <c:v>66.310929447090771</c:v>
                </c:pt>
                <c:pt idx="153">
                  <c:v>66.105524738640341</c:v>
                </c:pt>
                <c:pt idx="154">
                  <c:v>65.901741588996316</c:v>
                </c:pt>
                <c:pt idx="155">
                  <c:v>65.699553381873301</c:v>
                </c:pt>
                <c:pt idx="156">
                  <c:v>65.498924831439538</c:v>
                </c:pt>
                <c:pt idx="157">
                  <c:v>65.299813585176153</c:v>
                </c:pt>
                <c:pt idx="158">
                  <c:v>65.102171673088421</c:v>
                </c:pt>
                <c:pt idx="159">
                  <c:v>64.905946802852426</c:v>
                </c:pt>
                <c:pt idx="160">
                  <c:v>64.711083504460476</c:v>
                </c:pt>
                <c:pt idx="161">
                  <c:v>64.517524130888077</c:v>
                </c:pt>
                <c:pt idx="162">
                  <c:v>64.325209723384759</c:v>
                </c:pt>
                <c:pt idx="163">
                  <c:v>64.134080751338217</c:v>
                </c:pt>
                <c:pt idx="164">
                  <c:v>63.944077737409074</c:v>
                </c:pt>
                <c:pt idx="165">
                  <c:v>63.75514177891116</c:v>
                </c:pt>
                <c:pt idx="166">
                  <c:v>63.567214976326348</c:v>
                </c:pt>
                <c:pt idx="167">
                  <c:v>63.380240779489981</c:v>
                </c:pt>
                <c:pt idx="168">
                  <c:v>63.194164261441543</c:v>
                </c:pt>
                <c:pt idx="169">
                  <c:v>63.008932329269271</c:v>
                </c:pt>
                <c:pt idx="170">
                  <c:v>62.824493880539222</c:v>
                </c:pt>
                <c:pt idx="171">
                  <c:v>62.640799913127815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87.17508220561993</c:v>
                </c:pt>
                <c:pt idx="1">
                  <c:v>87.397665822833886</c:v>
                </c:pt>
                <c:pt idx="2">
                  <c:v>87.617831861504754</c:v>
                </c:pt>
                <c:pt idx="3">
                  <c:v>87.835292021380994</c:v>
                </c:pt>
                <c:pt idx="4">
                  <c:v>88.049728504288979</c:v>
                </c:pt>
                <c:pt idx="5">
                  <c:v>88.26079174557745</c:v>
                </c:pt>
                <c:pt idx="6">
                  <c:v>88.468098120151225</c:v>
                </c:pt>
                <c:pt idx="7">
                  <c:v>88.671227661010846</c:v>
                </c:pt>
                <c:pt idx="8">
                  <c:v>88.869721837936481</c:v>
                </c:pt>
                <c:pt idx="9">
                  <c:v>89.063081454976583</c:v>
                </c:pt>
                <c:pt idx="10">
                  <c:v>89.250764737687206</c:v>
                </c:pt>
                <c:pt idx="11">
                  <c:v>89.432185694488354</c:v>
                </c:pt>
                <c:pt idx="12">
                  <c:v>89.606712850822873</c:v>
                </c:pt>
                <c:pt idx="13">
                  <c:v>89.773668469640327</c:v>
                </c:pt>
                <c:pt idx="14">
                  <c:v>89.932328386529178</c:v>
                </c:pt>
                <c:pt idx="15">
                  <c:v>90.081922601825127</c:v>
                </c:pt>
                <c:pt idx="16">
                  <c:v>90.221636784240275</c:v>
                </c:pt>
                <c:pt idx="17">
                  <c:v>90.350614849741618</c:v>
                </c:pt>
                <c:pt idx="18">
                  <c:v>90.467962784063147</c:v>
                </c:pt>
                <c:pt idx="19">
                  <c:v>90.572753875634675</c:v>
                </c:pt>
                <c:pt idx="20">
                  <c:v>90.664035515947063</c:v>
                </c:pt>
                <c:pt idx="21">
                  <c:v>90.740837704458301</c:v>
                </c:pt>
                <c:pt idx="22">
                  <c:v>90.80218336315491</c:v>
                </c:pt>
                <c:pt idx="23">
                  <c:v>90.847100520153546</c:v>
                </c:pt>
                <c:pt idx="24">
                  <c:v>90.874636361112692</c:v>
                </c:pt>
                <c:pt idx="25">
                  <c:v>90.883873071383846</c:v>
                </c:pt>
                <c:pt idx="26">
                  <c:v>90.873945301558621</c:v>
                </c:pt>
                <c:pt idx="27">
                  <c:v>90.844058986588124</c:v>
                </c:pt>
                <c:pt idx="28">
                  <c:v>90.793511137869302</c:v>
                </c:pt>
                <c:pt idx="29">
                  <c:v>90.721710114332552</c:v>
                </c:pt>
                <c:pt idx="30">
                  <c:v>90.628195770101314</c:v>
                </c:pt>
                <c:pt idx="31">
                  <c:v>90.512658781684038</c:v>
                </c:pt>
                <c:pt idx="32">
                  <c:v>90.374958386759914</c:v>
                </c:pt>
                <c:pt idx="33">
                  <c:v>90.215137729363676</c:v>
                </c:pt>
                <c:pt idx="34">
                  <c:v>90.03343601157539</c:v>
                </c:pt>
                <c:pt idx="35">
                  <c:v>89.83029670637228</c:v>
                </c:pt>
                <c:pt idx="36">
                  <c:v>89.606371193368588</c:v>
                </c:pt>
                <c:pt idx="37">
                  <c:v>89.362517337610669</c:v>
                </c:pt>
                <c:pt idx="38">
                  <c:v>89.099792735258632</c:v>
                </c:pt>
                <c:pt idx="39">
                  <c:v>88.819442587710341</c:v>
                </c:pt>
                <c:pt idx="40">
                  <c:v>88.52288242198658</c:v>
                </c:pt>
                <c:pt idx="41">
                  <c:v>88.211676131432867</c:v>
                </c:pt>
                <c:pt idx="42">
                  <c:v>87.887510047262609</c:v>
                </c:pt>
                <c:pt idx="43">
                  <c:v>87.552163949385118</c:v>
                </c:pt>
                <c:pt idx="44">
                  <c:v>87.20748006865918</c:v>
                </c:pt>
                <c:pt idx="45">
                  <c:v>86.855331211412789</c:v>
                </c:pt>
                <c:pt idx="46">
                  <c:v>86.497589146073707</c:v>
                </c:pt>
                <c:pt idx="47">
                  <c:v>86.136094332813656</c:v>
                </c:pt>
                <c:pt idx="48">
                  <c:v>85.772627957973782</c:v>
                </c:pt>
                <c:pt idx="49">
                  <c:v>85.408887068278034</c:v>
                </c:pt>
                <c:pt idx="50">
                  <c:v>85.046463401157737</c:v>
                </c:pt>
                <c:pt idx="51">
                  <c:v>84.686826293829498</c:v>
                </c:pt>
                <c:pt idx="52">
                  <c:v>84.331309841397342</c:v>
                </c:pt>
                <c:pt idx="53">
                  <c:v>83.981104277342382</c:v>
                </c:pt>
                <c:pt idx="54">
                  <c:v>83.637251379259467</c:v>
                </c:pt>
                <c:pt idx="55">
                  <c:v>83.300643565789912</c:v>
                </c:pt>
                <c:pt idx="56">
                  <c:v>82.97202625079683</c:v>
                </c:pt>
                <c:pt idx="57">
                  <c:v>82.652002957952377</c:v>
                </c:pt>
                <c:pt idx="58">
                  <c:v>82.34104267034175</c:v>
                </c:pt>
                <c:pt idx="59">
                  <c:v>82.039488890778301</c:v>
                </c:pt>
                <c:pt idx="60">
                  <c:v>81.747569913493237</c:v>
                </c:pt>
                <c:pt idx="61">
                  <c:v>81.465409850524125</c:v>
                </c:pt>
                <c:pt idx="62">
                  <c:v>81.193040010495054</c:v>
                </c:pt>
                <c:pt idx="63">
                  <c:v>80.930410288167224</c:v>
                </c:pt>
                <c:pt idx="64">
                  <c:v>80.677400285627172</c:v>
                </c:pt>
                <c:pt idx="65">
                  <c:v>80.433829946726277</c:v>
                </c:pt>
                <c:pt idx="66">
                  <c:v>80.199469542819045</c:v>
                </c:pt>
                <c:pt idx="67">
                  <c:v>79.974048898295422</c:v>
                </c:pt>
                <c:pt idx="68">
                  <c:v>79.75726578794881</c:v>
                </c:pt>
                <c:pt idx="69">
                  <c:v>79.548793474568797</c:v>
                </c:pt>
                <c:pt idx="70">
                  <c:v>79.348287384455816</c:v>
                </c:pt>
                <c:pt idx="71">
                  <c:v>79.155390941306251</c:v>
                </c:pt>
                <c:pt idx="72">
                  <c:v>78.969740595793411</c:v>
                </c:pt>
                <c:pt idx="73">
                  <c:v>78.790970099955317</c:v>
                </c:pt>
                <c:pt idx="74">
                  <c:v>78.618714083009849</c:v>
                </c:pt>
                <c:pt idx="75">
                  <c:v>78.452610989238593</c:v>
                </c:pt>
                <c:pt idx="76">
                  <c:v>78.292305439844412</c:v>
                </c:pt>
                <c:pt idx="77">
                  <c:v>78.137450079842878</c:v>
                </c:pt>
                <c:pt idx="78">
                  <c:v>77.987706968657406</c:v>
                </c:pt>
                <c:pt idx="79">
                  <c:v>77.84274856962584</c:v>
                </c:pt>
                <c:pt idx="80">
                  <c:v>77.702258389476924</c:v>
                </c:pt>
                <c:pt idx="81">
                  <c:v>77.565931314312266</c:v>
                </c:pt>
                <c:pt idx="82">
                  <c:v>77.433473683974512</c:v>
                </c:pt>
                <c:pt idx="83">
                  <c:v>77.304603142081447</c:v>
                </c:pt>
                <c:pt idx="84">
                  <c:v>77.179048294596413</c:v>
                </c:pt>
                <c:pt idx="85">
                  <c:v>77.056548205690234</c:v>
                </c:pt>
                <c:pt idx="86">
                  <c:v>76.936851755897592</c:v>
                </c:pt>
                <c:pt idx="87">
                  <c:v>76.819716884231411</c:v>
                </c:pt>
                <c:pt idx="88">
                  <c:v>76.704909733026156</c:v>
                </c:pt>
                <c:pt idx="89">
                  <c:v>76.592203711854594</c:v>
                </c:pt>
                <c:pt idx="90">
                  <c:v>76.481378494920349</c:v>
                </c:pt>
                <c:pt idx="91">
                  <c:v>76.372218964878201</c:v>
                </c:pt>
                <c:pt idx="92">
                  <c:v>76.264514115088389</c:v>
                </c:pt>
                <c:pt idx="93">
                  <c:v>76.158055921873711</c:v>
                </c:pt>
                <c:pt idx="94">
                  <c:v>76.052638198429335</c:v>
                </c:pt>
                <c:pt idx="95">
                  <c:v>75.94805544263798</c:v>
                </c:pt>
                <c:pt idx="96">
                  <c:v>75.844101692171265</c:v>
                </c:pt>
                <c:pt idx="97">
                  <c:v>75.740569401900814</c:v>
                </c:pt>
                <c:pt idx="98">
                  <c:v>75.637248360791475</c:v>
                </c:pt>
                <c:pt idx="99">
                  <c:v>75.533924668061601</c:v>
                </c:pt>
                <c:pt idx="100">
                  <c:v>75.430379791423277</c:v>
                </c:pt>
                <c:pt idx="101">
                  <c:v>75.32638973356525</c:v>
                </c:pt>
                <c:pt idx="102">
                  <c:v>75.221724336590725</c:v>
                </c:pt>
                <c:pt idx="103">
                  <c:v>75.116146757694537</c:v>
                </c:pt>
                <c:pt idx="104">
                  <c:v>75.00941315272965</c:v>
                </c:pt>
                <c:pt idx="105">
                  <c:v>74.901272607180744</c:v>
                </c:pt>
                <c:pt idx="106">
                  <c:v>74.791467356072772</c:v>
                </c:pt>
                <c:pt idx="107">
                  <c:v>74.679733335080343</c:v>
                </c:pt>
                <c:pt idx="108">
                  <c:v>74.565801104094334</c:v>
                </c:pt>
                <c:pt idx="109">
                  <c:v>74.449397181247434</c:v>
                </c:pt>
                <c:pt idx="110">
                  <c:v>74.330245819395813</c:v>
                </c:pt>
                <c:pt idx="111">
                  <c:v>74.208071247846931</c:v>
                </c:pt>
                <c:pt idx="112">
                  <c:v>74.082600389365282</c:v>
                </c:pt>
                <c:pt idx="113">
                  <c:v>73.95356604600498</c:v>
                </c:pt>
                <c:pt idx="114">
                  <c:v>73.820710527194905</c:v>
                </c:pt>
                <c:pt idx="115">
                  <c:v>73.683789670149977</c:v>
                </c:pt>
                <c:pt idx="116">
                  <c:v>73.542577176911692</c:v>
                </c:pt>
                <c:pt idx="117">
                  <c:v>73.39686916536796</c:v>
                </c:pt>
                <c:pt idx="118">
                  <c:v>73.246488805141425</c:v>
                </c:pt>
                <c:pt idx="119">
                  <c:v>73.091290885299429</c:v>
                </c:pt>
                <c:pt idx="120">
                  <c:v>72.931166141714542</c:v>
                </c:pt>
                <c:pt idx="121">
                  <c:v>72.766045159929774</c:v>
                </c:pt>
                <c:pt idx="122">
                  <c:v>72.595901666704307</c:v>
                </c:pt>
                <c:pt idx="123">
                  <c:v>72.420755031710087</c:v>
                </c:pt>
                <c:pt idx="124">
                  <c:v>72.240671821043662</c:v>
                </c:pt>
                <c:pt idx="125">
                  <c:v>72.055766276253479</c:v>
                </c:pt>
                <c:pt idx="126">
                  <c:v>71.866199635279941</c:v>
                </c:pt>
                <c:pt idx="127">
                  <c:v>71.672178262742847</c:v>
                </c:pt>
                <c:pt idx="128">
                  <c:v>71.473950613066805</c:v>
                </c:pt>
                <c:pt idx="129">
                  <c:v>71.271803106976364</c:v>
                </c:pt>
                <c:pt idx="130">
                  <c:v>71.066055055571738</c:v>
                </c:pt>
                <c:pt idx="131">
                  <c:v>70.857052812337287</c:v>
                </c:pt>
                <c:pt idx="132">
                  <c:v>70.645163368489179</c:v>
                </c:pt>
                <c:pt idx="133">
                  <c:v>70.430767628522574</c:v>
                </c:pt>
                <c:pt idx="134">
                  <c:v>70.214253609447724</c:v>
                </c:pt>
                <c:pt idx="135">
                  <c:v>69.996009799165392</c:v>
                </c:pt>
                <c:pt idx="136">
                  <c:v>69.776418888177972</c:v>
                </c:pt>
                <c:pt idx="137">
                  <c:v>69.555852056865575</c:v>
                </c:pt>
                <c:pt idx="138">
                  <c:v>69.334663961079656</c:v>
                </c:pt>
                <c:pt idx="139">
                  <c:v>69.113188515324765</c:v>
                </c:pt>
                <c:pt idx="140">
                  <c:v>68.891735528734444</c:v>
                </c:pt>
                <c:pt idx="141">
                  <c:v>68.670588207411313</c:v>
                </c:pt>
                <c:pt idx="142">
                  <c:v>68.450001499875711</c:v>
                </c:pt>
                <c:pt idx="143">
                  <c:v>68.230201231976409</c:v>
                </c:pt>
                <c:pt idx="144">
                  <c:v>68.011383954519516</c:v>
                </c:pt>
                <c:pt idx="145">
                  <c:v>67.793717411225884</c:v>
                </c:pt>
                <c:pt idx="146">
                  <c:v>67.57734152601904</c:v>
                </c:pt>
                <c:pt idx="147">
                  <c:v>67.362369806243564</c:v>
                </c:pt>
                <c:pt idx="148">
                  <c:v>67.148891061133028</c:v>
                </c:pt>
                <c:pt idx="149">
                  <c:v>66.936971341491628</c:v>
                </c:pt>
                <c:pt idx="150">
                  <c:v>66.726656015941145</c:v>
                </c:pt>
                <c:pt idx="151">
                  <c:v>66.517971910131791</c:v>
                </c:pt>
                <c:pt idx="152">
                  <c:v>66.310929447090771</c:v>
                </c:pt>
                <c:pt idx="153">
                  <c:v>66.105524738640341</c:v>
                </c:pt>
                <c:pt idx="154">
                  <c:v>65.901741588996316</c:v>
                </c:pt>
                <c:pt idx="155">
                  <c:v>65.699553381873301</c:v>
                </c:pt>
                <c:pt idx="156">
                  <c:v>65.498924831439538</c:v>
                </c:pt>
                <c:pt idx="157">
                  <c:v>65.299813585176153</c:v>
                </c:pt>
                <c:pt idx="158">
                  <c:v>65.102171673088421</c:v>
                </c:pt>
                <c:pt idx="159">
                  <c:v>64.905946802852426</c:v>
                </c:pt>
                <c:pt idx="160">
                  <c:v>64.711083504460476</c:v>
                </c:pt>
                <c:pt idx="161">
                  <c:v>64.517524130888077</c:v>
                </c:pt>
                <c:pt idx="162">
                  <c:v>64.325209723384759</c:v>
                </c:pt>
                <c:pt idx="163">
                  <c:v>64.134080751338217</c:v>
                </c:pt>
                <c:pt idx="164">
                  <c:v>63.944077737409074</c:v>
                </c:pt>
                <c:pt idx="165">
                  <c:v>63.75514177891116</c:v>
                </c:pt>
                <c:pt idx="166">
                  <c:v>63.567214976326348</c:v>
                </c:pt>
                <c:pt idx="167">
                  <c:v>63.380240779489981</c:v>
                </c:pt>
                <c:pt idx="168">
                  <c:v>63.194164261441543</c:v>
                </c:pt>
                <c:pt idx="169">
                  <c:v>63.008932329269271</c:v>
                </c:pt>
                <c:pt idx="170">
                  <c:v>62.824493880539222</c:v>
                </c:pt>
                <c:pt idx="171">
                  <c:v>62.640799913127815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91.646000000000001</c:v>
                </c:pt>
                <c:pt idx="1">
                  <c:v>91.917000000000002</c:v>
                </c:pt>
                <c:pt idx="2">
                  <c:v>93.332999999999998</c:v>
                </c:pt>
                <c:pt idx="3">
                  <c:v>91.438000000000002</c:v>
                </c:pt>
                <c:pt idx="4">
                  <c:v>91.396000000000001</c:v>
                </c:pt>
                <c:pt idx="5">
                  <c:v>92.146000000000001</c:v>
                </c:pt>
                <c:pt idx="6">
                  <c:v>90.667000000000002</c:v>
                </c:pt>
                <c:pt idx="7">
                  <c:v>90.292000000000002</c:v>
                </c:pt>
                <c:pt idx="8">
                  <c:v>90.5</c:v>
                </c:pt>
                <c:pt idx="9">
                  <c:v>92.646000000000001</c:v>
                </c:pt>
                <c:pt idx="10">
                  <c:v>89.25</c:v>
                </c:pt>
                <c:pt idx="11">
                  <c:v>89.728999999999999</c:v>
                </c:pt>
                <c:pt idx="12">
                  <c:v>91.728999999999999</c:v>
                </c:pt>
                <c:pt idx="13">
                  <c:v>90.353999999999999</c:v>
                </c:pt>
                <c:pt idx="14">
                  <c:v>93.061999999999998</c:v>
                </c:pt>
                <c:pt idx="15">
                  <c:v>90.875</c:v>
                </c:pt>
                <c:pt idx="16">
                  <c:v>88.707999999999998</c:v>
                </c:pt>
                <c:pt idx="17">
                  <c:v>91.271000000000001</c:v>
                </c:pt>
                <c:pt idx="18">
                  <c:v>93.582999999999998</c:v>
                </c:pt>
                <c:pt idx="19">
                  <c:v>89.5</c:v>
                </c:pt>
                <c:pt idx="20">
                  <c:v>94.292000000000002</c:v>
                </c:pt>
                <c:pt idx="21">
                  <c:v>92.561999999999998</c:v>
                </c:pt>
                <c:pt idx="22">
                  <c:v>90.103999999999999</c:v>
                </c:pt>
                <c:pt idx="23">
                  <c:v>93.75</c:v>
                </c:pt>
                <c:pt idx="24">
                  <c:v>91.917000000000002</c:v>
                </c:pt>
                <c:pt idx="25">
                  <c:v>91.5</c:v>
                </c:pt>
                <c:pt idx="26">
                  <c:v>94.771000000000001</c:v>
                </c:pt>
                <c:pt idx="27">
                  <c:v>92.188000000000002</c:v>
                </c:pt>
                <c:pt idx="28">
                  <c:v>92.228999999999999</c:v>
                </c:pt>
                <c:pt idx="29">
                  <c:v>94.978999999999999</c:v>
                </c:pt>
                <c:pt idx="30">
                  <c:v>93.832999999999998</c:v>
                </c:pt>
                <c:pt idx="31">
                  <c:v>95.896000000000001</c:v>
                </c:pt>
                <c:pt idx="32">
                  <c:v>97.375</c:v>
                </c:pt>
                <c:pt idx="33">
                  <c:v>97.771000000000001</c:v>
                </c:pt>
                <c:pt idx="34">
                  <c:v>96.561999999999998</c:v>
                </c:pt>
                <c:pt idx="35">
                  <c:v>95.188000000000002</c:v>
                </c:pt>
                <c:pt idx="36">
                  <c:v>99.853999999999999</c:v>
                </c:pt>
                <c:pt idx="37">
                  <c:v>97.917000000000002</c:v>
                </c:pt>
                <c:pt idx="38">
                  <c:v>101.875</c:v>
                </c:pt>
                <c:pt idx="39">
                  <c:v>101.562</c:v>
                </c:pt>
                <c:pt idx="40">
                  <c:v>102.896</c:v>
                </c:pt>
                <c:pt idx="41">
                  <c:v>105.771</c:v>
                </c:pt>
                <c:pt idx="42">
                  <c:v>111.083</c:v>
                </c:pt>
                <c:pt idx="43">
                  <c:v>113.125</c:v>
                </c:pt>
                <c:pt idx="44">
                  <c:v>115.812</c:v>
                </c:pt>
                <c:pt idx="45">
                  <c:v>120.125</c:v>
                </c:pt>
                <c:pt idx="46">
                  <c:v>124.375</c:v>
                </c:pt>
                <c:pt idx="47">
                  <c:v>134.85400000000001</c:v>
                </c:pt>
                <c:pt idx="48">
                  <c:v>149.64599999999999</c:v>
                </c:pt>
                <c:pt idx="49">
                  <c:v>165.167</c:v>
                </c:pt>
                <c:pt idx="50">
                  <c:v>184.917</c:v>
                </c:pt>
                <c:pt idx="51">
                  <c:v>201.39599999999999</c:v>
                </c:pt>
                <c:pt idx="52">
                  <c:v>216.958</c:v>
                </c:pt>
                <c:pt idx="53">
                  <c:v>228.18799999999999</c:v>
                </c:pt>
                <c:pt idx="54">
                  <c:v>236.31200000000001</c:v>
                </c:pt>
                <c:pt idx="55">
                  <c:v>239.042</c:v>
                </c:pt>
                <c:pt idx="56">
                  <c:v>238.47900000000001</c:v>
                </c:pt>
                <c:pt idx="57">
                  <c:v>230.81200000000001</c:v>
                </c:pt>
                <c:pt idx="58">
                  <c:v>217.583</c:v>
                </c:pt>
                <c:pt idx="59">
                  <c:v>187.60400000000001</c:v>
                </c:pt>
                <c:pt idx="60">
                  <c:v>143.60400000000001</c:v>
                </c:pt>
                <c:pt idx="61">
                  <c:v>101.979</c:v>
                </c:pt>
                <c:pt idx="62">
                  <c:v>91.978999999999999</c:v>
                </c:pt>
                <c:pt idx="63">
                  <c:v>91.188000000000002</c:v>
                </c:pt>
                <c:pt idx="64">
                  <c:v>92.061999999999998</c:v>
                </c:pt>
                <c:pt idx="65">
                  <c:v>93</c:v>
                </c:pt>
                <c:pt idx="66">
                  <c:v>96</c:v>
                </c:pt>
                <c:pt idx="67">
                  <c:v>99.332999999999998</c:v>
                </c:pt>
                <c:pt idx="68">
                  <c:v>104.354</c:v>
                </c:pt>
                <c:pt idx="69">
                  <c:v>108.292</c:v>
                </c:pt>
                <c:pt idx="70">
                  <c:v>118.792</c:v>
                </c:pt>
                <c:pt idx="71">
                  <c:v>129.27099999999999</c:v>
                </c:pt>
                <c:pt idx="72">
                  <c:v>142.958</c:v>
                </c:pt>
                <c:pt idx="73">
                  <c:v>158.833</c:v>
                </c:pt>
                <c:pt idx="74">
                  <c:v>172.042</c:v>
                </c:pt>
                <c:pt idx="75">
                  <c:v>179.833</c:v>
                </c:pt>
                <c:pt idx="76">
                  <c:v>187.22900000000001</c:v>
                </c:pt>
                <c:pt idx="77">
                  <c:v>190.625</c:v>
                </c:pt>
                <c:pt idx="78">
                  <c:v>188.22900000000001</c:v>
                </c:pt>
                <c:pt idx="79">
                  <c:v>181.167</c:v>
                </c:pt>
                <c:pt idx="80">
                  <c:v>166.39599999999999</c:v>
                </c:pt>
                <c:pt idx="81">
                  <c:v>135.60400000000001</c:v>
                </c:pt>
                <c:pt idx="82">
                  <c:v>96.082999999999998</c:v>
                </c:pt>
                <c:pt idx="83">
                  <c:v>83.082999999999998</c:v>
                </c:pt>
                <c:pt idx="84">
                  <c:v>82.75</c:v>
                </c:pt>
                <c:pt idx="85">
                  <c:v>81.061999999999998</c:v>
                </c:pt>
                <c:pt idx="86">
                  <c:v>81.438000000000002</c:v>
                </c:pt>
                <c:pt idx="87">
                  <c:v>78.646000000000001</c:v>
                </c:pt>
                <c:pt idx="88">
                  <c:v>77.146000000000001</c:v>
                </c:pt>
                <c:pt idx="89">
                  <c:v>78.938000000000002</c:v>
                </c:pt>
                <c:pt idx="90">
                  <c:v>79.792000000000002</c:v>
                </c:pt>
                <c:pt idx="91">
                  <c:v>78.021000000000001</c:v>
                </c:pt>
                <c:pt idx="92">
                  <c:v>77.332999999999998</c:v>
                </c:pt>
                <c:pt idx="93">
                  <c:v>80.228999999999999</c:v>
                </c:pt>
                <c:pt idx="94">
                  <c:v>75.521000000000001</c:v>
                </c:pt>
                <c:pt idx="95">
                  <c:v>74.957999999999998</c:v>
                </c:pt>
                <c:pt idx="96">
                  <c:v>77.438000000000002</c:v>
                </c:pt>
                <c:pt idx="97">
                  <c:v>78.688000000000002</c:v>
                </c:pt>
                <c:pt idx="98">
                  <c:v>77.832999999999998</c:v>
                </c:pt>
                <c:pt idx="99">
                  <c:v>79.25</c:v>
                </c:pt>
                <c:pt idx="100">
                  <c:v>80.271000000000001</c:v>
                </c:pt>
                <c:pt idx="101">
                  <c:v>76.938000000000002</c:v>
                </c:pt>
                <c:pt idx="102">
                  <c:v>75.396000000000001</c:v>
                </c:pt>
                <c:pt idx="103">
                  <c:v>76.875</c:v>
                </c:pt>
                <c:pt idx="104">
                  <c:v>76.353999999999999</c:v>
                </c:pt>
                <c:pt idx="105">
                  <c:v>75.311999999999998</c:v>
                </c:pt>
                <c:pt idx="106">
                  <c:v>76.478999999999999</c:v>
                </c:pt>
                <c:pt idx="107">
                  <c:v>76.438000000000002</c:v>
                </c:pt>
                <c:pt idx="108">
                  <c:v>74.938000000000002</c:v>
                </c:pt>
                <c:pt idx="109">
                  <c:v>77.167000000000002</c:v>
                </c:pt>
                <c:pt idx="110">
                  <c:v>79.375</c:v>
                </c:pt>
                <c:pt idx="111">
                  <c:v>80.042000000000002</c:v>
                </c:pt>
                <c:pt idx="112">
                  <c:v>78.707999999999998</c:v>
                </c:pt>
                <c:pt idx="113">
                  <c:v>79.042000000000002</c:v>
                </c:pt>
                <c:pt idx="114">
                  <c:v>77.582999999999998</c:v>
                </c:pt>
                <c:pt idx="115">
                  <c:v>79.771000000000001</c:v>
                </c:pt>
                <c:pt idx="116">
                  <c:v>77.417000000000002</c:v>
                </c:pt>
                <c:pt idx="117">
                  <c:v>76.061999999999998</c:v>
                </c:pt>
                <c:pt idx="118">
                  <c:v>74.561999999999998</c:v>
                </c:pt>
                <c:pt idx="119">
                  <c:v>73.25</c:v>
                </c:pt>
                <c:pt idx="120">
                  <c:v>72.061999999999998</c:v>
                </c:pt>
                <c:pt idx="121">
                  <c:v>72.521000000000001</c:v>
                </c:pt>
                <c:pt idx="122">
                  <c:v>73.646000000000001</c:v>
                </c:pt>
                <c:pt idx="123">
                  <c:v>72.292000000000002</c:v>
                </c:pt>
                <c:pt idx="124">
                  <c:v>72.978999999999999</c:v>
                </c:pt>
                <c:pt idx="125">
                  <c:v>70.582999999999998</c:v>
                </c:pt>
                <c:pt idx="126">
                  <c:v>71.75</c:v>
                </c:pt>
                <c:pt idx="127">
                  <c:v>71.457999999999998</c:v>
                </c:pt>
                <c:pt idx="128">
                  <c:v>70.478999999999999</c:v>
                </c:pt>
                <c:pt idx="129">
                  <c:v>68.417000000000002</c:v>
                </c:pt>
                <c:pt idx="130">
                  <c:v>73.167000000000002</c:v>
                </c:pt>
                <c:pt idx="131">
                  <c:v>72.353999999999999</c:v>
                </c:pt>
                <c:pt idx="132">
                  <c:v>70.957999999999998</c:v>
                </c:pt>
                <c:pt idx="133">
                  <c:v>69.521000000000001</c:v>
                </c:pt>
                <c:pt idx="134">
                  <c:v>71.811999999999998</c:v>
                </c:pt>
                <c:pt idx="135">
                  <c:v>71.061999999999998</c:v>
                </c:pt>
                <c:pt idx="136">
                  <c:v>67.457999999999998</c:v>
                </c:pt>
                <c:pt idx="137">
                  <c:v>72.292000000000002</c:v>
                </c:pt>
                <c:pt idx="138">
                  <c:v>71.582999999999998</c:v>
                </c:pt>
                <c:pt idx="139">
                  <c:v>72.603999999999999</c:v>
                </c:pt>
                <c:pt idx="140">
                  <c:v>71.957999999999998</c:v>
                </c:pt>
                <c:pt idx="141">
                  <c:v>74.042000000000002</c:v>
                </c:pt>
                <c:pt idx="142">
                  <c:v>71.438000000000002</c:v>
                </c:pt>
                <c:pt idx="143">
                  <c:v>73.042000000000002</c:v>
                </c:pt>
                <c:pt idx="144">
                  <c:v>73.188000000000002</c:v>
                </c:pt>
                <c:pt idx="145">
                  <c:v>70.688000000000002</c:v>
                </c:pt>
                <c:pt idx="146">
                  <c:v>70</c:v>
                </c:pt>
                <c:pt idx="147">
                  <c:v>66.311999999999998</c:v>
                </c:pt>
                <c:pt idx="148">
                  <c:v>70.75</c:v>
                </c:pt>
                <c:pt idx="149">
                  <c:v>68.375</c:v>
                </c:pt>
                <c:pt idx="150">
                  <c:v>69.061999999999998</c:v>
                </c:pt>
                <c:pt idx="151">
                  <c:v>67.603999999999999</c:v>
                </c:pt>
                <c:pt idx="152">
                  <c:v>67.938000000000002</c:v>
                </c:pt>
                <c:pt idx="153">
                  <c:v>69.688000000000002</c:v>
                </c:pt>
                <c:pt idx="154">
                  <c:v>67.917000000000002</c:v>
                </c:pt>
                <c:pt idx="155">
                  <c:v>66.332999999999998</c:v>
                </c:pt>
                <c:pt idx="156">
                  <c:v>68.811999999999998</c:v>
                </c:pt>
                <c:pt idx="157">
                  <c:v>65.521000000000001</c:v>
                </c:pt>
                <c:pt idx="158">
                  <c:v>68.792000000000002</c:v>
                </c:pt>
                <c:pt idx="159">
                  <c:v>68.042000000000002</c:v>
                </c:pt>
                <c:pt idx="160">
                  <c:v>66.561999999999998</c:v>
                </c:pt>
                <c:pt idx="161">
                  <c:v>66.792000000000002</c:v>
                </c:pt>
                <c:pt idx="162">
                  <c:v>67.582999999999998</c:v>
                </c:pt>
                <c:pt idx="163">
                  <c:v>70.061999999999998</c:v>
                </c:pt>
                <c:pt idx="164">
                  <c:v>66.332999999999998</c:v>
                </c:pt>
                <c:pt idx="165">
                  <c:v>65.542000000000002</c:v>
                </c:pt>
                <c:pt idx="166">
                  <c:v>66.603999999999999</c:v>
                </c:pt>
                <c:pt idx="167">
                  <c:v>67.311999999999998</c:v>
                </c:pt>
                <c:pt idx="168">
                  <c:v>66.417000000000002</c:v>
                </c:pt>
                <c:pt idx="169">
                  <c:v>66.646000000000001</c:v>
                </c:pt>
                <c:pt idx="170">
                  <c:v>67.917000000000002</c:v>
                </c:pt>
                <c:pt idx="171">
                  <c:v>64.707999999999998</c:v>
                </c:pt>
                <c:pt idx="172">
                  <c:v>67.167000000000002</c:v>
                </c:pt>
                <c:pt idx="173">
                  <c:v>66.561999999999998</c:v>
                </c:pt>
                <c:pt idx="174">
                  <c:v>66.688000000000002</c:v>
                </c:pt>
                <c:pt idx="175">
                  <c:v>65.082999999999998</c:v>
                </c:pt>
                <c:pt idx="176">
                  <c:v>64.771000000000001</c:v>
                </c:pt>
                <c:pt idx="177">
                  <c:v>66.396000000000001</c:v>
                </c:pt>
                <c:pt idx="178">
                  <c:v>66.021000000000001</c:v>
                </c:pt>
                <c:pt idx="179">
                  <c:v>65.707999999999998</c:v>
                </c:pt>
                <c:pt idx="180">
                  <c:v>65.582999999999998</c:v>
                </c:pt>
                <c:pt idx="181">
                  <c:v>66.5</c:v>
                </c:pt>
                <c:pt idx="182">
                  <c:v>66.125</c:v>
                </c:pt>
                <c:pt idx="183">
                  <c:v>65.396000000000001</c:v>
                </c:pt>
                <c:pt idx="184">
                  <c:v>68.332999999999998</c:v>
                </c:pt>
                <c:pt idx="185">
                  <c:v>65.188000000000002</c:v>
                </c:pt>
                <c:pt idx="186">
                  <c:v>63.603999999999999</c:v>
                </c:pt>
                <c:pt idx="187">
                  <c:v>65.042000000000002</c:v>
                </c:pt>
                <c:pt idx="188">
                  <c:v>61.853999999999999</c:v>
                </c:pt>
                <c:pt idx="189">
                  <c:v>65</c:v>
                </c:pt>
                <c:pt idx="190">
                  <c:v>64.938000000000002</c:v>
                </c:pt>
                <c:pt idx="191">
                  <c:v>66.353999999999999</c:v>
                </c:pt>
                <c:pt idx="192">
                  <c:v>66.625</c:v>
                </c:pt>
                <c:pt idx="193">
                  <c:v>67.646000000000001</c:v>
                </c:pt>
                <c:pt idx="194">
                  <c:v>64.561999999999998</c:v>
                </c:pt>
                <c:pt idx="195">
                  <c:v>63.582999999999998</c:v>
                </c:pt>
                <c:pt idx="196">
                  <c:v>66.167000000000002</c:v>
                </c:pt>
                <c:pt idx="197">
                  <c:v>62.375</c:v>
                </c:pt>
                <c:pt idx="198">
                  <c:v>64.811999999999998</c:v>
                </c:pt>
                <c:pt idx="199">
                  <c:v>65.688000000000002</c:v>
                </c:pt>
                <c:pt idx="200">
                  <c:v>63.707999999999998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89.410458165409963</c:v>
                </c:pt>
                <c:pt idx="1">
                  <c:v>89.621812723788338</c:v>
                </c:pt>
                <c:pt idx="2">
                  <c:v>89.832606475592669</c:v>
                </c:pt>
                <c:pt idx="3">
                  <c:v>90.042688105301792</c:v>
                </c:pt>
                <c:pt idx="4">
                  <c:v>90.251884282469263</c:v>
                </c:pt>
                <c:pt idx="5">
                  <c:v>90.459997312098309</c:v>
                </c:pt>
                <c:pt idx="6">
                  <c:v>90.666802645304116</c:v>
                </c:pt>
                <c:pt idx="7">
                  <c:v>90.872046266348846</c:v>
                </c:pt>
                <c:pt idx="8">
                  <c:v>91.075441980042243</c:v>
                </c:pt>
                <c:pt idx="9">
                  <c:v>91.276668633391111</c:v>
                </c:pt>
                <c:pt idx="10">
                  <c:v>91.475367317911818</c:v>
                </c:pt>
                <c:pt idx="11">
                  <c:v>91.671138615281293</c:v>
                </c:pt>
                <c:pt idx="12">
                  <c:v>91.863539970926212</c:v>
                </c:pt>
                <c:pt idx="13">
                  <c:v>92.052083311144855</c:v>
                </c:pt>
                <c:pt idx="14">
                  <c:v>92.236233065389186</c:v>
                </c:pt>
                <c:pt idx="15">
                  <c:v>92.415404826647389</c:v>
                </c:pt>
                <c:pt idx="16">
                  <c:v>92.58896499655873</c:v>
                </c:pt>
                <c:pt idx="17">
                  <c:v>92.756231945640224</c:v>
                </c:pt>
                <c:pt idx="18">
                  <c:v>92.916479516073125</c:v>
                </c:pt>
                <c:pt idx="19">
                  <c:v>93.068944169953824</c:v>
                </c:pt>
                <c:pt idx="20">
                  <c:v>93.212837833432644</c:v>
                </c:pt>
                <c:pt idx="21">
                  <c:v>93.34736963494926</c:v>
                </c:pt>
                <c:pt idx="22">
                  <c:v>93.471781448764247</c:v>
                </c:pt>
                <c:pt idx="23">
                  <c:v>93.585404628824719</c:v>
                </c:pt>
                <c:pt idx="24">
                  <c:v>93.687748758270203</c:v>
                </c:pt>
                <c:pt idx="25">
                  <c:v>93.778637818582681</c:v>
                </c:pt>
                <c:pt idx="26">
                  <c:v>93.858414963282058</c:v>
                </c:pt>
                <c:pt idx="27">
                  <c:v>93.928243907810526</c:v>
                </c:pt>
                <c:pt idx="28">
                  <c:v>93.99054229452166</c:v>
                </c:pt>
                <c:pt idx="29">
                  <c:v>94.049589191615183</c:v>
                </c:pt>
                <c:pt idx="30">
                  <c:v>94.112353358625697</c:v>
                </c:pt>
                <c:pt idx="31">
                  <c:v>94.189588458252999</c:v>
                </c:pt>
                <c:pt idx="32">
                  <c:v>94.297232615043214</c:v>
                </c:pt>
                <c:pt idx="33">
                  <c:v>94.45812866204767</c:v>
                </c:pt>
                <c:pt idx="34">
                  <c:v>94.704044126900513</c:v>
                </c:pt>
                <c:pt idx="35">
                  <c:v>95.077913466279782</c:v>
                </c:pt>
                <c:pt idx="36">
                  <c:v>95.636148442544183</c:v>
                </c:pt>
                <c:pt idx="37">
                  <c:v>96.450768727166007</c:v>
                </c:pt>
                <c:pt idx="38">
                  <c:v>97.611001835112916</c:v>
                </c:pt>
                <c:pt idx="39">
                  <c:v>99.223903489999415</c:v>
                </c:pt>
                <c:pt idx="40">
                  <c:v>101.41347677001018</c:v>
                </c:pt>
                <c:pt idx="41">
                  <c:v>104.31774582767309</c:v>
                </c:pt>
                <c:pt idx="42">
                  <c:v>108.08329392228988</c:v>
                </c:pt>
                <c:pt idx="43">
                  <c:v>112.85692852909318</c:v>
                </c:pt>
                <c:pt idx="44">
                  <c:v>118.77440082101261</c:v>
                </c:pt>
                <c:pt idx="45">
                  <c:v>125.94647848208074</c:v>
                </c:pt>
                <c:pt idx="46">
                  <c:v>134.44312311879472</c:v>
                </c:pt>
                <c:pt idx="47">
                  <c:v>144.2770057390052</c:v>
                </c:pt>
                <c:pt idx="48">
                  <c:v>155.38803337210911</c:v>
                </c:pt>
                <c:pt idx="49">
                  <c:v>167.63086803129548</c:v>
                </c:pt>
                <c:pt idx="50">
                  <c:v>180.76746002932447</c:v>
                </c:pt>
                <c:pt idx="51">
                  <c:v>194.46577782861948</c:v>
                </c:pt>
                <c:pt idx="52">
                  <c:v>208.30020117017847</c:v>
                </c:pt>
                <c:pt idx="53">
                  <c:v>221.72064169957142</c:v>
                </c:pt>
                <c:pt idx="54">
                  <c:v>233.86941258421439</c:v>
                </c:pt>
                <c:pt idx="55">
                  <c:v>243.02525957443257</c:v>
                </c:pt>
                <c:pt idx="56">
                  <c:v>245.76465545851653</c:v>
                </c:pt>
                <c:pt idx="57">
                  <c:v>237.13718597443227</c:v>
                </c:pt>
                <c:pt idx="58">
                  <c:v>213.79261381277269</c:v>
                </c:pt>
                <c:pt idx="59">
                  <c:v>178.77164640224649</c:v>
                </c:pt>
                <c:pt idx="60">
                  <c:v>141.99468167512975</c:v>
                </c:pt>
                <c:pt idx="61">
                  <c:v>113.72598516356405</c:v>
                </c:pt>
                <c:pt idx="62">
                  <c:v>97.750864105755838</c:v>
                </c:pt>
                <c:pt idx="63">
                  <c:v>91.415742265589657</c:v>
                </c:pt>
                <c:pt idx="64">
                  <c:v>90.326136392286585</c:v>
                </c:pt>
                <c:pt idx="65">
                  <c:v>91.62884464852192</c:v>
                </c:pt>
                <c:pt idx="66">
                  <c:v>94.273735853553831</c:v>
                </c:pt>
                <c:pt idx="67">
                  <c:v>98.134012889196825</c:v>
                </c:pt>
                <c:pt idx="68">
                  <c:v>103.36892158604455</c:v>
                </c:pt>
                <c:pt idx="69">
                  <c:v>110.16782688287984</c:v>
                </c:pt>
                <c:pt idx="70">
                  <c:v>118.65851943344794</c:v>
                </c:pt>
                <c:pt idx="71">
                  <c:v>128.85586146406646</c:v>
                </c:pt>
                <c:pt idx="72">
                  <c:v>140.61954717577063</c:v>
                </c:pt>
                <c:pt idx="73">
                  <c:v>153.61553437426295</c:v>
                </c:pt>
                <c:pt idx="74">
                  <c:v>167.25689596432017</c:v>
                </c:pt>
                <c:pt idx="75">
                  <c:v>180.53917279796894</c:v>
                </c:pt>
                <c:pt idx="76">
                  <c:v>191.65441118357174</c:v>
                </c:pt>
                <c:pt idx="77">
                  <c:v>197.54586509414844</c:v>
                </c:pt>
                <c:pt idx="78">
                  <c:v>194.29824060421819</c:v>
                </c:pt>
                <c:pt idx="79">
                  <c:v>179.40279502827013</c:v>
                </c:pt>
                <c:pt idx="80">
                  <c:v>154.85568953122998</c:v>
                </c:pt>
                <c:pt idx="81">
                  <c:v>127.49246337582088</c:v>
                </c:pt>
                <c:pt idx="82">
                  <c:v>104.8995531664538</c:v>
                </c:pt>
                <c:pt idx="83">
                  <c:v>90.69058710439964</c:v>
                </c:pt>
                <c:pt idx="84">
                  <c:v>83.770699879137638</c:v>
                </c:pt>
                <c:pt idx="85">
                  <c:v>81.082266024790968</c:v>
                </c:pt>
                <c:pt idx="86">
                  <c:v>80.161053252489438</c:v>
                </c:pt>
                <c:pt idx="87">
                  <c:v>79.787666108742542</c:v>
                </c:pt>
                <c:pt idx="88">
                  <c:v>79.543142027914769</c:v>
                </c:pt>
                <c:pt idx="89">
                  <c:v>79.322857959307797</c:v>
                </c:pt>
                <c:pt idx="90">
                  <c:v>79.107348836415881</c:v>
                </c:pt>
                <c:pt idx="91">
                  <c:v>78.893833401684702</c:v>
                </c:pt>
                <c:pt idx="92">
                  <c:v>78.681974297008182</c:v>
                </c:pt>
                <c:pt idx="93">
                  <c:v>78.471753110639668</c:v>
                </c:pt>
                <c:pt idx="94">
                  <c:v>78.263276706432762</c:v>
                </c:pt>
                <c:pt idx="95">
                  <c:v>78.056837896224735</c:v>
                </c:pt>
                <c:pt idx="96">
                  <c:v>77.853046868900734</c:v>
                </c:pt>
                <c:pt idx="97">
                  <c:v>77.653036018609214</c:v>
                </c:pt>
                <c:pt idx="98">
                  <c:v>77.458754818040561</c:v>
                </c:pt>
                <c:pt idx="99">
                  <c:v>77.273360082806704</c:v>
                </c:pt>
                <c:pt idx="100">
                  <c:v>77.101679103559405</c:v>
                </c:pt>
                <c:pt idx="101">
                  <c:v>76.950675024391302</c:v>
                </c:pt>
                <c:pt idx="102">
                  <c:v>76.829774707981372</c:v>
                </c:pt>
                <c:pt idx="103">
                  <c:v>76.750835994827312</c:v>
                </c:pt>
                <c:pt idx="104">
                  <c:v>76.727453399324133</c:v>
                </c:pt>
                <c:pt idx="105">
                  <c:v>76.773267642891071</c:v>
                </c:pt>
                <c:pt idx="106">
                  <c:v>76.899017758492661</c:v>
                </c:pt>
                <c:pt idx="107">
                  <c:v>77.10833551486823</c:v>
                </c:pt>
                <c:pt idx="108">
                  <c:v>77.392793703698374</c:v>
                </c:pt>
                <c:pt idx="109">
                  <c:v>77.727447926123034</c:v>
                </c:pt>
                <c:pt idx="110">
                  <c:v>78.068821435535384</c:v>
                </c:pt>
                <c:pt idx="111">
                  <c:v>78.357505463907472</c:v>
                </c:pt>
                <c:pt idx="112">
                  <c:v>78.526743436732588</c:v>
                </c:pt>
                <c:pt idx="113">
                  <c:v>78.516326920572382</c:v>
                </c:pt>
                <c:pt idx="114">
                  <c:v>78.288409195503661</c:v>
                </c:pt>
                <c:pt idx="115">
                  <c:v>77.839802955213088</c:v>
                </c:pt>
                <c:pt idx="116">
                  <c:v>77.205489792476314</c:v>
                </c:pt>
                <c:pt idx="117">
                  <c:v>76.450993688163905</c:v>
                </c:pt>
                <c:pt idx="118">
                  <c:v>75.655833772650126</c:v>
                </c:pt>
                <c:pt idx="119">
                  <c:v>74.894088705278605</c:v>
                </c:pt>
                <c:pt idx="120">
                  <c:v>74.219031132647245</c:v>
                </c:pt>
                <c:pt idx="121">
                  <c:v>73.656400256116484</c:v>
                </c:pt>
                <c:pt idx="122">
                  <c:v>73.206729434322838</c:v>
                </c:pt>
                <c:pt idx="123">
                  <c:v>72.85361378949473</c:v>
                </c:pt>
                <c:pt idx="124">
                  <c:v>72.573495698235078</c:v>
                </c:pt>
                <c:pt idx="125">
                  <c:v>72.343487509874734</c:v>
                </c:pt>
                <c:pt idx="126">
                  <c:v>72.145780891987926</c:v>
                </c:pt>
                <c:pt idx="127">
                  <c:v>71.968992167066219</c:v>
                </c:pt>
                <c:pt idx="128">
                  <c:v>71.807663681477422</c:v>
                </c:pt>
                <c:pt idx="129">
                  <c:v>71.661120785781975</c:v>
                </c:pt>
                <c:pt idx="130">
                  <c:v>71.532396827158777</c:v>
                </c:pt>
                <c:pt idx="131">
                  <c:v>71.42739770358736</c:v>
                </c:pt>
                <c:pt idx="132">
                  <c:v>71.354100290235849</c:v>
                </c:pt>
                <c:pt idx="133">
                  <c:v>71.32141370349629</c:v>
                </c:pt>
                <c:pt idx="134">
                  <c:v>71.337363007086125</c:v>
                </c:pt>
                <c:pt idx="135">
                  <c:v>71.406470541201131</c:v>
                </c:pt>
                <c:pt idx="136">
                  <c:v>71.526599566867503</c:v>
                </c:pt>
                <c:pt idx="137">
                  <c:v>71.686020847823059</c:v>
                </c:pt>
                <c:pt idx="138">
                  <c:v>71.861887002712479</c:v>
                </c:pt>
                <c:pt idx="139">
                  <c:v>72.021376057573448</c:v>
                </c:pt>
                <c:pt idx="140">
                  <c:v>72.12624313315608</c:v>
                </c:pt>
                <c:pt idx="141">
                  <c:v>72.140372956753637</c:v>
                </c:pt>
                <c:pt idx="142">
                  <c:v>72.038514136613372</c:v>
                </c:pt>
                <c:pt idx="143">
                  <c:v>71.81338247534147</c:v>
                </c:pt>
                <c:pt idx="144">
                  <c:v>71.478417041886544</c:v>
                </c:pt>
                <c:pt idx="145">
                  <c:v>71.064860052327106</c:v>
                </c:pt>
                <c:pt idx="146">
                  <c:v>70.613986446477554</c:v>
                </c:pt>
                <c:pt idx="147">
                  <c:v>70.167193667844927</c:v>
                </c:pt>
                <c:pt idx="148">
                  <c:v>69.757325081490023</c:v>
                </c:pt>
                <c:pt idx="149">
                  <c:v>69.40376511149654</c:v>
                </c:pt>
                <c:pt idx="150">
                  <c:v>69.112056814537766</c:v>
                </c:pt>
                <c:pt idx="151">
                  <c:v>68.877032096551147</c:v>
                </c:pt>
                <c:pt idx="152">
                  <c:v>68.687504278989621</c:v>
                </c:pt>
                <c:pt idx="153">
                  <c:v>68.530657664945252</c:v>
                </c:pt>
                <c:pt idx="154">
                  <c:v>68.395031737014961</c:v>
                </c:pt>
                <c:pt idx="155">
                  <c:v>68.271883321139512</c:v>
                </c:pt>
                <c:pt idx="156">
                  <c:v>68.155308922033399</c:v>
                </c:pt>
                <c:pt idx="157">
                  <c:v>68.041705528178582</c:v>
                </c:pt>
                <c:pt idx="158">
                  <c:v>67.929051999869856</c:v>
                </c:pt>
                <c:pt idx="159">
                  <c:v>67.816286344331559</c:v>
                </c:pt>
                <c:pt idx="160">
                  <c:v>67.702871406387757</c:v>
                </c:pt>
                <c:pt idx="161">
                  <c:v>67.588534885695736</c:v>
                </c:pt>
                <c:pt idx="162">
                  <c:v>67.473131687763399</c:v>
                </c:pt>
                <c:pt idx="163">
                  <c:v>67.356578186823342</c:v>
                </c:pt>
                <c:pt idx="164">
                  <c:v>67.238823309100411</c:v>
                </c:pt>
                <c:pt idx="165">
                  <c:v>67.119836366412258</c:v>
                </c:pt>
                <c:pt idx="166">
                  <c:v>66.999601743534512</c:v>
                </c:pt>
                <c:pt idx="167">
                  <c:v>66.878116138281811</c:v>
                </c:pt>
                <c:pt idx="168">
                  <c:v>66.75538669132898</c:v>
                </c:pt>
                <c:pt idx="169">
                  <c:v>66.631429435240392</c:v>
                </c:pt>
                <c:pt idx="170">
                  <c:v>66.506267893555091</c:v>
                </c:pt>
                <c:pt idx="171">
                  <c:v>66.379931790925667</c:v>
                </c:pt>
                <c:pt idx="172">
                  <c:v>66.252455870883111</c:v>
                </c:pt>
                <c:pt idx="173">
                  <c:v>66.123878824125356</c:v>
                </c:pt>
                <c:pt idx="174">
                  <c:v>65.994242328833693</c:v>
                </c:pt>
                <c:pt idx="175">
                  <c:v>65.86359020175712</c:v>
                </c:pt>
                <c:pt idx="176">
                  <c:v>65.731967656315391</c:v>
                </c:pt>
                <c:pt idx="177">
                  <c:v>65.599420662081656</c:v>
                </c:pt>
                <c:pt idx="178">
                  <c:v>65.465995398708415</c:v>
                </c:pt>
                <c:pt idx="179">
                  <c:v>65.331737796565946</c:v>
                </c:pt>
                <c:pt idx="180">
                  <c:v>65.196693155978892</c:v>
                </c:pt>
                <c:pt idx="181">
                  <c:v>65.060905836884061</c:v>
                </c:pt>
                <c:pt idx="182">
                  <c:v>64.924419010910214</c:v>
                </c:pt>
                <c:pt idx="183">
                  <c:v>64.787274468234216</c:v>
                </c:pt>
                <c:pt idx="184">
                  <c:v>64.649512472039035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89.410458165379268</c:v>
                </c:pt>
                <c:pt idx="1">
                  <c:v>89.621812723705915</c:v>
                </c:pt>
                <c:pt idx="2">
                  <c:v>89.832606475375073</c:v>
                </c:pt>
                <c:pt idx="3">
                  <c:v>90.042688104736925</c:v>
                </c:pt>
                <c:pt idx="4">
                  <c:v>90.251884281027415</c:v>
                </c:pt>
                <c:pt idx="5">
                  <c:v>90.459997308479544</c:v>
                </c:pt>
                <c:pt idx="6">
                  <c:v>90.666802636373703</c:v>
                </c:pt>
                <c:pt idx="7">
                  <c:v>90.872046244679041</c:v>
                </c:pt>
                <c:pt idx="8">
                  <c:v>91.075441928339998</c:v>
                </c:pt>
                <c:pt idx="9">
                  <c:v>91.276668512098354</c:v>
                </c:pt>
                <c:pt idx="10">
                  <c:v>91.475367038122272</c:v>
                </c:pt>
                <c:pt idx="11">
                  <c:v>91.671137980682474</c:v>
                </c:pt>
                <c:pt idx="12">
                  <c:v>91.863538555659829</c:v>
                </c:pt>
                <c:pt idx="13">
                  <c:v>92.052080207669761</c:v>
                </c:pt>
                <c:pt idx="14">
                  <c:v>92.236226373796654</c:v>
                </c:pt>
                <c:pt idx="15">
                  <c:v>92.415390639931815</c:v>
                </c:pt>
                <c:pt idx="16">
                  <c:v>92.588935422877682</c:v>
                </c:pt>
                <c:pt idx="17">
                  <c:v>92.756171327856052</c:v>
                </c:pt>
                <c:pt idx="18">
                  <c:v>92.916357345706061</c:v>
                </c:pt>
                <c:pt idx="19">
                  <c:v>93.068702065460513</c:v>
                </c:pt>
                <c:pt idx="20">
                  <c:v>93.212366084452299</c:v>
                </c:pt>
                <c:pt idx="21">
                  <c:v>93.346465797691209</c:v>
                </c:pt>
                <c:pt idx="22">
                  <c:v>93.470078738872687</c:v>
                </c:pt>
                <c:pt idx="23">
                  <c:v>93.582250624914295</c:v>
                </c:pt>
                <c:pt idx="24">
                  <c:v>93.682004222404757</c:v>
                </c:pt>
                <c:pt idx="25">
                  <c:v>93.768350106237733</c:v>
                </c:pt>
                <c:pt idx="26">
                  <c:v>93.840299317137692</c:v>
                </c:pt>
                <c:pt idx="27">
                  <c:v>93.896877845935961</c:v>
                </c:pt>
                <c:pt idx="28">
                  <c:v>93.937142779829045</c:v>
                </c:pt>
                <c:pt idx="29">
                  <c:v>93.960199842566169</c:v>
                </c:pt>
                <c:pt idx="30">
                  <c:v>93.9652219514481</c:v>
                </c:pt>
                <c:pt idx="31">
                  <c:v>93.95146830580093</c:v>
                </c:pt>
                <c:pt idx="32">
                  <c:v>93.918303422353446</c:v>
                </c:pt>
                <c:pt idx="33">
                  <c:v>93.865215451829343</c:v>
                </c:pt>
                <c:pt idx="34">
                  <c:v>93.791833057431546</c:v>
                </c:pt>
                <c:pt idx="35">
                  <c:v>93.697940118350175</c:v>
                </c:pt>
                <c:pt idx="36">
                  <c:v>93.583487546692851</c:v>
                </c:pt>
                <c:pt idx="37">
                  <c:v>93.448601578067709</c:v>
                </c:pt>
                <c:pt idx="38">
                  <c:v>93.293588014323959</c:v>
                </c:pt>
                <c:pt idx="39">
                  <c:v>93.118932057143127</c:v>
                </c:pt>
                <c:pt idx="40">
                  <c:v>92.925293564335846</c:v>
                </c:pt>
                <c:pt idx="41">
                  <c:v>92.713497774057288</c:v>
                </c:pt>
                <c:pt idx="42">
                  <c:v>92.484521760234514</c:v>
                </c:pt>
                <c:pt idx="43">
                  <c:v>92.239477088731547</c:v>
                </c:pt>
                <c:pt idx="44">
                  <c:v>91.979589322286955</c:v>
                </c:pt>
                <c:pt idx="45">
                  <c:v>91.706175159660447</c:v>
                </c:pt>
                <c:pt idx="46">
                  <c:v>91.420618081258581</c:v>
                </c:pt>
                <c:pt idx="47">
                  <c:v>91.124343405195162</c:v>
                </c:pt>
                <c:pt idx="48">
                  <c:v>90.818793634842109</c:v>
                </c:pt>
                <c:pt idx="49">
                  <c:v>90.505404906782189</c:v>
                </c:pt>
                <c:pt idx="50">
                  <c:v>90.185585235858554</c:v>
                </c:pt>
                <c:pt idx="51">
                  <c:v>89.860695113427298</c:v>
                </c:pt>
                <c:pt idx="52">
                  <c:v>89.532030858716951</c:v>
                </c:pt>
                <c:pt idx="53">
                  <c:v>89.200810963807143</c:v>
                </c:pt>
                <c:pt idx="54">
                  <c:v>88.868165521093886</c:v>
                </c:pt>
                <c:pt idx="55">
                  <c:v>88.535128686863032</c:v>
                </c:pt>
                <c:pt idx="56">
                  <c:v>88.202634021697406</c:v>
                </c:pt>
                <c:pt idx="57">
                  <c:v>87.871512461122705</c:v>
                </c:pt>
                <c:pt idx="58">
                  <c:v>87.54249260888264</c:v>
                </c:pt>
                <c:pt idx="59">
                  <c:v>87.216203009231563</c:v>
                </c:pt>
                <c:pt idx="60">
                  <c:v>86.893176040861889</c:v>
                </c:pt>
                <c:pt idx="61">
                  <c:v>86.573853079841726</c:v>
                </c:pt>
                <c:pt idx="62">
                  <c:v>86.25859059812008</c:v>
                </c:pt>
                <c:pt idx="63">
                  <c:v>85.947666893657569</c:v>
                </c:pt>
                <c:pt idx="64">
                  <c:v>85.641289184280424</c:v>
                </c:pt>
                <c:pt idx="65">
                  <c:v>85.339600836657041</c:v>
                </c:pt>
                <c:pt idx="66">
                  <c:v>85.042688541705999</c:v>
                </c:pt>
                <c:pt idx="67">
                  <c:v>84.750589286228134</c:v>
                </c:pt>
                <c:pt idx="68">
                  <c:v>84.463297006186735</c:v>
                </c:pt>
                <c:pt idx="69">
                  <c:v>84.180768838932991</c:v>
                </c:pt>
                <c:pt idx="70">
                  <c:v>83.902930919317853</c:v>
                </c:pt>
                <c:pt idx="71">
                  <c:v>83.629683687923972</c:v>
                </c:pt>
                <c:pt idx="72">
                  <c:v>83.360906698710309</c:v>
                </c:pt>
                <c:pt idx="73">
                  <c:v>83.096462928490681</c:v>
                </c:pt>
                <c:pt idx="74">
                  <c:v>82.836202602262006</c:v>
                </c:pt>
                <c:pt idx="75">
                  <c:v>82.579966556916034</c:v>
                </c:pt>
                <c:pt idx="76">
                  <c:v>82.327589171775173</c:v>
                </c:pt>
                <c:pt idx="77">
                  <c:v>82.078900898141569</c:v>
                </c:pt>
                <c:pt idx="78">
                  <c:v>81.833730422057229</c:v>
                </c:pt>
                <c:pt idx="79">
                  <c:v>81.591906495116064</c:v>
                </c:pt>
                <c:pt idx="80">
                  <c:v>81.353259467773285</c:v>
                </c:pt>
                <c:pt idx="81">
                  <c:v>81.117622558439052</c:v>
                </c:pt>
                <c:pt idx="82">
                  <c:v>80.884832889950687</c:v>
                </c:pt>
                <c:pt idx="83">
                  <c:v>80.654732322979683</c:v>
                </c:pt>
                <c:pt idx="84">
                  <c:v>80.427168113689518</c:v>
                </c:pt>
                <c:pt idx="85">
                  <c:v>80.201993420636782</c:v>
                </c:pt>
                <c:pt idx="86">
                  <c:v>79.979067683583537</c:v>
                </c:pt>
                <c:pt idx="87">
                  <c:v>79.758256894628886</c:v>
                </c:pt>
                <c:pt idx="88">
                  <c:v>79.539433779914603</c:v>
                </c:pt>
                <c:pt idx="89">
                  <c:v>79.322477908142588</c:v>
                </c:pt>
                <c:pt idx="90">
                  <c:v>79.107275740277743</c:v>
                </c:pt>
                <c:pt idx="91">
                  <c:v>78.893720633105872</c:v>
                </c:pt>
                <c:pt idx="92">
                  <c:v>78.681712807772868</c:v>
                </c:pt>
                <c:pt idx="93">
                  <c:v>78.471159293044963</c:v>
                </c:pt>
                <c:pt idx="94">
                  <c:v>78.26197385179043</c:v>
                </c:pt>
                <c:pt idx="95">
                  <c:v>78.054076898081519</c:v>
                </c:pt>
                <c:pt idx="96">
                  <c:v>77.847395411336649</c:v>
                </c:pt>
                <c:pt idx="97">
                  <c:v>77.641862853055258</c:v>
                </c:pt>
                <c:pt idx="98">
                  <c:v>77.437419090923029</c:v>
                </c:pt>
                <c:pt idx="99">
                  <c:v>77.234010334371149</c:v>
                </c:pt>
                <c:pt idx="100">
                  <c:v>77.031589085040011</c:v>
                </c:pt>
                <c:pt idx="101">
                  <c:v>76.830114105011361</c:v>
                </c:pt>
                <c:pt idx="102">
                  <c:v>76.629550405114514</c:v>
                </c:pt>
                <c:pt idx="103">
                  <c:v>76.429869255063281</c:v>
                </c:pt>
                <c:pt idx="104">
                  <c:v>76.231048216625481</c:v>
                </c:pt>
                <c:pt idx="105">
                  <c:v>76.033071200441341</c:v>
                </c:pt>
                <c:pt idx="106">
                  <c:v>75.835928546477604</c:v>
                </c:pt>
                <c:pt idx="107">
                  <c:v>75.639617127404648</c:v>
                </c:pt>
                <c:pt idx="108">
                  <c:v>75.444140473396473</c:v>
                </c:pt>
                <c:pt idx="109">
                  <c:v>75.249508915958415</c:v>
                </c:pt>
                <c:pt idx="110">
                  <c:v>75.055739747360917</c:v>
                </c:pt>
                <c:pt idx="111">
                  <c:v>74.86285739108817</c:v>
                </c:pt>
                <c:pt idx="112">
                  <c:v>74.670893577376333</c:v>
                </c:pt>
                <c:pt idx="113">
                  <c:v>74.479887516414919</c:v>
                </c:pt>
                <c:pt idx="114">
                  <c:v>74.28988606010833</c:v>
                </c:pt>
                <c:pt idx="115">
                  <c:v>74.10094384145701</c:v>
                </c:pt>
                <c:pt idx="116">
                  <c:v>73.913123378637451</c:v>
                </c:pt>
                <c:pt idx="117">
                  <c:v>73.726495128780257</c:v>
                </c:pt>
                <c:pt idx="118">
                  <c:v>73.541137474328366</c:v>
                </c:pt>
                <c:pt idx="119">
                  <c:v>73.357136622794087</c:v>
                </c:pt>
                <c:pt idx="120">
                  <c:v>73.174586398842649</c:v>
                </c:pt>
                <c:pt idx="121">
                  <c:v>72.993587906072179</c:v>
                </c:pt>
                <c:pt idx="122">
                  <c:v>72.81424903482079</c:v>
                </c:pt>
                <c:pt idx="123">
                  <c:v>72.636683792043428</c:v>
                </c:pt>
                <c:pt idx="124">
                  <c:v>72.461011430014935</c:v>
                </c:pt>
                <c:pt idx="125">
                  <c:v>72.287355352610248</c:v>
                </c:pt>
                <c:pt idx="126">
                  <c:v>72.115841781460887</c:v>
                </c:pt>
                <c:pt idx="127">
                  <c:v>71.946598169644943</c:v>
                </c:pt>
                <c:pt idx="128">
                  <c:v>71.779751357934899</c:v>
                </c:pt>
                <c:pt idx="129">
                  <c:v>71.615425478108691</c:v>
                </c:pt>
                <c:pt idx="130">
                  <c:v>71.453739619394199</c:v>
                </c:pt>
                <c:pt idx="131">
                  <c:v>71.294805287555448</c:v>
                </c:pt>
                <c:pt idx="132">
                  <c:v>71.138723701006057</c:v>
                </c:pt>
                <c:pt idx="133">
                  <c:v>70.985582983977523</c:v>
                </c:pt>
                <c:pt idx="134">
                  <c:v>70.83545533224725</c:v>
                </c:pt>
                <c:pt idx="135">
                  <c:v>70.688394241090734</c:v>
                </c:pt>
                <c:pt idx="136">
                  <c:v>70.544431896648504</c:v>
                </c:pt>
                <c:pt idx="137">
                  <c:v>70.403576839406426</c:v>
                </c:pt>
                <c:pt idx="138">
                  <c:v>70.265812010674992</c:v>
                </c:pt>
                <c:pt idx="139">
                  <c:v>70.13109328874009</c:v>
                </c:pt>
                <c:pt idx="140">
                  <c:v>69.999348610075472</c:v>
                </c:pt>
                <c:pt idx="141">
                  <c:v>69.870477752537695</c:v>
                </c:pt>
                <c:pt idx="142">
                  <c:v>69.744352832348312</c:v>
                </c:pt>
                <c:pt idx="143">
                  <c:v>69.620819536143728</c:v>
                </c:pt>
                <c:pt idx="144">
                  <c:v>69.499699075321431</c:v>
                </c:pt>
                <c:pt idx="145">
                  <c:v>69.380790814713151</c:v>
                </c:pt>
                <c:pt idx="146">
                  <c:v>69.263875493923479</c:v>
                </c:pt>
                <c:pt idx="147">
                  <c:v>69.14871893013067</c:v>
                </c:pt>
                <c:pt idx="148">
                  <c:v>69.035076068094654</c:v>
                </c:pt>
                <c:pt idx="149">
                  <c:v>68.92269522832126</c:v>
                </c:pt>
                <c:pt idx="150">
                  <c:v>68.811322398788079</c:v>
                </c:pt>
                <c:pt idx="151">
                  <c:v>68.700705419479846</c:v>
                </c:pt>
                <c:pt idx="152">
                  <c:v>68.590597921490229</c:v>
                </c:pt>
                <c:pt idx="153">
                  <c:v>68.4807629021834</c:v>
                </c:pt>
                <c:pt idx="154">
                  <c:v>68.370975842906063</c:v>
                </c:pt>
                <c:pt idx="155">
                  <c:v>68.261027303765545</c:v>
                </c:pt>
                <c:pt idx="156">
                  <c:v>68.150724958787023</c:v>
                </c:pt>
                <c:pt idx="157">
                  <c:v>68.039895062293979</c:v>
                </c:pt>
                <c:pt idx="158">
                  <c:v>67.928383361952953</c:v>
                </c:pt>
                <c:pt idx="159">
                  <c:v>67.816055494408431</c:v>
                </c:pt>
                <c:pt idx="160">
                  <c:v>67.70279691512809</c:v>
                </c:pt>
                <c:pt idx="161">
                  <c:v>67.588512424794715</c:v>
                </c:pt>
                <c:pt idx="162">
                  <c:v>67.473125360526737</c:v>
                </c:pt>
                <c:pt idx="163">
                  <c:v>67.3565765219046</c:v>
                </c:pt>
                <c:pt idx="164">
                  <c:v>67.238822899935556</c:v>
                </c:pt>
                <c:pt idx="165">
                  <c:v>67.119836272511179</c:v>
                </c:pt>
                <c:pt idx="166">
                  <c:v>66.999601723413207</c:v>
                </c:pt>
                <c:pt idx="167">
                  <c:v>66.87811613425643</c:v>
                </c:pt>
                <c:pt idx="168">
                  <c:v>66.755386690577225</c:v>
                </c:pt>
                <c:pt idx="169">
                  <c:v>66.631429435109339</c:v>
                </c:pt>
                <c:pt idx="170">
                  <c:v>66.506267893533774</c:v>
                </c:pt>
                <c:pt idx="171">
                  <c:v>66.379931790922427</c:v>
                </c:pt>
                <c:pt idx="172">
                  <c:v>66.252455870882656</c:v>
                </c:pt>
                <c:pt idx="173">
                  <c:v>66.123878824125299</c:v>
                </c:pt>
                <c:pt idx="174">
                  <c:v>65.994242328833678</c:v>
                </c:pt>
                <c:pt idx="175">
                  <c:v>65.86359020175712</c:v>
                </c:pt>
                <c:pt idx="176">
                  <c:v>65.731967656315391</c:v>
                </c:pt>
                <c:pt idx="177">
                  <c:v>65.599420662081656</c:v>
                </c:pt>
                <c:pt idx="178">
                  <c:v>65.465995398708415</c:v>
                </c:pt>
                <c:pt idx="179">
                  <c:v>65.331737796565946</c:v>
                </c:pt>
                <c:pt idx="180">
                  <c:v>65.196693155978892</c:v>
                </c:pt>
                <c:pt idx="181">
                  <c:v>65.060905836884061</c:v>
                </c:pt>
                <c:pt idx="182">
                  <c:v>64.924419010910214</c:v>
                </c:pt>
                <c:pt idx="183">
                  <c:v>64.787274468234216</c:v>
                </c:pt>
                <c:pt idx="184">
                  <c:v>64.649512472039035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89.531000000000006</c:v>
                </c:pt>
                <c:pt idx="1">
                  <c:v>88.326999999999998</c:v>
                </c:pt>
                <c:pt idx="2">
                  <c:v>87.49</c:v>
                </c:pt>
                <c:pt idx="3">
                  <c:v>84.775999999999996</c:v>
                </c:pt>
                <c:pt idx="4">
                  <c:v>87.305999999999997</c:v>
                </c:pt>
                <c:pt idx="5">
                  <c:v>86.51</c:v>
                </c:pt>
                <c:pt idx="6">
                  <c:v>84.326999999999998</c:v>
                </c:pt>
                <c:pt idx="7">
                  <c:v>86.653000000000006</c:v>
                </c:pt>
                <c:pt idx="8">
                  <c:v>86.468999999999994</c:v>
                </c:pt>
                <c:pt idx="9">
                  <c:v>87.429000000000002</c:v>
                </c:pt>
                <c:pt idx="10">
                  <c:v>86.796000000000006</c:v>
                </c:pt>
                <c:pt idx="11">
                  <c:v>84.49</c:v>
                </c:pt>
                <c:pt idx="12">
                  <c:v>85.448999999999998</c:v>
                </c:pt>
                <c:pt idx="13">
                  <c:v>85.653000000000006</c:v>
                </c:pt>
                <c:pt idx="14">
                  <c:v>87.143000000000001</c:v>
                </c:pt>
                <c:pt idx="15">
                  <c:v>87.775999999999996</c:v>
                </c:pt>
                <c:pt idx="16">
                  <c:v>87.856999999999999</c:v>
                </c:pt>
                <c:pt idx="17">
                  <c:v>86.959000000000003</c:v>
                </c:pt>
                <c:pt idx="18">
                  <c:v>84.061000000000007</c:v>
                </c:pt>
                <c:pt idx="19">
                  <c:v>88.286000000000001</c:v>
                </c:pt>
                <c:pt idx="20">
                  <c:v>86.367000000000004</c:v>
                </c:pt>
                <c:pt idx="21">
                  <c:v>87.388000000000005</c:v>
                </c:pt>
                <c:pt idx="22">
                  <c:v>89.959000000000003</c:v>
                </c:pt>
                <c:pt idx="23">
                  <c:v>88.183999999999997</c:v>
                </c:pt>
                <c:pt idx="24">
                  <c:v>88.551000000000002</c:v>
                </c:pt>
                <c:pt idx="25">
                  <c:v>86.632999999999996</c:v>
                </c:pt>
                <c:pt idx="26">
                  <c:v>87.468999999999994</c:v>
                </c:pt>
                <c:pt idx="27">
                  <c:v>89.918000000000006</c:v>
                </c:pt>
                <c:pt idx="28">
                  <c:v>90</c:v>
                </c:pt>
                <c:pt idx="29">
                  <c:v>90.388000000000005</c:v>
                </c:pt>
                <c:pt idx="30">
                  <c:v>89.346999999999994</c:v>
                </c:pt>
                <c:pt idx="31">
                  <c:v>91.102000000000004</c:v>
                </c:pt>
                <c:pt idx="32">
                  <c:v>93.245000000000005</c:v>
                </c:pt>
                <c:pt idx="33">
                  <c:v>90.878</c:v>
                </c:pt>
                <c:pt idx="34">
                  <c:v>93.245000000000005</c:v>
                </c:pt>
                <c:pt idx="35">
                  <c:v>90.632999999999996</c:v>
                </c:pt>
                <c:pt idx="36">
                  <c:v>94.245000000000005</c:v>
                </c:pt>
                <c:pt idx="37">
                  <c:v>96.245000000000005</c:v>
                </c:pt>
                <c:pt idx="38">
                  <c:v>97.796000000000006</c:v>
                </c:pt>
                <c:pt idx="39">
                  <c:v>98.918000000000006</c:v>
                </c:pt>
                <c:pt idx="40">
                  <c:v>100.61199999999999</c:v>
                </c:pt>
                <c:pt idx="41">
                  <c:v>103.122</c:v>
                </c:pt>
                <c:pt idx="42">
                  <c:v>106.102</c:v>
                </c:pt>
                <c:pt idx="43">
                  <c:v>108.306</c:v>
                </c:pt>
                <c:pt idx="44">
                  <c:v>112.898</c:v>
                </c:pt>
                <c:pt idx="45">
                  <c:v>114.34699999999999</c:v>
                </c:pt>
                <c:pt idx="46">
                  <c:v>121.08199999999999</c:v>
                </c:pt>
                <c:pt idx="47">
                  <c:v>130.53100000000001</c:v>
                </c:pt>
                <c:pt idx="48">
                  <c:v>139.83699999999999</c:v>
                </c:pt>
                <c:pt idx="49">
                  <c:v>155.429</c:v>
                </c:pt>
                <c:pt idx="50">
                  <c:v>176.041</c:v>
                </c:pt>
                <c:pt idx="51">
                  <c:v>191.79599999999999</c:v>
                </c:pt>
                <c:pt idx="52">
                  <c:v>210.93899999999999</c:v>
                </c:pt>
                <c:pt idx="53">
                  <c:v>223.327</c:v>
                </c:pt>
                <c:pt idx="54">
                  <c:v>231.16300000000001</c:v>
                </c:pt>
                <c:pt idx="55">
                  <c:v>235.55099999999999</c:v>
                </c:pt>
                <c:pt idx="56">
                  <c:v>236.02</c:v>
                </c:pt>
                <c:pt idx="57">
                  <c:v>232.184</c:v>
                </c:pt>
                <c:pt idx="58">
                  <c:v>220.98</c:v>
                </c:pt>
                <c:pt idx="59">
                  <c:v>190.98</c:v>
                </c:pt>
                <c:pt idx="60">
                  <c:v>145.08199999999999</c:v>
                </c:pt>
                <c:pt idx="61">
                  <c:v>104.102</c:v>
                </c:pt>
                <c:pt idx="62">
                  <c:v>85.346999999999994</c:v>
                </c:pt>
                <c:pt idx="63">
                  <c:v>89.408000000000001</c:v>
                </c:pt>
                <c:pt idx="64">
                  <c:v>87.429000000000002</c:v>
                </c:pt>
                <c:pt idx="65">
                  <c:v>87.632999999999996</c:v>
                </c:pt>
                <c:pt idx="66">
                  <c:v>92.734999999999999</c:v>
                </c:pt>
                <c:pt idx="67">
                  <c:v>95.346999999999994</c:v>
                </c:pt>
                <c:pt idx="68">
                  <c:v>95.286000000000001</c:v>
                </c:pt>
                <c:pt idx="69">
                  <c:v>103.163</c:v>
                </c:pt>
                <c:pt idx="70">
                  <c:v>114.735</c:v>
                </c:pt>
                <c:pt idx="71">
                  <c:v>123.91800000000001</c:v>
                </c:pt>
                <c:pt idx="72">
                  <c:v>138.77600000000001</c:v>
                </c:pt>
                <c:pt idx="73">
                  <c:v>155.53100000000001</c:v>
                </c:pt>
                <c:pt idx="74">
                  <c:v>167.041</c:v>
                </c:pt>
                <c:pt idx="75">
                  <c:v>178</c:v>
                </c:pt>
                <c:pt idx="76">
                  <c:v>187.20400000000001</c:v>
                </c:pt>
                <c:pt idx="77">
                  <c:v>189.184</c:v>
                </c:pt>
                <c:pt idx="78">
                  <c:v>188.12200000000001</c:v>
                </c:pt>
                <c:pt idx="79">
                  <c:v>178.83699999999999</c:v>
                </c:pt>
                <c:pt idx="80">
                  <c:v>156.49</c:v>
                </c:pt>
                <c:pt idx="81">
                  <c:v>120.714</c:v>
                </c:pt>
                <c:pt idx="82">
                  <c:v>86.183999999999997</c:v>
                </c:pt>
                <c:pt idx="83">
                  <c:v>78.388000000000005</c:v>
                </c:pt>
                <c:pt idx="84">
                  <c:v>77.203999999999994</c:v>
                </c:pt>
                <c:pt idx="85">
                  <c:v>74.408000000000001</c:v>
                </c:pt>
                <c:pt idx="86">
                  <c:v>77.959000000000003</c:v>
                </c:pt>
                <c:pt idx="87">
                  <c:v>75.040999999999997</c:v>
                </c:pt>
                <c:pt idx="88">
                  <c:v>75.754999999999995</c:v>
                </c:pt>
                <c:pt idx="89">
                  <c:v>75.388000000000005</c:v>
                </c:pt>
                <c:pt idx="90">
                  <c:v>75.448999999999998</c:v>
                </c:pt>
                <c:pt idx="91">
                  <c:v>73.591999999999999</c:v>
                </c:pt>
                <c:pt idx="92">
                  <c:v>77.326999999999998</c:v>
                </c:pt>
                <c:pt idx="93">
                  <c:v>78.346999999999994</c:v>
                </c:pt>
                <c:pt idx="94">
                  <c:v>76.040999999999997</c:v>
                </c:pt>
                <c:pt idx="95">
                  <c:v>76.754999999999995</c:v>
                </c:pt>
                <c:pt idx="96">
                  <c:v>74.632999999999996</c:v>
                </c:pt>
                <c:pt idx="97">
                  <c:v>76.653000000000006</c:v>
                </c:pt>
                <c:pt idx="98">
                  <c:v>75.468999999999994</c:v>
                </c:pt>
                <c:pt idx="99">
                  <c:v>75.203999999999994</c:v>
                </c:pt>
                <c:pt idx="100">
                  <c:v>76.162999999999997</c:v>
                </c:pt>
                <c:pt idx="101">
                  <c:v>74.102000000000004</c:v>
                </c:pt>
                <c:pt idx="102">
                  <c:v>73.468999999999994</c:v>
                </c:pt>
                <c:pt idx="103">
                  <c:v>77.837000000000003</c:v>
                </c:pt>
                <c:pt idx="104">
                  <c:v>75.591999999999999</c:v>
                </c:pt>
                <c:pt idx="105">
                  <c:v>74.061000000000007</c:v>
                </c:pt>
                <c:pt idx="106">
                  <c:v>74.489999999999995</c:v>
                </c:pt>
                <c:pt idx="107">
                  <c:v>76.081999999999994</c:v>
                </c:pt>
                <c:pt idx="108">
                  <c:v>74.694000000000003</c:v>
                </c:pt>
                <c:pt idx="109">
                  <c:v>76.897999999999996</c:v>
                </c:pt>
                <c:pt idx="110">
                  <c:v>78.531000000000006</c:v>
                </c:pt>
                <c:pt idx="111">
                  <c:v>81.265000000000001</c:v>
                </c:pt>
                <c:pt idx="112">
                  <c:v>79.061000000000007</c:v>
                </c:pt>
                <c:pt idx="113">
                  <c:v>76.796000000000006</c:v>
                </c:pt>
                <c:pt idx="114">
                  <c:v>80.591999999999999</c:v>
                </c:pt>
                <c:pt idx="115">
                  <c:v>77</c:v>
                </c:pt>
                <c:pt idx="116">
                  <c:v>78.102000000000004</c:v>
                </c:pt>
                <c:pt idx="117">
                  <c:v>76.570999999999998</c:v>
                </c:pt>
                <c:pt idx="118">
                  <c:v>77.713999999999999</c:v>
                </c:pt>
                <c:pt idx="119">
                  <c:v>75.061000000000007</c:v>
                </c:pt>
                <c:pt idx="120">
                  <c:v>73.245000000000005</c:v>
                </c:pt>
                <c:pt idx="121">
                  <c:v>67.591999999999999</c:v>
                </c:pt>
                <c:pt idx="122">
                  <c:v>70.98</c:v>
                </c:pt>
                <c:pt idx="123">
                  <c:v>68.775999999999996</c:v>
                </c:pt>
                <c:pt idx="124">
                  <c:v>68.162999999999997</c:v>
                </c:pt>
                <c:pt idx="125">
                  <c:v>68.468999999999994</c:v>
                </c:pt>
                <c:pt idx="126">
                  <c:v>72.673000000000002</c:v>
                </c:pt>
                <c:pt idx="127">
                  <c:v>70.775999999999996</c:v>
                </c:pt>
                <c:pt idx="128">
                  <c:v>67.98</c:v>
                </c:pt>
                <c:pt idx="129">
                  <c:v>71</c:v>
                </c:pt>
                <c:pt idx="130">
                  <c:v>69.489999999999995</c:v>
                </c:pt>
                <c:pt idx="131">
                  <c:v>72.897999999999996</c:v>
                </c:pt>
                <c:pt idx="132">
                  <c:v>70.816000000000003</c:v>
                </c:pt>
                <c:pt idx="133">
                  <c:v>68.224000000000004</c:v>
                </c:pt>
                <c:pt idx="134">
                  <c:v>70.918000000000006</c:v>
                </c:pt>
                <c:pt idx="135">
                  <c:v>68.98</c:v>
                </c:pt>
                <c:pt idx="136">
                  <c:v>69.489999999999995</c:v>
                </c:pt>
                <c:pt idx="137">
                  <c:v>70.305999999999997</c:v>
                </c:pt>
                <c:pt idx="138">
                  <c:v>71.346999999999994</c:v>
                </c:pt>
                <c:pt idx="139">
                  <c:v>72.02</c:v>
                </c:pt>
                <c:pt idx="140">
                  <c:v>71.326999999999998</c:v>
                </c:pt>
                <c:pt idx="141">
                  <c:v>71.388000000000005</c:v>
                </c:pt>
                <c:pt idx="142">
                  <c:v>71.388000000000005</c:v>
                </c:pt>
                <c:pt idx="143">
                  <c:v>69.816000000000003</c:v>
                </c:pt>
                <c:pt idx="144">
                  <c:v>72.510000000000005</c:v>
                </c:pt>
                <c:pt idx="145">
                  <c:v>71.203999999999994</c:v>
                </c:pt>
                <c:pt idx="146">
                  <c:v>67.286000000000001</c:v>
                </c:pt>
                <c:pt idx="147">
                  <c:v>68.632999999999996</c:v>
                </c:pt>
                <c:pt idx="148">
                  <c:v>69.040999999999997</c:v>
                </c:pt>
                <c:pt idx="149">
                  <c:v>67.224000000000004</c:v>
                </c:pt>
                <c:pt idx="150">
                  <c:v>65.98</c:v>
                </c:pt>
                <c:pt idx="151">
                  <c:v>65.611999999999995</c:v>
                </c:pt>
                <c:pt idx="152">
                  <c:v>65.837000000000003</c:v>
                </c:pt>
                <c:pt idx="153">
                  <c:v>67.102000000000004</c:v>
                </c:pt>
                <c:pt idx="154">
                  <c:v>69.265000000000001</c:v>
                </c:pt>
                <c:pt idx="155">
                  <c:v>66.183999999999997</c:v>
                </c:pt>
                <c:pt idx="156">
                  <c:v>67.837000000000003</c:v>
                </c:pt>
                <c:pt idx="157">
                  <c:v>66.02</c:v>
                </c:pt>
                <c:pt idx="158">
                  <c:v>67.878</c:v>
                </c:pt>
                <c:pt idx="159">
                  <c:v>67.938999999999993</c:v>
                </c:pt>
                <c:pt idx="160">
                  <c:v>66.081999999999994</c:v>
                </c:pt>
                <c:pt idx="161">
                  <c:v>66.897999999999996</c:v>
                </c:pt>
                <c:pt idx="162">
                  <c:v>67.448999999999998</c:v>
                </c:pt>
                <c:pt idx="163">
                  <c:v>66.305999999999997</c:v>
                </c:pt>
                <c:pt idx="164">
                  <c:v>67.061000000000007</c:v>
                </c:pt>
                <c:pt idx="165">
                  <c:v>66.468999999999994</c:v>
                </c:pt>
                <c:pt idx="166">
                  <c:v>67.143000000000001</c:v>
                </c:pt>
                <c:pt idx="167">
                  <c:v>64.367000000000004</c:v>
                </c:pt>
                <c:pt idx="168">
                  <c:v>62.856999999999999</c:v>
                </c:pt>
                <c:pt idx="169">
                  <c:v>66.305999999999997</c:v>
                </c:pt>
                <c:pt idx="170">
                  <c:v>62.061</c:v>
                </c:pt>
                <c:pt idx="171">
                  <c:v>64.673000000000002</c:v>
                </c:pt>
                <c:pt idx="172">
                  <c:v>68.224000000000004</c:v>
                </c:pt>
                <c:pt idx="173">
                  <c:v>64.713999999999999</c:v>
                </c:pt>
                <c:pt idx="174">
                  <c:v>63.795999999999999</c:v>
                </c:pt>
                <c:pt idx="175">
                  <c:v>65.203999999999994</c:v>
                </c:pt>
                <c:pt idx="176">
                  <c:v>62.98</c:v>
                </c:pt>
                <c:pt idx="177">
                  <c:v>64.468999999999994</c:v>
                </c:pt>
                <c:pt idx="178">
                  <c:v>60.959000000000003</c:v>
                </c:pt>
                <c:pt idx="179">
                  <c:v>65.162999999999997</c:v>
                </c:pt>
                <c:pt idx="180">
                  <c:v>63.673000000000002</c:v>
                </c:pt>
                <c:pt idx="181">
                  <c:v>63.570999999999998</c:v>
                </c:pt>
                <c:pt idx="182">
                  <c:v>63.633000000000003</c:v>
                </c:pt>
                <c:pt idx="183">
                  <c:v>64.938999999999993</c:v>
                </c:pt>
                <c:pt idx="184">
                  <c:v>66.388000000000005</c:v>
                </c:pt>
                <c:pt idx="185">
                  <c:v>64.203999999999994</c:v>
                </c:pt>
                <c:pt idx="186">
                  <c:v>60.878</c:v>
                </c:pt>
                <c:pt idx="187">
                  <c:v>62.652999999999999</c:v>
                </c:pt>
                <c:pt idx="188">
                  <c:v>63.551000000000002</c:v>
                </c:pt>
                <c:pt idx="189">
                  <c:v>62.694000000000003</c:v>
                </c:pt>
                <c:pt idx="190">
                  <c:v>61.856999999999999</c:v>
                </c:pt>
                <c:pt idx="191">
                  <c:v>62.633000000000003</c:v>
                </c:pt>
                <c:pt idx="192">
                  <c:v>61.101999999999997</c:v>
                </c:pt>
                <c:pt idx="193">
                  <c:v>64.061000000000007</c:v>
                </c:pt>
                <c:pt idx="194">
                  <c:v>62.959000000000003</c:v>
                </c:pt>
                <c:pt idx="195">
                  <c:v>61.326999999999998</c:v>
                </c:pt>
                <c:pt idx="196">
                  <c:v>62</c:v>
                </c:pt>
                <c:pt idx="197">
                  <c:v>63.49</c:v>
                </c:pt>
                <c:pt idx="198">
                  <c:v>59.633000000000003</c:v>
                </c:pt>
                <c:pt idx="199">
                  <c:v>64.367000000000004</c:v>
                </c:pt>
                <c:pt idx="200">
                  <c:v>60.265000000000001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83.875354403277058</c:v>
                </c:pt>
                <c:pt idx="4">
                  <c:v>84.196743663883211</c:v>
                </c:pt>
                <c:pt idx="5">
                  <c:v>84.518010025937571</c:v>
                </c:pt>
                <c:pt idx="6">
                  <c:v>84.838989138821262</c:v>
                </c:pt>
                <c:pt idx="7">
                  <c:v>85.159488561344091</c:v>
                </c:pt>
                <c:pt idx="8">
                  <c:v>85.479284552262371</c:v>
                </c:pt>
                <c:pt idx="9">
                  <c:v>85.798118661911801</c:v>
                </c:pt>
                <c:pt idx="10">
                  <c:v>86.11569414796972</c:v>
                </c:pt>
                <c:pt idx="11">
                  <c:v>86.431672249610784</c:v>
                </c:pt>
                <c:pt idx="12">
                  <c:v>86.745668368145843</c:v>
                </c:pt>
                <c:pt idx="13">
                  <c:v>87.057248219341574</c:v>
                </c:pt>
                <c:pt idx="14">
                  <c:v>87.36592404426132</c:v>
                </c:pt>
                <c:pt idx="15">
                  <c:v>87.671150994012081</c:v>
                </c:pt>
                <c:pt idx="16">
                  <c:v>87.972323843753486</c:v>
                </c:pt>
                <c:pt idx="17">
                  <c:v>88.268774251274877</c:v>
                </c:pt>
                <c:pt idx="18">
                  <c:v>88.55976887110873</c:v>
                </c:pt>
                <c:pt idx="19">
                  <c:v>88.844508794537816</c:v>
                </c:pt>
                <c:pt idx="20">
                  <c:v>89.122131057026721</c:v>
                </c:pt>
                <c:pt idx="21">
                  <c:v>89.391713416757099</c:v>
                </c:pt>
                <c:pt idx="22">
                  <c:v>89.652284385933896</c:v>
                </c:pt>
                <c:pt idx="23">
                  <c:v>89.902841777798187</c:v>
                </c:pt>
                <c:pt idx="24">
                  <c:v>90.142385082631975</c:v>
                </c:pt>
                <c:pt idx="25">
                  <c:v>90.36997015710746</c:v>
                </c:pt>
                <c:pt idx="26">
                  <c:v>90.584799427259824</c:v>
                </c:pt>
                <c:pt idx="27">
                  <c:v>90.786367510278382</c:v>
                </c:pt>
                <c:pt idx="28">
                  <c:v>90.974691203230478</c:v>
                </c:pt>
                <c:pt idx="29">
                  <c:v>91.150664219987391</c:v>
                </c:pt>
                <c:pt idx="30">
                  <c:v>91.3165903328116</c:v>
                </c:pt>
                <c:pt idx="31">
                  <c:v>91.476962145984885</c:v>
                </c:pt>
                <c:pt idx="32">
                  <c:v>91.639563609857589</c:v>
                </c:pt>
                <c:pt idx="33">
                  <c:v>91.816977777400183</c:v>
                </c:pt>
                <c:pt idx="34">
                  <c:v>92.02857048386791</c:v>
                </c:pt>
                <c:pt idx="35">
                  <c:v>92.302987317504986</c:v>
                </c:pt>
                <c:pt idx="36">
                  <c:v>92.681136770359942</c:v>
                </c:pt>
                <c:pt idx="37">
                  <c:v>93.219529853444371</c:v>
                </c:pt>
                <c:pt idx="38">
                  <c:v>93.993703568744692</c:v>
                </c:pt>
                <c:pt idx="39">
                  <c:v>95.101278815713528</c:v>
                </c:pt>
                <c:pt idx="40">
                  <c:v>96.66401106196497</c:v>
                </c:pt>
                <c:pt idx="41">
                  <c:v>98.828017311719293</c:v>
                </c:pt>
                <c:pt idx="42">
                  <c:v>101.76125228370087</c:v>
                </c:pt>
                <c:pt idx="43">
                  <c:v>105.64731603488644</c:v>
                </c:pt>
                <c:pt idx="44">
                  <c:v>110.67485956151214</c:v>
                </c:pt>
                <c:pt idx="45">
                  <c:v>117.0222540949447</c:v>
                </c:pt>
                <c:pt idx="46">
                  <c:v>124.83781193570508</c:v>
                </c:pt>
                <c:pt idx="47">
                  <c:v>134.21665261362457</c:v>
                </c:pt>
                <c:pt idx="48">
                  <c:v>145.17620285752062</c:v>
                </c:pt>
                <c:pt idx="49">
                  <c:v>157.63315286902596</c:v>
                </c:pt>
                <c:pt idx="50">
                  <c:v>171.38525490024119</c:v>
                </c:pt>
                <c:pt idx="51">
                  <c:v>186.10111456231471</c:v>
                </c:pt>
                <c:pt idx="52">
                  <c:v>201.31698760004528</c:v>
                </c:pt>
                <c:pt idx="53">
                  <c:v>216.4154998698348</c:v>
                </c:pt>
                <c:pt idx="54">
                  <c:v>230.47322422911498</c:v>
                </c:pt>
                <c:pt idx="55">
                  <c:v>241.72285936892257</c:v>
                </c:pt>
                <c:pt idx="56">
                  <c:v>246.59898418949052</c:v>
                </c:pt>
                <c:pt idx="57">
                  <c:v>239.65300534384824</c:v>
                </c:pt>
                <c:pt idx="58">
                  <c:v>216.74838523065631</c:v>
                </c:pt>
                <c:pt idx="59">
                  <c:v>180.64585747206215</c:v>
                </c:pt>
                <c:pt idx="60">
                  <c:v>142.07775748050636</c:v>
                </c:pt>
                <c:pt idx="61">
                  <c:v>112.44322084399077</c:v>
                </c:pt>
                <c:pt idx="62">
                  <c:v>95.852453471200505</c:v>
                </c:pt>
                <c:pt idx="63">
                  <c:v>89.224984622218187</c:v>
                </c:pt>
                <c:pt idx="64">
                  <c:v>87.742197647791116</c:v>
                </c:pt>
                <c:pt idx="65">
                  <c:v>88.432663625723762</c:v>
                </c:pt>
                <c:pt idx="66">
                  <c:v>90.290783639975771</c:v>
                </c:pt>
                <c:pt idx="67">
                  <c:v>93.262850476808154</c:v>
                </c:pt>
                <c:pt idx="68">
                  <c:v>97.589260684770565</c:v>
                </c:pt>
                <c:pt idx="69">
                  <c:v>103.55936249058975</c:v>
                </c:pt>
                <c:pt idx="70">
                  <c:v>111.41832925208747</c:v>
                </c:pt>
                <c:pt idx="71">
                  <c:v>121.30025207198781</c:v>
                </c:pt>
                <c:pt idx="72">
                  <c:v>133.16268420420568</c:v>
                </c:pt>
                <c:pt idx="73">
                  <c:v>146.72809901012727</c:v>
                </c:pt>
                <c:pt idx="74">
                  <c:v>161.43048896870326</c:v>
                </c:pt>
                <c:pt idx="75">
                  <c:v>176.29580896910778</c:v>
                </c:pt>
                <c:pt idx="76">
                  <c:v>189.5239735986562</c:v>
                </c:pt>
                <c:pt idx="77">
                  <c:v>197.631006805954</c:v>
                </c:pt>
                <c:pt idx="78">
                  <c:v>195.26495422605646</c:v>
                </c:pt>
                <c:pt idx="79">
                  <c:v>178.27432343397075</c:v>
                </c:pt>
                <c:pt idx="80">
                  <c:v>149.33578496425199</c:v>
                </c:pt>
                <c:pt idx="81">
                  <c:v>118.70570159789753</c:v>
                </c:pt>
                <c:pt idx="82">
                  <c:v>96.38156136878294</c:v>
                </c:pt>
                <c:pt idx="83">
                  <c:v>84.829705027522323</c:v>
                </c:pt>
                <c:pt idx="84">
                  <c:v>80.46717008861954</c:v>
                </c:pt>
                <c:pt idx="85">
                  <c:v>79.152137327252632</c:v>
                </c:pt>
                <c:pt idx="86">
                  <c:v>78.709220858595515</c:v>
                </c:pt>
                <c:pt idx="87">
                  <c:v>78.440411371807542</c:v>
                </c:pt>
                <c:pt idx="88">
                  <c:v>78.197675202473704</c:v>
                </c:pt>
                <c:pt idx="89">
                  <c:v>77.959488389736322</c:v>
                </c:pt>
                <c:pt idx="90">
                  <c:v>77.723582272944284</c:v>
                </c:pt>
                <c:pt idx="91">
                  <c:v>77.48969623051353</c:v>
                </c:pt>
                <c:pt idx="92">
                  <c:v>77.257730614053244</c:v>
                </c:pt>
                <c:pt idx="93">
                  <c:v>77.02762504170768</c:v>
                </c:pt>
                <c:pt idx="94">
                  <c:v>76.799383038079156</c:v>
                </c:pt>
                <c:pt idx="95">
                  <c:v>76.573136201796103</c:v>
                </c:pt>
                <c:pt idx="96">
                  <c:v>76.3492681565276</c:v>
                </c:pt>
                <c:pt idx="97">
                  <c:v>76.128638753500667</c:v>
                </c:pt>
                <c:pt idx="98">
                  <c:v>75.912963141681075</c:v>
                </c:pt>
                <c:pt idx="99">
                  <c:v>75.705406281156115</c:v>
                </c:pt>
                <c:pt idx="100">
                  <c:v>75.511437349161568</c:v>
                </c:pt>
                <c:pt idx="101">
                  <c:v>75.339930534107054</c:v>
                </c:pt>
                <c:pt idx="102">
                  <c:v>75.204378059723226</c:v>
                </c:pt>
                <c:pt idx="103">
                  <c:v>75.12388568325909</c:v>
                </c:pt>
                <c:pt idx="104">
                  <c:v>75.123362010399987</c:v>
                </c:pt>
                <c:pt idx="105">
                  <c:v>75.232047232313349</c:v>
                </c:pt>
                <c:pt idx="106">
                  <c:v>75.479382446037391</c:v>
                </c:pt>
                <c:pt idx="107">
                  <c:v>75.887421734817366</c:v>
                </c:pt>
                <c:pt idx="108">
                  <c:v>76.45983723448316</c:v>
                </c:pt>
                <c:pt idx="109">
                  <c:v>77.169291677847028</c:v>
                </c:pt>
                <c:pt idx="110">
                  <c:v>77.947356168700068</c:v>
                </c:pt>
                <c:pt idx="111">
                  <c:v>78.683180886381351</c:v>
                </c:pt>
                <c:pt idx="112">
                  <c:v>79.236866249169552</c:v>
                </c:pt>
                <c:pt idx="113">
                  <c:v>79.469168874458788</c:v>
                </c:pt>
                <c:pt idx="114">
                  <c:v>79.281138270279456</c:v>
                </c:pt>
                <c:pt idx="115">
                  <c:v>78.649276193914957</c:v>
                </c:pt>
                <c:pt idx="116">
                  <c:v>77.639676573168046</c:v>
                </c:pt>
                <c:pt idx="117">
                  <c:v>76.391953275373595</c:v>
                </c:pt>
                <c:pt idx="118">
                  <c:v>75.077926317275057</c:v>
                </c:pt>
                <c:pt idx="119">
                  <c:v>73.852621777990421</c:v>
                </c:pt>
                <c:pt idx="120">
                  <c:v>72.817962773660696</c:v>
                </c:pt>
                <c:pt idx="121">
                  <c:v>72.011110165436136</c:v>
                </c:pt>
                <c:pt idx="122">
                  <c:v>71.41601438193355</c:v>
                </c:pt>
                <c:pt idx="123">
                  <c:v>70.987033548761701</c:v>
                </c:pt>
                <c:pt idx="124">
                  <c:v>70.671989262690019</c:v>
                </c:pt>
                <c:pt idx="125">
                  <c:v>70.427043964623664</c:v>
                </c:pt>
                <c:pt idx="126">
                  <c:v>70.222309569130999</c:v>
                </c:pt>
                <c:pt idx="127">
                  <c:v>70.041213249588608</c:v>
                </c:pt>
                <c:pt idx="128">
                  <c:v>69.877455937035663</c:v>
                </c:pt>
                <c:pt idx="129">
                  <c:v>69.732171455279229</c:v>
                </c:pt>
                <c:pt idx="130">
                  <c:v>69.612244997930162</c:v>
                </c:pt>
                <c:pt idx="131">
                  <c:v>69.529558728791926</c:v>
                </c:pt>
                <c:pt idx="132">
                  <c:v>69.500319951761654</c:v>
                </c:pt>
                <c:pt idx="133">
                  <c:v>69.543417300480058</c:v>
                </c:pt>
                <c:pt idx="134">
                  <c:v>69.676851642750449</c:v>
                </c:pt>
                <c:pt idx="135">
                  <c:v>69.911793366722847</c:v>
                </c:pt>
                <c:pt idx="136">
                  <c:v>70.244860259759776</c:v>
                </c:pt>
                <c:pt idx="137">
                  <c:v>70.650694576706286</c:v>
                </c:pt>
                <c:pt idx="138">
                  <c:v>71.078279327168588</c:v>
                </c:pt>
                <c:pt idx="139">
                  <c:v>71.454670224483181</c:v>
                </c:pt>
                <c:pt idx="140">
                  <c:v>71.698001035153965</c:v>
                </c:pt>
                <c:pt idx="141">
                  <c:v>71.737757379102149</c:v>
                </c:pt>
                <c:pt idx="142">
                  <c:v>71.535964673602237</c:v>
                </c:pt>
                <c:pt idx="143">
                  <c:v>71.10074424593779</c:v>
                </c:pt>
                <c:pt idx="144">
                  <c:v>70.485719068732095</c:v>
                </c:pt>
                <c:pt idx="145">
                  <c:v>69.77465550710815</c:v>
                </c:pt>
                <c:pt idx="146">
                  <c:v>69.057448758831796</c:v>
                </c:pt>
                <c:pt idx="147">
                  <c:v>68.407178377923529</c:v>
                </c:pt>
                <c:pt idx="148">
                  <c:v>67.866467135709598</c:v>
                </c:pt>
                <c:pt idx="149">
                  <c:v>67.446065480080534</c:v>
                </c:pt>
                <c:pt idx="150">
                  <c:v>67.132917625964552</c:v>
                </c:pt>
                <c:pt idx="151">
                  <c:v>66.901987263835494</c:v>
                </c:pt>
                <c:pt idx="152">
                  <c:v>66.726605532839358</c:v>
                </c:pt>
                <c:pt idx="153">
                  <c:v>66.584679423525401</c:v>
                </c:pt>
                <c:pt idx="154">
                  <c:v>66.460748576177465</c:v>
                </c:pt>
                <c:pt idx="155">
                  <c:v>66.345344904489949</c:v>
                </c:pt>
                <c:pt idx="156">
                  <c:v>66.233284691533228</c:v>
                </c:pt>
                <c:pt idx="157">
                  <c:v>66.121981861816636</c:v>
                </c:pt>
                <c:pt idx="158">
                  <c:v>66.010229917614453</c:v>
                </c:pt>
                <c:pt idx="159">
                  <c:v>65.897478876148185</c:v>
                </c:pt>
                <c:pt idx="160">
                  <c:v>65.783466400401281</c:v>
                </c:pt>
                <c:pt idx="161">
                  <c:v>65.668052182427047</c:v>
                </c:pt>
                <c:pt idx="162">
                  <c:v>65.551151226366116</c:v>
                </c:pt>
                <c:pt idx="163">
                  <c:v>65.432709002368782</c:v>
                </c:pt>
                <c:pt idx="164">
                  <c:v>65.312692238902002</c:v>
                </c:pt>
                <c:pt idx="165">
                  <c:v>65.191084912303879</c:v>
                </c:pt>
                <c:pt idx="166">
                  <c:v>65.067885793724557</c:v>
                </c:pt>
                <c:pt idx="167">
                  <c:v>64.943106444817545</c:v>
                </c:pt>
                <c:pt idx="168">
                  <c:v>64.816769377844892</c:v>
                </c:pt>
                <c:pt idx="169">
                  <c:v>64.688906329763213</c:v>
                </c:pt>
                <c:pt idx="170">
                  <c:v>64.559556654634221</c:v>
                </c:pt>
                <c:pt idx="171">
                  <c:v>64.428765845817196</c:v>
                </c:pt>
                <c:pt idx="172">
                  <c:v>64.296584195874601</c:v>
                </c:pt>
                <c:pt idx="173">
                  <c:v>64.163065597200642</c:v>
                </c:pt>
                <c:pt idx="174">
                  <c:v>64.028266482085002</c:v>
                </c:pt>
                <c:pt idx="175">
                  <c:v>63.892244897570848</c:v>
                </c:pt>
                <c:pt idx="176">
                  <c:v>63.755059708014542</c:v>
                </c:pt>
                <c:pt idx="177">
                  <c:v>63.616769916583124</c:v>
                </c:pt>
                <c:pt idx="178">
                  <c:v>63.477434095906709</c:v>
                </c:pt>
                <c:pt idx="179">
                  <c:v>63.337109917607876</c:v>
                </c:pt>
                <c:pt idx="180">
                  <c:v>63.195853770345927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83.875354403269995</c:v>
                </c:pt>
                <c:pt idx="4">
                  <c:v>84.196743663862151</c:v>
                </c:pt>
                <c:pt idx="5">
                  <c:v>84.518010025876023</c:v>
                </c:pt>
                <c:pt idx="6">
                  <c:v>84.838989138644848</c:v>
                </c:pt>
                <c:pt idx="7">
                  <c:v>85.159488560848359</c:v>
                </c:pt>
                <c:pt idx="8">
                  <c:v>85.479284550896438</c:v>
                </c:pt>
                <c:pt idx="9">
                  <c:v>85.798118658221355</c:v>
                </c:pt>
                <c:pt idx="10">
                  <c:v>86.115694138193106</c:v>
                </c:pt>
                <c:pt idx="11">
                  <c:v>86.431672224215021</c:v>
                </c:pt>
                <c:pt idx="12">
                  <c:v>86.745668303461983</c:v>
                </c:pt>
                <c:pt idx="13">
                  <c:v>87.057248057796912</c:v>
                </c:pt>
                <c:pt idx="14">
                  <c:v>87.365923648665756</c:v>
                </c:pt>
                <c:pt idx="15">
                  <c:v>87.671150044124289</c:v>
                </c:pt>
                <c:pt idx="16">
                  <c:v>87.97232160732365</c:v>
                </c:pt>
                <c:pt idx="17">
                  <c:v>88.268769088296224</c:v>
                </c:pt>
                <c:pt idx="18">
                  <c:v>88.55975718398976</c:v>
                </c:pt>
                <c:pt idx="19">
                  <c:v>88.84448285413697</c:v>
                </c:pt>
                <c:pt idx="20">
                  <c:v>89.122074601302543</c:v>
                </c:pt>
                <c:pt idx="21">
                  <c:v>89.391592940528199</c:v>
                </c:pt>
                <c:pt idx="22">
                  <c:v>89.652032295230768</c:v>
                </c:pt>
                <c:pt idx="23">
                  <c:v>89.902324558909754</c:v>
                </c:pt>
                <c:pt idx="24">
                  <c:v>90.141344554069846</c:v>
                </c:pt>
                <c:pt idx="25">
                  <c:v>90.367917597785947</c:v>
                </c:pt>
                <c:pt idx="26">
                  <c:v>90.580829344942899</c:v>
                </c:pt>
                <c:pt idx="27">
                  <c:v>90.778838023274332</c:v>
                </c:pt>
                <c:pt idx="28">
                  <c:v>90.960689097691684</c:v>
                </c:pt>
                <c:pt idx="29">
                  <c:v>91.125132305110384</c:v>
                </c:pt>
                <c:pt idx="30">
                  <c:v>91.270940886819403</c:v>
                </c:pt>
                <c:pt idx="31">
                  <c:v>91.396932717216899</c:v>
                </c:pt>
                <c:pt idx="32">
                  <c:v>91.501992891480114</c:v>
                </c:pt>
                <c:pt idx="33">
                  <c:v>91.585097198693859</c:v>
                </c:pt>
                <c:pt idx="34">
                  <c:v>91.645335781241272</c:v>
                </c:pt>
                <c:pt idx="35">
                  <c:v>91.681936177203198</c:v>
                </c:pt>
                <c:pt idx="36">
                  <c:v>91.694284871708064</c:v>
                </c:pt>
                <c:pt idx="37">
                  <c:v>91.681946456210412</c:v>
                </c:pt>
                <c:pt idx="38">
                  <c:v>91.644679519768886</c:v>
                </c:pt>
                <c:pt idx="39">
                  <c:v>91.582448478050779</c:v>
                </c:pt>
                <c:pt idx="40">
                  <c:v>91.49543068375263</c:v>
                </c:pt>
                <c:pt idx="41">
                  <c:v>91.384018350779527</c:v>
                </c:pt>
                <c:pt idx="42">
                  <c:v>91.248815052973285</c:v>
                </c:pt>
                <c:pt idx="43">
                  <c:v>91.090626810995971</c:v>
                </c:pt>
                <c:pt idx="44">
                  <c:v>90.910448039663763</c:v>
                </c:pt>
                <c:pt idx="45">
                  <c:v>90.709442872942404</c:v>
                </c:pt>
                <c:pt idx="46">
                  <c:v>90.488922596326987</c:v>
                </c:pt>
                <c:pt idx="47">
                  <c:v>90.250320080876961</c:v>
                </c:pt>
                <c:pt idx="48">
                  <c:v>89.995162218923156</c:v>
                </c:pt>
                <c:pt idx="49">
                  <c:v>89.725041403303649</c:v>
                </c:pt>
                <c:pt idx="50">
                  <c:v>89.441587070766246</c:v>
                </c:pt>
                <c:pt idx="51">
                  <c:v>89.146438252207147</c:v>
                </c:pt>
                <c:pt idx="52">
                  <c:v>88.84121794829727</c:v>
                </c:pt>
                <c:pt idx="53">
                  <c:v>88.527509992168447</c:v>
                </c:pt>
                <c:pt idx="54">
                  <c:v>88.206838885669853</c:v>
                </c:pt>
                <c:pt idx="55">
                  <c:v>87.880652916288383</c:v>
                </c:pt>
                <c:pt idx="56">
                  <c:v>87.550310690437954</c:v>
                </c:pt>
                <c:pt idx="57">
                  <c:v>87.217071065167801</c:v>
                </c:pt>
                <c:pt idx="58">
                  <c:v>86.882086331093433</c:v>
                </c:pt>
                <c:pt idx="59">
                  <c:v>86.546398398170112</c:v>
                </c:pt>
                <c:pt idx="60">
                  <c:v>86.210937663711121</c:v>
                </c:pt>
                <c:pt idx="61">
                  <c:v>85.876524197481359</c:v>
                </c:pt>
                <c:pt idx="62">
                  <c:v>85.543870858813662</c:v>
                </c:pt>
                <c:pt idx="63">
                  <c:v>85.213587961539545</c:v>
                </c:pt>
                <c:pt idx="64">
                  <c:v>84.88618911966924</c:v>
                </c:pt>
                <c:pt idx="65">
                  <c:v>84.562097935767042</c:v>
                </c:pt>
                <c:pt idx="66">
                  <c:v>84.241655230735404</c:v>
                </c:pt>
                <c:pt idx="67">
                  <c:v>83.925126554671778</c:v>
                </c:pt>
                <c:pt idx="68">
                  <c:v>83.612709760666021</c:v>
                </c:pt>
                <c:pt idx="69">
                  <c:v>83.304542464606882</c:v>
                </c:pt>
                <c:pt idx="70">
                  <c:v>83.000709252637435</c:v>
                </c:pt>
                <c:pt idx="71">
                  <c:v>82.701248532787375</c:v>
                </c:pt>
                <c:pt idx="72">
                  <c:v>82.406158957923736</c:v>
                </c:pt>
                <c:pt idx="73">
                  <c:v>82.115405373288056</c:v>
                </c:pt>
                <c:pt idx="74">
                  <c:v>81.828924263589712</c:v>
                </c:pt>
                <c:pt idx="75">
                  <c:v>81.546628692160212</c:v>
                </c:pt>
                <c:pt idx="76">
                  <c:v>81.26841273842409</c:v>
                </c:pt>
                <c:pt idx="77">
                  <c:v>80.994155450352508</c:v>
                </c:pt>
                <c:pt idx="78">
                  <c:v>80.723724336113406</c:v>
                </c:pt>
                <c:pt idx="79">
                  <c:v>80.456978424274723</c:v>
                </c:pt>
                <c:pt idx="80">
                  <c:v>80.193770925095194</c:v>
                </c:pt>
                <c:pt idx="81">
                  <c:v>79.933951527044329</c:v>
                </c:pt>
                <c:pt idx="82">
                  <c:v>79.677368363075843</c:v>
                </c:pt>
                <c:pt idx="83">
                  <c:v>79.423869680639584</c:v>
                </c:pt>
                <c:pt idx="84">
                  <c:v>79.173305248201643</c:v>
                </c:pt>
                <c:pt idx="85">
                  <c:v>78.925527529363265</c:v>
                </c:pt>
                <c:pt idx="86">
                  <c:v>78.680392653687193</c:v>
                </c:pt>
                <c:pt idx="87">
                  <c:v>78.437761211191344</c:v>
                </c:pt>
                <c:pt idx="88">
                  <c:v>78.197498895250504</c:v>
                </c:pt>
                <c:pt idx="89">
                  <c:v>77.959477016437631</c:v>
                </c:pt>
                <c:pt idx="90">
                  <c:v>77.723572907687782</c:v>
                </c:pt>
                <c:pt idx="91">
                  <c:v>77.489670239120443</c:v>
                </c:pt>
                <c:pt idx="92">
                  <c:v>77.257659258932435</c:v>
                </c:pt>
                <c:pt idx="93">
                  <c:v>77.027436974987054</c:v>
                </c:pt>
                <c:pt idx="94">
                  <c:v>76.798907290081544</c:v>
                </c:pt>
                <c:pt idx="95">
                  <c:v>76.5719811023707</c:v>
                </c:pt>
                <c:pt idx="96">
                  <c:v>76.346576381053708</c:v>
                </c:pt>
                <c:pt idx="97">
                  <c:v>76.122618226183079</c:v>
                </c:pt>
                <c:pt idx="98">
                  <c:v>75.900038920315552</c:v>
                </c:pt>
                <c:pt idx="99">
                  <c:v>75.678777978676692</c:v>
                </c:pt>
                <c:pt idx="100">
                  <c:v>75.458782203539982</c:v>
                </c:pt>
                <c:pt idx="101">
                  <c:v>75.240005747602325</c:v>
                </c:pt>
                <c:pt idx="102">
                  <c:v>75.022410190255769</c:v>
                </c:pt>
                <c:pt idx="103">
                  <c:v>74.805964629781812</c:v>
                </c:pt>
                <c:pt idx="104">
                  <c:v>74.590645793612524</c:v>
                </c:pt>
                <c:pt idx="105">
                  <c:v>74.376438167882725</c:v>
                </c:pt>
                <c:pt idx="106">
                  <c:v>74.163334146516647</c:v>
                </c:pt>
                <c:pt idx="107">
                  <c:v>73.951334199025681</c:v>
                </c:pt>
                <c:pt idx="108">
                  <c:v>73.740447055014457</c:v>
                </c:pt>
                <c:pt idx="109">
                  <c:v>73.530689902077526</c:v>
                </c:pt>
                <c:pt idx="110">
                  <c:v>73.322088592293952</c:v>
                </c:pt>
                <c:pt idx="111">
                  <c:v>73.114677850878152</c:v>
                </c:pt>
                <c:pt idx="112">
                  <c:v>72.908501478703997</c:v>
                </c:pt>
                <c:pt idx="113">
                  <c:v>72.703612538386764</c:v>
                </c:pt>
                <c:pt idx="114">
                  <c:v>72.500073511391179</c:v>
                </c:pt>
                <c:pt idx="115">
                  <c:v>72.297956411255157</c:v>
                </c:pt>
                <c:pt idx="116">
                  <c:v>72.097342835529076</c:v>
                </c:pt>
                <c:pt idx="117">
                  <c:v>71.898323936494918</c:v>
                </c:pt>
                <c:pt idx="118">
                  <c:v>71.701000288256438</c:v>
                </c:pt>
                <c:pt idx="119">
                  <c:v>71.505481625516623</c:v>
                </c:pt>
                <c:pt idx="120">
                  <c:v>71.311886427463023</c:v>
                </c:pt>
                <c:pt idx="121">
                  <c:v>71.120341318887156</c:v>
                </c:pt>
                <c:pt idx="122">
                  <c:v>70.930980260234847</c:v>
                </c:pt>
                <c:pt idx="123">
                  <c:v>70.743943499018584</c:v>
                </c:pt>
                <c:pt idx="124">
                  <c:v>70.559376257245916</c:v>
                </c:pt>
                <c:pt idx="125">
                  <c:v>70.377427133558157</c:v>
                </c:pt>
                <c:pt idx="126">
                  <c:v>70.198246204937703</c:v>
                </c:pt>
                <c:pt idx="127">
                  <c:v>70.021982821379169</c:v>
                </c:pt>
                <c:pt idx="128">
                  <c:v>69.848783097971051</c:v>
                </c:pt>
                <c:pt idx="129">
                  <c:v>69.678787122391142</c:v>
                </c:pt>
                <c:pt idx="130">
                  <c:v>69.512125911658558</c:v>
                </c:pt>
                <c:pt idx="131">
                  <c:v>69.348918169632881</c:v>
                </c:pt>
                <c:pt idx="132">
                  <c:v>69.189266915440371</c:v>
                </c:pt>
                <c:pt idx="133">
                  <c:v>69.033256071667495</c:v>
                </c:pt>
                <c:pt idx="134">
                  <c:v>68.880947118450607</c:v>
                </c:pt>
                <c:pt idx="135">
                  <c:v>68.732375933945548</c:v>
                </c:pt>
                <c:pt idx="136">
                  <c:v>68.587549951424364</c:v>
                </c:pt>
                <c:pt idx="137">
                  <c:v>68.446445766817078</c:v>
                </c:pt>
                <c:pt idx="138">
                  <c:v>68.309007326538023</c:v>
                </c:pt>
                <c:pt idx="139">
                  <c:v>68.175144813006142</c:v>
                </c:pt>
                <c:pt idx="140">
                  <c:v>68.044734324120313</c:v>
                </c:pt>
                <c:pt idx="141">
                  <c:v>67.917618413601232</c:v>
                </c:pt>
                <c:pt idx="142">
                  <c:v>67.793607522917057</c:v>
                </c:pt>
                <c:pt idx="143">
                  <c:v>67.672482294627116</c:v>
                </c:pt>
                <c:pt idx="144">
                  <c:v>67.553996714210655</c:v>
                </c:pt>
                <c:pt idx="145">
                  <c:v>67.437881985985214</c:v>
                </c:pt>
                <c:pt idx="146">
                  <c:v>67.323851011805516</c:v>
                </c:pt>
                <c:pt idx="147">
                  <c:v>67.211603311809029</c:v>
                </c:pt>
                <c:pt idx="148">
                  <c:v>67.100830206832697</c:v>
                </c:pt>
                <c:pt idx="149">
                  <c:v>66.991220073659917</c:v>
                </c:pt>
                <c:pt idx="150">
                  <c:v>66.882463487313274</c:v>
                </c:pt>
                <c:pt idx="151">
                  <c:v>66.774258078484308</c:v>
                </c:pt>
                <c:pt idx="152">
                  <c:v>66.666312957256253</c:v>
                </c:pt>
                <c:pt idx="153">
                  <c:v>66.558352584209445</c:v>
                </c:pt>
                <c:pt idx="154">
                  <c:v>66.450120004092994</c:v>
                </c:pt>
                <c:pt idx="155">
                  <c:v>66.341379392712895</c:v>
                </c:pt>
                <c:pt idx="156">
                  <c:v>66.231917901953111</c:v>
                </c:pt>
                <c:pt idx="157">
                  <c:v>66.121546818774775</c:v>
                </c:pt>
                <c:pt idx="158">
                  <c:v>66.010102080068094</c:v>
                </c:pt>
                <c:pt idx="159">
                  <c:v>65.897444205428656</c:v>
                </c:pt>
                <c:pt idx="160">
                  <c:v>65.783457723967786</c:v>
                </c:pt>
                <c:pt idx="161">
                  <c:v>65.668050179335737</c:v>
                </c:pt>
                <c:pt idx="162">
                  <c:v>65.551150799827369</c:v>
                </c:pt>
                <c:pt idx="163">
                  <c:v>65.432708918608085</c:v>
                </c:pt>
                <c:pt idx="164">
                  <c:v>65.312692223735709</c:v>
                </c:pt>
                <c:pt idx="165">
                  <c:v>65.191084909772158</c:v>
                </c:pt>
                <c:pt idx="166">
                  <c:v>65.06788579333498</c:v>
                </c:pt>
                <c:pt idx="167">
                  <c:v>64.943106444762293</c:v>
                </c:pt>
                <c:pt idx="168">
                  <c:v>64.816769377837673</c:v>
                </c:pt>
                <c:pt idx="169">
                  <c:v>64.688906329762347</c:v>
                </c:pt>
                <c:pt idx="170">
                  <c:v>64.559556654634122</c:v>
                </c:pt>
                <c:pt idx="171">
                  <c:v>64.428765845817182</c:v>
                </c:pt>
                <c:pt idx="172">
                  <c:v>64.296584195874601</c:v>
                </c:pt>
                <c:pt idx="173">
                  <c:v>64.163065597200642</c:v>
                </c:pt>
                <c:pt idx="174">
                  <c:v>64.028266482085002</c:v>
                </c:pt>
                <c:pt idx="175">
                  <c:v>63.892244897570848</c:v>
                </c:pt>
                <c:pt idx="176">
                  <c:v>63.755059708014542</c:v>
                </c:pt>
                <c:pt idx="177">
                  <c:v>63.616769916583124</c:v>
                </c:pt>
                <c:pt idx="178">
                  <c:v>63.477434095906709</c:v>
                </c:pt>
                <c:pt idx="179">
                  <c:v>63.337109917607876</c:v>
                </c:pt>
                <c:pt idx="180">
                  <c:v>63.195853770345927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89.2</c:v>
                </c:pt>
                <c:pt idx="1">
                  <c:v>87.32</c:v>
                </c:pt>
                <c:pt idx="2">
                  <c:v>86.06</c:v>
                </c:pt>
                <c:pt idx="3">
                  <c:v>91.54</c:v>
                </c:pt>
                <c:pt idx="4">
                  <c:v>87.72</c:v>
                </c:pt>
                <c:pt idx="5">
                  <c:v>87.84</c:v>
                </c:pt>
                <c:pt idx="6">
                  <c:v>86.58</c:v>
                </c:pt>
                <c:pt idx="7">
                  <c:v>86.52</c:v>
                </c:pt>
                <c:pt idx="8">
                  <c:v>86.76</c:v>
                </c:pt>
                <c:pt idx="9">
                  <c:v>87.64</c:v>
                </c:pt>
                <c:pt idx="10">
                  <c:v>86.1</c:v>
                </c:pt>
                <c:pt idx="11">
                  <c:v>87.5</c:v>
                </c:pt>
                <c:pt idx="12">
                  <c:v>87.88</c:v>
                </c:pt>
                <c:pt idx="13">
                  <c:v>86.08</c:v>
                </c:pt>
                <c:pt idx="14">
                  <c:v>90.18</c:v>
                </c:pt>
                <c:pt idx="15">
                  <c:v>88.06</c:v>
                </c:pt>
                <c:pt idx="16">
                  <c:v>86.2</c:v>
                </c:pt>
                <c:pt idx="17">
                  <c:v>88.18</c:v>
                </c:pt>
                <c:pt idx="18">
                  <c:v>88.38</c:v>
                </c:pt>
                <c:pt idx="19">
                  <c:v>86.9</c:v>
                </c:pt>
                <c:pt idx="20">
                  <c:v>86.64</c:v>
                </c:pt>
                <c:pt idx="21">
                  <c:v>89.56</c:v>
                </c:pt>
                <c:pt idx="22">
                  <c:v>88.48</c:v>
                </c:pt>
                <c:pt idx="23">
                  <c:v>88.24</c:v>
                </c:pt>
                <c:pt idx="24">
                  <c:v>90.06</c:v>
                </c:pt>
                <c:pt idx="25">
                  <c:v>86.44</c:v>
                </c:pt>
                <c:pt idx="26">
                  <c:v>89.22</c:v>
                </c:pt>
                <c:pt idx="27">
                  <c:v>91.04</c:v>
                </c:pt>
                <c:pt idx="28">
                  <c:v>89.7</c:v>
                </c:pt>
                <c:pt idx="29">
                  <c:v>90.82</c:v>
                </c:pt>
                <c:pt idx="30">
                  <c:v>91.8</c:v>
                </c:pt>
                <c:pt idx="31">
                  <c:v>90.7</c:v>
                </c:pt>
                <c:pt idx="32">
                  <c:v>94.36</c:v>
                </c:pt>
                <c:pt idx="33">
                  <c:v>91.02</c:v>
                </c:pt>
                <c:pt idx="34">
                  <c:v>93.64</c:v>
                </c:pt>
                <c:pt idx="35">
                  <c:v>95.6</c:v>
                </c:pt>
                <c:pt idx="36">
                  <c:v>94.02</c:v>
                </c:pt>
                <c:pt idx="37">
                  <c:v>95.5</c:v>
                </c:pt>
                <c:pt idx="38">
                  <c:v>96.36</c:v>
                </c:pt>
                <c:pt idx="39">
                  <c:v>96.48</c:v>
                </c:pt>
                <c:pt idx="40">
                  <c:v>99.44</c:v>
                </c:pt>
                <c:pt idx="41">
                  <c:v>99.84</c:v>
                </c:pt>
                <c:pt idx="42">
                  <c:v>103.64</c:v>
                </c:pt>
                <c:pt idx="43">
                  <c:v>107.68</c:v>
                </c:pt>
                <c:pt idx="44">
                  <c:v>111.24</c:v>
                </c:pt>
                <c:pt idx="45">
                  <c:v>114.14</c:v>
                </c:pt>
                <c:pt idx="46">
                  <c:v>124.44</c:v>
                </c:pt>
                <c:pt idx="47">
                  <c:v>129.58000000000001</c:v>
                </c:pt>
                <c:pt idx="48">
                  <c:v>142.1</c:v>
                </c:pt>
                <c:pt idx="49">
                  <c:v>157.84</c:v>
                </c:pt>
                <c:pt idx="50">
                  <c:v>177.94</c:v>
                </c:pt>
                <c:pt idx="51">
                  <c:v>199.1</c:v>
                </c:pt>
                <c:pt idx="52">
                  <c:v>212.42</c:v>
                </c:pt>
                <c:pt idx="53">
                  <c:v>225.24</c:v>
                </c:pt>
                <c:pt idx="54">
                  <c:v>232.6</c:v>
                </c:pt>
                <c:pt idx="55">
                  <c:v>236.68</c:v>
                </c:pt>
                <c:pt idx="56">
                  <c:v>234.42</c:v>
                </c:pt>
                <c:pt idx="57">
                  <c:v>228.54</c:v>
                </c:pt>
                <c:pt idx="58">
                  <c:v>211.72</c:v>
                </c:pt>
                <c:pt idx="59">
                  <c:v>176.08</c:v>
                </c:pt>
                <c:pt idx="60">
                  <c:v>126.14</c:v>
                </c:pt>
                <c:pt idx="61">
                  <c:v>92.16</c:v>
                </c:pt>
                <c:pt idx="62">
                  <c:v>85.76</c:v>
                </c:pt>
                <c:pt idx="63">
                  <c:v>89.48</c:v>
                </c:pt>
                <c:pt idx="64">
                  <c:v>87.76</c:v>
                </c:pt>
                <c:pt idx="65">
                  <c:v>88</c:v>
                </c:pt>
                <c:pt idx="66">
                  <c:v>89.96</c:v>
                </c:pt>
                <c:pt idx="67">
                  <c:v>94.54</c:v>
                </c:pt>
                <c:pt idx="68">
                  <c:v>98.16</c:v>
                </c:pt>
                <c:pt idx="69">
                  <c:v>104.62</c:v>
                </c:pt>
                <c:pt idx="70">
                  <c:v>113.8</c:v>
                </c:pt>
                <c:pt idx="71">
                  <c:v>126.74</c:v>
                </c:pt>
                <c:pt idx="72">
                  <c:v>145.38</c:v>
                </c:pt>
                <c:pt idx="73">
                  <c:v>156.84</c:v>
                </c:pt>
                <c:pt idx="74">
                  <c:v>168.84</c:v>
                </c:pt>
                <c:pt idx="75">
                  <c:v>178.54</c:v>
                </c:pt>
                <c:pt idx="76">
                  <c:v>186.22</c:v>
                </c:pt>
                <c:pt idx="77">
                  <c:v>190.48</c:v>
                </c:pt>
                <c:pt idx="78">
                  <c:v>186.54</c:v>
                </c:pt>
                <c:pt idx="79">
                  <c:v>174.36</c:v>
                </c:pt>
                <c:pt idx="80">
                  <c:v>151.18</c:v>
                </c:pt>
                <c:pt idx="81">
                  <c:v>108.68</c:v>
                </c:pt>
                <c:pt idx="82">
                  <c:v>84.86</c:v>
                </c:pt>
                <c:pt idx="83">
                  <c:v>77.06</c:v>
                </c:pt>
                <c:pt idx="84">
                  <c:v>77.06</c:v>
                </c:pt>
                <c:pt idx="85">
                  <c:v>76.14</c:v>
                </c:pt>
                <c:pt idx="86">
                  <c:v>74.98</c:v>
                </c:pt>
                <c:pt idx="87">
                  <c:v>75.8</c:v>
                </c:pt>
                <c:pt idx="88">
                  <c:v>77.02</c:v>
                </c:pt>
                <c:pt idx="89">
                  <c:v>77.459999999999994</c:v>
                </c:pt>
                <c:pt idx="90">
                  <c:v>74.08</c:v>
                </c:pt>
                <c:pt idx="91">
                  <c:v>74.260000000000005</c:v>
                </c:pt>
                <c:pt idx="92">
                  <c:v>75.099999999999994</c:v>
                </c:pt>
                <c:pt idx="93">
                  <c:v>74.86</c:v>
                </c:pt>
                <c:pt idx="94">
                  <c:v>75.2</c:v>
                </c:pt>
                <c:pt idx="95">
                  <c:v>78.260000000000005</c:v>
                </c:pt>
                <c:pt idx="96">
                  <c:v>74.5</c:v>
                </c:pt>
                <c:pt idx="97">
                  <c:v>74.819999999999993</c:v>
                </c:pt>
                <c:pt idx="98">
                  <c:v>74.36</c:v>
                </c:pt>
                <c:pt idx="99">
                  <c:v>73.28</c:v>
                </c:pt>
                <c:pt idx="100">
                  <c:v>76.08</c:v>
                </c:pt>
                <c:pt idx="101">
                  <c:v>74.12</c:v>
                </c:pt>
                <c:pt idx="102">
                  <c:v>76.34</c:v>
                </c:pt>
                <c:pt idx="103">
                  <c:v>73.3</c:v>
                </c:pt>
                <c:pt idx="104">
                  <c:v>75.72</c:v>
                </c:pt>
                <c:pt idx="105">
                  <c:v>76</c:v>
                </c:pt>
                <c:pt idx="106">
                  <c:v>75.02</c:v>
                </c:pt>
                <c:pt idx="107">
                  <c:v>77.08</c:v>
                </c:pt>
                <c:pt idx="108">
                  <c:v>76.319999999999993</c:v>
                </c:pt>
                <c:pt idx="109">
                  <c:v>78.72</c:v>
                </c:pt>
                <c:pt idx="110">
                  <c:v>81.88</c:v>
                </c:pt>
                <c:pt idx="111">
                  <c:v>82.2</c:v>
                </c:pt>
                <c:pt idx="112">
                  <c:v>80.319999999999993</c:v>
                </c:pt>
                <c:pt idx="113">
                  <c:v>82.72</c:v>
                </c:pt>
                <c:pt idx="114">
                  <c:v>81.319999999999993</c:v>
                </c:pt>
                <c:pt idx="115">
                  <c:v>78.819999999999993</c:v>
                </c:pt>
                <c:pt idx="116">
                  <c:v>77.8</c:v>
                </c:pt>
                <c:pt idx="117">
                  <c:v>75.72</c:v>
                </c:pt>
                <c:pt idx="118">
                  <c:v>73.319999999999993</c:v>
                </c:pt>
                <c:pt idx="119">
                  <c:v>73.38</c:v>
                </c:pt>
                <c:pt idx="120">
                  <c:v>71.92</c:v>
                </c:pt>
                <c:pt idx="121">
                  <c:v>71.92</c:v>
                </c:pt>
                <c:pt idx="122">
                  <c:v>69.5</c:v>
                </c:pt>
                <c:pt idx="123">
                  <c:v>71.86</c:v>
                </c:pt>
                <c:pt idx="124">
                  <c:v>69.98</c:v>
                </c:pt>
                <c:pt idx="125">
                  <c:v>73.28</c:v>
                </c:pt>
                <c:pt idx="126">
                  <c:v>68.78</c:v>
                </c:pt>
                <c:pt idx="127">
                  <c:v>68.88</c:v>
                </c:pt>
                <c:pt idx="128">
                  <c:v>69.44</c:v>
                </c:pt>
                <c:pt idx="129">
                  <c:v>68.38</c:v>
                </c:pt>
                <c:pt idx="130">
                  <c:v>71.42</c:v>
                </c:pt>
                <c:pt idx="131">
                  <c:v>73.260000000000005</c:v>
                </c:pt>
                <c:pt idx="132">
                  <c:v>71.959999999999994</c:v>
                </c:pt>
                <c:pt idx="133">
                  <c:v>70.900000000000006</c:v>
                </c:pt>
                <c:pt idx="134">
                  <c:v>70.66</c:v>
                </c:pt>
                <c:pt idx="135">
                  <c:v>73.38</c:v>
                </c:pt>
                <c:pt idx="136">
                  <c:v>72.459999999999994</c:v>
                </c:pt>
                <c:pt idx="137">
                  <c:v>69.3</c:v>
                </c:pt>
                <c:pt idx="138">
                  <c:v>70.44</c:v>
                </c:pt>
                <c:pt idx="139">
                  <c:v>75.239999999999995</c:v>
                </c:pt>
                <c:pt idx="140">
                  <c:v>72.72</c:v>
                </c:pt>
                <c:pt idx="141">
                  <c:v>70.88</c:v>
                </c:pt>
                <c:pt idx="142">
                  <c:v>73.739999999999995</c:v>
                </c:pt>
                <c:pt idx="143">
                  <c:v>73.34</c:v>
                </c:pt>
                <c:pt idx="144">
                  <c:v>69.86</c:v>
                </c:pt>
                <c:pt idx="145">
                  <c:v>71.599999999999994</c:v>
                </c:pt>
                <c:pt idx="146">
                  <c:v>70.72</c:v>
                </c:pt>
                <c:pt idx="147">
                  <c:v>70.540000000000006</c:v>
                </c:pt>
                <c:pt idx="148">
                  <c:v>68.7</c:v>
                </c:pt>
                <c:pt idx="149">
                  <c:v>68.8</c:v>
                </c:pt>
                <c:pt idx="150">
                  <c:v>64.78</c:v>
                </c:pt>
                <c:pt idx="151">
                  <c:v>68.260000000000005</c:v>
                </c:pt>
                <c:pt idx="152">
                  <c:v>67.94</c:v>
                </c:pt>
                <c:pt idx="153">
                  <c:v>66.58</c:v>
                </c:pt>
                <c:pt idx="154">
                  <c:v>65.42</c:v>
                </c:pt>
                <c:pt idx="155">
                  <c:v>68.38</c:v>
                </c:pt>
                <c:pt idx="156">
                  <c:v>65.88</c:v>
                </c:pt>
                <c:pt idx="157">
                  <c:v>65.739999999999995</c:v>
                </c:pt>
                <c:pt idx="158">
                  <c:v>66.760000000000005</c:v>
                </c:pt>
                <c:pt idx="159">
                  <c:v>66.14</c:v>
                </c:pt>
                <c:pt idx="160">
                  <c:v>63.48</c:v>
                </c:pt>
                <c:pt idx="161">
                  <c:v>66.94</c:v>
                </c:pt>
                <c:pt idx="162">
                  <c:v>68.099999999999994</c:v>
                </c:pt>
                <c:pt idx="163">
                  <c:v>63.78</c:v>
                </c:pt>
                <c:pt idx="164">
                  <c:v>67.78</c:v>
                </c:pt>
                <c:pt idx="165">
                  <c:v>66.599999999999994</c:v>
                </c:pt>
                <c:pt idx="166">
                  <c:v>65.459999999999994</c:v>
                </c:pt>
                <c:pt idx="167">
                  <c:v>68.12</c:v>
                </c:pt>
                <c:pt idx="168">
                  <c:v>64.22</c:v>
                </c:pt>
                <c:pt idx="169">
                  <c:v>67.44</c:v>
                </c:pt>
                <c:pt idx="170">
                  <c:v>63.32</c:v>
                </c:pt>
                <c:pt idx="171">
                  <c:v>67.48</c:v>
                </c:pt>
                <c:pt idx="172">
                  <c:v>64.38</c:v>
                </c:pt>
                <c:pt idx="173">
                  <c:v>66.34</c:v>
                </c:pt>
                <c:pt idx="174">
                  <c:v>64.400000000000006</c:v>
                </c:pt>
                <c:pt idx="175">
                  <c:v>66.819999999999993</c:v>
                </c:pt>
                <c:pt idx="176">
                  <c:v>63.72</c:v>
                </c:pt>
                <c:pt idx="177">
                  <c:v>68</c:v>
                </c:pt>
                <c:pt idx="178">
                  <c:v>64.72</c:v>
                </c:pt>
                <c:pt idx="179">
                  <c:v>67.38</c:v>
                </c:pt>
                <c:pt idx="180">
                  <c:v>65.92</c:v>
                </c:pt>
                <c:pt idx="181">
                  <c:v>67.180000000000007</c:v>
                </c:pt>
                <c:pt idx="182">
                  <c:v>66.36</c:v>
                </c:pt>
                <c:pt idx="183">
                  <c:v>63.14</c:v>
                </c:pt>
                <c:pt idx="184">
                  <c:v>67.08</c:v>
                </c:pt>
                <c:pt idx="185">
                  <c:v>65.239999999999995</c:v>
                </c:pt>
                <c:pt idx="186">
                  <c:v>64.2</c:v>
                </c:pt>
                <c:pt idx="187">
                  <c:v>63.72</c:v>
                </c:pt>
                <c:pt idx="188">
                  <c:v>65.2</c:v>
                </c:pt>
                <c:pt idx="189">
                  <c:v>65.400000000000006</c:v>
                </c:pt>
                <c:pt idx="190">
                  <c:v>65.34</c:v>
                </c:pt>
                <c:pt idx="191">
                  <c:v>62.9</c:v>
                </c:pt>
                <c:pt idx="192">
                  <c:v>63.1</c:v>
                </c:pt>
                <c:pt idx="193">
                  <c:v>65.540000000000006</c:v>
                </c:pt>
                <c:pt idx="194">
                  <c:v>62.64</c:v>
                </c:pt>
                <c:pt idx="195">
                  <c:v>64.28</c:v>
                </c:pt>
                <c:pt idx="196">
                  <c:v>62.98</c:v>
                </c:pt>
                <c:pt idx="197">
                  <c:v>63.6</c:v>
                </c:pt>
                <c:pt idx="198">
                  <c:v>64.400000000000006</c:v>
                </c:pt>
                <c:pt idx="199">
                  <c:v>64.08</c:v>
                </c:pt>
                <c:pt idx="200">
                  <c:v>62.88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85.449001459541208</c:v>
                </c:pt>
                <c:pt idx="2">
                  <c:v>85.695863032712779</c:v>
                </c:pt>
                <c:pt idx="3">
                  <c:v>85.94251005700626</c:v>
                </c:pt>
                <c:pt idx="4">
                  <c:v>86.188808019728228</c:v>
                </c:pt>
                <c:pt idx="5">
                  <c:v>86.434600225475691</c:v>
                </c:pt>
                <c:pt idx="6">
                  <c:v>86.679705246278772</c:v>
                </c:pt>
                <c:pt idx="7">
                  <c:v>86.923914197745702</c:v>
                </c:pt>
                <c:pt idx="8">
                  <c:v>87.166987853837284</c:v>
                </c:pt>
                <c:pt idx="9">
                  <c:v>87.408653620604895</c:v>
                </c:pt>
                <c:pt idx="10">
                  <c:v>87.648602398729949</c:v>
                </c:pt>
                <c:pt idx="11">
                  <c:v>87.886485376372306</c:v>
                </c:pt>
                <c:pt idx="12">
                  <c:v>88.1219108082866</c:v>
                </c:pt>
                <c:pt idx="13">
                  <c:v>88.354440855459472</c:v>
                </c:pt>
                <c:pt idx="14">
                  <c:v>88.58358858366644</c:v>
                </c:pt>
                <c:pt idx="15">
                  <c:v>88.808815253125658</c:v>
                </c:pt>
                <c:pt idx="16">
                  <c:v>89.02952808193821</c:v>
                </c:pt>
                <c:pt idx="17">
                  <c:v>89.24507874619124</c:v>
                </c:pt>
                <c:pt idx="18">
                  <c:v>89.454763012373235</c:v>
                </c:pt>
                <c:pt idx="19">
                  <c:v>89.657822122198539</c:v>
                </c:pt>
                <c:pt idx="20">
                  <c:v>89.853446930262521</c:v>
                </c:pt>
                <c:pt idx="21">
                  <c:v>90.04078643218817</c:v>
                </c:pt>
                <c:pt idx="22">
                  <c:v>90.218963366809888</c:v>
                </c:pt>
                <c:pt idx="23">
                  <c:v>90.387101246315254</c:v>
                </c:pt>
                <c:pt idx="24">
                  <c:v>90.544369750776895</c:v>
                </c:pt>
                <c:pt idx="25">
                  <c:v>90.690059270198219</c:v>
                </c:pt>
                <c:pt idx="26">
                  <c:v>90.823700867996351</c:v>
                </c:pt>
                <c:pt idx="27">
                  <c:v>90.945255398656997</c:v>
                </c:pt>
                <c:pt idx="28">
                  <c:v>91.055405056106792</c:v>
                </c:pt>
                <c:pt idx="29">
                  <c:v>91.155991935740971</c:v>
                </c:pt>
                <c:pt idx="30">
                  <c:v>91.250660187186114</c:v>
                </c:pt>
                <c:pt idx="31">
                  <c:v>91.345768827237336</c:v>
                </c:pt>
                <c:pt idx="32">
                  <c:v>91.451647634084665</c:v>
                </c:pt>
                <c:pt idx="33">
                  <c:v>91.584263492953141</c:v>
                </c:pt>
                <c:pt idx="34">
                  <c:v>91.767342399153947</c:v>
                </c:pt>
                <c:pt idx="35">
                  <c:v>92.03494562610787</c:v>
                </c:pt>
                <c:pt idx="36">
                  <c:v>92.434420687338672</c:v>
                </c:pt>
                <c:pt idx="37">
                  <c:v>93.029535091597822</c:v>
                </c:pt>
                <c:pt idx="38">
                  <c:v>93.903455962026172</c:v>
                </c:pt>
                <c:pt idx="39">
                  <c:v>95.161072951199799</c:v>
                </c:pt>
                <c:pt idx="40">
                  <c:v>96.929998677429069</c:v>
                </c:pt>
                <c:pt idx="41">
                  <c:v>99.35945542448863</c:v>
                </c:pt>
                <c:pt idx="42">
                  <c:v>102.61621408520887</c:v>
                </c:pt>
                <c:pt idx="43">
                  <c:v>106.8768396370488</c:v>
                </c:pt>
                <c:pt idx="44">
                  <c:v>112.31575813559229</c:v>
                </c:pt>
                <c:pt idx="45">
                  <c:v>119.08911430689066</c:v>
                </c:pt>
                <c:pt idx="46">
                  <c:v>127.31502333622701</c:v>
                </c:pt>
                <c:pt idx="47">
                  <c:v>137.0515781215291</c:v>
                </c:pt>
                <c:pt idx="48">
                  <c:v>148.27474981067587</c:v>
                </c:pt>
                <c:pt idx="49">
                  <c:v>160.85897174330242</c:v>
                </c:pt>
                <c:pt idx="50">
                  <c:v>174.56355545167818</c:v>
                </c:pt>
                <c:pt idx="51">
                  <c:v>189.0278321193484</c:v>
                </c:pt>
                <c:pt idx="52">
                  <c:v>203.77482586792502</c:v>
                </c:pt>
                <c:pt idx="53">
                  <c:v>218.20144159997605</c:v>
                </c:pt>
                <c:pt idx="54">
                  <c:v>231.43001117619167</c:v>
                </c:pt>
                <c:pt idx="55">
                  <c:v>241.66657514316447</c:v>
                </c:pt>
                <c:pt idx="56">
                  <c:v>244.89721072417086</c:v>
                </c:pt>
                <c:pt idx="57">
                  <c:v>234.69738918825163</c:v>
                </c:pt>
                <c:pt idx="58">
                  <c:v>206.80404949155297</c:v>
                </c:pt>
                <c:pt idx="59">
                  <c:v>166.50679143596076</c:v>
                </c:pt>
                <c:pt idx="60">
                  <c:v>127.92245321939932</c:v>
                </c:pt>
                <c:pt idx="61">
                  <c:v>102.43666676362939</c:v>
                </c:pt>
                <c:pt idx="62">
                  <c:v>90.861400035893922</c:v>
                </c:pt>
                <c:pt idx="63">
                  <c:v>87.626065475643514</c:v>
                </c:pt>
                <c:pt idx="64">
                  <c:v>87.868353282855026</c:v>
                </c:pt>
                <c:pt idx="65">
                  <c:v>89.527947972518831</c:v>
                </c:pt>
                <c:pt idx="66">
                  <c:v>92.193507729153509</c:v>
                </c:pt>
                <c:pt idx="67">
                  <c:v>95.977554601418902</c:v>
                </c:pt>
                <c:pt idx="68">
                  <c:v>101.08707072085875</c:v>
                </c:pt>
                <c:pt idx="69">
                  <c:v>107.70636215846531</c:v>
                </c:pt>
                <c:pt idx="70">
                  <c:v>115.94711944905536</c:v>
                </c:pt>
                <c:pt idx="71">
                  <c:v>125.80603449920041</c:v>
                </c:pt>
                <c:pt idx="72">
                  <c:v>137.12708804268001</c:v>
                </c:pt>
                <c:pt idx="73">
                  <c:v>149.5758055928016</c:v>
                </c:pt>
                <c:pt idx="74">
                  <c:v>162.63283269348673</c:v>
                </c:pt>
                <c:pt idx="75">
                  <c:v>175.59786243535649</c:v>
                </c:pt>
                <c:pt idx="76">
                  <c:v>187.45700917906939</c:v>
                </c:pt>
                <c:pt idx="77">
                  <c:v>195.94024452664959</c:v>
                </c:pt>
                <c:pt idx="78">
                  <c:v>195.26738356702072</c:v>
                </c:pt>
                <c:pt idx="79">
                  <c:v>177.25495589709288</c:v>
                </c:pt>
                <c:pt idx="80">
                  <c:v>142.68814125521419</c:v>
                </c:pt>
                <c:pt idx="81">
                  <c:v>107.84699322702814</c:v>
                </c:pt>
                <c:pt idx="82">
                  <c:v>87.344531669977314</c:v>
                </c:pt>
                <c:pt idx="83">
                  <c:v>80.063442184673221</c:v>
                </c:pt>
                <c:pt idx="84">
                  <c:v>78.362803676913813</c:v>
                </c:pt>
                <c:pt idx="85">
                  <c:v>77.941023562003764</c:v>
                </c:pt>
                <c:pt idx="86">
                  <c:v>77.688166743543249</c:v>
                </c:pt>
                <c:pt idx="87">
                  <c:v>77.450224126933833</c:v>
                </c:pt>
                <c:pt idx="88">
                  <c:v>77.215001550933124</c:v>
                </c:pt>
                <c:pt idx="89">
                  <c:v>76.981845845016252</c:v>
                </c:pt>
                <c:pt idx="90">
                  <c:v>76.750660583969619</c:v>
                </c:pt>
                <c:pt idx="91">
                  <c:v>76.521406033122219</c:v>
                </c:pt>
                <c:pt idx="92">
                  <c:v>76.294123408852315</c:v>
                </c:pt>
                <c:pt idx="93">
                  <c:v>76.069007546832793</c:v>
                </c:pt>
                <c:pt idx="94">
                  <c:v>75.846538712075741</c:v>
                </c:pt>
                <c:pt idx="95">
                  <c:v>75.62770850088917</c:v>
                </c:pt>
                <c:pt idx="96">
                  <c:v>75.414385055127255</c:v>
                </c:pt>
                <c:pt idx="97">
                  <c:v>75.209866521867141</c:v>
                </c:pt>
                <c:pt idx="98">
                  <c:v>75.019659685071815</c:v>
                </c:pt>
                <c:pt idx="99">
                  <c:v>74.852480256828386</c:v>
                </c:pt>
                <c:pt idx="100">
                  <c:v>74.721388857592359</c:v>
                </c:pt>
                <c:pt idx="101">
                  <c:v>74.64484290685138</c:v>
                </c:pt>
                <c:pt idx="102">
                  <c:v>74.647262301508164</c:v>
                </c:pt>
                <c:pt idx="103">
                  <c:v>74.758501467413581</c:v>
                </c:pt>
                <c:pt idx="104">
                  <c:v>75.01145424872665</c:v>
                </c:pt>
                <c:pt idx="105">
                  <c:v>75.43700549419188</c:v>
                </c:pt>
                <c:pt idx="106">
                  <c:v>76.055857430958696</c:v>
                </c:pt>
                <c:pt idx="107">
                  <c:v>76.867597895213891</c:v>
                </c:pt>
                <c:pt idx="108">
                  <c:v>77.838838816444252</c:v>
                </c:pt>
                <c:pt idx="109">
                  <c:v>78.894102700841984</c:v>
                </c:pt>
                <c:pt idx="110">
                  <c:v>79.914578645046916</c:v>
                </c:pt>
                <c:pt idx="111">
                  <c:v>80.749614040378944</c:v>
                </c:pt>
                <c:pt idx="112">
                  <c:v>81.242696276412644</c:v>
                </c:pt>
                <c:pt idx="113">
                  <c:v>81.267809634448653</c:v>
                </c:pt>
                <c:pt idx="114">
                  <c:v>80.765622560580809</c:v>
                </c:pt>
                <c:pt idx="115">
                  <c:v>79.765741801542433</c:v>
                </c:pt>
                <c:pt idx="116">
                  <c:v>78.384386271138155</c:v>
                </c:pt>
                <c:pt idx="117">
                  <c:v>76.796097357642495</c:v>
                </c:pt>
                <c:pt idx="118">
                  <c:v>75.189201256696691</c:v>
                </c:pt>
                <c:pt idx="119">
                  <c:v>73.721552991138253</c:v>
                </c:pt>
                <c:pt idx="120">
                  <c:v>72.491790606315448</c:v>
                </c:pt>
                <c:pt idx="121">
                  <c:v>71.533048791245491</c:v>
                </c:pt>
                <c:pt idx="122">
                  <c:v>70.825974557418633</c:v>
                </c:pt>
                <c:pt idx="123">
                  <c:v>70.32139290150073</c:v>
                </c:pt>
                <c:pt idx="124">
                  <c:v>69.962403319827573</c:v>
                </c:pt>
                <c:pt idx="125">
                  <c:v>69.69957398524447</c:v>
                </c:pt>
                <c:pt idx="126">
                  <c:v>69.497908662307992</c:v>
                </c:pt>
                <c:pt idx="127">
                  <c:v>69.337696932480071</c:v>
                </c:pt>
                <c:pt idx="128">
                  <c:v>69.212380675095261</c:v>
                </c:pt>
                <c:pt idx="129">
                  <c:v>69.125840371267742</c:v>
                </c:pt>
                <c:pt idx="130">
                  <c:v>69.090146841363151</c:v>
                </c:pt>
                <c:pt idx="131">
                  <c:v>69.123647473037991</c:v>
                </c:pt>
                <c:pt idx="132">
                  <c:v>69.248577747540864</c:v>
                </c:pt>
                <c:pt idx="133">
                  <c:v>69.487234192160471</c:v>
                </c:pt>
                <c:pt idx="134">
                  <c:v>69.856084516795946</c:v>
                </c:pt>
                <c:pt idx="135">
                  <c:v>70.358015055097169</c:v>
                </c:pt>
                <c:pt idx="136">
                  <c:v>70.974134461913295</c:v>
                </c:pt>
                <c:pt idx="137">
                  <c:v>71.657829510635636</c:v>
                </c:pt>
                <c:pt idx="138">
                  <c:v>72.334458908532298</c:v>
                </c:pt>
                <c:pt idx="139">
                  <c:v>72.909417947200737</c:v>
                </c:pt>
                <c:pt idx="140">
                  <c:v>73.284920891889485</c:v>
                </c:pt>
                <c:pt idx="141">
                  <c:v>73.382233331228946</c:v>
                </c:pt>
                <c:pt idx="142">
                  <c:v>73.162773156597794</c:v>
                </c:pt>
                <c:pt idx="143">
                  <c:v>72.640433628695789</c:v>
                </c:pt>
                <c:pt idx="144">
                  <c:v>71.87983874832635</c:v>
                </c:pt>
                <c:pt idx="145">
                  <c:v>70.980404282369506</c:v>
                </c:pt>
                <c:pt idx="146">
                  <c:v>70.051674815357501</c:v>
                </c:pt>
                <c:pt idx="147">
                  <c:v>69.188599409675561</c:v>
                </c:pt>
                <c:pt idx="148">
                  <c:v>68.454641616951591</c:v>
                </c:pt>
                <c:pt idx="149">
                  <c:v>67.876570577551561</c:v>
                </c:pt>
                <c:pt idx="150">
                  <c:v>67.449809841959521</c:v>
                </c:pt>
                <c:pt idx="151">
                  <c:v>67.14979974706911</c:v>
                </c:pt>
                <c:pt idx="152">
                  <c:v>66.944126025089233</c:v>
                </c:pt>
                <c:pt idx="153">
                  <c:v>66.801707733369909</c:v>
                </c:pt>
                <c:pt idx="154">
                  <c:v>66.697716578284215</c:v>
                </c:pt>
                <c:pt idx="155">
                  <c:v>66.614813174242954</c:v>
                </c:pt>
                <c:pt idx="156">
                  <c:v>66.542152242495789</c:v>
                </c:pt>
                <c:pt idx="157">
                  <c:v>66.473560470692036</c:v>
                </c:pt>
                <c:pt idx="158">
                  <c:v>66.405792396942815</c:v>
                </c:pt>
                <c:pt idx="159">
                  <c:v>66.337241986343599</c:v>
                </c:pt>
                <c:pt idx="160">
                  <c:v>66.26713904182769</c:v>
                </c:pt>
                <c:pt idx="161">
                  <c:v>66.195110057428465</c:v>
                </c:pt>
                <c:pt idx="162">
                  <c:v>66.120963503905287</c:v>
                </c:pt>
                <c:pt idx="163">
                  <c:v>66.04459427784019</c:v>
                </c:pt>
                <c:pt idx="164">
                  <c:v>65.965944046415444</c:v>
                </c:pt>
                <c:pt idx="165">
                  <c:v>65.884985083012936</c:v>
                </c:pt>
                <c:pt idx="166">
                  <c:v>65.801713043858882</c:v>
                </c:pt>
                <c:pt idx="167">
                  <c:v>65.716142878840714</c:v>
                </c:pt>
                <c:pt idx="168">
                  <c:v>65.628305807625395</c:v>
                </c:pt>
                <c:pt idx="169">
                  <c:v>65.53824670873999</c:v>
                </c:pt>
                <c:pt idx="170">
                  <c:v>65.446021746723915</c:v>
                </c:pt>
                <c:pt idx="171">
                  <c:v>65.351696203205677</c:v>
                </c:pt>
                <c:pt idx="172">
                  <c:v>65.255342510910253</c:v>
                </c:pt>
                <c:pt idx="173">
                  <c:v>65.157038492532365</c:v>
                </c:pt>
                <c:pt idx="174">
                  <c:v>65.056865802494741</c:v>
                </c:pt>
                <c:pt idx="175">
                  <c:v>64.954908565153247</c:v>
                </c:pt>
                <c:pt idx="176">
                  <c:v>64.851252199438903</c:v>
                </c:pt>
                <c:pt idx="177">
                  <c:v>64.745982417420208</c:v>
                </c:pt>
                <c:pt idx="178">
                  <c:v>64.639184382705892</c:v>
                </c:pt>
                <c:pt idx="179">
                  <c:v>64.530942013823505</c:v>
                </c:pt>
                <c:pt idx="180">
                  <c:v>64.421337417533906</c:v>
                </c:pt>
                <c:pt idx="181">
                  <c:v>64.310450437328669</c:v>
                </c:pt>
                <c:pt idx="182">
                  <c:v>64.198358302982371</c:v>
                </c:pt>
                <c:pt idx="183">
                  <c:v>64.085135367884348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85.449001459538621</c:v>
                </c:pt>
                <c:pt idx="2">
                  <c:v>85.695863032705049</c:v>
                </c:pt>
                <c:pt idx="3">
                  <c:v>85.942510056983622</c:v>
                </c:pt>
                <c:pt idx="4">
                  <c:v>86.188808019663171</c:v>
                </c:pt>
                <c:pt idx="5">
                  <c:v>86.434600225292286</c:v>
                </c:pt>
                <c:pt idx="6">
                  <c:v>86.679705245771501</c:v>
                </c:pt>
                <c:pt idx="7">
                  <c:v>86.923914196369267</c:v>
                </c:pt>
                <c:pt idx="8">
                  <c:v>87.166987850173001</c:v>
                </c:pt>
                <c:pt idx="9">
                  <c:v>87.408653611034566</c:v>
                </c:pt>
                <c:pt idx="10">
                  <c:v>87.648602374206973</c:v>
                </c:pt>
                <c:pt idx="11">
                  <c:v>87.88648531472316</c:v>
                </c:pt>
                <c:pt idx="12">
                  <c:v>88.121910656235769</c:v>
                </c:pt>
                <c:pt idx="13">
                  <c:v>88.354440487535328</c:v>
                </c:pt>
                <c:pt idx="14">
                  <c:v>88.583587710221394</c:v>
                </c:pt>
                <c:pt idx="15">
                  <c:v>88.808813218799187</c:v>
                </c:pt>
                <c:pt idx="16">
                  <c:v>89.029523433431109</c:v>
                </c:pt>
                <c:pt idx="17">
                  <c:v>89.245068325077753</c:v>
                </c:pt>
                <c:pt idx="18">
                  <c:v>89.454740091955372</c:v>
                </c:pt>
                <c:pt idx="19">
                  <c:v>89.65777266395196</c:v>
                </c:pt>
                <c:pt idx="20">
                  <c:v>89.853342226405857</c:v>
                </c:pt>
                <c:pt idx="21">
                  <c:v>90.040568964658561</c:v>
                </c:pt>
                <c:pt idx="22">
                  <c:v>90.218520233963872</c:v>
                </c:pt>
                <c:pt idx="23">
                  <c:v>90.386215353372179</c:v>
                </c:pt>
                <c:pt idx="24">
                  <c:v>90.542632204736407</c:v>
                </c:pt>
                <c:pt idx="25">
                  <c:v>90.686715786739484</c:v>
                </c:pt>
                <c:pt idx="26">
                  <c:v>90.817388826930525</c:v>
                </c:pt>
                <c:pt idx="27">
                  <c:v>90.933564490967342</c:v>
                </c:pt>
                <c:pt idx="28">
                  <c:v>91.034161147422935</c:v>
                </c:pt>
                <c:pt idx="29">
                  <c:v>91.118119049843102</c:v>
                </c:pt>
                <c:pt idx="30">
                  <c:v>91.184418688162452</c:v>
                </c:pt>
                <c:pt idx="31">
                  <c:v>91.232100443925347</c:v>
                </c:pt>
                <c:pt idx="32">
                  <c:v>91.26028506477904</c:v>
                </c:pt>
                <c:pt idx="33">
                  <c:v>91.268194361893407</c:v>
                </c:pt>
                <c:pt idx="34">
                  <c:v>91.255171439033731</c:v>
                </c:pt>
                <c:pt idx="35">
                  <c:v>91.22069969413144</c:v>
                </c:pt>
                <c:pt idx="36">
                  <c:v>91.164419802941936</c:v>
                </c:pt>
                <c:pt idx="37">
                  <c:v>91.086143907543999</c:v>
                </c:pt>
                <c:pt idx="38">
                  <c:v>90.985866294847284</c:v>
                </c:pt>
                <c:pt idx="39">
                  <c:v>90.863769962767734</c:v>
                </c:pt>
                <c:pt idx="40">
                  <c:v>90.720228630503172</c:v>
                </c:pt>
                <c:pt idx="41">
                  <c:v>90.555803945842442</c:v>
                </c:pt>
                <c:pt idx="42">
                  <c:v>90.371237863887188</c:v>
                </c:pt>
                <c:pt idx="43">
                  <c:v>90.167440402049593</c:v>
                </c:pt>
                <c:pt idx="44">
                  <c:v>89.945473198315028</c:v>
                </c:pt>
                <c:pt idx="45">
                  <c:v>89.706529496515472</c:v>
                </c:pt>
                <c:pt idx="46">
                  <c:v>89.451911339024818</c:v>
                </c:pt>
                <c:pt idx="47">
                  <c:v>89.183004853017067</c:v>
                </c:pt>
                <c:pt idx="48">
                  <c:v>88.901254565344345</c:v>
                </c:pt>
                <c:pt idx="49">
                  <c:v>88.608137672671617</c:v>
                </c:pt>
                <c:pt idx="50">
                  <c:v>88.305139132318047</c:v>
                </c:pt>
                <c:pt idx="51">
                  <c:v>87.993728334049393</c:v>
                </c:pt>
                <c:pt idx="52">
                  <c:v>87.675337975480105</c:v>
                </c:pt>
                <c:pt idx="53">
                  <c:v>87.351345606797381</c:v>
                </c:pt>
                <c:pt idx="54">
                  <c:v>87.02305814714704</c:v>
                </c:pt>
                <c:pt idx="55">
                  <c:v>86.691699516847891</c:v>
                </c:pt>
                <c:pt idx="56">
                  <c:v>86.358401386042203</c:v>
                </c:pt>
                <c:pt idx="57">
                  <c:v>86.024196918171896</c:v>
                </c:pt>
                <c:pt idx="58">
                  <c:v>85.690017289720487</c:v>
                </c:pt>
                <c:pt idx="59">
                  <c:v>85.356690697311734</c:v>
                </c:pt>
                <c:pt idx="60">
                  <c:v>85.024943518675173</c:v>
                </c:pt>
                <c:pt idx="61">
                  <c:v>84.695403272712468</c:v>
                </c:pt>
                <c:pt idx="62">
                  <c:v>84.368603022413907</c:v>
                </c:pt>
                <c:pt idx="63">
                  <c:v>84.044986878633637</c:v>
                </c:pt>
                <c:pt idx="64">
                  <c:v>83.724916288609734</c:v>
                </c:pt>
                <c:pt idx="65">
                  <c:v>83.408676826720566</c:v>
                </c:pt>
                <c:pt idx="66">
                  <c:v>83.096485242892058</c:v>
                </c:pt>
                <c:pt idx="67">
                  <c:v>82.788496563474723</c:v>
                </c:pt>
                <c:pt idx="68">
                  <c:v>82.484811078095532</c:v>
                </c:pt>
                <c:pt idx="69">
                  <c:v>82.185481082354926</c:v>
                </c:pt>
                <c:pt idx="70">
                  <c:v>81.890517279223445</c:v>
                </c:pt>
                <c:pt idx="71">
                  <c:v>81.599894770993785</c:v>
                </c:pt>
                <c:pt idx="72">
                  <c:v>81.313558598421864</c:v>
                </c:pt>
                <c:pt idx="73">
                  <c:v>81.031428804281404</c:v>
                </c:pt>
                <c:pt idx="74">
                  <c:v>80.753405015189216</c:v>
                </c:pt>
                <c:pt idx="75">
                  <c:v>80.479370548584626</c:v>
                </c:pt>
                <c:pt idx="76">
                  <c:v>80.209196061590561</c:v>
                </c:pt>
                <c:pt idx="77">
                  <c:v>79.942742765589571</c:v>
                </c:pt>
                <c:pt idx="78">
                  <c:v>79.679865235164456</c:v>
                </c:pt>
                <c:pt idx="79">
                  <c:v>79.420413842990541</c:v>
                </c:pt>
                <c:pt idx="80">
                  <c:v>79.164236853712069</c:v>
                </c:pt>
                <c:pt idx="81">
                  <c:v>78.911182210116465</c:v>
                </c:pt>
                <c:pt idx="82">
                  <c:v>78.661099044328481</c:v>
                </c:pt>
                <c:pt idx="83">
                  <c:v>78.413838945522599</c:v>
                </c:pt>
                <c:pt idx="84">
                  <c:v>78.169257013990858</c:v>
                </c:pt>
                <c:pt idx="85">
                  <c:v>77.927212729470369</c:v>
                </c:pt>
                <c:pt idx="86">
                  <c:v>77.687570659548953</c:v>
                </c:pt>
                <c:pt idx="87">
                  <c:v>77.450201031829977</c:v>
                </c:pt>
                <c:pt idx="88">
                  <c:v>77.214980191416487</c:v>
                </c:pt>
                <c:pt idx="89">
                  <c:v>76.981790963225393</c:v>
                </c:pt>
                <c:pt idx="90">
                  <c:v>76.750522936695489</c:v>
                </c:pt>
                <c:pt idx="91">
                  <c:v>76.521072688633964</c:v>
                </c:pt>
                <c:pt idx="92">
                  <c:v>76.2933439582646</c:v>
                </c:pt>
                <c:pt idx="93">
                  <c:v>76.067247786999417</c:v>
                </c:pt>
                <c:pt idx="94">
                  <c:v>75.842702634052401</c:v>
                </c:pt>
                <c:pt idx="95">
                  <c:v>75.619634477740462</c:v>
                </c:pt>
                <c:pt idx="96">
                  <c:v>75.397976911159361</c:v>
                </c:pt>
                <c:pt idx="97">
                  <c:v>75.177671239869611</c:v>
                </c:pt>
                <c:pt idx="98">
                  <c:v>74.958666588256193</c:v>
                </c:pt>
                <c:pt idx="99">
                  <c:v>74.740920020322861</c:v>
                </c:pt>
                <c:pt idx="100">
                  <c:v>74.524396679819063</c:v>
                </c:pt>
                <c:pt idx="101">
                  <c:v>74.30906995375706</c:v>
                </c:pt>
                <c:pt idx="102">
                  <c:v>74.094921662528549</c:v>
                </c:pt>
                <c:pt idx="103">
                  <c:v>73.881942278950532</c:v>
                </c:pt>
                <c:pt idx="104">
                  <c:v>73.670131177628789</c:v>
                </c:pt>
                <c:pt idx="105">
                  <c:v>73.459496914992897</c:v>
                </c:pt>
                <c:pt idx="106">
                  <c:v>73.25005753919946</c:v>
                </c:pt>
                <c:pt idx="107">
                  <c:v>73.041840927785032</c:v>
                </c:pt>
                <c:pt idx="108">
                  <c:v>72.834885149445242</c:v>
                </c:pt>
                <c:pt idx="109">
                  <c:v>72.629238844589864</c:v>
                </c:pt>
                <c:pt idx="110">
                  <c:v>72.424961617343101</c:v>
                </c:pt>
                <c:pt idx="111">
                  <c:v>72.222124429405412</c:v>
                </c:pt>
                <c:pt idx="112">
                  <c:v>72.020809983642692</c:v>
                </c:pt>
                <c:pt idx="113">
                  <c:v>71.821113082425228</c:v>
                </c:pt>
                <c:pt idx="114">
                  <c:v>71.623140942607407</c:v>
                </c:pt>
                <c:pt idx="115">
                  <c:v>71.427013445660194</c:v>
                </c:pt>
                <c:pt idx="116">
                  <c:v>71.232863297902625</c:v>
                </c:pt>
                <c:pt idx="117">
                  <c:v>71.040836072130844</c:v>
                </c:pt>
                <c:pt idx="118">
                  <c:v>70.851090098357318</c:v>
                </c:pt>
                <c:pt idx="119">
                  <c:v>70.663796168049799</c:v>
                </c:pt>
                <c:pt idx="120">
                  <c:v>70.479137013453652</c:v>
                </c:pt>
                <c:pt idx="121">
                  <c:v>70.297306521614075</c:v>
                </c:pt>
                <c:pt idx="122">
                  <c:v>70.118508641961441</c:v>
                </c:pt>
                <c:pt idx="123">
                  <c:v>69.942955947220611</c:v>
                </c:pt>
                <c:pt idx="124">
                  <c:v>69.770867810419304</c:v>
                </c:pt>
                <c:pt idx="125">
                  <c:v>69.602468166385691</c:v>
                </c:pt>
                <c:pt idx="126">
                  <c:v>69.43798283478985</c:v>
                </c:pt>
                <c:pt idx="127">
                  <c:v>69.277636393874587</c:v>
                </c:pt>
                <c:pt idx="128">
                  <c:v>69.121648609759021</c:v>
                </c:pt>
                <c:pt idx="129">
                  <c:v>68.970230445595988</c:v>
                </c:pt>
                <c:pt idx="130">
                  <c:v>68.823579697629867</c:v>
                </c:pt>
                <c:pt idx="131">
                  <c:v>68.681876330679842</c:v>
                </c:pt>
                <c:pt idx="132">
                  <c:v>68.545277612690384</c:v>
                </c:pt>
                <c:pt idx="133">
                  <c:v>68.413913175228529</c:v>
                </c:pt>
                <c:pt idx="134">
                  <c:v>68.287880152243829</c:v>
                </c:pt>
                <c:pt idx="135">
                  <c:v>68.167238570794552</c:v>
                </c:pt>
                <c:pt idx="136">
                  <c:v>68.052007182372449</c:v>
                </c:pt>
                <c:pt idx="137">
                  <c:v>67.942159929581337</c:v>
                </c:pt>
                <c:pt idx="138">
                  <c:v>67.837623238221795</c:v>
                </c:pt>
                <c:pt idx="139">
                  <c:v>67.738274307921586</c:v>
                </c:pt>
                <c:pt idx="140">
                  <c:v>67.643940544845222</c:v>
                </c:pt>
                <c:pt idx="141">
                  <c:v>67.554400238359847</c:v>
                </c:pt>
                <c:pt idx="142">
                  <c:v>67.469384531689613</c:v>
                </c:pt>
                <c:pt idx="143">
                  <c:v>67.388580677594859</c:v>
                </c:pt>
                <c:pt idx="144">
                  <c:v>67.311636507972494</c:v>
                </c:pt>
                <c:pt idx="145">
                  <c:v>67.238165985593142</c:v>
                </c:pt>
                <c:pt idx="146">
                  <c:v>67.167755651707012</c:v>
                </c:pt>
                <c:pt idx="147">
                  <c:v>67.099971739294261</c:v>
                </c:pt>
                <c:pt idx="148">
                  <c:v>67.034367691751186</c:v>
                </c:pt>
                <c:pt idx="149">
                  <c:v>66.970491812944857</c:v>
                </c:pt>
                <c:pt idx="150">
                  <c:v>66.907894777480038</c:v>
                </c:pt>
                <c:pt idx="151">
                  <c:v>66.846136748817543</c:v>
                </c:pt>
                <c:pt idx="152">
                  <c:v>66.784793885299536</c:v>
                </c:pt>
                <c:pt idx="153">
                  <c:v>66.723464056881625</c:v>
                </c:pt>
                <c:pt idx="154">
                  <c:v>66.661771644533161</c:v>
                </c:pt>
                <c:pt idx="155">
                  <c:v>66.599371345790885</c:v>
                </c:pt>
                <c:pt idx="156">
                  <c:v>66.535950960052105</c:v>
                </c:pt>
                <c:pt idx="157">
                  <c:v>66.471233172696529</c:v>
                </c:pt>
                <c:pt idx="158">
                  <c:v>66.404976395682425</c:v>
                </c:pt>
                <c:pt idx="159">
                  <c:v>66.336974752431445</c:v>
                </c:pt>
                <c:pt idx="160">
                  <c:v>66.267057316046021</c:v>
                </c:pt>
                <c:pt idx="161">
                  <c:v>66.195086722408959</c:v>
                </c:pt>
                <c:pt idx="162">
                  <c:v>66.120957284306769</c:v>
                </c:pt>
                <c:pt idx="163">
                  <c:v>66.044592730617453</c:v>
                </c:pt>
                <c:pt idx="164">
                  <c:v>65.965943687230919</c:v>
                </c:pt>
                <c:pt idx="165">
                  <c:v>65.88498500520916</c:v>
                </c:pt>
                <c:pt idx="166">
                  <c:v>65.80171302813531</c:v>
                </c:pt>
                <c:pt idx="167">
                  <c:v>65.7161428758764</c:v>
                </c:pt>
                <c:pt idx="168">
                  <c:v>65.628305807104113</c:v>
                </c:pt>
                <c:pt idx="169">
                  <c:v>65.538246708654484</c:v>
                </c:pt>
                <c:pt idx="170">
                  <c:v>65.446021746710841</c:v>
                </c:pt>
                <c:pt idx="171">
                  <c:v>65.351696203203815</c:v>
                </c:pt>
                <c:pt idx="172">
                  <c:v>65.255342510910012</c:v>
                </c:pt>
                <c:pt idx="173">
                  <c:v>65.157038492532337</c:v>
                </c:pt>
                <c:pt idx="174">
                  <c:v>65.056865802494741</c:v>
                </c:pt>
                <c:pt idx="175">
                  <c:v>64.954908565153247</c:v>
                </c:pt>
                <c:pt idx="176">
                  <c:v>64.851252199438903</c:v>
                </c:pt>
                <c:pt idx="177">
                  <c:v>64.745982417420208</c:v>
                </c:pt>
                <c:pt idx="178">
                  <c:v>64.639184382705892</c:v>
                </c:pt>
                <c:pt idx="179">
                  <c:v>64.530942013823505</c:v>
                </c:pt>
                <c:pt idx="180">
                  <c:v>64.421337417533906</c:v>
                </c:pt>
                <c:pt idx="181">
                  <c:v>64.310450437328669</c:v>
                </c:pt>
                <c:pt idx="182">
                  <c:v>64.198358302982371</c:v>
                </c:pt>
                <c:pt idx="183">
                  <c:v>64.085135367884348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88.96</c:v>
                </c:pt>
                <c:pt idx="1">
                  <c:v>89.64</c:v>
                </c:pt>
                <c:pt idx="2">
                  <c:v>87.86</c:v>
                </c:pt>
                <c:pt idx="3">
                  <c:v>90.74</c:v>
                </c:pt>
                <c:pt idx="4">
                  <c:v>88.5</c:v>
                </c:pt>
                <c:pt idx="5">
                  <c:v>89.96</c:v>
                </c:pt>
                <c:pt idx="6">
                  <c:v>88.32</c:v>
                </c:pt>
                <c:pt idx="7">
                  <c:v>85.92</c:v>
                </c:pt>
                <c:pt idx="8">
                  <c:v>88.68</c:v>
                </c:pt>
                <c:pt idx="9">
                  <c:v>88.92</c:v>
                </c:pt>
                <c:pt idx="10">
                  <c:v>88.28</c:v>
                </c:pt>
                <c:pt idx="11">
                  <c:v>88.28</c:v>
                </c:pt>
                <c:pt idx="12">
                  <c:v>89.2</c:v>
                </c:pt>
                <c:pt idx="13">
                  <c:v>89.1</c:v>
                </c:pt>
                <c:pt idx="14">
                  <c:v>89.5</c:v>
                </c:pt>
                <c:pt idx="15">
                  <c:v>89.78</c:v>
                </c:pt>
                <c:pt idx="16">
                  <c:v>89.72</c:v>
                </c:pt>
                <c:pt idx="17">
                  <c:v>89.64</c:v>
                </c:pt>
                <c:pt idx="18">
                  <c:v>90.7</c:v>
                </c:pt>
                <c:pt idx="19">
                  <c:v>90.86</c:v>
                </c:pt>
                <c:pt idx="20">
                  <c:v>90.38</c:v>
                </c:pt>
                <c:pt idx="21">
                  <c:v>89.7</c:v>
                </c:pt>
                <c:pt idx="22">
                  <c:v>89.24</c:v>
                </c:pt>
                <c:pt idx="23">
                  <c:v>89.94</c:v>
                </c:pt>
                <c:pt idx="24">
                  <c:v>91.56</c:v>
                </c:pt>
                <c:pt idx="25">
                  <c:v>93.36</c:v>
                </c:pt>
                <c:pt idx="26">
                  <c:v>91.14</c:v>
                </c:pt>
                <c:pt idx="27">
                  <c:v>92.1</c:v>
                </c:pt>
                <c:pt idx="28">
                  <c:v>93.4</c:v>
                </c:pt>
                <c:pt idx="29">
                  <c:v>95.96</c:v>
                </c:pt>
                <c:pt idx="30">
                  <c:v>94</c:v>
                </c:pt>
                <c:pt idx="31">
                  <c:v>95.8</c:v>
                </c:pt>
                <c:pt idx="32">
                  <c:v>95.66</c:v>
                </c:pt>
                <c:pt idx="33">
                  <c:v>96.04</c:v>
                </c:pt>
                <c:pt idx="34">
                  <c:v>97.28</c:v>
                </c:pt>
                <c:pt idx="35">
                  <c:v>100.74</c:v>
                </c:pt>
                <c:pt idx="36">
                  <c:v>96.88</c:v>
                </c:pt>
                <c:pt idx="37">
                  <c:v>98.12</c:v>
                </c:pt>
                <c:pt idx="38">
                  <c:v>98.94</c:v>
                </c:pt>
                <c:pt idx="39">
                  <c:v>99.12</c:v>
                </c:pt>
                <c:pt idx="40">
                  <c:v>101.52</c:v>
                </c:pt>
                <c:pt idx="41">
                  <c:v>103.04</c:v>
                </c:pt>
                <c:pt idx="42">
                  <c:v>104.84</c:v>
                </c:pt>
                <c:pt idx="43">
                  <c:v>109.3</c:v>
                </c:pt>
                <c:pt idx="44">
                  <c:v>110.8</c:v>
                </c:pt>
                <c:pt idx="45">
                  <c:v>118.54</c:v>
                </c:pt>
                <c:pt idx="46">
                  <c:v>124.98</c:v>
                </c:pt>
                <c:pt idx="47">
                  <c:v>135.6</c:v>
                </c:pt>
                <c:pt idx="48">
                  <c:v>150.1</c:v>
                </c:pt>
                <c:pt idx="49">
                  <c:v>169.72</c:v>
                </c:pt>
                <c:pt idx="50">
                  <c:v>188.5</c:v>
                </c:pt>
                <c:pt idx="51">
                  <c:v>205.32</c:v>
                </c:pt>
                <c:pt idx="52">
                  <c:v>219.86</c:v>
                </c:pt>
                <c:pt idx="53">
                  <c:v>229.58</c:v>
                </c:pt>
                <c:pt idx="54">
                  <c:v>236.26</c:v>
                </c:pt>
                <c:pt idx="55">
                  <c:v>238.68</c:v>
                </c:pt>
                <c:pt idx="56">
                  <c:v>234.4</c:v>
                </c:pt>
                <c:pt idx="57">
                  <c:v>226.94</c:v>
                </c:pt>
                <c:pt idx="58">
                  <c:v>206.5</c:v>
                </c:pt>
                <c:pt idx="59">
                  <c:v>161.91999999999999</c:v>
                </c:pt>
                <c:pt idx="60">
                  <c:v>112.8</c:v>
                </c:pt>
                <c:pt idx="61">
                  <c:v>92.24</c:v>
                </c:pt>
                <c:pt idx="62">
                  <c:v>91.26</c:v>
                </c:pt>
                <c:pt idx="63">
                  <c:v>92.34</c:v>
                </c:pt>
                <c:pt idx="64">
                  <c:v>92.02</c:v>
                </c:pt>
                <c:pt idx="65">
                  <c:v>93.36</c:v>
                </c:pt>
                <c:pt idx="66">
                  <c:v>96.12</c:v>
                </c:pt>
                <c:pt idx="67">
                  <c:v>96.56</c:v>
                </c:pt>
                <c:pt idx="68">
                  <c:v>104.16</c:v>
                </c:pt>
                <c:pt idx="69">
                  <c:v>112.46</c:v>
                </c:pt>
                <c:pt idx="70">
                  <c:v>122.02</c:v>
                </c:pt>
                <c:pt idx="71">
                  <c:v>137.12</c:v>
                </c:pt>
                <c:pt idx="72">
                  <c:v>149.5</c:v>
                </c:pt>
                <c:pt idx="73">
                  <c:v>165.16</c:v>
                </c:pt>
                <c:pt idx="74">
                  <c:v>176.46</c:v>
                </c:pt>
                <c:pt idx="75">
                  <c:v>186.24</c:v>
                </c:pt>
                <c:pt idx="76">
                  <c:v>190.68</c:v>
                </c:pt>
                <c:pt idx="77">
                  <c:v>191.92</c:v>
                </c:pt>
                <c:pt idx="78">
                  <c:v>187.52</c:v>
                </c:pt>
                <c:pt idx="79">
                  <c:v>170.86</c:v>
                </c:pt>
                <c:pt idx="80">
                  <c:v>134.94</c:v>
                </c:pt>
                <c:pt idx="81">
                  <c:v>96.14</c:v>
                </c:pt>
                <c:pt idx="82">
                  <c:v>83.66</c:v>
                </c:pt>
                <c:pt idx="83">
                  <c:v>81.760000000000005</c:v>
                </c:pt>
                <c:pt idx="84">
                  <c:v>79.900000000000006</c:v>
                </c:pt>
                <c:pt idx="85">
                  <c:v>79.2</c:v>
                </c:pt>
                <c:pt idx="86">
                  <c:v>77.819999999999993</c:v>
                </c:pt>
                <c:pt idx="87">
                  <c:v>76.3</c:v>
                </c:pt>
                <c:pt idx="88">
                  <c:v>76.2</c:v>
                </c:pt>
                <c:pt idx="89">
                  <c:v>76.38</c:v>
                </c:pt>
                <c:pt idx="90">
                  <c:v>75.62</c:v>
                </c:pt>
                <c:pt idx="91">
                  <c:v>75.98</c:v>
                </c:pt>
                <c:pt idx="92">
                  <c:v>78.34</c:v>
                </c:pt>
                <c:pt idx="93">
                  <c:v>77.02</c:v>
                </c:pt>
                <c:pt idx="94">
                  <c:v>75.540000000000006</c:v>
                </c:pt>
                <c:pt idx="95">
                  <c:v>76.84</c:v>
                </c:pt>
                <c:pt idx="96">
                  <c:v>78.8</c:v>
                </c:pt>
                <c:pt idx="97">
                  <c:v>78.56</c:v>
                </c:pt>
                <c:pt idx="98">
                  <c:v>77.739999999999995</c:v>
                </c:pt>
                <c:pt idx="99">
                  <c:v>79.540000000000006</c:v>
                </c:pt>
                <c:pt idx="100">
                  <c:v>76.92</c:v>
                </c:pt>
                <c:pt idx="101">
                  <c:v>76.38</c:v>
                </c:pt>
                <c:pt idx="102">
                  <c:v>76.84</c:v>
                </c:pt>
                <c:pt idx="103">
                  <c:v>78.540000000000006</c:v>
                </c:pt>
                <c:pt idx="104">
                  <c:v>76.959999999999994</c:v>
                </c:pt>
                <c:pt idx="105">
                  <c:v>77.84</c:v>
                </c:pt>
                <c:pt idx="106">
                  <c:v>76.14</c:v>
                </c:pt>
                <c:pt idx="107">
                  <c:v>77.34</c:v>
                </c:pt>
                <c:pt idx="108">
                  <c:v>79.78</c:v>
                </c:pt>
                <c:pt idx="109">
                  <c:v>80.459999999999994</c:v>
                </c:pt>
                <c:pt idx="110">
                  <c:v>80.44</c:v>
                </c:pt>
                <c:pt idx="111">
                  <c:v>85.42</c:v>
                </c:pt>
                <c:pt idx="112">
                  <c:v>86.5</c:v>
                </c:pt>
                <c:pt idx="113">
                  <c:v>83.1</c:v>
                </c:pt>
                <c:pt idx="114">
                  <c:v>83.56</c:v>
                </c:pt>
                <c:pt idx="115">
                  <c:v>84.18</c:v>
                </c:pt>
                <c:pt idx="116">
                  <c:v>81.3</c:v>
                </c:pt>
                <c:pt idx="117">
                  <c:v>80.28</c:v>
                </c:pt>
                <c:pt idx="118">
                  <c:v>75.62</c:v>
                </c:pt>
                <c:pt idx="119">
                  <c:v>71.14</c:v>
                </c:pt>
                <c:pt idx="120">
                  <c:v>74.16</c:v>
                </c:pt>
                <c:pt idx="121">
                  <c:v>75.08</c:v>
                </c:pt>
                <c:pt idx="122">
                  <c:v>71.680000000000007</c:v>
                </c:pt>
                <c:pt idx="123">
                  <c:v>73.42</c:v>
                </c:pt>
                <c:pt idx="124">
                  <c:v>71.38</c:v>
                </c:pt>
                <c:pt idx="125">
                  <c:v>73.22</c:v>
                </c:pt>
                <c:pt idx="126">
                  <c:v>71.599999999999994</c:v>
                </c:pt>
                <c:pt idx="127">
                  <c:v>72.36</c:v>
                </c:pt>
                <c:pt idx="128">
                  <c:v>71.900000000000006</c:v>
                </c:pt>
                <c:pt idx="129">
                  <c:v>70.42</c:v>
                </c:pt>
                <c:pt idx="130">
                  <c:v>72.62</c:v>
                </c:pt>
                <c:pt idx="131">
                  <c:v>72.819999999999993</c:v>
                </c:pt>
                <c:pt idx="132">
                  <c:v>74.760000000000005</c:v>
                </c:pt>
                <c:pt idx="133">
                  <c:v>71.88</c:v>
                </c:pt>
                <c:pt idx="134">
                  <c:v>72.88</c:v>
                </c:pt>
                <c:pt idx="135">
                  <c:v>72.44</c:v>
                </c:pt>
                <c:pt idx="136">
                  <c:v>74.540000000000006</c:v>
                </c:pt>
                <c:pt idx="137">
                  <c:v>76.98</c:v>
                </c:pt>
                <c:pt idx="138">
                  <c:v>77.48</c:v>
                </c:pt>
                <c:pt idx="139">
                  <c:v>77.22</c:v>
                </c:pt>
                <c:pt idx="140">
                  <c:v>78.459999999999994</c:v>
                </c:pt>
                <c:pt idx="141">
                  <c:v>78</c:v>
                </c:pt>
                <c:pt idx="142">
                  <c:v>73.739999999999995</c:v>
                </c:pt>
                <c:pt idx="143">
                  <c:v>77.28</c:v>
                </c:pt>
                <c:pt idx="144">
                  <c:v>74.239999999999995</c:v>
                </c:pt>
                <c:pt idx="145">
                  <c:v>73.56</c:v>
                </c:pt>
                <c:pt idx="146">
                  <c:v>70.08</c:v>
                </c:pt>
                <c:pt idx="147">
                  <c:v>72.400000000000006</c:v>
                </c:pt>
                <c:pt idx="148">
                  <c:v>70.48</c:v>
                </c:pt>
                <c:pt idx="149">
                  <c:v>71.16</c:v>
                </c:pt>
                <c:pt idx="150">
                  <c:v>68.319999999999993</c:v>
                </c:pt>
                <c:pt idx="151">
                  <c:v>66.959999999999994</c:v>
                </c:pt>
                <c:pt idx="152">
                  <c:v>69.14</c:v>
                </c:pt>
                <c:pt idx="153">
                  <c:v>67.28</c:v>
                </c:pt>
                <c:pt idx="154">
                  <c:v>70.760000000000005</c:v>
                </c:pt>
                <c:pt idx="155">
                  <c:v>71.38</c:v>
                </c:pt>
                <c:pt idx="156">
                  <c:v>70.64</c:v>
                </c:pt>
                <c:pt idx="157">
                  <c:v>68.42</c:v>
                </c:pt>
                <c:pt idx="158">
                  <c:v>66.84</c:v>
                </c:pt>
                <c:pt idx="159">
                  <c:v>68.62</c:v>
                </c:pt>
                <c:pt idx="160">
                  <c:v>66.680000000000007</c:v>
                </c:pt>
                <c:pt idx="161">
                  <c:v>67.44</c:v>
                </c:pt>
                <c:pt idx="162">
                  <c:v>66.7</c:v>
                </c:pt>
                <c:pt idx="163">
                  <c:v>67.8</c:v>
                </c:pt>
                <c:pt idx="164">
                  <c:v>67.08</c:v>
                </c:pt>
                <c:pt idx="165">
                  <c:v>65.959999999999994</c:v>
                </c:pt>
                <c:pt idx="166">
                  <c:v>67.62</c:v>
                </c:pt>
                <c:pt idx="167">
                  <c:v>64.02</c:v>
                </c:pt>
                <c:pt idx="168">
                  <c:v>64.48</c:v>
                </c:pt>
                <c:pt idx="169">
                  <c:v>66.239999999999995</c:v>
                </c:pt>
                <c:pt idx="170">
                  <c:v>67.62</c:v>
                </c:pt>
                <c:pt idx="171">
                  <c:v>67.16</c:v>
                </c:pt>
                <c:pt idx="172">
                  <c:v>68.28</c:v>
                </c:pt>
                <c:pt idx="173">
                  <c:v>65.739999999999995</c:v>
                </c:pt>
                <c:pt idx="174">
                  <c:v>66.52</c:v>
                </c:pt>
                <c:pt idx="175">
                  <c:v>65.180000000000007</c:v>
                </c:pt>
                <c:pt idx="176">
                  <c:v>65.14</c:v>
                </c:pt>
                <c:pt idx="177">
                  <c:v>63.92</c:v>
                </c:pt>
                <c:pt idx="178">
                  <c:v>64.599999999999994</c:v>
                </c:pt>
                <c:pt idx="179">
                  <c:v>66.78</c:v>
                </c:pt>
                <c:pt idx="180">
                  <c:v>64.44</c:v>
                </c:pt>
                <c:pt idx="181">
                  <c:v>65.98</c:v>
                </c:pt>
                <c:pt idx="182">
                  <c:v>64.78</c:v>
                </c:pt>
                <c:pt idx="183">
                  <c:v>66.86</c:v>
                </c:pt>
                <c:pt idx="184">
                  <c:v>64.88</c:v>
                </c:pt>
                <c:pt idx="185">
                  <c:v>65.22</c:v>
                </c:pt>
                <c:pt idx="186">
                  <c:v>64.680000000000007</c:v>
                </c:pt>
                <c:pt idx="187">
                  <c:v>65.16</c:v>
                </c:pt>
                <c:pt idx="188">
                  <c:v>63.54</c:v>
                </c:pt>
                <c:pt idx="189">
                  <c:v>61</c:v>
                </c:pt>
                <c:pt idx="190">
                  <c:v>62.08</c:v>
                </c:pt>
                <c:pt idx="191">
                  <c:v>62.96</c:v>
                </c:pt>
                <c:pt idx="192">
                  <c:v>63.82</c:v>
                </c:pt>
                <c:pt idx="193">
                  <c:v>64.16</c:v>
                </c:pt>
                <c:pt idx="194">
                  <c:v>65</c:v>
                </c:pt>
                <c:pt idx="195">
                  <c:v>63.78</c:v>
                </c:pt>
                <c:pt idx="196">
                  <c:v>61.92</c:v>
                </c:pt>
                <c:pt idx="197">
                  <c:v>60.18</c:v>
                </c:pt>
                <c:pt idx="198">
                  <c:v>63.68</c:v>
                </c:pt>
                <c:pt idx="199">
                  <c:v>64.900000000000006</c:v>
                </c:pt>
                <c:pt idx="200">
                  <c:v>61.94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86.485277995964793</c:v>
                </c:pt>
                <c:pt idx="3">
                  <c:v>86.818485994277367</c:v>
                </c:pt>
                <c:pt idx="4">
                  <c:v>87.151517801385225</c:v>
                </c:pt>
                <c:pt idx="5">
                  <c:v>87.484200964316344</c:v>
                </c:pt>
                <c:pt idx="6">
                  <c:v>87.816333912271162</c:v>
                </c:pt>
                <c:pt idx="7">
                  <c:v>88.147682630529999</c:v>
                </c:pt>
                <c:pt idx="8">
                  <c:v>88.477977123719228</c:v>
                </c:pt>
                <c:pt idx="9">
                  <c:v>88.806907690565097</c:v>
                </c:pt>
                <c:pt idx="10">
                  <c:v>89.134121043491817</c:v>
                </c:pt>
                <c:pt idx="11">
                  <c:v>89.459216320174122</c:v>
                </c:pt>
                <c:pt idx="12">
                  <c:v>89.781741051021498</c:v>
                </c:pt>
                <c:pt idx="13">
                  <c:v>90.101187167571595</c:v>
                </c:pt>
                <c:pt idx="14">
                  <c:v>90.416987163775275</c:v>
                </c:pt>
                <c:pt idx="15">
                  <c:v>90.728510558744773</c:v>
                </c:pt>
                <c:pt idx="16">
                  <c:v>91.035060862490511</c:v>
                </c:pt>
                <c:pt idx="17">
                  <c:v>91.335873328070377</c:v>
                </c:pt>
                <c:pt idx="18">
                  <c:v>91.6301139070179</c:v>
                </c:pt>
                <c:pt idx="19">
                  <c:v>91.916880049087098</c:v>
                </c:pt>
                <c:pt idx="20">
                  <c:v>92.195204367549209</c:v>
                </c:pt>
                <c:pt idx="21">
                  <c:v>92.464062831753566</c:v>
                </c:pt>
                <c:pt idx="22">
                  <c:v>92.722390208173323</c:v>
                </c:pt>
                <c:pt idx="23">
                  <c:v>92.969107178675912</c:v>
                </c:pt>
                <c:pt idx="24">
                  <c:v>93.20316622985257</c:v>
                </c:pt>
                <c:pt idx="25">
                  <c:v>93.423627414840851</c:v>
                </c:pt>
                <c:pt idx="26">
                  <c:v>93.629780863080825</c:v>
                </c:pt>
                <c:pt idx="27">
                  <c:v>93.821340828308536</c:v>
                </c:pt>
                <c:pt idx="28">
                  <c:v>93.998746282290568</c:v>
                </c:pt>
                <c:pt idx="29">
                  <c:v>94.16361527314659</c:v>
                </c:pt>
                <c:pt idx="30">
                  <c:v>94.319413343731426</c:v>
                </c:pt>
                <c:pt idx="31">
                  <c:v>94.472407885765833</c:v>
                </c:pt>
                <c:pt idx="32">
                  <c:v>94.632986407189634</c:v>
                </c:pt>
                <c:pt idx="33">
                  <c:v>94.817411500502828</c:v>
                </c:pt>
                <c:pt idx="34">
                  <c:v>95.050061357293856</c:v>
                </c:pt>
                <c:pt idx="35">
                  <c:v>95.366153696362559</c:v>
                </c:pt>
                <c:pt idx="36">
                  <c:v>95.814865546059949</c:v>
                </c:pt>
                <c:pt idx="37">
                  <c:v>96.462637530130493</c:v>
                </c:pt>
                <c:pt idx="38">
                  <c:v>97.396292110337484</c:v>
                </c:pt>
                <c:pt idx="39">
                  <c:v>98.725414020937478</c:v>
                </c:pt>
                <c:pt idx="40">
                  <c:v>100.5832644053628</c:v>
                </c:pt>
                <c:pt idx="41">
                  <c:v>103.12536811610902</c:v>
                </c:pt>
                <c:pt idx="42">
                  <c:v>106.52487706956518</c:v>
                </c:pt>
                <c:pt idx="43">
                  <c:v>110.96392527205845</c:v>
                </c:pt>
                <c:pt idx="44">
                  <c:v>116.62049776128036</c:v>
                </c:pt>
                <c:pt idx="45">
                  <c:v>123.65085626940139</c:v>
                </c:pt>
                <c:pt idx="46">
                  <c:v>132.1682789398362</c:v>
                </c:pt>
                <c:pt idx="47">
                  <c:v>142.21970896565813</c:v>
                </c:pt>
                <c:pt idx="48">
                  <c:v>153.76274403187205</c:v>
                </c:pt>
                <c:pt idx="49">
                  <c:v>166.64607030512613</c:v>
                </c:pt>
                <c:pt idx="50">
                  <c:v>180.59676356508245</c:v>
                </c:pt>
                <c:pt idx="51">
                  <c:v>195.2174966445838</c:v>
                </c:pt>
                <c:pt idx="52">
                  <c:v>209.99287365508908</c:v>
                </c:pt>
                <c:pt idx="53">
                  <c:v>224.27543885765743</c:v>
                </c:pt>
                <c:pt idx="54">
                  <c:v>237.08108957075305</c:v>
                </c:pt>
                <c:pt idx="55">
                  <c:v>246.22658276984427</c:v>
                </c:pt>
                <c:pt idx="56">
                  <c:v>246.7557470873781</c:v>
                </c:pt>
                <c:pt idx="57">
                  <c:v>231.45316636779793</c:v>
                </c:pt>
                <c:pt idx="58">
                  <c:v>197.63870935489837</c:v>
                </c:pt>
                <c:pt idx="59">
                  <c:v>154.77331316455241</c:v>
                </c:pt>
                <c:pt idx="60">
                  <c:v>119.08649485344309</c:v>
                </c:pt>
                <c:pt idx="61">
                  <c:v>99.101615962297529</c:v>
                </c:pt>
                <c:pt idx="62">
                  <c:v>91.750258173658025</c:v>
                </c:pt>
                <c:pt idx="63">
                  <c:v>90.489076248772577</c:v>
                </c:pt>
                <c:pt idx="64">
                  <c:v>91.449488820756727</c:v>
                </c:pt>
                <c:pt idx="65">
                  <c:v>93.48017193483382</c:v>
                </c:pt>
                <c:pt idx="66">
                  <c:v>96.522515635731054</c:v>
                </c:pt>
                <c:pt idx="67">
                  <c:v>100.77008187319944</c:v>
                </c:pt>
                <c:pt idx="68">
                  <c:v>106.43555595658826</c:v>
                </c:pt>
                <c:pt idx="69">
                  <c:v>113.68468731251477</c:v>
                </c:pt>
                <c:pt idx="70">
                  <c:v>122.59204125005938</c:v>
                </c:pt>
                <c:pt idx="71">
                  <c:v>133.09874564648521</c:v>
                </c:pt>
                <c:pt idx="72">
                  <c:v>144.97737159085574</c:v>
                </c:pt>
                <c:pt idx="73">
                  <c:v>157.81250780958831</c:v>
                </c:pt>
                <c:pt idx="74">
                  <c:v>171.00289380554781</c:v>
                </c:pt>
                <c:pt idx="75">
                  <c:v>183.75459137702813</c:v>
                </c:pt>
                <c:pt idx="76">
                  <c:v>194.76861565720998</c:v>
                </c:pt>
                <c:pt idx="77">
                  <c:v>200.63804874945075</c:v>
                </c:pt>
                <c:pt idx="78">
                  <c:v>193.58960908799239</c:v>
                </c:pt>
                <c:pt idx="79">
                  <c:v>166.78672618421464</c:v>
                </c:pt>
                <c:pt idx="80">
                  <c:v>128.56452617858247</c:v>
                </c:pt>
                <c:pt idx="81">
                  <c:v>98.69302845230078</c:v>
                </c:pt>
                <c:pt idx="82">
                  <c:v>85.170225329841259</c:v>
                </c:pt>
                <c:pt idx="83">
                  <c:v>81.457342126915677</c:v>
                </c:pt>
                <c:pt idx="84">
                  <c:v>80.668892883807573</c:v>
                </c:pt>
                <c:pt idx="85">
                  <c:v>80.357351019814118</c:v>
                </c:pt>
                <c:pt idx="86">
                  <c:v>80.091823617589696</c:v>
                </c:pt>
                <c:pt idx="87">
                  <c:v>79.8311593134936</c:v>
                </c:pt>
                <c:pt idx="88">
                  <c:v>79.573038398999941</c:v>
                </c:pt>
                <c:pt idx="89">
                  <c:v>79.317271510037472</c:v>
                </c:pt>
                <c:pt idx="90">
                  <c:v>79.063756529492451</c:v>
                </c:pt>
                <c:pt idx="91">
                  <c:v>78.812433657078131</c:v>
                </c:pt>
                <c:pt idx="92">
                  <c:v>78.563321980185691</c:v>
                </c:pt>
                <c:pt idx="93">
                  <c:v>78.316592030833192</c:v>
                </c:pt>
                <c:pt idx="94">
                  <c:v>78.07269882783865</c:v>
                </c:pt>
                <c:pt idx="95">
                  <c:v>77.832613106316686</c:v>
                </c:pt>
                <c:pt idx="96">
                  <c:v>77.59820056962819</c:v>
                </c:pt>
                <c:pt idx="97">
                  <c:v>77.372805373470129</c:v>
                </c:pt>
                <c:pt idx="98">
                  <c:v>77.162084631285666</c:v>
                </c:pt>
                <c:pt idx="99">
                  <c:v>76.975101314646196</c:v>
                </c:pt>
                <c:pt idx="100">
                  <c:v>76.825597542067285</c:v>
                </c:pt>
                <c:pt idx="101">
                  <c:v>76.733226605053815</c:v>
                </c:pt>
                <c:pt idx="102">
                  <c:v>76.724320261165502</c:v>
                </c:pt>
                <c:pt idx="103">
                  <c:v>76.831532256749199</c:v>
                </c:pt>
                <c:pt idx="104">
                  <c:v>77.091494052979215</c:v>
                </c:pt>
                <c:pt idx="105">
                  <c:v>77.539567013227639</c:v>
                </c:pt>
                <c:pt idx="106">
                  <c:v>78.20106909342185</c:v>
                </c:pt>
                <c:pt idx="107">
                  <c:v>79.079225135515983</c:v>
                </c:pt>
                <c:pt idx="108">
                  <c:v>80.141680850859998</c:v>
                </c:pt>
                <c:pt idx="109">
                  <c:v>81.309527036868701</c:v>
                </c:pt>
                <c:pt idx="110">
                  <c:v>82.454568807850634</c:v>
                </c:pt>
                <c:pt idx="111">
                  <c:v>83.410587601522622</c:v>
                </c:pt>
                <c:pt idx="112">
                  <c:v>84.001158872836697</c:v>
                </c:pt>
                <c:pt idx="113">
                  <c:v>84.080096901666238</c:v>
                </c:pt>
                <c:pt idx="114">
                  <c:v>83.573089571157894</c:v>
                </c:pt>
                <c:pt idx="115">
                  <c:v>82.504847480225408</c:v>
                </c:pt>
                <c:pt idx="116">
                  <c:v>80.99896371657951</c:v>
                </c:pt>
                <c:pt idx="117">
                  <c:v>79.247873102638565</c:v>
                </c:pt>
                <c:pt idx="118">
                  <c:v>77.463150873989065</c:v>
                </c:pt>
                <c:pt idx="119">
                  <c:v>75.824792964966463</c:v>
                </c:pt>
                <c:pt idx="120">
                  <c:v>74.44728460785042</c:v>
                </c:pt>
                <c:pt idx="121">
                  <c:v>73.371104538107005</c:v>
                </c:pt>
                <c:pt idx="122">
                  <c:v>72.576626862755802</c:v>
                </c:pt>
                <c:pt idx="123">
                  <c:v>72.009596523499155</c:v>
                </c:pt>
                <c:pt idx="124">
                  <c:v>71.60639728379364</c:v>
                </c:pt>
                <c:pt idx="125">
                  <c:v>71.311663550318798</c:v>
                </c:pt>
                <c:pt idx="126">
                  <c:v>71.086567791616005</c:v>
                </c:pt>
                <c:pt idx="127">
                  <c:v>70.910146561823169</c:v>
                </c:pt>
                <c:pt idx="128">
                  <c:v>70.77725909776052</c:v>
                </c:pt>
                <c:pt idx="129">
                  <c:v>70.69593186064462</c:v>
                </c:pt>
                <c:pt idx="130">
                  <c:v>70.685227261850997</c:v>
                </c:pt>
                <c:pt idx="131">
                  <c:v>70.773334092641861</c:v>
                </c:pt>
                <c:pt idx="132">
                  <c:v>70.994699357938998</c:v>
                </c:pt>
                <c:pt idx="133">
                  <c:v>71.384777369964084</c:v>
                </c:pt>
                <c:pt idx="134">
                  <c:v>71.971397152463084</c:v>
                </c:pt>
                <c:pt idx="135">
                  <c:v>72.762913329137845</c:v>
                </c:pt>
                <c:pt idx="136">
                  <c:v>73.735148221939895</c:v>
                </c:pt>
                <c:pt idx="137">
                  <c:v>74.821196504295983</c:v>
                </c:pt>
                <c:pt idx="138">
                  <c:v>75.909465027826698</c:v>
                </c:pt>
                <c:pt idx="139">
                  <c:v>76.854613828045899</c:v>
                </c:pt>
                <c:pt idx="140">
                  <c:v>77.502579320291531</c:v>
                </c:pt>
                <c:pt idx="141">
                  <c:v>77.725193370931237</c:v>
                </c:pt>
                <c:pt idx="142">
                  <c:v>77.454365696475335</c:v>
                </c:pt>
                <c:pt idx="143">
                  <c:v>76.703541535274596</c:v>
                </c:pt>
                <c:pt idx="144">
                  <c:v>75.567329128278558</c:v>
                </c:pt>
                <c:pt idx="145">
                  <c:v>74.198161706300482</c:v>
                </c:pt>
                <c:pt idx="146">
                  <c:v>72.767991704650839</c:v>
                </c:pt>
                <c:pt idx="147">
                  <c:v>71.428650383812752</c:v>
                </c:pt>
                <c:pt idx="148">
                  <c:v>70.283833948292781</c:v>
                </c:pt>
                <c:pt idx="149">
                  <c:v>69.379482647570541</c:v>
                </c:pt>
                <c:pt idx="150">
                  <c:v>68.711294828734054</c:v>
                </c:pt>
                <c:pt idx="151">
                  <c:v>68.24235366879374</c:v>
                </c:pt>
                <c:pt idx="152">
                  <c:v>67.922427629949837</c:v>
                </c:pt>
                <c:pt idx="153">
                  <c:v>67.702820605424066</c:v>
                </c:pt>
                <c:pt idx="154">
                  <c:v>67.544456956175509</c:v>
                </c:pt>
                <c:pt idx="155">
                  <c:v>67.420029818123183</c:v>
                </c:pt>
                <c:pt idx="156">
                  <c:v>67.312509048536668</c:v>
                </c:pt>
                <c:pt idx="157">
                  <c:v>67.21227193533754</c:v>
                </c:pt>
                <c:pt idx="158">
                  <c:v>67.114331071483264</c:v>
                </c:pt>
                <c:pt idx="159">
                  <c:v>67.016281242261527</c:v>
                </c:pt>
                <c:pt idx="160">
                  <c:v>66.917019553699603</c:v>
                </c:pt>
                <c:pt idx="161">
                  <c:v>66.816047996373754</c:v>
                </c:pt>
                <c:pt idx="162">
                  <c:v>66.713134360990338</c:v>
                </c:pt>
                <c:pt idx="163">
                  <c:v>66.608162935425057</c:v>
                </c:pt>
                <c:pt idx="164">
                  <c:v>66.501073892748011</c:v>
                </c:pt>
                <c:pt idx="165">
                  <c:v>66.391839777384703</c:v>
                </c:pt>
                <c:pt idx="166">
                  <c:v>66.28045602050031</c:v>
                </c:pt>
                <c:pt idx="167">
                  <c:v>66.166936311687351</c:v>
                </c:pt>
                <c:pt idx="168">
                  <c:v>66.05130956167298</c:v>
                </c:pt>
                <c:pt idx="169">
                  <c:v>65.933617417987648</c:v>
                </c:pt>
                <c:pt idx="170">
                  <c:v>65.813912044967381</c:v>
                </c:pt>
                <c:pt idx="171">
                  <c:v>65.692254102945213</c:v>
                </c:pt>
                <c:pt idx="172">
                  <c:v>65.568710917782312</c:v>
                </c:pt>
                <c:pt idx="173">
                  <c:v>65.443354840961149</c:v>
                </c:pt>
                <c:pt idx="174">
                  <c:v>65.316261798237207</c:v>
                </c:pt>
                <c:pt idx="175">
                  <c:v>65.187510020956339</c:v>
                </c:pt>
                <c:pt idx="176">
                  <c:v>65.057178950839287</c:v>
                </c:pt>
                <c:pt idx="177">
                  <c:v>64.925348306674309</c:v>
                </c:pt>
                <c:pt idx="178">
                  <c:v>64.792097299876588</c:v>
                </c:pt>
                <c:pt idx="179">
                  <c:v>64.657503985117685</c:v>
                </c:pt>
                <c:pt idx="180">
                  <c:v>64.521644732045999</c:v>
                </c:pt>
                <c:pt idx="181">
                  <c:v>64.384593804373608</c:v>
                </c:pt>
                <c:pt idx="182">
                  <c:v>64.246423033174565</c:v>
                </c:pt>
                <c:pt idx="183">
                  <c:v>64.107201572028075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86.485277995959564</c:v>
                </c:pt>
                <c:pt idx="3">
                  <c:v>86.818485994261749</c:v>
                </c:pt>
                <c:pt idx="4">
                  <c:v>87.151517801339494</c:v>
                </c:pt>
                <c:pt idx="5">
                  <c:v>87.484200964184993</c:v>
                </c:pt>
                <c:pt idx="6">
                  <c:v>87.816333911901197</c:v>
                </c:pt>
                <c:pt idx="7">
                  <c:v>88.147682629508068</c:v>
                </c:pt>
                <c:pt idx="8">
                  <c:v>88.477977120951095</c:v>
                </c:pt>
                <c:pt idx="9">
                  <c:v>88.806907683212216</c:v>
                </c:pt>
                <c:pt idx="10">
                  <c:v>89.134121024338967</c:v>
                </c:pt>
                <c:pt idx="11">
                  <c:v>89.459216271250753</c:v>
                </c:pt>
                <c:pt idx="12">
                  <c:v>89.781740928473624</c:v>
                </c:pt>
                <c:pt idx="13">
                  <c:v>90.101186866547138</c:v>
                </c:pt>
                <c:pt idx="14">
                  <c:v>90.41698643866448</c:v>
                </c:pt>
                <c:pt idx="15">
                  <c:v>90.728508845917546</c:v>
                </c:pt>
                <c:pt idx="16">
                  <c:v>91.035056894877272</c:v>
                </c:pt>
                <c:pt idx="17">
                  <c:v>91.335864315437263</c:v>
                </c:pt>
                <c:pt idx="18">
                  <c:v>91.630093830858186</c:v>
                </c:pt>
                <c:pt idx="19">
                  <c:v>91.916836194383478</c:v>
                </c:pt>
                <c:pt idx="20">
                  <c:v>92.195110425872514</c:v>
                </c:pt>
                <c:pt idx="21">
                  <c:v>92.463865495434547</c:v>
                </c:pt>
                <c:pt idx="22">
                  <c:v>92.721983706509917</c:v>
                </c:pt>
                <c:pt idx="23">
                  <c:v>92.968286025418863</c:v>
                </c:pt>
                <c:pt idx="24">
                  <c:v>93.20153958515759</c:v>
                </c:pt>
                <c:pt idx="25">
                  <c:v>93.420467555351934</c:v>
                </c:pt>
                <c:pt idx="26">
                  <c:v>93.623761515394435</c:v>
                </c:pt>
                <c:pt idx="27">
                  <c:v>93.810096392316638</c:v>
                </c:pt>
                <c:pt idx="28">
                  <c:v>93.978147928544061</c:v>
                </c:pt>
                <c:pt idx="29">
                  <c:v>94.126612528688625</c:v>
                </c:pt>
                <c:pt idx="30">
                  <c:v>94.254229202352946</c:v>
                </c:pt>
                <c:pt idx="31">
                  <c:v>94.359803177270365</c:v>
                </c:pt>
                <c:pt idx="32">
                  <c:v>94.44223061206587</c:v>
                </c:pt>
                <c:pt idx="33">
                  <c:v>94.500523700698551</c:v>
                </c:pt>
                <c:pt idx="34">
                  <c:v>94.533835342967748</c:v>
                </c:pt>
                <c:pt idx="35">
                  <c:v>94.541482469665155</c:v>
                </c:pt>
                <c:pt idx="36">
                  <c:v>94.522967068707629</c:v>
                </c:pt>
                <c:pt idx="37">
                  <c:v>94.477993969476614</c:v>
                </c:pt>
                <c:pt idx="38">
                  <c:v>94.406484512665415</c:v>
                </c:pt>
                <c:pt idx="39">
                  <c:v>94.308585363463393</c:v>
                </c:pt>
                <c:pt idx="40">
                  <c:v>94.184671912589778</c:v>
                </c:pt>
                <c:pt idx="41">
                  <c:v>94.035345942506879</c:v>
                </c:pt>
                <c:pt idx="42">
                  <c:v>93.861427499950182</c:v>
                </c:pt>
                <c:pt idx="43">
                  <c:v>93.663941191773787</c:v>
                </c:pt>
                <c:pt idx="44">
                  <c:v>93.444097388224336</c:v>
                </c:pt>
                <c:pt idx="45">
                  <c:v>93.203269055720114</c:v>
                </c:pt>
                <c:pt idx="46">
                  <c:v>92.942965132282268</c:v>
                </c:pt>
                <c:pt idx="47">
                  <c:v>92.66480148977746</c:v>
                </c:pt>
                <c:pt idx="48">
                  <c:v>92.37047059080308</c:v>
                </c:pt>
                <c:pt idx="49">
                  <c:v>92.061710943472065</c:v>
                </c:pt>
                <c:pt idx="50">
                  <c:v>91.740277389688785</c:v>
                </c:pt>
                <c:pt idx="51">
                  <c:v>91.407913141918243</c:v>
                </c:pt>
                <c:pt idx="52">
                  <c:v>91.066324323583984</c:v>
                </c:pt>
                <c:pt idx="53">
                  <c:v>90.717157584428989</c:v>
                </c:pt>
                <c:pt idx="54">
                  <c:v>90.361981169754415</c:v>
                </c:pt>
                <c:pt idx="55">
                  <c:v>90.002269635223428</c:v>
                </c:pt>
                <c:pt idx="56">
                  <c:v>89.639392228136387</c:v>
                </c:pt>
                <c:pt idx="57">
                  <c:v>89.274604809851908</c:v>
                </c:pt>
                <c:pt idx="58">
                  <c:v>88.909045077158481</c:v>
                </c:pt>
                <c:pt idx="59">
                  <c:v>88.543730754649559</c:v>
                </c:pt>
                <c:pt idx="60">
                  <c:v>88.17956037470104</c:v>
                </c:pt>
                <c:pt idx="61">
                  <c:v>87.81731623374165</c:v>
                </c:pt>
                <c:pt idx="62">
                  <c:v>87.457669109112445</c:v>
                </c:pt>
                <c:pt idx="63">
                  <c:v>87.101184335253208</c:v>
                </c:pt>
                <c:pt idx="64">
                  <c:v>86.748328866416145</c:v>
                </c:pt>
                <c:pt idx="65">
                  <c:v>86.399478991042145</c:v>
                </c:pt>
                <c:pt idx="66">
                  <c:v>86.054928406316222</c:v>
                </c:pt>
                <c:pt idx="67">
                  <c:v>85.714896406896329</c:v>
                </c:pt>
                <c:pt idx="68">
                  <c:v>85.379535986755556</c:v>
                </c:pt>
                <c:pt idx="69">
                  <c:v>85.048941695567265</c:v>
                </c:pt>
                <c:pt idx="70">
                  <c:v>84.723157129801066</c:v>
                </c:pt>
                <c:pt idx="71">
                  <c:v>84.40218197293099</c:v>
                </c:pt>
                <c:pt idx="72">
                  <c:v>84.085978528559281</c:v>
                </c:pt>
                <c:pt idx="73">
                  <c:v>83.774477714832017</c:v>
                </c:pt>
                <c:pt idx="74">
                  <c:v>83.467584508502398</c:v>
                </c:pt>
                <c:pt idx="75">
                  <c:v>83.165182842768388</c:v>
                </c:pt>
                <c:pt idx="76">
                  <c:v>82.867139975047181</c:v>
                </c:pt>
                <c:pt idx="77">
                  <c:v>82.573310349658883</c:v>
                </c:pt>
                <c:pt idx="78">
                  <c:v>82.283538986483947</c:v>
                </c:pt>
                <c:pt idx="79">
                  <c:v>81.997664430513069</c:v>
                </c:pt>
                <c:pt idx="80">
                  <c:v>81.715521299270137</c:v>
                </c:pt>
                <c:pt idx="81">
                  <c:v>81.436942465741367</c:v>
                </c:pt>
                <c:pt idx="82">
                  <c:v>81.161760914032072</c:v>
                </c:pt>
                <c:pt idx="83">
                  <c:v>80.889811303773499</c:v>
                </c:pt>
                <c:pt idx="84">
                  <c:v>80.62093127755648</c:v>
                </c:pt>
                <c:pt idx="85">
                  <c:v>80.354962543563659</c:v>
                </c:pt>
                <c:pt idx="86">
                  <c:v>80.091751763258188</c:v>
                </c:pt>
                <c:pt idx="87">
                  <c:v>79.831151271582783</c:v>
                </c:pt>
                <c:pt idx="88">
                  <c:v>79.573019654713761</c:v>
                </c:pt>
                <c:pt idx="89">
                  <c:v>79.317222208067221</c:v>
                </c:pt>
                <c:pt idx="90">
                  <c:v>79.063631295010097</c:v>
                </c:pt>
                <c:pt idx="91">
                  <c:v>78.812126624620049</c:v>
                </c:pt>
                <c:pt idx="92">
                  <c:v>78.562595464876665</c:v>
                </c:pt>
                <c:pt idx="93">
                  <c:v>78.314932805865055</c:v>
                </c:pt>
                <c:pt idx="94">
                  <c:v>78.069041485923734</c:v>
                </c:pt>
                <c:pt idx="95">
                  <c:v>77.824832292171635</c:v>
                </c:pt>
                <c:pt idx="96">
                  <c:v>77.582224045487479</c:v>
                </c:pt>
                <c:pt idx="97">
                  <c:v>77.341143678778451</c:v>
                </c:pt>
                <c:pt idx="98">
                  <c:v>77.101526316241674</c:v>
                </c:pt>
                <c:pt idx="99">
                  <c:v>76.863315360277781</c:v>
                </c:pt>
                <c:pt idx="100">
                  <c:v>76.626462591732476</c:v>
                </c:pt>
                <c:pt idx="101">
                  <c:v>76.390928288202048</c:v>
                </c:pt>
                <c:pt idx="102">
                  <c:v>76.156681364212844</c:v>
                </c:pt>
                <c:pt idx="103">
                  <c:v>75.923699536148533</c:v>
                </c:pt>
                <c:pt idx="104">
                  <c:v>75.691969513823494</c:v>
                </c:pt>
                <c:pt idx="105">
                  <c:v>75.461487219556574</c:v>
                </c:pt>
                <c:pt idx="106">
                  <c:v>75.232258034454944</c:v>
                </c:pt>
                <c:pt idx="107">
                  <c:v>75.004297070343469</c:v>
                </c:pt>
                <c:pt idx="108">
                  <c:v>74.777629464336741</c:v>
                </c:pt>
                <c:pt idx="109">
                  <c:v>74.552290691419287</c:v>
                </c:pt>
                <c:pt idx="110">
                  <c:v>74.328326888547238</c:v>
                </c:pt>
                <c:pt idx="111">
                  <c:v>74.105795181684556</c:v>
                </c:pt>
                <c:pt idx="112">
                  <c:v>73.884764004828071</c:v>
                </c:pt>
                <c:pt idx="113">
                  <c:v>73.665313397447207</c:v>
                </c:pt>
                <c:pt idx="114">
                  <c:v>73.447535263878564</c:v>
                </c:pt>
                <c:pt idx="115">
                  <c:v>73.231533575104962</c:v>
                </c:pt>
                <c:pt idx="116">
                  <c:v>73.017424490065437</c:v>
                </c:pt>
                <c:pt idx="117">
                  <c:v>72.805336370283413</c:v>
                </c:pt>
                <c:pt idx="118">
                  <c:v>72.595409658293192</c:v>
                </c:pt>
                <c:pt idx="119">
                  <c:v>72.387796587269477</c:v>
                </c:pt>
                <c:pt idx="120">
                  <c:v>72.182660686655808</c:v>
                </c:pt>
                <c:pt idx="121">
                  <c:v>71.980176046731629</c:v>
                </c:pt>
                <c:pt idx="122">
                  <c:v>71.780526304301006</c:v>
                </c:pt>
                <c:pt idx="123">
                  <c:v>71.583903312423246</c:v>
                </c:pt>
                <c:pt idx="124">
                  <c:v>71.390505459765293</c:v>
                </c:pt>
                <c:pt idx="125">
                  <c:v>71.200535610182627</c:v>
                </c:pt>
                <c:pt idx="126">
                  <c:v>71.014198640943746</c:v>
                </c:pt>
                <c:pt idx="127">
                  <c:v>70.831698568954792</c:v>
                </c:pt>
                <c:pt idx="128">
                  <c:v>70.653235268629473</c:v>
                </c:pt>
                <c:pt idx="129">
                  <c:v>70.47900080270982</c:v>
                </c:pt>
                <c:pt idx="130">
                  <c:v>70.30917540812473</c:v>
                </c:pt>
                <c:pt idx="131">
                  <c:v>70.143923202298282</c:v>
                </c:pt>
                <c:pt idx="132">
                  <c:v>69.983387700219353</c:v>
                </c:pt>
                <c:pt idx="133">
                  <c:v>69.82768725769435</c:v>
                </c:pt>
                <c:pt idx="134">
                  <c:v>69.67691057976981</c:v>
                </c:pt>
                <c:pt idx="135">
                  <c:v>69.53111245328509</c:v>
                </c:pt>
                <c:pt idx="136">
                  <c:v>69.390309876677549</c:v>
                </c:pt>
                <c:pt idx="137">
                  <c:v>69.254478766343198</c:v>
                </c:pt>
                <c:pt idx="138">
                  <c:v>69.123551415166162</c:v>
                </c:pt>
                <c:pt idx="139">
                  <c:v>68.997414863948336</c:v>
                </c:pt>
                <c:pt idx="140">
                  <c:v>68.87591031989065</c:v>
                </c:pt>
                <c:pt idx="141">
                  <c:v>68.758833718519512</c:v>
                </c:pt>
                <c:pt idx="142">
                  <c:v>68.645937478156284</c:v>
                </c:pt>
                <c:pt idx="143">
                  <c:v>68.536933441931097</c:v>
                </c:pt>
                <c:pt idx="144">
                  <c:v>68.431496945084774</c:v>
                </c:pt>
                <c:pt idx="145">
                  <c:v>68.329271889112178</c:v>
                </c:pt>
                <c:pt idx="146">
                  <c:v>68.22987665354816</c:v>
                </c:pt>
                <c:pt idx="147">
                  <c:v>68.132910634925679</c:v>
                </c:pt>
                <c:pt idx="148">
                  <c:v>68.037961173885662</c:v>
                </c:pt>
                <c:pt idx="149">
                  <c:v>67.944610617668644</c:v>
                </c:pt>
                <c:pt idx="150">
                  <c:v>67.852443266959824</c:v>
                </c:pt>
                <c:pt idx="151">
                  <c:v>67.761051972563251</c:v>
                </c:pt>
                <c:pt idx="152">
                  <c:v>67.670044176635173</c:v>
                </c:pt>
                <c:pt idx="153">
                  <c:v>67.579047232220489</c:v>
                </c:pt>
                <c:pt idx="154">
                  <c:v>67.487712880019544</c:v>
                </c:pt>
                <c:pt idx="155">
                  <c:v>67.395720808914248</c:v>
                </c:pt>
                <c:pt idx="156">
                  <c:v>67.302781273276395</c:v>
                </c:pt>
                <c:pt idx="157">
                  <c:v>67.208636782488028</c:v>
                </c:pt>
                <c:pt idx="158">
                  <c:v>67.113062914196846</c:v>
                </c:pt>
                <c:pt idx="159">
                  <c:v>67.015868331221981</c:v>
                </c:pt>
                <c:pt idx="160">
                  <c:v>66.916894102156959</c:v>
                </c:pt>
                <c:pt idx="161">
                  <c:v>66.816012437743382</c:v>
                </c:pt>
                <c:pt idx="162">
                  <c:v>66.713124959735225</c:v>
                </c:pt>
                <c:pt idx="163">
                  <c:v>66.608160617344197</c:v>
                </c:pt>
                <c:pt idx="164">
                  <c:v>66.501073359768768</c:v>
                </c:pt>
                <c:pt idx="165">
                  <c:v>66.391839663129986</c:v>
                </c:pt>
                <c:pt idx="166">
                  <c:v>66.280455997667005</c:v>
                </c:pt>
                <c:pt idx="167">
                  <c:v>66.166936307433843</c:v>
                </c:pt>
                <c:pt idx="168">
                  <c:v>66.051309560934456</c:v>
                </c:pt>
                <c:pt idx="169">
                  <c:v>65.933617417868149</c:v>
                </c:pt>
                <c:pt idx="170">
                  <c:v>65.813912044949362</c:v>
                </c:pt>
                <c:pt idx="171">
                  <c:v>65.692254102942684</c:v>
                </c:pt>
                <c:pt idx="172">
                  <c:v>65.568710917781985</c:v>
                </c:pt>
                <c:pt idx="173">
                  <c:v>65.443354840961106</c:v>
                </c:pt>
                <c:pt idx="174">
                  <c:v>65.316261798237207</c:v>
                </c:pt>
                <c:pt idx="175">
                  <c:v>65.187510020956339</c:v>
                </c:pt>
                <c:pt idx="176">
                  <c:v>65.057178950839287</c:v>
                </c:pt>
                <c:pt idx="177">
                  <c:v>64.925348306674309</c:v>
                </c:pt>
                <c:pt idx="178">
                  <c:v>64.792097299876588</c:v>
                </c:pt>
                <c:pt idx="179">
                  <c:v>64.657503985117685</c:v>
                </c:pt>
                <c:pt idx="180">
                  <c:v>64.521644732045999</c:v>
                </c:pt>
                <c:pt idx="181">
                  <c:v>64.384593804373608</c:v>
                </c:pt>
                <c:pt idx="182">
                  <c:v>64.246423033174565</c:v>
                </c:pt>
                <c:pt idx="183">
                  <c:v>64.107201572028075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90.92</c:v>
                </c:pt>
                <c:pt idx="1">
                  <c:v>92.2</c:v>
                </c:pt>
                <c:pt idx="2">
                  <c:v>91.18</c:v>
                </c:pt>
                <c:pt idx="3">
                  <c:v>91.42</c:v>
                </c:pt>
                <c:pt idx="4">
                  <c:v>92.96</c:v>
                </c:pt>
                <c:pt idx="5">
                  <c:v>92.58</c:v>
                </c:pt>
                <c:pt idx="6">
                  <c:v>91.92</c:v>
                </c:pt>
                <c:pt idx="7">
                  <c:v>89.12</c:v>
                </c:pt>
                <c:pt idx="8">
                  <c:v>91.92</c:v>
                </c:pt>
                <c:pt idx="9">
                  <c:v>93.26</c:v>
                </c:pt>
                <c:pt idx="10">
                  <c:v>91.16</c:v>
                </c:pt>
                <c:pt idx="11">
                  <c:v>89.6</c:v>
                </c:pt>
                <c:pt idx="12">
                  <c:v>89.84</c:v>
                </c:pt>
                <c:pt idx="13">
                  <c:v>92.62</c:v>
                </c:pt>
                <c:pt idx="14">
                  <c:v>91.5</c:v>
                </c:pt>
                <c:pt idx="15">
                  <c:v>94</c:v>
                </c:pt>
                <c:pt idx="16">
                  <c:v>93.12</c:v>
                </c:pt>
                <c:pt idx="17">
                  <c:v>92.22</c:v>
                </c:pt>
                <c:pt idx="18">
                  <c:v>89.84</c:v>
                </c:pt>
                <c:pt idx="19">
                  <c:v>93.28</c:v>
                </c:pt>
                <c:pt idx="20">
                  <c:v>90.72</c:v>
                </c:pt>
                <c:pt idx="21">
                  <c:v>91.24</c:v>
                </c:pt>
                <c:pt idx="22">
                  <c:v>92.2</c:v>
                </c:pt>
                <c:pt idx="23">
                  <c:v>91.94</c:v>
                </c:pt>
                <c:pt idx="24">
                  <c:v>91.86</c:v>
                </c:pt>
                <c:pt idx="25">
                  <c:v>93.14</c:v>
                </c:pt>
                <c:pt idx="26">
                  <c:v>94.16</c:v>
                </c:pt>
                <c:pt idx="27">
                  <c:v>91.86</c:v>
                </c:pt>
                <c:pt idx="28">
                  <c:v>94.6</c:v>
                </c:pt>
                <c:pt idx="29">
                  <c:v>94.22</c:v>
                </c:pt>
                <c:pt idx="30">
                  <c:v>93.72</c:v>
                </c:pt>
                <c:pt idx="31">
                  <c:v>96.36</c:v>
                </c:pt>
                <c:pt idx="32">
                  <c:v>96</c:v>
                </c:pt>
                <c:pt idx="33">
                  <c:v>95.04</c:v>
                </c:pt>
                <c:pt idx="34">
                  <c:v>97.88</c:v>
                </c:pt>
                <c:pt idx="35">
                  <c:v>97.88</c:v>
                </c:pt>
                <c:pt idx="36">
                  <c:v>99.58</c:v>
                </c:pt>
                <c:pt idx="37">
                  <c:v>100.36</c:v>
                </c:pt>
                <c:pt idx="38">
                  <c:v>100.86</c:v>
                </c:pt>
                <c:pt idx="39">
                  <c:v>104.2</c:v>
                </c:pt>
                <c:pt idx="40">
                  <c:v>105.34</c:v>
                </c:pt>
                <c:pt idx="41">
                  <c:v>103.84</c:v>
                </c:pt>
                <c:pt idx="42">
                  <c:v>106.92</c:v>
                </c:pt>
                <c:pt idx="43">
                  <c:v>110.66</c:v>
                </c:pt>
                <c:pt idx="44">
                  <c:v>116.48</c:v>
                </c:pt>
                <c:pt idx="45">
                  <c:v>118.5</c:v>
                </c:pt>
                <c:pt idx="46">
                  <c:v>127.92</c:v>
                </c:pt>
                <c:pt idx="47">
                  <c:v>134.24</c:v>
                </c:pt>
                <c:pt idx="48">
                  <c:v>147.82</c:v>
                </c:pt>
                <c:pt idx="49">
                  <c:v>167.92</c:v>
                </c:pt>
                <c:pt idx="50">
                  <c:v>185.08</c:v>
                </c:pt>
                <c:pt idx="51">
                  <c:v>201.34</c:v>
                </c:pt>
                <c:pt idx="52">
                  <c:v>214.3</c:v>
                </c:pt>
                <c:pt idx="53">
                  <c:v>226.06</c:v>
                </c:pt>
                <c:pt idx="54">
                  <c:v>232.2</c:v>
                </c:pt>
                <c:pt idx="55">
                  <c:v>234.66</c:v>
                </c:pt>
                <c:pt idx="56">
                  <c:v>235.08</c:v>
                </c:pt>
                <c:pt idx="57">
                  <c:v>229.12</c:v>
                </c:pt>
                <c:pt idx="58">
                  <c:v>214.56</c:v>
                </c:pt>
                <c:pt idx="59">
                  <c:v>179.9</c:v>
                </c:pt>
                <c:pt idx="60">
                  <c:v>130.04</c:v>
                </c:pt>
                <c:pt idx="61">
                  <c:v>100.74</c:v>
                </c:pt>
                <c:pt idx="62">
                  <c:v>90.66</c:v>
                </c:pt>
                <c:pt idx="63">
                  <c:v>93.14</c:v>
                </c:pt>
                <c:pt idx="64">
                  <c:v>92.42</c:v>
                </c:pt>
                <c:pt idx="65">
                  <c:v>93.94</c:v>
                </c:pt>
                <c:pt idx="66">
                  <c:v>98.02</c:v>
                </c:pt>
                <c:pt idx="67">
                  <c:v>97.1</c:v>
                </c:pt>
                <c:pt idx="68">
                  <c:v>102.38</c:v>
                </c:pt>
                <c:pt idx="69">
                  <c:v>110.58</c:v>
                </c:pt>
                <c:pt idx="70">
                  <c:v>120.56</c:v>
                </c:pt>
                <c:pt idx="71">
                  <c:v>136.02000000000001</c:v>
                </c:pt>
                <c:pt idx="72">
                  <c:v>150.69999999999999</c:v>
                </c:pt>
                <c:pt idx="73">
                  <c:v>164.02</c:v>
                </c:pt>
                <c:pt idx="74">
                  <c:v>175.9</c:v>
                </c:pt>
                <c:pt idx="75">
                  <c:v>182.58</c:v>
                </c:pt>
                <c:pt idx="76">
                  <c:v>190.98</c:v>
                </c:pt>
                <c:pt idx="77">
                  <c:v>191.52</c:v>
                </c:pt>
                <c:pt idx="78">
                  <c:v>185.76</c:v>
                </c:pt>
                <c:pt idx="79">
                  <c:v>170.34</c:v>
                </c:pt>
                <c:pt idx="80">
                  <c:v>130.28</c:v>
                </c:pt>
                <c:pt idx="81">
                  <c:v>93.74</c:v>
                </c:pt>
                <c:pt idx="82">
                  <c:v>82.86</c:v>
                </c:pt>
                <c:pt idx="83">
                  <c:v>82.8</c:v>
                </c:pt>
                <c:pt idx="84">
                  <c:v>79.22</c:v>
                </c:pt>
                <c:pt idx="85">
                  <c:v>78.319999999999993</c:v>
                </c:pt>
                <c:pt idx="86">
                  <c:v>78.540000000000006</c:v>
                </c:pt>
                <c:pt idx="87">
                  <c:v>80.2</c:v>
                </c:pt>
                <c:pt idx="88">
                  <c:v>79.959999999999994</c:v>
                </c:pt>
                <c:pt idx="89">
                  <c:v>80.16</c:v>
                </c:pt>
                <c:pt idx="90">
                  <c:v>79.88</c:v>
                </c:pt>
                <c:pt idx="91">
                  <c:v>77.42</c:v>
                </c:pt>
                <c:pt idx="92">
                  <c:v>79</c:v>
                </c:pt>
                <c:pt idx="93">
                  <c:v>77.819999999999993</c:v>
                </c:pt>
                <c:pt idx="94">
                  <c:v>76.8</c:v>
                </c:pt>
                <c:pt idx="95">
                  <c:v>75.62</c:v>
                </c:pt>
                <c:pt idx="96">
                  <c:v>77.14</c:v>
                </c:pt>
                <c:pt idx="97">
                  <c:v>77.58</c:v>
                </c:pt>
                <c:pt idx="98">
                  <c:v>78.58</c:v>
                </c:pt>
                <c:pt idx="99">
                  <c:v>77.5</c:v>
                </c:pt>
                <c:pt idx="100">
                  <c:v>77.959999999999994</c:v>
                </c:pt>
                <c:pt idx="101">
                  <c:v>77.540000000000006</c:v>
                </c:pt>
                <c:pt idx="102">
                  <c:v>77.64</c:v>
                </c:pt>
                <c:pt idx="103">
                  <c:v>74.98</c:v>
                </c:pt>
                <c:pt idx="104">
                  <c:v>76.58</c:v>
                </c:pt>
                <c:pt idx="105">
                  <c:v>77</c:v>
                </c:pt>
                <c:pt idx="106">
                  <c:v>76.52</c:v>
                </c:pt>
                <c:pt idx="107">
                  <c:v>78.760000000000005</c:v>
                </c:pt>
                <c:pt idx="108">
                  <c:v>81.48</c:v>
                </c:pt>
                <c:pt idx="109">
                  <c:v>81.56</c:v>
                </c:pt>
                <c:pt idx="110">
                  <c:v>85.42</c:v>
                </c:pt>
                <c:pt idx="111">
                  <c:v>86.06</c:v>
                </c:pt>
                <c:pt idx="112">
                  <c:v>86.08</c:v>
                </c:pt>
                <c:pt idx="113">
                  <c:v>84.12</c:v>
                </c:pt>
                <c:pt idx="114">
                  <c:v>82.62</c:v>
                </c:pt>
                <c:pt idx="115">
                  <c:v>83.64</c:v>
                </c:pt>
                <c:pt idx="116">
                  <c:v>82.96</c:v>
                </c:pt>
                <c:pt idx="117">
                  <c:v>81.38</c:v>
                </c:pt>
                <c:pt idx="118">
                  <c:v>75.34</c:v>
                </c:pt>
                <c:pt idx="119">
                  <c:v>76.739999999999995</c:v>
                </c:pt>
                <c:pt idx="120">
                  <c:v>72.8</c:v>
                </c:pt>
                <c:pt idx="121">
                  <c:v>73.62</c:v>
                </c:pt>
                <c:pt idx="122">
                  <c:v>72.36</c:v>
                </c:pt>
                <c:pt idx="123">
                  <c:v>72.680000000000007</c:v>
                </c:pt>
                <c:pt idx="124">
                  <c:v>70.260000000000005</c:v>
                </c:pt>
                <c:pt idx="125">
                  <c:v>73.14</c:v>
                </c:pt>
                <c:pt idx="126">
                  <c:v>73.3</c:v>
                </c:pt>
                <c:pt idx="127">
                  <c:v>73.28</c:v>
                </c:pt>
                <c:pt idx="128">
                  <c:v>72.84</c:v>
                </c:pt>
                <c:pt idx="129">
                  <c:v>70.52</c:v>
                </c:pt>
                <c:pt idx="130">
                  <c:v>71.64</c:v>
                </c:pt>
                <c:pt idx="131">
                  <c:v>72.72</c:v>
                </c:pt>
                <c:pt idx="132">
                  <c:v>70.3</c:v>
                </c:pt>
                <c:pt idx="133">
                  <c:v>71.540000000000006</c:v>
                </c:pt>
                <c:pt idx="134">
                  <c:v>72.680000000000007</c:v>
                </c:pt>
                <c:pt idx="135">
                  <c:v>72.540000000000006</c:v>
                </c:pt>
                <c:pt idx="136">
                  <c:v>72.040000000000006</c:v>
                </c:pt>
                <c:pt idx="137">
                  <c:v>72.2</c:v>
                </c:pt>
                <c:pt idx="138">
                  <c:v>77.3</c:v>
                </c:pt>
                <c:pt idx="139">
                  <c:v>78.98</c:v>
                </c:pt>
                <c:pt idx="140">
                  <c:v>78.8</c:v>
                </c:pt>
                <c:pt idx="141">
                  <c:v>77.760000000000005</c:v>
                </c:pt>
                <c:pt idx="142">
                  <c:v>76.5</c:v>
                </c:pt>
                <c:pt idx="143">
                  <c:v>77.34</c:v>
                </c:pt>
                <c:pt idx="144">
                  <c:v>75.98</c:v>
                </c:pt>
                <c:pt idx="145">
                  <c:v>73.88</c:v>
                </c:pt>
                <c:pt idx="146">
                  <c:v>72.38</c:v>
                </c:pt>
                <c:pt idx="147">
                  <c:v>74.7</c:v>
                </c:pt>
                <c:pt idx="148">
                  <c:v>70.94</c:v>
                </c:pt>
                <c:pt idx="149">
                  <c:v>71.12</c:v>
                </c:pt>
                <c:pt idx="150">
                  <c:v>70.040000000000006</c:v>
                </c:pt>
                <c:pt idx="151">
                  <c:v>70.459999999999994</c:v>
                </c:pt>
                <c:pt idx="152">
                  <c:v>69.38</c:v>
                </c:pt>
                <c:pt idx="153">
                  <c:v>68.260000000000005</c:v>
                </c:pt>
                <c:pt idx="154">
                  <c:v>69.16</c:v>
                </c:pt>
                <c:pt idx="155">
                  <c:v>70.260000000000005</c:v>
                </c:pt>
                <c:pt idx="156">
                  <c:v>72.84</c:v>
                </c:pt>
                <c:pt idx="157">
                  <c:v>68.540000000000006</c:v>
                </c:pt>
                <c:pt idx="158">
                  <c:v>68.239999999999995</c:v>
                </c:pt>
                <c:pt idx="159">
                  <c:v>69.42</c:v>
                </c:pt>
                <c:pt idx="160">
                  <c:v>66.7</c:v>
                </c:pt>
                <c:pt idx="161">
                  <c:v>66.260000000000005</c:v>
                </c:pt>
                <c:pt idx="162">
                  <c:v>67.459999999999994</c:v>
                </c:pt>
                <c:pt idx="163">
                  <c:v>68.540000000000006</c:v>
                </c:pt>
                <c:pt idx="164">
                  <c:v>67.540000000000006</c:v>
                </c:pt>
                <c:pt idx="165">
                  <c:v>66.959999999999994</c:v>
                </c:pt>
                <c:pt idx="166">
                  <c:v>66.64</c:v>
                </c:pt>
                <c:pt idx="167">
                  <c:v>67.819999999999993</c:v>
                </c:pt>
                <c:pt idx="168">
                  <c:v>67.2</c:v>
                </c:pt>
                <c:pt idx="169">
                  <c:v>67.2</c:v>
                </c:pt>
                <c:pt idx="170">
                  <c:v>66.680000000000007</c:v>
                </c:pt>
                <c:pt idx="171">
                  <c:v>66.42</c:v>
                </c:pt>
                <c:pt idx="172">
                  <c:v>66.88</c:v>
                </c:pt>
                <c:pt idx="173">
                  <c:v>69.78</c:v>
                </c:pt>
                <c:pt idx="174">
                  <c:v>65.8</c:v>
                </c:pt>
                <c:pt idx="175">
                  <c:v>65.900000000000006</c:v>
                </c:pt>
                <c:pt idx="176">
                  <c:v>69.180000000000007</c:v>
                </c:pt>
                <c:pt idx="177">
                  <c:v>67.02</c:v>
                </c:pt>
                <c:pt idx="178">
                  <c:v>66.5</c:v>
                </c:pt>
                <c:pt idx="179">
                  <c:v>66.88</c:v>
                </c:pt>
                <c:pt idx="180">
                  <c:v>68.28</c:v>
                </c:pt>
                <c:pt idx="181">
                  <c:v>66.84</c:v>
                </c:pt>
                <c:pt idx="182">
                  <c:v>66.94</c:v>
                </c:pt>
                <c:pt idx="183">
                  <c:v>68.28</c:v>
                </c:pt>
                <c:pt idx="184">
                  <c:v>63.64</c:v>
                </c:pt>
                <c:pt idx="185">
                  <c:v>65.66</c:v>
                </c:pt>
                <c:pt idx="186">
                  <c:v>63.5</c:v>
                </c:pt>
                <c:pt idx="187">
                  <c:v>67.959999999999994</c:v>
                </c:pt>
                <c:pt idx="188">
                  <c:v>66.02</c:v>
                </c:pt>
                <c:pt idx="189">
                  <c:v>66.739999999999995</c:v>
                </c:pt>
                <c:pt idx="190">
                  <c:v>63.46</c:v>
                </c:pt>
                <c:pt idx="191">
                  <c:v>64.62</c:v>
                </c:pt>
                <c:pt idx="192">
                  <c:v>64.260000000000005</c:v>
                </c:pt>
                <c:pt idx="193">
                  <c:v>65.48</c:v>
                </c:pt>
                <c:pt idx="194">
                  <c:v>64.64</c:v>
                </c:pt>
                <c:pt idx="195">
                  <c:v>66.64</c:v>
                </c:pt>
                <c:pt idx="196">
                  <c:v>64.78</c:v>
                </c:pt>
                <c:pt idx="197">
                  <c:v>68.239999999999995</c:v>
                </c:pt>
                <c:pt idx="198">
                  <c:v>65.56</c:v>
                </c:pt>
                <c:pt idx="199">
                  <c:v>65.599999999999994</c:v>
                </c:pt>
                <c:pt idx="200">
                  <c:v>64.319999999999993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89.520718777809279</c:v>
                </c:pt>
                <c:pt idx="1">
                  <c:v>89.73833178493804</c:v>
                </c:pt>
                <c:pt idx="2">
                  <c:v>89.955177930768869</c:v>
                </c:pt>
                <c:pt idx="3">
                  <c:v>90.17108995855196</c:v>
                </c:pt>
                <c:pt idx="4">
                  <c:v>90.385877615945262</c:v>
                </c:pt>
                <c:pt idx="5">
                  <c:v>90.599325291004291</c:v>
                </c:pt>
                <c:pt idx="6">
                  <c:v>90.811189517877708</c:v>
                </c:pt>
                <c:pt idx="7">
                  <c:v>91.02119637027171</c:v>
                </c:pt>
                <c:pt idx="8">
                  <c:v>91.229038768750783</c:v>
                </c:pt>
                <c:pt idx="9">
                  <c:v>91.434373737781897</c:v>
                </c:pt>
                <c:pt idx="10">
                  <c:v>91.636819660619466</c:v>
                </c:pt>
                <c:pt idx="11">
                  <c:v>91.835953595524074</c:v>
                </c:pt>
                <c:pt idx="12">
                  <c:v>92.031308736937319</c:v>
                </c:pt>
                <c:pt idx="13">
                  <c:v>92.222372132847909</c:v>
                </c:pt>
                <c:pt idx="14">
                  <c:v>92.408582809616249</c:v>
                </c:pt>
                <c:pt idx="15">
                  <c:v>92.589330516650293</c:v>
                </c:pt>
                <c:pt idx="16">
                  <c:v>92.76395540038915</c:v>
                </c:pt>
                <c:pt idx="17">
                  <c:v>92.931749074660942</c:v>
                </c:pt>
                <c:pt idx="18">
                  <c:v>93.091957812051106</c:v>
                </c:pt>
                <c:pt idx="19">
                  <c:v>93.243788999154731</c:v>
                </c:pt>
                <c:pt idx="20">
                  <c:v>93.386422667148011</c:v>
                </c:pt>
                <c:pt idx="21">
                  <c:v>93.519030954056944</c:v>
                </c:pt>
                <c:pt idx="22">
                  <c:v>93.640809943702024</c:v>
                </c:pt>
                <c:pt idx="23">
                  <c:v>93.751030664692053</c:v>
                </c:pt>
                <c:pt idx="24">
                  <c:v>93.849119349893741</c:v>
                </c:pt>
                <c:pt idx="25">
                  <c:v>93.934781565357881</c:v>
                </c:pt>
                <c:pt idx="26">
                  <c:v>94.00819064330895</c:v>
                </c:pt>
                <c:pt idx="27">
                  <c:v>94.070267922482074</c:v>
                </c:pt>
                <c:pt idx="28">
                  <c:v>94.12309018090636</c:v>
                </c:pt>
                <c:pt idx="29">
                  <c:v>94.170467363889188</c:v>
                </c:pt>
                <c:pt idx="30">
                  <c:v>94.218739539724595</c:v>
                </c:pt>
                <c:pt idx="31">
                  <c:v>94.277843333658026</c:v>
                </c:pt>
                <c:pt idx="32">
                  <c:v>94.362691344853545</c:v>
                </c:pt>
                <c:pt idx="33">
                  <c:v>94.494888961462394</c:v>
                </c:pt>
                <c:pt idx="34">
                  <c:v>94.704777082158444</c:v>
                </c:pt>
                <c:pt idx="35">
                  <c:v>95.033732810773657</c:v>
                </c:pt>
                <c:pt idx="36">
                  <c:v>95.536581619347402</c:v>
                </c:pt>
                <c:pt idx="37">
                  <c:v>96.28387597361106</c:v>
                </c:pt>
                <c:pt idx="38">
                  <c:v>97.363684671539772</c:v>
                </c:pt>
                <c:pt idx="39">
                  <c:v>98.882428601505012</c:v>
                </c:pt>
                <c:pt idx="40">
                  <c:v>100.96421373148301</c:v>
                </c:pt>
                <c:pt idx="41">
                  <c:v>103.74807799626755</c:v>
                </c:pt>
                <c:pt idx="42">
                  <c:v>107.38261469680818</c:v>
                </c:pt>
                <c:pt idx="43">
                  <c:v>112.01758710405134</c:v>
                </c:pt>
                <c:pt idx="44">
                  <c:v>117.79242273285101</c:v>
                </c:pt>
                <c:pt idx="45">
                  <c:v>124.82186867464019</c:v>
                </c:pt>
                <c:pt idx="46">
                  <c:v>133.17957449194964</c:v>
                </c:pt>
                <c:pt idx="47">
                  <c:v>142.88089225549817</c:v>
                </c:pt>
                <c:pt idx="48">
                  <c:v>153.86666538797883</c:v>
                </c:pt>
                <c:pt idx="49">
                  <c:v>165.99012409487054</c:v>
                </c:pt>
                <c:pt idx="50">
                  <c:v>179.0091097465002</c:v>
                </c:pt>
                <c:pt idx="51">
                  <c:v>192.58545247429683</c:v>
                </c:pt>
                <c:pt idx="52">
                  <c:v>206.29029448219998</c:v>
                </c:pt>
                <c:pt idx="53">
                  <c:v>219.59384815189463</c:v>
                </c:pt>
                <c:pt idx="54">
                  <c:v>231.72621395111065</c:v>
                </c:pt>
                <c:pt idx="55">
                  <c:v>241.09885586485427</c:v>
                </c:pt>
                <c:pt idx="56">
                  <c:v>244.13510987714105</c:v>
                </c:pt>
                <c:pt idx="57">
                  <c:v>234.99755423502012</c:v>
                </c:pt>
                <c:pt idx="58">
                  <c:v>209.40717468518559</c:v>
                </c:pt>
                <c:pt idx="59">
                  <c:v>171.35391875519298</c:v>
                </c:pt>
                <c:pt idx="60">
                  <c:v>133.43500920516379</c:v>
                </c:pt>
                <c:pt idx="61">
                  <c:v>107.08147346543096</c:v>
                </c:pt>
                <c:pt idx="62">
                  <c:v>94.392545363935184</c:v>
                </c:pt>
                <c:pt idx="63">
                  <c:v>90.657788455710545</c:v>
                </c:pt>
                <c:pt idx="64">
                  <c:v>91.001903498762289</c:v>
                </c:pt>
                <c:pt idx="65">
                  <c:v>93.088408011536643</c:v>
                </c:pt>
                <c:pt idx="66">
                  <c:v>96.344824012951463</c:v>
                </c:pt>
                <c:pt idx="67">
                  <c:v>100.82430017070538</c:v>
                </c:pt>
                <c:pt idx="68">
                  <c:v>106.69648107425871</c:v>
                </c:pt>
                <c:pt idx="69">
                  <c:v>114.09661819033272</c:v>
                </c:pt>
                <c:pt idx="70">
                  <c:v>123.0695823148389</c:v>
                </c:pt>
                <c:pt idx="71">
                  <c:v>133.53099375896477</c:v>
                </c:pt>
                <c:pt idx="72">
                  <c:v>145.237834317459</c:v>
                </c:pt>
                <c:pt idx="73">
                  <c:v>157.77439040908899</c:v>
                </c:pt>
                <c:pt idx="74">
                  <c:v>170.55696311615998</c:v>
                </c:pt>
                <c:pt idx="75">
                  <c:v>182.81725421077533</c:v>
                </c:pt>
                <c:pt idx="76">
                  <c:v>193.24308620918873</c:v>
                </c:pt>
                <c:pt idx="77">
                  <c:v>198.37056886740345</c:v>
                </c:pt>
                <c:pt idx="78">
                  <c:v>190.70892627089765</c:v>
                </c:pt>
                <c:pt idx="79">
                  <c:v>164.26235278138202</c:v>
                </c:pt>
                <c:pt idx="80">
                  <c:v>127.35835236111657</c:v>
                </c:pt>
                <c:pt idx="81">
                  <c:v>98.454362439772311</c:v>
                </c:pt>
                <c:pt idx="82">
                  <c:v>85.086500797480355</c:v>
                </c:pt>
                <c:pt idx="83">
                  <c:v>81.296916982656498</c:v>
                </c:pt>
                <c:pt idx="84">
                  <c:v>80.503462261978157</c:v>
                </c:pt>
                <c:pt idx="85">
                  <c:v>80.232625923150565</c:v>
                </c:pt>
                <c:pt idx="86">
                  <c:v>80.01604020794953</c:v>
                </c:pt>
                <c:pt idx="87">
                  <c:v>79.804708767563497</c:v>
                </c:pt>
                <c:pt idx="88">
                  <c:v>79.595595153447519</c:v>
                </c:pt>
                <c:pt idx="89">
                  <c:v>79.388489176210967</c:v>
                </c:pt>
                <c:pt idx="90">
                  <c:v>79.183311746880833</c:v>
                </c:pt>
                <c:pt idx="91">
                  <c:v>78.980046483251229</c:v>
                </c:pt>
                <c:pt idx="92">
                  <c:v>78.778791409091042</c:v>
                </c:pt>
                <c:pt idx="93">
                  <c:v>78.579857626806159</c:v>
                </c:pt>
                <c:pt idx="94">
                  <c:v>78.383941723303664</c:v>
                </c:pt>
                <c:pt idx="95">
                  <c:v>78.192410819542658</c:v>
                </c:pt>
                <c:pt idx="96">
                  <c:v>78.007746457266435</c:v>
                </c:pt>
                <c:pt idx="97">
                  <c:v>77.834190892565331</c:v>
                </c:pt>
                <c:pt idx="98">
                  <c:v>77.678616572355224</c:v>
                </c:pt>
                <c:pt idx="99">
                  <c:v>77.551584126649345</c:v>
                </c:pt>
                <c:pt idx="100">
                  <c:v>77.468454768284886</c:v>
                </c:pt>
                <c:pt idx="101">
                  <c:v>77.450275093343706</c:v>
                </c:pt>
                <c:pt idx="102">
                  <c:v>77.523966489777578</c:v>
                </c:pt>
                <c:pt idx="103">
                  <c:v>77.721163951039856</c:v>
                </c:pt>
                <c:pt idx="104">
                  <c:v>78.074935440029392</c:v>
                </c:pt>
                <c:pt idx="105">
                  <c:v>78.613700405852242</c:v>
                </c:pt>
                <c:pt idx="106">
                  <c:v>79.352130041269206</c:v>
                </c:pt>
                <c:pt idx="107">
                  <c:v>80.279818817843477</c:v>
                </c:pt>
                <c:pt idx="108">
                  <c:v>81.35007370013787</c:v>
                </c:pt>
                <c:pt idx="109">
                  <c:v>82.472894864576901</c:v>
                </c:pt>
                <c:pt idx="110">
                  <c:v>83.517204717695833</c:v>
                </c:pt>
                <c:pt idx="111">
                  <c:v>84.326377160175838</c:v>
                </c:pt>
                <c:pt idx="112">
                  <c:v>84.747304372284205</c:v>
                </c:pt>
                <c:pt idx="113">
                  <c:v>84.667242984720005</c:v>
                </c:pt>
                <c:pt idx="114">
                  <c:v>84.047069099456593</c:v>
                </c:pt>
                <c:pt idx="115">
                  <c:v>82.937908436460759</c:v>
                </c:pt>
                <c:pt idx="116">
                  <c:v>81.472678265341585</c:v>
                </c:pt>
                <c:pt idx="117">
                  <c:v>79.833723522636532</c:v>
                </c:pt>
                <c:pt idx="118">
                  <c:v>78.207790038268683</c:v>
                </c:pt>
                <c:pt idx="119">
                  <c:v>76.744555008896114</c:v>
                </c:pt>
                <c:pt idx="120">
                  <c:v>75.532157540568704</c:v>
                </c:pt>
                <c:pt idx="121">
                  <c:v>74.594602932467552</c:v>
                </c:pt>
                <c:pt idx="122">
                  <c:v>73.906642985729604</c:v>
                </c:pt>
                <c:pt idx="123">
                  <c:v>73.416448001134114</c:v>
                </c:pt>
                <c:pt idx="124">
                  <c:v>73.066624407820171</c:v>
                </c:pt>
                <c:pt idx="125">
                  <c:v>72.808136727363134</c:v>
                </c:pt>
                <c:pt idx="126">
                  <c:v>72.606355037065114</c:v>
                </c:pt>
                <c:pt idx="127">
                  <c:v>72.441468053492528</c:v>
                </c:pt>
                <c:pt idx="128">
                  <c:v>72.306290592817547</c:v>
                </c:pt>
                <c:pt idx="129">
                  <c:v>72.203742874680856</c:v>
                </c:pt>
                <c:pt idx="130">
                  <c:v>72.14500879709216</c:v>
                </c:pt>
                <c:pt idx="131">
                  <c:v>72.148285380027986</c:v>
                </c:pt>
                <c:pt idx="132">
                  <c:v>72.23735851445764</c:v>
                </c:pt>
                <c:pt idx="133">
                  <c:v>72.438972490400687</c:v>
                </c:pt>
                <c:pt idx="134">
                  <c:v>72.778074320422405</c:v>
                </c:pt>
                <c:pt idx="135">
                  <c:v>73.2705534768278</c:v>
                </c:pt>
                <c:pt idx="136">
                  <c:v>73.914111958995534</c:v>
                </c:pt>
                <c:pt idx="137">
                  <c:v>74.679271381962209</c:v>
                </c:pt>
                <c:pt idx="138">
                  <c:v>75.503813616391838</c:v>
                </c:pt>
                <c:pt idx="139">
                  <c:v>76.294405854323799</c:v>
                </c:pt>
                <c:pt idx="140">
                  <c:v>76.938008611500194</c:v>
                </c:pt>
                <c:pt idx="141">
                  <c:v>77.322665261577157</c:v>
                </c:pt>
                <c:pt idx="142">
                  <c:v>77.363213106992646</c:v>
                </c:pt>
                <c:pt idx="143">
                  <c:v>77.024144853111849</c:v>
                </c:pt>
                <c:pt idx="144">
                  <c:v>76.331313449797932</c:v>
                </c:pt>
                <c:pt idx="145">
                  <c:v>75.367379453737499</c:v>
                </c:pt>
                <c:pt idx="146">
                  <c:v>74.251834035309486</c:v>
                </c:pt>
                <c:pt idx="147">
                  <c:v>73.11236319289317</c:v>
                </c:pt>
                <c:pt idx="148">
                  <c:v>72.057303080781622</c:v>
                </c:pt>
                <c:pt idx="149">
                  <c:v>71.157593935029894</c:v>
                </c:pt>
                <c:pt idx="150">
                  <c:v>70.441963473954004</c:v>
                </c:pt>
                <c:pt idx="151">
                  <c:v>69.903681151787325</c:v>
                </c:pt>
                <c:pt idx="152">
                  <c:v>69.513685716219143</c:v>
                </c:pt>
                <c:pt idx="153">
                  <c:v>69.234308140923986</c:v>
                </c:pt>
                <c:pt idx="154">
                  <c:v>69.029587352678888</c:v>
                </c:pt>
                <c:pt idx="155">
                  <c:v>68.870785286236099</c:v>
                </c:pt>
                <c:pt idx="156">
                  <c:v>68.737779129807492</c:v>
                </c:pt>
                <c:pt idx="157">
                  <c:v>68.617943514373948</c:v>
                </c:pt>
                <c:pt idx="158">
                  <c:v>68.504083096061038</c:v>
                </c:pt>
                <c:pt idx="159">
                  <c:v>68.392433208410125</c:v>
                </c:pt>
                <c:pt idx="160">
                  <c:v>68.28116488514307</c:v>
                </c:pt>
                <c:pt idx="161">
                  <c:v>68.169439441149549</c:v>
                </c:pt>
                <c:pt idx="162">
                  <c:v>68.056883965222923</c:v>
                </c:pt>
                <c:pt idx="163">
                  <c:v>67.943330994699465</c:v>
                </c:pt>
                <c:pt idx="164">
                  <c:v>67.82870135770662</c:v>
                </c:pt>
                <c:pt idx="165">
                  <c:v>67.712955689019282</c:v>
                </c:pt>
                <c:pt idx="166">
                  <c:v>67.596075517498676</c:v>
                </c:pt>
                <c:pt idx="167">
                  <c:v>67.478055895471044</c:v>
                </c:pt>
                <c:pt idx="168">
                  <c:v>67.358902152212465</c:v>
                </c:pt>
                <c:pt idx="169">
                  <c:v>67.238628026112011</c:v>
                </c:pt>
                <c:pt idx="170">
                  <c:v>67.117254259875111</c:v>
                </c:pt>
                <c:pt idx="171">
                  <c:v>66.994807385887597</c:v>
                </c:pt>
                <c:pt idx="172">
                  <c:v>66.871318631273695</c:v>
                </c:pt>
                <c:pt idx="173">
                  <c:v>66.746822928107918</c:v>
                </c:pt>
                <c:pt idx="174">
                  <c:v>66.621358026434137</c:v>
                </c:pt>
                <c:pt idx="175">
                  <c:v>66.494963708471289</c:v>
                </c:pt>
                <c:pt idx="176">
                  <c:v>66.367681100764003</c:v>
                </c:pt>
                <c:pt idx="177">
                  <c:v>66.239552079373212</c:v>
                </c:pt>
                <c:pt idx="178">
                  <c:v>66.110618761958889</c:v>
                </c:pt>
                <c:pt idx="179">
                  <c:v>65.980923079817401</c:v>
                </c:pt>
                <c:pt idx="180">
                  <c:v>65.850506422527772</c:v>
                </c:pt>
                <c:pt idx="181">
                  <c:v>65.719409347760219</c:v>
                </c:pt>
                <c:pt idx="182">
                  <c:v>65.587671348929391</c:v>
                </c:pt>
                <c:pt idx="183">
                  <c:v>65.455330673673018</c:v>
                </c:pt>
                <c:pt idx="184">
                  <c:v>65.322424186552155</c:v>
                </c:pt>
                <c:pt idx="185">
                  <c:v>65.188987269857435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89.520718777793348</c:v>
                </c:pt>
                <c:pt idx="1">
                  <c:v>89.738331784894228</c:v>
                </c:pt>
                <c:pt idx="2">
                  <c:v>89.955177930650493</c:v>
                </c:pt>
                <c:pt idx="3">
                  <c:v>90.171089958237602</c:v>
                </c:pt>
                <c:pt idx="4">
                  <c:v>90.38587761512477</c:v>
                </c:pt>
                <c:pt idx="5">
                  <c:v>90.599325288899522</c:v>
                </c:pt>
                <c:pt idx="6">
                  <c:v>90.811189512571147</c:v>
                </c:pt>
                <c:pt idx="7">
                  <c:v>91.021196357122477</c:v>
                </c:pt>
                <c:pt idx="8">
                  <c:v>91.229038736727517</c:v>
                </c:pt>
                <c:pt idx="9">
                  <c:v>91.434373661132483</c:v>
                </c:pt>
                <c:pt idx="10">
                  <c:v>91.636819480305149</c:v>
                </c:pt>
                <c:pt idx="11">
                  <c:v>91.835953178626227</c:v>
                </c:pt>
                <c:pt idx="12">
                  <c:v>92.031307789594507</c:v>
                </c:pt>
                <c:pt idx="13">
                  <c:v>92.222370017105646</c:v>
                </c:pt>
                <c:pt idx="14">
                  <c:v>92.408578165571114</c:v>
                </c:pt>
                <c:pt idx="15">
                  <c:v>92.589320498024009</c:v>
                </c:pt>
                <c:pt idx="16">
                  <c:v>92.763934158262288</c:v>
                </c:pt>
                <c:pt idx="17">
                  <c:v>92.931704809107828</c:v>
                </c:pt>
                <c:pt idx="18">
                  <c:v>93.091867152854064</c:v>
                </c:pt>
                <c:pt idx="19">
                  <c:v>93.243606510480092</c:v>
                </c:pt>
                <c:pt idx="20">
                  <c:v>93.386061641512086</c:v>
                </c:pt>
                <c:pt idx="21">
                  <c:v>93.518328984558181</c:v>
                </c:pt>
                <c:pt idx="22">
                  <c:v>93.639468487436602</c:v>
                </c:pt>
                <c:pt idx="23">
                  <c:v>93.748511173350309</c:v>
                </c:pt>
                <c:pt idx="24">
                  <c:v>93.844468553810444</c:v>
                </c:pt>
                <c:pt idx="25">
                  <c:v>93.926343948481161</c:v>
                </c:pt>
                <c:pt idx="26">
                  <c:v>93.993145706045567</c:v>
                </c:pt>
                <c:pt idx="27">
                  <c:v>94.043902238864987</c:v>
                </c:pt>
                <c:pt idx="28">
                  <c:v>94.077678689279352</c:v>
                </c:pt>
                <c:pt idx="29">
                  <c:v>94.093594940168757</c:v>
                </c:pt>
                <c:pt idx="30">
                  <c:v>94.090844571938931</c:v>
                </c:pt>
                <c:pt idx="31">
                  <c:v>94.068714259238263</c:v>
                </c:pt>
                <c:pt idx="32">
                  <c:v>94.026603001791756</c:v>
                </c:pt>
                <c:pt idx="33">
                  <c:v>93.964040504051582</c:v>
                </c:pt>
                <c:pt idx="34">
                  <c:v>93.880703967399285</c:v>
                </c:pt>
                <c:pt idx="35">
                  <c:v>93.776432545043718</c:v>
                </c:pt>
                <c:pt idx="36">
                  <c:v>93.65123874022089</c:v>
                </c:pt>
                <c:pt idx="37">
                  <c:v>93.505316106415776</c:v>
                </c:pt>
                <c:pt idx="38">
                  <c:v>93.339042733701774</c:v>
                </c:pt>
                <c:pt idx="39">
                  <c:v>93.152980173026165</c:v>
                </c:pt>
                <c:pt idx="40">
                  <c:v>92.947867650951082</c:v>
                </c:pt>
                <c:pt idx="41">
                  <c:v>92.724611647688988</c:v>
                </c:pt>
                <c:pt idx="42">
                  <c:v>92.484271135245507</c:v>
                </c:pt>
                <c:pt idx="43">
                  <c:v>92.228038983037081</c:v>
                </c:pt>
                <c:pt idx="44">
                  <c:v>91.957220219230592</c:v>
                </c:pt>
                <c:pt idx="45">
                  <c:v>91.673207973623903</c:v>
                </c:pt>
                <c:pt idx="46">
                  <c:v>91.377458012638456</c:v>
                </c:pt>
                <c:pt idx="47">
                  <c:v>91.071462804476198</c:v>
                </c:pt>
                <c:pt idx="48">
                  <c:v>90.756726023586495</c:v>
                </c:pt>
                <c:pt idx="49">
                  <c:v>90.434738324096344</c:v>
                </c:pt>
                <c:pt idx="50">
                  <c:v>90.106955091515502</c:v>
                </c:pt>
                <c:pt idx="51">
                  <c:v>89.774776733129656</c:v>
                </c:pt>
                <c:pt idx="52">
                  <c:v>89.439531903369371</c:v>
                </c:pt>
                <c:pt idx="53">
                  <c:v>89.102463894001744</c:v>
                </c:pt>
                <c:pt idx="54">
                  <c:v>88.764720261542223</c:v>
                </c:pt>
                <c:pt idx="55">
                  <c:v>88.427345624700806</c:v>
                </c:pt>
                <c:pt idx="56">
                  <c:v>88.091277449005659</c:v>
                </c:pt>
                <c:pt idx="57">
                  <c:v>87.75734454715618</c:v>
                </c:pt>
                <c:pt idx="58">
                  <c:v>87.426267962739985</c:v>
                </c:pt>
                <c:pt idx="59">
                  <c:v>87.098663870180275</c:v>
                </c:pt>
                <c:pt idx="60">
                  <c:v>86.77504811211854</c:v>
                </c:pt>
                <c:pt idx="61">
                  <c:v>86.455842002911723</c:v>
                </c:pt>
                <c:pt idx="62">
                  <c:v>86.14137904915809</c:v>
                </c:pt>
                <c:pt idx="63">
                  <c:v>85.831912270839496</c:v>
                </c:pt>
                <c:pt idx="64">
                  <c:v>85.527621845801249</c:v>
                </c:pt>
                <c:pt idx="65">
                  <c:v>85.228622842477606</c:v>
                </c:pt>
                <c:pt idx="66">
                  <c:v>84.934972848249572</c:v>
                </c:pt>
                <c:pt idx="67">
                  <c:v>84.646679341513703</c:v>
                </c:pt>
                <c:pt idx="68">
                  <c:v>84.363706692989709</c:v>
                </c:pt>
                <c:pt idx="69">
                  <c:v>84.085982715104336</c:v>
                </c:pt>
                <c:pt idx="70">
                  <c:v>83.813404707014598</c:v>
                </c:pt>
                <c:pt idx="71">
                  <c:v>83.545844966882044</c:v>
                </c:pt>
                <c:pt idx="72">
                  <c:v>83.283155762554884</c:v>
                </c:pt>
                <c:pt idx="73">
                  <c:v>83.025173767193834</c:v>
                </c:pt>
                <c:pt idx="74">
                  <c:v>82.771723978040953</c:v>
                </c:pt>
                <c:pt idx="75">
                  <c:v>82.522623144973423</c:v>
                </c:pt>
                <c:pt idx="76">
                  <c:v>82.277682741210555</c:v>
                </c:pt>
                <c:pt idx="77">
                  <c:v>82.036711512037144</c:v>
                </c:pt>
                <c:pt idx="78">
                  <c:v>81.799517639113304</c:v>
                </c:pt>
                <c:pt idx="79">
                  <c:v>81.565910558259844</c:v>
                </c:pt>
                <c:pt idx="80">
                  <c:v>81.3357024678768</c:v>
                </c:pt>
                <c:pt idx="81">
                  <c:v>81.108709563665101</c:v>
                </c:pt>
                <c:pt idx="82">
                  <c:v>80.884753033311455</c:v>
                </c:pt>
                <c:pt idx="83">
                  <c:v>80.663659842460788</c:v>
                </c:pt>
                <c:pt idx="84">
                  <c:v>80.445263340786127</c:v>
                </c:pt>
                <c:pt idx="85">
                  <c:v>80.229403714391964</c:v>
                </c:pt>
                <c:pt idx="86">
                  <c:v>80.015928308240191</c:v>
                </c:pt>
                <c:pt idx="87">
                  <c:v>79.804691839827939</c:v>
                </c:pt>
                <c:pt idx="88">
                  <c:v>79.59555652301971</c:v>
                </c:pt>
                <c:pt idx="89">
                  <c:v>79.388392118767683</c:v>
                </c:pt>
                <c:pt idx="90">
                  <c:v>79.18307592745856</c:v>
                </c:pt>
                <c:pt idx="91">
                  <c:v>78.979492735809714</c:v>
                </c:pt>
                <c:pt idx="92">
                  <c:v>78.777534729599367</c:v>
                </c:pt>
                <c:pt idx="93">
                  <c:v>78.577101382049761</c:v>
                </c:pt>
                <c:pt idx="94">
                  <c:v>78.37809932637677</c:v>
                </c:pt>
                <c:pt idx="95">
                  <c:v>78.18044221986473</c:v>
                </c:pt>
                <c:pt idx="96">
                  <c:v>77.984050605804256</c:v>
                </c:pt>
                <c:pt idx="97">
                  <c:v>77.788851778730802</c:v>
                </c:pt>
                <c:pt idx="98">
                  <c:v>77.594779657604505</c:v>
                </c:pt>
                <c:pt idx="99">
                  <c:v>77.401774670863801</c:v>
                </c:pt>
                <c:pt idx="100">
                  <c:v>77.209783656647303</c:v>
                </c:pt>
                <c:pt idx="101">
                  <c:v>77.018759780896175</c:v>
                </c:pt>
                <c:pt idx="102">
                  <c:v>76.828662475503648</c:v>
                </c:pt>
                <c:pt idx="103">
                  <c:v>76.639457398153652</c:v>
                </c:pt>
                <c:pt idx="104">
                  <c:v>76.451116414968666</c:v>
                </c:pt>
                <c:pt idx="105">
                  <c:v>76.263617606548905</c:v>
                </c:pt>
                <c:pt idx="106">
                  <c:v>76.076945297414198</c:v>
                </c:pt>
                <c:pt idx="107">
                  <c:v>75.891090108235417</c:v>
                </c:pt>
                <c:pt idx="108">
                  <c:v>75.706049029546463</c:v>
                </c:pt>
                <c:pt idx="109">
                  <c:v>75.521825514841282</c:v>
                </c:pt>
                <c:pt idx="110">
                  <c:v>75.338429590064734</c:v>
                </c:pt>
                <c:pt idx="111">
                  <c:v>75.155877975485083</c:v>
                </c:pt>
                <c:pt idx="112">
                  <c:v>74.974194214774954</c:v>
                </c:pt>
                <c:pt idx="113">
                  <c:v>74.793408804818711</c:v>
                </c:pt>
                <c:pt idx="114">
                  <c:v>74.61355931830127</c:v>
                </c:pt>
                <c:pt idx="115">
                  <c:v>74.434690509525197</c:v>
                </c:pt>
                <c:pt idx="116">
                  <c:v>74.256854392163689</c:v>
                </c:pt>
                <c:pt idx="117">
                  <c:v>74.080110275822847</c:v>
                </c:pt>
                <c:pt idx="118">
                  <c:v>73.904524746405698</c:v>
                </c:pt>
                <c:pt idx="119">
                  <c:v>73.730171573421401</c:v>
                </c:pt>
                <c:pt idx="120">
                  <c:v>73.557131525666136</c:v>
                </c:pt>
                <c:pt idx="121">
                  <c:v>73.385492075250482</c:v>
                </c:pt>
                <c:pt idx="122">
                  <c:v>73.215346968926312</c:v>
                </c:pt>
                <c:pt idx="123">
                  <c:v>73.046795645269697</c:v>
                </c:pt>
                <c:pt idx="124">
                  <c:v>72.87994247672907</c:v>
                </c:pt>
                <c:pt idx="125">
                  <c:v>72.714895817091602</c:v>
                </c:pt>
                <c:pt idx="126">
                  <c:v>72.551766837803839</c:v>
                </c:pt>
                <c:pt idx="127">
                  <c:v>72.390668141039029</c:v>
                </c:pt>
                <c:pt idx="128">
                  <c:v>72.231712143621053</c:v>
                </c:pt>
                <c:pt idx="129">
                  <c:v>72.07500923401247</c:v>
                </c:pt>
                <c:pt idx="130">
                  <c:v>71.920665714549585</c:v>
                </c:pt>
                <c:pt idx="131">
                  <c:v>71.768781552812314</c:v>
                </c:pt>
                <c:pt idx="132">
                  <c:v>71.619447979104521</c:v>
                </c:pt>
                <c:pt idx="133">
                  <c:v>71.472744980939439</c:v>
                </c:pt>
                <c:pt idx="134">
                  <c:v>71.328738759386368</c:v>
                </c:pt>
                <c:pt idx="135">
                  <c:v>71.187479225150071</c:v>
                </c:pt>
                <c:pt idx="136">
                  <c:v>71.048997623167722</c:v>
                </c:pt>
                <c:pt idx="137">
                  <c:v>70.91330438208702</c:v>
                </c:pt>
                <c:pt idx="138">
                  <c:v>70.780387288033211</c:v>
                </c:pt>
                <c:pt idx="139">
                  <c:v>70.650210079564317</c:v>
                </c:pt>
                <c:pt idx="140">
                  <c:v>70.522711551956419</c:v>
                </c:pt>
                <c:pt idx="141">
                  <c:v>70.397805243731227</c:v>
                </c:pt>
                <c:pt idx="142">
                  <c:v>70.275379756988571</c:v>
                </c:pt>
                <c:pt idx="143">
                  <c:v>70.155299736608754</c:v>
                </c:pt>
                <c:pt idx="144">
                  <c:v>70.037407503317212</c:v>
                </c:pt>
                <c:pt idx="145">
                  <c:v>69.921525304006892</c:v>
                </c:pt>
                <c:pt idx="146">
                  <c:v>69.807458111947582</c:v>
                </c:pt>
                <c:pt idx="147">
                  <c:v>69.694996881970198</c:v>
                </c:pt>
                <c:pt idx="148">
                  <c:v>69.583922143590826</c:v>
                </c:pt>
                <c:pt idx="149">
                  <c:v>69.474007800047829</c:v>
                </c:pt>
                <c:pt idx="150">
                  <c:v>69.365024994430769</c:v>
                </c:pt>
                <c:pt idx="151">
                  <c:v>69.256745905772092</c:v>
                </c:pt>
                <c:pt idx="152">
                  <c:v>69.148947347671083</c:v>
                </c:pt>
                <c:pt idx="153">
                  <c:v>69.041414058553372</c:v>
                </c:pt>
                <c:pt idx="154">
                  <c:v>68.933941594357051</c:v>
                </c:pt>
                <c:pt idx="155">
                  <c:v>68.826338759295055</c:v>
                </c:pt>
                <c:pt idx="156">
                  <c:v>68.718429536328358</c:v>
                </c:pt>
                <c:pt idx="157">
                  <c:v>68.610054504197009</c:v>
                </c:pt>
                <c:pt idx="158">
                  <c:v>68.501071750710693</c:v>
                </c:pt>
                <c:pt idx="159">
                  <c:v>68.391357311330964</c:v>
                </c:pt>
                <c:pt idx="160">
                  <c:v>68.280805177176688</c:v>
                </c:pt>
                <c:pt idx="161">
                  <c:v>68.169326927189474</c:v>
                </c:pt>
                <c:pt idx="162">
                  <c:v>68.05685104542475</c:v>
                </c:pt>
                <c:pt idx="163">
                  <c:v>67.943321986706039</c:v>
                </c:pt>
                <c:pt idx="164">
                  <c:v>67.828699052805902</c:v>
                </c:pt>
                <c:pt idx="165">
                  <c:v>67.712955137616063</c:v>
                </c:pt>
                <c:pt idx="166">
                  <c:v>67.596075394181184</c:v>
                </c:pt>
                <c:pt idx="167">
                  <c:v>67.478055869691872</c:v>
                </c:pt>
                <c:pt idx="168">
                  <c:v>67.358902147175641</c:v>
                </c:pt>
                <c:pt idx="169">
                  <c:v>67.238628025192313</c:v>
                </c:pt>
                <c:pt idx="170">
                  <c:v>67.11725425971818</c:v>
                </c:pt>
                <c:pt idx="171">
                  <c:v>66.994807385862572</c:v>
                </c:pt>
                <c:pt idx="172">
                  <c:v>66.871318631269972</c:v>
                </c:pt>
                <c:pt idx="173">
                  <c:v>66.746822928107392</c:v>
                </c:pt>
                <c:pt idx="174">
                  <c:v>66.621358026434066</c:v>
                </c:pt>
                <c:pt idx="175">
                  <c:v>66.494963708471275</c:v>
                </c:pt>
                <c:pt idx="176">
                  <c:v>66.367681100764003</c:v>
                </c:pt>
                <c:pt idx="177">
                  <c:v>66.239552079373212</c:v>
                </c:pt>
                <c:pt idx="178">
                  <c:v>66.110618761958889</c:v>
                </c:pt>
                <c:pt idx="179">
                  <c:v>65.980923079817401</c:v>
                </c:pt>
                <c:pt idx="180">
                  <c:v>65.850506422527772</c:v>
                </c:pt>
                <c:pt idx="181">
                  <c:v>65.719409347760219</c:v>
                </c:pt>
                <c:pt idx="182">
                  <c:v>65.587671348929391</c:v>
                </c:pt>
                <c:pt idx="183">
                  <c:v>65.455330673673018</c:v>
                </c:pt>
                <c:pt idx="184">
                  <c:v>65.322424186552155</c:v>
                </c:pt>
                <c:pt idx="185">
                  <c:v>65.188987269857435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91.26</c:v>
                </c:pt>
                <c:pt idx="1">
                  <c:v>92.74</c:v>
                </c:pt>
                <c:pt idx="2">
                  <c:v>91.48</c:v>
                </c:pt>
                <c:pt idx="3">
                  <c:v>90.78</c:v>
                </c:pt>
                <c:pt idx="4">
                  <c:v>92.46</c:v>
                </c:pt>
                <c:pt idx="5">
                  <c:v>91.54</c:v>
                </c:pt>
                <c:pt idx="6">
                  <c:v>93.28</c:v>
                </c:pt>
                <c:pt idx="7">
                  <c:v>90.92</c:v>
                </c:pt>
                <c:pt idx="8">
                  <c:v>92.34</c:v>
                </c:pt>
                <c:pt idx="9">
                  <c:v>90.06</c:v>
                </c:pt>
                <c:pt idx="10">
                  <c:v>90.96</c:v>
                </c:pt>
                <c:pt idx="11">
                  <c:v>90.56</c:v>
                </c:pt>
                <c:pt idx="12">
                  <c:v>90.98</c:v>
                </c:pt>
                <c:pt idx="13">
                  <c:v>91.78</c:v>
                </c:pt>
                <c:pt idx="14">
                  <c:v>91.26</c:v>
                </c:pt>
                <c:pt idx="15">
                  <c:v>93.8</c:v>
                </c:pt>
                <c:pt idx="16">
                  <c:v>93.58</c:v>
                </c:pt>
                <c:pt idx="17">
                  <c:v>91.24</c:v>
                </c:pt>
                <c:pt idx="18">
                  <c:v>95.4</c:v>
                </c:pt>
                <c:pt idx="19">
                  <c:v>91.74</c:v>
                </c:pt>
                <c:pt idx="20">
                  <c:v>89.88</c:v>
                </c:pt>
                <c:pt idx="21">
                  <c:v>93.28</c:v>
                </c:pt>
                <c:pt idx="22">
                  <c:v>92.76</c:v>
                </c:pt>
                <c:pt idx="23">
                  <c:v>94.5</c:v>
                </c:pt>
                <c:pt idx="24">
                  <c:v>92.16</c:v>
                </c:pt>
                <c:pt idx="25">
                  <c:v>94.58</c:v>
                </c:pt>
                <c:pt idx="26">
                  <c:v>93.76</c:v>
                </c:pt>
                <c:pt idx="27">
                  <c:v>94.08</c:v>
                </c:pt>
                <c:pt idx="28">
                  <c:v>94.72</c:v>
                </c:pt>
                <c:pt idx="29">
                  <c:v>96.26</c:v>
                </c:pt>
                <c:pt idx="30">
                  <c:v>95.62</c:v>
                </c:pt>
                <c:pt idx="31">
                  <c:v>95.68</c:v>
                </c:pt>
                <c:pt idx="32">
                  <c:v>96.8</c:v>
                </c:pt>
                <c:pt idx="33">
                  <c:v>96.62</c:v>
                </c:pt>
                <c:pt idx="34">
                  <c:v>100.5</c:v>
                </c:pt>
                <c:pt idx="35">
                  <c:v>100.3</c:v>
                </c:pt>
                <c:pt idx="36">
                  <c:v>101.2</c:v>
                </c:pt>
                <c:pt idx="37">
                  <c:v>101.58</c:v>
                </c:pt>
                <c:pt idx="38">
                  <c:v>103.46</c:v>
                </c:pt>
                <c:pt idx="39">
                  <c:v>100.06</c:v>
                </c:pt>
                <c:pt idx="40">
                  <c:v>104.36</c:v>
                </c:pt>
                <c:pt idx="41">
                  <c:v>106.88</c:v>
                </c:pt>
                <c:pt idx="42">
                  <c:v>111.9</c:v>
                </c:pt>
                <c:pt idx="43">
                  <c:v>116.18</c:v>
                </c:pt>
                <c:pt idx="44">
                  <c:v>117.48</c:v>
                </c:pt>
                <c:pt idx="45">
                  <c:v>124.86</c:v>
                </c:pt>
                <c:pt idx="46">
                  <c:v>134.06</c:v>
                </c:pt>
                <c:pt idx="47">
                  <c:v>150.78</c:v>
                </c:pt>
                <c:pt idx="48">
                  <c:v>165.38</c:v>
                </c:pt>
                <c:pt idx="49">
                  <c:v>186.72</c:v>
                </c:pt>
                <c:pt idx="50">
                  <c:v>199.86</c:v>
                </c:pt>
                <c:pt idx="51">
                  <c:v>214.3</c:v>
                </c:pt>
                <c:pt idx="52">
                  <c:v>225.34</c:v>
                </c:pt>
                <c:pt idx="53">
                  <c:v>229.58</c:v>
                </c:pt>
                <c:pt idx="54">
                  <c:v>233.56</c:v>
                </c:pt>
                <c:pt idx="55">
                  <c:v>232.24</c:v>
                </c:pt>
                <c:pt idx="56">
                  <c:v>223.28</c:v>
                </c:pt>
                <c:pt idx="57">
                  <c:v>207.18</c:v>
                </c:pt>
                <c:pt idx="58">
                  <c:v>172.4</c:v>
                </c:pt>
                <c:pt idx="59">
                  <c:v>124.26</c:v>
                </c:pt>
                <c:pt idx="60">
                  <c:v>96.8</c:v>
                </c:pt>
                <c:pt idx="61">
                  <c:v>93.86</c:v>
                </c:pt>
                <c:pt idx="62">
                  <c:v>93.52</c:v>
                </c:pt>
                <c:pt idx="63">
                  <c:v>91.48</c:v>
                </c:pt>
                <c:pt idx="64">
                  <c:v>93.78</c:v>
                </c:pt>
                <c:pt idx="65">
                  <c:v>96.4</c:v>
                </c:pt>
                <c:pt idx="66">
                  <c:v>102.48</c:v>
                </c:pt>
                <c:pt idx="67">
                  <c:v>102.82</c:v>
                </c:pt>
                <c:pt idx="68">
                  <c:v>113.18</c:v>
                </c:pt>
                <c:pt idx="69">
                  <c:v>123.14</c:v>
                </c:pt>
                <c:pt idx="70">
                  <c:v>136.63999999999999</c:v>
                </c:pt>
                <c:pt idx="71">
                  <c:v>149.28</c:v>
                </c:pt>
                <c:pt idx="72">
                  <c:v>166.46</c:v>
                </c:pt>
                <c:pt idx="73">
                  <c:v>174.7</c:v>
                </c:pt>
                <c:pt idx="74">
                  <c:v>183.32</c:v>
                </c:pt>
                <c:pt idx="75">
                  <c:v>187.64</c:v>
                </c:pt>
                <c:pt idx="76">
                  <c:v>189.42</c:v>
                </c:pt>
                <c:pt idx="77">
                  <c:v>179.48</c:v>
                </c:pt>
                <c:pt idx="78">
                  <c:v>160.12</c:v>
                </c:pt>
                <c:pt idx="79">
                  <c:v>121.52</c:v>
                </c:pt>
                <c:pt idx="80">
                  <c:v>90.54</c:v>
                </c:pt>
                <c:pt idx="81">
                  <c:v>81.8</c:v>
                </c:pt>
                <c:pt idx="82">
                  <c:v>79.98</c:v>
                </c:pt>
                <c:pt idx="83">
                  <c:v>80.78</c:v>
                </c:pt>
                <c:pt idx="84">
                  <c:v>82.84</c:v>
                </c:pt>
                <c:pt idx="85">
                  <c:v>78.319999999999993</c:v>
                </c:pt>
                <c:pt idx="86">
                  <c:v>77.319999999999993</c:v>
                </c:pt>
                <c:pt idx="87">
                  <c:v>78.959999999999994</c:v>
                </c:pt>
                <c:pt idx="88">
                  <c:v>77.62</c:v>
                </c:pt>
                <c:pt idx="89">
                  <c:v>78.2</c:v>
                </c:pt>
                <c:pt idx="90">
                  <c:v>79.34</c:v>
                </c:pt>
                <c:pt idx="91">
                  <c:v>78.260000000000005</c:v>
                </c:pt>
                <c:pt idx="92">
                  <c:v>79.7</c:v>
                </c:pt>
                <c:pt idx="93">
                  <c:v>79.260000000000005</c:v>
                </c:pt>
                <c:pt idx="94">
                  <c:v>80.66</c:v>
                </c:pt>
                <c:pt idx="95">
                  <c:v>78.44</c:v>
                </c:pt>
                <c:pt idx="96">
                  <c:v>77.38</c:v>
                </c:pt>
                <c:pt idx="97">
                  <c:v>78.62</c:v>
                </c:pt>
                <c:pt idx="98">
                  <c:v>80.459999999999994</c:v>
                </c:pt>
                <c:pt idx="99">
                  <c:v>78.08</c:v>
                </c:pt>
                <c:pt idx="100">
                  <c:v>79</c:v>
                </c:pt>
                <c:pt idx="101">
                  <c:v>75.92</c:v>
                </c:pt>
                <c:pt idx="102">
                  <c:v>78.239999999999995</c:v>
                </c:pt>
                <c:pt idx="103">
                  <c:v>78.62</c:v>
                </c:pt>
                <c:pt idx="104">
                  <c:v>78.56</c:v>
                </c:pt>
                <c:pt idx="105">
                  <c:v>79.94</c:v>
                </c:pt>
                <c:pt idx="106">
                  <c:v>81.62</c:v>
                </c:pt>
                <c:pt idx="107">
                  <c:v>85.78</c:v>
                </c:pt>
                <c:pt idx="108">
                  <c:v>82</c:v>
                </c:pt>
                <c:pt idx="109">
                  <c:v>84.84</c:v>
                </c:pt>
                <c:pt idx="110">
                  <c:v>87.36</c:v>
                </c:pt>
                <c:pt idx="111">
                  <c:v>85.54</c:v>
                </c:pt>
                <c:pt idx="112">
                  <c:v>84.84</c:v>
                </c:pt>
                <c:pt idx="113">
                  <c:v>84.68</c:v>
                </c:pt>
                <c:pt idx="114">
                  <c:v>80.98</c:v>
                </c:pt>
                <c:pt idx="115">
                  <c:v>81.94</c:v>
                </c:pt>
                <c:pt idx="116">
                  <c:v>78.14</c:v>
                </c:pt>
                <c:pt idx="117">
                  <c:v>75.8</c:v>
                </c:pt>
                <c:pt idx="118">
                  <c:v>74.06</c:v>
                </c:pt>
                <c:pt idx="119">
                  <c:v>74.3</c:v>
                </c:pt>
                <c:pt idx="120">
                  <c:v>71.44</c:v>
                </c:pt>
                <c:pt idx="121">
                  <c:v>71.84</c:v>
                </c:pt>
                <c:pt idx="122">
                  <c:v>74.06</c:v>
                </c:pt>
                <c:pt idx="123">
                  <c:v>71.599999999999994</c:v>
                </c:pt>
                <c:pt idx="124">
                  <c:v>71.16</c:v>
                </c:pt>
                <c:pt idx="125">
                  <c:v>73.22</c:v>
                </c:pt>
                <c:pt idx="126">
                  <c:v>71.459999999999994</c:v>
                </c:pt>
                <c:pt idx="127">
                  <c:v>72.38</c:v>
                </c:pt>
                <c:pt idx="128">
                  <c:v>71.64</c:v>
                </c:pt>
                <c:pt idx="129">
                  <c:v>73.099999999999994</c:v>
                </c:pt>
                <c:pt idx="130">
                  <c:v>71.239999999999995</c:v>
                </c:pt>
                <c:pt idx="131">
                  <c:v>74.36</c:v>
                </c:pt>
                <c:pt idx="132">
                  <c:v>74.8</c:v>
                </c:pt>
                <c:pt idx="133">
                  <c:v>70.739999999999995</c:v>
                </c:pt>
                <c:pt idx="134">
                  <c:v>73.44</c:v>
                </c:pt>
                <c:pt idx="135">
                  <c:v>74.260000000000005</c:v>
                </c:pt>
                <c:pt idx="136">
                  <c:v>77.819999999999993</c:v>
                </c:pt>
                <c:pt idx="137">
                  <c:v>75.88</c:v>
                </c:pt>
                <c:pt idx="138">
                  <c:v>76.48</c:v>
                </c:pt>
                <c:pt idx="139">
                  <c:v>77.900000000000006</c:v>
                </c:pt>
                <c:pt idx="140">
                  <c:v>76.16</c:v>
                </c:pt>
                <c:pt idx="141">
                  <c:v>78.2</c:v>
                </c:pt>
                <c:pt idx="142">
                  <c:v>76.86</c:v>
                </c:pt>
                <c:pt idx="143">
                  <c:v>73.62</c:v>
                </c:pt>
                <c:pt idx="144">
                  <c:v>71.260000000000005</c:v>
                </c:pt>
                <c:pt idx="145">
                  <c:v>70.5</c:v>
                </c:pt>
                <c:pt idx="146">
                  <c:v>69.56</c:v>
                </c:pt>
                <c:pt idx="147">
                  <c:v>69.7</c:v>
                </c:pt>
                <c:pt idx="148">
                  <c:v>68.3</c:v>
                </c:pt>
                <c:pt idx="149">
                  <c:v>66.8</c:v>
                </c:pt>
                <c:pt idx="150">
                  <c:v>68.680000000000007</c:v>
                </c:pt>
                <c:pt idx="151">
                  <c:v>68.8</c:v>
                </c:pt>
                <c:pt idx="152">
                  <c:v>69.78</c:v>
                </c:pt>
                <c:pt idx="153">
                  <c:v>66.7</c:v>
                </c:pt>
                <c:pt idx="154">
                  <c:v>68.239999999999995</c:v>
                </c:pt>
                <c:pt idx="155">
                  <c:v>68.459999999999994</c:v>
                </c:pt>
                <c:pt idx="156">
                  <c:v>69.02</c:v>
                </c:pt>
                <c:pt idx="157">
                  <c:v>68.2</c:v>
                </c:pt>
                <c:pt idx="158">
                  <c:v>68.540000000000006</c:v>
                </c:pt>
                <c:pt idx="159">
                  <c:v>67.12</c:v>
                </c:pt>
                <c:pt idx="160">
                  <c:v>68.319999999999993</c:v>
                </c:pt>
                <c:pt idx="161">
                  <c:v>66.900000000000006</c:v>
                </c:pt>
                <c:pt idx="162">
                  <c:v>65.959999999999994</c:v>
                </c:pt>
                <c:pt idx="163">
                  <c:v>67.16</c:v>
                </c:pt>
                <c:pt idx="164">
                  <c:v>65.98</c:v>
                </c:pt>
                <c:pt idx="165">
                  <c:v>67.72</c:v>
                </c:pt>
                <c:pt idx="166">
                  <c:v>69.180000000000007</c:v>
                </c:pt>
                <c:pt idx="167">
                  <c:v>68.400000000000006</c:v>
                </c:pt>
                <c:pt idx="168">
                  <c:v>67.92</c:v>
                </c:pt>
                <c:pt idx="169">
                  <c:v>65.5</c:v>
                </c:pt>
                <c:pt idx="170">
                  <c:v>65.16</c:v>
                </c:pt>
                <c:pt idx="171">
                  <c:v>67.86</c:v>
                </c:pt>
                <c:pt idx="172">
                  <c:v>65.099999999999994</c:v>
                </c:pt>
                <c:pt idx="173">
                  <c:v>68.400000000000006</c:v>
                </c:pt>
                <c:pt idx="174">
                  <c:v>66.400000000000006</c:v>
                </c:pt>
                <c:pt idx="175">
                  <c:v>67.92</c:v>
                </c:pt>
                <c:pt idx="176">
                  <c:v>67.540000000000006</c:v>
                </c:pt>
                <c:pt idx="177">
                  <c:v>69.319999999999993</c:v>
                </c:pt>
                <c:pt idx="178">
                  <c:v>68.16</c:v>
                </c:pt>
                <c:pt idx="179">
                  <c:v>67.56</c:v>
                </c:pt>
                <c:pt idx="180">
                  <c:v>66.16</c:v>
                </c:pt>
                <c:pt idx="181">
                  <c:v>68.84</c:v>
                </c:pt>
                <c:pt idx="182">
                  <c:v>65.02</c:v>
                </c:pt>
                <c:pt idx="183">
                  <c:v>65.94</c:v>
                </c:pt>
                <c:pt idx="184">
                  <c:v>65.2</c:v>
                </c:pt>
                <c:pt idx="185">
                  <c:v>65.2</c:v>
                </c:pt>
                <c:pt idx="186">
                  <c:v>66.12</c:v>
                </c:pt>
                <c:pt idx="187">
                  <c:v>67.42</c:v>
                </c:pt>
                <c:pt idx="188">
                  <c:v>65.88</c:v>
                </c:pt>
                <c:pt idx="189">
                  <c:v>65.98</c:v>
                </c:pt>
                <c:pt idx="190">
                  <c:v>66.680000000000007</c:v>
                </c:pt>
                <c:pt idx="191">
                  <c:v>64.92</c:v>
                </c:pt>
                <c:pt idx="192">
                  <c:v>64.239999999999995</c:v>
                </c:pt>
                <c:pt idx="193">
                  <c:v>62.98</c:v>
                </c:pt>
                <c:pt idx="194">
                  <c:v>65.78</c:v>
                </c:pt>
                <c:pt idx="195">
                  <c:v>64.319999999999993</c:v>
                </c:pt>
                <c:pt idx="196">
                  <c:v>64.02</c:v>
                </c:pt>
                <c:pt idx="197">
                  <c:v>63.52</c:v>
                </c:pt>
                <c:pt idx="198">
                  <c:v>65.08</c:v>
                </c:pt>
                <c:pt idx="199">
                  <c:v>65.540000000000006</c:v>
                </c:pt>
                <c:pt idx="200">
                  <c:v>63.52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89.478099906580525</c:v>
                </c:pt>
                <c:pt idx="1">
                  <c:v>89.729112290692427</c:v>
                </c:pt>
                <c:pt idx="2">
                  <c:v>89.979252826796497</c:v>
                </c:pt>
                <c:pt idx="3">
                  <c:v>90.228333004723098</c:v>
                </c:pt>
                <c:pt idx="4">
                  <c:v>90.476138541791244</c:v>
                </c:pt>
                <c:pt idx="5">
                  <c:v>90.722426761998491</c:v>
                </c:pt>
                <c:pt idx="6">
                  <c:v>90.966923837931176</c:v>
                </c:pt>
                <c:pt idx="7">
                  <c:v>91.209321917273797</c:v>
                </c:pt>
                <c:pt idx="8">
                  <c:v>91.449276164777174</c:v>
                </c:pt>
                <c:pt idx="9">
                  <c:v>91.686401761350737</c:v>
                </c:pt>
                <c:pt idx="10">
                  <c:v>91.920270914918618</c:v>
                </c:pt>
                <c:pt idx="11">
                  <c:v>92.150409953398267</c:v>
                </c:pt>
                <c:pt idx="12">
                  <c:v>92.376296589675249</c:v>
                </c:pt>
                <c:pt idx="13">
                  <c:v>92.597357473789501</c:v>
                </c:pt>
                <c:pt idx="14">
                  <c:v>92.812966182626568</c:v>
                </c:pt>
                <c:pt idx="15">
                  <c:v>93.022441849611809</c:v>
                </c:pt>
                <c:pt idx="16">
                  <c:v>93.225048719784297</c:v>
                </c:pt>
                <c:pt idx="17">
                  <c:v>93.419997053152869</c:v>
                </c:pt>
                <c:pt idx="18">
                  <c:v>93.606446032273652</c:v>
                </c:pt>
                <c:pt idx="19">
                  <c:v>93.783509725428559</c:v>
                </c:pt>
                <c:pt idx="20">
                  <c:v>93.950267819461075</c:v>
                </c:pt>
                <c:pt idx="21">
                  <c:v>94.105783922805244</c:v>
                </c:pt>
                <c:pt idx="22">
                  <c:v>94.24913597070676</c:v>
                </c:pt>
                <c:pt idx="23">
                  <c:v>94.379465933174473</c:v>
                </c:pt>
                <c:pt idx="24">
                  <c:v>94.496059984732554</c:v>
                </c:pt>
                <c:pt idx="25">
                  <c:v>94.598475916401952</c:v>
                </c:pt>
                <c:pt idx="26">
                  <c:v>94.686742157144323</c:v>
                </c:pt>
                <c:pt idx="27">
                  <c:v>94.761662398193295</c:v>
                </c:pt>
                <c:pt idx="28">
                  <c:v>94.825271084627232</c:v>
                </c:pt>
                <c:pt idx="29">
                  <c:v>94.881496773763629</c:v>
                </c:pt>
                <c:pt idx="30">
                  <c:v>94.937100234560035</c:v>
                </c:pt>
                <c:pt idx="31">
                  <c:v>95.00295838939806</c:v>
                </c:pt>
                <c:pt idx="32">
                  <c:v>95.09575839367416</c:v>
                </c:pt>
                <c:pt idx="33">
                  <c:v>95.240141558464813</c:v>
                </c:pt>
                <c:pt idx="34">
                  <c:v>95.471287147035895</c:v>
                </c:pt>
                <c:pt idx="35">
                  <c:v>95.837845039042918</c:v>
                </c:pt>
                <c:pt idx="36">
                  <c:v>96.40501096702161</c:v>
                </c:pt>
                <c:pt idx="37">
                  <c:v>97.257391948253641</c:v>
                </c:pt>
                <c:pt idx="38">
                  <c:v>98.501145498833978</c:v>
                </c:pt>
                <c:pt idx="39">
                  <c:v>100.26471864920745</c:v>
                </c:pt>
                <c:pt idx="40">
                  <c:v>102.69739793188478</c:v>
                </c:pt>
                <c:pt idx="41">
                  <c:v>105.96485456641366</c:v>
                </c:pt>
                <c:pt idx="42">
                  <c:v>110.24097731904261</c:v>
                </c:pt>
                <c:pt idx="43">
                  <c:v>115.69556766251721</c:v>
                </c:pt>
                <c:pt idx="44">
                  <c:v>122.47794469437956</c:v>
                </c:pt>
                <c:pt idx="45">
                  <c:v>130.69715243806175</c:v>
                </c:pt>
                <c:pt idx="46">
                  <c:v>140.4002168117805</c:v>
                </c:pt>
                <c:pt idx="47">
                  <c:v>151.55065502979789</c:v>
                </c:pt>
                <c:pt idx="48">
                  <c:v>164.01005025440097</c:v>
                </c:pt>
                <c:pt idx="49">
                  <c:v>177.525772977098</c:v>
                </c:pt>
                <c:pt idx="50">
                  <c:v>191.72720223154693</c:v>
                </c:pt>
                <c:pt idx="51">
                  <c:v>206.1264348216346</c:v>
                </c:pt>
                <c:pt idx="52">
                  <c:v>220.08330418824161</c:v>
                </c:pt>
                <c:pt idx="53">
                  <c:v>232.57021988506062</c:v>
                </c:pt>
                <c:pt idx="54">
                  <c:v>241.42728570855638</c:v>
                </c:pt>
                <c:pt idx="55">
                  <c:v>242.31866758555515</c:v>
                </c:pt>
                <c:pt idx="56">
                  <c:v>229.46342931444312</c:v>
                </c:pt>
                <c:pt idx="57">
                  <c:v>200.52316886093396</c:v>
                </c:pt>
                <c:pt idx="58">
                  <c:v>162.04896964193594</c:v>
                </c:pt>
                <c:pt idx="59">
                  <c:v>126.86566345254728</c:v>
                </c:pt>
                <c:pt idx="60">
                  <c:v>104.08300473359634</c:v>
                </c:pt>
                <c:pt idx="61">
                  <c:v>93.782279843113173</c:v>
                </c:pt>
                <c:pt idx="62">
                  <c:v>91.050482993203204</c:v>
                </c:pt>
                <c:pt idx="63">
                  <c:v>91.683198943878622</c:v>
                </c:pt>
                <c:pt idx="64">
                  <c:v>93.848513883211652</c:v>
                </c:pt>
                <c:pt idx="65">
                  <c:v>97.160452510848586</c:v>
                </c:pt>
                <c:pt idx="66">
                  <c:v>101.71539122369551</c:v>
                </c:pt>
                <c:pt idx="67">
                  <c:v>107.68811962968549</c:v>
                </c:pt>
                <c:pt idx="68">
                  <c:v>115.20776723235663</c:v>
                </c:pt>
                <c:pt idx="69">
                  <c:v>124.30440818220781</c:v>
                </c:pt>
                <c:pt idx="70">
                  <c:v>134.86952459905825</c:v>
                </c:pt>
                <c:pt idx="71">
                  <c:v>146.62713665737897</c:v>
                </c:pt>
                <c:pt idx="72">
                  <c:v>159.12200122270329</c:v>
                </c:pt>
                <c:pt idx="73">
                  <c:v>171.72181914890507</c:v>
                </c:pt>
                <c:pt idx="74">
                  <c:v>183.53787902799354</c:v>
                </c:pt>
                <c:pt idx="75">
                  <c:v>192.77287388851471</c:v>
                </c:pt>
                <c:pt idx="76">
                  <c:v>194.85313057894186</c:v>
                </c:pt>
                <c:pt idx="77">
                  <c:v>182.20149386256557</c:v>
                </c:pt>
                <c:pt idx="78">
                  <c:v>152.54175252692866</c:v>
                </c:pt>
                <c:pt idx="79">
                  <c:v>117.93846541312912</c:v>
                </c:pt>
                <c:pt idx="80">
                  <c:v>94.195486070188579</c:v>
                </c:pt>
                <c:pt idx="81">
                  <c:v>84.251129333756253</c:v>
                </c:pt>
                <c:pt idx="82">
                  <c:v>81.580747879550572</c:v>
                </c:pt>
                <c:pt idx="83">
                  <c:v>80.981204097428446</c:v>
                </c:pt>
                <c:pt idx="84">
                  <c:v>80.723760622182098</c:v>
                </c:pt>
                <c:pt idx="85">
                  <c:v>80.501950877297247</c:v>
                </c:pt>
                <c:pt idx="86">
                  <c:v>80.28459633614105</c:v>
                </c:pt>
                <c:pt idx="87">
                  <c:v>80.069713161934416</c:v>
                </c:pt>
                <c:pt idx="88">
                  <c:v>79.857130769231816</c:v>
                </c:pt>
                <c:pt idx="89">
                  <c:v>79.646800246182238</c:v>
                </c:pt>
                <c:pt idx="90">
                  <c:v>79.438783249663672</c:v>
                </c:pt>
                <c:pt idx="91">
                  <c:v>79.233347408094929</c:v>
                </c:pt>
                <c:pt idx="92">
                  <c:v>79.031138299721334</c:v>
                </c:pt>
                <c:pt idx="93">
                  <c:v>78.833468619530208</c:v>
                </c:pt>
                <c:pt idx="94">
                  <c:v>78.64277574586238</c:v>
                </c:pt>
                <c:pt idx="95">
                  <c:v>78.463298300716659</c:v>
                </c:pt>
                <c:pt idx="96">
                  <c:v>78.302000219429303</c:v>
                </c:pt>
                <c:pt idx="97">
                  <c:v>78.169712848780307</c:v>
                </c:pt>
                <c:pt idx="98">
                  <c:v>78.082357884884942</c:v>
                </c:pt>
                <c:pt idx="99">
                  <c:v>78.061950034148964</c:v>
                </c:pt>
                <c:pt idx="100">
                  <c:v>78.13686845522551</c:v>
                </c:pt>
                <c:pt idx="101">
                  <c:v>78.340670090288867</c:v>
                </c:pt>
                <c:pt idx="102">
                  <c:v>78.708581156456546</c:v>
                </c:pt>
                <c:pt idx="103">
                  <c:v>79.27089181675467</c:v>
                </c:pt>
                <c:pt idx="104">
                  <c:v>80.042997822455831</c:v>
                </c:pt>
                <c:pt idx="105">
                  <c:v>81.012977884885501</c:v>
                </c:pt>
                <c:pt idx="106">
                  <c:v>82.12937546381896</c:v>
                </c:pt>
                <c:pt idx="107">
                  <c:v>83.293817802675747</c:v>
                </c:pt>
                <c:pt idx="108">
                  <c:v>84.364167659117982</c:v>
                </c:pt>
                <c:pt idx="109">
                  <c:v>85.172608756092444</c:v>
                </c:pt>
                <c:pt idx="110">
                  <c:v>85.558513155250111</c:v>
                </c:pt>
                <c:pt idx="111">
                  <c:v>85.409009566258234</c:v>
                </c:pt>
                <c:pt idx="112">
                  <c:v>84.694023024798653</c:v>
                </c:pt>
                <c:pt idx="113">
                  <c:v>83.481345537294317</c:v>
                </c:pt>
                <c:pt idx="114">
                  <c:v>81.92335828754608</c:v>
                </c:pt>
                <c:pt idx="115">
                  <c:v>80.218447354293602</c:v>
                </c:pt>
                <c:pt idx="116">
                  <c:v>78.561118958551788</c:v>
                </c:pt>
                <c:pt idx="117">
                  <c:v>77.099136347462732</c:v>
                </c:pt>
                <c:pt idx="118">
                  <c:v>75.911376150077217</c:v>
                </c:pt>
                <c:pt idx="119">
                  <c:v>75.009702290352521</c:v>
                </c:pt>
                <c:pt idx="120">
                  <c:v>74.358173138629766</c:v>
                </c:pt>
                <c:pt idx="121">
                  <c:v>73.898239764639726</c:v>
                </c:pt>
                <c:pt idx="122">
                  <c:v>73.570130407688765</c:v>
                </c:pt>
                <c:pt idx="123">
                  <c:v>73.325681923611981</c:v>
                </c:pt>
                <c:pt idx="124">
                  <c:v>73.132875749600103</c:v>
                </c:pt>
                <c:pt idx="125">
                  <c:v>72.975062201542713</c:v>
                </c:pt>
                <c:pt idx="126">
                  <c:v>72.848129122905178</c:v>
                </c:pt>
                <c:pt idx="127">
                  <c:v>72.75772048481204</c:v>
                </c:pt>
                <c:pt idx="128">
                  <c:v>72.717176387160336</c:v>
                </c:pt>
                <c:pt idx="129">
                  <c:v>72.745796815998247</c:v>
                </c:pt>
                <c:pt idx="130">
                  <c:v>72.866492427954057</c:v>
                </c:pt>
                <c:pt idx="131">
                  <c:v>73.101835098301407</c:v>
                </c:pt>
                <c:pt idx="132">
                  <c:v>73.467930271859061</c:v>
                </c:pt>
                <c:pt idx="133">
                  <c:v>73.966412216249708</c:v>
                </c:pt>
                <c:pt idx="134">
                  <c:v>74.576124977504193</c:v>
                </c:pt>
                <c:pt idx="135">
                  <c:v>75.247337191859032</c:v>
                </c:pt>
                <c:pt idx="136">
                  <c:v>75.90196960222211</c:v>
                </c:pt>
                <c:pt idx="137">
                  <c:v>76.442520882092964</c:v>
                </c:pt>
                <c:pt idx="138">
                  <c:v>76.769808651863613</c:v>
                </c:pt>
                <c:pt idx="139">
                  <c:v>76.805894520257397</c:v>
                </c:pt>
                <c:pt idx="140">
                  <c:v>76.515267294410521</c:v>
                </c:pt>
                <c:pt idx="141">
                  <c:v>75.916503280526214</c:v>
                </c:pt>
                <c:pt idx="142">
                  <c:v>75.079302707418549</c:v>
                </c:pt>
                <c:pt idx="143">
                  <c:v>74.107230979291558</c:v>
                </c:pt>
                <c:pt idx="144">
                  <c:v>73.112140847005662</c:v>
                </c:pt>
                <c:pt idx="145">
                  <c:v>72.18924191860647</c:v>
                </c:pt>
                <c:pt idx="146">
                  <c:v>71.400681319715602</c:v>
                </c:pt>
                <c:pt idx="147">
                  <c:v>70.771173001553265</c:v>
                </c:pt>
                <c:pt idx="148">
                  <c:v>70.294160850142546</c:v>
                </c:pt>
                <c:pt idx="149">
                  <c:v>69.943695255901858</c:v>
                </c:pt>
                <c:pt idx="150">
                  <c:v>69.68670479435967</c:v>
                </c:pt>
                <c:pt idx="151">
                  <c:v>69.492053037127661</c:v>
                </c:pt>
                <c:pt idx="152">
                  <c:v>69.335213341781454</c:v>
                </c:pt>
                <c:pt idx="153">
                  <c:v>69.199278572039603</c:v>
                </c:pt>
                <c:pt idx="154">
                  <c:v>69.073819859151342</c:v>
                </c:pt>
                <c:pt idx="155">
                  <c:v>68.95300024959586</c:v>
                </c:pt>
                <c:pt idx="156">
                  <c:v>68.83382130799157</c:v>
                </c:pt>
                <c:pt idx="157">
                  <c:v>68.714850302176927</c:v>
                </c:pt>
                <c:pt idx="158">
                  <c:v>68.595437080528612</c:v>
                </c:pt>
                <c:pt idx="159">
                  <c:v>68.475291377386242</c:v>
                </c:pt>
                <c:pt idx="160">
                  <c:v>68.354278851444263</c:v>
                </c:pt>
                <c:pt idx="161">
                  <c:v>68.232331899350129</c:v>
                </c:pt>
                <c:pt idx="162">
                  <c:v>68.10941376024077</c:v>
                </c:pt>
                <c:pt idx="163">
                  <c:v>67.985504807857325</c:v>
                </c:pt>
                <c:pt idx="164">
                  <c:v>67.860597202776162</c:v>
                </c:pt>
                <c:pt idx="165">
                  <c:v>67.734692425083864</c:v>
                </c:pt>
                <c:pt idx="166">
                  <c:v>67.607799738756881</c:v>
                </c:pt>
                <c:pt idx="167">
                  <c:v>67.479934966678883</c:v>
                </c:pt>
                <c:pt idx="168">
                  <c:v>67.351119402015769</c:v>
                </c:pt>
                <c:pt idx="169">
                  <c:v>67.22137881559253</c:v>
                </c:pt>
                <c:pt idx="170">
                  <c:v>67.090742553348875</c:v>
                </c:pt>
                <c:pt idx="171">
                  <c:v>66.95924272413599</c:v>
                </c:pt>
                <c:pt idx="172">
                  <c:v>66.826913477403977</c:v>
                </c:pt>
                <c:pt idx="173">
                  <c:v>66.69379036846162</c:v>
                </c:pt>
                <c:pt idx="174">
                  <c:v>66.559909807328552</c:v>
                </c:pt>
                <c:pt idx="175">
                  <c:v>66.425308585982094</c:v>
                </c:pt>
                <c:pt idx="176">
                  <c:v>66.290023478011364</c:v>
                </c:pt>
                <c:pt idx="177">
                  <c:v>66.154090904258581</c:v>
                </c:pt>
                <c:pt idx="178">
                  <c:v>66.017546657879407</c:v>
                </c:pt>
                <c:pt idx="179">
                  <c:v>65.880425682324415</c:v>
                </c:pt>
                <c:pt idx="180">
                  <c:v>65.742761895974752</c:v>
                </c:pt>
                <c:pt idx="181">
                  <c:v>65.604588057507726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89.478099906577626</c:v>
                </c:pt>
                <c:pt idx="1">
                  <c:v>89.729112290683801</c:v>
                </c:pt>
                <c:pt idx="2">
                  <c:v>89.979252826771287</c:v>
                </c:pt>
                <c:pt idx="3">
                  <c:v>90.228333004650779</c:v>
                </c:pt>
                <c:pt idx="4">
                  <c:v>90.47613854158773</c:v>
                </c:pt>
                <c:pt idx="5">
                  <c:v>90.722426761436637</c:v>
                </c:pt>
                <c:pt idx="6">
                  <c:v>90.966923836409435</c:v>
                </c:pt>
                <c:pt idx="7">
                  <c:v>91.209321913230298</c:v>
                </c:pt>
                <c:pt idx="8">
                  <c:v>91.449276154236372</c:v>
                </c:pt>
                <c:pt idx="9">
                  <c:v>91.686401734392661</c:v>
                </c:pt>
                <c:pt idx="10">
                  <c:v>91.920270847278545</c:v>
                </c:pt>
                <c:pt idx="11">
                  <c:v>92.150409786896532</c:v>
                </c:pt>
                <c:pt idx="12">
                  <c:v>92.376296187576159</c:v>
                </c:pt>
                <c:pt idx="13">
                  <c:v>92.597356521109603</c:v>
                </c:pt>
                <c:pt idx="14">
                  <c:v>92.812963968203917</c:v>
                </c:pt>
                <c:pt idx="15">
                  <c:v>93.02243679981828</c:v>
                </c:pt>
                <c:pt idx="16">
                  <c:v>93.225037422180961</c:v>
                </c:pt>
                <c:pt idx="17">
                  <c:v>93.419972256182746</c:v>
                </c:pt>
                <c:pt idx="18">
                  <c:v>93.606392636054096</c:v>
                </c:pt>
                <c:pt idx="19">
                  <c:v>93.783396922078722</c:v>
                </c:pt>
                <c:pt idx="20">
                  <c:v>93.950034025613391</c:v>
                </c:pt>
                <c:pt idx="21">
                  <c:v>94.105308539686703</c:v>
                </c:pt>
                <c:pt idx="22">
                  <c:v>94.248187652633973</c:v>
                </c:pt>
                <c:pt idx="23">
                  <c:v>94.377609993334872</c:v>
                </c:pt>
                <c:pt idx="24">
                  <c:v>94.492496512683189</c:v>
                </c:pt>
                <c:pt idx="25">
                  <c:v>94.591763445530717</c:v>
                </c:pt>
                <c:pt idx="26">
                  <c:v>94.674337320012228</c:v>
                </c:pt>
                <c:pt idx="27">
                  <c:v>94.739171887645014</c:v>
                </c:pt>
                <c:pt idx="28">
                  <c:v>94.785266740262855</c:v>
                </c:pt>
                <c:pt idx="29">
                  <c:v>94.811687262897721</c:v>
                </c:pt>
                <c:pt idx="30">
                  <c:v>94.817585451326053</c:v>
                </c:pt>
                <c:pt idx="31">
                  <c:v>94.802221007153278</c:v>
                </c:pt>
                <c:pt idx="32">
                  <c:v>94.764982021504181</c:v>
                </c:pt>
                <c:pt idx="33">
                  <c:v>94.705404480900654</c:v>
                </c:pt>
                <c:pt idx="34">
                  <c:v>94.623189785877301</c:v>
                </c:pt>
                <c:pt idx="35">
                  <c:v>94.518219473143418</c:v>
                </c:pt>
                <c:pt idx="36">
                  <c:v>94.390566381914113</c:v>
                </c:pt>
                <c:pt idx="37">
                  <c:v>94.240501606977745</c:v>
                </c:pt>
                <c:pt idx="38">
                  <c:v>94.068496733121009</c:v>
                </c:pt>
                <c:pt idx="39">
                  <c:v>93.875221040725464</c:v>
                </c:pt>
                <c:pt idx="40">
                  <c:v>93.661533598951422</c:v>
                </c:pt>
                <c:pt idx="41">
                  <c:v>93.428470405360073</c:v>
                </c:pt>
                <c:pt idx="42">
                  <c:v>93.177226971122849</c:v>
                </c:pt>
                <c:pt idx="43">
                  <c:v>92.909136970677693</c:v>
                </c:pt>
                <c:pt idx="44">
                  <c:v>92.625647756911661</c:v>
                </c:pt>
                <c:pt idx="45">
                  <c:v>92.328293674223531</c:v>
                </c:pt>
                <c:pt idx="46">
                  <c:v>92.018668173569509</c:v>
                </c:pt>
                <c:pt idx="47">
                  <c:v>91.698395742922017</c:v>
                </c:pt>
                <c:pt idx="48">
                  <c:v>91.369104616285753</c:v>
                </c:pt>
                <c:pt idx="49">
                  <c:v>91.032401122367517</c:v>
                </c:pt>
                <c:pt idx="50">
                  <c:v>90.689846391838785</c:v>
                </c:pt>
                <c:pt idx="51">
                  <c:v>90.34293597374608</c:v>
                </c:pt>
                <c:pt idx="52">
                  <c:v>89.993082731469954</c:v>
                </c:pt>
                <c:pt idx="53">
                  <c:v>89.641603210254644</c:v>
                </c:pt>
                <c:pt idx="54">
                  <c:v>89.28970750317707</c:v>
                </c:pt>
                <c:pt idx="55">
                  <c:v>88.938492499128529</c:v>
                </c:pt>
                <c:pt idx="56">
                  <c:v>88.58893828044765</c:v>
                </c:pt>
                <c:pt idx="57">
                  <c:v>88.241907351732081</c:v>
                </c:pt>
                <c:pt idx="58">
                  <c:v>87.898146324891897</c:v>
                </c:pt>
                <c:pt idx="59">
                  <c:v>87.558289656424151</c:v>
                </c:pt>
                <c:pt idx="60">
                  <c:v>87.222865027493526</c:v>
                </c:pt>
                <c:pt idx="61">
                  <c:v>86.892299971194049</c:v>
                </c:pt>
                <c:pt idx="62">
                  <c:v>86.566929379584153</c:v>
                </c:pt>
                <c:pt idx="63">
                  <c:v>86.247003561139778</c:v>
                </c:pt>
                <c:pt idx="64">
                  <c:v>85.932696563041006</c:v>
                </c:pt>
                <c:pt idx="65">
                  <c:v>85.624114518733023</c:v>
                </c:pt>
                <c:pt idx="66">
                  <c:v>85.3213038267332</c:v>
                </c:pt>
                <c:pt idx="67">
                  <c:v>85.024259009678445</c:v>
                </c:pt>
                <c:pt idx="68">
                  <c:v>84.73293014174638</c:v>
                </c:pt>
                <c:pt idx="69">
                  <c:v>84.447229767047205</c:v>
                </c:pt>
                <c:pt idx="70">
                  <c:v>84.167039261020022</c:v>
                </c:pt>
                <c:pt idx="71">
                  <c:v>83.892214611286519</c:v>
                </c:pt>
                <c:pt idx="72">
                  <c:v>83.622591614063708</c:v>
                </c:pt>
                <c:pt idx="73">
                  <c:v>83.357990497534601</c:v>
                </c:pt>
                <c:pt idx="74">
                  <c:v>83.098219995022433</c:v>
                </c:pt>
                <c:pt idx="75">
                  <c:v>82.843080898956785</c:v>
                </c:pt>
                <c:pt idx="76">
                  <c:v>82.59236913199797</c:v>
                </c:pt>
                <c:pt idx="77">
                  <c:v>82.345878374810354</c:v>
                </c:pt>
                <c:pt idx="78">
                  <c:v>82.10340229131117</c:v>
                </c:pt>
                <c:pt idx="79">
                  <c:v>81.864736392178656</c:v>
                </c:pt>
                <c:pt idx="80">
                  <c:v>81.62967957633397</c:v>
                </c:pt>
                <c:pt idx="81">
                  <c:v>81.398035388307235</c:v>
                </c:pt>
                <c:pt idx="82">
                  <c:v>81.169613027103566</c:v>
                </c:pt>
                <c:pt idx="83">
                  <c:v>80.944228139590976</c:v>
                </c:pt>
                <c:pt idx="84">
                  <c:v>80.72170342868796</c:v>
                </c:pt>
                <c:pt idx="85">
                  <c:v>80.501869103852783</c:v>
                </c:pt>
                <c:pt idx="86">
                  <c:v>80.284563198650616</c:v>
                </c:pt>
                <c:pt idx="87">
                  <c:v>80.069631777558371</c:v>
                </c:pt>
                <c:pt idx="88">
                  <c:v>79.856929051704569</c:v>
                </c:pt>
                <c:pt idx="89">
                  <c:v>79.646317420952087</c:v>
                </c:pt>
                <c:pt idx="90">
                  <c:v>79.437667457631562</c:v>
                </c:pt>
                <c:pt idx="91">
                  <c:v>79.230857845323385</c:v>
                </c:pt>
                <c:pt idx="92">
                  <c:v>79.025775284363789</c:v>
                </c:pt>
                <c:pt idx="93">
                  <c:v>78.822314374206982</c:v>
                </c:pt>
                <c:pt idx="94">
                  <c:v>78.620377481395934</c:v>
                </c:pt>
                <c:pt idx="95">
                  <c:v>78.419874600667441</c:v>
                </c:pt>
                <c:pt idx="96">
                  <c:v>78.220723215623835</c:v>
                </c:pt>
                <c:pt idx="97">
                  <c:v>78.022848164425284</c:v>
                </c:pt>
                <c:pt idx="98">
                  <c:v>77.82618151507809</c:v>
                </c:pt>
                <c:pt idx="99">
                  <c:v>77.630662454092558</c:v>
                </c:pt>
                <c:pt idx="100">
                  <c:v>77.43623719154192</c:v>
                </c:pt>
                <c:pt idx="101">
                  <c:v>77.24285888485079</c:v>
                </c:pt>
                <c:pt idx="102">
                  <c:v>77.05048758295797</c:v>
                </c:pt>
                <c:pt idx="103">
                  <c:v>76.859090191812982</c:v>
                </c:pt>
                <c:pt idx="104">
                  <c:v>76.668640461459205</c:v>
                </c:pt>
                <c:pt idx="105">
                  <c:v>76.479118994207155</c:v>
                </c:pt>
                <c:pt idx="106">
                  <c:v>76.290513272590317</c:v>
                </c:pt>
                <c:pt idx="107">
                  <c:v>76.10281770490252</c:v>
                </c:pt>
                <c:pt idx="108">
                  <c:v>75.916033685122997</c:v>
                </c:pt>
                <c:pt idx="109">
                  <c:v>75.730169662926926</c:v>
                </c:pt>
                <c:pt idx="110">
                  <c:v>75.545241218244229</c:v>
                </c:pt>
                <c:pt idx="111">
                  <c:v>75.361271133462154</c:v>
                </c:pt>
                <c:pt idx="112">
                  <c:v>75.178289454867823</c:v>
                </c:pt>
                <c:pt idx="113">
                  <c:v>74.996333533310548</c:v>
                </c:pt>
                <c:pt idx="114">
                  <c:v>74.81544803235461</c:v>
                </c:pt>
                <c:pt idx="115">
                  <c:v>74.635684890435073</c:v>
                </c:pt>
                <c:pt idx="116">
                  <c:v>74.457103221788074</c:v>
                </c:pt>
                <c:pt idx="117">
                  <c:v>74.279769139289428</c:v>
                </c:pt>
                <c:pt idx="118">
                  <c:v>74.103755480920796</c:v>
                </c:pt>
                <c:pt idx="119">
                  <c:v>73.929141420533597</c:v>
                </c:pt>
                <c:pt idx="120">
                  <c:v>73.756011943078462</c:v>
                </c:pt>
                <c:pt idx="121">
                  <c:v>73.584457164705313</c:v>
                </c:pt>
                <c:pt idx="122">
                  <c:v>73.414571479347856</c:v>
                </c:pt>
                <c:pt idx="123">
                  <c:v>73.24645251580516</c:v>
                </c:pt>
                <c:pt idx="124">
                  <c:v>73.080199893146087</c:v>
                </c:pt>
                <c:pt idx="125">
                  <c:v>72.915913767671938</c:v>
                </c:pt>
                <c:pt idx="126">
                  <c:v>72.753693171795135</c:v>
                </c:pt>
                <c:pt idx="127">
                  <c:v>72.593634154051102</c:v>
                </c:pt>
                <c:pt idx="128">
                  <c:v>72.435827739937366</c:v>
                </c:pt>
                <c:pt idx="129">
                  <c:v>72.280357745084899</c:v>
                </c:pt>
                <c:pt idx="130">
                  <c:v>72.127298484930407</c:v>
                </c:pt>
                <c:pt idx="131">
                  <c:v>71.976712437887471</c:v>
                </c:pt>
                <c:pt idx="132">
                  <c:v>71.828647931127193</c:v>
                </c:pt>
                <c:pt idx="133">
                  <c:v>71.683136928436198</c:v>
                </c:pt>
                <c:pt idx="134">
                  <c:v>71.540193007101493</c:v>
                </c:pt>
                <c:pt idx="135">
                  <c:v>71.399809614268378</c:v>
                </c:pt>
                <c:pt idx="136">
                  <c:v>71.261958691772847</c:v>
                </c:pt>
                <c:pt idx="137">
                  <c:v>71.126589751378106</c:v>
                </c:pt>
                <c:pt idx="138">
                  <c:v>70.993629469381403</c:v>
                </c:pt>
                <c:pt idx="139">
                  <c:v>70.862981850946653</c:v>
                </c:pt>
                <c:pt idx="140">
                  <c:v>70.734528991070462</c:v>
                </c:pt>
                <c:pt idx="141">
                  <c:v>70.608132432165206</c:v>
                </c:pt>
                <c:pt idx="142">
                  <c:v>70.483635089656531</c:v>
                </c:pt>
                <c:pt idx="143">
                  <c:v>70.360863688855787</c:v>
                </c:pt>
                <c:pt idx="144">
                  <c:v>70.239631630859279</c:v>
                </c:pt>
                <c:pt idx="145">
                  <c:v>70.119742184370921</c:v>
                </c:pt>
                <c:pt idx="146">
                  <c:v>70.000991885758879</c:v>
                </c:pt>
                <c:pt idx="147">
                  <c:v>69.883174022389056</c:v>
                </c:pt>
                <c:pt idx="148">
                  <c:v>69.766082074682544</c:v>
                </c:pt>
                <c:pt idx="149">
                  <c:v>69.649513000074222</c:v>
                </c:pt>
                <c:pt idx="150">
                  <c:v>69.53327025612387</c:v>
                </c:pt>
                <c:pt idx="151">
                  <c:v>69.417166478981414</c:v>
                </c:pt>
                <c:pt idx="152">
                  <c:v>69.301025755473347</c:v>
                </c:pt>
                <c:pt idx="153">
                  <c:v>69.184685450411791</c:v>
                </c:pt>
                <c:pt idx="154">
                  <c:v>69.067997573597296</c:v>
                </c:pt>
                <c:pt idx="155">
                  <c:v>68.950829691919907</c:v>
                </c:pt>
                <c:pt idx="156">
                  <c:v>68.833065409860694</c:v>
                </c:pt>
                <c:pt idx="157">
                  <c:v>68.714604455865185</c:v>
                </c:pt>
                <c:pt idx="158">
                  <c:v>68.595362422211423</c:v>
                </c:pt>
                <c:pt idx="159">
                  <c:v>68.47527021219463</c:v>
                </c:pt>
                <c:pt idx="160">
                  <c:v>68.354273251034428</c:v>
                </c:pt>
                <c:pt idx="161">
                  <c:v>68.232330516412105</c:v>
                </c:pt>
                <c:pt idx="162">
                  <c:v>68.109413441594128</c:v>
                </c:pt>
                <c:pt idx="163">
                  <c:v>67.985504739358348</c:v>
                </c:pt>
                <c:pt idx="164">
                  <c:v>67.860597189039652</c:v>
                </c:pt>
                <c:pt idx="165">
                  <c:v>67.734692422514414</c:v>
                </c:pt>
                <c:pt idx="166">
                  <c:v>67.607799738308614</c:v>
                </c:pt>
                <c:pt idx="167">
                  <c:v>67.479934966605953</c:v>
                </c:pt>
                <c:pt idx="168">
                  <c:v>67.351119402004699</c:v>
                </c:pt>
                <c:pt idx="169">
                  <c:v>67.221378815590967</c:v>
                </c:pt>
                <c:pt idx="170">
                  <c:v>67.090742553348662</c:v>
                </c:pt>
                <c:pt idx="171">
                  <c:v>66.959242724135962</c:v>
                </c:pt>
                <c:pt idx="172">
                  <c:v>66.826913477403977</c:v>
                </c:pt>
                <c:pt idx="173">
                  <c:v>66.69379036846162</c:v>
                </c:pt>
                <c:pt idx="174">
                  <c:v>66.559909807328552</c:v>
                </c:pt>
                <c:pt idx="175">
                  <c:v>66.425308585982094</c:v>
                </c:pt>
                <c:pt idx="176">
                  <c:v>66.290023478011364</c:v>
                </c:pt>
                <c:pt idx="177">
                  <c:v>66.154090904258581</c:v>
                </c:pt>
                <c:pt idx="178">
                  <c:v>66.017546657879407</c:v>
                </c:pt>
                <c:pt idx="179">
                  <c:v>65.880425682324415</c:v>
                </c:pt>
                <c:pt idx="180">
                  <c:v>65.742761895974752</c:v>
                </c:pt>
                <c:pt idx="181">
                  <c:v>65.604588057507726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89.655000000000001</c:v>
                </c:pt>
                <c:pt idx="1">
                  <c:v>88.759</c:v>
                </c:pt>
                <c:pt idx="2">
                  <c:v>87.965999999999994</c:v>
                </c:pt>
                <c:pt idx="3">
                  <c:v>89.914000000000001</c:v>
                </c:pt>
                <c:pt idx="4">
                  <c:v>86.671999999999997</c:v>
                </c:pt>
                <c:pt idx="5">
                  <c:v>87.102999999999994</c:v>
                </c:pt>
                <c:pt idx="6">
                  <c:v>88.861999999999995</c:v>
                </c:pt>
                <c:pt idx="7">
                  <c:v>88.155000000000001</c:v>
                </c:pt>
                <c:pt idx="8">
                  <c:v>90.965999999999994</c:v>
                </c:pt>
                <c:pt idx="9">
                  <c:v>86.793000000000006</c:v>
                </c:pt>
                <c:pt idx="10">
                  <c:v>86.379000000000005</c:v>
                </c:pt>
                <c:pt idx="11">
                  <c:v>85</c:v>
                </c:pt>
                <c:pt idx="12">
                  <c:v>88.706999999999994</c:v>
                </c:pt>
                <c:pt idx="13">
                  <c:v>87.741</c:v>
                </c:pt>
                <c:pt idx="14">
                  <c:v>87.569000000000003</c:v>
                </c:pt>
                <c:pt idx="15">
                  <c:v>85.293000000000006</c:v>
                </c:pt>
                <c:pt idx="16">
                  <c:v>89.259</c:v>
                </c:pt>
                <c:pt idx="17">
                  <c:v>87.5</c:v>
                </c:pt>
                <c:pt idx="18">
                  <c:v>88.775999999999996</c:v>
                </c:pt>
                <c:pt idx="19">
                  <c:v>88.447999999999993</c:v>
                </c:pt>
                <c:pt idx="20">
                  <c:v>88.983000000000004</c:v>
                </c:pt>
                <c:pt idx="21">
                  <c:v>86.983000000000004</c:v>
                </c:pt>
                <c:pt idx="22">
                  <c:v>89.19</c:v>
                </c:pt>
                <c:pt idx="23">
                  <c:v>85.602999999999994</c:v>
                </c:pt>
                <c:pt idx="24">
                  <c:v>88.534000000000006</c:v>
                </c:pt>
                <c:pt idx="25">
                  <c:v>88.741</c:v>
                </c:pt>
                <c:pt idx="26">
                  <c:v>89.206999999999994</c:v>
                </c:pt>
                <c:pt idx="27">
                  <c:v>89.259</c:v>
                </c:pt>
                <c:pt idx="28">
                  <c:v>88.034000000000006</c:v>
                </c:pt>
                <c:pt idx="29">
                  <c:v>89.241</c:v>
                </c:pt>
                <c:pt idx="30">
                  <c:v>90.706999999999994</c:v>
                </c:pt>
                <c:pt idx="31">
                  <c:v>91.914000000000001</c:v>
                </c:pt>
                <c:pt idx="32">
                  <c:v>90.828000000000003</c:v>
                </c:pt>
                <c:pt idx="33">
                  <c:v>92.275999999999996</c:v>
                </c:pt>
                <c:pt idx="34">
                  <c:v>91.241</c:v>
                </c:pt>
                <c:pt idx="35">
                  <c:v>92.034000000000006</c:v>
                </c:pt>
                <c:pt idx="36">
                  <c:v>95.31</c:v>
                </c:pt>
                <c:pt idx="37">
                  <c:v>96.085999999999999</c:v>
                </c:pt>
                <c:pt idx="38">
                  <c:v>96.516999999999996</c:v>
                </c:pt>
                <c:pt idx="39">
                  <c:v>96.775999999999996</c:v>
                </c:pt>
                <c:pt idx="40">
                  <c:v>97.81</c:v>
                </c:pt>
                <c:pt idx="41">
                  <c:v>97.552000000000007</c:v>
                </c:pt>
                <c:pt idx="42">
                  <c:v>100.03400000000001</c:v>
                </c:pt>
                <c:pt idx="43">
                  <c:v>102.017</c:v>
                </c:pt>
                <c:pt idx="44">
                  <c:v>106.05200000000001</c:v>
                </c:pt>
                <c:pt idx="45">
                  <c:v>108.414</c:v>
                </c:pt>
                <c:pt idx="46">
                  <c:v>110.79300000000001</c:v>
                </c:pt>
                <c:pt idx="47">
                  <c:v>117.483</c:v>
                </c:pt>
                <c:pt idx="48">
                  <c:v>126.276</c:v>
                </c:pt>
                <c:pt idx="49">
                  <c:v>136.517</c:v>
                </c:pt>
                <c:pt idx="50">
                  <c:v>156.87899999999999</c:v>
                </c:pt>
                <c:pt idx="51">
                  <c:v>175.845</c:v>
                </c:pt>
                <c:pt idx="52">
                  <c:v>194.27600000000001</c:v>
                </c:pt>
                <c:pt idx="53">
                  <c:v>210.828</c:v>
                </c:pt>
                <c:pt idx="54">
                  <c:v>221.46600000000001</c:v>
                </c:pt>
                <c:pt idx="55">
                  <c:v>229.62100000000001</c:v>
                </c:pt>
                <c:pt idx="56">
                  <c:v>232.87899999999999</c:v>
                </c:pt>
                <c:pt idx="57">
                  <c:v>232.74100000000001</c:v>
                </c:pt>
                <c:pt idx="58">
                  <c:v>224.155</c:v>
                </c:pt>
                <c:pt idx="59">
                  <c:v>201.43100000000001</c:v>
                </c:pt>
                <c:pt idx="60">
                  <c:v>160.44800000000001</c:v>
                </c:pt>
                <c:pt idx="61">
                  <c:v>112.70699999999999</c:v>
                </c:pt>
                <c:pt idx="62">
                  <c:v>94.5</c:v>
                </c:pt>
                <c:pt idx="63">
                  <c:v>89.275999999999996</c:v>
                </c:pt>
                <c:pt idx="64">
                  <c:v>87.275999999999996</c:v>
                </c:pt>
                <c:pt idx="65">
                  <c:v>89.947999999999993</c:v>
                </c:pt>
                <c:pt idx="66">
                  <c:v>92.379000000000005</c:v>
                </c:pt>
                <c:pt idx="67">
                  <c:v>95.206999999999994</c:v>
                </c:pt>
                <c:pt idx="68">
                  <c:v>96.879000000000005</c:v>
                </c:pt>
                <c:pt idx="69">
                  <c:v>103.345</c:v>
                </c:pt>
                <c:pt idx="70">
                  <c:v>112.621</c:v>
                </c:pt>
                <c:pt idx="71">
                  <c:v>124.39700000000001</c:v>
                </c:pt>
                <c:pt idx="72">
                  <c:v>141.845</c:v>
                </c:pt>
                <c:pt idx="73">
                  <c:v>155.72399999999999</c:v>
                </c:pt>
                <c:pt idx="74">
                  <c:v>167.983</c:v>
                </c:pt>
                <c:pt idx="75">
                  <c:v>179.53399999999999</c:v>
                </c:pt>
                <c:pt idx="76">
                  <c:v>186.08600000000001</c:v>
                </c:pt>
                <c:pt idx="77">
                  <c:v>187.74100000000001</c:v>
                </c:pt>
                <c:pt idx="78">
                  <c:v>183.20699999999999</c:v>
                </c:pt>
                <c:pt idx="79">
                  <c:v>162.20699999999999</c:v>
                </c:pt>
                <c:pt idx="80">
                  <c:v>125.759</c:v>
                </c:pt>
                <c:pt idx="81">
                  <c:v>96.465999999999994</c:v>
                </c:pt>
                <c:pt idx="82">
                  <c:v>80.085999999999999</c:v>
                </c:pt>
                <c:pt idx="83">
                  <c:v>76.793000000000006</c:v>
                </c:pt>
                <c:pt idx="84">
                  <c:v>79.897000000000006</c:v>
                </c:pt>
                <c:pt idx="85">
                  <c:v>73.930999999999997</c:v>
                </c:pt>
                <c:pt idx="86">
                  <c:v>77.155000000000001</c:v>
                </c:pt>
                <c:pt idx="87">
                  <c:v>78.430999999999997</c:v>
                </c:pt>
                <c:pt idx="88">
                  <c:v>77</c:v>
                </c:pt>
                <c:pt idx="89">
                  <c:v>75.930999999999997</c:v>
                </c:pt>
                <c:pt idx="90">
                  <c:v>74.602999999999994</c:v>
                </c:pt>
                <c:pt idx="91">
                  <c:v>76.620999999999995</c:v>
                </c:pt>
                <c:pt idx="92">
                  <c:v>77</c:v>
                </c:pt>
                <c:pt idx="93">
                  <c:v>77.31</c:v>
                </c:pt>
                <c:pt idx="94">
                  <c:v>76.259</c:v>
                </c:pt>
                <c:pt idx="95">
                  <c:v>74.465999999999994</c:v>
                </c:pt>
                <c:pt idx="96">
                  <c:v>75.430999999999997</c:v>
                </c:pt>
                <c:pt idx="97">
                  <c:v>76.447999999999993</c:v>
                </c:pt>
                <c:pt idx="98">
                  <c:v>73.224000000000004</c:v>
                </c:pt>
                <c:pt idx="99">
                  <c:v>76.602999999999994</c:v>
                </c:pt>
                <c:pt idx="100">
                  <c:v>79.138000000000005</c:v>
                </c:pt>
                <c:pt idx="101">
                  <c:v>76.81</c:v>
                </c:pt>
                <c:pt idx="102">
                  <c:v>74.552000000000007</c:v>
                </c:pt>
                <c:pt idx="103">
                  <c:v>75.171999999999997</c:v>
                </c:pt>
                <c:pt idx="104">
                  <c:v>76.31</c:v>
                </c:pt>
                <c:pt idx="105">
                  <c:v>77.793000000000006</c:v>
                </c:pt>
                <c:pt idx="106">
                  <c:v>77.965999999999994</c:v>
                </c:pt>
                <c:pt idx="107">
                  <c:v>81.844999999999999</c:v>
                </c:pt>
                <c:pt idx="108">
                  <c:v>84.344999999999999</c:v>
                </c:pt>
                <c:pt idx="109">
                  <c:v>84.828000000000003</c:v>
                </c:pt>
                <c:pt idx="110">
                  <c:v>86.414000000000001</c:v>
                </c:pt>
                <c:pt idx="111">
                  <c:v>86.861999999999995</c:v>
                </c:pt>
                <c:pt idx="112">
                  <c:v>87.914000000000001</c:v>
                </c:pt>
                <c:pt idx="113">
                  <c:v>85.414000000000001</c:v>
                </c:pt>
                <c:pt idx="114">
                  <c:v>83.965999999999994</c:v>
                </c:pt>
                <c:pt idx="115">
                  <c:v>80.69</c:v>
                </c:pt>
                <c:pt idx="116">
                  <c:v>77.638000000000005</c:v>
                </c:pt>
                <c:pt idx="117">
                  <c:v>74.983000000000004</c:v>
                </c:pt>
                <c:pt idx="118">
                  <c:v>76.5</c:v>
                </c:pt>
                <c:pt idx="119">
                  <c:v>72.447999999999993</c:v>
                </c:pt>
                <c:pt idx="120">
                  <c:v>73.328000000000003</c:v>
                </c:pt>
                <c:pt idx="121">
                  <c:v>71.671999999999997</c:v>
                </c:pt>
                <c:pt idx="122">
                  <c:v>70.775999999999996</c:v>
                </c:pt>
                <c:pt idx="123">
                  <c:v>72.552000000000007</c:v>
                </c:pt>
                <c:pt idx="124">
                  <c:v>71.379000000000005</c:v>
                </c:pt>
                <c:pt idx="125">
                  <c:v>71.447999999999993</c:v>
                </c:pt>
                <c:pt idx="126">
                  <c:v>69.947999999999993</c:v>
                </c:pt>
                <c:pt idx="127">
                  <c:v>72.052000000000007</c:v>
                </c:pt>
                <c:pt idx="128">
                  <c:v>70.741</c:v>
                </c:pt>
                <c:pt idx="129">
                  <c:v>70.671999999999997</c:v>
                </c:pt>
                <c:pt idx="130">
                  <c:v>70.81</c:v>
                </c:pt>
                <c:pt idx="131">
                  <c:v>71.430999999999997</c:v>
                </c:pt>
                <c:pt idx="132">
                  <c:v>71.5</c:v>
                </c:pt>
                <c:pt idx="133">
                  <c:v>70.328000000000003</c:v>
                </c:pt>
                <c:pt idx="134">
                  <c:v>73.034000000000006</c:v>
                </c:pt>
                <c:pt idx="135">
                  <c:v>75.620999999999995</c:v>
                </c:pt>
                <c:pt idx="136">
                  <c:v>74.052000000000007</c:v>
                </c:pt>
                <c:pt idx="137">
                  <c:v>77.19</c:v>
                </c:pt>
                <c:pt idx="138">
                  <c:v>78</c:v>
                </c:pt>
                <c:pt idx="139">
                  <c:v>76.671999999999997</c:v>
                </c:pt>
                <c:pt idx="140">
                  <c:v>77.397000000000006</c:v>
                </c:pt>
                <c:pt idx="141">
                  <c:v>74</c:v>
                </c:pt>
                <c:pt idx="142">
                  <c:v>74.171999999999997</c:v>
                </c:pt>
                <c:pt idx="143">
                  <c:v>71.516999999999996</c:v>
                </c:pt>
                <c:pt idx="144">
                  <c:v>70.638000000000005</c:v>
                </c:pt>
                <c:pt idx="145">
                  <c:v>69.741</c:v>
                </c:pt>
                <c:pt idx="146">
                  <c:v>69.155000000000001</c:v>
                </c:pt>
                <c:pt idx="147">
                  <c:v>70.361999999999995</c:v>
                </c:pt>
                <c:pt idx="148">
                  <c:v>71.138000000000005</c:v>
                </c:pt>
                <c:pt idx="149">
                  <c:v>69.052000000000007</c:v>
                </c:pt>
                <c:pt idx="150">
                  <c:v>66.671999999999997</c:v>
                </c:pt>
                <c:pt idx="151">
                  <c:v>67.965999999999994</c:v>
                </c:pt>
                <c:pt idx="152">
                  <c:v>66.706999999999994</c:v>
                </c:pt>
                <c:pt idx="153">
                  <c:v>69.155000000000001</c:v>
                </c:pt>
                <c:pt idx="154">
                  <c:v>67.516999999999996</c:v>
                </c:pt>
                <c:pt idx="155">
                  <c:v>68.552000000000007</c:v>
                </c:pt>
                <c:pt idx="156">
                  <c:v>65.914000000000001</c:v>
                </c:pt>
                <c:pt idx="157">
                  <c:v>68.793000000000006</c:v>
                </c:pt>
                <c:pt idx="158">
                  <c:v>66.759</c:v>
                </c:pt>
                <c:pt idx="159">
                  <c:v>61.878999999999998</c:v>
                </c:pt>
                <c:pt idx="160">
                  <c:v>65.19</c:v>
                </c:pt>
                <c:pt idx="161">
                  <c:v>68.19</c:v>
                </c:pt>
                <c:pt idx="162">
                  <c:v>67.534000000000006</c:v>
                </c:pt>
                <c:pt idx="163">
                  <c:v>65.930999999999997</c:v>
                </c:pt>
                <c:pt idx="164">
                  <c:v>67.034000000000006</c:v>
                </c:pt>
                <c:pt idx="165">
                  <c:v>67.655000000000001</c:v>
                </c:pt>
                <c:pt idx="166">
                  <c:v>65.120999999999995</c:v>
                </c:pt>
                <c:pt idx="167">
                  <c:v>66.585999999999999</c:v>
                </c:pt>
                <c:pt idx="168">
                  <c:v>66.861999999999995</c:v>
                </c:pt>
                <c:pt idx="169">
                  <c:v>67.947999999999993</c:v>
                </c:pt>
                <c:pt idx="170">
                  <c:v>67.759</c:v>
                </c:pt>
                <c:pt idx="171">
                  <c:v>65.602999999999994</c:v>
                </c:pt>
                <c:pt idx="172">
                  <c:v>63.276000000000003</c:v>
                </c:pt>
                <c:pt idx="173">
                  <c:v>69.534000000000006</c:v>
                </c:pt>
                <c:pt idx="174">
                  <c:v>66.706999999999994</c:v>
                </c:pt>
                <c:pt idx="175">
                  <c:v>68.447999999999993</c:v>
                </c:pt>
                <c:pt idx="176">
                  <c:v>65.465999999999994</c:v>
                </c:pt>
                <c:pt idx="177">
                  <c:v>67.120999999999995</c:v>
                </c:pt>
                <c:pt idx="178">
                  <c:v>63.914000000000001</c:v>
                </c:pt>
                <c:pt idx="179">
                  <c:v>64.775999999999996</c:v>
                </c:pt>
                <c:pt idx="180">
                  <c:v>66.483000000000004</c:v>
                </c:pt>
                <c:pt idx="181">
                  <c:v>65.206999999999994</c:v>
                </c:pt>
                <c:pt idx="182">
                  <c:v>65.069000000000003</c:v>
                </c:pt>
                <c:pt idx="183">
                  <c:v>66.638000000000005</c:v>
                </c:pt>
                <c:pt idx="184">
                  <c:v>67.585999999999999</c:v>
                </c:pt>
                <c:pt idx="185">
                  <c:v>65.414000000000001</c:v>
                </c:pt>
                <c:pt idx="186">
                  <c:v>66.465999999999994</c:v>
                </c:pt>
                <c:pt idx="187">
                  <c:v>68.102999999999994</c:v>
                </c:pt>
                <c:pt idx="188">
                  <c:v>65.397000000000006</c:v>
                </c:pt>
                <c:pt idx="189">
                  <c:v>66.947999999999993</c:v>
                </c:pt>
                <c:pt idx="190">
                  <c:v>65.120999999999995</c:v>
                </c:pt>
                <c:pt idx="191">
                  <c:v>66.465999999999994</c:v>
                </c:pt>
                <c:pt idx="192">
                  <c:v>65.328000000000003</c:v>
                </c:pt>
                <c:pt idx="193">
                  <c:v>65.965999999999994</c:v>
                </c:pt>
                <c:pt idx="194">
                  <c:v>65.965999999999994</c:v>
                </c:pt>
                <c:pt idx="195">
                  <c:v>64.947999999999993</c:v>
                </c:pt>
                <c:pt idx="196">
                  <c:v>63</c:v>
                </c:pt>
                <c:pt idx="197">
                  <c:v>64.930999999999997</c:v>
                </c:pt>
                <c:pt idx="198">
                  <c:v>63.637999999999998</c:v>
                </c:pt>
                <c:pt idx="199">
                  <c:v>64.483000000000004</c:v>
                </c:pt>
                <c:pt idx="200">
                  <c:v>63.569000000000003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85.530899535406576</c:v>
                </c:pt>
                <c:pt idx="6">
                  <c:v>85.782091527350886</c:v>
                </c:pt>
                <c:pt idx="7">
                  <c:v>86.031705190565546</c:v>
                </c:pt>
                <c:pt idx="8">
                  <c:v>86.279478908098895</c:v>
                </c:pt>
                <c:pt idx="9">
                  <c:v>86.525119505922802</c:v>
                </c:pt>
                <c:pt idx="10">
                  <c:v>86.768299539227854</c:v>
                </c:pt>
                <c:pt idx="11">
                  <c:v>87.008654534492649</c:v>
                </c:pt>
                <c:pt idx="12">
                  <c:v>87.245780234508459</c:v>
                </c:pt>
                <c:pt idx="13">
                  <c:v>87.479229906436657</c:v>
                </c:pt>
                <c:pt idx="14">
                  <c:v>87.708511788139177</c:v>
                </c:pt>
                <c:pt idx="15">
                  <c:v>87.933086766185923</c:v>
                </c:pt>
                <c:pt idx="16">
                  <c:v>88.152366401677654</c:v>
                </c:pt>
                <c:pt idx="17">
                  <c:v>88.365711450601225</c:v>
                </c:pt>
                <c:pt idx="18">
                  <c:v>88.572431070516757</c:v>
                </c:pt>
                <c:pt idx="19">
                  <c:v>88.771782977949087</c:v>
                </c:pt>
                <c:pt idx="20">
                  <c:v>88.962974945234961</c:v>
                </c:pt>
                <c:pt idx="21">
                  <c:v>89.145168245411995</c:v>
                </c:pt>
                <c:pt idx="22">
                  <c:v>89.317484044061402</c:v>
                </c:pt>
                <c:pt idx="23">
                  <c:v>89.479014421122073</c:v>
                </c:pt>
                <c:pt idx="24">
                  <c:v>89.628840876428242</c:v>
                </c:pt>
                <c:pt idx="25">
                  <c:v>89.766065115527027</c:v>
                </c:pt>
                <c:pt idx="26">
                  <c:v>89.889860022947389</c:v>
                </c:pt>
                <c:pt idx="27">
                  <c:v>89.999553513390069</c:v>
                </c:pt>
                <c:pt idx="28">
                  <c:v>90.094764979350387</c:v>
                </c:pt>
                <c:pt idx="29">
                  <c:v>90.175623852655022</c:v>
                </c:pt>
                <c:pt idx="30">
                  <c:v>90.243112628541979</c:v>
                </c:pt>
                <c:pt idx="31">
                  <c:v>90.299592206301583</c:v>
                </c:pt>
                <c:pt idx="32">
                  <c:v>90.349584108740203</c:v>
                </c:pt>
                <c:pt idx="33">
                  <c:v>90.400898880835101</c:v>
                </c:pt>
                <c:pt idx="34">
                  <c:v>90.466207306461271</c:v>
                </c:pt>
                <c:pt idx="35">
                  <c:v>90.565143043725897</c:v>
                </c:pt>
                <c:pt idx="36">
                  <c:v>90.726991641774006</c:v>
                </c:pt>
                <c:pt idx="37">
                  <c:v>90.993950474379929</c:v>
                </c:pt>
                <c:pt idx="38">
                  <c:v>91.424827319672985</c:v>
                </c:pt>
                <c:pt idx="39">
                  <c:v>92.098878087330064</c:v>
                </c:pt>
                <c:pt idx="40">
                  <c:v>93.119272993927879</c:v>
                </c:pt>
                <c:pt idx="41">
                  <c:v>94.615447220398408</c:v>
                </c:pt>
                <c:pt idx="42">
                  <c:v>96.743377447862215</c:v>
                </c:pt>
                <c:pt idx="43">
                  <c:v>99.682688742440305</c:v>
                </c:pt>
                <c:pt idx="44">
                  <c:v>103.62950835116702</c:v>
                </c:pt>
                <c:pt idx="45">
                  <c:v>108.78421451372945</c:v>
                </c:pt>
                <c:pt idx="46">
                  <c:v>115.33372953941731</c:v>
                </c:pt>
                <c:pt idx="47">
                  <c:v>123.42878435819648</c:v>
                </c:pt>
                <c:pt idx="48">
                  <c:v>133.15758052327385</c:v>
                </c:pt>
                <c:pt idx="49">
                  <c:v>144.5183653392549</c:v>
                </c:pt>
                <c:pt idx="50">
                  <c:v>157.39441706236295</c:v>
                </c:pt>
                <c:pt idx="51">
                  <c:v>171.53553216083898</c:v>
                </c:pt>
                <c:pt idx="52">
                  <c:v>186.54952358744563</c:v>
                </c:pt>
                <c:pt idx="53">
                  <c:v>201.90022033228593</c:v>
                </c:pt>
                <c:pt idx="54">
                  <c:v>216.86742910267552</c:v>
                </c:pt>
                <c:pt idx="55">
                  <c:v>230.28300246587543</c:v>
                </c:pt>
                <c:pt idx="56">
                  <c:v>239.70220352546869</c:v>
                </c:pt>
                <c:pt idx="57">
                  <c:v>240.3090874631844</c:v>
                </c:pt>
                <c:pt idx="58">
                  <c:v>225.97139016826387</c:v>
                </c:pt>
                <c:pt idx="59">
                  <c:v>194.85674621355454</c:v>
                </c:pt>
                <c:pt idx="60">
                  <c:v>154.90827408928783</c:v>
                </c:pt>
                <c:pt idx="61">
                  <c:v>119.86463515364591</c:v>
                </c:pt>
                <c:pt idx="62">
                  <c:v>98.297002880879404</c:v>
                </c:pt>
                <c:pt idx="63">
                  <c:v>89.189060578019593</c:v>
                </c:pt>
                <c:pt idx="64">
                  <c:v>87.166766267527422</c:v>
                </c:pt>
                <c:pt idx="65">
                  <c:v>88.1984780050539</c:v>
                </c:pt>
                <c:pt idx="66">
                  <c:v>90.729396656463379</c:v>
                </c:pt>
                <c:pt idx="67">
                  <c:v>94.532855249124239</c:v>
                </c:pt>
                <c:pt idx="68">
                  <c:v>99.778299825228657</c:v>
                </c:pt>
                <c:pt idx="69">
                  <c:v>106.67467369122403</c:v>
                </c:pt>
                <c:pt idx="70">
                  <c:v>115.35476298204566</c:v>
                </c:pt>
                <c:pt idx="71">
                  <c:v>125.81301368329966</c:v>
                </c:pt>
                <c:pt idx="72">
                  <c:v>137.85657803103166</c:v>
                </c:pt>
                <c:pt idx="73">
                  <c:v>151.07263757332211</c:v>
                </c:pt>
                <c:pt idx="74">
                  <c:v>164.80941852712448</c:v>
                </c:pt>
                <c:pt idx="75">
                  <c:v>178.07563896511641</c:v>
                </c:pt>
                <c:pt idx="76">
                  <c:v>188.95560122662766</c:v>
                </c:pt>
                <c:pt idx="77">
                  <c:v>193.16483706307412</c:v>
                </c:pt>
                <c:pt idx="78">
                  <c:v>183.95588053798195</c:v>
                </c:pt>
                <c:pt idx="79">
                  <c:v>158.28095066227112</c:v>
                </c:pt>
                <c:pt idx="80">
                  <c:v>124.6981309353004</c:v>
                </c:pt>
                <c:pt idx="81">
                  <c:v>97.852271594816841</c:v>
                </c:pt>
                <c:pt idx="82">
                  <c:v>84.083756446598869</c:v>
                </c:pt>
                <c:pt idx="83">
                  <c:v>79.424999047893394</c:v>
                </c:pt>
                <c:pt idx="84">
                  <c:v>78.281102392554118</c:v>
                </c:pt>
                <c:pt idx="85">
                  <c:v>77.960029705072955</c:v>
                </c:pt>
                <c:pt idx="86">
                  <c:v>77.76159158216214</c:v>
                </c:pt>
                <c:pt idx="87">
                  <c:v>77.577015862893006</c:v>
                </c:pt>
                <c:pt idx="88">
                  <c:v>77.395703170136613</c:v>
                </c:pt>
                <c:pt idx="89">
                  <c:v>77.216885719007109</c:v>
                </c:pt>
                <c:pt idx="90">
                  <c:v>77.040450494119483</c:v>
                </c:pt>
                <c:pt idx="91">
                  <c:v>76.86640001772588</c:v>
                </c:pt>
                <c:pt idx="92">
                  <c:v>76.694921662422189</c:v>
                </c:pt>
                <c:pt idx="93">
                  <c:v>76.526564491138217</c:v>
                </c:pt>
                <c:pt idx="94">
                  <c:v>76.362560027493117</c:v>
                </c:pt>
                <c:pt idx="95">
                  <c:v>76.205366936159237</c:v>
                </c:pt>
                <c:pt idx="96">
                  <c:v>76.05953420533038</c:v>
                </c:pt>
                <c:pt idx="97">
                  <c:v>75.932965589023354</c:v>
                </c:pt>
                <c:pt idx="98">
                  <c:v>75.838603781034678</c:v>
                </c:pt>
                <c:pt idx="99">
                  <c:v>75.796405219935636</c:v>
                </c:pt>
                <c:pt idx="100">
                  <c:v>75.835221367946048</c:v>
                </c:pt>
                <c:pt idx="101">
                  <c:v>75.993840474021326</c:v>
                </c:pt>
                <c:pt idx="102">
                  <c:v>76.320026388194819</c:v>
                </c:pt>
                <c:pt idx="103">
                  <c:v>76.866053169552586</c:v>
                </c:pt>
                <c:pt idx="104">
                  <c:v>77.679233840545223</c:v>
                </c:pt>
                <c:pt idx="105">
                  <c:v>78.78667321714137</c:v>
                </c:pt>
                <c:pt idx="106">
                  <c:v>80.175371221076105</c:v>
                </c:pt>
                <c:pt idx="107">
                  <c:v>81.771996006355124</c:v>
                </c:pt>
                <c:pt idx="108">
                  <c:v>83.430374957314783</c:v>
                </c:pt>
                <c:pt idx="109">
                  <c:v>84.936902415394428</c:v>
                </c:pt>
                <c:pt idx="110">
                  <c:v>86.041651121023889</c:v>
                </c:pt>
                <c:pt idx="111">
                  <c:v>86.514161112658115</c:v>
                </c:pt>
                <c:pt idx="112">
                  <c:v>86.209718514801054</c:v>
                </c:pt>
                <c:pt idx="113">
                  <c:v>85.121291065213484</c:v>
                </c:pt>
                <c:pt idx="114">
                  <c:v>83.39252362885442</c:v>
                </c:pt>
                <c:pt idx="115">
                  <c:v>81.281652291312398</c:v>
                </c:pt>
                <c:pt idx="116">
                  <c:v>79.088644378880474</c:v>
                </c:pt>
                <c:pt idx="117">
                  <c:v>77.075223226163502</c:v>
                </c:pt>
                <c:pt idx="118">
                  <c:v>75.408915580166521</c:v>
                </c:pt>
                <c:pt idx="119">
                  <c:v>74.147624112685506</c:v>
                </c:pt>
                <c:pt idx="120">
                  <c:v>73.260671630785495</c:v>
                </c:pt>
                <c:pt idx="121">
                  <c:v>72.668228827149292</c:v>
                </c:pt>
                <c:pt idx="122">
                  <c:v>72.279426913531026</c:v>
                </c:pt>
                <c:pt idx="123">
                  <c:v>72.017324177951252</c:v>
                </c:pt>
                <c:pt idx="124">
                  <c:v>71.828907005292578</c:v>
                </c:pt>
                <c:pt idx="125">
                  <c:v>71.684728489613221</c:v>
                </c:pt>
                <c:pt idx="126">
                  <c:v>71.574209937254494</c:v>
                </c:pt>
                <c:pt idx="127">
                  <c:v>71.50082119075897</c:v>
                </c:pt>
                <c:pt idx="128">
                  <c:v>71.478727283645199</c:v>
                </c:pt>
                <c:pt idx="129">
                  <c:v>71.530490170860176</c:v>
                </c:pt>
                <c:pt idx="130">
                  <c:v>71.684391134455879</c:v>
                </c:pt>
                <c:pt idx="131">
                  <c:v>71.96974104161086</c:v>
                </c:pt>
                <c:pt idx="132">
                  <c:v>72.409056755407647</c:v>
                </c:pt>
                <c:pt idx="133">
                  <c:v>73.007238481374642</c:v>
                </c:pt>
                <c:pt idx="134">
                  <c:v>73.739826179497612</c:v>
                </c:pt>
                <c:pt idx="135">
                  <c:v>74.544526129785154</c:v>
                </c:pt>
                <c:pt idx="136">
                  <c:v>75.321349816391177</c:v>
                </c:pt>
                <c:pt idx="137">
                  <c:v>75.945524239908366</c:v>
                </c:pt>
                <c:pt idx="138">
                  <c:v>76.293158491436358</c:v>
                </c:pt>
                <c:pt idx="139">
                  <c:v>76.273575060228936</c:v>
                </c:pt>
                <c:pt idx="140">
                  <c:v>75.857210125575136</c:v>
                </c:pt>
                <c:pt idx="141">
                  <c:v>75.087489732504906</c:v>
                </c:pt>
                <c:pt idx="142">
                  <c:v>74.070558885228962</c:v>
                </c:pt>
                <c:pt idx="143">
                  <c:v>72.946027274821688</c:v>
                </c:pt>
                <c:pt idx="144">
                  <c:v>71.850075927970749</c:v>
                </c:pt>
                <c:pt idx="145">
                  <c:v>70.884774394171643</c:v>
                </c:pt>
                <c:pt idx="146">
                  <c:v>70.103192148213409</c:v>
                </c:pt>
                <c:pt idx="147">
                  <c:v>69.511839989878979</c:v>
                </c:pt>
                <c:pt idx="148">
                  <c:v>69.084904663402767</c:v>
                </c:pt>
                <c:pt idx="149">
                  <c:v>68.78192673267317</c:v>
                </c:pt>
                <c:pt idx="150">
                  <c:v>68.562170338042876</c:v>
                </c:pt>
                <c:pt idx="151">
                  <c:v>68.392730125153108</c:v>
                </c:pt>
                <c:pt idx="152">
                  <c:v>68.250857871316342</c:v>
                </c:pt>
                <c:pt idx="153">
                  <c:v>68.122704545423872</c:v>
                </c:pt>
                <c:pt idx="154">
                  <c:v>68.000726606837176</c:v>
                </c:pt>
                <c:pt idx="155">
                  <c:v>67.881207234593433</c:v>
                </c:pt>
                <c:pt idx="156">
                  <c:v>67.762472605747874</c:v>
                </c:pt>
                <c:pt idx="157">
                  <c:v>67.643823545559556</c:v>
                </c:pt>
                <c:pt idx="158">
                  <c:v>67.524981476174844</c:v>
                </c:pt>
                <c:pt idx="159">
                  <c:v>67.405834501309002</c:v>
                </c:pt>
                <c:pt idx="160">
                  <c:v>67.286333240003245</c:v>
                </c:pt>
                <c:pt idx="161">
                  <c:v>67.166452140736411</c:v>
                </c:pt>
                <c:pt idx="162">
                  <c:v>67.046176241933026</c:v>
                </c:pt>
                <c:pt idx="163">
                  <c:v>66.925496798401525</c:v>
                </c:pt>
                <c:pt idx="164">
                  <c:v>66.80440969630142</c:v>
                </c:pt>
                <c:pt idx="165">
                  <c:v>66.682914669288792</c:v>
                </c:pt>
                <c:pt idx="166">
                  <c:v>66.561014735444886</c:v>
                </c:pt>
                <c:pt idx="167">
                  <c:v>66.438715705654076</c:v>
                </c:pt>
                <c:pt idx="168">
                  <c:v>66.316025731672639</c:v>
                </c:pt>
                <c:pt idx="169">
                  <c:v>66.192954889976917</c:v>
                </c:pt>
                <c:pt idx="170">
                  <c:v>66.069514802430106</c:v>
                </c:pt>
                <c:pt idx="171">
                  <c:v>65.945718294664104</c:v>
                </c:pt>
                <c:pt idx="172">
                  <c:v>65.821579092095547</c:v>
                </c:pt>
                <c:pt idx="173">
                  <c:v>65.697111552578264</c:v>
                </c:pt>
                <c:pt idx="174">
                  <c:v>65.572330433990672</c:v>
                </c:pt>
                <c:pt idx="175">
                  <c:v>65.447250694561717</c:v>
                </c:pt>
                <c:pt idx="176">
                  <c:v>65.321887323422985</c:v>
                </c:pt>
                <c:pt idx="177">
                  <c:v>65.196255198705643</c:v>
                </c:pt>
                <c:pt idx="178">
                  <c:v>65.070368970446907</c:v>
                </c:pt>
                <c:pt idx="179">
                  <c:v>64.944242965604928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85.530899535399442</c:v>
                </c:pt>
                <c:pt idx="6">
                  <c:v>85.782091527328987</c:v>
                </c:pt>
                <c:pt idx="7">
                  <c:v>86.031705190499707</c:v>
                </c:pt>
                <c:pt idx="8">
                  <c:v>86.279478907905002</c:v>
                </c:pt>
                <c:pt idx="9">
                  <c:v>86.525119505363534</c:v>
                </c:pt>
                <c:pt idx="10">
                  <c:v>86.768299537647806</c:v>
                </c:pt>
                <c:pt idx="11">
                  <c:v>87.008654530120467</c:v>
                </c:pt>
                <c:pt idx="12">
                  <c:v>87.245780222658709</c:v>
                </c:pt>
                <c:pt idx="13">
                  <c:v>87.479229874980746</c:v>
                </c:pt>
                <c:pt idx="14">
                  <c:v>87.708511706353363</c:v>
                </c:pt>
                <c:pt idx="15">
                  <c:v>87.933086557911466</c:v>
                </c:pt>
                <c:pt idx="16">
                  <c:v>88.152365882188491</c:v>
                </c:pt>
                <c:pt idx="17">
                  <c:v>88.365710181490755</c:v>
                </c:pt>
                <c:pt idx="18">
                  <c:v>88.572428033796328</c:v>
                </c:pt>
                <c:pt idx="19">
                  <c:v>88.771775861019904</c:v>
                </c:pt>
                <c:pt idx="20">
                  <c:v>88.962958608587883</c:v>
                </c:pt>
                <c:pt idx="21">
                  <c:v>89.145131515857685</c:v>
                </c:pt>
                <c:pt idx="22">
                  <c:v>89.317403162255644</c:v>
                </c:pt>
                <c:pt idx="23">
                  <c:v>89.478839972128711</c:v>
                </c:pt>
                <c:pt idx="24">
                  <c:v>89.628472350078397</c:v>
                </c:pt>
                <c:pt idx="25">
                  <c:v>89.765302595820074</c:v>
                </c:pt>
                <c:pt idx="26">
                  <c:v>89.888314711407418</c:v>
                </c:pt>
                <c:pt idx="27">
                  <c:v>89.996486162414357</c:v>
                </c:pt>
                <c:pt idx="28">
                  <c:v>90.088801587530085</c:v>
                </c:pt>
                <c:pt idx="29">
                  <c:v>90.164268368195991</c:v>
                </c:pt>
                <c:pt idx="30">
                  <c:v>90.221933872972841</c:v>
                </c:pt>
                <c:pt idx="31">
                  <c:v>90.260904083502638</c:v>
                </c:pt>
                <c:pt idx="32">
                  <c:v>90.28036319527601</c:v>
                </c:pt>
                <c:pt idx="33">
                  <c:v>90.279593673807653</c:v>
                </c:pt>
                <c:pt idx="34">
                  <c:v>90.257996143724128</c:v>
                </c:pt>
                <c:pt idx="35">
                  <c:v>90.215108404221482</c:v>
                </c:pt>
                <c:pt idx="36">
                  <c:v>90.150622809196946</c:v>
                </c:pt>
                <c:pt idx="37">
                  <c:v>90.064401233205032</c:v>
                </c:pt>
                <c:pt idx="38">
                  <c:v>89.956486872447471</c:v>
                </c:pt>
                <c:pt idx="39">
                  <c:v>89.827112207420271</c:v>
                </c:pt>
                <c:pt idx="40">
                  <c:v>89.676702580707371</c:v>
                </c:pt>
                <c:pt idx="41">
                  <c:v>89.505875015164833</c:v>
                </c:pt>
                <c:pt idx="42">
                  <c:v>89.31543210508913</c:v>
                </c:pt>
                <c:pt idx="43">
                  <c:v>89.106351042426198</c:v>
                </c:pt>
                <c:pt idx="44">
                  <c:v>88.879768075162175</c:v>
                </c:pt>
                <c:pt idx="45">
                  <c:v>88.636958917887569</c:v>
                </c:pt>
                <c:pt idx="46">
                  <c:v>88.379315827884199</c:v>
                </c:pt>
                <c:pt idx="47">
                  <c:v>88.108322209196658</c:v>
                </c:pt>
                <c:pt idx="48">
                  <c:v>87.825525701433619</c:v>
                </c:pt>
                <c:pt idx="49">
                  <c:v>87.532510744141618</c:v>
                </c:pt>
                <c:pt idx="50">
                  <c:v>87.230871581785976</c:v>
                </c:pt>
                <c:pt idx="51">
                  <c:v>86.922186594231107</c:v>
                </c:pt>
                <c:pt idx="52">
                  <c:v>86.607994713024226</c:v>
                </c:pt>
                <c:pt idx="53">
                  <c:v>86.289774527558308</c:v>
                </c:pt>
                <c:pt idx="54">
                  <c:v>85.968926511424485</c:v>
                </c:pt>
                <c:pt idx="55">
                  <c:v>85.646758621808175</c:v>
                </c:pt>
                <c:pt idx="56">
                  <c:v>85.324475355904681</c:v>
                </c:pt>
                <c:pt idx="57">
                  <c:v>85.003170197800358</c:v>
                </c:pt>
                <c:pt idx="58">
                  <c:v>84.68382126385093</c:v>
                </c:pt>
                <c:pt idx="59">
                  <c:v>84.367289857988951</c:v>
                </c:pt>
                <c:pt idx="60">
                  <c:v>84.054321581478618</c:v>
                </c:pt>
                <c:pt idx="61">
                  <c:v>83.74554960297128</c:v>
                </c:pt>
                <c:pt idx="62">
                  <c:v>83.441499681149708</c:v>
                </c:pt>
                <c:pt idx="63">
                  <c:v>83.142596539570093</c:v>
                </c:pt>
                <c:pt idx="64">
                  <c:v>82.849171216833824</c:v>
                </c:pt>
                <c:pt idx="65">
                  <c:v>82.561469050254686</c:v>
                </c:pt>
                <c:pt idx="66">
                  <c:v>82.279657993409145</c:v>
                </c:pt>
                <c:pt idx="67">
                  <c:v>82.003837013627844</c:v>
                </c:pt>
                <c:pt idx="68">
                  <c:v>81.734044361579393</c:v>
                </c:pt>
                <c:pt idx="69">
                  <c:v>81.470265549304514</c:v>
                </c:pt>
                <c:pt idx="70">
                  <c:v>81.212440913779886</c:v>
                </c:pt>
                <c:pt idx="71">
                  <c:v>80.960472679311891</c:v>
                </c:pt>
                <c:pt idx="72">
                  <c:v>80.714231463289565</c:v>
                </c:pt>
                <c:pt idx="73">
                  <c:v>80.473562195948361</c:v>
                </c:pt>
                <c:pt idx="74">
                  <c:v>80.238289445991114</c:v>
                </c:pt>
                <c:pt idx="75">
                  <c:v>80.008222160555675</c:v>
                </c:pt>
                <c:pt idx="76">
                  <c:v>79.783157840592054</c:v>
                </c:pt>
                <c:pt idx="77">
                  <c:v>79.56288618176724</c:v>
                </c:pt>
                <c:pt idx="78">
                  <c:v>79.347192217102332</c:v>
                </c:pt>
                <c:pt idx="79">
                  <c:v>79.135859001197559</c:v>
                </c:pt>
                <c:pt idx="80">
                  <c:v>78.928669877608783</c:v>
                </c:pt>
                <c:pt idx="81">
                  <c:v>78.725410371134942</c:v>
                </c:pt>
                <c:pt idx="82">
                  <c:v>78.525869745839273</c:v>
                </c:pt>
                <c:pt idx="83">
                  <c:v>78.329842267874653</c:v>
                </c:pt>
                <c:pt idx="84">
                  <c:v>78.137128209873808</c:v>
                </c:pt>
                <c:pt idx="85">
                  <c:v>77.947534631012218</c:v>
                </c:pt>
                <c:pt idx="86">
                  <c:v>77.760875964015128</c:v>
                </c:pt>
                <c:pt idx="87">
                  <c:v>77.576974437491884</c:v>
                </c:pt>
                <c:pt idx="88">
                  <c:v>77.39566035912874</c:v>
                </c:pt>
                <c:pt idx="89">
                  <c:v>77.216772282527529</c:v>
                </c:pt>
                <c:pt idx="90">
                  <c:v>77.04015707788281</c:v>
                </c:pt>
                <c:pt idx="91">
                  <c:v>76.865669924276091</c:v>
                </c:pt>
                <c:pt idx="92">
                  <c:v>76.693174239144767</c:v>
                </c:pt>
                <c:pt idx="93">
                  <c:v>76.522541558462123</c:v>
                </c:pt>
                <c:pt idx="94">
                  <c:v>76.353651379339809</c:v>
                </c:pt>
                <c:pt idx="95">
                  <c:v>76.186390975126329</c:v>
                </c:pt>
                <c:pt idx="96">
                  <c:v>76.020655191615461</c:v>
                </c:pt>
                <c:pt idx="97">
                  <c:v>75.856346231679311</c:v>
                </c:pt>
                <c:pt idx="98">
                  <c:v>75.69337343448764</c:v>
                </c:pt>
                <c:pt idx="99">
                  <c:v>75.531653054452391</c:v>
                </c:pt>
                <c:pt idx="100">
                  <c:v>75.371108044122707</c:v>
                </c:pt>
                <c:pt idx="101">
                  <c:v>75.211667844439717</c:v>
                </c:pt>
                <c:pt idx="102">
                  <c:v>75.053268185018993</c:v>
                </c:pt>
                <c:pt idx="103">
                  <c:v>74.89585089644747</c:v>
                </c:pt>
                <c:pt idx="104">
                  <c:v>74.739363735946981</c:v>
                </c:pt>
                <c:pt idx="105">
                  <c:v>74.583760227146001</c:v>
                </c:pt>
                <c:pt idx="106">
                  <c:v>74.428999514106508</c:v>
                </c:pt>
                <c:pt idx="107">
                  <c:v>74.275046229156274</c:v>
                </c:pt>
                <c:pt idx="108">
                  <c:v>74.121870373464048</c:v>
                </c:pt>
                <c:pt idx="109">
                  <c:v>73.969447208661151</c:v>
                </c:pt>
                <c:pt idx="110">
                  <c:v>73.817757157139852</c:v>
                </c:pt>
                <c:pt idx="111">
                  <c:v>73.666785707950922</c:v>
                </c:pt>
                <c:pt idx="112">
                  <c:v>73.516523324469262</c:v>
                </c:pt>
                <c:pt idx="113">
                  <c:v>73.366965349207888</c:v>
                </c:pt>
                <c:pt idx="114">
                  <c:v>73.218111900343629</c:v>
                </c:pt>
                <c:pt idx="115">
                  <c:v>73.069967753692282</c:v>
                </c:pt>
                <c:pt idx="116">
                  <c:v>72.922542203066925</c:v>
                </c:pt>
                <c:pt idx="117">
                  <c:v>72.77584889120665</c:v>
                </c:pt>
                <c:pt idx="118">
                  <c:v>72.629905602833233</c:v>
                </c:pt>
                <c:pt idx="119">
                  <c:v>72.484734010940201</c:v>
                </c:pt>
                <c:pt idx="120">
                  <c:v>72.340359367226213</c:v>
                </c:pt>
                <c:pt idx="121">
                  <c:v>72.1968101277415</c:v>
                </c:pt>
                <c:pt idx="122">
                  <c:v>72.054117505421672</c:v>
                </c:pt>
                <c:pt idx="123">
                  <c:v>71.912314942338256</c:v>
                </c:pt>
                <c:pt idx="124">
                  <c:v>71.771437496294055</c:v>
                </c:pt>
                <c:pt idx="125">
                  <c:v>71.631521138910571</c:v>
                </c:pt>
                <c:pt idx="126">
                  <c:v>71.492601965640063</c:v>
                </c:pt>
                <c:pt idx="127">
                  <c:v>71.354715322181704</c:v>
                </c:pt>
                <c:pt idx="128">
                  <c:v>71.217894856528346</c:v>
                </c:pt>
                <c:pt idx="129">
                  <c:v>71.08217151116969</c:v>
                </c:pt>
                <c:pt idx="130">
                  <c:v>70.947572475601376</c:v>
                </c:pt>
                <c:pt idx="131">
                  <c:v>70.814120124915078</c:v>
                </c:pt>
                <c:pt idx="132">
                  <c:v>70.681830975464905</c:v>
                </c:pt>
                <c:pt idx="133">
                  <c:v>70.550714692957044</c:v>
                </c:pt>
                <c:pt idx="134">
                  <c:v>70.420773191293307</c:v>
                </c:pt>
                <c:pt idx="135">
                  <c:v>70.291999861642836</c:v>
                </c:pt>
                <c:pt idx="136">
                  <c:v>70.164378970119486</c:v>
                </c:pt>
                <c:pt idx="137">
                  <c:v>70.037885258846785</c:v>
                </c:pt>
                <c:pt idx="138">
                  <c:v>69.912483779026431</c:v>
                </c:pt>
                <c:pt idx="139">
                  <c:v>69.788129976056979</c:v>
                </c:pt>
                <c:pt idx="140">
                  <c:v>69.664770036185672</c:v>
                </c:pt>
                <c:pt idx="141">
                  <c:v>69.542341492262366</c:v>
                </c:pt>
                <c:pt idx="142">
                  <c:v>69.420774073726477</c:v>
                </c:pt>
                <c:pt idx="143">
                  <c:v>69.299990773928499</c:v>
                </c:pt>
                <c:pt idx="144">
                  <c:v>69.179909097205339</c:v>
                </c:pt>
                <c:pt idx="145">
                  <c:v>69.060442439635409</c:v>
                </c:pt>
                <c:pt idx="146">
                  <c:v>68.941501551743201</c:v>
                </c:pt>
                <c:pt idx="147">
                  <c:v>68.822996028986736</c:v>
                </c:pt>
                <c:pt idx="148">
                  <c:v>68.704835776724281</c:v>
                </c:pt>
                <c:pt idx="149">
                  <c:v>68.586932400302828</c:v>
                </c:pt>
                <c:pt idx="150">
                  <c:v>68.469200477457179</c:v>
                </c:pt>
                <c:pt idx="151">
                  <c:v>68.351558678690537</c:v>
                </c:pt>
                <c:pt idx="152">
                  <c:v>68.233930710948911</c:v>
                </c:pt>
                <c:pt idx="153">
                  <c:v>68.11624606991748</c:v>
                </c:pt>
                <c:pt idx="154">
                  <c:v>67.998440595933047</c:v>
                </c:pt>
                <c:pt idx="155">
                  <c:v>67.880456837231378</c:v>
                </c:pt>
                <c:pt idx="156">
                  <c:v>67.762244231594309</c:v>
                </c:pt>
                <c:pt idx="157">
                  <c:v>67.643759123180459</c:v>
                </c:pt>
                <c:pt idx="158">
                  <c:v>67.524964635322561</c:v>
                </c:pt>
                <c:pt idx="159">
                  <c:v>67.405830422413743</c:v>
                </c:pt>
                <c:pt idx="160">
                  <c:v>67.286332324847649</c:v>
                </c:pt>
                <c:pt idx="161">
                  <c:v>67.166451950562092</c:v>
                </c:pt>
                <c:pt idx="162">
                  <c:v>67.04617620533557</c:v>
                </c:pt>
                <c:pt idx="163">
                  <c:v>66.925496791880192</c:v>
                </c:pt>
                <c:pt idx="164">
                  <c:v>66.804409695225559</c:v>
                </c:pt>
                <c:pt idx="165">
                  <c:v>66.682914669124486</c:v>
                </c:pt>
                <c:pt idx="166">
                  <c:v>66.561014735421651</c:v>
                </c:pt>
                <c:pt idx="167">
                  <c:v>66.438715705651035</c:v>
                </c:pt>
                <c:pt idx="168">
                  <c:v>66.316025731672269</c:v>
                </c:pt>
                <c:pt idx="169">
                  <c:v>66.192954889976875</c:v>
                </c:pt>
                <c:pt idx="170">
                  <c:v>66.069514802430106</c:v>
                </c:pt>
                <c:pt idx="171">
                  <c:v>65.945718294664104</c:v>
                </c:pt>
                <c:pt idx="172">
                  <c:v>65.821579092095547</c:v>
                </c:pt>
                <c:pt idx="173">
                  <c:v>65.697111552578264</c:v>
                </c:pt>
                <c:pt idx="174">
                  <c:v>65.572330433990672</c:v>
                </c:pt>
                <c:pt idx="175">
                  <c:v>65.447250694561717</c:v>
                </c:pt>
                <c:pt idx="176">
                  <c:v>65.321887323422985</c:v>
                </c:pt>
                <c:pt idx="177">
                  <c:v>65.196255198705643</c:v>
                </c:pt>
                <c:pt idx="178">
                  <c:v>65.070368970446907</c:v>
                </c:pt>
                <c:pt idx="179">
                  <c:v>64.944242965604928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90.897000000000006</c:v>
                </c:pt>
                <c:pt idx="1">
                  <c:v>87.516999999999996</c:v>
                </c:pt>
                <c:pt idx="2">
                  <c:v>87.516999999999996</c:v>
                </c:pt>
                <c:pt idx="3">
                  <c:v>89.155000000000001</c:v>
                </c:pt>
                <c:pt idx="4">
                  <c:v>88.138000000000005</c:v>
                </c:pt>
                <c:pt idx="5">
                  <c:v>89.052000000000007</c:v>
                </c:pt>
                <c:pt idx="6">
                  <c:v>88.914000000000001</c:v>
                </c:pt>
                <c:pt idx="7">
                  <c:v>87.69</c:v>
                </c:pt>
                <c:pt idx="8">
                  <c:v>89.828000000000003</c:v>
                </c:pt>
                <c:pt idx="9">
                  <c:v>88.31</c:v>
                </c:pt>
                <c:pt idx="10">
                  <c:v>88.138000000000005</c:v>
                </c:pt>
                <c:pt idx="11">
                  <c:v>92.241</c:v>
                </c:pt>
                <c:pt idx="12">
                  <c:v>86.828000000000003</c:v>
                </c:pt>
                <c:pt idx="13">
                  <c:v>88.275999999999996</c:v>
                </c:pt>
                <c:pt idx="14">
                  <c:v>88.724000000000004</c:v>
                </c:pt>
                <c:pt idx="15">
                  <c:v>87.138000000000005</c:v>
                </c:pt>
                <c:pt idx="16">
                  <c:v>87.965999999999994</c:v>
                </c:pt>
                <c:pt idx="17">
                  <c:v>88.016999999999996</c:v>
                </c:pt>
                <c:pt idx="18">
                  <c:v>91.585999999999999</c:v>
                </c:pt>
                <c:pt idx="19">
                  <c:v>90.138000000000005</c:v>
                </c:pt>
                <c:pt idx="20">
                  <c:v>88.397000000000006</c:v>
                </c:pt>
                <c:pt idx="21">
                  <c:v>89.914000000000001</c:v>
                </c:pt>
                <c:pt idx="22">
                  <c:v>89.241</c:v>
                </c:pt>
                <c:pt idx="23">
                  <c:v>88.361999999999995</c:v>
                </c:pt>
                <c:pt idx="24">
                  <c:v>89</c:v>
                </c:pt>
                <c:pt idx="25">
                  <c:v>89.828000000000003</c:v>
                </c:pt>
                <c:pt idx="26">
                  <c:v>91.241</c:v>
                </c:pt>
                <c:pt idx="27">
                  <c:v>91.671999999999997</c:v>
                </c:pt>
                <c:pt idx="28">
                  <c:v>94.138000000000005</c:v>
                </c:pt>
                <c:pt idx="29">
                  <c:v>93.844999999999999</c:v>
                </c:pt>
                <c:pt idx="30">
                  <c:v>93.085999999999999</c:v>
                </c:pt>
                <c:pt idx="31">
                  <c:v>95.81</c:v>
                </c:pt>
                <c:pt idx="32">
                  <c:v>94.879000000000005</c:v>
                </c:pt>
                <c:pt idx="33">
                  <c:v>94.552000000000007</c:v>
                </c:pt>
                <c:pt idx="34">
                  <c:v>95.706999999999994</c:v>
                </c:pt>
                <c:pt idx="35">
                  <c:v>97.19</c:v>
                </c:pt>
                <c:pt idx="36">
                  <c:v>97.724000000000004</c:v>
                </c:pt>
                <c:pt idx="37">
                  <c:v>97.206999999999994</c:v>
                </c:pt>
                <c:pt idx="38">
                  <c:v>99.206999999999994</c:v>
                </c:pt>
                <c:pt idx="39">
                  <c:v>97.983000000000004</c:v>
                </c:pt>
                <c:pt idx="40">
                  <c:v>100.931</c:v>
                </c:pt>
                <c:pt idx="41">
                  <c:v>102.36199999999999</c:v>
                </c:pt>
                <c:pt idx="42">
                  <c:v>105.259</c:v>
                </c:pt>
                <c:pt idx="43">
                  <c:v>106.60299999999999</c:v>
                </c:pt>
                <c:pt idx="44">
                  <c:v>112.44799999999999</c:v>
                </c:pt>
                <c:pt idx="45">
                  <c:v>116.10299999999999</c:v>
                </c:pt>
                <c:pt idx="46">
                  <c:v>124.121</c:v>
                </c:pt>
                <c:pt idx="47">
                  <c:v>135.22399999999999</c:v>
                </c:pt>
                <c:pt idx="48">
                  <c:v>149.44800000000001</c:v>
                </c:pt>
                <c:pt idx="49">
                  <c:v>171.19</c:v>
                </c:pt>
                <c:pt idx="50">
                  <c:v>188.46600000000001</c:v>
                </c:pt>
                <c:pt idx="51">
                  <c:v>207.03399999999999</c:v>
                </c:pt>
                <c:pt idx="52">
                  <c:v>219.29300000000001</c:v>
                </c:pt>
                <c:pt idx="53">
                  <c:v>226.55199999999999</c:v>
                </c:pt>
                <c:pt idx="54">
                  <c:v>231.81</c:v>
                </c:pt>
                <c:pt idx="55">
                  <c:v>232.96600000000001</c:v>
                </c:pt>
                <c:pt idx="56">
                  <c:v>223.74100000000001</c:v>
                </c:pt>
                <c:pt idx="57">
                  <c:v>206.58600000000001</c:v>
                </c:pt>
                <c:pt idx="58">
                  <c:v>174</c:v>
                </c:pt>
                <c:pt idx="59">
                  <c:v>124.086</c:v>
                </c:pt>
                <c:pt idx="60">
                  <c:v>95.965999999999994</c:v>
                </c:pt>
                <c:pt idx="61">
                  <c:v>92.31</c:v>
                </c:pt>
                <c:pt idx="62">
                  <c:v>91.5</c:v>
                </c:pt>
                <c:pt idx="63">
                  <c:v>91.793000000000006</c:v>
                </c:pt>
                <c:pt idx="64">
                  <c:v>92.914000000000001</c:v>
                </c:pt>
                <c:pt idx="65">
                  <c:v>93.793000000000006</c:v>
                </c:pt>
                <c:pt idx="66">
                  <c:v>95.775999999999996</c:v>
                </c:pt>
                <c:pt idx="67">
                  <c:v>100.70699999999999</c:v>
                </c:pt>
                <c:pt idx="68">
                  <c:v>110.259</c:v>
                </c:pt>
                <c:pt idx="69">
                  <c:v>122.224</c:v>
                </c:pt>
                <c:pt idx="70">
                  <c:v>136.60300000000001</c:v>
                </c:pt>
                <c:pt idx="71">
                  <c:v>152.43100000000001</c:v>
                </c:pt>
                <c:pt idx="72">
                  <c:v>164.845</c:v>
                </c:pt>
                <c:pt idx="73">
                  <c:v>174.27600000000001</c:v>
                </c:pt>
                <c:pt idx="74">
                  <c:v>183.655</c:v>
                </c:pt>
                <c:pt idx="75">
                  <c:v>185.41399999999999</c:v>
                </c:pt>
                <c:pt idx="76">
                  <c:v>183.69</c:v>
                </c:pt>
                <c:pt idx="77">
                  <c:v>168.89699999999999</c:v>
                </c:pt>
                <c:pt idx="78">
                  <c:v>137.25899999999999</c:v>
                </c:pt>
                <c:pt idx="79">
                  <c:v>98.259</c:v>
                </c:pt>
                <c:pt idx="80">
                  <c:v>80.224000000000004</c:v>
                </c:pt>
                <c:pt idx="81">
                  <c:v>76.828000000000003</c:v>
                </c:pt>
                <c:pt idx="82">
                  <c:v>76.259</c:v>
                </c:pt>
                <c:pt idx="83">
                  <c:v>76.724000000000004</c:v>
                </c:pt>
                <c:pt idx="84">
                  <c:v>78.671999999999997</c:v>
                </c:pt>
                <c:pt idx="85">
                  <c:v>76.344999999999999</c:v>
                </c:pt>
                <c:pt idx="86">
                  <c:v>76.447999999999993</c:v>
                </c:pt>
                <c:pt idx="87">
                  <c:v>75.706999999999994</c:v>
                </c:pt>
                <c:pt idx="88">
                  <c:v>76.516999999999996</c:v>
                </c:pt>
                <c:pt idx="89">
                  <c:v>75.224000000000004</c:v>
                </c:pt>
                <c:pt idx="90">
                  <c:v>75.655000000000001</c:v>
                </c:pt>
                <c:pt idx="91">
                  <c:v>75.965999999999994</c:v>
                </c:pt>
                <c:pt idx="92">
                  <c:v>76.430999999999997</c:v>
                </c:pt>
                <c:pt idx="93">
                  <c:v>77.379000000000005</c:v>
                </c:pt>
                <c:pt idx="94">
                  <c:v>75.793000000000006</c:v>
                </c:pt>
                <c:pt idx="95">
                  <c:v>74.69</c:v>
                </c:pt>
                <c:pt idx="96">
                  <c:v>75.569000000000003</c:v>
                </c:pt>
                <c:pt idx="97">
                  <c:v>77.379000000000005</c:v>
                </c:pt>
                <c:pt idx="98">
                  <c:v>77.259</c:v>
                </c:pt>
                <c:pt idx="99">
                  <c:v>76.81</c:v>
                </c:pt>
                <c:pt idx="100">
                  <c:v>74.414000000000001</c:v>
                </c:pt>
                <c:pt idx="101">
                  <c:v>75.034000000000006</c:v>
                </c:pt>
                <c:pt idx="102">
                  <c:v>76</c:v>
                </c:pt>
                <c:pt idx="103">
                  <c:v>73.275999999999996</c:v>
                </c:pt>
                <c:pt idx="104">
                  <c:v>76.602999999999994</c:v>
                </c:pt>
                <c:pt idx="105">
                  <c:v>77.69</c:v>
                </c:pt>
                <c:pt idx="106">
                  <c:v>80.844999999999999</c:v>
                </c:pt>
                <c:pt idx="107">
                  <c:v>83.259</c:v>
                </c:pt>
                <c:pt idx="108">
                  <c:v>86.397000000000006</c:v>
                </c:pt>
                <c:pt idx="109">
                  <c:v>87.379000000000005</c:v>
                </c:pt>
                <c:pt idx="110">
                  <c:v>87.171999999999997</c:v>
                </c:pt>
                <c:pt idx="111">
                  <c:v>86.775999999999996</c:v>
                </c:pt>
                <c:pt idx="112">
                  <c:v>84.259</c:v>
                </c:pt>
                <c:pt idx="113">
                  <c:v>83.224000000000004</c:v>
                </c:pt>
                <c:pt idx="114">
                  <c:v>81.275999999999996</c:v>
                </c:pt>
                <c:pt idx="115">
                  <c:v>77.897000000000006</c:v>
                </c:pt>
                <c:pt idx="116">
                  <c:v>74.706999999999994</c:v>
                </c:pt>
                <c:pt idx="117">
                  <c:v>70.724000000000004</c:v>
                </c:pt>
                <c:pt idx="118">
                  <c:v>70.81</c:v>
                </c:pt>
                <c:pt idx="119">
                  <c:v>71.052000000000007</c:v>
                </c:pt>
                <c:pt idx="120">
                  <c:v>71.016999999999996</c:v>
                </c:pt>
                <c:pt idx="121">
                  <c:v>71.655000000000001</c:v>
                </c:pt>
                <c:pt idx="122">
                  <c:v>72.69</c:v>
                </c:pt>
                <c:pt idx="123">
                  <c:v>71.759</c:v>
                </c:pt>
                <c:pt idx="124">
                  <c:v>71.171999999999997</c:v>
                </c:pt>
                <c:pt idx="125">
                  <c:v>68.638000000000005</c:v>
                </c:pt>
                <c:pt idx="126">
                  <c:v>72.102999999999994</c:v>
                </c:pt>
                <c:pt idx="127">
                  <c:v>70.052000000000007</c:v>
                </c:pt>
                <c:pt idx="128">
                  <c:v>72.965999999999994</c:v>
                </c:pt>
                <c:pt idx="129">
                  <c:v>71.5</c:v>
                </c:pt>
                <c:pt idx="130">
                  <c:v>69.793000000000006</c:v>
                </c:pt>
                <c:pt idx="131">
                  <c:v>71.655000000000001</c:v>
                </c:pt>
                <c:pt idx="132">
                  <c:v>72.620999999999995</c:v>
                </c:pt>
                <c:pt idx="133">
                  <c:v>73.5</c:v>
                </c:pt>
                <c:pt idx="134">
                  <c:v>72.052000000000007</c:v>
                </c:pt>
                <c:pt idx="135">
                  <c:v>74.483000000000004</c:v>
                </c:pt>
                <c:pt idx="136">
                  <c:v>77.465999999999994</c:v>
                </c:pt>
                <c:pt idx="137">
                  <c:v>77.793000000000006</c:v>
                </c:pt>
                <c:pt idx="138">
                  <c:v>77.447999999999993</c:v>
                </c:pt>
                <c:pt idx="139">
                  <c:v>77.930999999999997</c:v>
                </c:pt>
                <c:pt idx="140">
                  <c:v>74.379000000000005</c:v>
                </c:pt>
                <c:pt idx="141">
                  <c:v>74.655000000000001</c:v>
                </c:pt>
                <c:pt idx="142">
                  <c:v>72.5</c:v>
                </c:pt>
                <c:pt idx="143">
                  <c:v>69.516999999999996</c:v>
                </c:pt>
                <c:pt idx="144">
                  <c:v>70.120999999999995</c:v>
                </c:pt>
                <c:pt idx="145">
                  <c:v>69.102999999999994</c:v>
                </c:pt>
                <c:pt idx="146">
                  <c:v>66.447999999999993</c:v>
                </c:pt>
                <c:pt idx="147">
                  <c:v>68.638000000000005</c:v>
                </c:pt>
                <c:pt idx="148">
                  <c:v>68.655000000000001</c:v>
                </c:pt>
                <c:pt idx="149">
                  <c:v>68.914000000000001</c:v>
                </c:pt>
                <c:pt idx="150">
                  <c:v>67.034000000000006</c:v>
                </c:pt>
                <c:pt idx="151">
                  <c:v>68.793000000000006</c:v>
                </c:pt>
                <c:pt idx="152">
                  <c:v>69.120999999999995</c:v>
                </c:pt>
                <c:pt idx="153">
                  <c:v>69.052000000000007</c:v>
                </c:pt>
                <c:pt idx="154">
                  <c:v>70.379000000000005</c:v>
                </c:pt>
                <c:pt idx="155">
                  <c:v>68.655000000000001</c:v>
                </c:pt>
                <c:pt idx="156">
                  <c:v>69.671999999999997</c:v>
                </c:pt>
                <c:pt idx="157">
                  <c:v>69.138000000000005</c:v>
                </c:pt>
                <c:pt idx="158">
                  <c:v>67.052000000000007</c:v>
                </c:pt>
                <c:pt idx="159">
                  <c:v>67.620999999999995</c:v>
                </c:pt>
                <c:pt idx="160">
                  <c:v>67.155000000000001</c:v>
                </c:pt>
                <c:pt idx="161">
                  <c:v>67.120999999999995</c:v>
                </c:pt>
                <c:pt idx="162">
                  <c:v>66.828000000000003</c:v>
                </c:pt>
                <c:pt idx="163">
                  <c:v>67.069000000000003</c:v>
                </c:pt>
                <c:pt idx="164">
                  <c:v>66.259</c:v>
                </c:pt>
                <c:pt idx="165">
                  <c:v>67.465999999999994</c:v>
                </c:pt>
                <c:pt idx="166">
                  <c:v>67.724000000000004</c:v>
                </c:pt>
                <c:pt idx="167">
                  <c:v>66.052000000000007</c:v>
                </c:pt>
                <c:pt idx="168">
                  <c:v>67.914000000000001</c:v>
                </c:pt>
                <c:pt idx="169">
                  <c:v>69.138000000000005</c:v>
                </c:pt>
                <c:pt idx="170">
                  <c:v>66.569000000000003</c:v>
                </c:pt>
                <c:pt idx="171">
                  <c:v>68</c:v>
                </c:pt>
                <c:pt idx="172">
                  <c:v>68.379000000000005</c:v>
                </c:pt>
                <c:pt idx="173">
                  <c:v>67.397000000000006</c:v>
                </c:pt>
                <c:pt idx="174">
                  <c:v>67.069000000000003</c:v>
                </c:pt>
                <c:pt idx="175">
                  <c:v>66.483000000000004</c:v>
                </c:pt>
                <c:pt idx="176">
                  <c:v>67.655000000000001</c:v>
                </c:pt>
                <c:pt idx="177">
                  <c:v>66.120999999999995</c:v>
                </c:pt>
                <c:pt idx="178">
                  <c:v>67.138000000000005</c:v>
                </c:pt>
                <c:pt idx="179">
                  <c:v>66.638000000000005</c:v>
                </c:pt>
                <c:pt idx="180">
                  <c:v>66.465999999999994</c:v>
                </c:pt>
                <c:pt idx="181">
                  <c:v>66.861999999999995</c:v>
                </c:pt>
                <c:pt idx="182">
                  <c:v>66.034000000000006</c:v>
                </c:pt>
                <c:pt idx="183">
                  <c:v>65.552000000000007</c:v>
                </c:pt>
                <c:pt idx="184">
                  <c:v>65.052000000000007</c:v>
                </c:pt>
                <c:pt idx="185">
                  <c:v>65.328000000000003</c:v>
                </c:pt>
                <c:pt idx="186">
                  <c:v>64.19</c:v>
                </c:pt>
                <c:pt idx="187">
                  <c:v>66</c:v>
                </c:pt>
                <c:pt idx="188">
                  <c:v>65.31</c:v>
                </c:pt>
                <c:pt idx="189">
                  <c:v>66.31</c:v>
                </c:pt>
                <c:pt idx="190">
                  <c:v>63.533999999999999</c:v>
                </c:pt>
                <c:pt idx="191">
                  <c:v>65.397000000000006</c:v>
                </c:pt>
                <c:pt idx="192">
                  <c:v>67.052000000000007</c:v>
                </c:pt>
                <c:pt idx="193">
                  <c:v>65.120999999999995</c:v>
                </c:pt>
                <c:pt idx="194">
                  <c:v>63.948</c:v>
                </c:pt>
                <c:pt idx="195">
                  <c:v>65.759</c:v>
                </c:pt>
                <c:pt idx="196">
                  <c:v>65.19</c:v>
                </c:pt>
                <c:pt idx="197">
                  <c:v>62.792999999999999</c:v>
                </c:pt>
                <c:pt idx="198">
                  <c:v>64.602999999999994</c:v>
                </c:pt>
                <c:pt idx="199">
                  <c:v>64.379000000000005</c:v>
                </c:pt>
                <c:pt idx="200">
                  <c:v>66.447999999999993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86.196541782529494</c:v>
                </c:pt>
                <c:pt idx="5">
                  <c:v>86.505731436433408</c:v>
                </c:pt>
                <c:pt idx="6">
                  <c:v>86.813027386761021</c:v>
                </c:pt>
                <c:pt idx="7">
                  <c:v>87.118109181211139</c:v>
                </c:pt>
                <c:pt idx="8">
                  <c:v>87.420617585783859</c:v>
                </c:pt>
                <c:pt idx="9">
                  <c:v>87.720151290312415</c:v>
                </c:pt>
                <c:pt idx="10">
                  <c:v>88.016263576222386</c:v>
                </c:pt>
                <c:pt idx="11">
                  <c:v>88.308459008098808</c:v>
                </c:pt>
                <c:pt idx="12">
                  <c:v>88.596190226805746</c:v>
                </c:pt>
                <c:pt idx="13">
                  <c:v>88.87885494069873</c:v>
                </c:pt>
                <c:pt idx="14">
                  <c:v>89.155793233710497</c:v>
                </c:pt>
                <c:pt idx="15">
                  <c:v>89.426285336533624</c:v>
                </c:pt>
                <c:pt idx="16">
                  <c:v>89.689550043603347</c:v>
                </c:pt>
                <c:pt idx="17">
                  <c:v>89.944744012023136</c:v>
                </c:pt>
                <c:pt idx="18">
                  <c:v>90.190962264679001</c:v>
                </c:pt>
                <c:pt idx="19">
                  <c:v>90.427240368271598</c:v>
                </c:pt>
                <c:pt idx="20">
                  <c:v>90.652559021611026</c:v>
                </c:pt>
                <c:pt idx="21">
                  <c:v>90.865852263169941</c:v>
                </c:pt>
                <c:pt idx="22">
                  <c:v>91.06602134265637</c:v>
                </c:pt>
                <c:pt idx="23">
                  <c:v>91.251957738779595</c:v>
                </c:pt>
                <c:pt idx="24">
                  <c:v>91.422581197945732</c:v>
                </c:pt>
                <c:pt idx="25">
                  <c:v>91.576902502782971</c:v>
                </c:pt>
                <c:pt idx="26">
                  <c:v>91.714126566487096</c:v>
                </c:pt>
                <c:pt idx="27">
                  <c:v>91.833820060807753</c:v>
                </c:pt>
                <c:pt idx="28">
                  <c:v>91.93617969418159</c:v>
                </c:pt>
                <c:pt idx="29">
                  <c:v>92.022452635213583</c:v>
                </c:pt>
                <c:pt idx="30">
                  <c:v>92.095578729547967</c:v>
                </c:pt>
                <c:pt idx="31">
                  <c:v>92.161142885746145</c:v>
                </c:pt>
                <c:pt idx="32">
                  <c:v>92.228740886757492</c:v>
                </c:pt>
                <c:pt idx="33">
                  <c:v>92.313865664701893</c:v>
                </c:pt>
                <c:pt idx="34">
                  <c:v>92.440403497403381</c:v>
                </c:pt>
                <c:pt idx="35">
                  <c:v>92.643778077099157</c:v>
                </c:pt>
                <c:pt idx="36">
                  <c:v>92.974682131275245</c:v>
                </c:pt>
                <c:pt idx="37">
                  <c:v>93.503181850209131</c:v>
                </c:pt>
                <c:pt idx="38">
                  <c:v>94.322768143462511</c:v>
                </c:pt>
                <c:pt idx="39">
                  <c:v>95.553674957851513</c:v>
                </c:pt>
                <c:pt idx="40">
                  <c:v>97.344523154740727</c:v>
                </c:pt>
                <c:pt idx="41">
                  <c:v>99.871136167789075</c:v>
                </c:pt>
                <c:pt idx="42">
                  <c:v>103.33128775282061</c:v>
                </c:pt>
                <c:pt idx="43">
                  <c:v>107.93426783138008</c:v>
                </c:pt>
                <c:pt idx="44">
                  <c:v>113.88456362011858</c:v>
                </c:pt>
                <c:pt idx="45">
                  <c:v>121.3596865180161</c:v>
                </c:pt>
                <c:pt idx="46">
                  <c:v>130.48320298332544</c:v>
                </c:pt>
                <c:pt idx="47">
                  <c:v>141.29523840122076</c:v>
                </c:pt>
                <c:pt idx="48">
                  <c:v>153.72391509597355</c:v>
                </c:pt>
                <c:pt idx="49">
                  <c:v>167.56203371383967</c:v>
                </c:pt>
                <c:pt idx="50">
                  <c:v>182.45282298419949</c:v>
                </c:pt>
                <c:pt idx="51">
                  <c:v>197.88122835668975</c:v>
                </c:pt>
                <c:pt idx="52">
                  <c:v>213.128918085447</c:v>
                </c:pt>
                <c:pt idx="53">
                  <c:v>227.03638237163804</c:v>
                </c:pt>
                <c:pt idx="54">
                  <c:v>237.31685329258389</c:v>
                </c:pt>
                <c:pt idx="55">
                  <c:v>239.6831924145684</c:v>
                </c:pt>
                <c:pt idx="56">
                  <c:v>228.61030521677839</c:v>
                </c:pt>
                <c:pt idx="57">
                  <c:v>201.67984138876167</c:v>
                </c:pt>
                <c:pt idx="58">
                  <c:v>164.50652037097356</c:v>
                </c:pt>
                <c:pt idx="59">
                  <c:v>128.95349981341889</c:v>
                </c:pt>
                <c:pt idx="60">
                  <c:v>104.46487626869266</c:v>
                </c:pt>
                <c:pt idx="61">
                  <c:v>92.378075863463238</c:v>
                </c:pt>
                <c:pt idx="62">
                  <c:v>88.556997523158941</c:v>
                </c:pt>
                <c:pt idx="63">
                  <c:v>88.740758614081955</c:v>
                </c:pt>
                <c:pt idx="64">
                  <c:v>90.786167778120088</c:v>
                </c:pt>
                <c:pt idx="65">
                  <c:v>94.132430740609706</c:v>
                </c:pt>
                <c:pt idx="66">
                  <c:v>98.84102240506671</c:v>
                </c:pt>
                <c:pt idx="67">
                  <c:v>105.10273857408689</c:v>
                </c:pt>
                <c:pt idx="68">
                  <c:v>113.06388802901898</c:v>
                </c:pt>
                <c:pt idx="69">
                  <c:v>122.75243805227024</c:v>
                </c:pt>
                <c:pt idx="70">
                  <c:v>134.02754159657982</c:v>
                </c:pt>
                <c:pt idx="71">
                  <c:v>146.54478267920831</c:v>
                </c:pt>
                <c:pt idx="72">
                  <c:v>159.74330770554243</c:v>
                </c:pt>
                <c:pt idx="73">
                  <c:v>172.82991120975083</c:v>
                </c:pt>
                <c:pt idx="74">
                  <c:v>184.51680056077291</c:v>
                </c:pt>
                <c:pt idx="75">
                  <c:v>191.75494396142685</c:v>
                </c:pt>
                <c:pt idx="76">
                  <c:v>187.88224338421566</c:v>
                </c:pt>
                <c:pt idx="77">
                  <c:v>166.22881434659456</c:v>
                </c:pt>
                <c:pt idx="78">
                  <c:v>131.69512340191957</c:v>
                </c:pt>
                <c:pt idx="79">
                  <c:v>101.13325837674361</c:v>
                </c:pt>
                <c:pt idx="80">
                  <c:v>84.951894248663336</c:v>
                </c:pt>
                <c:pt idx="81">
                  <c:v>79.652701457268662</c:v>
                </c:pt>
                <c:pt idx="82">
                  <c:v>78.44906928986488</c:v>
                </c:pt>
                <c:pt idx="83">
                  <c:v>78.112645286356951</c:v>
                </c:pt>
                <c:pt idx="84">
                  <c:v>77.886186133311099</c:v>
                </c:pt>
                <c:pt idx="85">
                  <c:v>77.670885159613633</c:v>
                </c:pt>
                <c:pt idx="86">
                  <c:v>77.45911328497435</c:v>
                </c:pt>
                <c:pt idx="87">
                  <c:v>77.2503786558417</c:v>
                </c:pt>
                <c:pt idx="88">
                  <c:v>77.044559059795759</c:v>
                </c:pt>
                <c:pt idx="89">
                  <c:v>76.841631727427355</c:v>
                </c:pt>
                <c:pt idx="90">
                  <c:v>76.641753832504051</c:v>
                </c:pt>
                <c:pt idx="91">
                  <c:v>76.445432698724247</c:v>
                </c:pt>
                <c:pt idx="92">
                  <c:v>76.253833630184687</c:v>
                </c:pt>
                <c:pt idx="93">
                  <c:v>76.069302957126297</c:v>
                </c:pt>
                <c:pt idx="94">
                  <c:v>75.896198538846519</c:v>
                </c:pt>
                <c:pt idx="95">
                  <c:v>75.742110705372852</c:v>
                </c:pt>
                <c:pt idx="96">
                  <c:v>75.619498467971013</c:v>
                </c:pt>
                <c:pt idx="97">
                  <c:v>75.547629100423435</c:v>
                </c:pt>
                <c:pt idx="98">
                  <c:v>75.554469590587772</c:v>
                </c:pt>
                <c:pt idx="99">
                  <c:v>75.67783396111453</c:v>
                </c:pt>
                <c:pt idx="100">
                  <c:v>75.964685072858117</c:v>
                </c:pt>
                <c:pt idx="101">
                  <c:v>76.467144638121283</c:v>
                </c:pt>
                <c:pt idx="102">
                  <c:v>77.233716415698964</c:v>
                </c:pt>
                <c:pt idx="103">
                  <c:v>78.294843315621776</c:v>
                </c:pt>
                <c:pt idx="104">
                  <c:v>79.643623594779825</c:v>
                </c:pt>
                <c:pt idx="105">
                  <c:v>81.215489571678859</c:v>
                </c:pt>
                <c:pt idx="106">
                  <c:v>82.874303615065344</c:v>
                </c:pt>
                <c:pt idx="107">
                  <c:v>84.414773359092791</c:v>
                </c:pt>
                <c:pt idx="108">
                  <c:v>85.589481281569803</c:v>
                </c:pt>
                <c:pt idx="109">
                  <c:v>86.161084593498771</c:v>
                </c:pt>
                <c:pt idx="110">
                  <c:v>85.967708345922702</c:v>
                </c:pt>
                <c:pt idx="111">
                  <c:v>84.978277256715756</c:v>
                </c:pt>
                <c:pt idx="112">
                  <c:v>83.312733789576356</c:v>
                </c:pt>
                <c:pt idx="113">
                  <c:v>81.214141057278624</c:v>
                </c:pt>
                <c:pt idx="114">
                  <c:v>78.981057859883535</c:v>
                </c:pt>
                <c:pt idx="115">
                  <c:v>76.887242765608207</c:v>
                </c:pt>
                <c:pt idx="116">
                  <c:v>75.120224945036824</c:v>
                </c:pt>
                <c:pt idx="117">
                  <c:v>73.758309305199973</c:v>
                </c:pt>
                <c:pt idx="118">
                  <c:v>72.785631033166823</c:v>
                </c:pt>
                <c:pt idx="119">
                  <c:v>72.12928860598241</c:v>
                </c:pt>
                <c:pt idx="120">
                  <c:v>71.698660949436871</c:v>
                </c:pt>
                <c:pt idx="121">
                  <c:v>71.413373184234771</c:v>
                </c:pt>
                <c:pt idx="122">
                  <c:v>71.216272796847349</c:v>
                </c:pt>
                <c:pt idx="123">
                  <c:v>71.075006706978201</c:v>
                </c:pt>
                <c:pt idx="124">
                  <c:v>70.978103478246922</c:v>
                </c:pt>
                <c:pt idx="125">
                  <c:v>70.930117331397241</c:v>
                </c:pt>
                <c:pt idx="126">
                  <c:v>70.947769329419316</c:v>
                </c:pt>
                <c:pt idx="127">
                  <c:v>71.056820096721552</c:v>
                </c:pt>
                <c:pt idx="128">
                  <c:v>71.288223258082496</c:v>
                </c:pt>
                <c:pt idx="129">
                  <c:v>71.67192256713605</c:v>
                </c:pt>
                <c:pt idx="130">
                  <c:v>72.227370408512584</c:v>
                </c:pt>
                <c:pt idx="131">
                  <c:v>72.951416293496294</c:v>
                </c:pt>
                <c:pt idx="132">
                  <c:v>73.806407116265021</c:v>
                </c:pt>
                <c:pt idx="133">
                  <c:v>74.713399460963956</c:v>
                </c:pt>
                <c:pt idx="134">
                  <c:v>75.555993223964634</c:v>
                </c:pt>
                <c:pt idx="135">
                  <c:v>76.198147532334801</c:v>
                </c:pt>
                <c:pt idx="136">
                  <c:v>76.51420868975093</c:v>
                </c:pt>
                <c:pt idx="137">
                  <c:v>76.423009655377342</c:v>
                </c:pt>
                <c:pt idx="138">
                  <c:v>75.913709472868135</c:v>
                </c:pt>
                <c:pt idx="139">
                  <c:v>75.052247034847284</c:v>
                </c:pt>
                <c:pt idx="140">
                  <c:v>73.964435798714192</c:v>
                </c:pt>
                <c:pt idx="141">
                  <c:v>72.801621940572574</c:v>
                </c:pt>
                <c:pt idx="142">
                  <c:v>71.702131142179653</c:v>
                </c:pt>
                <c:pt idx="143">
                  <c:v>70.762437444510013</c:v>
                </c:pt>
                <c:pt idx="144">
                  <c:v>70.026135602978599</c:v>
                </c:pt>
                <c:pt idx="145">
                  <c:v>69.490234686263662</c:v>
                </c:pt>
                <c:pt idx="146">
                  <c:v>69.121818521526478</c:v>
                </c:pt>
                <c:pt idx="147">
                  <c:v>68.876392166896551</c:v>
                </c:pt>
                <c:pt idx="148">
                  <c:v>68.711679716854846</c:v>
                </c:pt>
                <c:pt idx="149">
                  <c:v>68.594703800947016</c:v>
                </c:pt>
                <c:pt idx="150">
                  <c:v>68.503214980382722</c:v>
                </c:pt>
                <c:pt idx="151">
                  <c:v>68.423898180690287</c:v>
                </c:pt>
                <c:pt idx="152">
                  <c:v>68.349571707312435</c:v>
                </c:pt>
                <c:pt idx="153">
                  <c:v>68.276694532369618</c:v>
                </c:pt>
                <c:pt idx="154">
                  <c:v>68.20364052461133</c:v>
                </c:pt>
                <c:pt idx="155">
                  <c:v>68.129691757470653</c:v>
                </c:pt>
                <c:pt idx="156">
                  <c:v>68.05452657850735</c:v>
                </c:pt>
                <c:pt idx="157">
                  <c:v>67.977988256337326</c:v>
                </c:pt>
                <c:pt idx="158">
                  <c:v>67.899990628658372</c:v>
                </c:pt>
                <c:pt idx="159">
                  <c:v>67.820482608856153</c:v>
                </c:pt>
                <c:pt idx="160">
                  <c:v>67.739435220855498</c:v>
                </c:pt>
                <c:pt idx="161">
                  <c:v>67.656836384054742</c:v>
                </c:pt>
                <c:pt idx="162">
                  <c:v>67.572688125868069</c:v>
                </c:pt>
                <c:pt idx="163">
                  <c:v>67.487004520538505</c:v>
                </c:pt>
                <c:pt idx="164">
                  <c:v>67.399809878505451</c:v>
                </c:pt>
                <c:pt idx="165">
                  <c:v>67.31113707773298</c:v>
                </c:pt>
                <c:pt idx="166">
                  <c:v>67.221026023396291</c:v>
                </c:pt>
                <c:pt idx="167">
                  <c:v>67.129522240765624</c:v>
                </c:pt>
                <c:pt idx="168">
                  <c:v>67.036675605846497</c:v>
                </c:pt>
                <c:pt idx="169">
                  <c:v>66.942539214590624</c:v>
                </c:pt>
                <c:pt idx="170">
                  <c:v>66.847168387852122</c:v>
                </c:pt>
                <c:pt idx="171">
                  <c:v>66.750619806402142</c:v>
                </c:pt>
                <c:pt idx="172">
                  <c:v>66.652950768264503</c:v>
                </c:pt>
                <c:pt idx="173">
                  <c:v>66.554218559287875</c:v>
                </c:pt>
                <c:pt idx="174">
                  <c:v>66.454479927104856</c:v>
                </c:pt>
                <c:pt idx="175">
                  <c:v>66.353790648327276</c:v>
                </c:pt>
                <c:pt idx="176">
                  <c:v>66.252205178881894</c:v>
                </c:pt>
                <c:pt idx="177">
                  <c:v>66.14977637771149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86.196541782523127</c:v>
                </c:pt>
                <c:pt idx="5">
                  <c:v>86.505731436413456</c:v>
                </c:pt>
                <c:pt idx="6">
                  <c:v>86.813027386699815</c:v>
                </c:pt>
                <c:pt idx="7">
                  <c:v>87.118109181027449</c:v>
                </c:pt>
                <c:pt idx="8">
                  <c:v>87.42061758524423</c:v>
                </c:pt>
                <c:pt idx="9">
                  <c:v>87.720151288760789</c:v>
                </c:pt>
                <c:pt idx="10">
                  <c:v>88.016263571855603</c:v>
                </c:pt>
                <c:pt idx="11">
                  <c:v>88.3084589960702</c:v>
                </c:pt>
                <c:pt idx="12">
                  <c:v>88.596190194375367</c:v>
                </c:pt>
                <c:pt idx="13">
                  <c:v>88.878854855119116</c:v>
                </c:pt>
                <c:pt idx="14">
                  <c:v>89.155793012670657</c:v>
                </c:pt>
                <c:pt idx="15">
                  <c:v>89.426284777738331</c:v>
                </c:pt>
                <c:pt idx="16">
                  <c:v>89.689548660938627</c:v>
                </c:pt>
                <c:pt idx="17">
                  <c:v>89.944740663425534</c:v>
                </c:pt>
                <c:pt idx="18">
                  <c:v>90.190954327046569</c:v>
                </c:pt>
                <c:pt idx="19">
                  <c:v>90.42722195203234</c:v>
                </c:pt>
                <c:pt idx="20">
                  <c:v>90.652517200761125</c:v>
                </c:pt>
                <c:pt idx="21">
                  <c:v>90.865759309465474</c:v>
                </c:pt>
                <c:pt idx="22">
                  <c:v>91.065819123407977</c:v>
                </c:pt>
                <c:pt idx="23">
                  <c:v>91.251527152464178</c:v>
                </c:pt>
                <c:pt idx="24">
                  <c:v>91.421683810692258</c:v>
                </c:pt>
                <c:pt idx="25">
                  <c:v>91.575071953137922</c:v>
                </c:pt>
                <c:pt idx="26">
                  <c:v>91.710471754265839</c:v>
                </c:pt>
                <c:pt idx="27">
                  <c:v>91.826677884492383</c:v>
                </c:pt>
                <c:pt idx="28">
                  <c:v>91.922518835214333</c:v>
                </c:pt>
                <c:pt idx="29">
                  <c:v>91.996878121171079</c:v>
                </c:pt>
                <c:pt idx="30">
                  <c:v>92.048716956718224</c:v>
                </c:pt>
                <c:pt idx="31">
                  <c:v>92.077097866603026</c:v>
                </c:pt>
                <c:pt idx="32">
                  <c:v>92.081208561176865</c:v>
                </c:pt>
                <c:pt idx="33">
                  <c:v>92.06038529138668</c:v>
                </c:pt>
                <c:pt idx="34">
                  <c:v>92.014134811995021</c:v>
                </c:pt>
                <c:pt idx="35">
                  <c:v>91.942154033771388</c:v>
                </c:pt>
                <c:pt idx="36">
                  <c:v>91.844346446885822</c:v>
                </c:pt>
                <c:pt idx="37">
                  <c:v>91.720834455548029</c:v>
                </c:pt>
                <c:pt idx="38">
                  <c:v>91.571966880996897</c:v>
                </c:pt>
                <c:pt idx="39">
                  <c:v>91.398321063992952</c:v>
                </c:pt>
                <c:pt idx="40">
                  <c:v>91.200699221081237</c:v>
                </c:pt>
                <c:pt idx="41">
                  <c:v>90.980118967751181</c:v>
                </c:pt>
                <c:pt idx="42">
                  <c:v>90.73779819847654</c:v>
                </c:pt>
                <c:pt idx="43">
                  <c:v>90.475134787974369</c:v>
                </c:pt>
                <c:pt idx="44">
                  <c:v>90.193681828793757</c:v>
                </c:pt>
                <c:pt idx="45">
                  <c:v>89.895119328176349</c:v>
                </c:pt>
                <c:pt idx="46">
                  <c:v>89.581223436584054</c:v>
                </c:pt>
                <c:pt idx="47">
                  <c:v>89.253834361488444</c:v>
                </c:pt>
                <c:pt idx="48">
                  <c:v>88.91482412959013</c:v>
                </c:pt>
                <c:pt idx="49">
                  <c:v>88.566065301766926</c:v>
                </c:pt>
                <c:pt idx="50">
                  <c:v>88.209401626729033</c:v>
                </c:pt>
                <c:pt idx="51">
                  <c:v>87.846621454969863</c:v>
                </c:pt>
                <c:pt idx="52">
                  <c:v>87.479434540117339</c:v>
                </c:pt>
                <c:pt idx="53">
                  <c:v>87.109452646874601</c:v>
                </c:pt>
                <c:pt idx="54">
                  <c:v>86.738174179013129</c:v>
                </c:pt>
                <c:pt idx="55">
                  <c:v>86.366972850569866</c:v>
                </c:pt>
                <c:pt idx="56">
                  <c:v>85.99709025846991</c:v>
                </c:pt>
                <c:pt idx="57">
                  <c:v>85.629632081599937</c:v>
                </c:pt>
                <c:pt idx="58">
                  <c:v>85.265567532734011</c:v>
                </c:pt>
                <c:pt idx="59">
                  <c:v>84.905731625428132</c:v>
                </c:pt>
                <c:pt idx="60">
                  <c:v>84.550829785413029</c:v>
                </c:pt>
                <c:pt idx="61">
                  <c:v>84.201444330817154</c:v>
                </c:pt>
                <c:pt idx="62">
                  <c:v>83.858042362504392</c:v>
                </c:pt>
                <c:pt idx="63">
                  <c:v>83.520984639374646</c:v>
                </c:pt>
                <c:pt idx="64">
                  <c:v>83.190535058315163</c:v>
                </c:pt>
                <c:pt idx="65">
                  <c:v>82.866870409824827</c:v>
                </c:pt>
                <c:pt idx="66">
                  <c:v>82.550090134137974</c:v>
                </c:pt>
                <c:pt idx="67">
                  <c:v>82.240225855778135</c:v>
                </c:pt>
                <c:pt idx="68">
                  <c:v>81.937250524533681</c:v>
                </c:pt>
                <c:pt idx="69">
                  <c:v>81.641087036302466</c:v>
                </c:pt>
                <c:pt idx="70">
                  <c:v>81.35161624718495</c:v>
                </c:pt>
                <c:pt idx="71">
                  <c:v>81.068684328236799</c:v>
                </c:pt>
                <c:pt idx="72">
                  <c:v>80.792109436442431</c:v>
                </c:pt>
                <c:pt idx="73">
                  <c:v>80.521687700051984</c:v>
                </c:pt>
                <c:pt idx="74">
                  <c:v>80.257198533928772</c:v>
                </c:pt>
                <c:pt idx="75">
                  <c:v>79.998409313585128</c:v>
                </c:pt>
                <c:pt idx="76">
                  <c:v>79.745079445779467</c:v>
                </c:pt>
                <c:pt idx="77">
                  <c:v>79.496963879544737</c:v>
                </c:pt>
                <c:pt idx="78">
                  <c:v>79.253816104915458</c:v>
                </c:pt>
                <c:pt idx="79">
                  <c:v>79.015390687962253</c:v>
                </c:pt>
                <c:pt idx="80">
                  <c:v>78.781445390506761</c:v>
                </c:pt>
                <c:pt idx="81">
                  <c:v>78.55174292148358</c:v>
                </c:pt>
                <c:pt idx="82">
                  <c:v>78.326052364683676</c:v>
                </c:pt>
                <c:pt idx="83">
                  <c:v>78.104150324830584</c:v>
                </c:pt>
                <c:pt idx="84">
                  <c:v>77.885821830831304</c:v>
                </c:pt>
                <c:pt idx="85">
                  <c:v>77.670861031779879</c:v>
                </c:pt>
                <c:pt idx="86">
                  <c:v>77.459071718002875</c:v>
                </c:pt>
                <c:pt idx="87">
                  <c:v>77.2502676962186</c:v>
                </c:pt>
                <c:pt idx="88">
                  <c:v>77.044273044802694</c:v>
                </c:pt>
                <c:pt idx="89">
                  <c:v>76.840922272252442</c:v>
                </c:pt>
                <c:pt idx="90">
                  <c:v>76.640060399248952</c:v>
                </c:pt>
                <c:pt idx="91">
                  <c:v>76.441542982238147</c:v>
                </c:pt>
                <c:pt idx="92">
                  <c:v>76.245236094186936</c:v>
                </c:pt>
                <c:pt idx="93">
                  <c:v>76.051016276114169</c:v>
                </c:pt>
                <c:pt idx="94">
                  <c:v>75.858770471127528</c:v>
                </c:pt>
                <c:pt idx="95">
                  <c:v>75.668395950999553</c:v>
                </c:pt>
                <c:pt idx="96">
                  <c:v>75.479800243764558</c:v>
                </c:pt>
                <c:pt idx="97">
                  <c:v>75.292901069386161</c:v>
                </c:pt>
                <c:pt idx="98">
                  <c:v>75.107626289204674</c:v>
                </c:pt>
                <c:pt idx="99">
                  <c:v>74.923913873595851</c:v>
                </c:pt>
                <c:pt idx="100">
                  <c:v>74.741711891024622</c:v>
                </c:pt>
                <c:pt idx="101">
                  <c:v>74.560978520430453</c:v>
                </c:pt>
                <c:pt idx="102">
                  <c:v>74.381682087600538</c:v>
                </c:pt>
                <c:pt idx="103">
                  <c:v>74.203801124843764</c:v>
                </c:pt>
                <c:pt idx="104">
                  <c:v>74.027324451839476</c:v>
                </c:pt>
                <c:pt idx="105">
                  <c:v>73.852251273973437</c:v>
                </c:pt>
                <c:pt idx="106">
                  <c:v>73.678591292762874</c:v>
                </c:pt>
                <c:pt idx="107">
                  <c:v>73.506364821092717</c:v>
                </c:pt>
                <c:pt idx="108">
                  <c:v>73.335602893924531</c:v>
                </c:pt>
                <c:pt idx="109">
                  <c:v>73.166347362896801</c:v>
                </c:pt>
                <c:pt idx="110">
                  <c:v>72.998650960822076</c:v>
                </c:pt>
                <c:pt idx="111">
                  <c:v>72.832577319538373</c:v>
                </c:pt>
                <c:pt idx="112">
                  <c:v>72.668200921942713</c:v>
                </c:pt>
                <c:pt idx="113">
                  <c:v>72.50560696641341</c:v>
                </c:pt>
                <c:pt idx="114">
                  <c:v>72.344891119334505</c:v>
                </c:pt>
                <c:pt idx="115">
                  <c:v>72.186159129232252</c:v>
                </c:pt>
                <c:pt idx="116">
                  <c:v>72.029526274326514</c:v>
                </c:pt>
                <c:pt idx="117">
                  <c:v>71.875116614334061</c:v>
                </c:pt>
                <c:pt idx="118">
                  <c:v>71.723062017429328</c:v>
                </c:pt>
                <c:pt idx="119">
                  <c:v>71.573500934688866</c:v>
                </c:pt>
                <c:pt idx="120">
                  <c:v>71.426576897458204</c:v>
                </c:pt>
                <c:pt idx="121">
                  <c:v>71.282436718212196</c:v>
                </c:pt>
                <c:pt idx="122">
                  <c:v>71.141228382923401</c:v>
                </c:pt>
                <c:pt idx="123">
                  <c:v>71.003098632910664</c:v>
                </c:pt>
                <c:pt idx="124">
                  <c:v>70.868190246688229</c:v>
                </c:pt>
                <c:pt idx="125">
                  <c:v>70.736639047359162</c:v>
                </c:pt>
                <c:pt idx="126">
                  <c:v>70.60857067824233</c:v>
                </c:pt>
                <c:pt idx="127">
                  <c:v>70.484097208057165</c:v>
                </c:pt>
                <c:pt idx="128">
                  <c:v>70.36331364617287</c:v>
                </c:pt>
                <c:pt idx="129">
                  <c:v>70.246294466917888</c:v>
                </c:pt>
                <c:pt idx="130">
                  <c:v>70.133090258250931</c:v>
                </c:pt>
                <c:pt idx="131">
                  <c:v>70.023724622556713</c:v>
                </c:pt>
                <c:pt idx="132">
                  <c:v>69.918191464275452</c:v>
                </c:pt>
                <c:pt idx="133">
                  <c:v>69.816452798980066</c:v>
                </c:pt>
                <c:pt idx="134">
                  <c:v>69.718437210224565</c:v>
                </c:pt>
                <c:pt idx="135">
                  <c:v>69.624039063400588</c:v>
                </c:pt>
                <c:pt idx="136">
                  <c:v>69.533118560097535</c:v>
                </c:pt>
                <c:pt idx="137">
                  <c:v>69.445502683031762</c:v>
                </c:pt>
                <c:pt idx="138">
                  <c:v>69.360987042309603</c:v>
                </c:pt>
                <c:pt idx="139">
                  <c:v>69.27933859116709</c:v>
                </c:pt>
                <c:pt idx="140">
                  <c:v>69.200299136462547</c:v>
                </c:pt>
                <c:pt idx="141">
                  <c:v>69.123589529377526</c:v>
                </c:pt>
                <c:pt idx="142">
                  <c:v>69.048914388157812</c:v>
                </c:pt>
                <c:pt idx="143">
                  <c:v>68.975967179950928</c:v>
                </c:pt>
                <c:pt idx="144">
                  <c:v>68.904435474719961</c:v>
                </c:pt>
                <c:pt idx="145">
                  <c:v>68.834006181685396</c:v>
                </c:pt>
                <c:pt idx="146">
                  <c:v>68.764370587544121</c:v>
                </c:pt>
                <c:pt idx="147">
                  <c:v>68.695229034610719</c:v>
                </c:pt>
                <c:pt idx="148">
                  <c:v>68.626295103989008</c:v>
                </c:pt>
                <c:pt idx="149">
                  <c:v>68.557299201332995</c:v>
                </c:pt>
                <c:pt idx="150">
                  <c:v>68.487991477909759</c:v>
                </c:pt>
                <c:pt idx="151">
                  <c:v>68.418144054819891</c:v>
                </c:pt>
                <c:pt idx="152">
                  <c:v>68.347552551002906</c:v>
                </c:pt>
                <c:pt idx="153">
                  <c:v>68.276036944208911</c:v>
                </c:pt>
                <c:pt idx="154">
                  <c:v>68.203441817227173</c:v>
                </c:pt>
                <c:pt idx="155">
                  <c:v>68.129636058717921</c:v>
                </c:pt>
                <c:pt idx="156">
                  <c:v>68.054512098954447</c:v>
                </c:pt>
                <c:pt idx="157">
                  <c:v>67.977984766061795</c:v>
                </c:pt>
                <c:pt idx="158">
                  <c:v>67.899989848676583</c:v>
                </c:pt>
                <c:pt idx="159">
                  <c:v>67.820482447285556</c:v>
                </c:pt>
                <c:pt idx="160">
                  <c:v>67.739435189836144</c:v>
                </c:pt>
                <c:pt idx="161">
                  <c:v>67.656836378535985</c:v>
                </c:pt>
                <c:pt idx="162">
                  <c:v>67.57268812495829</c:v>
                </c:pt>
                <c:pt idx="163">
                  <c:v>67.487004520399552</c:v>
                </c:pt>
                <c:pt idx="164">
                  <c:v>67.399809878485783</c:v>
                </c:pt>
                <c:pt idx="165">
                  <c:v>67.311137077730407</c:v>
                </c:pt>
                <c:pt idx="166">
                  <c:v>67.221026023395979</c:v>
                </c:pt>
                <c:pt idx="167">
                  <c:v>67.129522240765596</c:v>
                </c:pt>
                <c:pt idx="168">
                  <c:v>67.036675605846497</c:v>
                </c:pt>
                <c:pt idx="169">
                  <c:v>66.942539214590624</c:v>
                </c:pt>
                <c:pt idx="170">
                  <c:v>66.847168387852122</c:v>
                </c:pt>
                <c:pt idx="171">
                  <c:v>66.750619806402142</c:v>
                </c:pt>
                <c:pt idx="172">
                  <c:v>66.652950768264503</c:v>
                </c:pt>
                <c:pt idx="173">
                  <c:v>66.554218559287875</c:v>
                </c:pt>
                <c:pt idx="174">
                  <c:v>66.454479927104856</c:v>
                </c:pt>
                <c:pt idx="175">
                  <c:v>66.353790648327276</c:v>
                </c:pt>
                <c:pt idx="176">
                  <c:v>66.252205178881894</c:v>
                </c:pt>
                <c:pt idx="177">
                  <c:v>66.14977637771149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89.844999999999999</c:v>
                </c:pt>
                <c:pt idx="1">
                  <c:v>91.930999999999997</c:v>
                </c:pt>
                <c:pt idx="2">
                  <c:v>90.602999999999994</c:v>
                </c:pt>
                <c:pt idx="3">
                  <c:v>92.81</c:v>
                </c:pt>
                <c:pt idx="4">
                  <c:v>93.034000000000006</c:v>
                </c:pt>
                <c:pt idx="5">
                  <c:v>92.034000000000006</c:v>
                </c:pt>
                <c:pt idx="6">
                  <c:v>93</c:v>
                </c:pt>
                <c:pt idx="7">
                  <c:v>93.155000000000001</c:v>
                </c:pt>
                <c:pt idx="8">
                  <c:v>92.120999999999995</c:v>
                </c:pt>
                <c:pt idx="9">
                  <c:v>93.516999999999996</c:v>
                </c:pt>
                <c:pt idx="10">
                  <c:v>92.516999999999996</c:v>
                </c:pt>
                <c:pt idx="11">
                  <c:v>92.585999999999999</c:v>
                </c:pt>
                <c:pt idx="12">
                  <c:v>91.465999999999994</c:v>
                </c:pt>
                <c:pt idx="13">
                  <c:v>92.034000000000006</c:v>
                </c:pt>
                <c:pt idx="14">
                  <c:v>91.016999999999996</c:v>
                </c:pt>
                <c:pt idx="15">
                  <c:v>94</c:v>
                </c:pt>
                <c:pt idx="16">
                  <c:v>90.585999999999999</c:v>
                </c:pt>
                <c:pt idx="17">
                  <c:v>93.120999999999995</c:v>
                </c:pt>
                <c:pt idx="18">
                  <c:v>90.102999999999994</c:v>
                </c:pt>
                <c:pt idx="19">
                  <c:v>90.655000000000001</c:v>
                </c:pt>
                <c:pt idx="20">
                  <c:v>94.241</c:v>
                </c:pt>
                <c:pt idx="21">
                  <c:v>92.052000000000007</c:v>
                </c:pt>
                <c:pt idx="22">
                  <c:v>90.844999999999999</c:v>
                </c:pt>
                <c:pt idx="23">
                  <c:v>93.793000000000006</c:v>
                </c:pt>
                <c:pt idx="24">
                  <c:v>92.516999999999996</c:v>
                </c:pt>
                <c:pt idx="25">
                  <c:v>90.5</c:v>
                </c:pt>
                <c:pt idx="26">
                  <c:v>92.793000000000006</c:v>
                </c:pt>
                <c:pt idx="27">
                  <c:v>90.930999999999997</c:v>
                </c:pt>
                <c:pt idx="28">
                  <c:v>94</c:v>
                </c:pt>
                <c:pt idx="29">
                  <c:v>92.965999999999994</c:v>
                </c:pt>
                <c:pt idx="30">
                  <c:v>93.914000000000001</c:v>
                </c:pt>
                <c:pt idx="31">
                  <c:v>94.793000000000006</c:v>
                </c:pt>
                <c:pt idx="32">
                  <c:v>95.81</c:v>
                </c:pt>
                <c:pt idx="33">
                  <c:v>94.861999999999995</c:v>
                </c:pt>
                <c:pt idx="34">
                  <c:v>97.671999999999997</c:v>
                </c:pt>
                <c:pt idx="35">
                  <c:v>96.241</c:v>
                </c:pt>
                <c:pt idx="36">
                  <c:v>97.638000000000005</c:v>
                </c:pt>
                <c:pt idx="37">
                  <c:v>98.483000000000004</c:v>
                </c:pt>
                <c:pt idx="38">
                  <c:v>98.534000000000006</c:v>
                </c:pt>
                <c:pt idx="39">
                  <c:v>99.569000000000003</c:v>
                </c:pt>
                <c:pt idx="40">
                  <c:v>101.276</c:v>
                </c:pt>
                <c:pt idx="41">
                  <c:v>102.55200000000001</c:v>
                </c:pt>
                <c:pt idx="42">
                  <c:v>102.517</c:v>
                </c:pt>
                <c:pt idx="43">
                  <c:v>105.79300000000001</c:v>
                </c:pt>
                <c:pt idx="44">
                  <c:v>107.259</c:v>
                </c:pt>
                <c:pt idx="45">
                  <c:v>112.828</c:v>
                </c:pt>
                <c:pt idx="46">
                  <c:v>114.121</c:v>
                </c:pt>
                <c:pt idx="47">
                  <c:v>124.345</c:v>
                </c:pt>
                <c:pt idx="48">
                  <c:v>135.27600000000001</c:v>
                </c:pt>
                <c:pt idx="49">
                  <c:v>148.63800000000001</c:v>
                </c:pt>
                <c:pt idx="50">
                  <c:v>167.43100000000001</c:v>
                </c:pt>
                <c:pt idx="51">
                  <c:v>187.27600000000001</c:v>
                </c:pt>
                <c:pt idx="52">
                  <c:v>205.87899999999999</c:v>
                </c:pt>
                <c:pt idx="53">
                  <c:v>218.62100000000001</c:v>
                </c:pt>
                <c:pt idx="54">
                  <c:v>227.81</c:v>
                </c:pt>
                <c:pt idx="55">
                  <c:v>232.06899999999999</c:v>
                </c:pt>
                <c:pt idx="56">
                  <c:v>233.03399999999999</c:v>
                </c:pt>
                <c:pt idx="57">
                  <c:v>228.62100000000001</c:v>
                </c:pt>
                <c:pt idx="58">
                  <c:v>212</c:v>
                </c:pt>
                <c:pt idx="59">
                  <c:v>178.74100000000001</c:v>
                </c:pt>
                <c:pt idx="60">
                  <c:v>130.672</c:v>
                </c:pt>
                <c:pt idx="61">
                  <c:v>96.361999999999995</c:v>
                </c:pt>
                <c:pt idx="62">
                  <c:v>88.844999999999999</c:v>
                </c:pt>
                <c:pt idx="63">
                  <c:v>89.085999999999999</c:v>
                </c:pt>
                <c:pt idx="64">
                  <c:v>91.706999999999994</c:v>
                </c:pt>
                <c:pt idx="65">
                  <c:v>91.81</c:v>
                </c:pt>
                <c:pt idx="66">
                  <c:v>92.655000000000001</c:v>
                </c:pt>
                <c:pt idx="67">
                  <c:v>93.414000000000001</c:v>
                </c:pt>
                <c:pt idx="68">
                  <c:v>97.344999999999999</c:v>
                </c:pt>
                <c:pt idx="69">
                  <c:v>106.776</c:v>
                </c:pt>
                <c:pt idx="70">
                  <c:v>117.276</c:v>
                </c:pt>
                <c:pt idx="71">
                  <c:v>127.672</c:v>
                </c:pt>
                <c:pt idx="72">
                  <c:v>143.46600000000001</c:v>
                </c:pt>
                <c:pt idx="73">
                  <c:v>160.36199999999999</c:v>
                </c:pt>
                <c:pt idx="74">
                  <c:v>171.25899999999999</c:v>
                </c:pt>
                <c:pt idx="75">
                  <c:v>181.63800000000001</c:v>
                </c:pt>
                <c:pt idx="76">
                  <c:v>187.53399999999999</c:v>
                </c:pt>
                <c:pt idx="77">
                  <c:v>188.43100000000001</c:v>
                </c:pt>
                <c:pt idx="78">
                  <c:v>181.89699999999999</c:v>
                </c:pt>
                <c:pt idx="79">
                  <c:v>165.29300000000001</c:v>
                </c:pt>
                <c:pt idx="80">
                  <c:v>127.655</c:v>
                </c:pt>
                <c:pt idx="81">
                  <c:v>90.965999999999994</c:v>
                </c:pt>
                <c:pt idx="82">
                  <c:v>80.759</c:v>
                </c:pt>
                <c:pt idx="83">
                  <c:v>79.069000000000003</c:v>
                </c:pt>
                <c:pt idx="84">
                  <c:v>82.102999999999994</c:v>
                </c:pt>
                <c:pt idx="85">
                  <c:v>79.552000000000007</c:v>
                </c:pt>
                <c:pt idx="86">
                  <c:v>81.5</c:v>
                </c:pt>
                <c:pt idx="87">
                  <c:v>80.171999999999997</c:v>
                </c:pt>
                <c:pt idx="88">
                  <c:v>77.085999999999999</c:v>
                </c:pt>
                <c:pt idx="89">
                  <c:v>80.585999999999999</c:v>
                </c:pt>
                <c:pt idx="90">
                  <c:v>79.31</c:v>
                </c:pt>
                <c:pt idx="91">
                  <c:v>77.983000000000004</c:v>
                </c:pt>
                <c:pt idx="92">
                  <c:v>78.930999999999997</c:v>
                </c:pt>
                <c:pt idx="93">
                  <c:v>78.724000000000004</c:v>
                </c:pt>
                <c:pt idx="94">
                  <c:v>78.759</c:v>
                </c:pt>
                <c:pt idx="95">
                  <c:v>79.775999999999996</c:v>
                </c:pt>
                <c:pt idx="96">
                  <c:v>80.361999999999995</c:v>
                </c:pt>
                <c:pt idx="97">
                  <c:v>78.19</c:v>
                </c:pt>
                <c:pt idx="98">
                  <c:v>78.914000000000001</c:v>
                </c:pt>
                <c:pt idx="99">
                  <c:v>78.052000000000007</c:v>
                </c:pt>
                <c:pt idx="100">
                  <c:v>78.171999999999997</c:v>
                </c:pt>
                <c:pt idx="101">
                  <c:v>78.414000000000001</c:v>
                </c:pt>
                <c:pt idx="102">
                  <c:v>80.516999999999996</c:v>
                </c:pt>
                <c:pt idx="103">
                  <c:v>79.414000000000001</c:v>
                </c:pt>
                <c:pt idx="104">
                  <c:v>80.069000000000003</c:v>
                </c:pt>
                <c:pt idx="105">
                  <c:v>80.344999999999999</c:v>
                </c:pt>
                <c:pt idx="106">
                  <c:v>80.965999999999994</c:v>
                </c:pt>
                <c:pt idx="107">
                  <c:v>80.930999999999997</c:v>
                </c:pt>
                <c:pt idx="108">
                  <c:v>82.275999999999996</c:v>
                </c:pt>
                <c:pt idx="109">
                  <c:v>86.602999999999994</c:v>
                </c:pt>
                <c:pt idx="110">
                  <c:v>89.430999999999997</c:v>
                </c:pt>
                <c:pt idx="111">
                  <c:v>91.602999999999994</c:v>
                </c:pt>
                <c:pt idx="112">
                  <c:v>91.259</c:v>
                </c:pt>
                <c:pt idx="113">
                  <c:v>92.741</c:v>
                </c:pt>
                <c:pt idx="114">
                  <c:v>91.620999999999995</c:v>
                </c:pt>
                <c:pt idx="115">
                  <c:v>89.775999999999996</c:v>
                </c:pt>
                <c:pt idx="116">
                  <c:v>86.879000000000005</c:v>
                </c:pt>
                <c:pt idx="117">
                  <c:v>85.483000000000004</c:v>
                </c:pt>
                <c:pt idx="118">
                  <c:v>81.585999999999999</c:v>
                </c:pt>
                <c:pt idx="119">
                  <c:v>77.447999999999993</c:v>
                </c:pt>
                <c:pt idx="120">
                  <c:v>74.965999999999994</c:v>
                </c:pt>
                <c:pt idx="121">
                  <c:v>78</c:v>
                </c:pt>
                <c:pt idx="122">
                  <c:v>72.430999999999997</c:v>
                </c:pt>
                <c:pt idx="123">
                  <c:v>74.328000000000003</c:v>
                </c:pt>
                <c:pt idx="124">
                  <c:v>72.31</c:v>
                </c:pt>
                <c:pt idx="125">
                  <c:v>75.879000000000005</c:v>
                </c:pt>
                <c:pt idx="126">
                  <c:v>72.138000000000005</c:v>
                </c:pt>
                <c:pt idx="127">
                  <c:v>72.120999999999995</c:v>
                </c:pt>
                <c:pt idx="128">
                  <c:v>74.206999999999994</c:v>
                </c:pt>
                <c:pt idx="129">
                  <c:v>74.483000000000004</c:v>
                </c:pt>
                <c:pt idx="130">
                  <c:v>70.155000000000001</c:v>
                </c:pt>
                <c:pt idx="131">
                  <c:v>70.224000000000004</c:v>
                </c:pt>
                <c:pt idx="132">
                  <c:v>72.171999999999997</c:v>
                </c:pt>
                <c:pt idx="133">
                  <c:v>72.879000000000005</c:v>
                </c:pt>
                <c:pt idx="134">
                  <c:v>75.206999999999994</c:v>
                </c:pt>
                <c:pt idx="135">
                  <c:v>72.947999999999993</c:v>
                </c:pt>
                <c:pt idx="136">
                  <c:v>72.171999999999997</c:v>
                </c:pt>
                <c:pt idx="137">
                  <c:v>74.069000000000003</c:v>
                </c:pt>
                <c:pt idx="138">
                  <c:v>76.155000000000001</c:v>
                </c:pt>
                <c:pt idx="139">
                  <c:v>79.983000000000004</c:v>
                </c:pt>
                <c:pt idx="140">
                  <c:v>79.293000000000006</c:v>
                </c:pt>
                <c:pt idx="141">
                  <c:v>80</c:v>
                </c:pt>
                <c:pt idx="142">
                  <c:v>78.120999999999995</c:v>
                </c:pt>
                <c:pt idx="143">
                  <c:v>77.775999999999996</c:v>
                </c:pt>
                <c:pt idx="144">
                  <c:v>75.793000000000006</c:v>
                </c:pt>
                <c:pt idx="145">
                  <c:v>75</c:v>
                </c:pt>
                <c:pt idx="146">
                  <c:v>72.897000000000006</c:v>
                </c:pt>
                <c:pt idx="147">
                  <c:v>71.447999999999993</c:v>
                </c:pt>
                <c:pt idx="148">
                  <c:v>70.120999999999995</c:v>
                </c:pt>
                <c:pt idx="149">
                  <c:v>68.585999999999999</c:v>
                </c:pt>
                <c:pt idx="150">
                  <c:v>67.638000000000005</c:v>
                </c:pt>
                <c:pt idx="151">
                  <c:v>68.516999999999996</c:v>
                </c:pt>
                <c:pt idx="152">
                  <c:v>69.483000000000004</c:v>
                </c:pt>
                <c:pt idx="153">
                  <c:v>70.016999999999996</c:v>
                </c:pt>
                <c:pt idx="154">
                  <c:v>69.31</c:v>
                </c:pt>
                <c:pt idx="155">
                  <c:v>71.379000000000005</c:v>
                </c:pt>
                <c:pt idx="156">
                  <c:v>73.861999999999995</c:v>
                </c:pt>
                <c:pt idx="157">
                  <c:v>70.138000000000005</c:v>
                </c:pt>
                <c:pt idx="158">
                  <c:v>70.085999999999999</c:v>
                </c:pt>
                <c:pt idx="159">
                  <c:v>67.085999999999999</c:v>
                </c:pt>
                <c:pt idx="160">
                  <c:v>65.034000000000006</c:v>
                </c:pt>
                <c:pt idx="161">
                  <c:v>66.5</c:v>
                </c:pt>
                <c:pt idx="162">
                  <c:v>67.224000000000004</c:v>
                </c:pt>
                <c:pt idx="163">
                  <c:v>67.206999999999994</c:v>
                </c:pt>
                <c:pt idx="164">
                  <c:v>65.828000000000003</c:v>
                </c:pt>
                <c:pt idx="165">
                  <c:v>67.793000000000006</c:v>
                </c:pt>
                <c:pt idx="166">
                  <c:v>69.120999999999995</c:v>
                </c:pt>
                <c:pt idx="167">
                  <c:v>66.516999999999996</c:v>
                </c:pt>
                <c:pt idx="168">
                  <c:v>66.052000000000007</c:v>
                </c:pt>
                <c:pt idx="169">
                  <c:v>65.965999999999994</c:v>
                </c:pt>
                <c:pt idx="170">
                  <c:v>65.379000000000005</c:v>
                </c:pt>
                <c:pt idx="171">
                  <c:v>67.069000000000003</c:v>
                </c:pt>
                <c:pt idx="172">
                  <c:v>64.69</c:v>
                </c:pt>
                <c:pt idx="173">
                  <c:v>65.724000000000004</c:v>
                </c:pt>
                <c:pt idx="174">
                  <c:v>65.19</c:v>
                </c:pt>
                <c:pt idx="175">
                  <c:v>65.102999999999994</c:v>
                </c:pt>
                <c:pt idx="176">
                  <c:v>66.775999999999996</c:v>
                </c:pt>
                <c:pt idx="177">
                  <c:v>62.759</c:v>
                </c:pt>
                <c:pt idx="178">
                  <c:v>64.552000000000007</c:v>
                </c:pt>
                <c:pt idx="179">
                  <c:v>65.483000000000004</c:v>
                </c:pt>
                <c:pt idx="180">
                  <c:v>65.206999999999994</c:v>
                </c:pt>
                <c:pt idx="181">
                  <c:v>67.552000000000007</c:v>
                </c:pt>
                <c:pt idx="182">
                  <c:v>68.224000000000004</c:v>
                </c:pt>
                <c:pt idx="183">
                  <c:v>65.016999999999996</c:v>
                </c:pt>
                <c:pt idx="184">
                  <c:v>65.793000000000006</c:v>
                </c:pt>
                <c:pt idx="185">
                  <c:v>64.534000000000006</c:v>
                </c:pt>
                <c:pt idx="186">
                  <c:v>66.016999999999996</c:v>
                </c:pt>
                <c:pt idx="187">
                  <c:v>64.447999999999993</c:v>
                </c:pt>
                <c:pt idx="188">
                  <c:v>66.344999999999999</c:v>
                </c:pt>
                <c:pt idx="189">
                  <c:v>63.533999999999999</c:v>
                </c:pt>
                <c:pt idx="190">
                  <c:v>64.328000000000003</c:v>
                </c:pt>
                <c:pt idx="191">
                  <c:v>65.671999999999997</c:v>
                </c:pt>
                <c:pt idx="192">
                  <c:v>64.965999999999994</c:v>
                </c:pt>
                <c:pt idx="193">
                  <c:v>65.81</c:v>
                </c:pt>
                <c:pt idx="194">
                  <c:v>65.069000000000003</c:v>
                </c:pt>
                <c:pt idx="195">
                  <c:v>61.621000000000002</c:v>
                </c:pt>
                <c:pt idx="196">
                  <c:v>65.19</c:v>
                </c:pt>
                <c:pt idx="197">
                  <c:v>63.878999999999998</c:v>
                </c:pt>
                <c:pt idx="198">
                  <c:v>63.466000000000001</c:v>
                </c:pt>
                <c:pt idx="199">
                  <c:v>63.862000000000002</c:v>
                </c:pt>
                <c:pt idx="200">
                  <c:v>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90.814392278868638</c:v>
                </c:pt>
                <c:pt idx="2">
                  <c:v>90.959091134709752</c:v>
                </c:pt>
                <c:pt idx="3">
                  <c:v>91.103155185582423</c:v>
                </c:pt>
                <c:pt idx="4">
                  <c:v>91.246445847450246</c:v>
                </c:pt>
                <c:pt idx="5">
                  <c:v>91.388805531569091</c:v>
                </c:pt>
                <c:pt idx="6">
                  <c:v>91.530055707245211</c:v>
                </c:pt>
                <c:pt idx="7">
                  <c:v>91.669994862491848</c:v>
                </c:pt>
                <c:pt idx="8">
                  <c:v>91.808396378680371</c:v>
                </c:pt>
                <c:pt idx="9">
                  <c:v>91.945006341994386</c:v>
                </c:pt>
                <c:pt idx="10">
                  <c:v>92.079541322666074</c:v>
                </c:pt>
                <c:pt idx="11">
                  <c:v>92.211686162971489</c:v>
                </c:pt>
                <c:pt idx="12">
                  <c:v>92.341091827443734</c:v>
                </c:pt>
                <c:pt idx="13">
                  <c:v>92.467373384940373</c:v>
                </c:pt>
                <c:pt idx="14">
                  <c:v>92.590108214388593</c:v>
                </c:pt>
                <c:pt idx="15">
                  <c:v>92.708834558574438</c:v>
                </c:pt>
                <c:pt idx="16">
                  <c:v>92.823050601252206</c:v>
                </c:pt>
                <c:pt idx="17">
                  <c:v>92.932214326425651</c:v>
                </c:pt>
                <c:pt idx="18">
                  <c:v>93.035744559607124</c:v>
                </c:pt>
                <c:pt idx="19">
                  <c:v>93.133023830333897</c:v>
                </c:pt>
                <c:pt idx="20">
                  <c:v>93.223404099079971</c:v>
                </c:pt>
                <c:pt idx="21">
                  <c:v>93.306217060924951</c:v>
                </c:pt>
                <c:pt idx="22">
                  <c:v>93.380791820420853</c:v>
                </c:pt>
                <c:pt idx="23">
                  <c:v>93.446484430572625</c:v>
                </c:pt>
                <c:pt idx="24">
                  <c:v>93.502726365561259</c:v>
                </c:pt>
                <c:pt idx="25">
                  <c:v>93.549102758045777</c:v>
                </c:pt>
                <c:pt idx="26">
                  <c:v>93.58547648567135</c:v>
                </c:pt>
                <c:pt idx="27">
                  <c:v>93.612181161315007</c:v>
                </c:pt>
                <c:pt idx="28">
                  <c:v>93.630314761585623</c:v>
                </c:pt>
                <c:pt idx="29">
                  <c:v>93.642175570871871</c:v>
                </c:pt>
                <c:pt idx="30">
                  <c:v>93.651892164619397</c:v>
                </c:pt>
                <c:pt idx="31">
                  <c:v>93.66630714031372</c:v>
                </c:pt>
                <c:pt idx="32">
                  <c:v>93.696176813465613</c:v>
                </c:pt>
                <c:pt idx="33">
                  <c:v>93.757741392135927</c:v>
                </c:pt>
                <c:pt idx="34">
                  <c:v>93.874696422654381</c:v>
                </c:pt>
                <c:pt idx="35">
                  <c:v>94.080550438562113</c:v>
                </c:pt>
                <c:pt idx="36">
                  <c:v>94.421280676788768</c:v>
                </c:pt>
                <c:pt idx="37">
                  <c:v>94.958096445821056</c:v>
                </c:pt>
                <c:pt idx="38">
                  <c:v>95.769991758382886</c:v>
                </c:pt>
                <c:pt idx="39">
                  <c:v>96.955626672029041</c:v>
                </c:pt>
                <c:pt idx="40">
                  <c:v>98.633941612518115</c:v>
                </c:pt>
                <c:pt idx="41">
                  <c:v>100.94281175034656</c:v>
                </c:pt>
                <c:pt idx="42">
                  <c:v>104.03502747175899</c:v>
                </c:pt>
                <c:pt idx="43">
                  <c:v>108.07098187827302</c:v>
                </c:pt>
                <c:pt idx="44">
                  <c:v>113.20768950008549</c:v>
                </c:pt>
                <c:pt idx="45">
                  <c:v>119.58416621746666</c:v>
                </c:pt>
                <c:pt idx="46">
                  <c:v>127.30375384747022</c:v>
                </c:pt>
                <c:pt idx="47">
                  <c:v>136.41462220828427</c:v>
                </c:pt>
                <c:pt idx="48">
                  <c:v>146.89033676377119</c:v>
                </c:pt>
                <c:pt idx="49">
                  <c:v>158.61292026399101</c:v>
                </c:pt>
                <c:pt idx="50">
                  <c:v>171.36111511008139</c:v>
                </c:pt>
                <c:pt idx="51">
                  <c:v>184.80622487863423</c:v>
                </c:pt>
                <c:pt idx="52">
                  <c:v>198.51454626225365</c:v>
                </c:pt>
                <c:pt idx="53">
                  <c:v>211.93371742206867</c:v>
                </c:pt>
                <c:pt idx="54">
                  <c:v>224.24885640436401</c:v>
                </c:pt>
                <c:pt idx="55">
                  <c:v>233.81792483461007</c:v>
                </c:pt>
                <c:pt idx="56">
                  <c:v>237.09756716735649</c:v>
                </c:pt>
                <c:pt idx="57">
                  <c:v>228.52334388282969</c:v>
                </c:pt>
                <c:pt idx="58">
                  <c:v>204.20129377310352</c:v>
                </c:pt>
                <c:pt idx="59">
                  <c:v>168.03909379511461</c:v>
                </c:pt>
                <c:pt idx="60">
                  <c:v>131.86778576307427</c:v>
                </c:pt>
                <c:pt idx="61">
                  <c:v>106.41929132618094</c:v>
                </c:pt>
                <c:pt idx="62">
                  <c:v>93.806106871563358</c:v>
                </c:pt>
                <c:pt idx="63">
                  <c:v>89.721717883295895</c:v>
                </c:pt>
                <c:pt idx="64">
                  <c:v>89.561947376221596</c:v>
                </c:pt>
                <c:pt idx="65">
                  <c:v>91.062414808182226</c:v>
                </c:pt>
                <c:pt idx="66">
                  <c:v>93.66735850985873</c:v>
                </c:pt>
                <c:pt idx="67">
                  <c:v>97.466184944612067</c:v>
                </c:pt>
                <c:pt idx="68">
                  <c:v>102.69159866249811</c:v>
                </c:pt>
                <c:pt idx="69">
                  <c:v>109.55933363231759</c:v>
                </c:pt>
                <c:pt idx="70">
                  <c:v>118.1991615494218</c:v>
                </c:pt>
                <c:pt idx="71">
                  <c:v>128.59925236714253</c:v>
                </c:pt>
                <c:pt idx="72">
                  <c:v>140.55786797168977</c:v>
                </c:pt>
                <c:pt idx="73">
                  <c:v>153.65202703433232</c:v>
                </c:pt>
                <c:pt idx="74">
                  <c:v>167.22633202409682</c:v>
                </c:pt>
                <c:pt idx="75">
                  <c:v>180.32453936721564</c:v>
                </c:pt>
                <c:pt idx="76">
                  <c:v>191.12971885167795</c:v>
                </c:pt>
                <c:pt idx="77">
                  <c:v>195.25144180695037</c:v>
                </c:pt>
                <c:pt idx="78">
                  <c:v>185.15925617855132</c:v>
                </c:pt>
                <c:pt idx="79">
                  <c:v>157.44866791076717</c:v>
                </c:pt>
                <c:pt idx="80">
                  <c:v>122.58082443850189</c:v>
                </c:pt>
                <c:pt idx="81">
                  <c:v>96.88180241962678</c:v>
                </c:pt>
                <c:pt idx="82">
                  <c:v>85.267671745943773</c:v>
                </c:pt>
                <c:pt idx="83">
                  <c:v>81.92264058530769</c:v>
                </c:pt>
                <c:pt idx="84">
                  <c:v>81.18371571129947</c:v>
                </c:pt>
                <c:pt idx="85">
                  <c:v>80.922480404626199</c:v>
                </c:pt>
                <c:pt idx="86">
                  <c:v>80.71507180760797</c:v>
                </c:pt>
                <c:pt idx="87">
                  <c:v>80.512938549213629</c:v>
                </c:pt>
                <c:pt idx="88">
                  <c:v>80.312686337858494</c:v>
                </c:pt>
                <c:pt idx="89">
                  <c:v>80.114077082158673</c:v>
                </c:pt>
                <c:pt idx="90">
                  <c:v>79.917017658900932</c:v>
                </c:pt>
                <c:pt idx="91">
                  <c:v>79.72144551641901</c:v>
                </c:pt>
                <c:pt idx="92">
                  <c:v>79.527354224524743</c:v>
                </c:pt>
                <c:pt idx="93">
                  <c:v>79.334855039860713</c:v>
                </c:pt>
                <c:pt idx="94">
                  <c:v>79.144302008680299</c:v>
                </c:pt>
                <c:pt idx="95">
                  <c:v>78.956532070912218</c:v>
                </c:pt>
                <c:pt idx="96">
                  <c:v>78.773299275199022</c:v>
                </c:pt>
                <c:pt idx="97">
                  <c:v>78.598011445767781</c:v>
                </c:pt>
                <c:pt idx="98">
                  <c:v>78.436895091653383</c:v>
                </c:pt>
                <c:pt idx="99">
                  <c:v>78.300695104784083</c:v>
                </c:pt>
                <c:pt idx="100">
                  <c:v>78.206923388850399</c:v>
                </c:pt>
                <c:pt idx="101">
                  <c:v>78.182463423220923</c:v>
                </c:pt>
                <c:pt idx="102">
                  <c:v>78.265984874804204</c:v>
                </c:pt>
                <c:pt idx="103">
                  <c:v>78.509128971771062</c:v>
                </c:pt>
                <c:pt idx="104">
                  <c:v>78.974868749612341</c:v>
                </c:pt>
                <c:pt idx="105">
                  <c:v>79.731024749958053</c:v>
                </c:pt>
                <c:pt idx="106">
                  <c:v>80.836993509265682</c:v>
                </c:pt>
                <c:pt idx="107">
                  <c:v>82.32287160684109</c:v>
                </c:pt>
                <c:pt idx="108">
                  <c:v>84.162899539643803</c:v>
                </c:pt>
                <c:pt idx="109">
                  <c:v>86.249584976899854</c:v>
                </c:pt>
                <c:pt idx="110">
                  <c:v>88.379758085798954</c:v>
                </c:pt>
                <c:pt idx="111">
                  <c:v>90.266081650783235</c:v>
                </c:pt>
                <c:pt idx="112">
                  <c:v>91.583172740169502</c:v>
                </c:pt>
                <c:pt idx="113">
                  <c:v>92.04455288504883</c:v>
                </c:pt>
                <c:pt idx="114">
                  <c:v>91.488897042645263</c:v>
                </c:pt>
                <c:pt idx="115">
                  <c:v>89.941500072095693</c:v>
                </c:pt>
                <c:pt idx="116">
                  <c:v>87.620327224415249</c:v>
                </c:pt>
                <c:pt idx="117">
                  <c:v>84.878041589415773</c:v>
                </c:pt>
                <c:pt idx="118">
                  <c:v>82.101470450456119</c:v>
                </c:pt>
                <c:pt idx="119">
                  <c:v>79.609989015116213</c:v>
                </c:pt>
                <c:pt idx="120">
                  <c:v>77.591757797215749</c:v>
                </c:pt>
                <c:pt idx="121">
                  <c:v>76.094381830040319</c:v>
                </c:pt>
                <c:pt idx="122">
                  <c:v>75.059729252014307</c:v>
                </c:pt>
                <c:pt idx="123">
                  <c:v>74.377105393623154</c:v>
                </c:pt>
                <c:pt idx="124">
                  <c:v>73.930131033770536</c:v>
                </c:pt>
                <c:pt idx="125">
                  <c:v>73.624624177711766</c:v>
                </c:pt>
                <c:pt idx="126">
                  <c:v>73.397537927402823</c:v>
                </c:pt>
                <c:pt idx="127">
                  <c:v>73.214041008055133</c:v>
                </c:pt>
                <c:pt idx="128">
                  <c:v>73.060492484697633</c:v>
                </c:pt>
                <c:pt idx="129">
                  <c:v>72.938241183633181</c:v>
                </c:pt>
                <c:pt idx="130">
                  <c:v>72.859914617032601</c:v>
                </c:pt>
                <c:pt idx="131">
                  <c:v>72.847643347306885</c:v>
                </c:pt>
                <c:pt idx="132">
                  <c:v>72.931596933096827</c:v>
                </c:pt>
                <c:pt idx="133">
                  <c:v>73.14689504580997</c:v>
                </c:pt>
                <c:pt idx="134">
                  <c:v>73.527187046746434</c:v>
                </c:pt>
                <c:pt idx="135">
                  <c:v>74.094084991619525</c:v>
                </c:pt>
                <c:pt idx="136">
                  <c:v>74.843400103312575</c:v>
                </c:pt>
                <c:pt idx="137">
                  <c:v>75.731632732452454</c:v>
                </c:pt>
                <c:pt idx="138">
                  <c:v>76.668522856539809</c:v>
                </c:pt>
                <c:pt idx="139">
                  <c:v>77.522084878442257</c:v>
                </c:pt>
                <c:pt idx="140">
                  <c:v>78.139857401652762</c:v>
                </c:pt>
                <c:pt idx="141">
                  <c:v>78.38389653690956</c:v>
                </c:pt>
                <c:pt idx="142">
                  <c:v>78.169554983832498</c:v>
                </c:pt>
                <c:pt idx="143">
                  <c:v>77.493500158648189</c:v>
                </c:pt>
                <c:pt idx="144">
                  <c:v>76.438466697174221</c:v>
                </c:pt>
                <c:pt idx="145">
                  <c:v>75.151203887121937</c:v>
                </c:pt>
                <c:pt idx="146">
                  <c:v>73.801734095191776</c:v>
                </c:pt>
                <c:pt idx="147">
                  <c:v>72.539919846415046</c:v>
                </c:pt>
                <c:pt idx="148">
                  <c:v>71.465077953467471</c:v>
                </c:pt>
                <c:pt idx="149">
                  <c:v>70.616699651210368</c:v>
                </c:pt>
                <c:pt idx="150">
                  <c:v>69.98427200425013</c:v>
                </c:pt>
                <c:pt idx="151">
                  <c:v>69.527344190451231</c:v>
                </c:pt>
                <c:pt idx="152">
                  <c:v>69.195924530853276</c:v>
                </c:pt>
                <c:pt idx="153">
                  <c:v>68.944774457196644</c:v>
                </c:pt>
                <c:pt idx="154">
                  <c:v>68.739956267389275</c:v>
                </c:pt>
                <c:pt idx="155">
                  <c:v>68.559399786125468</c:v>
                </c:pt>
                <c:pt idx="156">
                  <c:v>68.390390805071661</c:v>
                </c:pt>
                <c:pt idx="157">
                  <c:v>68.226358394845818</c:v>
                </c:pt>
                <c:pt idx="158">
                  <c:v>68.064228805987099</c:v>
                </c:pt>
                <c:pt idx="159">
                  <c:v>67.902689863318628</c:v>
                </c:pt>
                <c:pt idx="160">
                  <c:v>67.741224481742137</c:v>
                </c:pt>
                <c:pt idx="161">
                  <c:v>67.57964038341764</c:v>
                </c:pt>
                <c:pt idx="162">
                  <c:v>67.417866910417288</c:v>
                </c:pt>
                <c:pt idx="163">
                  <c:v>67.255876243374772</c:v>
                </c:pt>
                <c:pt idx="164">
                  <c:v>67.093655722583165</c:v>
                </c:pt>
                <c:pt idx="165">
                  <c:v>66.93119889334919</c:v>
                </c:pt>
                <c:pt idx="166">
                  <c:v>66.768502717578201</c:v>
                </c:pt>
                <c:pt idx="167">
                  <c:v>66.605566622636402</c:v>
                </c:pt>
                <c:pt idx="168">
                  <c:v>66.442392052253169</c:v>
                </c:pt>
                <c:pt idx="169">
                  <c:v>66.278982150560395</c:v>
                </c:pt>
                <c:pt idx="170">
                  <c:v>66.115341488977677</c:v>
                </c:pt>
                <c:pt idx="171">
                  <c:v>65.951475817338391</c:v>
                </c:pt>
                <c:pt idx="172">
                  <c:v>65.787391836713113</c:v>
                </c:pt>
                <c:pt idx="173">
                  <c:v>65.623096994099612</c:v>
                </c:pt>
                <c:pt idx="174">
                  <c:v>65.458599299072958</c:v>
                </c:pt>
                <c:pt idx="175">
                  <c:v>65.29390716199255</c:v>
                </c:pt>
                <c:pt idx="176">
                  <c:v>65.129029252913611</c:v>
                </c:pt>
                <c:pt idx="177">
                  <c:v>64.963974380017646</c:v>
                </c:pt>
                <c:pt idx="178">
                  <c:v>64.798751386153583</c:v>
                </c:pt>
                <c:pt idx="179">
                  <c:v>64.633369061951939</c:v>
                </c:pt>
                <c:pt idx="180">
                  <c:v>64.467836073919443</c:v>
                </c:pt>
                <c:pt idx="181">
                  <c:v>64.302160905923998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90.814392278863664</c:v>
                </c:pt>
                <c:pt idx="2">
                  <c:v>90.959091134695299</c:v>
                </c:pt>
                <c:pt idx="3">
                  <c:v>91.103155185541183</c:v>
                </c:pt>
                <c:pt idx="4">
                  <c:v>91.246445847334712</c:v>
                </c:pt>
                <c:pt idx="5">
                  <c:v>91.388805531251407</c:v>
                </c:pt>
                <c:pt idx="6">
                  <c:v>91.530055706387742</c:v>
                </c:pt>
                <c:pt idx="7">
                  <c:v>91.6699948602201</c:v>
                </c:pt>
                <c:pt idx="8">
                  <c:v>91.808396372772563</c:v>
                </c:pt>
                <c:pt idx="9">
                  <c:v>91.945006326913926</c:v>
                </c:pt>
                <c:pt idx="10">
                  <c:v>92.079541284880506</c:v>
                </c:pt>
                <c:pt idx="11">
                  <c:v>92.211686070040585</c:v>
                </c:pt>
                <c:pt idx="12">
                  <c:v>92.34109160309832</c:v>
                </c:pt>
                <c:pt idx="13">
                  <c:v>92.4673728533255</c:v>
                </c:pt>
                <c:pt idx="14">
                  <c:v>92.590106977872125</c:v>
                </c:pt>
                <c:pt idx="15">
                  <c:v>92.70883173547908</c:v>
                </c:pt>
                <c:pt idx="16">
                  <c:v>92.823044274598629</c:v>
                </c:pt>
                <c:pt idx="17">
                  <c:v>92.932200409432241</c:v>
                </c:pt>
                <c:pt idx="18">
                  <c:v>93.03571450994103</c:v>
                </c:pt>
                <c:pt idx="19">
                  <c:v>93.132960142461428</c:v>
                </c:pt>
                <c:pt idx="20">
                  <c:v>93.223271604932961</c:v>
                </c:pt>
                <c:pt idx="21">
                  <c:v>93.305946503468448</c:v>
                </c:pt>
                <c:pt idx="22">
                  <c:v>93.380249513454814</c:v>
                </c:pt>
                <c:pt idx="23">
                  <c:v>93.445417456858507</c:v>
                </c:pt>
                <c:pt idx="24">
                  <c:v>93.500665806252812</c:v>
                </c:pt>
                <c:pt idx="25">
                  <c:v>93.54519669382158</c:v>
                </c:pt>
                <c:pt idx="26">
                  <c:v>93.578208459174022</c:v>
                </c:pt>
                <c:pt idx="27">
                  <c:v>93.598906712849043</c:v>
                </c:pt>
                <c:pt idx="28">
                  <c:v>93.606516823442973</c:v>
                </c:pt>
                <c:pt idx="29">
                  <c:v>93.600297657083388</c:v>
                </c:pt>
                <c:pt idx="30">
                  <c:v>93.579556311584085</c:v>
                </c:pt>
                <c:pt idx="31">
                  <c:v>93.543663498579349</c:v>
                </c:pt>
                <c:pt idx="32">
                  <c:v>93.492069141153181</c:v>
                </c:pt>
                <c:pt idx="33">
                  <c:v>93.424317678944419</c:v>
                </c:pt>
                <c:pt idx="34">
                  <c:v>93.340062515020193</c:v>
                </c:pt>
                <c:pt idx="35">
                  <c:v>93.239079006473176</c:v>
                </c:pt>
                <c:pt idx="36">
                  <c:v>93.121275400260572</c:v>
                </c:pt>
                <c:pt idx="37">
                  <c:v>92.98670115194092</c:v>
                </c:pt>
                <c:pt idx="38">
                  <c:v>92.835552139626316</c:v>
                </c:pt>
                <c:pt idx="39">
                  <c:v>92.668172397220289</c:v>
                </c:pt>
                <c:pt idx="40">
                  <c:v>92.485052134758178</c:v>
                </c:pt>
                <c:pt idx="41">
                  <c:v>92.286821980795168</c:v>
                </c:pt>
                <c:pt idx="42">
                  <c:v>92.074243560820847</c:v>
                </c:pt>
                <c:pt idx="43">
                  <c:v>91.848196703362149</c:v>
                </c:pt>
                <c:pt idx="44">
                  <c:v>91.609663728127401</c:v>
                </c:pt>
                <c:pt idx="45">
                  <c:v>91.359711405729868</c:v>
                </c:pt>
                <c:pt idx="46">
                  <c:v>91.099471276217102</c:v>
                </c:pt>
                <c:pt idx="47">
                  <c:v>90.83011906742847</c:v>
                </c:pt>
                <c:pt idx="48">
                  <c:v>90.552853961893391</c:v>
                </c:pt>
                <c:pt idx="49">
                  <c:v>90.268878424583747</c:v>
                </c:pt>
                <c:pt idx="50">
                  <c:v>89.979379229087769</c:v>
                </c:pt>
                <c:pt idx="51">
                  <c:v>89.685510215248499</c:v>
                </c:pt>
                <c:pt idx="52">
                  <c:v>89.38837718724163</c:v>
                </c:pt>
                <c:pt idx="53">
                  <c:v>89.089025228132783</c:v>
                </c:pt>
                <c:pt idx="54">
                  <c:v>88.788428575167941</c:v>
                </c:pt>
                <c:pt idx="55">
                  <c:v>88.487483077899725</c:v>
                </c:pt>
                <c:pt idx="56">
                  <c:v>88.187001155143932</c:v>
                </c:pt>
                <c:pt idx="57">
                  <c:v>87.887709080792092</c:v>
                </c:pt>
                <c:pt idx="58">
                  <c:v>87.590246364536242</c:v>
                </c:pt>
                <c:pt idx="59">
                  <c:v>87.295166951484987</c:v>
                </c:pt>
                <c:pt idx="60">
                  <c:v>87.002941942819049</c:v>
                </c:pt>
                <c:pt idx="61">
                  <c:v>86.713963535338024</c:v>
                </c:pt>
                <c:pt idx="62">
                  <c:v>86.428549887673896</c:v>
                </c:pt>
                <c:pt idx="63">
                  <c:v>86.146950641576524</c:v>
                </c:pt>
                <c:pt idx="64">
                  <c:v>85.869352854627465</c:v>
                </c:pt>
                <c:pt idx="65">
                  <c:v>85.595887132957913</c:v>
                </c:pt>
                <c:pt idx="66">
                  <c:v>85.326633786475554</c:v>
                </c:pt>
                <c:pt idx="67">
                  <c:v>85.061628862706954</c:v>
                </c:pt>
                <c:pt idx="68">
                  <c:v>84.800869947133251</c:v>
                </c:pt>
                <c:pt idx="69">
                  <c:v>84.544321646827825</c:v>
                </c:pt>
                <c:pt idx="70">
                  <c:v>84.291920699689499</c:v>
                </c:pt>
                <c:pt idx="71">
                  <c:v>84.043580673351514</c:v>
                </c:pt>
                <c:pt idx="72">
                  <c:v>83.799196235925905</c:v>
                </c:pt>
                <c:pt idx="73">
                  <c:v>83.558646995304315</c:v>
                </c:pt>
                <c:pt idx="74">
                  <c:v>83.321800915078015</c:v>
                </c:pt>
                <c:pt idx="75">
                  <c:v>83.088517323635486</c:v>
                </c:pt>
                <c:pt idx="76">
                  <c:v>82.858649539046354</c:v>
                </c:pt>
                <c:pt idx="77">
                  <c:v>82.63204713634228</c:v>
                </c:pt>
                <c:pt idx="78">
                  <c:v>82.408557886137018</c:v>
                </c:pt>
                <c:pt idx="79">
                  <c:v>82.188029394533928</c:v>
                </c:pt>
                <c:pt idx="80">
                  <c:v>81.97031047424899</c:v>
                </c:pt>
                <c:pt idx="81">
                  <c:v>81.755252276096229</c:v>
                </c:pt>
                <c:pt idx="82">
                  <c:v>81.542709208651573</c:v>
                </c:pt>
                <c:pt idx="83">
                  <c:v>81.332539672215731</c:v>
                </c:pt>
                <c:pt idx="84">
                  <c:v>81.124606631274162</c:v>
                </c:pt>
                <c:pt idx="85">
                  <c:v>80.918778047617806</c:v>
                </c:pt>
                <c:pt idx="86">
                  <c:v>80.714927194225083</c:v>
                </c:pt>
                <c:pt idx="87">
                  <c:v>80.51293286797943</c:v>
                </c:pt>
                <c:pt idx="88">
                  <c:v>80.3126795173483</c:v>
                </c:pt>
                <c:pt idx="89">
                  <c:v>80.114057299313686</c:v>
                </c:pt>
                <c:pt idx="90">
                  <c:v>79.916962078136464</c:v>
                </c:pt>
                <c:pt idx="91">
                  <c:v>79.721295376968683</c:v>
                </c:pt>
                <c:pt idx="92">
                  <c:v>79.526964291901621</c:v>
                </c:pt>
                <c:pt idx="93">
                  <c:v>79.333881376751762</c:v>
                </c:pt>
                <c:pt idx="94">
                  <c:v>79.141964505736937</c:v>
                </c:pt>
                <c:pt idx="95">
                  <c:v>78.951136720170993</c:v>
                </c:pt>
                <c:pt idx="96">
                  <c:v>78.761326064400706</c:v>
                </c:pt>
                <c:pt idx="97">
                  <c:v>78.572465415411841</c:v>
                </c:pt>
                <c:pt idx="98">
                  <c:v>78.384492309830406</c:v>
                </c:pt>
                <c:pt idx="99">
                  <c:v>78.197348771432758</c:v>
                </c:pt>
                <c:pt idx="100">
                  <c:v>78.010981141739066</c:v>
                </c:pt>
                <c:pt idx="101">
                  <c:v>77.825339915793606</c:v>
                </c:pt>
                <c:pt idx="102">
                  <c:v>77.640379584817197</c:v>
                </c:pt>
                <c:pt idx="103">
                  <c:v>77.456058487046036</c:v>
                </c:pt>
                <c:pt idx="104">
                  <c:v>77.272338667736278</c:v>
                </c:pt>
                <c:pt idx="105">
                  <c:v>77.089185749005495</c:v>
                </c:pt>
                <c:pt idx="106">
                  <c:v>76.906568809894154</c:v>
                </c:pt>
                <c:pt idx="107">
                  <c:v>76.724460276751557</c:v>
                </c:pt>
                <c:pt idx="108">
                  <c:v>76.5428358237764</c:v>
                </c:pt>
                <c:pt idx="109">
                  <c:v>76.361674283262232</c:v>
                </c:pt>
                <c:pt idx="110">
                  <c:v>76.180957564808907</c:v>
                </c:pt>
                <c:pt idx="111">
                  <c:v>76.000670582453253</c:v>
                </c:pt>
                <c:pt idx="112">
                  <c:v>75.820801188344234</c:v>
                </c:pt>
                <c:pt idx="113">
                  <c:v>75.641340111234783</c:v>
                </c:pt>
                <c:pt idx="114">
                  <c:v>75.462280897682149</c:v>
                </c:pt>
                <c:pt idx="115">
                  <c:v>75.283619853444506</c:v>
                </c:pt>
                <c:pt idx="116">
                  <c:v>75.105355982136032</c:v>
                </c:pt>
                <c:pt idx="117">
                  <c:v>74.92749091776524</c:v>
                </c:pt>
                <c:pt idx="118">
                  <c:v>74.75002884734586</c:v>
                </c:pt>
                <c:pt idx="119">
                  <c:v>74.572976419354788</c:v>
                </c:pt>
                <c:pt idx="120">
                  <c:v>74.396342633444718</c:v>
                </c:pt>
                <c:pt idx="121">
                  <c:v>74.220138706531998</c:v>
                </c:pt>
                <c:pt idx="122">
                  <c:v>74.044377910216156</c:v>
                </c:pt>
                <c:pt idx="123">
                  <c:v>73.869075374491075</c:v>
                </c:pt>
                <c:pt idx="124">
                  <c:v>73.694247852934865</c:v>
                </c:pt>
                <c:pt idx="125">
                  <c:v>73.519913445069506</c:v>
                </c:pt>
                <c:pt idx="126">
                  <c:v>73.346091272419201</c:v>
                </c:pt>
                <c:pt idx="127">
                  <c:v>73.172801106014447</c:v>
                </c:pt>
                <c:pt idx="128">
                  <c:v>73.000062944722188</c:v>
                </c:pt>
                <c:pt idx="129">
                  <c:v>72.827896545844325</c:v>
                </c:pt>
                <c:pt idx="130">
                  <c:v>72.656320911897922</c:v>
                </c:pt>
                <c:pt idx="131">
                  <c:v>72.485353740313528</c:v>
                </c:pt>
                <c:pt idx="132">
                  <c:v>72.315010845859334</c:v>
                </c:pt>
                <c:pt idx="133">
                  <c:v>72.145305568763177</c:v>
                </c:pt>
                <c:pt idx="134">
                  <c:v>71.976248184557775</c:v>
                </c:pt>
                <c:pt idx="135">
                  <c:v>71.80784533437253</c:v>
                </c:pt>
                <c:pt idx="136">
                  <c:v>71.640099496464359</c:v>
                </c:pt>
                <c:pt idx="137">
                  <c:v>71.473008520946522</c:v>
                </c:pt>
                <c:pt idx="138">
                  <c:v>71.306565249688518</c:v>
                </c:pt>
                <c:pt idx="139">
                  <c:v>71.14075724203289</c:v>
                </c:pt>
                <c:pt idx="140">
                  <c:v>70.975566624209534</c:v>
                </c:pt>
                <c:pt idx="141">
                  <c:v>70.810970076148578</c:v>
                </c:pt>
                <c:pt idx="142">
                  <c:v>70.646938963958959</c:v>
                </c:pt>
                <c:pt idx="143">
                  <c:v>70.483439619949166</c:v>
                </c:pt>
                <c:pt idx="144">
                  <c:v>70.320433765136187</c:v>
                </c:pt>
                <c:pt idx="145">
                  <c:v>70.157879062220871</c:v>
                </c:pt>
                <c:pt idx="146">
                  <c:v>69.995729780535541</c:v>
                </c:pt>
                <c:pt idx="147">
                  <c:v>69.833937549007075</c:v>
                </c:pt>
                <c:pt idx="148">
                  <c:v>69.672452169151882</c:v>
                </c:pt>
                <c:pt idx="149">
                  <c:v>69.511222457826364</c:v>
                </c:pt>
                <c:pt idx="150">
                  <c:v>69.350197089034197</c:v>
                </c:pt>
                <c:pt idx="151">
                  <c:v>69.189325405498494</c:v>
                </c:pt>
                <c:pt idx="152">
                  <c:v>69.028558173745964</c:v>
                </c:pt>
                <c:pt idx="153">
                  <c:v>68.867848260787369</c:v>
                </c:pt>
                <c:pt idx="154">
                  <c:v>68.707151215702879</c:v>
                </c:pt>
                <c:pt idx="155">
                  <c:v>68.546425745096926</c:v>
                </c:pt>
                <c:pt idx="156">
                  <c:v>68.385634077044642</c:v>
                </c:pt>
                <c:pt idx="157">
                  <c:v>68.224742213426993</c:v>
                </c:pt>
                <c:pt idx="158">
                  <c:v>68.063720075152489</c:v>
                </c:pt>
                <c:pt idx="159">
                  <c:v>67.90254154848958</c:v>
                </c:pt>
                <c:pt idx="160">
                  <c:v>67.741184443492173</c:v>
                </c:pt>
                <c:pt idx="161">
                  <c:v>67.579630377281774</c:v>
                </c:pt>
                <c:pt idx="162">
                  <c:v>67.417864595821129</c:v>
                </c:pt>
                <c:pt idx="163">
                  <c:v>67.255875747893782</c:v>
                </c:pt>
                <c:pt idx="164">
                  <c:v>67.093655624441212</c:v>
                </c:pt>
                <c:pt idx="165">
                  <c:v>66.9311988753647</c:v>
                </c:pt>
                <c:pt idx="166">
                  <c:v>66.768502714529589</c:v>
                </c:pt>
                <c:pt idx="167">
                  <c:v>66.605566622158406</c:v>
                </c:pt>
                <c:pt idx="168">
                  <c:v>66.442392052183862</c:v>
                </c:pt>
                <c:pt idx="169">
                  <c:v>66.278982150551101</c:v>
                </c:pt>
                <c:pt idx="170">
                  <c:v>66.115341488976526</c:v>
                </c:pt>
                <c:pt idx="171">
                  <c:v>65.951475817338263</c:v>
                </c:pt>
                <c:pt idx="172">
                  <c:v>65.787391836713098</c:v>
                </c:pt>
                <c:pt idx="173">
                  <c:v>65.623096994099612</c:v>
                </c:pt>
                <c:pt idx="174">
                  <c:v>65.458599299072958</c:v>
                </c:pt>
                <c:pt idx="175">
                  <c:v>65.29390716199255</c:v>
                </c:pt>
                <c:pt idx="176">
                  <c:v>65.129029252913611</c:v>
                </c:pt>
                <c:pt idx="177">
                  <c:v>64.963974380017646</c:v>
                </c:pt>
                <c:pt idx="178">
                  <c:v>64.798751386153583</c:v>
                </c:pt>
                <c:pt idx="179">
                  <c:v>64.633369061951939</c:v>
                </c:pt>
                <c:pt idx="180">
                  <c:v>64.467836073919443</c:v>
                </c:pt>
                <c:pt idx="181">
                  <c:v>64.302160905923998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93.344999999999999</c:v>
                </c:pt>
                <c:pt idx="1">
                  <c:v>92.655000000000001</c:v>
                </c:pt>
                <c:pt idx="2">
                  <c:v>95.379000000000005</c:v>
                </c:pt>
                <c:pt idx="3">
                  <c:v>95.241</c:v>
                </c:pt>
                <c:pt idx="4">
                  <c:v>93.793000000000006</c:v>
                </c:pt>
                <c:pt idx="5">
                  <c:v>94.155000000000001</c:v>
                </c:pt>
                <c:pt idx="6">
                  <c:v>92.275999999999996</c:v>
                </c:pt>
                <c:pt idx="7">
                  <c:v>92.397000000000006</c:v>
                </c:pt>
                <c:pt idx="8">
                  <c:v>92.828000000000003</c:v>
                </c:pt>
                <c:pt idx="9">
                  <c:v>92.328000000000003</c:v>
                </c:pt>
                <c:pt idx="10">
                  <c:v>92.275999999999996</c:v>
                </c:pt>
                <c:pt idx="11">
                  <c:v>92.102999999999994</c:v>
                </c:pt>
                <c:pt idx="12">
                  <c:v>91.775999999999996</c:v>
                </c:pt>
                <c:pt idx="13">
                  <c:v>93.397000000000006</c:v>
                </c:pt>
                <c:pt idx="14">
                  <c:v>91.155000000000001</c:v>
                </c:pt>
                <c:pt idx="15">
                  <c:v>93.206999999999994</c:v>
                </c:pt>
                <c:pt idx="16">
                  <c:v>89.930999999999997</c:v>
                </c:pt>
                <c:pt idx="17">
                  <c:v>93.534000000000006</c:v>
                </c:pt>
                <c:pt idx="18">
                  <c:v>90.620999999999995</c:v>
                </c:pt>
                <c:pt idx="19">
                  <c:v>89.206999999999994</c:v>
                </c:pt>
                <c:pt idx="20">
                  <c:v>91.224000000000004</c:v>
                </c:pt>
                <c:pt idx="21">
                  <c:v>92.828000000000003</c:v>
                </c:pt>
                <c:pt idx="22">
                  <c:v>90</c:v>
                </c:pt>
                <c:pt idx="23">
                  <c:v>90.483000000000004</c:v>
                </c:pt>
                <c:pt idx="24">
                  <c:v>91.483000000000004</c:v>
                </c:pt>
                <c:pt idx="25">
                  <c:v>92.914000000000001</c:v>
                </c:pt>
                <c:pt idx="26">
                  <c:v>92.102999999999994</c:v>
                </c:pt>
                <c:pt idx="27">
                  <c:v>94.5</c:v>
                </c:pt>
                <c:pt idx="28">
                  <c:v>94.759</c:v>
                </c:pt>
                <c:pt idx="29">
                  <c:v>91.671999999999997</c:v>
                </c:pt>
                <c:pt idx="30">
                  <c:v>94.19</c:v>
                </c:pt>
                <c:pt idx="31">
                  <c:v>94.620999999999995</c:v>
                </c:pt>
                <c:pt idx="32">
                  <c:v>96.879000000000005</c:v>
                </c:pt>
                <c:pt idx="33">
                  <c:v>96.275999999999996</c:v>
                </c:pt>
                <c:pt idx="34">
                  <c:v>98.552000000000007</c:v>
                </c:pt>
                <c:pt idx="35">
                  <c:v>96.793000000000006</c:v>
                </c:pt>
                <c:pt idx="36">
                  <c:v>98.052000000000007</c:v>
                </c:pt>
                <c:pt idx="37">
                  <c:v>101.29300000000001</c:v>
                </c:pt>
                <c:pt idx="38">
                  <c:v>98.052000000000007</c:v>
                </c:pt>
                <c:pt idx="39">
                  <c:v>98.914000000000001</c:v>
                </c:pt>
                <c:pt idx="40">
                  <c:v>98.983000000000004</c:v>
                </c:pt>
                <c:pt idx="41">
                  <c:v>104.29300000000001</c:v>
                </c:pt>
                <c:pt idx="42">
                  <c:v>107.5</c:v>
                </c:pt>
                <c:pt idx="43">
                  <c:v>107.10299999999999</c:v>
                </c:pt>
                <c:pt idx="44">
                  <c:v>109.914</c:v>
                </c:pt>
                <c:pt idx="45">
                  <c:v>112.621</c:v>
                </c:pt>
                <c:pt idx="46">
                  <c:v>118.20699999999999</c:v>
                </c:pt>
                <c:pt idx="47">
                  <c:v>123.345</c:v>
                </c:pt>
                <c:pt idx="48">
                  <c:v>130.93100000000001</c:v>
                </c:pt>
                <c:pt idx="49">
                  <c:v>141.58600000000001</c:v>
                </c:pt>
                <c:pt idx="50">
                  <c:v>157.172</c:v>
                </c:pt>
                <c:pt idx="51">
                  <c:v>174.03399999999999</c:v>
                </c:pt>
                <c:pt idx="52">
                  <c:v>192.43100000000001</c:v>
                </c:pt>
                <c:pt idx="53">
                  <c:v>208.46600000000001</c:v>
                </c:pt>
                <c:pt idx="54">
                  <c:v>219.74100000000001</c:v>
                </c:pt>
                <c:pt idx="55">
                  <c:v>228.25899999999999</c:v>
                </c:pt>
                <c:pt idx="56">
                  <c:v>230.39699999999999</c:v>
                </c:pt>
                <c:pt idx="57">
                  <c:v>229.36199999999999</c:v>
                </c:pt>
                <c:pt idx="58">
                  <c:v>223.60300000000001</c:v>
                </c:pt>
                <c:pt idx="59">
                  <c:v>204.58600000000001</c:v>
                </c:pt>
                <c:pt idx="60">
                  <c:v>169.55199999999999</c:v>
                </c:pt>
                <c:pt idx="61">
                  <c:v>126.86199999999999</c:v>
                </c:pt>
                <c:pt idx="62">
                  <c:v>98.085999999999999</c:v>
                </c:pt>
                <c:pt idx="63">
                  <c:v>91.31</c:v>
                </c:pt>
                <c:pt idx="64">
                  <c:v>89.655000000000001</c:v>
                </c:pt>
                <c:pt idx="65">
                  <c:v>89.465999999999994</c:v>
                </c:pt>
                <c:pt idx="66">
                  <c:v>92.552000000000007</c:v>
                </c:pt>
                <c:pt idx="67">
                  <c:v>93.983000000000004</c:v>
                </c:pt>
                <c:pt idx="68">
                  <c:v>95.171999999999997</c:v>
                </c:pt>
                <c:pt idx="69">
                  <c:v>100.44799999999999</c:v>
                </c:pt>
                <c:pt idx="70">
                  <c:v>106.224</c:v>
                </c:pt>
                <c:pt idx="71">
                  <c:v>118.845</c:v>
                </c:pt>
                <c:pt idx="72">
                  <c:v>128.06899999999999</c:v>
                </c:pt>
                <c:pt idx="73">
                  <c:v>142.12100000000001</c:v>
                </c:pt>
                <c:pt idx="74">
                  <c:v>155.19</c:v>
                </c:pt>
                <c:pt idx="75">
                  <c:v>166.62100000000001</c:v>
                </c:pt>
                <c:pt idx="76">
                  <c:v>175.517</c:v>
                </c:pt>
                <c:pt idx="77">
                  <c:v>183.46600000000001</c:v>
                </c:pt>
                <c:pt idx="78">
                  <c:v>183.36199999999999</c:v>
                </c:pt>
                <c:pt idx="79">
                  <c:v>183.10300000000001</c:v>
                </c:pt>
                <c:pt idx="80">
                  <c:v>170.20699999999999</c:v>
                </c:pt>
                <c:pt idx="81">
                  <c:v>145.31</c:v>
                </c:pt>
                <c:pt idx="82">
                  <c:v>112.017</c:v>
                </c:pt>
                <c:pt idx="83">
                  <c:v>88.465999999999994</c:v>
                </c:pt>
                <c:pt idx="84">
                  <c:v>80.947999999999993</c:v>
                </c:pt>
                <c:pt idx="85">
                  <c:v>82.344999999999999</c:v>
                </c:pt>
                <c:pt idx="86">
                  <c:v>80.69</c:v>
                </c:pt>
                <c:pt idx="87">
                  <c:v>78.5</c:v>
                </c:pt>
                <c:pt idx="88">
                  <c:v>79.671999999999997</c:v>
                </c:pt>
                <c:pt idx="89">
                  <c:v>78.379000000000005</c:v>
                </c:pt>
                <c:pt idx="90">
                  <c:v>77.965999999999994</c:v>
                </c:pt>
                <c:pt idx="91">
                  <c:v>78.741</c:v>
                </c:pt>
                <c:pt idx="92">
                  <c:v>79.120999999999995</c:v>
                </c:pt>
                <c:pt idx="93">
                  <c:v>79.569000000000003</c:v>
                </c:pt>
                <c:pt idx="94">
                  <c:v>79.102999999999994</c:v>
                </c:pt>
                <c:pt idx="95">
                  <c:v>80.034000000000006</c:v>
                </c:pt>
                <c:pt idx="96">
                  <c:v>78.293000000000006</c:v>
                </c:pt>
                <c:pt idx="97">
                  <c:v>78.81</c:v>
                </c:pt>
                <c:pt idx="98">
                  <c:v>78.775999999999996</c:v>
                </c:pt>
                <c:pt idx="99">
                  <c:v>78.293000000000006</c:v>
                </c:pt>
                <c:pt idx="100">
                  <c:v>77.620999999999995</c:v>
                </c:pt>
                <c:pt idx="101">
                  <c:v>77.516999999999996</c:v>
                </c:pt>
                <c:pt idx="102">
                  <c:v>80.397000000000006</c:v>
                </c:pt>
                <c:pt idx="103">
                  <c:v>77.102999999999994</c:v>
                </c:pt>
                <c:pt idx="104">
                  <c:v>80.328000000000003</c:v>
                </c:pt>
                <c:pt idx="105">
                  <c:v>77.361999999999995</c:v>
                </c:pt>
                <c:pt idx="106">
                  <c:v>78.965999999999994</c:v>
                </c:pt>
                <c:pt idx="107">
                  <c:v>79.430999999999997</c:v>
                </c:pt>
                <c:pt idx="108">
                  <c:v>81.81</c:v>
                </c:pt>
                <c:pt idx="109">
                  <c:v>85.31</c:v>
                </c:pt>
                <c:pt idx="110">
                  <c:v>85.275999999999996</c:v>
                </c:pt>
                <c:pt idx="111">
                  <c:v>88.534000000000006</c:v>
                </c:pt>
                <c:pt idx="112">
                  <c:v>88.483000000000004</c:v>
                </c:pt>
                <c:pt idx="113">
                  <c:v>93.724000000000004</c:v>
                </c:pt>
                <c:pt idx="114">
                  <c:v>92.724000000000004</c:v>
                </c:pt>
                <c:pt idx="115">
                  <c:v>93.983000000000004</c:v>
                </c:pt>
                <c:pt idx="116">
                  <c:v>91.569000000000003</c:v>
                </c:pt>
                <c:pt idx="117">
                  <c:v>91.552000000000007</c:v>
                </c:pt>
                <c:pt idx="118">
                  <c:v>89.034000000000006</c:v>
                </c:pt>
                <c:pt idx="119">
                  <c:v>87.81</c:v>
                </c:pt>
                <c:pt idx="120">
                  <c:v>79.914000000000001</c:v>
                </c:pt>
                <c:pt idx="121">
                  <c:v>76.69</c:v>
                </c:pt>
                <c:pt idx="122">
                  <c:v>76.224000000000004</c:v>
                </c:pt>
                <c:pt idx="123">
                  <c:v>73.930999999999997</c:v>
                </c:pt>
                <c:pt idx="124">
                  <c:v>73.638000000000005</c:v>
                </c:pt>
                <c:pt idx="125">
                  <c:v>75.655000000000001</c:v>
                </c:pt>
                <c:pt idx="126">
                  <c:v>73.275999999999996</c:v>
                </c:pt>
                <c:pt idx="127">
                  <c:v>70.034000000000006</c:v>
                </c:pt>
                <c:pt idx="128">
                  <c:v>71.69</c:v>
                </c:pt>
                <c:pt idx="129">
                  <c:v>73.397000000000006</c:v>
                </c:pt>
                <c:pt idx="130">
                  <c:v>69.879000000000005</c:v>
                </c:pt>
                <c:pt idx="131">
                  <c:v>72.052000000000007</c:v>
                </c:pt>
                <c:pt idx="132">
                  <c:v>72.052000000000007</c:v>
                </c:pt>
                <c:pt idx="133">
                  <c:v>72.361999999999995</c:v>
                </c:pt>
                <c:pt idx="134">
                  <c:v>74.638000000000005</c:v>
                </c:pt>
                <c:pt idx="135">
                  <c:v>72.930999999999997</c:v>
                </c:pt>
                <c:pt idx="136">
                  <c:v>73.344999999999999</c:v>
                </c:pt>
                <c:pt idx="137">
                  <c:v>71.259</c:v>
                </c:pt>
                <c:pt idx="138">
                  <c:v>75.19</c:v>
                </c:pt>
                <c:pt idx="139">
                  <c:v>74.120999999999995</c:v>
                </c:pt>
                <c:pt idx="140">
                  <c:v>76.085999999999999</c:v>
                </c:pt>
                <c:pt idx="141">
                  <c:v>75.069000000000003</c:v>
                </c:pt>
                <c:pt idx="142">
                  <c:v>79.414000000000001</c:v>
                </c:pt>
                <c:pt idx="143">
                  <c:v>81.171999999999997</c:v>
                </c:pt>
                <c:pt idx="144">
                  <c:v>80.275999999999996</c:v>
                </c:pt>
                <c:pt idx="145">
                  <c:v>81.930999999999997</c:v>
                </c:pt>
                <c:pt idx="146">
                  <c:v>81.534000000000006</c:v>
                </c:pt>
                <c:pt idx="147">
                  <c:v>76.69</c:v>
                </c:pt>
                <c:pt idx="148">
                  <c:v>74.569000000000003</c:v>
                </c:pt>
                <c:pt idx="149">
                  <c:v>72.016999999999996</c:v>
                </c:pt>
                <c:pt idx="150">
                  <c:v>71.483000000000004</c:v>
                </c:pt>
                <c:pt idx="151">
                  <c:v>69.965999999999994</c:v>
                </c:pt>
                <c:pt idx="152">
                  <c:v>68.138000000000005</c:v>
                </c:pt>
                <c:pt idx="153">
                  <c:v>69.965999999999994</c:v>
                </c:pt>
                <c:pt idx="154">
                  <c:v>69.034000000000006</c:v>
                </c:pt>
                <c:pt idx="155">
                  <c:v>69.638000000000005</c:v>
                </c:pt>
                <c:pt idx="156">
                  <c:v>69.102999999999994</c:v>
                </c:pt>
                <c:pt idx="157">
                  <c:v>68.844999999999999</c:v>
                </c:pt>
                <c:pt idx="158">
                  <c:v>69.552000000000007</c:v>
                </c:pt>
                <c:pt idx="159">
                  <c:v>70.155000000000001</c:v>
                </c:pt>
                <c:pt idx="160">
                  <c:v>69.31</c:v>
                </c:pt>
                <c:pt idx="161">
                  <c:v>69.741</c:v>
                </c:pt>
                <c:pt idx="162">
                  <c:v>70.81</c:v>
                </c:pt>
                <c:pt idx="163">
                  <c:v>68.724000000000004</c:v>
                </c:pt>
                <c:pt idx="164">
                  <c:v>67.879000000000005</c:v>
                </c:pt>
                <c:pt idx="165">
                  <c:v>69.085999999999999</c:v>
                </c:pt>
                <c:pt idx="166">
                  <c:v>68.016999999999996</c:v>
                </c:pt>
                <c:pt idx="167">
                  <c:v>69.085999999999999</c:v>
                </c:pt>
                <c:pt idx="168">
                  <c:v>68.155000000000001</c:v>
                </c:pt>
                <c:pt idx="169">
                  <c:v>68.775999999999996</c:v>
                </c:pt>
                <c:pt idx="170">
                  <c:v>68.120999999999995</c:v>
                </c:pt>
                <c:pt idx="171">
                  <c:v>67.81</c:v>
                </c:pt>
                <c:pt idx="172">
                  <c:v>68.034000000000006</c:v>
                </c:pt>
                <c:pt idx="173">
                  <c:v>67.569000000000003</c:v>
                </c:pt>
                <c:pt idx="174">
                  <c:v>68.724000000000004</c:v>
                </c:pt>
                <c:pt idx="175">
                  <c:v>67.293000000000006</c:v>
                </c:pt>
                <c:pt idx="176">
                  <c:v>66.465999999999994</c:v>
                </c:pt>
                <c:pt idx="177">
                  <c:v>66.602999999999994</c:v>
                </c:pt>
                <c:pt idx="178">
                  <c:v>67.585999999999999</c:v>
                </c:pt>
                <c:pt idx="179">
                  <c:v>68.465999999999994</c:v>
                </c:pt>
                <c:pt idx="180">
                  <c:v>66.879000000000005</c:v>
                </c:pt>
                <c:pt idx="181">
                  <c:v>68.241</c:v>
                </c:pt>
                <c:pt idx="182">
                  <c:v>67.552000000000007</c:v>
                </c:pt>
                <c:pt idx="183">
                  <c:v>66.947999999999993</c:v>
                </c:pt>
                <c:pt idx="184">
                  <c:v>66.138000000000005</c:v>
                </c:pt>
                <c:pt idx="185">
                  <c:v>65.947999999999993</c:v>
                </c:pt>
                <c:pt idx="186">
                  <c:v>65.947999999999993</c:v>
                </c:pt>
                <c:pt idx="187">
                  <c:v>67</c:v>
                </c:pt>
                <c:pt idx="188">
                  <c:v>65.879000000000005</c:v>
                </c:pt>
                <c:pt idx="189">
                  <c:v>66.516999999999996</c:v>
                </c:pt>
                <c:pt idx="190">
                  <c:v>67.052000000000007</c:v>
                </c:pt>
                <c:pt idx="191">
                  <c:v>65.293000000000006</c:v>
                </c:pt>
                <c:pt idx="192">
                  <c:v>62.414000000000001</c:v>
                </c:pt>
                <c:pt idx="193">
                  <c:v>66</c:v>
                </c:pt>
                <c:pt idx="194">
                  <c:v>64.361999999999995</c:v>
                </c:pt>
                <c:pt idx="195">
                  <c:v>66.379000000000005</c:v>
                </c:pt>
                <c:pt idx="196">
                  <c:v>64.947999999999993</c:v>
                </c:pt>
                <c:pt idx="197">
                  <c:v>65.379000000000005</c:v>
                </c:pt>
                <c:pt idx="198">
                  <c:v>65.5</c:v>
                </c:pt>
                <c:pt idx="199">
                  <c:v>66.430999999999997</c:v>
                </c:pt>
                <c:pt idx="200">
                  <c:v>66.69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89.636296362251969</c:v>
                </c:pt>
                <c:pt idx="7">
                  <c:v>89.940036729067387</c:v>
                </c:pt>
                <c:pt idx="8">
                  <c:v>90.243404604152758</c:v>
                </c:pt>
                <c:pt idx="9">
                  <c:v>90.54618422421791</c:v>
                </c:pt>
                <c:pt idx="10">
                  <c:v>90.848125412786146</c:v>
                </c:pt>
                <c:pt idx="11">
                  <c:v>91.148939932285359</c:v>
                </c:pt>
                <c:pt idx="12">
                  <c:v>91.448297672048767</c:v>
                </c:pt>
                <c:pt idx="13">
                  <c:v>91.745822715225771</c:v>
                </c:pt>
                <c:pt idx="14">
                  <c:v>92.04108934300497</c:v>
                </c:pt>
                <c:pt idx="15">
                  <c:v>92.333618053101645</c:v>
                </c:pt>
                <c:pt idx="16">
                  <c:v>92.622871692166001</c:v>
                </c:pt>
                <c:pt idx="17">
                  <c:v>92.90825183065229</c:v>
                </c:pt>
                <c:pt idx="18">
                  <c:v>93.18909554789748</c:v>
                </c:pt>
                <c:pt idx="19">
                  <c:v>93.464672853011749</c:v>
                </c:pt>
                <c:pt idx="20">
                  <c:v>93.734185059864046</c:v>
                </c:pt>
                <c:pt idx="21">
                  <c:v>93.996764592195376</c:v>
                </c:pt>
                <c:pt idx="22">
                  <c:v>94.251476971958311</c:v>
                </c:pt>
                <c:pt idx="23">
                  <c:v>94.497326233456164</c:v>
                </c:pt>
                <c:pt idx="24">
                  <c:v>94.733265860172793</c:v>
                </c:pt>
                <c:pt idx="25">
                  <c:v>94.958218797328826</c:v>
                </c:pt>
                <c:pt idx="26">
                  <c:v>95.17111249845523</c:v>
                </c:pt>
                <c:pt idx="27">
                  <c:v>95.370938792414989</c:v>
                </c:pt>
                <c:pt idx="28">
                  <c:v>95.556854196798241</c:v>
                </c:pt>
                <c:pt idx="29">
                  <c:v>95.728344788928908</c:v>
                </c:pt>
                <c:pt idx="30">
                  <c:v>95.885491393616775</c:v>
                </c:pt>
                <c:pt idx="31">
                  <c:v>96.029385756928846</c:v>
                </c:pt>
                <c:pt idx="32">
                  <c:v>96.162765767497163</c:v>
                </c:pt>
                <c:pt idx="33">
                  <c:v>96.290955386969941</c:v>
                </c:pt>
                <c:pt idx="34">
                  <c:v>96.423208310653365</c:v>
                </c:pt>
                <c:pt idx="35">
                  <c:v>96.574556324362149</c:v>
                </c:pt>
                <c:pt idx="36">
                  <c:v>96.768243854515248</c:v>
                </c:pt>
                <c:pt idx="37">
                  <c:v>97.038777275887625</c:v>
                </c:pt>
                <c:pt idx="38">
                  <c:v>97.43551913381944</c:v>
                </c:pt>
                <c:pt idx="39">
                  <c:v>98.026605261336698</c:v>
                </c:pt>
                <c:pt idx="40">
                  <c:v>98.902757398598325</c:v>
                </c:pt>
                <c:pt idx="41">
                  <c:v>100.18032063948436</c:v>
                </c:pt>
                <c:pt idx="42">
                  <c:v>102.00260882817931</c:v>
                </c:pt>
                <c:pt idx="43">
                  <c:v>104.53844845906896</c:v>
                </c:pt>
                <c:pt idx="44">
                  <c:v>107.97674700772235</c:v>
                </c:pt>
                <c:pt idx="45">
                  <c:v>112.51605558240254</c:v>
                </c:pt>
                <c:pt idx="46">
                  <c:v>118.34851593375936</c:v>
                </c:pt>
                <c:pt idx="47">
                  <c:v>125.63830775964558</c:v>
                </c:pt>
                <c:pt idx="48">
                  <c:v>134.49571026831097</c:v>
                </c:pt>
                <c:pt idx="49">
                  <c:v>144.94904801205027</c:v>
                </c:pt>
                <c:pt idx="50">
                  <c:v>156.91790977441747</c:v>
                </c:pt>
                <c:pt idx="51">
                  <c:v>170.19185394998806</c:v>
                </c:pt>
                <c:pt idx="52">
                  <c:v>184.41899762502393</c:v>
                </c:pt>
                <c:pt idx="53">
                  <c:v>199.10688227846074</c:v>
                </c:pt>
                <c:pt idx="54">
                  <c:v>213.62061097645346</c:v>
                </c:pt>
                <c:pt idx="55">
                  <c:v>227.06200938850662</c:v>
                </c:pt>
                <c:pt idx="56">
                  <c:v>237.62258478639393</c:v>
                </c:pt>
                <c:pt idx="57">
                  <c:v>241.06626101887895</c:v>
                </c:pt>
                <c:pt idx="58">
                  <c:v>230.34091086471429</c:v>
                </c:pt>
                <c:pt idx="59">
                  <c:v>201.0602815379244</c:v>
                </c:pt>
                <c:pt idx="60">
                  <c:v>160.20718089565804</c:v>
                </c:pt>
                <c:pt idx="61">
                  <c:v>123.74096693873744</c:v>
                </c:pt>
                <c:pt idx="62">
                  <c:v>102.09513673282264</c:v>
                </c:pt>
                <c:pt idx="63">
                  <c:v>93.59571776634624</c:v>
                </c:pt>
                <c:pt idx="64">
                  <c:v>91.715781046685436</c:v>
                </c:pt>
                <c:pt idx="65">
                  <c:v>92.190245182467635</c:v>
                </c:pt>
                <c:pt idx="66">
                  <c:v>93.644754801775306</c:v>
                </c:pt>
                <c:pt idx="67">
                  <c:v>95.946463999603196</c:v>
                </c:pt>
                <c:pt idx="68">
                  <c:v>99.264594470345884</c:v>
                </c:pt>
                <c:pt idx="69">
                  <c:v>103.80780064820067</c:v>
                </c:pt>
                <c:pt idx="70">
                  <c:v>109.75798548291303</c:v>
                </c:pt>
                <c:pt idx="71">
                  <c:v>117.22990966277438</c:v>
                </c:pt>
                <c:pt idx="72">
                  <c:v>126.23058080146748</c:v>
                </c:pt>
                <c:pt idx="73">
                  <c:v>136.62187003479292</c:v>
                </c:pt>
                <c:pt idx="74">
                  <c:v>148.09433252610026</c:v>
                </c:pt>
                <c:pt idx="75">
                  <c:v>160.16004701756469</c:v>
                </c:pt>
                <c:pt idx="76">
                  <c:v>172.16003369832072</c:v>
                </c:pt>
                <c:pt idx="77">
                  <c:v>183.16338536328968</c:v>
                </c:pt>
                <c:pt idx="78">
                  <c:v>191.09972759356495</c:v>
                </c:pt>
                <c:pt idx="79">
                  <c:v>190.42253778790587</c:v>
                </c:pt>
                <c:pt idx="80">
                  <c:v>172.95259801182635</c:v>
                </c:pt>
                <c:pt idx="81">
                  <c:v>139.69608122696016</c:v>
                </c:pt>
                <c:pt idx="82">
                  <c:v>107.32088804591412</c:v>
                </c:pt>
                <c:pt idx="83">
                  <c:v>89.450587594775868</c:v>
                </c:pt>
                <c:pt idx="84">
                  <c:v>83.630845282697493</c:v>
                </c:pt>
                <c:pt idx="85">
                  <c:v>82.340300794420344</c:v>
                </c:pt>
                <c:pt idx="86">
                  <c:v>81.950321555519309</c:v>
                </c:pt>
                <c:pt idx="87">
                  <c:v>81.661561421225898</c:v>
                </c:pt>
                <c:pt idx="88">
                  <c:v>81.381513324389005</c:v>
                </c:pt>
                <c:pt idx="89">
                  <c:v>81.104177615677955</c:v>
                </c:pt>
                <c:pt idx="90">
                  <c:v>80.829225078541455</c:v>
                </c:pt>
                <c:pt idx="91">
                  <c:v>80.556550936282861</c:v>
                </c:pt>
                <c:pt idx="92">
                  <c:v>80.286092027629152</c:v>
                </c:pt>
                <c:pt idx="93">
                  <c:v>80.017860004805542</c:v>
                </c:pt>
                <c:pt idx="94">
                  <c:v>79.752016699004884</c:v>
                </c:pt>
                <c:pt idx="95">
                  <c:v>79.489019634993994</c:v>
                </c:pt>
                <c:pt idx="96">
                  <c:v>79.229888880566875</c:v>
                </c:pt>
                <c:pt idx="97">
                  <c:v>78.976670312604057</c:v>
                </c:pt>
                <c:pt idx="98">
                  <c:v>78.733193512394308</c:v>
                </c:pt>
                <c:pt idx="99">
                  <c:v>78.50623283231225</c:v>
                </c:pt>
                <c:pt idx="100">
                  <c:v>78.307156974415491</c:v>
                </c:pt>
                <c:pt idx="101">
                  <c:v>78.154066963155529</c:v>
                </c:pt>
                <c:pt idx="102">
                  <c:v>78.074243332120318</c:v>
                </c:pt>
                <c:pt idx="103">
                  <c:v>78.106428360800223</c:v>
                </c:pt>
                <c:pt idx="104">
                  <c:v>78.302063265727824</c:v>
                </c:pt>
                <c:pt idx="105">
                  <c:v>78.724140461979147</c:v>
                </c:pt>
                <c:pt idx="106">
                  <c:v>79.441958821474103</c:v>
                </c:pt>
                <c:pt idx="107">
                  <c:v>80.52004792763897</c:v>
                </c:pt>
                <c:pt idx="108">
                  <c:v>82.000254866558492</c:v>
                </c:pt>
                <c:pt idx="109">
                  <c:v>83.877916045205708</c:v>
                </c:pt>
                <c:pt idx="110">
                  <c:v>86.076370752830371</c:v>
                </c:pt>
                <c:pt idx="111">
                  <c:v>88.428218620740807</c:v>
                </c:pt>
                <c:pt idx="112">
                  <c:v>90.674773269113075</c:v>
                </c:pt>
                <c:pt idx="113">
                  <c:v>92.494113367173028</c:v>
                </c:pt>
                <c:pt idx="114">
                  <c:v>93.560479446786317</c:v>
                </c:pt>
                <c:pt idx="115">
                  <c:v>93.624171299763049</c:v>
                </c:pt>
                <c:pt idx="116">
                  <c:v>92.587136936314224</c:v>
                </c:pt>
                <c:pt idx="117">
                  <c:v>90.543891410479304</c:v>
                </c:pt>
                <c:pt idx="118">
                  <c:v>87.766681173306424</c:v>
                </c:pt>
                <c:pt idx="119">
                  <c:v>84.636024790025246</c:v>
                </c:pt>
                <c:pt idx="120">
                  <c:v>81.541849144290552</c:v>
                </c:pt>
                <c:pt idx="121">
                  <c:v>78.792642889801229</c:v>
                </c:pt>
                <c:pt idx="122">
                  <c:v>76.563477303279825</c:v>
                </c:pt>
                <c:pt idx="123">
                  <c:v>74.893265777560359</c:v>
                </c:pt>
                <c:pt idx="124">
                  <c:v>73.719956575741918</c:v>
                </c:pt>
                <c:pt idx="125">
                  <c:v>72.930827271696998</c:v>
                </c:pt>
                <c:pt idx="126">
                  <c:v>72.406803631507316</c:v>
                </c:pt>
                <c:pt idx="127">
                  <c:v>72.049799402121081</c:v>
                </c:pt>
                <c:pt idx="128">
                  <c:v>71.792763044535675</c:v>
                </c:pt>
                <c:pt idx="129">
                  <c:v>71.598318321135423</c:v>
                </c:pt>
                <c:pt idx="130">
                  <c:v>71.452857373452005</c:v>
                </c:pt>
                <c:pt idx="131">
                  <c:v>71.360760423391014</c:v>
                </c:pt>
                <c:pt idx="132">
                  <c:v>71.340519292493894</c:v>
                </c:pt>
                <c:pt idx="133">
                  <c:v>71.422337581430241</c:v>
                </c:pt>
                <c:pt idx="134">
                  <c:v>71.645579815015552</c:v>
                </c:pt>
                <c:pt idx="135">
                  <c:v>72.054068157877012</c:v>
                </c:pt>
                <c:pt idx="136">
                  <c:v>72.68755147625285</c:v>
                </c:pt>
                <c:pt idx="137">
                  <c:v>73.568778797525511</c:v>
                </c:pt>
                <c:pt idx="138">
                  <c:v>74.687590678654132</c:v>
                </c:pt>
                <c:pt idx="139">
                  <c:v>75.986025275277044</c:v>
                </c:pt>
                <c:pt idx="140">
                  <c:v>77.350679901590752</c:v>
                </c:pt>
                <c:pt idx="141">
                  <c:v>78.618952527020355</c:v>
                </c:pt>
                <c:pt idx="142">
                  <c:v>79.602918977763125</c:v>
                </c:pt>
                <c:pt idx="143">
                  <c:v>80.128378697844937</c:v>
                </c:pt>
                <c:pt idx="144">
                  <c:v>80.079083884821046</c:v>
                </c:pt>
                <c:pt idx="145">
                  <c:v>79.431180368175603</c:v>
                </c:pt>
                <c:pt idx="146">
                  <c:v>78.26403149203837</c:v>
                </c:pt>
                <c:pt idx="147">
                  <c:v>76.74163882177416</c:v>
                </c:pt>
                <c:pt idx="148">
                  <c:v>75.070519975867967</c:v>
                </c:pt>
                <c:pt idx="149">
                  <c:v>73.449287980458394</c:v>
                </c:pt>
                <c:pt idx="150">
                  <c:v>72.027420514988478</c:v>
                </c:pt>
                <c:pt idx="151">
                  <c:v>70.885037167087859</c:v>
                </c:pt>
                <c:pt idx="152">
                  <c:v>70.035572801541704</c:v>
                </c:pt>
                <c:pt idx="153">
                  <c:v>69.444501929934631</c:v>
                </c:pt>
                <c:pt idx="154">
                  <c:v>69.053529977993207</c:v>
                </c:pt>
                <c:pt idx="155">
                  <c:v>68.801260284878765</c:v>
                </c:pt>
                <c:pt idx="156">
                  <c:v>68.635869948144219</c:v>
                </c:pt>
                <c:pt idx="157">
                  <c:v>68.519779368566688</c:v>
                </c:pt>
                <c:pt idx="158">
                  <c:v>68.428851156845184</c:v>
                </c:pt>
                <c:pt idx="159">
                  <c:v>68.349110840756424</c:v>
                </c:pt>
                <c:pt idx="160">
                  <c:v>68.273168801530005</c:v>
                </c:pt>
                <c:pt idx="161">
                  <c:v>68.197405515396326</c:v>
                </c:pt>
                <c:pt idx="162">
                  <c:v>68.120145170945761</c:v>
                </c:pt>
                <c:pt idx="163">
                  <c:v>68.040629952261654</c:v>
                </c:pt>
                <c:pt idx="164">
                  <c:v>67.958509239003604</c:v>
                </c:pt>
                <c:pt idx="165">
                  <c:v>67.873610359567564</c:v>
                </c:pt>
                <c:pt idx="166">
                  <c:v>67.785844259641934</c:v>
                </c:pt>
                <c:pt idx="167">
                  <c:v>67.695168767004134</c:v>
                </c:pt>
                <c:pt idx="168">
                  <c:v>67.601574001359026</c:v>
                </c:pt>
                <c:pt idx="169">
                  <c:v>67.505075540880085</c:v>
                </c:pt>
                <c:pt idx="170">
                  <c:v>67.405710132629906</c:v>
                </c:pt>
                <c:pt idx="171">
                  <c:v>67.303532262128613</c:v>
                </c:pt>
                <c:pt idx="172">
                  <c:v>67.198611104957706</c:v>
                </c:pt>
                <c:pt idx="173">
                  <c:v>67.091027749742821</c:v>
                </c:pt>
                <c:pt idx="174">
                  <c:v>66.980872676700272</c:v>
                </c:pt>
                <c:pt idx="175">
                  <c:v>66.868243492822245</c:v>
                </c:pt>
                <c:pt idx="176">
                  <c:v>66.753242922506601</c:v>
                </c:pt>
                <c:pt idx="177">
                  <c:v>66.635977046993787</c:v>
                </c:pt>
                <c:pt idx="178">
                  <c:v>66.516553781153164</c:v>
                </c:pt>
                <c:pt idx="179">
                  <c:v>66.395081572638702</c:v>
                </c:pt>
                <c:pt idx="180">
                  <c:v>66.271668306150545</c:v>
                </c:pt>
                <c:pt idx="181">
                  <c:v>66.146420394296641</c:v>
                </c:pt>
                <c:pt idx="182">
                  <c:v>66.019442036133754</c:v>
                </c:pt>
                <c:pt idx="183">
                  <c:v>65.890834624686306</c:v>
                </c:pt>
                <c:pt idx="184">
                  <c:v>65.760696285427045</c:v>
                </c:pt>
                <c:pt idx="185">
                  <c:v>65.629121528714506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89.636296362245105</c:v>
                </c:pt>
                <c:pt idx="7">
                  <c:v>89.940036729045943</c:v>
                </c:pt>
                <c:pt idx="8">
                  <c:v>90.243404604087146</c:v>
                </c:pt>
                <c:pt idx="9">
                  <c:v>90.546184224021502</c:v>
                </c:pt>
                <c:pt idx="10">
                  <c:v>90.848125412210635</c:v>
                </c:pt>
                <c:pt idx="11">
                  <c:v>91.148939930634796</c:v>
                </c:pt>
                <c:pt idx="12">
                  <c:v>91.448297667415446</c:v>
                </c:pt>
                <c:pt idx="13">
                  <c:v>91.745822702495389</c:v>
                </c:pt>
                <c:pt idx="14">
                  <c:v>92.0410893087695</c:v>
                </c:pt>
                <c:pt idx="15">
                  <c:v>92.333617962986651</c:v>
                </c:pt>
                <c:pt idx="16">
                  <c:v>92.622871459997242</c:v>
                </c:pt>
                <c:pt idx="17">
                  <c:v>92.908251245193298</c:v>
                </c:pt>
                <c:pt idx="18">
                  <c:v>93.189094102873057</c:v>
                </c:pt>
                <c:pt idx="19">
                  <c:v>93.46466936209174</c:v>
                </c:pt>
                <c:pt idx="20">
                  <c:v>93.734176805367213</c:v>
                </c:pt>
                <c:pt idx="21">
                  <c:v>93.996745488063297</c:v>
                </c:pt>
                <c:pt idx="22">
                  <c:v>94.251433695668695</c:v>
                </c:pt>
                <c:pt idx="23">
                  <c:v>94.497230280419359</c:v>
                </c:pt>
                <c:pt idx="24">
                  <c:v>94.733057625315695</c:v>
                </c:pt>
                <c:pt idx="25">
                  <c:v>94.957776479817497</c:v>
                </c:pt>
                <c:pt idx="26">
                  <c:v>95.17019289448649</c:v>
                </c:pt>
                <c:pt idx="27">
                  <c:v>95.369067448800351</c:v>
                </c:pt>
                <c:pt idx="28">
                  <c:v>95.55312691488713</c:v>
                </c:pt>
                <c:pt idx="29">
                  <c:v>95.721078428386008</c:v>
                </c:pt>
                <c:pt idx="30">
                  <c:v>95.871626145568882</c:v>
                </c:pt>
                <c:pt idx="31">
                  <c:v>96.003490254405165</c:v>
                </c:pt>
                <c:pt idx="32">
                  <c:v>96.1154280795581</c:v>
                </c:pt>
                <c:pt idx="33">
                  <c:v>96.206256882755767</c:v>
                </c:pt>
                <c:pt idx="34">
                  <c:v>96.274877818286242</c:v>
                </c:pt>
                <c:pt idx="35">
                  <c:v>96.320300368329896</c:v>
                </c:pt>
                <c:pt idx="36">
                  <c:v>96.341666465805659</c:v>
                </c:pt>
                <c:pt idx="37">
                  <c:v>96.338273425383505</c:v>
                </c:pt>
                <c:pt idx="38">
                  <c:v>96.309594757754056</c:v>
                </c:pt>
                <c:pt idx="39">
                  <c:v>96.255297947675388</c:v>
                </c:pt>
                <c:pt idx="40">
                  <c:v>96.175258338904783</c:v>
                </c:pt>
                <c:pt idx="41">
                  <c:v>96.069568390470693</c:v>
                </c:pt>
                <c:pt idx="42">
                  <c:v>95.938541745076023</c:v>
                </c:pt>
                <c:pt idx="43">
                  <c:v>95.782711772418892</c:v>
                </c:pt>
                <c:pt idx="44">
                  <c:v>95.602824503519159</c:v>
                </c:pt>
                <c:pt idx="45">
                  <c:v>95.399826138624363</c:v>
                </c:pt>
                <c:pt idx="46">
                  <c:v>95.174845570884315</c:v>
                </c:pt>
                <c:pt idx="47">
                  <c:v>94.929172600918733</c:v>
                </c:pt>
                <c:pt idx="48">
                  <c:v>94.664232706286938</c:v>
                </c:pt>
                <c:pt idx="49">
                  <c:v>94.38155936165407</c:v>
                </c:pt>
                <c:pt idx="50">
                  <c:v>94.082764972691379</c:v>
                </c:pt>
                <c:pt idx="51">
                  <c:v>93.769511488156965</c:v>
                </c:pt>
                <c:pt idx="52">
                  <c:v>93.443481694739503</c:v>
                </c:pt>
                <c:pt idx="53">
                  <c:v>93.106352087600257</c:v>
                </c:pt>
                <c:pt idx="54">
                  <c:v>92.759768059028161</c:v>
                </c:pt>
                <c:pt idx="55">
                  <c:v>92.40532197290311</c:v>
                </c:pt>
                <c:pt idx="56">
                  <c:v>92.044534508481405</c:v>
                </c:pt>
                <c:pt idx="57">
                  <c:v>91.678839476758569</c:v>
                </c:pt>
                <c:pt idx="58">
                  <c:v>91.309572147319784</c:v>
                </c:pt>
                <c:pt idx="59">
                  <c:v>90.937960981153068</c:v>
                </c:pt>
                <c:pt idx="60">
                  <c:v>90.565122550227045</c:v>
                </c:pt>
                <c:pt idx="61">
                  <c:v>90.192059339623341</c:v>
                </c:pt>
                <c:pt idx="62">
                  <c:v>89.8196600720687</c:v>
                </c:pt>
                <c:pt idx="63">
                  <c:v>89.448702165340137</c:v>
                </c:pt>
                <c:pt idx="64">
                  <c:v>89.07985592646564</c:v>
                </c:pt>
                <c:pt idx="65">
                  <c:v>88.713690098486936</c:v>
                </c:pt>
                <c:pt idx="66">
                  <c:v>88.350678401211354</c:v>
                </c:pt>
                <c:pt idx="67">
                  <c:v>87.991206742490775</c:v>
                </c:pt>
                <c:pt idx="68">
                  <c:v>87.635580817250244</c:v>
                </c:pt>
                <c:pt idx="69">
                  <c:v>87.284033854497196</c:v>
                </c:pt>
                <c:pt idx="70">
                  <c:v>86.936734315311639</c:v>
                </c:pt>
                <c:pt idx="71">
                  <c:v>86.593793385453182</c:v>
                </c:pt>
                <c:pt idx="72">
                  <c:v>86.255272143434723</c:v>
                </c:pt>
                <c:pt idx="73">
                  <c:v>85.921188317938871</c:v>
                </c:pt>
                <c:pt idx="74">
                  <c:v>85.591522576936654</c:v>
                </c:pt>
                <c:pt idx="75">
                  <c:v>85.266224314781198</c:v>
                </c:pt>
                <c:pt idx="76">
                  <c:v>84.945216923087742</c:v>
                </c:pt>
                <c:pt idx="77">
                  <c:v>84.628402546724871</c:v>
                </c:pt>
                <c:pt idx="78">
                  <c:v>84.315666338167645</c:v>
                </c:pt>
                <c:pt idx="79">
                  <c:v>84.006880232278093</c:v>
                </c:pt>
                <c:pt idx="80">
                  <c:v>83.70190626976165</c:v>
                </c:pt>
                <c:pt idx="81">
                  <c:v>83.400599501557025</c:v>
                </c:pt>
                <c:pt idx="82">
                  <c:v>83.102810508672633</c:v>
                </c:pt>
                <c:pt idx="83">
                  <c:v>82.808387572859317</c:v>
                </c:pt>
                <c:pt idx="84">
                  <c:v>82.517178533329798</c:v>
                </c:pt>
                <c:pt idx="85">
                  <c:v>82.229032363775005</c:v>
                </c:pt>
                <c:pt idx="86">
                  <c:v>81.943800502416437</c:v>
                </c:pt>
                <c:pt idx="87">
                  <c:v>81.661337965952072</c:v>
                </c:pt>
                <c:pt idx="88">
                  <c:v>81.381504276153763</c:v>
                </c:pt>
                <c:pt idx="89">
                  <c:v>81.104164225666977</c:v>
                </c:pt>
                <c:pt idx="90">
                  <c:v>80.829188507337662</c:v>
                </c:pt>
                <c:pt idx="91">
                  <c:v>80.55645422920972</c:v>
                </c:pt>
                <c:pt idx="92">
                  <c:v>80.285845335243096</c:v>
                </c:pt>
                <c:pt idx="93">
                  <c:v>80.017252949828148</c:v>
                </c:pt>
                <c:pt idx="94">
                  <c:v>79.750575662331599</c:v>
                </c:pt>
                <c:pt idx="95">
                  <c:v>79.485719766211531</c:v>
                </c:pt>
                <c:pt idx="96">
                  <c:v>79.222599465683629</c:v>
                </c:pt>
                <c:pt idx="97">
                  <c:v>78.961137061498263</c:v>
                </c:pt>
                <c:pt idx="98">
                  <c:v>78.701263126092158</c:v>
                </c:pt>
                <c:pt idx="99">
                  <c:v>78.442916677188805</c:v>
                </c:pt>
                <c:pt idx="100">
                  <c:v>78.186045357824156</c:v>
                </c:pt>
                <c:pt idx="101">
                  <c:v>77.930605629744591</c:v>
                </c:pt>
                <c:pt idx="102">
                  <c:v>77.676562986140979</c:v>
                </c:pt>
                <c:pt idx="103">
                  <c:v>77.423892188719961</c:v>
                </c:pt>
                <c:pt idx="104">
                  <c:v>77.172577533140569</c:v>
                </c:pt>
                <c:pt idx="105">
                  <c:v>76.922613145836067</c:v>
                </c:pt>
                <c:pt idx="106">
                  <c:v>76.674003314157332</c:v>
                </c:pt>
                <c:pt idx="107">
                  <c:v>76.426762850588048</c:v>
                </c:pt>
                <c:pt idx="108">
                  <c:v>76.180917490450568</c:v>
                </c:pt>
                <c:pt idx="109">
                  <c:v>75.936504321009451</c:v>
                </c:pt>
                <c:pt idx="110">
                  <c:v>75.693572238149386</c:v>
                </c:pt>
                <c:pt idx="111">
                  <c:v>75.45218242481279</c:v>
                </c:pt>
                <c:pt idx="112">
                  <c:v>75.212408843100505</c:v>
                </c:pt>
                <c:pt idx="113">
                  <c:v>74.974338729329503</c:v>
                </c:pt>
                <c:pt idx="114">
                  <c:v>74.738073078386606</c:v>
                </c:pt>
                <c:pt idx="115">
                  <c:v>74.503727100404163</c:v>
                </c:pt>
                <c:pt idx="116">
                  <c:v>74.271430629122065</c:v>
                </c:pt>
                <c:pt idx="117">
                  <c:v>74.041328457324184</c:v>
                </c:pt>
                <c:pt idx="118">
                  <c:v>73.813580570509217</c:v>
                </c:pt>
                <c:pt idx="119">
                  <c:v>73.588362245588499</c:v>
                </c:pt>
                <c:pt idx="120">
                  <c:v>73.365863977048591</c:v>
                </c:pt>
                <c:pt idx="121">
                  <c:v>73.146291188896384</c:v>
                </c:pt>
                <c:pt idx="122">
                  <c:v>72.929863687102966</c:v>
                </c:pt>
                <c:pt idx="123">
                  <c:v>72.716814804537549</c:v>
                </c:pt>
                <c:pt idx="124">
                  <c:v>72.507390188969097</c:v>
                </c:pt>
                <c:pt idx="125">
                  <c:v>72.301846185109525</c:v>
                </c:pt>
                <c:pt idx="126">
                  <c:v>72.100447764435089</c:v>
                </c:pt>
                <c:pt idx="127">
                  <c:v>71.903465962229973</c:v>
                </c:pt>
                <c:pt idx="128">
                  <c:v>71.711174790513979</c:v>
                </c:pt>
                <c:pt idx="129">
                  <c:v>71.52384760873457</c:v>
                </c:pt>
                <c:pt idx="130">
                  <c:v>71.34175295166925</c:v>
                </c:pt>
                <c:pt idx="131">
                  <c:v>71.165149836010258</c:v>
                </c:pt>
                <c:pt idx="132">
                  <c:v>70.994282593378088</c:v>
                </c:pt>
                <c:pt idx="133">
                  <c:v>70.829375307408668</c:v>
                </c:pt>
                <c:pt idx="134">
                  <c:v>70.670625964964429</c:v>
                </c:pt>
                <c:pt idx="135">
                  <c:v>70.518200464786531</c:v>
                </c:pt>
                <c:pt idx="136">
                  <c:v>70.372226658871625</c:v>
                </c:pt>
                <c:pt idx="137">
                  <c:v>70.232788629914467</c:v>
                </c:pt>
                <c:pt idx="138">
                  <c:v>70.099921429425279</c:v>
                </c:pt>
                <c:pt idx="139">
                  <c:v>69.973606512683247</c:v>
                </c:pt>
                <c:pt idx="140">
                  <c:v>69.853768105876938</c:v>
                </c:pt>
                <c:pt idx="141">
                  <c:v>69.740270725588488</c:v>
                </c:pt>
                <c:pt idx="142">
                  <c:v>69.632918040162991</c:v>
                </c:pt>
                <c:pt idx="143">
                  <c:v>69.531453216715732</c:v>
                </c:pt>
                <c:pt idx="144">
                  <c:v>69.43556083827167</c:v>
                </c:pt>
                <c:pt idx="145">
                  <c:v>69.344870405999799</c:v>
                </c:pt>
                <c:pt idx="146">
                  <c:v>69.258961366190391</c:v>
                </c:pt>
                <c:pt idx="147">
                  <c:v>69.177369525952329</c:v>
                </c:pt>
                <c:pt idx="148">
                  <c:v>69.099594651393403</c:v>
                </c:pt>
                <c:pt idx="149">
                  <c:v>69.025108982866584</c:v>
                </c:pt>
                <c:pt idx="150">
                  <c:v>68.953366358424887</c:v>
                </c:pt>
                <c:pt idx="151">
                  <c:v>68.8838116122146</c:v>
                </c:pt>
                <c:pt idx="152">
                  <c:v>68.8158899106717</c:v>
                </c:pt>
                <c:pt idx="153">
                  <c:v>68.749055705677009</c:v>
                </c:pt>
                <c:pt idx="154">
                  <c:v>68.682781018094545</c:v>
                </c:pt>
                <c:pt idx="155">
                  <c:v>68.616562813733438</c:v>
                </c:pt>
                <c:pt idx="156">
                  <c:v>68.549929292136525</c:v>
                </c:pt>
                <c:pt idx="157">
                  <c:v>68.482444971710265</c:v>
                </c:pt>
                <c:pt idx="158">
                  <c:v>68.413714517718446</c:v>
                </c:pt>
                <c:pt idx="159">
                  <c:v>68.343385318320045</c:v>
                </c:pt>
                <c:pt idx="160">
                  <c:v>68.27114886483605</c:v>
                </c:pt>
                <c:pt idx="161">
                  <c:v>68.196741033571357</c:v>
                </c:pt>
                <c:pt idx="162">
                  <c:v>68.119941396720037</c:v>
                </c:pt>
                <c:pt idx="163">
                  <c:v>68.040571709078634</c:v>
                </c:pt>
                <c:pt idx="164">
                  <c:v>67.958493726244299</c:v>
                </c:pt>
                <c:pt idx="165">
                  <c:v>67.873606510036353</c:v>
                </c:pt>
                <c:pt idx="166">
                  <c:v>67.785843369753536</c:v>
                </c:pt>
                <c:pt idx="167">
                  <c:v>67.695168575396551</c:v>
                </c:pt>
                <c:pt idx="168">
                  <c:v>67.601573962936541</c:v>
                </c:pt>
                <c:pt idx="169">
                  <c:v>67.505075533705366</c:v>
                </c:pt>
                <c:pt idx="170">
                  <c:v>67.405710131382449</c:v>
                </c:pt>
                <c:pt idx="171">
                  <c:v>67.303532261926676</c:v>
                </c:pt>
                <c:pt idx="172">
                  <c:v>67.198611104927281</c:v>
                </c:pt>
                <c:pt idx="173">
                  <c:v>67.091027749738558</c:v>
                </c:pt>
                <c:pt idx="174">
                  <c:v>66.980872676699718</c:v>
                </c:pt>
                <c:pt idx="175">
                  <c:v>66.868243492822174</c:v>
                </c:pt>
                <c:pt idx="176">
                  <c:v>66.753242922506587</c:v>
                </c:pt>
                <c:pt idx="177">
                  <c:v>66.635977046993787</c:v>
                </c:pt>
                <c:pt idx="178">
                  <c:v>66.516553781153164</c:v>
                </c:pt>
                <c:pt idx="179">
                  <c:v>66.395081572638702</c:v>
                </c:pt>
                <c:pt idx="180">
                  <c:v>66.271668306150545</c:v>
                </c:pt>
                <c:pt idx="181">
                  <c:v>66.146420394296641</c:v>
                </c:pt>
                <c:pt idx="182">
                  <c:v>66.019442036133754</c:v>
                </c:pt>
                <c:pt idx="183">
                  <c:v>65.890834624686306</c:v>
                </c:pt>
                <c:pt idx="184">
                  <c:v>65.760696285427045</c:v>
                </c:pt>
                <c:pt idx="185">
                  <c:v>65.629121528714506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92.347999999999999</c:v>
                </c:pt>
                <c:pt idx="1">
                  <c:v>96.239000000000004</c:v>
                </c:pt>
                <c:pt idx="2">
                  <c:v>92.435000000000002</c:v>
                </c:pt>
                <c:pt idx="3">
                  <c:v>90.5</c:v>
                </c:pt>
                <c:pt idx="4">
                  <c:v>90.674000000000007</c:v>
                </c:pt>
                <c:pt idx="5">
                  <c:v>93.587000000000003</c:v>
                </c:pt>
                <c:pt idx="6">
                  <c:v>92.283000000000001</c:v>
                </c:pt>
                <c:pt idx="7">
                  <c:v>92</c:v>
                </c:pt>
                <c:pt idx="8">
                  <c:v>92.760999999999996</c:v>
                </c:pt>
                <c:pt idx="9">
                  <c:v>90.260999999999996</c:v>
                </c:pt>
                <c:pt idx="10">
                  <c:v>93.216999999999999</c:v>
                </c:pt>
                <c:pt idx="11">
                  <c:v>91.87</c:v>
                </c:pt>
                <c:pt idx="12">
                  <c:v>91.152000000000001</c:v>
                </c:pt>
                <c:pt idx="13">
                  <c:v>92.391000000000005</c:v>
                </c:pt>
                <c:pt idx="14">
                  <c:v>91.522000000000006</c:v>
                </c:pt>
                <c:pt idx="15">
                  <c:v>91.543000000000006</c:v>
                </c:pt>
                <c:pt idx="16">
                  <c:v>90.216999999999999</c:v>
                </c:pt>
                <c:pt idx="17">
                  <c:v>92.174000000000007</c:v>
                </c:pt>
                <c:pt idx="18">
                  <c:v>92.783000000000001</c:v>
                </c:pt>
                <c:pt idx="19">
                  <c:v>91.325999999999993</c:v>
                </c:pt>
                <c:pt idx="20">
                  <c:v>88.912999999999997</c:v>
                </c:pt>
                <c:pt idx="21">
                  <c:v>91.783000000000001</c:v>
                </c:pt>
                <c:pt idx="22">
                  <c:v>90.216999999999999</c:v>
                </c:pt>
                <c:pt idx="23">
                  <c:v>89.283000000000001</c:v>
                </c:pt>
                <c:pt idx="24">
                  <c:v>93.695999999999998</c:v>
                </c:pt>
                <c:pt idx="25">
                  <c:v>93.022000000000006</c:v>
                </c:pt>
                <c:pt idx="26">
                  <c:v>93.195999999999998</c:v>
                </c:pt>
                <c:pt idx="27">
                  <c:v>95.543000000000006</c:v>
                </c:pt>
                <c:pt idx="28">
                  <c:v>93.087000000000003</c:v>
                </c:pt>
                <c:pt idx="29">
                  <c:v>94.977999999999994</c:v>
                </c:pt>
                <c:pt idx="30">
                  <c:v>96.195999999999998</c:v>
                </c:pt>
                <c:pt idx="31">
                  <c:v>94.891000000000005</c:v>
                </c:pt>
                <c:pt idx="32">
                  <c:v>99.325999999999993</c:v>
                </c:pt>
                <c:pt idx="33">
                  <c:v>99.543000000000006</c:v>
                </c:pt>
                <c:pt idx="34">
                  <c:v>99.543000000000006</c:v>
                </c:pt>
                <c:pt idx="35">
                  <c:v>99.760999999999996</c:v>
                </c:pt>
                <c:pt idx="36">
                  <c:v>100.17400000000001</c:v>
                </c:pt>
                <c:pt idx="37">
                  <c:v>101.913</c:v>
                </c:pt>
                <c:pt idx="38">
                  <c:v>100.717</c:v>
                </c:pt>
                <c:pt idx="39">
                  <c:v>102.10899999999999</c:v>
                </c:pt>
                <c:pt idx="40">
                  <c:v>104.739</c:v>
                </c:pt>
                <c:pt idx="41">
                  <c:v>105.152</c:v>
                </c:pt>
                <c:pt idx="42">
                  <c:v>106.37</c:v>
                </c:pt>
                <c:pt idx="43">
                  <c:v>110.935</c:v>
                </c:pt>
                <c:pt idx="44">
                  <c:v>111.804</c:v>
                </c:pt>
                <c:pt idx="45">
                  <c:v>116.152</c:v>
                </c:pt>
                <c:pt idx="46">
                  <c:v>121.239</c:v>
                </c:pt>
                <c:pt idx="47">
                  <c:v>126.696</c:v>
                </c:pt>
                <c:pt idx="48">
                  <c:v>135.37</c:v>
                </c:pt>
                <c:pt idx="49">
                  <c:v>149.304</c:v>
                </c:pt>
                <c:pt idx="50">
                  <c:v>166.54300000000001</c:v>
                </c:pt>
                <c:pt idx="51">
                  <c:v>188.21700000000001</c:v>
                </c:pt>
                <c:pt idx="52">
                  <c:v>202.761</c:v>
                </c:pt>
                <c:pt idx="53">
                  <c:v>219.58699999999999</c:v>
                </c:pt>
                <c:pt idx="54">
                  <c:v>231.89099999999999</c:v>
                </c:pt>
                <c:pt idx="55">
                  <c:v>235.97800000000001</c:v>
                </c:pt>
                <c:pt idx="56">
                  <c:v>238.804</c:v>
                </c:pt>
                <c:pt idx="57">
                  <c:v>235.17400000000001</c:v>
                </c:pt>
                <c:pt idx="58">
                  <c:v>224.71700000000001</c:v>
                </c:pt>
                <c:pt idx="59">
                  <c:v>195.565</c:v>
                </c:pt>
                <c:pt idx="60">
                  <c:v>153.54300000000001</c:v>
                </c:pt>
                <c:pt idx="61">
                  <c:v>110.97799999999999</c:v>
                </c:pt>
                <c:pt idx="62">
                  <c:v>95.13</c:v>
                </c:pt>
                <c:pt idx="63">
                  <c:v>93.304000000000002</c:v>
                </c:pt>
                <c:pt idx="64">
                  <c:v>90.760999999999996</c:v>
                </c:pt>
                <c:pt idx="65">
                  <c:v>94.783000000000001</c:v>
                </c:pt>
                <c:pt idx="66">
                  <c:v>96.304000000000002</c:v>
                </c:pt>
                <c:pt idx="67">
                  <c:v>95.63</c:v>
                </c:pt>
                <c:pt idx="68">
                  <c:v>101</c:v>
                </c:pt>
                <c:pt idx="69">
                  <c:v>102.239</c:v>
                </c:pt>
                <c:pt idx="70">
                  <c:v>107.587</c:v>
                </c:pt>
                <c:pt idx="71">
                  <c:v>118.065</c:v>
                </c:pt>
                <c:pt idx="72">
                  <c:v>130.10900000000001</c:v>
                </c:pt>
                <c:pt idx="73">
                  <c:v>146.565</c:v>
                </c:pt>
                <c:pt idx="74">
                  <c:v>160.71700000000001</c:v>
                </c:pt>
                <c:pt idx="75">
                  <c:v>173.10900000000001</c:v>
                </c:pt>
                <c:pt idx="76">
                  <c:v>181.63</c:v>
                </c:pt>
                <c:pt idx="77">
                  <c:v>188.17400000000001</c:v>
                </c:pt>
                <c:pt idx="78">
                  <c:v>190.761</c:v>
                </c:pt>
                <c:pt idx="79">
                  <c:v>189.32599999999999</c:v>
                </c:pt>
                <c:pt idx="80">
                  <c:v>177.39099999999999</c:v>
                </c:pt>
                <c:pt idx="81">
                  <c:v>154.565</c:v>
                </c:pt>
                <c:pt idx="82">
                  <c:v>114.152</c:v>
                </c:pt>
                <c:pt idx="83">
                  <c:v>92.435000000000002</c:v>
                </c:pt>
                <c:pt idx="84">
                  <c:v>82.37</c:v>
                </c:pt>
                <c:pt idx="85">
                  <c:v>83.216999999999999</c:v>
                </c:pt>
                <c:pt idx="86">
                  <c:v>79.825999999999993</c:v>
                </c:pt>
                <c:pt idx="87">
                  <c:v>77.674000000000007</c:v>
                </c:pt>
                <c:pt idx="88">
                  <c:v>81.977999999999994</c:v>
                </c:pt>
                <c:pt idx="89">
                  <c:v>79.435000000000002</c:v>
                </c:pt>
                <c:pt idx="90">
                  <c:v>80.174000000000007</c:v>
                </c:pt>
                <c:pt idx="91">
                  <c:v>81.739000000000004</c:v>
                </c:pt>
                <c:pt idx="92">
                  <c:v>80.13</c:v>
                </c:pt>
                <c:pt idx="93">
                  <c:v>82.064999999999998</c:v>
                </c:pt>
                <c:pt idx="94">
                  <c:v>78.456999999999994</c:v>
                </c:pt>
                <c:pt idx="95">
                  <c:v>78.977999999999994</c:v>
                </c:pt>
                <c:pt idx="96">
                  <c:v>82.239000000000004</c:v>
                </c:pt>
                <c:pt idx="97">
                  <c:v>78.304000000000002</c:v>
                </c:pt>
                <c:pt idx="98">
                  <c:v>80.804000000000002</c:v>
                </c:pt>
                <c:pt idx="99">
                  <c:v>81.283000000000001</c:v>
                </c:pt>
                <c:pt idx="100">
                  <c:v>79.087000000000003</c:v>
                </c:pt>
                <c:pt idx="101">
                  <c:v>79.174000000000007</c:v>
                </c:pt>
                <c:pt idx="102">
                  <c:v>80.174000000000007</c:v>
                </c:pt>
                <c:pt idx="103">
                  <c:v>78.63</c:v>
                </c:pt>
                <c:pt idx="104">
                  <c:v>78.825999999999993</c:v>
                </c:pt>
                <c:pt idx="105">
                  <c:v>82.195999999999998</c:v>
                </c:pt>
                <c:pt idx="106">
                  <c:v>80.37</c:v>
                </c:pt>
                <c:pt idx="107">
                  <c:v>79.522000000000006</c:v>
                </c:pt>
                <c:pt idx="108">
                  <c:v>81.804000000000002</c:v>
                </c:pt>
                <c:pt idx="109">
                  <c:v>82.522000000000006</c:v>
                </c:pt>
                <c:pt idx="110">
                  <c:v>85.13</c:v>
                </c:pt>
                <c:pt idx="111">
                  <c:v>85.695999999999998</c:v>
                </c:pt>
                <c:pt idx="112">
                  <c:v>89.239000000000004</c:v>
                </c:pt>
                <c:pt idx="113">
                  <c:v>94.87</c:v>
                </c:pt>
                <c:pt idx="114">
                  <c:v>95.477999999999994</c:v>
                </c:pt>
                <c:pt idx="115">
                  <c:v>96.304000000000002</c:v>
                </c:pt>
                <c:pt idx="116">
                  <c:v>94.152000000000001</c:v>
                </c:pt>
                <c:pt idx="117">
                  <c:v>95.152000000000001</c:v>
                </c:pt>
                <c:pt idx="118">
                  <c:v>89.63</c:v>
                </c:pt>
                <c:pt idx="119">
                  <c:v>87.977999999999994</c:v>
                </c:pt>
                <c:pt idx="120">
                  <c:v>84.108999999999995</c:v>
                </c:pt>
                <c:pt idx="121">
                  <c:v>79.847999999999999</c:v>
                </c:pt>
                <c:pt idx="122">
                  <c:v>79.825999999999993</c:v>
                </c:pt>
                <c:pt idx="123">
                  <c:v>78.022000000000006</c:v>
                </c:pt>
                <c:pt idx="124">
                  <c:v>73.783000000000001</c:v>
                </c:pt>
                <c:pt idx="125">
                  <c:v>76.543000000000006</c:v>
                </c:pt>
                <c:pt idx="126">
                  <c:v>74.63</c:v>
                </c:pt>
                <c:pt idx="127">
                  <c:v>74.13</c:v>
                </c:pt>
                <c:pt idx="128">
                  <c:v>73.5</c:v>
                </c:pt>
                <c:pt idx="129">
                  <c:v>71.587000000000003</c:v>
                </c:pt>
                <c:pt idx="130">
                  <c:v>75.63</c:v>
                </c:pt>
                <c:pt idx="131">
                  <c:v>74.477999999999994</c:v>
                </c:pt>
                <c:pt idx="132">
                  <c:v>73.587000000000003</c:v>
                </c:pt>
                <c:pt idx="133">
                  <c:v>72</c:v>
                </c:pt>
                <c:pt idx="134">
                  <c:v>73.064999999999998</c:v>
                </c:pt>
                <c:pt idx="135">
                  <c:v>72.260999999999996</c:v>
                </c:pt>
                <c:pt idx="136">
                  <c:v>72.891000000000005</c:v>
                </c:pt>
                <c:pt idx="137">
                  <c:v>70.847999999999999</c:v>
                </c:pt>
                <c:pt idx="138">
                  <c:v>74.456999999999994</c:v>
                </c:pt>
                <c:pt idx="139">
                  <c:v>74.847999999999999</c:v>
                </c:pt>
                <c:pt idx="140">
                  <c:v>76.522000000000006</c:v>
                </c:pt>
                <c:pt idx="141">
                  <c:v>77.347999999999999</c:v>
                </c:pt>
                <c:pt idx="142">
                  <c:v>81.783000000000001</c:v>
                </c:pt>
                <c:pt idx="143">
                  <c:v>80.195999999999998</c:v>
                </c:pt>
                <c:pt idx="144">
                  <c:v>80.87</c:v>
                </c:pt>
                <c:pt idx="145">
                  <c:v>81.325999999999993</c:v>
                </c:pt>
                <c:pt idx="146">
                  <c:v>79.064999999999998</c:v>
                </c:pt>
                <c:pt idx="147">
                  <c:v>78.216999999999999</c:v>
                </c:pt>
                <c:pt idx="148">
                  <c:v>74.977999999999994</c:v>
                </c:pt>
                <c:pt idx="149">
                  <c:v>73.022000000000006</c:v>
                </c:pt>
                <c:pt idx="150">
                  <c:v>73.239000000000004</c:v>
                </c:pt>
                <c:pt idx="151">
                  <c:v>69.63</c:v>
                </c:pt>
                <c:pt idx="152">
                  <c:v>71.956999999999994</c:v>
                </c:pt>
                <c:pt idx="153">
                  <c:v>69.760999999999996</c:v>
                </c:pt>
                <c:pt idx="154">
                  <c:v>69.216999999999999</c:v>
                </c:pt>
                <c:pt idx="155">
                  <c:v>68.195999999999998</c:v>
                </c:pt>
                <c:pt idx="156">
                  <c:v>66.956999999999994</c:v>
                </c:pt>
                <c:pt idx="157">
                  <c:v>69.283000000000001</c:v>
                </c:pt>
                <c:pt idx="158">
                  <c:v>69</c:v>
                </c:pt>
                <c:pt idx="159">
                  <c:v>70.716999999999999</c:v>
                </c:pt>
                <c:pt idx="160">
                  <c:v>69.63</c:v>
                </c:pt>
                <c:pt idx="161">
                  <c:v>67.260999999999996</c:v>
                </c:pt>
                <c:pt idx="162">
                  <c:v>68.152000000000001</c:v>
                </c:pt>
                <c:pt idx="163">
                  <c:v>66</c:v>
                </c:pt>
                <c:pt idx="164">
                  <c:v>68.825999999999993</c:v>
                </c:pt>
                <c:pt idx="165">
                  <c:v>67.87</c:v>
                </c:pt>
                <c:pt idx="166">
                  <c:v>68.239000000000004</c:v>
                </c:pt>
                <c:pt idx="167">
                  <c:v>70.5</c:v>
                </c:pt>
                <c:pt idx="168">
                  <c:v>66.804000000000002</c:v>
                </c:pt>
                <c:pt idx="169">
                  <c:v>68.435000000000002</c:v>
                </c:pt>
                <c:pt idx="170">
                  <c:v>68.847999999999999</c:v>
                </c:pt>
                <c:pt idx="171">
                  <c:v>68.022000000000006</c:v>
                </c:pt>
                <c:pt idx="172">
                  <c:v>68.435000000000002</c:v>
                </c:pt>
                <c:pt idx="173">
                  <c:v>66.304000000000002</c:v>
                </c:pt>
                <c:pt idx="174">
                  <c:v>65.5</c:v>
                </c:pt>
                <c:pt idx="175">
                  <c:v>70.543000000000006</c:v>
                </c:pt>
                <c:pt idx="176">
                  <c:v>66.456999999999994</c:v>
                </c:pt>
                <c:pt idx="177">
                  <c:v>66.716999999999999</c:v>
                </c:pt>
                <c:pt idx="178">
                  <c:v>66.064999999999998</c:v>
                </c:pt>
                <c:pt idx="179">
                  <c:v>70.022000000000006</c:v>
                </c:pt>
                <c:pt idx="180">
                  <c:v>66.587000000000003</c:v>
                </c:pt>
                <c:pt idx="181">
                  <c:v>69.260999999999996</c:v>
                </c:pt>
                <c:pt idx="182">
                  <c:v>66.412999999999997</c:v>
                </c:pt>
                <c:pt idx="183">
                  <c:v>65.108999999999995</c:v>
                </c:pt>
                <c:pt idx="184">
                  <c:v>68.195999999999998</c:v>
                </c:pt>
                <c:pt idx="185">
                  <c:v>63.021999999999998</c:v>
                </c:pt>
                <c:pt idx="186">
                  <c:v>67.087000000000003</c:v>
                </c:pt>
                <c:pt idx="187">
                  <c:v>64.783000000000001</c:v>
                </c:pt>
                <c:pt idx="188">
                  <c:v>68.652000000000001</c:v>
                </c:pt>
                <c:pt idx="189">
                  <c:v>63.890999999999998</c:v>
                </c:pt>
                <c:pt idx="190">
                  <c:v>69.587000000000003</c:v>
                </c:pt>
                <c:pt idx="191">
                  <c:v>65.912999999999997</c:v>
                </c:pt>
                <c:pt idx="192">
                  <c:v>66.043000000000006</c:v>
                </c:pt>
                <c:pt idx="193">
                  <c:v>66.412999999999997</c:v>
                </c:pt>
                <c:pt idx="194">
                  <c:v>65.13</c:v>
                </c:pt>
                <c:pt idx="195">
                  <c:v>67.608999999999995</c:v>
                </c:pt>
                <c:pt idx="196">
                  <c:v>66.087000000000003</c:v>
                </c:pt>
                <c:pt idx="197">
                  <c:v>61.761000000000003</c:v>
                </c:pt>
                <c:pt idx="198">
                  <c:v>67.13</c:v>
                </c:pt>
                <c:pt idx="199">
                  <c:v>64.195999999999998</c:v>
                </c:pt>
                <c:pt idx="200">
                  <c:v>63.890999999999998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89.017334431651037</c:v>
                </c:pt>
                <c:pt idx="11">
                  <c:v>89.499074792572273</c:v>
                </c:pt>
                <c:pt idx="12">
                  <c:v>89.980083610323575</c:v>
                </c:pt>
                <c:pt idx="13">
                  <c:v>90.459964859572366</c:v>
                </c:pt>
                <c:pt idx="14">
                  <c:v>90.93826199691857</c:v>
                </c:pt>
                <c:pt idx="15">
                  <c:v>91.414452270291378</c:v>
                </c:pt>
                <c:pt idx="16">
                  <c:v>91.887940976050814</c:v>
                </c:pt>
                <c:pt idx="17">
                  <c:v>92.358055785375285</c:v>
                </c:pt>
                <c:pt idx="18">
                  <c:v>92.824041293049504</c:v>
                </c:pt>
                <c:pt idx="19">
                  <c:v>93.285053979106578</c:v>
                </c:pt>
                <c:pt idx="20">
                  <c:v>93.74015782046979</c:v>
                </c:pt>
                <c:pt idx="21">
                  <c:v>94.188320854182621</c:v>
                </c:pt>
                <c:pt idx="22">
                  <c:v>94.628413094706573</c:v>
                </c:pt>
                <c:pt idx="23">
                  <c:v>95.059206384405172</c:v>
                </c:pt>
                <c:pt idx="24">
                  <c:v>95.479377086948446</c:v>
                </c:pt>
                <c:pt idx="25">
                  <c:v>95.887513165646624</c:v>
                </c:pt>
                <c:pt idx="26">
                  <c:v>96.282128386844491</c:v>
                </c:pt>
                <c:pt idx="27">
                  <c:v>96.661688598782575</c:v>
                </c:pt>
                <c:pt idx="28">
                  <c:v>97.024658966226426</c:v>
                </c:pt>
                <c:pt idx="29">
                  <c:v>97.36958773119612</c:v>
                </c:pt>
                <c:pt idx="30">
                  <c:v>97.695252911654165</c:v>
                </c:pt>
                <c:pt idx="31">
                  <c:v>98.000914964763751</c:v>
                </c:pt>
                <c:pt idx="32">
                  <c:v>98.286742298255803</c:v>
                </c:pt>
                <c:pt idx="33">
                  <c:v>98.554508135167396</c:v>
                </c:pt>
                <c:pt idx="34">
                  <c:v>98.808694878131462</c:v>
                </c:pt>
                <c:pt idx="35">
                  <c:v>99.058179927846069</c:v>
                </c:pt>
                <c:pt idx="36">
                  <c:v>99.318702862153785</c:v>
                </c:pt>
                <c:pt idx="37">
                  <c:v>99.616308197306466</c:v>
                </c:pt>
                <c:pt idx="38">
                  <c:v>99.991893203602046</c:v>
                </c:pt>
                <c:pt idx="39">
                  <c:v>100.5068347306531</c:v>
                </c:pt>
                <c:pt idx="40">
                  <c:v>101.24939485286313</c:v>
                </c:pt>
                <c:pt idx="41">
                  <c:v>102.34120177267653</c:v>
                </c:pt>
                <c:pt idx="42">
                  <c:v>103.9425937480364</c:v>
                </c:pt>
                <c:pt idx="43">
                  <c:v>106.25507506979471</c:v>
                </c:pt>
                <c:pt idx="44">
                  <c:v>109.51869970123907</c:v>
                </c:pt>
                <c:pt idx="45">
                  <c:v>114.00205754999669</c:v>
                </c:pt>
                <c:pt idx="46">
                  <c:v>119.9828972018432</c:v>
                </c:pt>
                <c:pt idx="47">
                  <c:v>127.71844419369877</c:v>
                </c:pt>
                <c:pt idx="48">
                  <c:v>137.40621564710997</c:v>
                </c:pt>
                <c:pt idx="49">
                  <c:v>149.13844908373122</c:v>
                </c:pt>
                <c:pt idx="50">
                  <c:v>162.85576836512971</c:v>
                </c:pt>
                <c:pt idx="51">
                  <c:v>178.30759226174825</c:v>
                </c:pt>
                <c:pt idx="52">
                  <c:v>195.02501797391784</c:v>
                </c:pt>
                <c:pt idx="53">
                  <c:v>212.29084572062851</c:v>
                </c:pt>
                <c:pt idx="54">
                  <c:v>228.99992722752734</c:v>
                </c:pt>
                <c:pt idx="55">
                  <c:v>243.12147569107762</c:v>
                </c:pt>
                <c:pt idx="56">
                  <c:v>250.64268001315685</c:v>
                </c:pt>
                <c:pt idx="57">
                  <c:v>245.37916252948514</c:v>
                </c:pt>
                <c:pt idx="58">
                  <c:v>222.59512864062339</c:v>
                </c:pt>
                <c:pt idx="59">
                  <c:v>185.52184961399837</c:v>
                </c:pt>
                <c:pt idx="60">
                  <c:v>146.34388630315885</c:v>
                </c:pt>
                <c:pt idx="61">
                  <c:v>117.28672417082355</c:v>
                </c:pt>
                <c:pt idx="62">
                  <c:v>101.86336485564189</c:v>
                </c:pt>
                <c:pt idx="63">
                  <c:v>96.056110105625208</c:v>
                </c:pt>
                <c:pt idx="64">
                  <c:v>94.75752555072701</c:v>
                </c:pt>
                <c:pt idx="65">
                  <c:v>95.169304220816102</c:v>
                </c:pt>
                <c:pt idx="66">
                  <c:v>96.45301235483916</c:v>
                </c:pt>
                <c:pt idx="67">
                  <c:v>98.590479078023691</c:v>
                </c:pt>
                <c:pt idx="68">
                  <c:v>101.79024828716263</c:v>
                </c:pt>
                <c:pt idx="69">
                  <c:v>106.30348871115851</c:v>
                </c:pt>
                <c:pt idx="70">
                  <c:v>112.36231415041078</c:v>
                </c:pt>
                <c:pt idx="71">
                  <c:v>120.13282222624095</c:v>
                </c:pt>
                <c:pt idx="72">
                  <c:v>129.66465179706162</c:v>
                </c:pt>
                <c:pt idx="73">
                  <c:v>140.84185733650128</c:v>
                </c:pt>
                <c:pt idx="74">
                  <c:v>153.34454167753677</c:v>
                </c:pt>
                <c:pt idx="75">
                  <c:v>166.62312877879236</c:v>
                </c:pt>
                <c:pt idx="76">
                  <c:v>179.82694829010006</c:v>
                </c:pt>
                <c:pt idx="77">
                  <c:v>191.42650154349701</c:v>
                </c:pt>
                <c:pt idx="78">
                  <c:v>198.18442906912273</c:v>
                </c:pt>
                <c:pt idx="79">
                  <c:v>194.53079518418704</c:v>
                </c:pt>
                <c:pt idx="80">
                  <c:v>175.90164614449782</c:v>
                </c:pt>
                <c:pt idx="81">
                  <c:v>145.76046668082014</c:v>
                </c:pt>
                <c:pt idx="82">
                  <c:v>116.03393735446554</c:v>
                </c:pt>
                <c:pt idx="83">
                  <c:v>96.619231223095767</c:v>
                </c:pt>
                <c:pt idx="84">
                  <c:v>87.959187420208394</c:v>
                </c:pt>
                <c:pt idx="85">
                  <c:v>85.168291060071383</c:v>
                </c:pt>
                <c:pt idx="86">
                  <c:v>84.345854960119794</c:v>
                </c:pt>
                <c:pt idx="87">
                  <c:v>83.951748123634303</c:v>
                </c:pt>
                <c:pt idx="88">
                  <c:v>83.621587312739678</c:v>
                </c:pt>
                <c:pt idx="89">
                  <c:v>83.300405616979361</c:v>
                </c:pt>
                <c:pt idx="90">
                  <c:v>82.982658789109735</c:v>
                </c:pt>
                <c:pt idx="91">
                  <c:v>82.667849481705332</c:v>
                </c:pt>
                <c:pt idx="92">
                  <c:v>82.355832438768374</c:v>
                </c:pt>
                <c:pt idx="93">
                  <c:v>82.04650835009663</c:v>
                </c:pt>
                <c:pt idx="94">
                  <c:v>81.739841414591169</c:v>
                </c:pt>
                <c:pt idx="95">
                  <c:v>81.43592615857483</c:v>
                </c:pt>
                <c:pt idx="96">
                  <c:v>81.135122698740318</c:v>
                </c:pt>
                <c:pt idx="97">
                  <c:v>80.838315040602467</c:v>
                </c:pt>
                <c:pt idx="98">
                  <c:v>80.547377142543453</c:v>
                </c:pt>
                <c:pt idx="99">
                  <c:v>80.265963818210963</c:v>
                </c:pt>
                <c:pt idx="100">
                  <c:v>80.000765184505468</c:v>
                </c:pt>
                <c:pt idx="101">
                  <c:v>79.763349086242116</c:v>
                </c:pt>
                <c:pt idx="102">
                  <c:v>79.572628023628084</c:v>
                </c:pt>
                <c:pt idx="103">
                  <c:v>79.4577810691124</c:v>
                </c:pt>
                <c:pt idx="104">
                  <c:v>79.461100761816482</c:v>
                </c:pt>
                <c:pt idx="105">
                  <c:v>79.639717182126134</c:v>
                </c:pt>
                <c:pt idx="106">
                  <c:v>80.064542596068961</c:v>
                </c:pt>
                <c:pt idx="107">
                  <c:v>80.814262478068301</c:v>
                </c:pt>
                <c:pt idx="108">
                  <c:v>81.962125818743687</c:v>
                </c:pt>
                <c:pt idx="109">
                  <c:v>83.554211684520382</c:v>
                </c:pt>
                <c:pt idx="110">
                  <c:v>85.580406023518606</c:v>
                </c:pt>
                <c:pt idx="111">
                  <c:v>87.943791431271165</c:v>
                </c:pt>
                <c:pt idx="112">
                  <c:v>90.439636520234274</c:v>
                </c:pt>
                <c:pt idx="113">
                  <c:v>92.758862912478989</c:v>
                </c:pt>
                <c:pt idx="114">
                  <c:v>94.528495887032818</c:v>
                </c:pt>
                <c:pt idx="115">
                  <c:v>95.39003686190884</c:v>
                </c:pt>
                <c:pt idx="116">
                  <c:v>95.097897966858625</c:v>
                </c:pt>
                <c:pt idx="117">
                  <c:v>93.603038108406636</c:v>
                </c:pt>
                <c:pt idx="118">
                  <c:v>91.084073091944461</c:v>
                </c:pt>
                <c:pt idx="119">
                  <c:v>87.90604304004998</c:v>
                </c:pt>
                <c:pt idx="120">
                  <c:v>84.519080787569933</c:v>
                </c:pt>
                <c:pt idx="121">
                  <c:v>81.337423208388202</c:v>
                </c:pt>
                <c:pt idx="122">
                  <c:v>78.646251222896268</c:v>
                </c:pt>
                <c:pt idx="123">
                  <c:v>76.566129991281088</c:v>
                </c:pt>
                <c:pt idx="124">
                  <c:v>75.074882284937047</c:v>
                </c:pt>
                <c:pt idx="125">
                  <c:v>74.06310098940196</c:v>
                </c:pt>
                <c:pt idx="126">
                  <c:v>73.393313926515219</c:v>
                </c:pt>
                <c:pt idx="127">
                  <c:v>72.942178582204221</c:v>
                </c:pt>
                <c:pt idx="128">
                  <c:v>72.619964653754607</c:v>
                </c:pt>
                <c:pt idx="129">
                  <c:v>72.372611653888541</c:v>
                </c:pt>
                <c:pt idx="130">
                  <c:v>72.175359580921722</c:v>
                </c:pt>
                <c:pt idx="131">
                  <c:v>72.025160437618965</c:v>
                </c:pt>
                <c:pt idx="132">
                  <c:v>71.935343008700528</c:v>
                </c:pt>
                <c:pt idx="133">
                  <c:v>71.932815797575543</c:v>
                </c:pt>
                <c:pt idx="134">
                  <c:v>72.056219397446043</c:v>
                </c:pt>
                <c:pt idx="135">
                  <c:v>72.35265494444802</c:v>
                </c:pt>
                <c:pt idx="136">
                  <c:v>72.870613788827342</c:v>
                </c:pt>
                <c:pt idx="137">
                  <c:v>73.6475533935931</c:v>
                </c:pt>
                <c:pt idx="138">
                  <c:v>74.692468960001392</c:v>
                </c:pt>
                <c:pt idx="139">
                  <c:v>75.966815765488377</c:v>
                </c:pt>
                <c:pt idx="140">
                  <c:v>77.370469557751505</c:v>
                </c:pt>
                <c:pt idx="141">
                  <c:v>78.741299816944249</c:v>
                </c:pt>
                <c:pt idx="142">
                  <c:v>79.875190548360337</c:v>
                </c:pt>
                <c:pt idx="143">
                  <c:v>80.566861155221645</c:v>
                </c:pt>
                <c:pt idx="144">
                  <c:v>80.662198207546908</c:v>
                </c:pt>
                <c:pt idx="145">
                  <c:v>80.104588915761838</c:v>
                </c:pt>
                <c:pt idx="146">
                  <c:v>78.95642034865358</c:v>
                </c:pt>
                <c:pt idx="147">
                  <c:v>77.385061938550578</c:v>
                </c:pt>
                <c:pt idx="148">
                  <c:v>75.617266828783556</c:v>
                </c:pt>
                <c:pt idx="149">
                  <c:v>73.879418353398947</c:v>
                </c:pt>
                <c:pt idx="150">
                  <c:v>72.345956782252358</c:v>
                </c:pt>
                <c:pt idx="151">
                  <c:v>71.112359086856344</c:v>
                </c:pt>
                <c:pt idx="152">
                  <c:v>70.196450217341635</c:v>
                </c:pt>
                <c:pt idx="153">
                  <c:v>69.560070299719129</c:v>
                </c:pt>
                <c:pt idx="154">
                  <c:v>69.1378058735189</c:v>
                </c:pt>
                <c:pt idx="155">
                  <c:v>68.861383901559591</c:v>
                </c:pt>
                <c:pt idx="156">
                  <c:v>68.674202744520287</c:v>
                </c:pt>
                <c:pt idx="157">
                  <c:v>68.536201670638931</c:v>
                </c:pt>
                <c:pt idx="158">
                  <c:v>68.422400204836904</c:v>
                </c:pt>
                <c:pt idx="159">
                  <c:v>68.318821385199328</c:v>
                </c:pt>
                <c:pt idx="160">
                  <c:v>68.218346057664689</c:v>
                </c:pt>
                <c:pt idx="161">
                  <c:v>68.117617491689813</c:v>
                </c:pt>
                <c:pt idx="162">
                  <c:v>68.015131599065683</c:v>
                </c:pt>
                <c:pt idx="163">
                  <c:v>67.910219050978952</c:v>
                </c:pt>
                <c:pt idx="164">
                  <c:v>67.802565681241333</c:v>
                </c:pt>
                <c:pt idx="165">
                  <c:v>67.692009395698051</c:v>
                </c:pt>
                <c:pt idx="166">
                  <c:v>67.578461301734322</c:v>
                </c:pt>
                <c:pt idx="167">
                  <c:v>67.46187638422839</c:v>
                </c:pt>
                <c:pt idx="168">
                  <c:v>67.342241905850699</c:v>
                </c:pt>
                <c:pt idx="169">
                  <c:v>67.219571565448902</c:v>
                </c:pt>
                <c:pt idx="170">
                  <c:v>67.093901422274953</c:v>
                </c:pt>
                <c:pt idx="171">
                  <c:v>66.965286413882879</c:v>
                </c:pt>
                <c:pt idx="172">
                  <c:v>66.833797178053842</c:v>
                </c:pt>
                <c:pt idx="173">
                  <c:v>66.699517129872447</c:v>
                </c:pt>
                <c:pt idx="174">
                  <c:v>66.56253979736492</c:v>
                </c:pt>
                <c:pt idx="175">
                  <c:v>66.422966422894916</c:v>
                </c:pt>
                <c:pt idx="176">
                  <c:v>66.280903831301956</c:v>
                </c:pt>
                <c:pt idx="177">
                  <c:v>66.13646255896694</c:v>
                </c:pt>
                <c:pt idx="178">
                  <c:v>65.989755232528793</c:v>
                </c:pt>
                <c:pt idx="179">
                  <c:v>65.84089518205073</c:v>
                </c:pt>
                <c:pt idx="180">
                  <c:v>65.689995270868764</c:v>
                </c:pt>
                <c:pt idx="181">
                  <c:v>65.537166922916526</c:v>
                </c:pt>
                <c:pt idx="182">
                  <c:v>65.382519327777189</c:v>
                </c:pt>
                <c:pt idx="183">
                  <c:v>65.226158803862063</c:v>
                </c:pt>
                <c:pt idx="184">
                  <c:v>65.06818830077296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89.017334431642823</c:v>
                </c:pt>
                <c:pt idx="11">
                  <c:v>89.499074792543851</c:v>
                </c:pt>
                <c:pt idx="12">
                  <c:v>89.980083610227638</c:v>
                </c:pt>
                <c:pt idx="13">
                  <c:v>90.4599648592568</c:v>
                </c:pt>
                <c:pt idx="14">
                  <c:v>90.938261995906814</c:v>
                </c:pt>
                <c:pt idx="15">
                  <c:v>91.414452267129576</c:v>
                </c:pt>
                <c:pt idx="16">
                  <c:v>91.887940966419819</c:v>
                </c:pt>
                <c:pt idx="17">
                  <c:v>92.358055756780686</c:v>
                </c:pt>
                <c:pt idx="18">
                  <c:v>92.824041210298532</c:v>
                </c:pt>
                <c:pt idx="19">
                  <c:v>93.285053745686326</c:v>
                </c:pt>
                <c:pt idx="20">
                  <c:v>93.740157178698496</c:v>
                </c:pt>
                <c:pt idx="21">
                  <c:v>94.188319134301764</c:v>
                </c:pt>
                <c:pt idx="22">
                  <c:v>94.628408602158203</c:v>
                </c:pt>
                <c:pt idx="23">
                  <c:v>95.059194946052443</c:v>
                </c:pt>
                <c:pt idx="24">
                  <c:v>95.479348700534402</c:v>
                </c:pt>
                <c:pt idx="25">
                  <c:v>95.887444500886829</c:v>
                </c:pt>
                <c:pt idx="26">
                  <c:v>96.281966491782967</c:v>
                </c:pt>
                <c:pt idx="27">
                  <c:v>96.661316541661591</c:v>
                </c:pt>
                <c:pt idx="28">
                  <c:v>97.023825549974532</c:v>
                </c:pt>
                <c:pt idx="29">
                  <c:v>97.367768069584756</c:v>
                </c:pt>
                <c:pt idx="30">
                  <c:v>97.691380374216322</c:v>
                </c:pt>
                <c:pt idx="31">
                  <c:v>97.992881980042242</c:v>
                </c:pt>
                <c:pt idx="32">
                  <c:v>98.270500482452746</c:v>
                </c:pt>
                <c:pt idx="33">
                  <c:v>98.522499397672206</c:v>
                </c:pt>
                <c:pt idx="34">
                  <c:v>98.747208511162356</c:v>
                </c:pt>
                <c:pt idx="35">
                  <c:v>98.943056040811484</c:v>
                </c:pt>
                <c:pt idx="36">
                  <c:v>99.108601735842612</c:v>
                </c:pt>
                <c:pt idx="37">
                  <c:v>99.242569867457433</c:v>
                </c:pt>
                <c:pt idx="38">
                  <c:v>99.343880940773246</c:v>
                </c:pt>
                <c:pt idx="39">
                  <c:v>99.411680885321189</c:v>
                </c:pt>
                <c:pt idx="40">
                  <c:v>99.445366476518728</c:v>
                </c:pt>
                <c:pt idx="41">
                  <c:v>99.444605811974441</c:v>
                </c:pt>
                <c:pt idx="42">
                  <c:v>99.409352817057069</c:v>
                </c:pt>
                <c:pt idx="43">
                  <c:v>99.339854979514769</c:v>
                </c:pt>
                <c:pt idx="44">
                  <c:v>99.236653801253894</c:v>
                </c:pt>
                <c:pt idx="45">
                  <c:v>99.100577788065365</c:v>
                </c:pt>
                <c:pt idx="46">
                  <c:v>98.932728151336903</c:v>
                </c:pt>
                <c:pt idx="47">
                  <c:v>98.734457743070422</c:v>
                </c:pt>
                <c:pt idx="48">
                  <c:v>98.507344060429688</c:v>
                </c:pt>
                <c:pt idx="49">
                  <c:v>98.253157415202622</c:v>
                </c:pt>
                <c:pt idx="50">
                  <c:v>97.973825549175515</c:v>
                </c:pt>
                <c:pt idx="51">
                  <c:v>97.67139607798137</c:v>
                </c:pt>
                <c:pt idx="52">
                  <c:v>97.347998161055997</c:v>
                </c:pt>
                <c:pt idx="53">
                  <c:v>97.005804729217814</c:v>
                </c:pt>
                <c:pt idx="54">
                  <c:v>96.646996465910973</c:v>
                </c:pt>
                <c:pt idx="55">
                  <c:v>96.273728549792011</c:v>
                </c:pt>
                <c:pt idx="56">
                  <c:v>95.888100944015733</c:v>
                </c:pt>
                <c:pt idx="57">
                  <c:v>95.492132780463578</c:v>
                </c:pt>
                <c:pt idx="58">
                  <c:v>95.087741152817927</c:v>
                </c:pt>
                <c:pt idx="59">
                  <c:v>94.676724415382978</c:v>
                </c:pt>
                <c:pt idx="60">
                  <c:v>94.26074989564566</c:v>
                </c:pt>
                <c:pt idx="61">
                  <c:v>93.841345774480146</c:v>
                </c:pt>
                <c:pt idx="62">
                  <c:v>93.419896771517074</c:v>
                </c:pt>
                <c:pt idx="63">
                  <c:v>92.997643194168404</c:v>
                </c:pt>
                <c:pt idx="64">
                  <c:v>92.575682864240676</c:v>
                </c:pt>
                <c:pt idx="65">
                  <c:v>92.154975421418797</c:v>
                </c:pt>
                <c:pt idx="66">
                  <c:v>91.736348512646202</c:v>
                </c:pt>
                <c:pt idx="67">
                  <c:v>91.320505404782011</c:v>
                </c:pt>
                <c:pt idx="68">
                  <c:v>90.90803359930544</c:v>
                </c:pt>
                <c:pt idx="69">
                  <c:v>90.499414077269932</c:v>
                </c:pt>
                <c:pt idx="70">
                  <c:v>90.095030855940081</c:v>
                </c:pt>
                <c:pt idx="71">
                  <c:v>89.695180592206114</c:v>
                </c:pt>
                <c:pt idx="72">
                  <c:v>89.300082019415981</c:v>
                </c:pt>
                <c:pt idx="73">
                  <c:v>88.909885051941771</c:v>
                </c:pt>
                <c:pt idx="74">
                  <c:v>88.524679434498466</c:v>
                </c:pt>
                <c:pt idx="75">
                  <c:v>88.144502850418277</c:v>
                </c:pt>
                <c:pt idx="76">
                  <c:v>87.769348434610805</c:v>
                </c:pt>
                <c:pt idx="77">
                  <c:v>87.39917166299162</c:v>
                </c:pt>
                <c:pt idx="78">
                  <c:v>87.033896611116973</c:v>
                </c:pt>
                <c:pt idx="79">
                  <c:v>86.673421591134201</c:v>
                </c:pt>
                <c:pt idx="80">
                  <c:v>86.317624188510976</c:v>
                </c:pt>
                <c:pt idx="81">
                  <c:v>85.966365728937987</c:v>
                </c:pt>
                <c:pt idx="82">
                  <c:v>85.619495211865299</c:v>
                </c:pt>
                <c:pt idx="83">
                  <c:v>85.276852750870034</c:v>
                </c:pt>
                <c:pt idx="84">
                  <c:v>84.938272562927978</c:v>
                </c:pt>
                <c:pt idx="85">
                  <c:v>84.603585549094106</c:v>
                </c:pt>
                <c:pt idx="86">
                  <c:v>84.272621508438476</c:v>
                </c:pt>
                <c:pt idx="87">
                  <c:v>83.945211025631636</c:v>
                </c:pt>
                <c:pt idx="88">
                  <c:v>83.62118707057175</c:v>
                </c:pt>
                <c:pt idx="89">
                  <c:v>83.300386346089596</c:v>
                </c:pt>
                <c:pt idx="90">
                  <c:v>82.982650417210422</c:v>
                </c:pt>
                <c:pt idx="91">
                  <c:v>82.667826652813901</c:v>
                </c:pt>
                <c:pt idx="92">
                  <c:v>82.355769007901927</c:v>
                </c:pt>
                <c:pt idx="93">
                  <c:v>82.046338672123994</c:v>
                </c:pt>
                <c:pt idx="94">
                  <c:v>81.73940460776376</c:v>
                </c:pt>
                <c:pt idx="95">
                  <c:v>81.434843998086592</c:v>
                </c:pt>
                <c:pt idx="96">
                  <c:v>81.132542624799925</c:v>
                </c:pt>
                <c:pt idx="97">
                  <c:v>80.832395191390162</c:v>
                </c:pt>
                <c:pt idx="98">
                  <c:v>80.534305607267527</c:v>
                </c:pt>
                <c:pt idx="99">
                  <c:v>80.238187245962308</c:v>
                </c:pt>
                <c:pt idx="100">
                  <c:v>79.943963189056589</c:v>
                </c:pt>
                <c:pt idx="101">
                  <c:v>79.651566466084233</c:v>
                </c:pt>
                <c:pt idx="102">
                  <c:v>79.360940299264428</c:v>
                </c:pt>
                <c:pt idx="103">
                  <c:v>79.072038360623395</c:v>
                </c:pt>
                <c:pt idx="104">
                  <c:v>78.784825047774191</c:v>
                </c:pt>
                <c:pt idx="105">
                  <c:v>78.499275783333744</c:v>
                </c:pt>
                <c:pt idx="106">
                  <c:v>78.215377341623835</c:v>
                </c:pt>
                <c:pt idx="107">
                  <c:v>77.933128204889726</c:v>
                </c:pt>
                <c:pt idx="108">
                  <c:v>77.652538949739196</c:v>
                </c:pt>
                <c:pt idx="109">
                  <c:v>77.373632662811147</c:v>
                </c:pt>
                <c:pt idx="110">
                  <c:v>77.096445382788687</c:v>
                </c:pt>
                <c:pt idx="111">
                  <c:v>76.821026563731337</c:v>
                </c:pt>
                <c:pt idx="112">
                  <c:v>76.547439552277652</c:v>
                </c:pt>
                <c:pt idx="113">
                  <c:v>76.275762068529232</c:v>
                </c:pt>
                <c:pt idx="114">
                  <c:v>76.006086677340875</c:v>
                </c:pt>
                <c:pt idx="115">
                  <c:v>75.738521233299068</c:v>
                </c:pt>
                <c:pt idx="116">
                  <c:v>75.473189278873818</c:v>
                </c:pt>
                <c:pt idx="117">
                  <c:v>75.210230371107386</c:v>
                </c:pt>
                <c:pt idx="118">
                  <c:v>74.949800307819388</c:v>
                </c:pt>
                <c:pt idx="119">
                  <c:v>74.692071219763008</c:v>
                </c:pt>
                <c:pt idx="120">
                  <c:v>74.437231490617066</c:v>
                </c:pt>
                <c:pt idx="121">
                  <c:v>74.18548546235732</c:v>
                </c:pt>
                <c:pt idx="122">
                  <c:v>73.937052879701568</c:v>
                </c:pt>
                <c:pt idx="123">
                  <c:v>73.692168024325738</c:v>
                </c:pt>
                <c:pt idx="124">
                  <c:v>73.451078487837364</c:v>
                </c:pt>
                <c:pt idx="125">
                  <c:v>73.214043532579083</c:v>
                </c:pt>
                <c:pt idx="126">
                  <c:v>72.981331991780081</c:v>
                </c:pt>
                <c:pt idx="127">
                  <c:v>72.753219665981163</c:v>
                </c:pt>
                <c:pt idx="128">
                  <c:v>72.529986181615541</c:v>
                </c:pt>
                <c:pt idx="129">
                  <c:v>72.311911290658855</c:v>
                </c:pt>
                <c:pt idx="130">
                  <c:v>72.09927060775594</c:v>
                </c:pt>
                <c:pt idx="131">
                  <c:v>71.892330803347647</c:v>
                </c:pt>
                <c:pt idx="132">
                  <c:v>71.691344297901196</c:v>
                </c:pt>
                <c:pt idx="133">
                  <c:v>71.496543532814698</c:v>
                </c:pt>
                <c:pt idx="134">
                  <c:v>71.308134926850187</c:v>
                </c:pt>
                <c:pt idx="135">
                  <c:v>71.12629266143017</c:v>
                </c:pt>
                <c:pt idx="136">
                  <c:v>70.951152471651596</c:v>
                </c:pt>
                <c:pt idx="137">
                  <c:v>70.782805649788003</c:v>
                </c:pt>
                <c:pt idx="138">
                  <c:v>70.621293491408721</c:v>
                </c:pt>
                <c:pt idx="139">
                  <c:v>70.466602427996804</c:v>
                </c:pt>
                <c:pt idx="140">
                  <c:v>70.318660091276385</c:v>
                </c:pt>
                <c:pt idx="141">
                  <c:v>70.177332541140743</c:v>
                </c:pt>
                <c:pt idx="142">
                  <c:v>70.042422859840627</c:v>
                </c:pt>
                <c:pt idx="143">
                  <c:v>69.913671269969726</c:v>
                </c:pt>
                <c:pt idx="144">
                  <c:v>69.790756874295511</c:v>
                </c:pt>
                <c:pt idx="145">
                  <c:v>69.673301044696387</c:v>
                </c:pt>
                <c:pt idx="146">
                  <c:v>69.56087240985201</c:v>
                </c:pt>
                <c:pt idx="147">
                  <c:v>69.45299331240048</c:v>
                </c:pt>
                <c:pt idx="148">
                  <c:v>69.349147532043176</c:v>
                </c:pt>
                <c:pt idx="149">
                  <c:v>69.248789007420712</c:v>
                </c:pt>
                <c:pt idx="150">
                  <c:v>69.151351241581793</c:v>
                </c:pt>
                <c:pt idx="151">
                  <c:v>69.056257047207438</c:v>
                </c:pt>
                <c:pt idx="152">
                  <c:v>68.962928280328214</c:v>
                </c:pt>
                <c:pt idx="153">
                  <c:v>68.870795224996527</c:v>
                </c:pt>
                <c:pt idx="154">
                  <c:v>68.779305324268762</c:v>
                </c:pt>
                <c:pt idx="155">
                  <c:v>68.687931001349455</c:v>
                </c:pt>
                <c:pt idx="156">
                  <c:v>68.596176374193959</c:v>
                </c:pt>
                <c:pt idx="157">
                  <c:v>68.503582732085647</c:v>
                </c:pt>
                <c:pt idx="158">
                  <c:v>68.409732708588095</c:v>
                </c:pt>
                <c:pt idx="159">
                  <c:v>68.314253147280994</c:v>
                </c:pt>
                <c:pt idx="160">
                  <c:v>68.216816711200096</c:v>
                </c:pt>
                <c:pt idx="161">
                  <c:v>68.117142331438473</c:v>
                </c:pt>
                <c:pt idx="162">
                  <c:v>68.014994623615962</c:v>
                </c:pt>
                <c:pt idx="163">
                  <c:v>67.910182422662103</c:v>
                </c:pt>
                <c:pt idx="164">
                  <c:v>67.802556597258601</c:v>
                </c:pt>
                <c:pt idx="165">
                  <c:v>67.692007306674654</c:v>
                </c:pt>
                <c:pt idx="166">
                  <c:v>67.578460856336122</c:v>
                </c:pt>
                <c:pt idx="167">
                  <c:v>67.461876296198696</c:v>
                </c:pt>
                <c:pt idx="168">
                  <c:v>67.342241889724605</c:v>
                </c:pt>
                <c:pt idx="169">
                  <c:v>67.219571562711124</c:v>
                </c:pt>
                <c:pt idx="170">
                  <c:v>67.093901421844237</c:v>
                </c:pt>
                <c:pt idx="171">
                  <c:v>66.965286413820095</c:v>
                </c:pt>
                <c:pt idx="172">
                  <c:v>66.833797178045359</c:v>
                </c:pt>
                <c:pt idx="173">
                  <c:v>66.699517129871381</c:v>
                </c:pt>
                <c:pt idx="174">
                  <c:v>66.562539797364792</c:v>
                </c:pt>
                <c:pt idx="175">
                  <c:v>66.422966422894902</c:v>
                </c:pt>
                <c:pt idx="176">
                  <c:v>66.280903831301956</c:v>
                </c:pt>
                <c:pt idx="177">
                  <c:v>66.13646255896694</c:v>
                </c:pt>
                <c:pt idx="178">
                  <c:v>65.989755232528793</c:v>
                </c:pt>
                <c:pt idx="179">
                  <c:v>65.84089518205073</c:v>
                </c:pt>
                <c:pt idx="180">
                  <c:v>65.689995270868764</c:v>
                </c:pt>
                <c:pt idx="181">
                  <c:v>65.537166922916526</c:v>
                </c:pt>
                <c:pt idx="182">
                  <c:v>65.382519327777189</c:v>
                </c:pt>
                <c:pt idx="183">
                  <c:v>65.226158803862063</c:v>
                </c:pt>
                <c:pt idx="184">
                  <c:v>65.06818830077296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1.2134673063202595E-3</c:v>
                </c:pt>
                <c:pt idx="1">
                  <c:v>0</c:v>
                </c:pt>
                <c:pt idx="2">
                  <c:v>1.9072098996850972E-2</c:v>
                </c:pt>
                <c:pt idx="3">
                  <c:v>3.0981331294906378E-2</c:v>
                </c:pt>
                <c:pt idx="4">
                  <c:v>4.5846161015302957E-2</c:v>
                </c:pt>
                <c:pt idx="5">
                  <c:v>5.098331957378073E-2</c:v>
                </c:pt>
                <c:pt idx="6">
                  <c:v>4.7306581729111001E-2</c:v>
                </c:pt>
                <c:pt idx="7">
                  <c:v>4.9855574517752299E-2</c:v>
                </c:pt>
                <c:pt idx="8">
                  <c:v>6.10775059814678E-2</c:v>
                </c:pt>
                <c:pt idx="9">
                  <c:v>6.3545460450693064E-2</c:v>
                </c:pt>
                <c:pt idx="10">
                  <c:v>7.6289624155277E-2</c:v>
                </c:pt>
                <c:pt idx="11">
                  <c:v>9.753838776816709E-2</c:v>
                </c:pt>
                <c:pt idx="12">
                  <c:v>9.9064721099480363E-2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2.2791600891811824E-2</c:v>
                </c:pt>
                <c:pt idx="3">
                  <c:v>3.7244666146190396E-2</c:v>
                </c:pt>
                <c:pt idx="4">
                  <c:v>5.8954450815794396E-2</c:v>
                </c:pt>
                <c:pt idx="5">
                  <c:v>8.7793475378227515E-2</c:v>
                </c:pt>
                <c:pt idx="6">
                  <c:v>7.1639662083837291E-2</c:v>
                </c:pt>
                <c:pt idx="7">
                  <c:v>6.2160495356221743E-2</c:v>
                </c:pt>
                <c:pt idx="8">
                  <c:v>6.5659236555658848E-2</c:v>
                </c:pt>
                <c:pt idx="9">
                  <c:v>7.2545403436306527E-2</c:v>
                </c:pt>
                <c:pt idx="10">
                  <c:v>7.7376722506388038E-2</c:v>
                </c:pt>
                <c:pt idx="11">
                  <c:v>0.11131090733246855</c:v>
                </c:pt>
                <c:pt idx="12">
                  <c:v>0.10608289991504395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86.558000000000007</c:v>
                </c:pt>
                <c:pt idx="1">
                  <c:v>88.465000000000003</c:v>
                </c:pt>
                <c:pt idx="2">
                  <c:v>87.278999999999996</c:v>
                </c:pt>
                <c:pt idx="3">
                  <c:v>86.581000000000003</c:v>
                </c:pt>
                <c:pt idx="4">
                  <c:v>85.86</c:v>
                </c:pt>
                <c:pt idx="5">
                  <c:v>88.488</c:v>
                </c:pt>
                <c:pt idx="6">
                  <c:v>85.93</c:v>
                </c:pt>
                <c:pt idx="7">
                  <c:v>85.813999999999993</c:v>
                </c:pt>
                <c:pt idx="8">
                  <c:v>87.977000000000004</c:v>
                </c:pt>
                <c:pt idx="9">
                  <c:v>84.650999999999996</c:v>
                </c:pt>
                <c:pt idx="10">
                  <c:v>85.441999999999993</c:v>
                </c:pt>
                <c:pt idx="11">
                  <c:v>88.046999999999997</c:v>
                </c:pt>
                <c:pt idx="12">
                  <c:v>84.790999999999997</c:v>
                </c:pt>
                <c:pt idx="13">
                  <c:v>88.766999999999996</c:v>
                </c:pt>
                <c:pt idx="14">
                  <c:v>87.488</c:v>
                </c:pt>
                <c:pt idx="15">
                  <c:v>88.86</c:v>
                </c:pt>
                <c:pt idx="16">
                  <c:v>87.977000000000004</c:v>
                </c:pt>
                <c:pt idx="17">
                  <c:v>88.302000000000007</c:v>
                </c:pt>
                <c:pt idx="18">
                  <c:v>86.884</c:v>
                </c:pt>
                <c:pt idx="19">
                  <c:v>89.162999999999997</c:v>
                </c:pt>
                <c:pt idx="20">
                  <c:v>87.650999999999996</c:v>
                </c:pt>
                <c:pt idx="21">
                  <c:v>87.884</c:v>
                </c:pt>
                <c:pt idx="22">
                  <c:v>86.022999999999996</c:v>
                </c:pt>
                <c:pt idx="23">
                  <c:v>86.906999999999996</c:v>
                </c:pt>
                <c:pt idx="24">
                  <c:v>86.07</c:v>
                </c:pt>
                <c:pt idx="25">
                  <c:v>88.209000000000003</c:v>
                </c:pt>
                <c:pt idx="26">
                  <c:v>87.558000000000007</c:v>
                </c:pt>
                <c:pt idx="27">
                  <c:v>87.86</c:v>
                </c:pt>
                <c:pt idx="28">
                  <c:v>84.488</c:v>
                </c:pt>
                <c:pt idx="29">
                  <c:v>86.721000000000004</c:v>
                </c:pt>
                <c:pt idx="30">
                  <c:v>88.813999999999993</c:v>
                </c:pt>
                <c:pt idx="31">
                  <c:v>88.14</c:v>
                </c:pt>
                <c:pt idx="32">
                  <c:v>87.14</c:v>
                </c:pt>
                <c:pt idx="33">
                  <c:v>87.093000000000004</c:v>
                </c:pt>
                <c:pt idx="34">
                  <c:v>90.884</c:v>
                </c:pt>
                <c:pt idx="35">
                  <c:v>87.116</c:v>
                </c:pt>
                <c:pt idx="36">
                  <c:v>89.349000000000004</c:v>
                </c:pt>
                <c:pt idx="37">
                  <c:v>87.906999999999996</c:v>
                </c:pt>
                <c:pt idx="38">
                  <c:v>90.093000000000004</c:v>
                </c:pt>
                <c:pt idx="39">
                  <c:v>91.441999999999993</c:v>
                </c:pt>
                <c:pt idx="40">
                  <c:v>91.605000000000004</c:v>
                </c:pt>
                <c:pt idx="41">
                  <c:v>91.278999999999996</c:v>
                </c:pt>
                <c:pt idx="42">
                  <c:v>91.534999999999997</c:v>
                </c:pt>
                <c:pt idx="43">
                  <c:v>95.534999999999997</c:v>
                </c:pt>
                <c:pt idx="44">
                  <c:v>95.813999999999993</c:v>
                </c:pt>
                <c:pt idx="45">
                  <c:v>101.419</c:v>
                </c:pt>
                <c:pt idx="46">
                  <c:v>110.093</c:v>
                </c:pt>
                <c:pt idx="47">
                  <c:v>117.907</c:v>
                </c:pt>
                <c:pt idx="48">
                  <c:v>133.39500000000001</c:v>
                </c:pt>
                <c:pt idx="49">
                  <c:v>152.13999999999999</c:v>
                </c:pt>
                <c:pt idx="50">
                  <c:v>168.721</c:v>
                </c:pt>
                <c:pt idx="51">
                  <c:v>185.67400000000001</c:v>
                </c:pt>
                <c:pt idx="52">
                  <c:v>202.209</c:v>
                </c:pt>
                <c:pt idx="53">
                  <c:v>211.90700000000001</c:v>
                </c:pt>
                <c:pt idx="54">
                  <c:v>218.977</c:v>
                </c:pt>
                <c:pt idx="55">
                  <c:v>223.69800000000001</c:v>
                </c:pt>
                <c:pt idx="56">
                  <c:v>223</c:v>
                </c:pt>
                <c:pt idx="57">
                  <c:v>216.41900000000001</c:v>
                </c:pt>
                <c:pt idx="58">
                  <c:v>198.07</c:v>
                </c:pt>
                <c:pt idx="59">
                  <c:v>164.279</c:v>
                </c:pt>
                <c:pt idx="60">
                  <c:v>126.628</c:v>
                </c:pt>
                <c:pt idx="61">
                  <c:v>99.325999999999993</c:v>
                </c:pt>
                <c:pt idx="62">
                  <c:v>90.953000000000003</c:v>
                </c:pt>
                <c:pt idx="63">
                  <c:v>86.650999999999996</c:v>
                </c:pt>
                <c:pt idx="64">
                  <c:v>84.302000000000007</c:v>
                </c:pt>
                <c:pt idx="65">
                  <c:v>84</c:v>
                </c:pt>
                <c:pt idx="66">
                  <c:v>87.512</c:v>
                </c:pt>
                <c:pt idx="67">
                  <c:v>90.256</c:v>
                </c:pt>
                <c:pt idx="68">
                  <c:v>89.884</c:v>
                </c:pt>
                <c:pt idx="69">
                  <c:v>98.512</c:v>
                </c:pt>
                <c:pt idx="70">
                  <c:v>106.953</c:v>
                </c:pt>
                <c:pt idx="71">
                  <c:v>116.07</c:v>
                </c:pt>
                <c:pt idx="72">
                  <c:v>129.209</c:v>
                </c:pt>
                <c:pt idx="73">
                  <c:v>142.233</c:v>
                </c:pt>
                <c:pt idx="74">
                  <c:v>154.67400000000001</c:v>
                </c:pt>
                <c:pt idx="75">
                  <c:v>164.209</c:v>
                </c:pt>
                <c:pt idx="76">
                  <c:v>172.58099999999999</c:v>
                </c:pt>
                <c:pt idx="77">
                  <c:v>178.14</c:v>
                </c:pt>
                <c:pt idx="78">
                  <c:v>174.39500000000001</c:v>
                </c:pt>
                <c:pt idx="79">
                  <c:v>167.58099999999999</c:v>
                </c:pt>
                <c:pt idx="80">
                  <c:v>152.256</c:v>
                </c:pt>
                <c:pt idx="81">
                  <c:v>125.628</c:v>
                </c:pt>
                <c:pt idx="82">
                  <c:v>96.813999999999993</c:v>
                </c:pt>
                <c:pt idx="83">
                  <c:v>84.674000000000007</c:v>
                </c:pt>
                <c:pt idx="84">
                  <c:v>79.534999999999997</c:v>
                </c:pt>
                <c:pt idx="85">
                  <c:v>80</c:v>
                </c:pt>
                <c:pt idx="86">
                  <c:v>81.766999999999996</c:v>
                </c:pt>
                <c:pt idx="87">
                  <c:v>78.14</c:v>
                </c:pt>
                <c:pt idx="88">
                  <c:v>80.093000000000004</c:v>
                </c:pt>
                <c:pt idx="89">
                  <c:v>81.116</c:v>
                </c:pt>
                <c:pt idx="90">
                  <c:v>80.418999999999997</c:v>
                </c:pt>
                <c:pt idx="91">
                  <c:v>78.325999999999993</c:v>
                </c:pt>
                <c:pt idx="92">
                  <c:v>81.558000000000007</c:v>
                </c:pt>
                <c:pt idx="93">
                  <c:v>80.14</c:v>
                </c:pt>
                <c:pt idx="94">
                  <c:v>79.977000000000004</c:v>
                </c:pt>
                <c:pt idx="95">
                  <c:v>78.512</c:v>
                </c:pt>
                <c:pt idx="96">
                  <c:v>80.394999999999996</c:v>
                </c:pt>
                <c:pt idx="97">
                  <c:v>77.721000000000004</c:v>
                </c:pt>
                <c:pt idx="98">
                  <c:v>79.162999999999997</c:v>
                </c:pt>
                <c:pt idx="99">
                  <c:v>78.790999999999997</c:v>
                </c:pt>
                <c:pt idx="100">
                  <c:v>78.14</c:v>
                </c:pt>
                <c:pt idx="101">
                  <c:v>77.930000000000007</c:v>
                </c:pt>
                <c:pt idx="102">
                  <c:v>80.372</c:v>
                </c:pt>
                <c:pt idx="103">
                  <c:v>82.953000000000003</c:v>
                </c:pt>
                <c:pt idx="104">
                  <c:v>78.418999999999997</c:v>
                </c:pt>
                <c:pt idx="105">
                  <c:v>84.534999999999997</c:v>
                </c:pt>
                <c:pt idx="106">
                  <c:v>82.697999999999993</c:v>
                </c:pt>
                <c:pt idx="107">
                  <c:v>87.766999999999996</c:v>
                </c:pt>
                <c:pt idx="108">
                  <c:v>93.325999999999993</c:v>
                </c:pt>
                <c:pt idx="109">
                  <c:v>95.628</c:v>
                </c:pt>
                <c:pt idx="110">
                  <c:v>99.093000000000004</c:v>
                </c:pt>
                <c:pt idx="111">
                  <c:v>103.69799999999999</c:v>
                </c:pt>
                <c:pt idx="112">
                  <c:v>106.44199999999999</c:v>
                </c:pt>
                <c:pt idx="113">
                  <c:v>110.30200000000001</c:v>
                </c:pt>
                <c:pt idx="114">
                  <c:v>112.651</c:v>
                </c:pt>
                <c:pt idx="115">
                  <c:v>112.256</c:v>
                </c:pt>
                <c:pt idx="116">
                  <c:v>112.512</c:v>
                </c:pt>
                <c:pt idx="117">
                  <c:v>110.628</c:v>
                </c:pt>
                <c:pt idx="118">
                  <c:v>108.18600000000001</c:v>
                </c:pt>
                <c:pt idx="119">
                  <c:v>105.14</c:v>
                </c:pt>
                <c:pt idx="120">
                  <c:v>97.650999999999996</c:v>
                </c:pt>
                <c:pt idx="121">
                  <c:v>95.488</c:v>
                </c:pt>
                <c:pt idx="122">
                  <c:v>86.372</c:v>
                </c:pt>
                <c:pt idx="123">
                  <c:v>85.302000000000007</c:v>
                </c:pt>
                <c:pt idx="124">
                  <c:v>81.418999999999997</c:v>
                </c:pt>
                <c:pt idx="125">
                  <c:v>76.766999999999996</c:v>
                </c:pt>
                <c:pt idx="126">
                  <c:v>74.372</c:v>
                </c:pt>
                <c:pt idx="127">
                  <c:v>74.813999999999993</c:v>
                </c:pt>
                <c:pt idx="128">
                  <c:v>73.069999999999993</c:v>
                </c:pt>
                <c:pt idx="129">
                  <c:v>75.209000000000003</c:v>
                </c:pt>
                <c:pt idx="130">
                  <c:v>71.930000000000007</c:v>
                </c:pt>
                <c:pt idx="131">
                  <c:v>70.14</c:v>
                </c:pt>
                <c:pt idx="132">
                  <c:v>72.605000000000004</c:v>
                </c:pt>
                <c:pt idx="133">
                  <c:v>71.884</c:v>
                </c:pt>
                <c:pt idx="134">
                  <c:v>74.512</c:v>
                </c:pt>
                <c:pt idx="135">
                  <c:v>76.977000000000004</c:v>
                </c:pt>
                <c:pt idx="136">
                  <c:v>74.581000000000003</c:v>
                </c:pt>
                <c:pt idx="137">
                  <c:v>77.022999999999996</c:v>
                </c:pt>
                <c:pt idx="138">
                  <c:v>77.512</c:v>
                </c:pt>
                <c:pt idx="139">
                  <c:v>82.628</c:v>
                </c:pt>
                <c:pt idx="140">
                  <c:v>86.14</c:v>
                </c:pt>
                <c:pt idx="141">
                  <c:v>86.116</c:v>
                </c:pt>
                <c:pt idx="142">
                  <c:v>87.534999999999997</c:v>
                </c:pt>
                <c:pt idx="143">
                  <c:v>90.441999999999993</c:v>
                </c:pt>
                <c:pt idx="144">
                  <c:v>91.441999999999993</c:v>
                </c:pt>
                <c:pt idx="145">
                  <c:v>92.372</c:v>
                </c:pt>
                <c:pt idx="146">
                  <c:v>90.233000000000004</c:v>
                </c:pt>
                <c:pt idx="147">
                  <c:v>89.650999999999996</c:v>
                </c:pt>
                <c:pt idx="148">
                  <c:v>88.093000000000004</c:v>
                </c:pt>
                <c:pt idx="149">
                  <c:v>87.418999999999997</c:v>
                </c:pt>
                <c:pt idx="150">
                  <c:v>82.233000000000004</c:v>
                </c:pt>
                <c:pt idx="151">
                  <c:v>78.465000000000003</c:v>
                </c:pt>
                <c:pt idx="152">
                  <c:v>77.441999999999993</c:v>
                </c:pt>
                <c:pt idx="153">
                  <c:v>73.605000000000004</c:v>
                </c:pt>
                <c:pt idx="154">
                  <c:v>68.906999999999996</c:v>
                </c:pt>
                <c:pt idx="155">
                  <c:v>70.512</c:v>
                </c:pt>
                <c:pt idx="156">
                  <c:v>66</c:v>
                </c:pt>
                <c:pt idx="157">
                  <c:v>69.046999999999997</c:v>
                </c:pt>
                <c:pt idx="158">
                  <c:v>69.325999999999993</c:v>
                </c:pt>
                <c:pt idx="159">
                  <c:v>67.884</c:v>
                </c:pt>
                <c:pt idx="160">
                  <c:v>70.628</c:v>
                </c:pt>
                <c:pt idx="161">
                  <c:v>66.906999999999996</c:v>
                </c:pt>
                <c:pt idx="162">
                  <c:v>66.558000000000007</c:v>
                </c:pt>
                <c:pt idx="163">
                  <c:v>69.512</c:v>
                </c:pt>
                <c:pt idx="164">
                  <c:v>67.697999999999993</c:v>
                </c:pt>
                <c:pt idx="165">
                  <c:v>70.790999999999997</c:v>
                </c:pt>
                <c:pt idx="166">
                  <c:v>68.628</c:v>
                </c:pt>
                <c:pt idx="167">
                  <c:v>65.278999999999996</c:v>
                </c:pt>
                <c:pt idx="168">
                  <c:v>68.233000000000004</c:v>
                </c:pt>
                <c:pt idx="169">
                  <c:v>69.162999999999997</c:v>
                </c:pt>
                <c:pt idx="170">
                  <c:v>67.14</c:v>
                </c:pt>
                <c:pt idx="171">
                  <c:v>66.697999999999993</c:v>
                </c:pt>
                <c:pt idx="172">
                  <c:v>68.628</c:v>
                </c:pt>
                <c:pt idx="173">
                  <c:v>66.233000000000004</c:v>
                </c:pt>
                <c:pt idx="174">
                  <c:v>67.953000000000003</c:v>
                </c:pt>
                <c:pt idx="175">
                  <c:v>69.512</c:v>
                </c:pt>
                <c:pt idx="176">
                  <c:v>67.581000000000003</c:v>
                </c:pt>
                <c:pt idx="177">
                  <c:v>68.605000000000004</c:v>
                </c:pt>
                <c:pt idx="178">
                  <c:v>68.022999999999996</c:v>
                </c:pt>
                <c:pt idx="179">
                  <c:v>64.674000000000007</c:v>
                </c:pt>
                <c:pt idx="180">
                  <c:v>66.162999999999997</c:v>
                </c:pt>
                <c:pt idx="181">
                  <c:v>66.325999999999993</c:v>
                </c:pt>
                <c:pt idx="182">
                  <c:v>67.558000000000007</c:v>
                </c:pt>
                <c:pt idx="183">
                  <c:v>64.884</c:v>
                </c:pt>
                <c:pt idx="184">
                  <c:v>66</c:v>
                </c:pt>
                <c:pt idx="185">
                  <c:v>64.813999999999993</c:v>
                </c:pt>
                <c:pt idx="186">
                  <c:v>64.721000000000004</c:v>
                </c:pt>
                <c:pt idx="187">
                  <c:v>68</c:v>
                </c:pt>
                <c:pt idx="188">
                  <c:v>63.279000000000003</c:v>
                </c:pt>
                <c:pt idx="189">
                  <c:v>64.744</c:v>
                </c:pt>
                <c:pt idx="190">
                  <c:v>65.278999999999996</c:v>
                </c:pt>
                <c:pt idx="191">
                  <c:v>69.046999999999997</c:v>
                </c:pt>
                <c:pt idx="192">
                  <c:v>63.442</c:v>
                </c:pt>
                <c:pt idx="193">
                  <c:v>67.069999999999993</c:v>
                </c:pt>
                <c:pt idx="194">
                  <c:v>66.069999999999993</c:v>
                </c:pt>
                <c:pt idx="195">
                  <c:v>63.93</c:v>
                </c:pt>
                <c:pt idx="196">
                  <c:v>66.372</c:v>
                </c:pt>
                <c:pt idx="197">
                  <c:v>63.86</c:v>
                </c:pt>
                <c:pt idx="198">
                  <c:v>63.558</c:v>
                </c:pt>
                <c:pt idx="199">
                  <c:v>62.326000000000001</c:v>
                </c:pt>
                <c:pt idx="200">
                  <c:v>65.650999999999996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86.571610596839335</c:v>
                </c:pt>
                <c:pt idx="9">
                  <c:v>86.683162985937017</c:v>
                </c:pt>
                <c:pt idx="10">
                  <c:v>86.794871160838895</c:v>
                </c:pt>
                <c:pt idx="11">
                  <c:v>86.906637247554528</c:v>
                </c:pt>
                <c:pt idx="12">
                  <c:v>87.018345116377176</c:v>
                </c:pt>
                <c:pt idx="13">
                  <c:v>87.129858369328247</c:v>
                </c:pt>
                <c:pt idx="14">
                  <c:v>87.241018247851713</c:v>
                </c:pt>
                <c:pt idx="15">
                  <c:v>87.35164149014058</c:v>
                </c:pt>
                <c:pt idx="16">
                  <c:v>87.461518177920468</c:v>
                </c:pt>
                <c:pt idx="17">
                  <c:v>87.570409626130342</c:v>
                </c:pt>
                <c:pt idx="18">
                  <c:v>87.67804638816547</c:v>
                </c:pt>
                <c:pt idx="19">
                  <c:v>87.784126479492187</c:v>
                </c:pt>
                <c:pt idx="20">
                  <c:v>87.888313974742402</c:v>
                </c:pt>
                <c:pt idx="21">
                  <c:v>87.990238230682451</c:v>
                </c:pt>
                <c:pt idx="22">
                  <c:v>88.089494174283118</c:v>
                </c:pt>
                <c:pt idx="23">
                  <c:v>88.185644454696387</c:v>
                </c:pt>
                <c:pt idx="24">
                  <c:v>88.278224938583676</c:v>
                </c:pt>
                <c:pt idx="25">
                  <c:v>88.366756281407419</c:v>
                </c:pt>
                <c:pt idx="26">
                  <c:v>88.450766536241801</c:v>
                </c:pt>
                <c:pt idx="27">
                  <c:v>88.529833572757511</c:v>
                </c:pt>
                <c:pt idx="28">
                  <c:v>88.603662315116182</c:v>
                </c:pt>
                <c:pt idx="29">
                  <c:v>88.672221523083934</c:v>
                </c:pt>
                <c:pt idx="30">
                  <c:v>88.735979154759292</c:v>
                </c:pt>
                <c:pt idx="31">
                  <c:v>88.796295090371046</c:v>
                </c:pt>
                <c:pt idx="32">
                  <c:v>88.856055051047562</c:v>
                </c:pt>
                <c:pt idx="33">
                  <c:v>88.920657861541827</c:v>
                </c:pt>
                <c:pt idx="34">
                  <c:v>88.999494506865474</c:v>
                </c:pt>
                <c:pt idx="35">
                  <c:v>89.108071912354319</c:v>
                </c:pt>
                <c:pt idx="36">
                  <c:v>89.270921891156362</c:v>
                </c:pt>
                <c:pt idx="37">
                  <c:v>89.525376299047394</c:v>
                </c:pt>
                <c:pt idx="38">
                  <c:v>89.926161197283207</c:v>
                </c:pt>
                <c:pt idx="39">
                  <c:v>90.55054786878533</c:v>
                </c:pt>
                <c:pt idx="40">
                  <c:v>91.503492313036546</c:v>
                </c:pt>
                <c:pt idx="41">
                  <c:v>92.921817574789117</c:v>
                </c:pt>
                <c:pt idx="42">
                  <c:v>94.976100518209748</c:v>
                </c:pt>
                <c:pt idx="43">
                  <c:v>97.868612422776323</c:v>
                </c:pt>
                <c:pt idx="44">
                  <c:v>101.82556131027818</c:v>
                </c:pt>
                <c:pt idx="45">
                  <c:v>107.08213587595189</c:v>
                </c:pt>
                <c:pt idx="46">
                  <c:v>113.85957270019581</c:v>
                </c:pt>
                <c:pt idx="47">
                  <c:v>122.33469856916625</c:v>
                </c:pt>
                <c:pt idx="48">
                  <c:v>132.60403228624526</c:v>
                </c:pt>
                <c:pt idx="49">
                  <c:v>144.64614988896264</c:v>
                </c:pt>
                <c:pt idx="50">
                  <c:v>158.28617942071151</c:v>
                </c:pt>
                <c:pt idx="51">
                  <c:v>173.16012856663718</c:v>
                </c:pt>
                <c:pt idx="52">
                  <c:v>188.65301803634773</c:v>
                </c:pt>
                <c:pt idx="53">
                  <c:v>203.73854625025669</c:v>
                </c:pt>
                <c:pt idx="54">
                  <c:v>216.64200214758935</c:v>
                </c:pt>
                <c:pt idx="55">
                  <c:v>224.46854248072273</c:v>
                </c:pt>
                <c:pt idx="56">
                  <c:v>223.45235806951237</c:v>
                </c:pt>
                <c:pt idx="57">
                  <c:v>210.64089106994265</c:v>
                </c:pt>
                <c:pt idx="58">
                  <c:v>186.56903500723357</c:v>
                </c:pt>
                <c:pt idx="59">
                  <c:v>156.49178864046942</c:v>
                </c:pt>
                <c:pt idx="60">
                  <c:v>128.09212435351799</c:v>
                </c:pt>
                <c:pt idx="61">
                  <c:v>107.13977885472968</c:v>
                </c:pt>
                <c:pt idx="62">
                  <c:v>94.988471915047811</c:v>
                </c:pt>
                <c:pt idx="63">
                  <c:v>89.597888062112219</c:v>
                </c:pt>
                <c:pt idx="64">
                  <c:v>88.13079780662602</c:v>
                </c:pt>
                <c:pt idx="65">
                  <c:v>88.636182971808694</c:v>
                </c:pt>
                <c:pt idx="66">
                  <c:v>90.276983606162673</c:v>
                </c:pt>
                <c:pt idx="67">
                  <c:v>92.899306512359345</c:v>
                </c:pt>
                <c:pt idx="68">
                  <c:v>96.629364410962779</c:v>
                </c:pt>
                <c:pt idx="69">
                  <c:v>101.66188999194316</c:v>
                </c:pt>
                <c:pt idx="70">
                  <c:v>108.16396265757254</c:v>
                </c:pt>
                <c:pt idx="71">
                  <c:v>116.21752160562612</c:v>
                </c:pt>
                <c:pt idx="72">
                  <c:v>125.77182984420828</c:v>
                </c:pt>
                <c:pt idx="73">
                  <c:v>136.60256623432164</c:v>
                </c:pt>
                <c:pt idx="74">
                  <c:v>148.26995437731702</c:v>
                </c:pt>
                <c:pt idx="75">
                  <c:v>160.01812348801056</c:v>
                </c:pt>
                <c:pt idx="76">
                  <c:v>170.46756442487188</c:v>
                </c:pt>
                <c:pt idx="77">
                  <c:v>177.063495253377</c:v>
                </c:pt>
                <c:pt idx="78">
                  <c:v>176.01882723016618</c:v>
                </c:pt>
                <c:pt idx="79">
                  <c:v>164.25834271972559</c:v>
                </c:pt>
                <c:pt idx="80">
                  <c:v>143.01961297620812</c:v>
                </c:pt>
                <c:pt idx="81">
                  <c:v>118.90857752113953</c:v>
                </c:pt>
                <c:pt idx="82">
                  <c:v>99.537700499026968</c:v>
                </c:pt>
                <c:pt idx="83">
                  <c:v>88.156447058072132</c:v>
                </c:pt>
                <c:pt idx="84">
                  <c:v>83.16828616912548</c:v>
                </c:pt>
                <c:pt idx="85">
                  <c:v>81.464959435387769</c:v>
                </c:pt>
                <c:pt idx="86">
                  <c:v>80.929431490080518</c:v>
                </c:pt>
                <c:pt idx="87">
                  <c:v>80.690366223196037</c:v>
                </c:pt>
                <c:pt idx="88">
                  <c:v>80.506556058057285</c:v>
                </c:pt>
                <c:pt idx="89">
                  <c:v>80.331316308974792</c:v>
                </c:pt>
                <c:pt idx="90">
                  <c:v>80.158453490497607</c:v>
                </c:pt>
                <c:pt idx="91">
                  <c:v>79.987908832797473</c:v>
                </c:pt>
                <c:pt idx="92">
                  <c:v>79.820708180487031</c:v>
                </c:pt>
                <c:pt idx="93">
                  <c:v>79.6587017910919</c:v>
                </c:pt>
                <c:pt idx="94">
                  <c:v>79.504968642587386</c:v>
                </c:pt>
                <c:pt idx="95">
                  <c:v>79.364452650744553</c:v>
                </c:pt>
                <c:pt idx="96">
                  <c:v>79.244832882192796</c:v>
                </c:pt>
                <c:pt idx="97">
                  <c:v>79.157648109010083</c:v>
                </c:pt>
                <c:pt idx="98">
                  <c:v>79.119660692918885</c:v>
                </c:pt>
                <c:pt idx="99">
                  <c:v>79.154382710334247</c:v>
                </c:pt>
                <c:pt idx="100">
                  <c:v>79.293598835634768</c:v>
                </c:pt>
                <c:pt idx="101">
                  <c:v>79.578610446472567</c:v>
                </c:pt>
                <c:pt idx="102">
                  <c:v>80.060805933879408</c:v>
                </c:pt>
                <c:pt idx="103">
                  <c:v>80.801051849944585</c:v>
                </c:pt>
                <c:pt idx="104">
                  <c:v>81.867317488787577</c:v>
                </c:pt>
                <c:pt idx="105">
                  <c:v>83.329903094738256</c:v>
                </c:pt>
                <c:pt idx="106">
                  <c:v>85.253640360708175</c:v>
                </c:pt>
                <c:pt idx="107">
                  <c:v>87.686486844269879</c:v>
                </c:pt>
                <c:pt idx="108">
                  <c:v>90.644133809624989</c:v>
                </c:pt>
                <c:pt idx="109">
                  <c:v>94.090845348356339</c:v>
                </c:pt>
                <c:pt idx="110">
                  <c:v>97.918179305885403</c:v>
                </c:pt>
                <c:pt idx="111">
                  <c:v>101.92588210118988</c:v>
                </c:pt>
                <c:pt idx="112">
                  <c:v>105.81282129742105</c:v>
                </c:pt>
                <c:pt idx="113">
                  <c:v>109.1886887771622</c:v>
                </c:pt>
                <c:pt idx="114">
                  <c:v>111.61633985492124</c:v>
                </c:pt>
                <c:pt idx="115">
                  <c:v>112.68706487462326</c:v>
                </c:pt>
                <c:pt idx="116">
                  <c:v>112.1168035781227</c:v>
                </c:pt>
                <c:pt idx="117">
                  <c:v>109.83560806542404</c:v>
                </c:pt>
                <c:pt idx="118">
                  <c:v>106.03509307609833</c:v>
                </c:pt>
                <c:pt idx="119">
                  <c:v>101.14738242016374</c:v>
                </c:pt>
                <c:pt idx="120">
                  <c:v>95.753933973910904</c:v>
                </c:pt>
                <c:pt idx="121">
                  <c:v>90.45241972853762</c:v>
                </c:pt>
                <c:pt idx="122">
                  <c:v>85.72817899969246</c:v>
                </c:pt>
                <c:pt idx="123">
                  <c:v>81.872973519412156</c:v>
                </c:pt>
                <c:pt idx="124">
                  <c:v>78.970477826218925</c:v>
                </c:pt>
                <c:pt idx="125">
                  <c:v>76.93907363062057</c:v>
                </c:pt>
                <c:pt idx="126">
                  <c:v>75.603444098233808</c:v>
                </c:pt>
                <c:pt idx="127">
                  <c:v>74.764290097957755</c:v>
                </c:pt>
                <c:pt idx="128">
                  <c:v>74.246592332129239</c:v>
                </c:pt>
                <c:pt idx="129">
                  <c:v>73.921833807160041</c:v>
                </c:pt>
                <c:pt idx="130">
                  <c:v>73.710398800265651</c:v>
                </c:pt>
                <c:pt idx="131">
                  <c:v>73.574075538574931</c:v>
                </c:pt>
                <c:pt idx="132">
                  <c:v>73.506842548951511</c:v>
                </c:pt>
                <c:pt idx="133">
                  <c:v>73.528164620955636</c:v>
                </c:pt>
                <c:pt idx="134">
                  <c:v>73.679327613604457</c:v>
                </c:pt>
                <c:pt idx="135">
                  <c:v>74.020865810138332</c:v>
                </c:pt>
                <c:pt idx="136">
                  <c:v>74.627884974814179</c:v>
                </c:pt>
                <c:pt idx="137">
                  <c:v>75.579917001977165</c:v>
                </c:pt>
                <c:pt idx="138">
                  <c:v>76.942998776466496</c:v>
                </c:pt>
                <c:pt idx="139">
                  <c:v>78.74424523208404</c:v>
                </c:pt>
                <c:pt idx="140">
                  <c:v>80.943211865205214</c:v>
                </c:pt>
                <c:pt idx="141">
                  <c:v>83.40879187357794</c:v>
                </c:pt>
                <c:pt idx="142">
                  <c:v>85.913130577304145</c:v>
                </c:pt>
                <c:pt idx="143">
                  <c:v>88.152502936624941</c:v>
                </c:pt>
                <c:pt idx="144">
                  <c:v>89.797859760727789</c:v>
                </c:pt>
                <c:pt idx="145">
                  <c:v>90.566187785875826</c:v>
                </c:pt>
                <c:pt idx="146">
                  <c:v>90.292603710505659</c:v>
                </c:pt>
                <c:pt idx="147">
                  <c:v>88.978363198404537</c:v>
                </c:pt>
                <c:pt idx="148">
                  <c:v>86.795792591292923</c:v>
                </c:pt>
                <c:pt idx="149">
                  <c:v>84.046364200640369</c:v>
                </c:pt>
                <c:pt idx="150">
                  <c:v>81.086041613806856</c:v>
                </c:pt>
                <c:pt idx="151">
                  <c:v>78.243881519226733</c:v>
                </c:pt>
                <c:pt idx="152">
                  <c:v>75.760073019081162</c:v>
                </c:pt>
                <c:pt idx="153">
                  <c:v>73.758914148475753</c:v>
                </c:pt>
                <c:pt idx="154">
                  <c:v>72.256999488782355</c:v>
                </c:pt>
                <c:pt idx="155">
                  <c:v>71.194782844368348</c:v>
                </c:pt>
                <c:pt idx="156">
                  <c:v>70.475264833384458</c:v>
                </c:pt>
                <c:pt idx="157">
                  <c:v>69.996586406382434</c:v>
                </c:pt>
                <c:pt idx="158">
                  <c:v>69.672135248169937</c:v>
                </c:pt>
                <c:pt idx="159">
                  <c:v>69.43825038768</c:v>
                </c:pt>
                <c:pt idx="160">
                  <c:v>69.253319085524353</c:v>
                </c:pt>
                <c:pt idx="161">
                  <c:v>69.092780854552586</c:v>
                </c:pt>
                <c:pt idx="162">
                  <c:v>68.943424701573662</c:v>
                </c:pt>
                <c:pt idx="163">
                  <c:v>68.79873303928386</c:v>
                </c:pt>
                <c:pt idx="164">
                  <c:v>68.655741776195327</c:v>
                </c:pt>
                <c:pt idx="165">
                  <c:v>68.513201950208028</c:v>
                </c:pt>
                <c:pt idx="166">
                  <c:v>68.370622702457055</c:v>
                </c:pt>
                <c:pt idx="167">
                  <c:v>68.227822214509075</c:v>
                </c:pt>
                <c:pt idx="168">
                  <c:v>68.084736081915935</c:v>
                </c:pt>
                <c:pt idx="169">
                  <c:v>67.941342423035351</c:v>
                </c:pt>
                <c:pt idx="170">
                  <c:v>67.797634854090646</c:v>
                </c:pt>
                <c:pt idx="171">
                  <c:v>67.653613340725585</c:v>
                </c:pt>
                <c:pt idx="172">
                  <c:v>67.509281166421871</c:v>
                </c:pt>
                <c:pt idx="173">
                  <c:v>67.364643833584836</c:v>
                </c:pt>
                <c:pt idx="174">
                  <c:v>67.219708539841378</c:v>
                </c:pt>
                <c:pt idx="175">
                  <c:v>67.07448382700737</c:v>
                </c:pt>
                <c:pt idx="176">
                  <c:v>66.92897929357126</c:v>
                </c:pt>
                <c:pt idx="177">
                  <c:v>66.783205343525594</c:v>
                </c:pt>
                <c:pt idx="178">
                  <c:v>66.637172964977154</c:v>
                </c:pt>
                <c:pt idx="179">
                  <c:v>66.490893536374088</c:v>
                </c:pt>
                <c:pt idx="180">
                  <c:v>66.344378658779519</c:v>
                </c:pt>
                <c:pt idx="181">
                  <c:v>66.197640012475759</c:v>
                </c:pt>
                <c:pt idx="182">
                  <c:v>66.050689235987548</c:v>
                </c:pt>
                <c:pt idx="183">
                  <c:v>65.903537825494709</c:v>
                </c:pt>
                <c:pt idx="184">
                  <c:v>65.756197052566108</c:v>
                </c:pt>
                <c:pt idx="185">
                  <c:v>65.608677898176197</c:v>
                </c:pt>
                <c:pt idx="186">
                  <c:v>65.460991001042515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86.571610596831988</c:v>
                </c:pt>
                <c:pt idx="9">
                  <c:v>86.683162985912489</c:v>
                </c:pt>
                <c:pt idx="10">
                  <c:v>86.794871160758944</c:v>
                </c:pt>
                <c:pt idx="11">
                  <c:v>86.906637247300083</c:v>
                </c:pt>
                <c:pt idx="12">
                  <c:v>87.018345115586655</c:v>
                </c:pt>
                <c:pt idx="13">
                  <c:v>87.129858366930705</c:v>
                </c:pt>
                <c:pt idx="14">
                  <c:v>87.241018240753505</c:v>
                </c:pt>
                <c:pt idx="15">
                  <c:v>87.351641469626003</c:v>
                </c:pt>
                <c:pt idx="16">
                  <c:v>87.461518120043323</c:v>
                </c:pt>
                <c:pt idx="17">
                  <c:v>87.570409466732499</c:v>
                </c:pt>
                <c:pt idx="18">
                  <c:v>87.678045959628108</c:v>
                </c:pt>
                <c:pt idx="19">
                  <c:v>87.784125354820191</c:v>
                </c:pt>
                <c:pt idx="20">
                  <c:v>87.888311093405804</c:v>
                </c:pt>
                <c:pt idx="21">
                  <c:v>87.990231024702837</c:v>
                </c:pt>
                <c:pt idx="22">
                  <c:v>88.089476581968526</c:v>
                </c:pt>
                <c:pt idx="23">
                  <c:v>88.185602528655124</c:v>
                </c:pt>
                <c:pt idx="24">
                  <c:v>88.278127400177937</c:v>
                </c:pt>
                <c:pt idx="25">
                  <c:v>88.366534768840935</c:v>
                </c:pt>
                <c:pt idx="26">
                  <c:v>88.450275456514689</c:v>
                </c:pt>
                <c:pt idx="27">
                  <c:v>88.52877080942126</c:v>
                </c:pt>
                <c:pt idx="28">
                  <c:v>88.601417130582306</c:v>
                </c:pt>
                <c:pt idx="29">
                  <c:v>88.667591337045991</c:v>
                </c:pt>
                <c:pt idx="30">
                  <c:v>88.726657870314213</c:v>
                </c:pt>
                <c:pt idx="31">
                  <c:v>88.777976839534858</c:v>
                </c:pt>
                <c:pt idx="32">
                  <c:v>88.820913318994315</c:v>
                </c:pt>
                <c:pt idx="33">
                  <c:v>88.854847656303207</c:v>
                </c:pt>
                <c:pt idx="34">
                  <c:v>88.879186578614494</c:v>
                </c:pt>
                <c:pt idx="35">
                  <c:v>88.893374815549166</c:v>
                </c:pt>
                <c:pt idx="36">
                  <c:v>88.896906894439823</c:v>
                </c:pt>
                <c:pt idx="37">
                  <c:v>88.889338711766158</c:v>
                </c:pt>
                <c:pt idx="38">
                  <c:v>88.870298449998359</c:v>
                </c:pt>
                <c:pt idx="39">
                  <c:v>88.839496396582391</c:v>
                </c:pt>
                <c:pt idx="40">
                  <c:v>88.796733235275113</c:v>
                </c:pt>
                <c:pt idx="41">
                  <c:v>88.741906421289428</c:v>
                </c:pt>
                <c:pt idx="42">
                  <c:v>88.675014320139852</c:v>
                </c:pt>
                <c:pt idx="43">
                  <c:v>88.596157882462037</c:v>
                </c:pt>
                <c:pt idx="44">
                  <c:v>88.505539737695102</c:v>
                </c:pt>
                <c:pt idx="45">
                  <c:v>88.403460710608101</c:v>
                </c:pt>
                <c:pt idx="46">
                  <c:v>88.290313887215419</c:v>
                </c:pt>
                <c:pt idx="47">
                  <c:v>88.166576471355441</c:v>
                </c:pt>
                <c:pt idx="48">
                  <c:v>88.032799771535977</c:v>
                </c:pt>
                <c:pt idx="49">
                  <c:v>87.889597732676904</c:v>
                </c:pt>
                <c:pt idx="50">
                  <c:v>87.737634474553886</c:v>
                </c:pt>
                <c:pt idx="51">
                  <c:v>87.577611316251975</c:v>
                </c:pt>
                <c:pt idx="52">
                  <c:v>87.410253754678109</c:v>
                </c:pt>
                <c:pt idx="53">
                  <c:v>87.236298828471263</c:v>
                </c:pt>
                <c:pt idx="54">
                  <c:v>87.0564832416147</c:v>
                </c:pt>
                <c:pt idx="55">
                  <c:v>86.871532549909105</c:v>
                </c:pt>
                <c:pt idx="56">
                  <c:v>86.682151634759421</c:v>
                </c:pt>
                <c:pt idx="57">
                  <c:v>86.489016608659426</c:v>
                </c:pt>
                <c:pt idx="58">
                  <c:v>86.292768220660065</c:v>
                </c:pt>
                <c:pt idx="59">
                  <c:v>86.094006762100335</c:v>
                </c:pt>
                <c:pt idx="60">
                  <c:v>85.893288415742262</c:v>
                </c:pt>
                <c:pt idx="61">
                  <c:v>85.691122946631793</c:v>
                </c:pt>
                <c:pt idx="62">
                  <c:v>85.487972600796709</c:v>
                </c:pt>
                <c:pt idx="63">
                  <c:v>85.284252057638739</c:v>
                </c:pt>
                <c:pt idx="64">
                  <c:v>85.080329272266653</c:v>
                </c:pt>
                <c:pt idx="65">
                  <c:v>84.87652704333243</c:v>
                </c:pt>
                <c:pt idx="66">
                  <c:v>84.673125148276938</c:v>
                </c:pt>
                <c:pt idx="67">
                  <c:v>84.470362899388903</c:v>
                </c:pt>
                <c:pt idx="68">
                  <c:v>84.26844198899019</c:v>
                </c:pt>
                <c:pt idx="69">
                  <c:v>84.067529508881364</c:v>
                </c:pt>
                <c:pt idx="70">
                  <c:v>83.867761046672797</c:v>
                </c:pt>
                <c:pt idx="71">
                  <c:v>83.66924377883818</c:v>
                </c:pt>
                <c:pt idx="72">
                  <c:v>83.472059496562167</c:v>
                </c:pt>
                <c:pt idx="73">
                  <c:v>83.276267515257274</c:v>
                </c:pt>
                <c:pt idx="74">
                  <c:v>83.081907431727913</c:v>
                </c:pt>
                <c:pt idx="75">
                  <c:v>82.889001704257822</c:v>
                </c:pt>
                <c:pt idx="76">
                  <c:v>82.697558040392423</c:v>
                </c:pt>
                <c:pt idx="77">
                  <c:v>82.507571584972709</c:v>
                </c:pt>
                <c:pt idx="78">
                  <c:v>82.319026907193646</c:v>
                </c:pt>
                <c:pt idx="79">
                  <c:v>82.13189979027679</c:v>
                </c:pt>
                <c:pt idx="80">
                  <c:v>81.946158830956094</c:v>
                </c:pt>
                <c:pt idx="81">
                  <c:v>81.761766858553074</c:v>
                </c:pt>
                <c:pt idx="82">
                  <c:v>81.57868218514632</c:v>
                </c:pt>
                <c:pt idx="83">
                  <c:v>81.396859699374602</c:v>
                </c:pt>
                <c:pt idx="84">
                  <c:v>81.216251816900566</c:v>
                </c:pt>
                <c:pt idx="85">
                  <c:v>81.03680930062373</c:v>
                </c:pt>
                <c:pt idx="86">
                  <c:v>80.858481963473679</c:v>
                </c:pt>
                <c:pt idx="87">
                  <c:v>80.681219266126021</c:v>
                </c:pt>
                <c:pt idx="88">
                  <c:v>80.504970821334808</c:v>
                </c:pt>
                <c:pt idx="89">
                  <c:v>80.329686815824132</c:v>
                </c:pt>
                <c:pt idx="90">
                  <c:v>80.155318359874215</c:v>
                </c:pt>
                <c:pt idx="91">
                  <c:v>79.981817773908389</c:v>
                </c:pt>
                <c:pt idx="92">
                  <c:v>79.809138820561543</c:v>
                </c:pt>
                <c:pt idx="93">
                  <c:v>79.637236889910142</c:v>
                </c:pt>
                <c:pt idx="94">
                  <c:v>79.46606914477897</c:v>
                </c:pt>
                <c:pt idx="95">
                  <c:v>79.295594632319776</c:v>
                </c:pt>
                <c:pt idx="96">
                  <c:v>79.125774367389525</c:v>
                </c:pt>
                <c:pt idx="97">
                  <c:v>78.956571392638409</c:v>
                </c:pt>
                <c:pt idx="98">
                  <c:v>78.787950819655407</c:v>
                </c:pt>
                <c:pt idx="99">
                  <c:v>78.61987985500582</c:v>
                </c:pt>
                <c:pt idx="100">
                  <c:v>78.45232781453214</c:v>
                </c:pt>
                <c:pt idx="101">
                  <c:v>78.285266128869523</c:v>
                </c:pt>
                <c:pt idx="102">
                  <c:v>78.11866834274889</c:v>
                </c:pt>
                <c:pt idx="103">
                  <c:v>77.952510110317277</c:v>
                </c:pt>
                <c:pt idx="104">
                  <c:v>77.786769188392597</c:v>
                </c:pt>
                <c:pt idx="105">
                  <c:v>77.621425429282922</c:v>
                </c:pt>
                <c:pt idx="106">
                  <c:v>77.456460774532758</c:v>
                </c:pt>
                <c:pt idx="107">
                  <c:v>77.291859250706082</c:v>
                </c:pt>
                <c:pt idx="108">
                  <c:v>77.127606968069969</c:v>
                </c:pt>
                <c:pt idx="109">
                  <c:v>76.963692122800808</c:v>
                </c:pt>
                <c:pt idx="110">
                  <c:v>76.800105003088348</c:v>
                </c:pt>
                <c:pt idx="111">
                  <c:v>76.636837999256429</c:v>
                </c:pt>
                <c:pt idx="112">
                  <c:v>76.473885617747698</c:v>
                </c:pt>
                <c:pt idx="113">
                  <c:v>76.311244498525937</c:v>
                </c:pt>
                <c:pt idx="114">
                  <c:v>76.148913435129529</c:v>
                </c:pt>
                <c:pt idx="115">
                  <c:v>75.986893396257855</c:v>
                </c:pt>
                <c:pt idx="116">
                  <c:v>75.825187547386008</c:v>
                </c:pt>
                <c:pt idx="117">
                  <c:v>75.663801270480079</c:v>
                </c:pt>
                <c:pt idx="118">
                  <c:v>75.50274217942669</c:v>
                </c:pt>
                <c:pt idx="119">
                  <c:v>75.342020128298117</c:v>
                </c:pt>
                <c:pt idx="120">
                  <c:v>75.181647209059676</c:v>
                </c:pt>
                <c:pt idx="121">
                  <c:v>75.02163773479711</c:v>
                </c:pt>
                <c:pt idx="122">
                  <c:v>74.862008204022416</c:v>
                </c:pt>
                <c:pt idx="123">
                  <c:v>74.702777241128885</c:v>
                </c:pt>
                <c:pt idx="124">
                  <c:v>74.543965507647158</c:v>
                </c:pt>
                <c:pt idx="125">
                  <c:v>74.385595578645948</c:v>
                </c:pt>
                <c:pt idx="126">
                  <c:v>74.227691778475105</c:v>
                </c:pt>
                <c:pt idx="127">
                  <c:v>74.07027997012392</c:v>
                </c:pt>
                <c:pt idx="128">
                  <c:v>73.913387292831302</c:v>
                </c:pt>
                <c:pt idx="129">
                  <c:v>73.7570418433002</c:v>
                </c:pt>
                <c:pt idx="130">
                  <c:v>73.601272297004741</c:v>
                </c:pt>
                <c:pt idx="131">
                  <c:v>73.446107467686659</c:v>
                </c:pt>
                <c:pt idx="132">
                  <c:v>73.291575805254382</c:v>
                </c:pt>
                <c:pt idx="133">
                  <c:v>73.137704834929977</c:v>
                </c:pt>
                <c:pt idx="134">
                  <c:v>72.98452054360213</c:v>
                </c:pt>
                <c:pt idx="135">
                  <c:v>72.832046722855097</c:v>
                </c:pt>
                <c:pt idx="136">
                  <c:v>72.680304281911617</c:v>
                </c:pt>
                <c:pt idx="137">
                  <c:v>72.529310547550864</c:v>
                </c:pt>
                <c:pt idx="138">
                  <c:v>72.379078571677866</c:v>
                </c:pt>
                <c:pt idx="139">
                  <c:v>72.229616470322298</c:v>
                </c:pt>
                <c:pt idx="140">
                  <c:v>72.080926820094803</c:v>
                </c:pt>
                <c:pt idx="141">
                  <c:v>71.933006139198966</c:v>
                </c:pt>
                <c:pt idx="142">
                  <c:v>71.785844479693282</c:v>
                </c:pt>
                <c:pt idx="143">
                  <c:v>71.639425155613552</c:v>
                </c:pt>
                <c:pt idx="144">
                  <c:v>71.493724627712197</c:v>
                </c:pt>
                <c:pt idx="145">
                  <c:v>71.348712560013666</c:v>
                </c:pt>
                <c:pt idx="146">
                  <c:v>71.204352056359426</c:v>
                </c:pt>
                <c:pt idx="147">
                  <c:v>71.060600077020908</c:v>
                </c:pt>
                <c:pt idx="148">
                  <c:v>70.91740802683816</c:v>
                </c:pt>
                <c:pt idx="149">
                  <c:v>70.774722497825366</c:v>
                </c:pt>
                <c:pt idx="150">
                  <c:v>70.632486141435919</c:v>
                </c:pt>
                <c:pt idx="151">
                  <c:v>70.490638639311101</c:v>
                </c:pt>
                <c:pt idx="152">
                  <c:v>70.349117736851454</c:v>
                </c:pt>
                <c:pt idx="153">
                  <c:v>70.207860301671872</c:v>
                </c:pt>
                <c:pt idx="154">
                  <c:v>70.066803369056203</c:v>
                </c:pt>
                <c:pt idx="155">
                  <c:v>69.925885138814976</c:v>
                </c:pt>
                <c:pt idx="156">
                  <c:v>69.785045892188435</c:v>
                </c:pt>
                <c:pt idx="157">
                  <c:v>69.644228803180042</c:v>
                </c:pt>
                <c:pt idx="158">
                  <c:v>69.503380625424597</c:v>
                </c:pt>
                <c:pt idx="159">
                  <c:v>69.362452242822201</c:v>
                </c:pt>
                <c:pt idx="160">
                  <c:v>69.221399079174844</c:v>
                </c:pt>
                <c:pt idx="161">
                  <c:v>69.080181368488979</c:v>
                </c:pt>
                <c:pt idx="162">
                  <c:v>68.938764293114119</c:v>
                </c:pt>
                <c:pt idx="163">
                  <c:v>68.797118001254148</c:v>
                </c:pt>
                <c:pt idx="164">
                  <c:v>68.655217518523017</c:v>
                </c:pt>
                <c:pt idx="165">
                  <c:v>68.513042570133166</c:v>
                </c:pt>
                <c:pt idx="166">
                  <c:v>68.370577331106389</c:v>
                </c:pt>
                <c:pt idx="167">
                  <c:v>68.227810121743858</c:v>
                </c:pt>
                <c:pt idx="168">
                  <c:v>68.084733064679455</c:v>
                </c:pt>
                <c:pt idx="169">
                  <c:v>67.941341718372072</c:v>
                </c:pt>
                <c:pt idx="170">
                  <c:v>67.797634700064009</c:v>
                </c:pt>
                <c:pt idx="171">
                  <c:v>67.653613309218414</c:v>
                </c:pt>
                <c:pt idx="172">
                  <c:v>67.509281160390955</c:v>
                </c:pt>
                <c:pt idx="173">
                  <c:v>67.364643832504683</c:v>
                </c:pt>
                <c:pt idx="174">
                  <c:v>67.219708539660374</c:v>
                </c:pt>
                <c:pt idx="175">
                  <c:v>67.074483826978991</c:v>
                </c:pt>
                <c:pt idx="176">
                  <c:v>66.928979293567096</c:v>
                </c:pt>
                <c:pt idx="177">
                  <c:v>66.783205343525026</c:v>
                </c:pt>
                <c:pt idx="178">
                  <c:v>66.637172964977083</c:v>
                </c:pt>
                <c:pt idx="179">
                  <c:v>66.490893536374074</c:v>
                </c:pt>
                <c:pt idx="180">
                  <c:v>66.344378658779519</c:v>
                </c:pt>
                <c:pt idx="181">
                  <c:v>66.197640012475759</c:v>
                </c:pt>
                <c:pt idx="182">
                  <c:v>66.050689235987548</c:v>
                </c:pt>
                <c:pt idx="183">
                  <c:v>65.903537825494709</c:v>
                </c:pt>
                <c:pt idx="184">
                  <c:v>65.756197052566108</c:v>
                </c:pt>
                <c:pt idx="185">
                  <c:v>65.608677898176197</c:v>
                </c:pt>
                <c:pt idx="186">
                  <c:v>65.460991001042515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86.813999999999993</c:v>
                </c:pt>
                <c:pt idx="1">
                  <c:v>87.721000000000004</c:v>
                </c:pt>
                <c:pt idx="2">
                  <c:v>87.650999999999996</c:v>
                </c:pt>
                <c:pt idx="3">
                  <c:v>86.394999999999996</c:v>
                </c:pt>
                <c:pt idx="4">
                  <c:v>85.534999999999997</c:v>
                </c:pt>
                <c:pt idx="5">
                  <c:v>86.325999999999993</c:v>
                </c:pt>
                <c:pt idx="6">
                  <c:v>87.534999999999997</c:v>
                </c:pt>
                <c:pt idx="7">
                  <c:v>88.441999999999993</c:v>
                </c:pt>
                <c:pt idx="8">
                  <c:v>85.953000000000003</c:v>
                </c:pt>
                <c:pt idx="9">
                  <c:v>84.650999999999996</c:v>
                </c:pt>
                <c:pt idx="10">
                  <c:v>84.953000000000003</c:v>
                </c:pt>
                <c:pt idx="11">
                  <c:v>88.162999999999997</c:v>
                </c:pt>
                <c:pt idx="12">
                  <c:v>85</c:v>
                </c:pt>
                <c:pt idx="13">
                  <c:v>87.534999999999997</c:v>
                </c:pt>
                <c:pt idx="14">
                  <c:v>84.581000000000003</c:v>
                </c:pt>
                <c:pt idx="15">
                  <c:v>85.465000000000003</c:v>
                </c:pt>
                <c:pt idx="16">
                  <c:v>84.186000000000007</c:v>
                </c:pt>
                <c:pt idx="17">
                  <c:v>86.256</c:v>
                </c:pt>
                <c:pt idx="18">
                  <c:v>84.233000000000004</c:v>
                </c:pt>
                <c:pt idx="19">
                  <c:v>86.186000000000007</c:v>
                </c:pt>
                <c:pt idx="20">
                  <c:v>86.674000000000007</c:v>
                </c:pt>
                <c:pt idx="21">
                  <c:v>85.233000000000004</c:v>
                </c:pt>
                <c:pt idx="22">
                  <c:v>86.605000000000004</c:v>
                </c:pt>
                <c:pt idx="23">
                  <c:v>85.837000000000003</c:v>
                </c:pt>
                <c:pt idx="24">
                  <c:v>88.14</c:v>
                </c:pt>
                <c:pt idx="25">
                  <c:v>87</c:v>
                </c:pt>
                <c:pt idx="26">
                  <c:v>88.418999999999997</c:v>
                </c:pt>
                <c:pt idx="27">
                  <c:v>88</c:v>
                </c:pt>
                <c:pt idx="28">
                  <c:v>85.977000000000004</c:v>
                </c:pt>
                <c:pt idx="29">
                  <c:v>86.233000000000004</c:v>
                </c:pt>
                <c:pt idx="30">
                  <c:v>87.022999999999996</c:v>
                </c:pt>
                <c:pt idx="31">
                  <c:v>87.046999999999997</c:v>
                </c:pt>
                <c:pt idx="32">
                  <c:v>84.884</c:v>
                </c:pt>
                <c:pt idx="33">
                  <c:v>87.650999999999996</c:v>
                </c:pt>
                <c:pt idx="34">
                  <c:v>85.441999999999993</c:v>
                </c:pt>
                <c:pt idx="35">
                  <c:v>85.441999999999993</c:v>
                </c:pt>
                <c:pt idx="36">
                  <c:v>85.558000000000007</c:v>
                </c:pt>
                <c:pt idx="37">
                  <c:v>87.93</c:v>
                </c:pt>
                <c:pt idx="38">
                  <c:v>87.790999999999997</c:v>
                </c:pt>
                <c:pt idx="39">
                  <c:v>88.209000000000003</c:v>
                </c:pt>
                <c:pt idx="40">
                  <c:v>89.86</c:v>
                </c:pt>
                <c:pt idx="41">
                  <c:v>87.093000000000004</c:v>
                </c:pt>
                <c:pt idx="42">
                  <c:v>87.209000000000003</c:v>
                </c:pt>
                <c:pt idx="43">
                  <c:v>90.372</c:v>
                </c:pt>
                <c:pt idx="44">
                  <c:v>89.441999999999993</c:v>
                </c:pt>
                <c:pt idx="45">
                  <c:v>93.721000000000004</c:v>
                </c:pt>
                <c:pt idx="46">
                  <c:v>95.278999999999996</c:v>
                </c:pt>
                <c:pt idx="47">
                  <c:v>100.81399999999999</c:v>
                </c:pt>
                <c:pt idx="48">
                  <c:v>108.767</c:v>
                </c:pt>
                <c:pt idx="49">
                  <c:v>117.07</c:v>
                </c:pt>
                <c:pt idx="50">
                  <c:v>130.37200000000001</c:v>
                </c:pt>
                <c:pt idx="51">
                  <c:v>146.90700000000001</c:v>
                </c:pt>
                <c:pt idx="52">
                  <c:v>164.58099999999999</c:v>
                </c:pt>
                <c:pt idx="53">
                  <c:v>174.60499999999999</c:v>
                </c:pt>
                <c:pt idx="54">
                  <c:v>185.256</c:v>
                </c:pt>
                <c:pt idx="55">
                  <c:v>190.09299999999999</c:v>
                </c:pt>
                <c:pt idx="56">
                  <c:v>189.93</c:v>
                </c:pt>
                <c:pt idx="57">
                  <c:v>185.55799999999999</c:v>
                </c:pt>
                <c:pt idx="58">
                  <c:v>175.67400000000001</c:v>
                </c:pt>
                <c:pt idx="59">
                  <c:v>152.60499999999999</c:v>
                </c:pt>
                <c:pt idx="60">
                  <c:v>131.09299999999999</c:v>
                </c:pt>
                <c:pt idx="61">
                  <c:v>103.744</c:v>
                </c:pt>
                <c:pt idx="62">
                  <c:v>87.046999999999997</c:v>
                </c:pt>
                <c:pt idx="63">
                  <c:v>83.046999999999997</c:v>
                </c:pt>
                <c:pt idx="64">
                  <c:v>80.022999999999996</c:v>
                </c:pt>
                <c:pt idx="65">
                  <c:v>82.116</c:v>
                </c:pt>
                <c:pt idx="66">
                  <c:v>78.906999999999996</c:v>
                </c:pt>
                <c:pt idx="67">
                  <c:v>82.744</c:v>
                </c:pt>
                <c:pt idx="68">
                  <c:v>84.418999999999997</c:v>
                </c:pt>
                <c:pt idx="69">
                  <c:v>87.394999999999996</c:v>
                </c:pt>
                <c:pt idx="70">
                  <c:v>89.650999999999996</c:v>
                </c:pt>
                <c:pt idx="71">
                  <c:v>95.022999999999996</c:v>
                </c:pt>
                <c:pt idx="72">
                  <c:v>103.07</c:v>
                </c:pt>
                <c:pt idx="73">
                  <c:v>113.721</c:v>
                </c:pt>
                <c:pt idx="74">
                  <c:v>124.14</c:v>
                </c:pt>
                <c:pt idx="75">
                  <c:v>133</c:v>
                </c:pt>
                <c:pt idx="76">
                  <c:v>141.09299999999999</c:v>
                </c:pt>
                <c:pt idx="77">
                  <c:v>145.18600000000001</c:v>
                </c:pt>
                <c:pt idx="78">
                  <c:v>147.07</c:v>
                </c:pt>
                <c:pt idx="79">
                  <c:v>145.67400000000001</c:v>
                </c:pt>
                <c:pt idx="80">
                  <c:v>136.93</c:v>
                </c:pt>
                <c:pt idx="81">
                  <c:v>123.81399999999999</c:v>
                </c:pt>
                <c:pt idx="82">
                  <c:v>103.651</c:v>
                </c:pt>
                <c:pt idx="83">
                  <c:v>87.721000000000004</c:v>
                </c:pt>
                <c:pt idx="84">
                  <c:v>82.209000000000003</c:v>
                </c:pt>
                <c:pt idx="85">
                  <c:v>75.512</c:v>
                </c:pt>
                <c:pt idx="86">
                  <c:v>74.558000000000007</c:v>
                </c:pt>
                <c:pt idx="87">
                  <c:v>74.605000000000004</c:v>
                </c:pt>
                <c:pt idx="88">
                  <c:v>79.906999999999996</c:v>
                </c:pt>
                <c:pt idx="89">
                  <c:v>78.86</c:v>
                </c:pt>
                <c:pt idx="90">
                  <c:v>79.953000000000003</c:v>
                </c:pt>
                <c:pt idx="91">
                  <c:v>78.302000000000007</c:v>
                </c:pt>
                <c:pt idx="92">
                  <c:v>77.953000000000003</c:v>
                </c:pt>
                <c:pt idx="93">
                  <c:v>79.534999999999997</c:v>
                </c:pt>
                <c:pt idx="94">
                  <c:v>79.278999999999996</c:v>
                </c:pt>
                <c:pt idx="95">
                  <c:v>77.093000000000004</c:v>
                </c:pt>
                <c:pt idx="96">
                  <c:v>76.953000000000003</c:v>
                </c:pt>
                <c:pt idx="97">
                  <c:v>78.349000000000004</c:v>
                </c:pt>
                <c:pt idx="98">
                  <c:v>78.558000000000007</c:v>
                </c:pt>
                <c:pt idx="99">
                  <c:v>81.465000000000003</c:v>
                </c:pt>
                <c:pt idx="100">
                  <c:v>81.233000000000004</c:v>
                </c:pt>
                <c:pt idx="101">
                  <c:v>80.372</c:v>
                </c:pt>
                <c:pt idx="102">
                  <c:v>80.605000000000004</c:v>
                </c:pt>
                <c:pt idx="103">
                  <c:v>80.581000000000003</c:v>
                </c:pt>
                <c:pt idx="104">
                  <c:v>83.93</c:v>
                </c:pt>
                <c:pt idx="105">
                  <c:v>85.977000000000004</c:v>
                </c:pt>
                <c:pt idx="106">
                  <c:v>88.488</c:v>
                </c:pt>
                <c:pt idx="107">
                  <c:v>92.046999999999997</c:v>
                </c:pt>
                <c:pt idx="108">
                  <c:v>97.813999999999993</c:v>
                </c:pt>
                <c:pt idx="109">
                  <c:v>101.67400000000001</c:v>
                </c:pt>
                <c:pt idx="110">
                  <c:v>110</c:v>
                </c:pt>
                <c:pt idx="111">
                  <c:v>119.116</c:v>
                </c:pt>
                <c:pt idx="112">
                  <c:v>128.32599999999999</c:v>
                </c:pt>
                <c:pt idx="113">
                  <c:v>137.488</c:v>
                </c:pt>
                <c:pt idx="114">
                  <c:v>138.256</c:v>
                </c:pt>
                <c:pt idx="115">
                  <c:v>144.67400000000001</c:v>
                </c:pt>
                <c:pt idx="116">
                  <c:v>148.977</c:v>
                </c:pt>
                <c:pt idx="117">
                  <c:v>149.69800000000001</c:v>
                </c:pt>
                <c:pt idx="118">
                  <c:v>147.209</c:v>
                </c:pt>
                <c:pt idx="119">
                  <c:v>143.767</c:v>
                </c:pt>
                <c:pt idx="120">
                  <c:v>139.279</c:v>
                </c:pt>
                <c:pt idx="121">
                  <c:v>132.535</c:v>
                </c:pt>
                <c:pt idx="122">
                  <c:v>119.18600000000001</c:v>
                </c:pt>
                <c:pt idx="123">
                  <c:v>110.372</c:v>
                </c:pt>
                <c:pt idx="124">
                  <c:v>101.14</c:v>
                </c:pt>
                <c:pt idx="125">
                  <c:v>89.256</c:v>
                </c:pt>
                <c:pt idx="126">
                  <c:v>82.766999999999996</c:v>
                </c:pt>
                <c:pt idx="127">
                  <c:v>76.278999999999996</c:v>
                </c:pt>
                <c:pt idx="128">
                  <c:v>76.953000000000003</c:v>
                </c:pt>
                <c:pt idx="129">
                  <c:v>68.977000000000004</c:v>
                </c:pt>
                <c:pt idx="130">
                  <c:v>74.209000000000003</c:v>
                </c:pt>
                <c:pt idx="131">
                  <c:v>70.558000000000007</c:v>
                </c:pt>
                <c:pt idx="132">
                  <c:v>71.744</c:v>
                </c:pt>
                <c:pt idx="133">
                  <c:v>71.884</c:v>
                </c:pt>
                <c:pt idx="134">
                  <c:v>74.953000000000003</c:v>
                </c:pt>
                <c:pt idx="135">
                  <c:v>72.721000000000004</c:v>
                </c:pt>
                <c:pt idx="136">
                  <c:v>73.116</c:v>
                </c:pt>
                <c:pt idx="137">
                  <c:v>75.046999999999997</c:v>
                </c:pt>
                <c:pt idx="138">
                  <c:v>79.721000000000004</c:v>
                </c:pt>
                <c:pt idx="139">
                  <c:v>82.349000000000004</c:v>
                </c:pt>
                <c:pt idx="140">
                  <c:v>89.488</c:v>
                </c:pt>
                <c:pt idx="141">
                  <c:v>90.534999999999997</c:v>
                </c:pt>
                <c:pt idx="142">
                  <c:v>97.233000000000004</c:v>
                </c:pt>
                <c:pt idx="143">
                  <c:v>103.465</c:v>
                </c:pt>
                <c:pt idx="144">
                  <c:v>106.419</c:v>
                </c:pt>
                <c:pt idx="145">
                  <c:v>108.67400000000001</c:v>
                </c:pt>
                <c:pt idx="146">
                  <c:v>113.837</c:v>
                </c:pt>
                <c:pt idx="147">
                  <c:v>112.767</c:v>
                </c:pt>
                <c:pt idx="148">
                  <c:v>108.791</c:v>
                </c:pt>
                <c:pt idx="149">
                  <c:v>109</c:v>
                </c:pt>
                <c:pt idx="150">
                  <c:v>106.047</c:v>
                </c:pt>
                <c:pt idx="151">
                  <c:v>100.279</c:v>
                </c:pt>
                <c:pt idx="152">
                  <c:v>93.744</c:v>
                </c:pt>
                <c:pt idx="153">
                  <c:v>87.093000000000004</c:v>
                </c:pt>
                <c:pt idx="154">
                  <c:v>82.302000000000007</c:v>
                </c:pt>
                <c:pt idx="155">
                  <c:v>75.209000000000003</c:v>
                </c:pt>
                <c:pt idx="156">
                  <c:v>72.278999999999996</c:v>
                </c:pt>
                <c:pt idx="157">
                  <c:v>69.766999999999996</c:v>
                </c:pt>
                <c:pt idx="158">
                  <c:v>70.766999999999996</c:v>
                </c:pt>
                <c:pt idx="159">
                  <c:v>69.325999999999993</c:v>
                </c:pt>
                <c:pt idx="160">
                  <c:v>68.162999999999997</c:v>
                </c:pt>
                <c:pt idx="161">
                  <c:v>66.930000000000007</c:v>
                </c:pt>
                <c:pt idx="162">
                  <c:v>63.326000000000001</c:v>
                </c:pt>
                <c:pt idx="163">
                  <c:v>68.186000000000007</c:v>
                </c:pt>
                <c:pt idx="164">
                  <c:v>68.14</c:v>
                </c:pt>
                <c:pt idx="165">
                  <c:v>66.813999999999993</c:v>
                </c:pt>
                <c:pt idx="166">
                  <c:v>66.813999999999993</c:v>
                </c:pt>
                <c:pt idx="167">
                  <c:v>68.069999999999993</c:v>
                </c:pt>
                <c:pt idx="168">
                  <c:v>66.418999999999997</c:v>
                </c:pt>
                <c:pt idx="169">
                  <c:v>68.046999999999997</c:v>
                </c:pt>
                <c:pt idx="170">
                  <c:v>66.581000000000003</c:v>
                </c:pt>
                <c:pt idx="171">
                  <c:v>65.512</c:v>
                </c:pt>
                <c:pt idx="172">
                  <c:v>65.674000000000007</c:v>
                </c:pt>
                <c:pt idx="173">
                  <c:v>65.209000000000003</c:v>
                </c:pt>
                <c:pt idx="174">
                  <c:v>64.209000000000003</c:v>
                </c:pt>
                <c:pt idx="175">
                  <c:v>64.581000000000003</c:v>
                </c:pt>
                <c:pt idx="176">
                  <c:v>66.233000000000004</c:v>
                </c:pt>
                <c:pt idx="177">
                  <c:v>67.046999999999997</c:v>
                </c:pt>
                <c:pt idx="178">
                  <c:v>64.790999999999997</c:v>
                </c:pt>
                <c:pt idx="179">
                  <c:v>67.093000000000004</c:v>
                </c:pt>
                <c:pt idx="180">
                  <c:v>64.977000000000004</c:v>
                </c:pt>
                <c:pt idx="181">
                  <c:v>64.534999999999997</c:v>
                </c:pt>
                <c:pt idx="182">
                  <c:v>69.256</c:v>
                </c:pt>
                <c:pt idx="183">
                  <c:v>64.813999999999993</c:v>
                </c:pt>
                <c:pt idx="184">
                  <c:v>62.14</c:v>
                </c:pt>
                <c:pt idx="185">
                  <c:v>64.372</c:v>
                </c:pt>
                <c:pt idx="186">
                  <c:v>64.209000000000003</c:v>
                </c:pt>
                <c:pt idx="187">
                  <c:v>64.86</c:v>
                </c:pt>
                <c:pt idx="188">
                  <c:v>67.721000000000004</c:v>
                </c:pt>
                <c:pt idx="189">
                  <c:v>63.348999999999997</c:v>
                </c:pt>
                <c:pt idx="190">
                  <c:v>66.534999999999997</c:v>
                </c:pt>
                <c:pt idx="191">
                  <c:v>64.278999999999996</c:v>
                </c:pt>
                <c:pt idx="192">
                  <c:v>65.512</c:v>
                </c:pt>
                <c:pt idx="193">
                  <c:v>64.605000000000004</c:v>
                </c:pt>
                <c:pt idx="194">
                  <c:v>64.441999999999993</c:v>
                </c:pt>
                <c:pt idx="195">
                  <c:v>66.697999999999993</c:v>
                </c:pt>
                <c:pt idx="196">
                  <c:v>66.256</c:v>
                </c:pt>
                <c:pt idx="197">
                  <c:v>67.628</c:v>
                </c:pt>
                <c:pt idx="198">
                  <c:v>66.209000000000003</c:v>
                </c:pt>
                <c:pt idx="199">
                  <c:v>65.953000000000003</c:v>
                </c:pt>
                <c:pt idx="200">
                  <c:v>64.605000000000004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85.545392591545919</c:v>
                </c:pt>
                <c:pt idx="14">
                  <c:v>85.634522477445515</c:v>
                </c:pt>
                <c:pt idx="15">
                  <c:v>85.722485304076173</c:v>
                </c:pt>
                <c:pt idx="16">
                  <c:v>85.809071071407828</c:v>
                </c:pt>
                <c:pt idx="17">
                  <c:v>85.894046122705006</c:v>
                </c:pt>
                <c:pt idx="18">
                  <c:v>85.977151788874124</c:v>
                </c:pt>
                <c:pt idx="19">
                  <c:v>86.058103204415247</c:v>
                </c:pt>
                <c:pt idx="20">
                  <c:v>86.136588364361941</c:v>
                </c:pt>
                <c:pt idx="21">
                  <c:v>86.212267504461167</c:v>
                </c:pt>
                <c:pt idx="22">
                  <c:v>86.284772905262102</c:v>
                </c:pt>
                <c:pt idx="23">
                  <c:v>86.353709253751589</c:v>
                </c:pt>
                <c:pt idx="24">
                  <c:v>86.418654765931095</c:v>
                </c:pt>
                <c:pt idx="25">
                  <c:v>86.479163431581782</c:v>
                </c:pt>
                <c:pt idx="26">
                  <c:v>86.534769099995032</c:v>
                </c:pt>
                <c:pt idx="27">
                  <c:v>86.584992911711623</c:v>
                </c:pt>
                <c:pt idx="28">
                  <c:v>86.629357239166993</c:v>
                </c:pt>
                <c:pt idx="29">
                  <c:v>86.667412631104753</c:v>
                </c:pt>
                <c:pt idx="30">
                  <c:v>86.698790613278561</c:v>
                </c:pt>
                <c:pt idx="31">
                  <c:v>86.723306666748257</c:v>
                </c:pt>
                <c:pt idx="32">
                  <c:v>86.741157156100769</c:v>
                </c:pt>
                <c:pt idx="33">
                  <c:v>86.753284740159629</c:v>
                </c:pt>
                <c:pt idx="34">
                  <c:v>86.76203155798872</c:v>
                </c:pt>
                <c:pt idx="35">
                  <c:v>86.772258002483028</c:v>
                </c:pt>
                <c:pt idx="36">
                  <c:v>86.793170222929106</c:v>
                </c:pt>
                <c:pt idx="37">
                  <c:v>86.841153020547495</c:v>
                </c:pt>
                <c:pt idx="38">
                  <c:v>86.943911533906643</c:v>
                </c:pt>
                <c:pt idx="39">
                  <c:v>87.146132278871121</c:v>
                </c:pt>
                <c:pt idx="40">
                  <c:v>87.516617467022158</c:v>
                </c:pt>
                <c:pt idx="41">
                  <c:v>88.156369083793436</c:v>
                </c:pt>
                <c:pt idx="42">
                  <c:v>89.206384372410696</c:v>
                </c:pt>
                <c:pt idx="43">
                  <c:v>90.853039127495776</c:v>
                </c:pt>
                <c:pt idx="44">
                  <c:v>93.328069086734359</c:v>
                </c:pt>
                <c:pt idx="45">
                  <c:v>96.899634915675051</c:v>
                </c:pt>
                <c:pt idx="46">
                  <c:v>101.85117509087522</c:v>
                </c:pt>
                <c:pt idx="47">
                  <c:v>108.44602591073239</c:v>
                </c:pt>
                <c:pt idx="48">
                  <c:v>116.87791988996923</c:v>
                </c:pt>
                <c:pt idx="49">
                  <c:v>127.20882535747938</c:v>
                </c:pt>
                <c:pt idx="50">
                  <c:v>139.29195532003854</c:v>
                </c:pt>
                <c:pt idx="51">
                  <c:v>152.6646992362694</c:v>
                </c:pt>
                <c:pt idx="52">
                  <c:v>166.38368478510512</c:v>
                </c:pt>
                <c:pt idx="53">
                  <c:v>178.81103893512775</c:v>
                </c:pt>
                <c:pt idx="54">
                  <c:v>187.51307947126804</c:v>
                </c:pt>
                <c:pt idx="55">
                  <c:v>189.63546923921902</c:v>
                </c:pt>
                <c:pt idx="56">
                  <c:v>183.03748492132362</c:v>
                </c:pt>
                <c:pt idx="57">
                  <c:v>167.80233887026657</c:v>
                </c:pt>
                <c:pt idx="58">
                  <c:v>146.944441849566</c:v>
                </c:pt>
                <c:pt idx="59">
                  <c:v>125.34171880277225</c:v>
                </c:pt>
                <c:pt idx="60">
                  <c:v>107.40170532439204</c:v>
                </c:pt>
                <c:pt idx="61">
                  <c:v>95.209114512690718</c:v>
                </c:pt>
                <c:pt idx="62">
                  <c:v>88.388441846100505</c:v>
                </c:pt>
                <c:pt idx="63">
                  <c:v>85.297956957741917</c:v>
                </c:pt>
                <c:pt idx="64">
                  <c:v>84.311708836174304</c:v>
                </c:pt>
                <c:pt idx="65">
                  <c:v>84.42065047145266</c:v>
                </c:pt>
                <c:pt idx="66">
                  <c:v>85.219347457618923</c:v>
                </c:pt>
                <c:pt idx="67">
                  <c:v>86.672386544397483</c:v>
                </c:pt>
                <c:pt idx="68">
                  <c:v>88.915942537062293</c:v>
                </c:pt>
                <c:pt idx="69">
                  <c:v>92.144045365615298</c:v>
                </c:pt>
                <c:pt idx="70">
                  <c:v>96.542944709829229</c:v>
                </c:pt>
                <c:pt idx="71">
                  <c:v>102.23865630203754</c:v>
                </c:pt>
                <c:pt idx="72">
                  <c:v>109.24511159299584</c:v>
                </c:pt>
                <c:pt idx="73">
                  <c:v>117.41381067173943</c:v>
                </c:pt>
                <c:pt idx="74">
                  <c:v>126.37794077475506</c:v>
                </c:pt>
                <c:pt idx="75">
                  <c:v>135.43232608866913</c:v>
                </c:pt>
                <c:pt idx="76">
                  <c:v>143.22482403485441</c:v>
                </c:pt>
                <c:pt idx="77">
                  <c:v>147.34378433643775</c:v>
                </c:pt>
                <c:pt idx="78">
                  <c:v>144.67642370226901</c:v>
                </c:pt>
                <c:pt idx="79">
                  <c:v>133.62356189506647</c:v>
                </c:pt>
                <c:pt idx="80">
                  <c:v>116.76534150906208</c:v>
                </c:pt>
                <c:pt idx="81">
                  <c:v>100.08014899880011</c:v>
                </c:pt>
                <c:pt idx="82">
                  <c:v>88.425852392490739</c:v>
                </c:pt>
                <c:pt idx="83">
                  <c:v>82.514996446117792</c:v>
                </c:pt>
                <c:pt idx="84">
                  <c:v>80.273115017788399</c:v>
                </c:pt>
                <c:pt idx="85">
                  <c:v>79.573328792529082</c:v>
                </c:pt>
                <c:pt idx="86">
                  <c:v>79.322873764042725</c:v>
                </c:pt>
                <c:pt idx="87">
                  <c:v>79.166236510360065</c:v>
                </c:pt>
                <c:pt idx="88">
                  <c:v>79.025263396791601</c:v>
                </c:pt>
                <c:pt idx="89">
                  <c:v>78.888519665278977</c:v>
                </c:pt>
                <c:pt idx="90">
                  <c:v>78.755871727669714</c:v>
                </c:pt>
                <c:pt idx="91">
                  <c:v>78.629233848387713</c:v>
                </c:pt>
                <c:pt idx="92">
                  <c:v>78.511900751244255</c:v>
                </c:pt>
                <c:pt idx="93">
                  <c:v>78.409106796979842</c:v>
                </c:pt>
                <c:pt idx="94">
                  <c:v>78.328917742276147</c:v>
                </c:pt>
                <c:pt idx="95">
                  <c:v>78.283416143840114</c:v>
                </c:pt>
                <c:pt idx="96">
                  <c:v>78.290196990548225</c:v>
                </c:pt>
                <c:pt idx="97">
                  <c:v>78.374153809708929</c:v>
                </c:pt>
                <c:pt idx="98">
                  <c:v>78.569470622811849</c:v>
                </c:pt>
                <c:pt idx="99">
                  <c:v>78.921644904367156</c:v>
                </c:pt>
                <c:pt idx="100">
                  <c:v>79.489255515249027</c:v>
                </c:pt>
                <c:pt idx="101">
                  <c:v>80.345068689057129</c:v>
                </c:pt>
                <c:pt idx="102">
                  <c:v>81.575962699876442</c:v>
                </c:pt>
                <c:pt idx="103">
                  <c:v>83.281069167639387</c:v>
                </c:pt>
                <c:pt idx="104">
                  <c:v>85.567491952058276</c:v>
                </c:pt>
                <c:pt idx="105">
                  <c:v>88.542971808759631</c:v>
                </c:pt>
                <c:pt idx="106">
                  <c:v>92.304891659371179</c:v>
                </c:pt>
                <c:pt idx="107">
                  <c:v>96.925035699006472</c:v>
                </c:pt>
                <c:pt idx="108">
                  <c:v>102.42956732456496</c:v>
                </c:pt>
                <c:pt idx="109">
                  <c:v>108.77401275740756</c:v>
                </c:pt>
                <c:pt idx="110">
                  <c:v>115.81416110371455</c:v>
                </c:pt>
                <c:pt idx="111">
                  <c:v>123.27642544170664</c:v>
                </c:pt>
                <c:pt idx="112">
                  <c:v>130.73567735326213</c:v>
                </c:pt>
                <c:pt idx="113">
                  <c:v>137.6138386931147</c:v>
                </c:pt>
                <c:pt idx="114">
                  <c:v>143.21544590117966</c:v>
                </c:pt>
                <c:pt idx="115">
                  <c:v>146.81235092464746</c:v>
                </c:pt>
                <c:pt idx="116">
                  <c:v>147.77534799391589</c:v>
                </c:pt>
                <c:pt idx="117">
                  <c:v>145.72784229984291</c:v>
                </c:pt>
                <c:pt idx="118">
                  <c:v>140.67526955765047</c:v>
                </c:pt>
                <c:pt idx="119">
                  <c:v>133.05774640597514</c:v>
                </c:pt>
                <c:pt idx="120">
                  <c:v>123.69197755746031</c:v>
                </c:pt>
                <c:pt idx="121">
                  <c:v>113.60822040061001</c:v>
                </c:pt>
                <c:pt idx="122">
                  <c:v>103.831141634039</c:v>
                </c:pt>
                <c:pt idx="123">
                  <c:v>95.176826951914336</c:v>
                </c:pt>
                <c:pt idx="124">
                  <c:v>88.12897404421912</c:v>
                </c:pt>
                <c:pt idx="125">
                  <c:v>82.821076956356919</c:v>
                </c:pt>
                <c:pt idx="126">
                  <c:v>79.108584130848939</c:v>
                </c:pt>
                <c:pt idx="127">
                  <c:v>76.687033499919636</c:v>
                </c:pt>
                <c:pt idx="128">
                  <c:v>75.208810160336995</c:v>
                </c:pt>
                <c:pt idx="129">
                  <c:v>74.367384572771229</c:v>
                </c:pt>
                <c:pt idx="130">
                  <c:v>73.940395024043838</c:v>
                </c:pt>
                <c:pt idx="131">
                  <c:v>73.799814259981986</c:v>
                </c:pt>
                <c:pt idx="132">
                  <c:v>73.903763448831555</c:v>
                </c:pt>
                <c:pt idx="133">
                  <c:v>74.28206706753258</c:v>
                </c:pt>
                <c:pt idx="134">
                  <c:v>75.021129011392645</c:v>
                </c:pt>
                <c:pt idx="135">
                  <c:v>76.247449931800105</c:v>
                </c:pt>
                <c:pt idx="136">
                  <c:v>78.105545873598686</c:v>
                </c:pt>
                <c:pt idx="137">
                  <c:v>80.726018346693564</c:v>
                </c:pt>
                <c:pt idx="138">
                  <c:v>84.182953269836389</c:v>
                </c:pt>
                <c:pt idx="139">
                  <c:v>88.445802665496046</c:v>
                </c:pt>
                <c:pt idx="140">
                  <c:v>93.337543726324142</c:v>
                </c:pt>
                <c:pt idx="141">
                  <c:v>98.515313907563879</c:v>
                </c:pt>
                <c:pt idx="142">
                  <c:v>103.48873979942979</c:v>
                </c:pt>
                <c:pt idx="143">
                  <c:v>107.68300346474609</c:v>
                </c:pt>
                <c:pt idx="144">
                  <c:v>110.53952039471068</c:v>
                </c:pt>
                <c:pt idx="145">
                  <c:v>111.63168009444701</c:v>
                </c:pt>
                <c:pt idx="146">
                  <c:v>110.76323276560801</c:v>
                </c:pt>
                <c:pt idx="147">
                  <c:v>108.01824456760627</c:v>
                </c:pt>
                <c:pt idx="148">
                  <c:v>103.74522623474479</c:v>
                </c:pt>
                <c:pt idx="149">
                  <c:v>98.479342411964637</c:v>
                </c:pt>
                <c:pt idx="150">
                  <c:v>92.826812503022083</c:v>
                </c:pt>
                <c:pt idx="151">
                  <c:v>87.346291776626046</c:v>
                </c:pt>
                <c:pt idx="152">
                  <c:v>82.459306377032433</c:v>
                </c:pt>
                <c:pt idx="153">
                  <c:v>78.408109502210806</c:v>
                </c:pt>
                <c:pt idx="154">
                  <c:v>75.261560496933257</c:v>
                </c:pt>
                <c:pt idx="155">
                  <c:v>72.955360835522967</c:v>
                </c:pt>
                <c:pt idx="156">
                  <c:v>71.346773046914748</c:v>
                </c:pt>
                <c:pt idx="157">
                  <c:v>70.265952809485199</c:v>
                </c:pt>
                <c:pt idx="158">
                  <c:v>69.553053553574159</c:v>
                </c:pt>
                <c:pt idx="159">
                  <c:v>69.078161251179992</c:v>
                </c:pt>
                <c:pt idx="160">
                  <c:v>68.746848112941734</c:v>
                </c:pt>
                <c:pt idx="161">
                  <c:v>68.496637333117263</c:v>
                </c:pt>
                <c:pt idx="162">
                  <c:v>68.289512961091901</c:v>
                </c:pt>
                <c:pt idx="163">
                  <c:v>68.104063655926339</c:v>
                </c:pt>
                <c:pt idx="164">
                  <c:v>67.929079666460026</c:v>
                </c:pt>
                <c:pt idx="165">
                  <c:v>67.759090365524486</c:v>
                </c:pt>
                <c:pt idx="166">
                  <c:v>67.591602631804079</c:v>
                </c:pt>
                <c:pt idx="167">
                  <c:v>67.425554013511814</c:v>
                </c:pt>
                <c:pt idx="168">
                  <c:v>67.260519807699012</c:v>
                </c:pt>
                <c:pt idx="169">
                  <c:v>67.096338525647539</c:v>
                </c:pt>
                <c:pt idx="170">
                  <c:v>66.932948231872217</c:v>
                </c:pt>
                <c:pt idx="171">
                  <c:v>66.770320332199859</c:v>
                </c:pt>
                <c:pt idx="172">
                  <c:v>66.60843490365437</c:v>
                </c:pt>
                <c:pt idx="173">
                  <c:v>66.447272418479301</c:v>
                </c:pt>
                <c:pt idx="174">
                  <c:v>66.286811459146946</c:v>
                </c:pt>
                <c:pt idx="175">
                  <c:v>66.12702844502158</c:v>
                </c:pt>
                <c:pt idx="176">
                  <c:v>65.967897958010852</c:v>
                </c:pt>
                <c:pt idx="177">
                  <c:v>65.809393201142385</c:v>
                </c:pt>
                <c:pt idx="178">
                  <c:v>65.651486448008711</c:v>
                </c:pt>
                <c:pt idx="179">
                  <c:v>65.494149444563831</c:v>
                </c:pt>
                <c:pt idx="180">
                  <c:v>65.337353755920418</c:v>
                </c:pt>
                <c:pt idx="181">
                  <c:v>65.181071059765259</c:v>
                </c:pt>
                <c:pt idx="182">
                  <c:v>65.0252733905197</c:v>
                </c:pt>
                <c:pt idx="183">
                  <c:v>64.869933339028279</c:v>
                </c:pt>
                <c:pt idx="184">
                  <c:v>64.715024212641978</c:v>
                </c:pt>
                <c:pt idx="185">
                  <c:v>64.560520160423991</c:v>
                </c:pt>
                <c:pt idx="186">
                  <c:v>64.406396267958584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85.54539259154275</c:v>
                </c:pt>
                <c:pt idx="14">
                  <c:v>85.634522477432824</c:v>
                </c:pt>
                <c:pt idx="15">
                  <c:v>85.72248530402689</c:v>
                </c:pt>
                <c:pt idx="16">
                  <c:v>85.809071071222249</c:v>
                </c:pt>
                <c:pt idx="17">
                  <c:v>85.894046122027859</c:v>
                </c:pt>
                <c:pt idx="18">
                  <c:v>85.977151786479595</c:v>
                </c:pt>
                <c:pt idx="19">
                  <c:v>86.05810319620953</c:v>
                </c:pt>
                <c:pt idx="20">
                  <c:v>86.136588337111192</c:v>
                </c:pt>
                <c:pt idx="21">
                  <c:v>86.212267416760312</c:v>
                </c:pt>
                <c:pt idx="22">
                  <c:v>86.284772631739742</c:v>
                </c:pt>
                <c:pt idx="23">
                  <c:v>86.353708427056091</c:v>
                </c:pt>
                <c:pt idx="24">
                  <c:v>86.41865234455625</c:v>
                </c:pt>
                <c:pt idx="25">
                  <c:v>86.479156558647517</c:v>
                </c:pt>
                <c:pt idx="26">
                  <c:v>86.534750194586465</c:v>
                </c:pt>
                <c:pt idx="27">
                  <c:v>86.584942515991273</c:v>
                </c:pt>
                <c:pt idx="28">
                  <c:v>86.629227052964154</c:v>
                </c:pt>
                <c:pt idx="29">
                  <c:v>86.667086719386873</c:v>
                </c:pt>
                <c:pt idx="30">
                  <c:v>86.697999937011019</c:v>
                </c:pt>
                <c:pt idx="31">
                  <c:v>86.72144774484687</c:v>
                </c:pt>
                <c:pt idx="32">
                  <c:v>86.736921825680014</c:v>
                </c:pt>
                <c:pt idx="33">
                  <c:v>86.743933328754679</c:v>
                </c:pt>
                <c:pt idx="34">
                  <c:v>86.742022311118191</c:v>
                </c:pt>
                <c:pt idx="35">
                  <c:v>86.730767563105161</c:v>
                </c:pt>
                <c:pt idx="36">
                  <c:v>86.709796530059393</c:v>
                </c:pt>
                <c:pt idx="37">
                  <c:v>86.678794997325184</c:v>
                </c:pt>
                <c:pt idx="38">
                  <c:v>86.637516173658383</c:v>
                </c:pt>
                <c:pt idx="39">
                  <c:v>86.58578879407564</c:v>
                </c:pt>
                <c:pt idx="40">
                  <c:v>86.523523870460153</c:v>
                </c:pt>
                <c:pt idx="41">
                  <c:v>86.450719749201866</c:v>
                </c:pt>
                <c:pt idx="42">
                  <c:v>86.367465190066426</c:v>
                </c:pt>
                <c:pt idx="43">
                  <c:v>86.273940257428237</c:v>
                </c:pt>
                <c:pt idx="44">
                  <c:v>86.17041490976672</c:v>
                </c:pt>
                <c:pt idx="45">
                  <c:v>86.057245279697199</c:v>
                </c:pt>
                <c:pt idx="46">
                  <c:v>85.934867747126432</c:v>
                </c:pt>
                <c:pt idx="47">
                  <c:v>85.803791014040939</c:v>
                </c:pt>
                <c:pt idx="48">
                  <c:v>85.664586482853224</c:v>
                </c:pt>
                <c:pt idx="49">
                  <c:v>85.517877314174527</c:v>
                </c:pt>
                <c:pt idx="50">
                  <c:v>85.364326589275535</c:v>
                </c:pt>
                <c:pt idx="51">
                  <c:v>85.204625024649829</c:v>
                </c:pt>
                <c:pt idx="52">
                  <c:v>85.039478680887555</c:v>
                </c:pt>
                <c:pt idx="53">
                  <c:v>84.869597077789834</c:v>
                </c:pt>
                <c:pt idx="54">
                  <c:v>84.695682076575082</c:v>
                </c:pt>
                <c:pt idx="55">
                  <c:v>84.518417823756707</c:v>
                </c:pt>
                <c:pt idx="56">
                  <c:v>84.338461976040492</c:v>
                </c:pt>
                <c:pt idx="57">
                  <c:v>84.156438347562428</c:v>
                </c:pt>
                <c:pt idx="58">
                  <c:v>83.972931045470844</c:v>
                </c:pt>
                <c:pt idx="59">
                  <c:v>83.788480091692136</c:v>
                </c:pt>
                <c:pt idx="60">
                  <c:v>83.603578470851104</c:v>
                </c:pt>
                <c:pt idx="61">
                  <c:v>83.418670498562705</c:v>
                </c:pt>
                <c:pt idx="62">
                  <c:v>83.234151371251855</c:v>
                </c:pt>
                <c:pt idx="63">
                  <c:v>83.050367737853335</c:v>
                </c:pt>
                <c:pt idx="64">
                  <c:v>82.867619123993052</c:v>
                </c:pt>
                <c:pt idx="65">
                  <c:v>82.686160038860038</c:v>
                </c:pt>
                <c:pt idx="66">
                  <c:v>82.506202602012337</c:v>
                </c:pt>
                <c:pt idx="67">
                  <c:v>82.327919539852104</c:v>
                </c:pt>
                <c:pt idx="68">
                  <c:v>82.151447417611706</c:v>
                </c:pt>
                <c:pt idx="69">
                  <c:v>81.976889990796764</c:v>
                </c:pt>
                <c:pt idx="70">
                  <c:v>81.804321578795381</c:v>
                </c:pt>
                <c:pt idx="71">
                  <c:v>81.633790381751481</c:v>
                </c:pt>
                <c:pt idx="72">
                  <c:v>81.465321679056785</c:v>
                </c:pt>
                <c:pt idx="73">
                  <c:v>81.298920863450562</c:v>
                </c:pt>
                <c:pt idx="74">
                  <c:v>81.134576278446346</c:v>
                </c:pt>
                <c:pt idx="75">
                  <c:v>80.972261838519614</c:v>
                </c:pt>
                <c:pt idx="76">
                  <c:v>80.811939421217403</c:v>
                </c:pt>
                <c:pt idx="77">
                  <c:v>80.653561028193323</c:v>
                </c:pt>
                <c:pt idx="78">
                  <c:v>80.497070718305253</c:v>
                </c:pt>
                <c:pt idx="79">
                  <c:v>80.342406320534238</c:v>
                </c:pt>
                <c:pt idx="80">
                  <c:v>80.189500937809541</c:v>
                </c:pt>
                <c:pt idx="81">
                  <c:v>80.038284255061328</c:v>
                </c:pt>
                <c:pt idx="82">
                  <c:v>79.888683666173094</c:v>
                </c:pt>
                <c:pt idx="83">
                  <c:v>79.740625235143199</c:v>
                </c:pt>
                <c:pt idx="84">
                  <c:v>79.594034506854555</c:v>
                </c:pt>
                <c:pt idx="85">
                  <c:v>79.448837182522539</c:v>
                </c:pt>
                <c:pt idx="86">
                  <c:v>79.30495967426279</c:v>
                </c:pt>
                <c:pt idx="87">
                  <c:v>79.162329552382133</c:v>
                </c:pt>
                <c:pt idx="88">
                  <c:v>79.020875898027455</c:v>
                </c:pt>
                <c:pt idx="89">
                  <c:v>78.880529572783388</c:v>
                </c:pt>
                <c:pt idx="90">
                  <c:v>78.74122341574035</c:v>
                </c:pt>
                <c:pt idx="91">
                  <c:v>78.602892377491173</c:v>
                </c:pt>
                <c:pt idx="92">
                  <c:v>78.465473599484028</c:v>
                </c:pt>
                <c:pt idx="93">
                  <c:v>78.328906446177754</c:v>
                </c:pt>
                <c:pt idx="94">
                  <c:v>78.193132496526516</c:v>
                </c:pt>
                <c:pt idx="95">
                  <c:v>78.058095500468283</c:v>
                </c:pt>
                <c:pt idx="96">
                  <c:v>77.923741305312348</c:v>
                </c:pt>
                <c:pt idx="97">
                  <c:v>77.790017756214766</c:v>
                </c:pt>
                <c:pt idx="98">
                  <c:v>77.656874574296126</c:v>
                </c:pt>
                <c:pt idx="99">
                  <c:v>77.524263215393987</c:v>
                </c:pt>
                <c:pt idx="100">
                  <c:v>77.392136711949234</c:v>
                </c:pt>
                <c:pt idx="101">
                  <c:v>77.260449500098716</c:v>
                </c:pt>
                <c:pt idx="102">
                  <c:v>77.129157233687579</c:v>
                </c:pt>
                <c:pt idx="103">
                  <c:v>76.998216586616664</c:v>
                </c:pt>
                <c:pt idx="104">
                  <c:v>76.867585044709202</c:v>
                </c:pt>
                <c:pt idx="105">
                  <c:v>76.737220688110895</c:v>
                </c:pt>
                <c:pt idx="106">
                  <c:v>76.607081965135336</c:v>
                </c:pt>
                <c:pt idx="107">
                  <c:v>76.477127458428427</c:v>
                </c:pt>
                <c:pt idx="108">
                  <c:v>76.34731564436197</c:v>
                </c:pt>
                <c:pt idx="109">
                  <c:v>76.21760464667453</c:v>
                </c:pt>
                <c:pt idx="110">
                  <c:v>76.087951985569006</c:v>
                </c:pt>
                <c:pt idx="111">
                  <c:v>75.958314323751068</c:v>
                </c:pt>
                <c:pt idx="112">
                  <c:v>75.82864721126262</c:v>
                </c:pt>
                <c:pt idx="113">
                  <c:v>75.69890483143088</c:v>
                </c:pt>
                <c:pt idx="114">
                  <c:v>75.569039750826036</c:v>
                </c:pt>
                <c:pt idx="115">
                  <c:v>75.439002676797784</c:v>
                </c:pt>
                <c:pt idx="116">
                  <c:v>75.308742226950827</c:v>
                </c:pt>
                <c:pt idx="117">
                  <c:v>75.178204715809329</c:v>
                </c:pt>
                <c:pt idx="118">
                  <c:v>75.047333964910365</c:v>
                </c:pt>
                <c:pt idx="119">
                  <c:v>74.916071143630845</c:v>
                </c:pt>
                <c:pt idx="120">
                  <c:v>74.784354649169785</c:v>
                </c:pt>
                <c:pt idx="121">
                  <c:v>74.652120035232215</c:v>
                </c:pt>
                <c:pt idx="122">
                  <c:v>74.519300000041966</c:v>
                </c:pt>
                <c:pt idx="123">
                  <c:v>74.385824445269478</c:v>
                </c:pt>
                <c:pt idx="124">
                  <c:v>74.251620618209969</c:v>
                </c:pt>
                <c:pt idx="125">
                  <c:v>74.116613349971828</c:v>
                </c:pt>
                <c:pt idx="126">
                  <c:v>73.980725402407529</c:v>
                </c:pt>
                <c:pt idx="127">
                  <c:v>73.843877935894</c:v>
                </c:pt>
                <c:pt idx="128">
                  <c:v>73.705991108693283</c:v>
                </c:pt>
                <c:pt idx="129">
                  <c:v>73.566984816349603</c:v>
                </c:pt>
                <c:pt idx="130">
                  <c:v>73.426779576270945</c:v>
                </c:pt>
                <c:pt idx="131">
                  <c:v>73.285297558202757</c:v>
                </c:pt>
                <c:pt idx="132">
                  <c:v>73.142463755693498</c:v>
                </c:pt>
                <c:pt idx="133">
                  <c:v>72.998207286911494</c:v>
                </c:pt>
                <c:pt idx="134">
                  <c:v>72.852462805452944</c:v>
                </c:pt>
                <c:pt idx="135">
                  <c:v>72.705171993354099</c:v>
                </c:pt>
                <c:pt idx="136">
                  <c:v>72.556285099796369</c:v>
                </c:pt>
                <c:pt idx="137">
                  <c:v>72.40576248052642</c:v>
                </c:pt>
                <c:pt idx="138">
                  <c:v>72.253576085467515</c:v>
                </c:pt>
                <c:pt idx="139">
                  <c:v>72.099710836128125</c:v>
                </c:pt>
                <c:pt idx="140">
                  <c:v>71.944165830986734</c:v>
                </c:pt>
                <c:pt idx="141">
                  <c:v>71.786955316758167</c:v>
                </c:pt>
                <c:pt idx="142">
                  <c:v>71.628109366886179</c:v>
                </c:pt>
                <c:pt idx="143">
                  <c:v>71.467674216070435</c:v>
                </c:pt>
                <c:pt idx="144">
                  <c:v>71.30571221111019</c:v>
                </c:pt>
                <c:pt idx="145">
                  <c:v>71.142301353438029</c:v>
                </c:pt>
                <c:pt idx="146">
                  <c:v>70.977534426639068</c:v>
                </c:pt>
                <c:pt idx="147">
                  <c:v>70.811517721869905</c:v>
                </c:pt>
                <c:pt idx="148">
                  <c:v>70.644369394008081</c:v>
                </c:pt>
                <c:pt idx="149">
                  <c:v>70.476217500062489</c:v>
                </c:pt>
                <c:pt idx="150">
                  <c:v>70.307197787370669</c:v>
                </c:pt>
                <c:pt idx="151">
                  <c:v>70.137451311134882</c:v>
                </c:pt>
                <c:pt idx="152">
                  <c:v>69.967121967978244</c:v>
                </c:pt>
                <c:pt idx="153">
                  <c:v>69.796354033974936</c:v>
                </c:pt>
                <c:pt idx="154">
                  <c:v>69.62528979205706</c:v>
                </c:pt>
                <c:pt idx="155">
                  <c:v>69.454067325334464</c:v>
                </c:pt>
                <c:pt idx="156">
                  <c:v>69.282818540591677</c:v>
                </c:pt>
                <c:pt idx="157">
                  <c:v>69.111667471222319</c:v>
                </c:pt>
                <c:pt idx="158">
                  <c:v>68.940728892433683</c:v>
                </c:pt>
                <c:pt idx="159">
                  <c:v>68.770107264983224</c:v>
                </c:pt>
                <c:pt idx="160">
                  <c:v>68.599896008135659</c:v>
                </c:pt>
                <c:pt idx="161">
                  <c:v>68.430177088856396</c:v>
                </c:pt>
                <c:pt idx="162">
                  <c:v>68.261020903103372</c:v>
                </c:pt>
                <c:pt idx="163">
                  <c:v>68.092486416765666</c:v>
                </c:pt>
                <c:pt idx="164">
                  <c:v>67.924621528376946</c:v>
                </c:pt>
                <c:pt idx="165">
                  <c:v>67.757463613029742</c:v>
                </c:pt>
                <c:pt idx="166">
                  <c:v>67.591040206598009</c:v>
                </c:pt>
                <c:pt idx="167">
                  <c:v>67.425369791002808</c:v>
                </c:pt>
                <c:pt idx="168">
                  <c:v>67.260462644352643</c:v>
                </c:pt>
                <c:pt idx="169">
                  <c:v>67.096321723883051</c:v>
                </c:pt>
                <c:pt idx="170">
                  <c:v>66.932943554280627</c:v>
                </c:pt>
                <c:pt idx="171">
                  <c:v>66.770319098839167</c:v>
                </c:pt>
                <c:pt idx="172">
                  <c:v>66.608434595668555</c:v>
                </c:pt>
                <c:pt idx="173">
                  <c:v>66.447272345647917</c:v>
                </c:pt>
                <c:pt idx="174">
                  <c:v>66.286811442837859</c:v>
                </c:pt>
                <c:pt idx="175">
                  <c:v>66.127028441563439</c:v>
                </c:pt>
                <c:pt idx="176">
                  <c:v>65.967897957316566</c:v>
                </c:pt>
                <c:pt idx="177">
                  <c:v>65.809393201010408</c:v>
                </c:pt>
                <c:pt idx="178">
                  <c:v>65.651486447984965</c:v>
                </c:pt>
                <c:pt idx="179">
                  <c:v>65.494149444559781</c:v>
                </c:pt>
                <c:pt idx="180">
                  <c:v>65.337353755919764</c:v>
                </c:pt>
                <c:pt idx="181">
                  <c:v>65.181071059765159</c:v>
                </c:pt>
                <c:pt idx="182">
                  <c:v>65.025273390519686</c:v>
                </c:pt>
                <c:pt idx="183">
                  <c:v>64.869933339028279</c:v>
                </c:pt>
                <c:pt idx="184">
                  <c:v>64.715024212641978</c:v>
                </c:pt>
                <c:pt idx="185">
                  <c:v>64.560520160423991</c:v>
                </c:pt>
                <c:pt idx="186">
                  <c:v>64.406396267958584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0.9906422858029319</c:v>
                  </c:pt>
                  <c:pt idx="1">
                    <c:v>10.357631723527925</c:v>
                  </c:pt>
                  <c:pt idx="2">
                    <c:v>3.9364468829232795</c:v>
                  </c:pt>
                  <c:pt idx="3">
                    <c:v>3.5567930047112806</c:v>
                  </c:pt>
                  <c:pt idx="4">
                    <c:v>3.4382029222196286</c:v>
                  </c:pt>
                  <c:pt idx="5">
                    <c:v>5.2717190881026621</c:v>
                  </c:pt>
                  <c:pt idx="6">
                    <c:v>3.2256635121412196</c:v>
                  </c:pt>
                  <c:pt idx="7">
                    <c:v>11.096238393635172</c:v>
                  </c:pt>
                  <c:pt idx="8">
                    <c:v>1.6883078013621393</c:v>
                  </c:pt>
                  <c:pt idx="9">
                    <c:v>8.9452547855974096</c:v>
                  </c:pt>
                  <c:pt idx="10">
                    <c:v>5.5524252416407451</c:v>
                  </c:pt>
                  <c:pt idx="11">
                    <c:v>14.727934881562295</c:v>
                  </c:pt>
                  <c:pt idx="12">
                    <c:v>5.9900708419190085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0.9906422858029319</c:v>
                  </c:pt>
                  <c:pt idx="1">
                    <c:v>10.357631723527925</c:v>
                  </c:pt>
                  <c:pt idx="2">
                    <c:v>3.9364468829232795</c:v>
                  </c:pt>
                  <c:pt idx="3">
                    <c:v>3.5567930047112806</c:v>
                  </c:pt>
                  <c:pt idx="4">
                    <c:v>3.4382029222196286</c:v>
                  </c:pt>
                  <c:pt idx="5">
                    <c:v>5.2717190881026621</c:v>
                  </c:pt>
                  <c:pt idx="6">
                    <c:v>3.2256635121412196</c:v>
                  </c:pt>
                  <c:pt idx="7">
                    <c:v>11.096238393635172</c:v>
                  </c:pt>
                  <c:pt idx="8">
                    <c:v>1.6883078013621393</c:v>
                  </c:pt>
                  <c:pt idx="9">
                    <c:v>8.9452547855974096</c:v>
                  </c:pt>
                  <c:pt idx="10">
                    <c:v>5.5524252416407451</c:v>
                  </c:pt>
                  <c:pt idx="11">
                    <c:v>14.727934881562295</c:v>
                  </c:pt>
                  <c:pt idx="12">
                    <c:v>5.9900708419190085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0.57194759037894904</c:v>
                </c:pt>
                <c:pt idx="1">
                  <c:v>5.9799814637458537</c:v>
                </c:pt>
                <c:pt idx="2">
                  <c:v>28.375750993540819</c:v>
                </c:pt>
                <c:pt idx="3">
                  <c:v>44.012698710680368</c:v>
                </c:pt>
                <c:pt idx="4">
                  <c:v>61.583818876672723</c:v>
                </c:pt>
                <c:pt idx="5">
                  <c:v>71.446660165581932</c:v>
                </c:pt>
                <c:pt idx="6">
                  <c:v>70.033782811906519</c:v>
                </c:pt>
                <c:pt idx="7">
                  <c:v>79.383281020771648</c:v>
                </c:pt>
                <c:pt idx="8">
                  <c:v>88.05383758053172</c:v>
                </c:pt>
                <c:pt idx="9">
                  <c:v>97.058358282622407</c:v>
                </c:pt>
                <c:pt idx="10">
                  <c:v>108.06146189078683</c:v>
                </c:pt>
                <c:pt idx="11">
                  <c:v>131.60452343737074</c:v>
                </c:pt>
                <c:pt idx="12">
                  <c:v>135.37178744399674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0.57194759037894904</c:v>
                </c:pt>
                <c:pt idx="1">
                  <c:v>5.9799814637458537</c:v>
                </c:pt>
                <c:pt idx="2">
                  <c:v>28.375750993540819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7.0059567595681183E-4</c:v>
                  </c:pt>
                  <c:pt idx="1">
                    <c:v>7.3250577959886312E-3</c:v>
                  </c:pt>
                  <c:pt idx="2">
                    <c:v>2.7839086866501268E-3</c:v>
                  </c:pt>
                  <c:pt idx="3">
                    <c:v>2.5154123088481474E-3</c:v>
                  </c:pt>
                  <c:pt idx="4">
                    <c:v>2.4315437922345323E-3</c:v>
                  </c:pt>
                  <c:pt idx="5">
                    <c:v>3.7282313211475689E-3</c:v>
                  </c:pt>
                  <c:pt idx="6">
                    <c:v>2.2812330354605513E-3</c:v>
                  </c:pt>
                  <c:pt idx="7">
                    <c:v>7.8474104622596689E-3</c:v>
                  </c:pt>
                  <c:pt idx="8">
                    <c:v>1.1939942018119798E-3</c:v>
                  </c:pt>
                  <c:pt idx="9">
                    <c:v>6.3262056475229204E-3</c:v>
                  </c:pt>
                  <c:pt idx="10">
                    <c:v>3.9267505244984053E-3</c:v>
                  </c:pt>
                  <c:pt idx="11">
                    <c:v>1.041579553151506E-2</c:v>
                  </c:pt>
                  <c:pt idx="12">
                    <c:v>4.2362594355862858E-3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7.0059567595681183E-4</c:v>
                  </c:pt>
                  <c:pt idx="1">
                    <c:v>7.3250577959886312E-3</c:v>
                  </c:pt>
                  <c:pt idx="2">
                    <c:v>2.7839086866501268E-3</c:v>
                  </c:pt>
                  <c:pt idx="3">
                    <c:v>2.5154123088481474E-3</c:v>
                  </c:pt>
                  <c:pt idx="4">
                    <c:v>2.4315437922345323E-3</c:v>
                  </c:pt>
                  <c:pt idx="5">
                    <c:v>3.7282313211475689E-3</c:v>
                  </c:pt>
                  <c:pt idx="6">
                    <c:v>2.2812330354605513E-3</c:v>
                  </c:pt>
                  <c:pt idx="7">
                    <c:v>7.8474104622596689E-3</c:v>
                  </c:pt>
                  <c:pt idx="8">
                    <c:v>1.1939942018119798E-3</c:v>
                  </c:pt>
                  <c:pt idx="9">
                    <c:v>6.3262056475229204E-3</c:v>
                  </c:pt>
                  <c:pt idx="10">
                    <c:v>3.9267505244984053E-3</c:v>
                  </c:pt>
                  <c:pt idx="11">
                    <c:v>1.041579553151506E-2</c:v>
                  </c:pt>
                  <c:pt idx="12">
                    <c:v>4.2362594355862858E-3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4.0448910210675318E-4</c:v>
                </c:pt>
                <c:pt idx="1">
                  <c:v>4.2291240903436023E-3</c:v>
                </c:pt>
                <c:pt idx="2">
                  <c:v>2.0067716402787001E-2</c:v>
                </c:pt>
                <c:pt idx="3">
                  <c:v>3.1126378154653727E-2</c:v>
                </c:pt>
                <c:pt idx="4">
                  <c:v>4.3552912925511118E-2</c:v>
                </c:pt>
                <c:pt idx="5">
                  <c:v>5.0528048207625131E-2</c:v>
                </c:pt>
                <c:pt idx="6">
                  <c:v>4.9528842158349733E-2</c:v>
                </c:pt>
                <c:pt idx="7">
                  <c:v>5.6140934243827191E-2</c:v>
                </c:pt>
                <c:pt idx="8">
                  <c:v>6.2272869576047891E-2</c:v>
                </c:pt>
                <c:pt idx="9">
                  <c:v>6.8640988884457146E-2</c:v>
                </c:pt>
                <c:pt idx="10">
                  <c:v>7.6422533161801157E-2</c:v>
                </c:pt>
                <c:pt idx="11">
                  <c:v>9.3072505967023156E-2</c:v>
                </c:pt>
                <c:pt idx="12">
                  <c:v>9.5736766226306044E-2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0.58966802726364997</c:v>
                  </c:pt>
                  <c:pt idx="1">
                    <c:v>6.1652569782904321</c:v>
                  </c:pt>
                  <c:pt idx="2">
                    <c:v>2.3431231445971901</c:v>
                  </c:pt>
                  <c:pt idx="3">
                    <c:v>2.1171386932805243</c:v>
                  </c:pt>
                  <c:pt idx="4">
                    <c:v>2.0465493584640648</c:v>
                  </c:pt>
                  <c:pt idx="5">
                    <c:v>3.1379280286325373</c:v>
                  </c:pt>
                  <c:pt idx="6">
                    <c:v>1.9200378048459641</c:v>
                  </c:pt>
                  <c:pt idx="7">
                    <c:v>6.6049038057352218</c:v>
                  </c:pt>
                  <c:pt idx="8">
                    <c:v>1.0049451198584163</c:v>
                  </c:pt>
                  <c:pt idx="9">
                    <c:v>5.3245564199984585</c:v>
                  </c:pt>
                  <c:pt idx="10">
                    <c:v>3.3050150247861581</c:v>
                  </c:pt>
                  <c:pt idx="11">
                    <c:v>8.766627905691843</c:v>
                  </c:pt>
                  <c:pt idx="12">
                    <c:v>3.5655183582851242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0.58966802726364997</c:v>
                  </c:pt>
                  <c:pt idx="1">
                    <c:v>6.1652569782904321</c:v>
                  </c:pt>
                  <c:pt idx="2">
                    <c:v>2.3431231445971901</c:v>
                  </c:pt>
                  <c:pt idx="3">
                    <c:v>2.1171386932805243</c:v>
                  </c:pt>
                  <c:pt idx="4">
                    <c:v>2.0465493584640648</c:v>
                  </c:pt>
                  <c:pt idx="5">
                    <c:v>3.1379280286325373</c:v>
                  </c:pt>
                  <c:pt idx="6">
                    <c:v>1.9200378048459641</c:v>
                  </c:pt>
                  <c:pt idx="7">
                    <c:v>6.6049038057352218</c:v>
                  </c:pt>
                  <c:pt idx="8">
                    <c:v>1.0049451198584163</c:v>
                  </c:pt>
                  <c:pt idx="9">
                    <c:v>5.3245564199984585</c:v>
                  </c:pt>
                  <c:pt idx="10">
                    <c:v>3.3050150247861581</c:v>
                  </c:pt>
                  <c:pt idx="11">
                    <c:v>8.766627905691843</c:v>
                  </c:pt>
                  <c:pt idx="12">
                    <c:v>3.5655183582851242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0.34044499427318398</c:v>
                </c:pt>
                <c:pt idx="1">
                  <c:v>3.5595127760391989</c:v>
                </c:pt>
                <c:pt idx="2">
                  <c:v>16.890327972345727</c:v>
                </c:pt>
                <c:pt idx="3">
                  <c:v>26.198034946833552</c:v>
                </c:pt>
                <c:pt idx="4">
                  <c:v>36.65703504563853</c:v>
                </c:pt>
                <c:pt idx="5">
                  <c:v>42.527773908084484</c:v>
                </c:pt>
                <c:pt idx="6">
                  <c:v>41.686775483277692</c:v>
                </c:pt>
                <c:pt idx="7">
                  <c:v>47.251952988554557</c:v>
                </c:pt>
                <c:pt idx="8">
                  <c:v>52.412998559840311</c:v>
                </c:pt>
                <c:pt idx="9">
                  <c:v>57.77283231108477</c:v>
                </c:pt>
                <c:pt idx="10">
                  <c:v>64.322298744515976</c:v>
                </c:pt>
                <c:pt idx="11">
                  <c:v>78.33602585557783</c:v>
                </c:pt>
                <c:pt idx="12">
                  <c:v>80.57844490714092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16.890327972345727</c:v>
                </c:pt>
                <c:pt idx="3">
                  <c:v>26.198034946833552</c:v>
                </c:pt>
                <c:pt idx="4">
                  <c:v>36.65703504563853</c:v>
                </c:pt>
                <c:pt idx="5">
                  <c:v>42.527773908084484</c:v>
                </c:pt>
                <c:pt idx="6">
                  <c:v>41.686775483277692</c:v>
                </c:pt>
                <c:pt idx="7">
                  <c:v>47.251952988554557</c:v>
                </c:pt>
                <c:pt idx="8">
                  <c:v>52.412998559840311</c:v>
                </c:pt>
                <c:pt idx="9">
                  <c:v>57.77283231108477</c:v>
                </c:pt>
                <c:pt idx="10">
                  <c:v>64.322298744515976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0.34044499427318398</c:v>
                </c:pt>
                <c:pt idx="1">
                  <c:v>3.5595127760391989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78.33602585557783</c:v>
                </c:pt>
                <c:pt idx="12">
                  <c:v>80.57844490714092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8.2492520487191197</c:v>
                  </c:pt>
                  <c:pt idx="2">
                    <c:v>6.2096173601721372</c:v>
                  </c:pt>
                  <c:pt idx="3">
                    <c:v>2.87274184414987</c:v>
                  </c:pt>
                  <c:pt idx="4">
                    <c:v>5.0998037784850183</c:v>
                  </c:pt>
                  <c:pt idx="5">
                    <c:v>12.790931049553455</c:v>
                  </c:pt>
                  <c:pt idx="6">
                    <c:v>10.69220915082664</c:v>
                  </c:pt>
                  <c:pt idx="7">
                    <c:v>5.0992472424058786</c:v>
                  </c:pt>
                  <c:pt idx="8">
                    <c:v>3.6887386750922868</c:v>
                  </c:pt>
                  <c:pt idx="9">
                    <c:v>1.8271276998016575</c:v>
                  </c:pt>
                  <c:pt idx="10">
                    <c:v>4.218166742425935</c:v>
                  </c:pt>
                  <c:pt idx="11">
                    <c:v>6.7801827094387779</c:v>
                  </c:pt>
                  <c:pt idx="12">
                    <c:v>1.1795019748382805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8.2492520487191197</c:v>
                  </c:pt>
                  <c:pt idx="2">
                    <c:v>6.2096173601721372</c:v>
                  </c:pt>
                  <c:pt idx="3">
                    <c:v>2.87274184414987</c:v>
                  </c:pt>
                  <c:pt idx="4">
                    <c:v>5.0998037784850183</c:v>
                  </c:pt>
                  <c:pt idx="5">
                    <c:v>12.790931049553455</c:v>
                  </c:pt>
                  <c:pt idx="6">
                    <c:v>10.69220915082664</c:v>
                  </c:pt>
                  <c:pt idx="7">
                    <c:v>5.0992472424058786</c:v>
                  </c:pt>
                  <c:pt idx="8">
                    <c:v>3.6887386750922868</c:v>
                  </c:pt>
                  <c:pt idx="9">
                    <c:v>1.8271276998016575</c:v>
                  </c:pt>
                  <c:pt idx="10">
                    <c:v>4.218166742425935</c:v>
                  </c:pt>
                  <c:pt idx="11">
                    <c:v>6.7801827094387779</c:v>
                  </c:pt>
                  <c:pt idx="12">
                    <c:v>1.1795019748382805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4.762707890941055</c:v>
                </c:pt>
                <c:pt idx="2">
                  <c:v>16.919439791703361</c:v>
                </c:pt>
                <c:pt idx="3">
                  <c:v>26.168599159831057</c:v>
                </c:pt>
                <c:pt idx="4">
                  <c:v>36.421201965967732</c:v>
                </c:pt>
                <c:pt idx="5">
                  <c:v>51.991861402436079</c:v>
                </c:pt>
                <c:pt idx="6">
                  <c:v>39.158966627813264</c:v>
                </c:pt>
                <c:pt idx="7">
                  <c:v>42.756311381505547</c:v>
                </c:pt>
                <c:pt idx="8">
                  <c:v>47.716345691535359</c:v>
                </c:pt>
                <c:pt idx="9">
                  <c:v>50.87611523807594</c:v>
                </c:pt>
                <c:pt idx="10">
                  <c:v>57.404096927058887</c:v>
                </c:pt>
                <c:pt idx="11">
                  <c:v>75.187585152441727</c:v>
                </c:pt>
                <c:pt idx="12">
                  <c:v>76.022289106215297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4.762707890941055</c:v>
                </c:pt>
                <c:pt idx="2">
                  <c:v>16.919439791703361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1.1667966122657879E-2</c:v>
                  </c:pt>
                  <c:pt idx="2">
                    <c:v>8.7830514288149038E-3</c:v>
                  </c:pt>
                  <c:pt idx="3">
                    <c:v>4.0632840794199007E-3</c:v>
                  </c:pt>
                  <c:pt idx="4">
                    <c:v>7.213300959667635E-3</c:v>
                  </c:pt>
                  <c:pt idx="5">
                    <c:v>1.8091840239821012E-2</c:v>
                  </c:pt>
                  <c:pt idx="6">
                    <c:v>1.5123350991268231E-2</c:v>
                  </c:pt>
                  <c:pt idx="7">
                    <c:v>7.212513779923449E-3</c:v>
                  </c:pt>
                  <c:pt idx="8">
                    <c:v>5.2174521571319472E-3</c:v>
                  </c:pt>
                  <c:pt idx="9">
                    <c:v>2.5843390379089921E-3</c:v>
                  </c:pt>
                  <c:pt idx="10">
                    <c:v>5.9662895932474334E-3</c:v>
                  </c:pt>
                  <c:pt idx="11">
                    <c:v>9.5900745536616379E-3</c:v>
                  </c:pt>
                  <c:pt idx="12">
                    <c:v>1.6683196249480628E-3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1.1667966122657879E-2</c:v>
                  </c:pt>
                  <c:pt idx="2">
                    <c:v>8.7830514288149038E-3</c:v>
                  </c:pt>
                  <c:pt idx="3">
                    <c:v>4.0632840794199007E-3</c:v>
                  </c:pt>
                  <c:pt idx="4">
                    <c:v>7.213300959667635E-3</c:v>
                  </c:pt>
                  <c:pt idx="5">
                    <c:v>1.8091840239821012E-2</c:v>
                  </c:pt>
                  <c:pt idx="6">
                    <c:v>1.5123350991268231E-2</c:v>
                  </c:pt>
                  <c:pt idx="7">
                    <c:v>7.212513779923449E-3</c:v>
                  </c:pt>
                  <c:pt idx="8">
                    <c:v>5.2174521571319472E-3</c:v>
                  </c:pt>
                  <c:pt idx="9">
                    <c:v>2.5843390379089921E-3</c:v>
                  </c:pt>
                  <c:pt idx="10">
                    <c:v>5.9662895932474334E-3</c:v>
                  </c:pt>
                  <c:pt idx="11">
                    <c:v>9.5900745536616379E-3</c:v>
                  </c:pt>
                  <c:pt idx="12">
                    <c:v>1.6683196249480628E-3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6.7365033818119592E-3</c:v>
                </c:pt>
                <c:pt idx="2">
                  <c:v>2.3931315122635591E-2</c:v>
                </c:pt>
                <c:pt idx="3">
                  <c:v>3.7013577312349444E-2</c:v>
                </c:pt>
                <c:pt idx="4">
                  <c:v>5.1515137151298067E-2</c:v>
                </c:pt>
                <c:pt idx="5">
                  <c:v>7.3538700710659238E-2</c:v>
                </c:pt>
                <c:pt idx="6">
                  <c:v>5.5387505838491176E-2</c:v>
                </c:pt>
                <c:pt idx="7">
                  <c:v>6.0475687951210111E-2</c:v>
                </c:pt>
                <c:pt idx="8">
                  <c:v>6.749129517897505E-2</c:v>
                </c:pt>
                <c:pt idx="9">
                  <c:v>7.1960559035468094E-2</c:v>
                </c:pt>
                <c:pt idx="10">
                  <c:v>8.1193913616773528E-2</c:v>
                </c:pt>
                <c:pt idx="11">
                  <c:v>0.10634736230896991</c:v>
                </c:pt>
                <c:pt idx="12">
                  <c:v>0.1075279902492437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4.9102690766185235</c:v>
                  </c:pt>
                  <c:pt idx="2">
                    <c:v>3.6962008096262724</c:v>
                  </c:pt>
                  <c:pt idx="3">
                    <c:v>1.7099653834225417</c:v>
                  </c:pt>
                  <c:pt idx="4">
                    <c:v>3.0355974871934635</c:v>
                  </c:pt>
                  <c:pt idx="5">
                    <c:v>7.6136494342580097</c:v>
                  </c:pt>
                  <c:pt idx="6">
                    <c:v>6.3644102088253813</c:v>
                  </c:pt>
                  <c:pt idx="7">
                    <c:v>3.035266215717785</c:v>
                  </c:pt>
                  <c:pt idx="8">
                    <c:v>2.1956777827930281</c:v>
                  </c:pt>
                  <c:pt idx="9">
                    <c:v>1.0875760117867008</c:v>
                  </c:pt>
                  <c:pt idx="10">
                    <c:v>2.5108135371582949</c:v>
                  </c:pt>
                  <c:pt idx="11">
                    <c:v>4.0358230413326064</c:v>
                  </c:pt>
                  <c:pt idx="12">
                    <c:v>0.70208450883230977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4.9102690766185235</c:v>
                  </c:pt>
                  <c:pt idx="2">
                    <c:v>3.6962008096262724</c:v>
                  </c:pt>
                  <c:pt idx="3">
                    <c:v>1.7099653834225417</c:v>
                  </c:pt>
                  <c:pt idx="4">
                    <c:v>3.0355974871934635</c:v>
                  </c:pt>
                  <c:pt idx="5">
                    <c:v>7.6136494342580097</c:v>
                  </c:pt>
                  <c:pt idx="6">
                    <c:v>6.3644102088253813</c:v>
                  </c:pt>
                  <c:pt idx="7">
                    <c:v>3.035266215717785</c:v>
                  </c:pt>
                  <c:pt idx="8">
                    <c:v>2.1956777827930281</c:v>
                  </c:pt>
                  <c:pt idx="9">
                    <c:v>1.0875760117867008</c:v>
                  </c:pt>
                  <c:pt idx="10">
                    <c:v>2.5108135371582949</c:v>
                  </c:pt>
                  <c:pt idx="11">
                    <c:v>4.0358230413326064</c:v>
                  </c:pt>
                  <c:pt idx="12">
                    <c:v>0.70208450883230977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2.8349451731791997</c:v>
                </c:pt>
                <c:pt idx="2">
                  <c:v>10.071095114109143</c:v>
                </c:pt>
                <c:pt idx="3">
                  <c:v>15.576547118947058</c:v>
                </c:pt>
                <c:pt idx="4">
                  <c:v>21.679286884504602</c:v>
                </c:pt>
                <c:pt idx="5">
                  <c:v>30.947536549069095</c:v>
                </c:pt>
                <c:pt idx="6">
                  <c:v>23.308908707031705</c:v>
                </c:pt>
                <c:pt idx="7">
                  <c:v>25.450185346134255</c:v>
                </c:pt>
                <c:pt idx="8">
                  <c:v>28.402586721152002</c:v>
                </c:pt>
                <c:pt idx="9">
                  <c:v>30.283401927426155</c:v>
                </c:pt>
                <c:pt idx="10">
                  <c:v>34.169105313725531</c:v>
                </c:pt>
                <c:pt idx="11">
                  <c:v>44.754514971691506</c:v>
                </c:pt>
                <c:pt idx="12">
                  <c:v>45.251362563223395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10.071095114109143</c:v>
                </c:pt>
                <c:pt idx="3">
                  <c:v>15.576547118947058</c:v>
                </c:pt>
                <c:pt idx="4">
                  <c:v>21.679286884504602</c:v>
                </c:pt>
                <c:pt idx="5">
                  <c:v>30.947536549069095</c:v>
                </c:pt>
                <c:pt idx="6">
                  <c:v>23.308908707031705</c:v>
                </c:pt>
                <c:pt idx="7">
                  <c:v>25.450185346134255</c:v>
                </c:pt>
                <c:pt idx="8">
                  <c:v>28.402586721152002</c:v>
                </c:pt>
                <c:pt idx="9">
                  <c:v>30.283401927426155</c:v>
                </c:pt>
                <c:pt idx="10">
                  <c:v>34.169105313725531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2.8349451731791997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44.754514971691506</c:v>
                </c:pt>
                <c:pt idx="12">
                  <c:v>45.251362563223395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M8" sqref="M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1.68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707 nM coll, 1.68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1.3724002922142506</v>
      </c>
      <c r="C14" s="3" t="s">
        <v>22</v>
      </c>
    </row>
    <row r="15" spans="1:8" ht="17.25" x14ac:dyDescent="0.25">
      <c r="A15" s="1" t="s">
        <v>39</v>
      </c>
      <c r="B15">
        <f ca="1">'α2(I)'!R11</f>
        <v>0.76447592488898963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91" activePane="bottomRight" state="frozen"/>
      <selection activeCell="G29" sqref="G29"/>
      <selection pane="topRight" activeCell="G29" sqref="G29"/>
      <selection pane="bottomLeft" activeCell="G29" sqref="G29"/>
      <selection pane="bottomRight" activeCell="D304" sqref="D3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20991.635665626582</v>
      </c>
      <c r="C2" s="49">
        <f>SUMSQ(AI27:AI227)</f>
        <v>2496.5366820206214</v>
      </c>
      <c r="D2" s="50">
        <f t="shared" ref="D2:O2" si="0">SUMSQ(AJ27:AJ227)</f>
        <v>1688.6361185161263</v>
      </c>
      <c r="E2" s="50">
        <f t="shared" si="0"/>
        <v>1711.6505590302334</v>
      </c>
      <c r="F2" s="50">
        <f t="shared" si="0"/>
        <v>1456.0037940288757</v>
      </c>
      <c r="G2" s="50">
        <f t="shared" si="0"/>
        <v>1491.087550002256</v>
      </c>
      <c r="H2" s="50">
        <f t="shared" si="0"/>
        <v>1576.2211091505023</v>
      </c>
      <c r="I2" s="50">
        <f t="shared" si="0"/>
        <v>1500.3905972745208</v>
      </c>
      <c r="J2" s="50">
        <f t="shared" si="0"/>
        <v>1482.7644639644277</v>
      </c>
      <c r="K2" s="50">
        <f t="shared" si="0"/>
        <v>1232.1736514505869</v>
      </c>
      <c r="L2" s="50">
        <f t="shared" si="0"/>
        <v>1355.4225910483351</v>
      </c>
      <c r="M2" s="50">
        <f t="shared" si="0"/>
        <v>1833.4424421672873</v>
      </c>
      <c r="N2" s="50">
        <f t="shared" si="0"/>
        <v>1655.24263065732</v>
      </c>
      <c r="O2" s="51">
        <f t="shared" si="0"/>
        <v>1512.063476315484</v>
      </c>
      <c r="P2" s="104">
        <f>SUMSQ(AV27:AV227)</f>
        <v>1200.3743810266458</v>
      </c>
      <c r="Q2" s="105">
        <f>SUMSQ(AW27:AW227)</f>
        <v>1095.9620061694352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1864.311146890203</v>
      </c>
      <c r="D3" s="55">
        <v>1807.9682321947671</v>
      </c>
      <c r="E3" s="55">
        <v>1737.0399263566724</v>
      </c>
      <c r="F3" s="55">
        <v>1666.8332519906605</v>
      </c>
      <c r="G3" s="55">
        <v>1633.2930666589245</v>
      </c>
      <c r="H3" s="55">
        <v>1568.7147805136158</v>
      </c>
      <c r="I3" s="55">
        <v>1681.6958037529403</v>
      </c>
      <c r="J3" s="55">
        <v>1578.2957219013456</v>
      </c>
      <c r="K3" s="55">
        <v>1541.7169660097061</v>
      </c>
      <c r="L3" s="55">
        <v>1516.4514179185408</v>
      </c>
      <c r="M3" s="55">
        <v>1531.7001441845334</v>
      </c>
      <c r="N3" s="55">
        <v>1410.8556829790664</v>
      </c>
      <c r="O3" s="67">
        <v>1391.9387861120224</v>
      </c>
      <c r="P3" s="99">
        <v>1367.8599280839026</v>
      </c>
      <c r="Q3" s="92">
        <v>974.86863621286659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1143.7862348334115</v>
      </c>
      <c r="D4" s="57">
        <v>1121.0468145986058</v>
      </c>
      <c r="E4" s="57">
        <v>1119.4382850563613</v>
      </c>
      <c r="F4" s="57">
        <v>1085.0338420349035</v>
      </c>
      <c r="G4" s="57">
        <v>1037.1741465063096</v>
      </c>
      <c r="H4" s="57">
        <v>982.87002988004951</v>
      </c>
      <c r="I4" s="57">
        <v>1031.910636400248</v>
      </c>
      <c r="J4" s="57">
        <v>975.30210726593668</v>
      </c>
      <c r="K4" s="57">
        <v>969.540329111902</v>
      </c>
      <c r="L4" s="57">
        <v>950.14175771508678</v>
      </c>
      <c r="M4" s="57">
        <v>931.53012461559854</v>
      </c>
      <c r="N4" s="57">
        <v>942.96286374727163</v>
      </c>
      <c r="O4" s="68">
        <v>926.72813858524478</v>
      </c>
      <c r="P4" s="100">
        <v>831.16732726536122</v>
      </c>
      <c r="Q4" s="93">
        <v>541.79298742192498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29.765454804611327</v>
      </c>
      <c r="E5" s="57">
        <v>52.885570819775701</v>
      </c>
      <c r="F5" s="57">
        <v>63.069156249462978</v>
      </c>
      <c r="G5" s="57">
        <v>95.871525259665987</v>
      </c>
      <c r="H5" s="57">
        <v>98.218189358753065</v>
      </c>
      <c r="I5" s="57">
        <v>112.00086943364799</v>
      </c>
      <c r="J5" s="57">
        <v>114.59037226280461</v>
      </c>
      <c r="K5" s="57">
        <v>133.8514985282977</v>
      </c>
      <c r="L5" s="57">
        <v>159.16618646163306</v>
      </c>
      <c r="M5" s="57">
        <v>171.60032374485567</v>
      </c>
      <c r="N5" s="57">
        <v>201.97777886593443</v>
      </c>
      <c r="O5" s="68">
        <v>191.95011649569332</v>
      </c>
      <c r="P5" s="100">
        <v>438.11323376850959</v>
      </c>
      <c r="Q5" s="93">
        <v>915.85647918871541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22.854860945511696</v>
      </c>
      <c r="E6" s="59">
        <v>38.029490464375883</v>
      </c>
      <c r="F6" s="59">
        <v>36.414638357838804</v>
      </c>
      <c r="G6" s="59">
        <v>55.136973671731724</v>
      </c>
      <c r="H6" s="59">
        <v>84.058844539191796</v>
      </c>
      <c r="I6" s="59">
        <v>56.848621751639385</v>
      </c>
      <c r="J6" s="59">
        <v>53.488619148790278</v>
      </c>
      <c r="K6" s="59">
        <v>75.885603725343316</v>
      </c>
      <c r="L6" s="59">
        <v>69.746853807532247</v>
      </c>
      <c r="M6" s="59">
        <v>88.918381059699058</v>
      </c>
      <c r="N6" s="59">
        <v>118.07085892651885</v>
      </c>
      <c r="O6" s="69">
        <v>109.92238447155974</v>
      </c>
      <c r="P6" s="101">
        <v>205.38122451271519</v>
      </c>
      <c r="Q6" s="94">
        <v>458.96098145618799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58.807828692694628</v>
      </c>
      <c r="D7" s="57">
        <v>59.430285001224959</v>
      </c>
      <c r="E7" s="57">
        <v>59.5760230348018</v>
      </c>
      <c r="F7" s="57">
        <v>59.405588128717731</v>
      </c>
      <c r="G7" s="57">
        <v>59.362372744014174</v>
      </c>
      <c r="H7" s="57">
        <v>58.771787136940596</v>
      </c>
      <c r="I7" s="57">
        <v>58.764683028664933</v>
      </c>
      <c r="J7" s="57">
        <v>59.839687224334149</v>
      </c>
      <c r="K7" s="57">
        <v>57.886475981906216</v>
      </c>
      <c r="L7" s="57">
        <v>58.499551970396617</v>
      </c>
      <c r="M7" s="57">
        <v>58.887706224688785</v>
      </c>
      <c r="N7" s="55">
        <v>58.688717739309254</v>
      </c>
      <c r="O7" s="67">
        <v>58.987105502744626</v>
      </c>
      <c r="P7" s="99">
        <v>58.526174390220675</v>
      </c>
      <c r="Q7" s="92">
        <v>57.726064700188971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81.163254661402235</v>
      </c>
      <c r="D8" s="57">
        <v>81.067281906146917</v>
      </c>
      <c r="E8" s="57">
        <v>80.916752461834363</v>
      </c>
      <c r="F8" s="57">
        <v>80.397098521054488</v>
      </c>
      <c r="G8" s="57">
        <v>80.349284699009942</v>
      </c>
      <c r="H8" s="57">
        <v>79.74042098960976</v>
      </c>
      <c r="I8" s="57">
        <v>79.20182741921181</v>
      </c>
      <c r="J8" s="57">
        <v>80.273598329303027</v>
      </c>
      <c r="K8" s="57">
        <v>77.645967159827208</v>
      </c>
      <c r="L8" s="57">
        <v>78.257514135699068</v>
      </c>
      <c r="M8" s="57">
        <v>79.096140770678787</v>
      </c>
      <c r="N8" s="57">
        <v>79.854381093979427</v>
      </c>
      <c r="O8" s="68">
        <v>80.714455283614839</v>
      </c>
      <c r="P8" s="100">
        <v>80.137795462119001</v>
      </c>
      <c r="Q8" s="93">
        <v>79.740433514753335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118.59586147027069</v>
      </c>
      <c r="D9" s="65">
        <f t="shared" ref="D9:N9" si="1">D$8+ ($O9 - $O$8)*D$19</f>
        <v>117.00056912173359</v>
      </c>
      <c r="E9" s="65">
        <f t="shared" si="1"/>
        <v>116.18881102254679</v>
      </c>
      <c r="F9" s="65">
        <f t="shared" si="1"/>
        <v>115.57022362625199</v>
      </c>
      <c r="G9" s="65">
        <f t="shared" si="1"/>
        <v>116.91003559515063</v>
      </c>
      <c r="H9" s="65">
        <f t="shared" si="1"/>
        <v>116.42437566230085</v>
      </c>
      <c r="I9" s="65">
        <f t="shared" si="1"/>
        <v>114.54311303864731</v>
      </c>
      <c r="J9" s="65">
        <f t="shared" si="1"/>
        <v>116.20890086581674</v>
      </c>
      <c r="K9" s="65">
        <f t="shared" si="1"/>
        <v>112.42807928891472</v>
      </c>
      <c r="L9" s="65">
        <f t="shared" si="1"/>
        <v>113.13450188412713</v>
      </c>
      <c r="M9" s="65">
        <f t="shared" si="1"/>
        <v>114.74152846741282</v>
      </c>
      <c r="N9" s="66">
        <f t="shared" si="1"/>
        <v>116.8132905978234</v>
      </c>
      <c r="O9" s="68">
        <v>118.1470620924833</v>
      </c>
      <c r="P9" s="100">
        <v>118.80386200717423</v>
      </c>
      <c r="Q9" s="93">
        <v>119.70057190314652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146.633298808983</v>
      </c>
      <c r="D10" s="125">
        <f t="shared" ref="D10:N10" si="2">D$8 + ($O10 - $O$8)*D$20</f>
        <v>143.93997953674665</v>
      </c>
      <c r="E10" s="125">
        <f t="shared" si="2"/>
        <v>145.91118184830714</v>
      </c>
      <c r="F10" s="125">
        <f t="shared" si="2"/>
        <v>144.78657179774476</v>
      </c>
      <c r="G10" s="125">
        <f t="shared" si="2"/>
        <v>144.78038172225718</v>
      </c>
      <c r="H10" s="125">
        <f t="shared" si="2"/>
        <v>144.00564939432508</v>
      </c>
      <c r="I10" s="125">
        <f t="shared" si="2"/>
        <v>142.87973568107932</v>
      </c>
      <c r="J10" s="125">
        <f t="shared" si="2"/>
        <v>143.34423430876004</v>
      </c>
      <c r="K10" s="125">
        <f t="shared" si="2"/>
        <v>139.14809410048497</v>
      </c>
      <c r="L10" s="125">
        <f t="shared" si="2"/>
        <v>140.70632331219377</v>
      </c>
      <c r="M10" s="125">
        <f t="shared" si="2"/>
        <v>144.43201492853137</v>
      </c>
      <c r="N10" s="126">
        <f t="shared" si="2"/>
        <v>144.46716369367917</v>
      </c>
      <c r="O10" s="69">
        <v>146.1844994311956</v>
      </c>
      <c r="P10" s="101">
        <v>147.64834219216695</v>
      </c>
      <c r="Q10" s="94">
        <v>147.13175099191849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8.0057077366742853</v>
      </c>
      <c r="D11" s="109">
        <v>7.9029870931993349</v>
      </c>
      <c r="E11" s="109">
        <v>7.6589930660995424</v>
      </c>
      <c r="F11" s="109">
        <v>7.299856456967917</v>
      </c>
      <c r="G11" s="109">
        <v>7.2873127448015014</v>
      </c>
      <c r="H11" s="109">
        <v>7.2669989145778429</v>
      </c>
      <c r="I11" s="109">
        <v>7.6715954997240248</v>
      </c>
      <c r="J11" s="109">
        <v>7.2299538049802665</v>
      </c>
      <c r="K11" s="109">
        <v>6.8593355104171057</v>
      </c>
      <c r="L11" s="109">
        <v>7.0352833179657743</v>
      </c>
      <c r="M11" s="109">
        <v>7.3326911805297055</v>
      </c>
      <c r="N11" s="109">
        <v>6.5915282546735634</v>
      </c>
      <c r="O11" s="115">
        <v>6.2483881845789417</v>
      </c>
      <c r="P11" s="102">
        <v>6.4407717983575141</v>
      </c>
      <c r="Q11" s="95">
        <v>5.6434422347438336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7.2929844109063131</v>
      </c>
      <c r="D12" s="110">
        <v>6.5090228030153314</v>
      </c>
      <c r="E12" s="110">
        <v>6.2291086466342991</v>
      </c>
      <c r="F12" s="110">
        <v>6.0884944186309484</v>
      </c>
      <c r="G12" s="110">
        <v>6.009811464907453</v>
      </c>
      <c r="H12" s="110">
        <v>5.9747142980634651</v>
      </c>
      <c r="I12" s="110">
        <v>6.0925928125782693</v>
      </c>
      <c r="J12" s="110">
        <v>6.0052975609598924</v>
      </c>
      <c r="K12" s="110">
        <v>5.7396041225129331</v>
      </c>
      <c r="L12" s="110">
        <v>5.7404918789370001</v>
      </c>
      <c r="M12" s="110">
        <v>5.6417597606329029</v>
      </c>
      <c r="N12" s="110">
        <v>5.9333842794321141</v>
      </c>
      <c r="O12" s="116">
        <v>5.704921518880818</v>
      </c>
      <c r="P12" s="90">
        <v>5.7411143795888631</v>
      </c>
      <c r="Q12" s="96">
        <v>5.2515351422641761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6.526710592673683</v>
      </c>
      <c r="D13" s="61">
        <f t="shared" ref="D13:N13" si="3">D$12/$O12*$O13</f>
        <v>5.8251198251382705</v>
      </c>
      <c r="E13" s="61">
        <f t="shared" si="3"/>
        <v>5.5746162471024618</v>
      </c>
      <c r="F13" s="61">
        <f t="shared" si="3"/>
        <v>5.4487763549977082</v>
      </c>
      <c r="G13" s="61">
        <f t="shared" si="3"/>
        <v>5.3783606186412705</v>
      </c>
      <c r="H13" s="61">
        <f t="shared" si="3"/>
        <v>5.3469511108585674</v>
      </c>
      <c r="I13" s="61">
        <f t="shared" si="3"/>
        <v>5.4524441307232303</v>
      </c>
      <c r="J13" s="61">
        <f t="shared" si="3"/>
        <v>5.3743209905481679</v>
      </c>
      <c r="K13" s="61">
        <f t="shared" si="3"/>
        <v>5.1365439597180469</v>
      </c>
      <c r="L13" s="61">
        <f t="shared" si="3"/>
        <v>5.137338439581189</v>
      </c>
      <c r="M13" s="61">
        <f t="shared" si="3"/>
        <v>5.0489801042186722</v>
      </c>
      <c r="N13" s="118">
        <f t="shared" si="3"/>
        <v>5.3099636369798029</v>
      </c>
      <c r="O13" s="116">
        <v>5.1055054569936047</v>
      </c>
      <c r="P13" s="90">
        <v>6.5237113964516054</v>
      </c>
      <c r="Q13" s="96">
        <v>7.0540242508843356</v>
      </c>
    </row>
    <row r="14" spans="1:156" ht="15.75" customHeight="1" thickBot="1" x14ac:dyDescent="0.3">
      <c r="A14" s="141"/>
      <c r="B14" s="122" t="s">
        <v>51</v>
      </c>
      <c r="C14" s="62">
        <f>C12/$O12*$O14</f>
        <v>6.1708377459698687</v>
      </c>
      <c r="D14" s="63">
        <f>D12/$O12*$O14</f>
        <v>5.5075016398168994</v>
      </c>
      <c r="E14" s="63">
        <f t="shared" ref="E14:N14" si="4">E12/$O12*$O14</f>
        <v>5.2706569210424723</v>
      </c>
      <c r="F14" s="63">
        <f t="shared" si="4"/>
        <v>5.1516785252452904</v>
      </c>
      <c r="G14" s="63">
        <f t="shared" si="4"/>
        <v>5.085102249547341</v>
      </c>
      <c r="H14" s="63">
        <f t="shared" si="4"/>
        <v>5.0554053641935752</v>
      </c>
      <c r="I14" s="63">
        <f t="shared" si="4"/>
        <v>5.1551463132787001</v>
      </c>
      <c r="J14" s="63">
        <f t="shared" si="4"/>
        <v>5.0812828846218334</v>
      </c>
      <c r="K14" s="63">
        <f t="shared" si="4"/>
        <v>4.8564707903613344</v>
      </c>
      <c r="L14" s="63">
        <f t="shared" si="4"/>
        <v>4.8572219507289152</v>
      </c>
      <c r="M14" s="63">
        <f t="shared" si="4"/>
        <v>4.7736814070991542</v>
      </c>
      <c r="N14" s="119">
        <f t="shared" si="4"/>
        <v>5.0204346547223508</v>
      </c>
      <c r="O14" s="117">
        <v>4.8271246807904005</v>
      </c>
      <c r="P14" s="103">
        <v>4.9128629525907233</v>
      </c>
      <c r="Q14" s="97">
        <v>4.983233985207951</v>
      </c>
    </row>
    <row r="15" spans="1:156" x14ac:dyDescent="0.25">
      <c r="A15" s="139" t="s">
        <v>40</v>
      </c>
      <c r="B15" s="120" t="s">
        <v>38</v>
      </c>
      <c r="C15" s="112">
        <v>-2.9846058744583313</v>
      </c>
      <c r="D15" s="109">
        <v>-3.9850228465093664</v>
      </c>
      <c r="E15" s="109">
        <v>-4.2699798071252966</v>
      </c>
      <c r="F15" s="109">
        <v>-4.3337522557556776</v>
      </c>
      <c r="G15" s="109">
        <v>-4.6815274354318097</v>
      </c>
      <c r="H15" s="109">
        <v>-4.4703355114421193</v>
      </c>
      <c r="I15" s="109">
        <v>-4.5132434112733453</v>
      </c>
      <c r="J15" s="109">
        <v>-4.0395260076672637</v>
      </c>
      <c r="K15" s="109">
        <v>-3.9885621507301172</v>
      </c>
      <c r="L15" s="109">
        <v>-4.3890660605474396</v>
      </c>
      <c r="M15" s="109">
        <v>-4.1373236364190653</v>
      </c>
      <c r="N15" s="109">
        <v>-4.3498307154527049</v>
      </c>
      <c r="O15" s="109">
        <v>-3.448344322191399</v>
      </c>
      <c r="P15" s="90">
        <v>-2.8907863548674966</v>
      </c>
      <c r="Q15" s="96">
        <v>-2.2089992970062071</v>
      </c>
    </row>
    <row r="16" spans="1:156" ht="15.75" thickBot="1" x14ac:dyDescent="0.3">
      <c r="A16" s="140"/>
      <c r="B16" s="113" t="s">
        <v>39</v>
      </c>
      <c r="C16" s="114">
        <v>-3.7403719526413171</v>
      </c>
      <c r="D16" s="110">
        <v>-3.2636618392923964</v>
      </c>
      <c r="E16" s="110">
        <v>-3.147726414482038</v>
      </c>
      <c r="F16" s="110">
        <v>-3.6648616375723497</v>
      </c>
      <c r="G16" s="110">
        <v>-4.2811973011003266</v>
      </c>
      <c r="H16" s="110">
        <v>-4.370444121871218</v>
      </c>
      <c r="I16" s="110">
        <v>-4.3650773139272045</v>
      </c>
      <c r="J16" s="110">
        <v>-4.1785486466845132</v>
      </c>
      <c r="K16" s="110">
        <v>-3.8809678144011941</v>
      </c>
      <c r="L16" s="110">
        <v>-3.9995559188986309</v>
      </c>
      <c r="M16" s="110">
        <v>-4.0678138253748761</v>
      </c>
      <c r="N16" s="110">
        <v>-4.3727199328773532</v>
      </c>
      <c r="O16" s="116">
        <v>-3.4769319784200681</v>
      </c>
      <c r="P16" s="90">
        <v>-3.0172401329499974</v>
      </c>
      <c r="Q16" s="96">
        <v>-2.8045909119177659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-1.1203483850365903</v>
      </c>
      <c r="D17" s="61">
        <f t="shared" si="5"/>
        <v>-1.1203483850365903</v>
      </c>
      <c r="E17" s="61">
        <f t="shared" si="5"/>
        <v>-1.1203483850365903</v>
      </c>
      <c r="F17" s="61">
        <f t="shared" si="5"/>
        <v>-1.1203483850365903</v>
      </c>
      <c r="G17" s="61">
        <f t="shared" si="5"/>
        <v>-1.1203483850365903</v>
      </c>
      <c r="H17" s="61">
        <f t="shared" si="5"/>
        <v>-1.1203483850365903</v>
      </c>
      <c r="I17" s="61">
        <f t="shared" si="5"/>
        <v>-1.1203483850365903</v>
      </c>
      <c r="J17" s="61">
        <f t="shared" si="5"/>
        <v>-1.1203483850365903</v>
      </c>
      <c r="K17" s="61">
        <f t="shared" si="5"/>
        <v>-1.1203483850365903</v>
      </c>
      <c r="L17" s="61">
        <f t="shared" si="5"/>
        <v>-1.1203483850365903</v>
      </c>
      <c r="M17" s="61">
        <f t="shared" si="5"/>
        <v>-1.1203483850365903</v>
      </c>
      <c r="N17" s="118">
        <f>$O17</f>
        <v>-1.1203483850365903</v>
      </c>
      <c r="O17" s="116">
        <v>-1.1203483850365903</v>
      </c>
      <c r="P17" s="90">
        <v>-1.5171905621029425</v>
      </c>
      <c r="Q17" s="96">
        <v>-1.6229483626035361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-0.89950593646202925</v>
      </c>
      <c r="D18" s="63">
        <f t="shared" si="5"/>
        <v>-0.89950593646202925</v>
      </c>
      <c r="E18" s="63">
        <f t="shared" si="5"/>
        <v>-0.89950593646202925</v>
      </c>
      <c r="F18" s="63">
        <f t="shared" si="5"/>
        <v>-0.89950593646202925</v>
      </c>
      <c r="G18" s="63">
        <f t="shared" si="5"/>
        <v>-0.89950593646202925</v>
      </c>
      <c r="H18" s="63">
        <f t="shared" si="5"/>
        <v>-0.89950593646202925</v>
      </c>
      <c r="I18" s="63">
        <f t="shared" si="5"/>
        <v>-0.89950593646202925</v>
      </c>
      <c r="J18" s="63">
        <f t="shared" si="5"/>
        <v>-0.89950593646202925</v>
      </c>
      <c r="K18" s="63">
        <f t="shared" si="5"/>
        <v>-0.89950593646202925</v>
      </c>
      <c r="L18" s="63">
        <f t="shared" si="5"/>
        <v>-0.89950593646202925</v>
      </c>
      <c r="M18" s="63">
        <f t="shared" si="5"/>
        <v>-0.89950593646202925</v>
      </c>
      <c r="N18" s="119">
        <f>$O18</f>
        <v>-0.89950593646202925</v>
      </c>
      <c r="O18" s="117">
        <v>-0.89950593646202925</v>
      </c>
      <c r="P18" s="103">
        <v>-0.79685374048030766</v>
      </c>
      <c r="Q18" s="97">
        <v>-0.6150946373995152</v>
      </c>
      <c r="R18" s="36"/>
    </row>
    <row r="19" spans="1:274" x14ac:dyDescent="0.25">
      <c r="A19" s="40"/>
      <c r="B19" s="40"/>
      <c r="C19" s="112">
        <v>1</v>
      </c>
      <c r="D19" s="109">
        <v>0.95994616135239175</v>
      </c>
      <c r="E19" s="110">
        <v>0.94228165141723041</v>
      </c>
      <c r="F19" s="110">
        <v>0.93963867610909602</v>
      </c>
      <c r="G19" s="110">
        <v>0.97670865090482528</v>
      </c>
      <c r="H19" s="110">
        <v>0.98</v>
      </c>
      <c r="I19" s="110">
        <v>0.94413102993036835</v>
      </c>
      <c r="J19" s="110">
        <v>0.96</v>
      </c>
      <c r="K19" s="110">
        <v>0.92919289075125289</v>
      </c>
      <c r="L19" s="110">
        <v>0.93172746227668779</v>
      </c>
      <c r="M19" s="110">
        <v>0.95225501869907203</v>
      </c>
      <c r="N19" s="110">
        <v>0.98734532950261278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0.96032771092797553</v>
      </c>
      <c r="E20" s="110">
        <v>0.99273538352844415</v>
      </c>
      <c r="F20" s="110">
        <v>0.98349518646337397</v>
      </c>
      <c r="G20" s="110">
        <v>0.98413095427289499</v>
      </c>
      <c r="H20" s="110">
        <v>0.98159745027589096</v>
      </c>
      <c r="I20" s="110">
        <v>0.97262662781052256</v>
      </c>
      <c r="J20" s="110">
        <v>0.96335105315165104</v>
      </c>
      <c r="K20" s="110">
        <v>0.93939339344298245</v>
      </c>
      <c r="L20" s="110">
        <v>0.9538531704014791</v>
      </c>
      <c r="M20" s="110">
        <v>0.99795066596525062</v>
      </c>
      <c r="N20" s="110">
        <v>0.98690604903291945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1.2687372271030808E-2</v>
      </c>
      <c r="E21" s="15">
        <f t="shared" si="6"/>
        <v>2.321254362880202E-2</v>
      </c>
      <c r="F21" s="15">
        <f t="shared" si="6"/>
        <v>2.8686627686270519E-2</v>
      </c>
      <c r="G21" s="15">
        <f t="shared" si="6"/>
        <v>4.380920196151291E-2</v>
      </c>
      <c r="H21" s="15">
        <f t="shared" si="6"/>
        <v>4.6593088048411627E-2</v>
      </c>
      <c r="I21" s="15">
        <f t="shared" si="6"/>
        <v>4.9415148671142446E-2</v>
      </c>
      <c r="J21" s="15">
        <f t="shared" si="6"/>
        <v>5.3630956254264762E-2</v>
      </c>
      <c r="K21" s="15">
        <f t="shared" si="6"/>
        <v>6.3465489657133028E-2</v>
      </c>
      <c r="L21" s="15">
        <f t="shared" si="6"/>
        <v>7.5721695896067268E-2</v>
      </c>
      <c r="M21" s="15">
        <f t="shared" si="6"/>
        <v>8.0414050859285338E-2</v>
      </c>
      <c r="N21" s="15">
        <f t="shared" si="6"/>
        <v>0.10051069330249415</v>
      </c>
      <c r="O21" s="16">
        <f>O5/(O3*$P21 + O5)</f>
        <v>9.7177532140976824E-2</v>
      </c>
      <c r="P21" s="128">
        <f>(1 - P$1) / P$1 * (P5/P3)</f>
        <v>1.2811640279051624</v>
      </c>
      <c r="Q21" s="129">
        <f>(1 - Q$1) / Q$1 * (Q5/Q3)</f>
        <v>0.93946655494693176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2.0209510145435879E-2</v>
      </c>
      <c r="E22" s="52">
        <f t="shared" si="7"/>
        <v>3.3228587720608778E-2</v>
      </c>
      <c r="F22" s="52">
        <f t="shared" si="7"/>
        <v>3.2839680277281708E-2</v>
      </c>
      <c r="G22" s="52">
        <f t="shared" si="7"/>
        <v>5.1039578018822647E-2</v>
      </c>
      <c r="H22" s="52">
        <f t="shared" si="7"/>
        <v>7.9636884542077971E-2</v>
      </c>
      <c r="I22" s="52">
        <f t="shared" si="7"/>
        <v>5.2794628257795406E-2</v>
      </c>
      <c r="J22" s="52">
        <f t="shared" si="7"/>
        <v>5.2569898160460281E-2</v>
      </c>
      <c r="K22" s="52">
        <f t="shared" si="7"/>
        <v>7.3377684428556189E-2</v>
      </c>
      <c r="L22" s="52">
        <f t="shared" si="7"/>
        <v>6.9133915843705332E-2</v>
      </c>
      <c r="M22" s="52">
        <f t="shared" si="7"/>
        <v>8.8069238531473207E-2</v>
      </c>
      <c r="N22" s="52">
        <f t="shared" si="7"/>
        <v>0.11243833413871152</v>
      </c>
      <c r="O22" s="53">
        <f t="shared" si="7"/>
        <v>0.10714732382490308</v>
      </c>
      <c r="P22" s="21">
        <f>(1 - P$1) / P$1 * (P6/P4)</f>
        <v>0.98839893136051771</v>
      </c>
      <c r="Q22" s="22">
        <f>(1 - Q$1) / Q$1 * (Q6/Q4)</f>
        <v>0.84711502753129764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92.837000000000003</v>
      </c>
      <c r="D27" s="37">
        <v>99.278999999999996</v>
      </c>
      <c r="E27" s="37">
        <v>96.977000000000004</v>
      </c>
      <c r="F27" s="37">
        <v>93.022999999999996</v>
      </c>
      <c r="G27" s="37">
        <v>95.349000000000004</v>
      </c>
      <c r="H27" s="37">
        <v>99.233000000000004</v>
      </c>
      <c r="I27" s="37">
        <v>99.465000000000003</v>
      </c>
      <c r="J27" s="37">
        <v>100.81399999999999</v>
      </c>
      <c r="K27" s="37">
        <v>95.07</v>
      </c>
      <c r="L27" s="37">
        <v>98.162999999999997</v>
      </c>
      <c r="M27" s="37">
        <v>102.116</v>
      </c>
      <c r="N27" s="37">
        <v>99.325999999999993</v>
      </c>
      <c r="O27" s="37">
        <v>101.07</v>
      </c>
      <c r="P27" s="37">
        <v>95.022999999999996</v>
      </c>
      <c r="Q27" s="37">
        <v>91.07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91.304434189294838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93.548883470033104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95.788462993533102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97.328555738022885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1.5325658107051652</v>
      </c>
      <c r="AJ27" s="4">
        <f t="shared" ref="AJ27:AJ90" si="24">IF(OR($B27 &lt; D$230, $B27 &gt; D$233), 0, D27-T27)</f>
        <v>5.7301165299668924</v>
      </c>
      <c r="AK27" s="4">
        <f t="shared" ref="AK27:AK90" si="25">IF(OR($B27 &lt; E$230, $B27 &gt; E$233), 0, E27-U27)</f>
        <v>1.1885370064669019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2.1364442619771182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91.304434188938529</v>
      </c>
      <c r="AZ27" s="2">
        <f t="shared" ref="AZ27:BM42" si="37">IF(OR($B27 &lt; D$230, $B27 &gt; D$233), #N/A, ((1-FH27)*DL27) + (FH27 - FX27)*EB27 + (FX27*ER27))</f>
        <v>93.548883469937238</v>
      </c>
      <c r="BA27" s="2">
        <f t="shared" si="37"/>
        <v>95.788462993519957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>
        <f t="shared" si="37"/>
        <v>97.328555737991152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92.837000000000003</v>
      </c>
      <c r="BP27" s="2">
        <f t="shared" ref="BP27:BP90" si="39">IF(AND(IZ27 &lt; $CC$22, $B27 &lt; D$7, $B27 &gt; D$230), D27, "")</f>
        <v>99.278999999999996</v>
      </c>
      <c r="BQ27" s="2">
        <f t="shared" ref="BQ27:BQ90" si="40">IF(AND(JA27 &lt; $CC$22, $B27 &lt; E$7, $B27 &gt; E$230), E27, "")</f>
        <v>96.977000000000004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>
        <f t="shared" ref="BU27:BU90" si="44">IF(AND(JE27 &lt; $CC$22, $B27 &lt; I$7, $B27 &gt; I$230), I27, "")</f>
        <v>99.465000000000003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91.558460256410243</v>
      </c>
      <c r="DL27" s="2">
        <f t="shared" ref="DL27:DY42" si="70">BP$228*$B27+BP$229</f>
        <v>93.352164634146362</v>
      </c>
      <c r="DM27" s="2">
        <f t="shared" si="70"/>
        <v>95.556336585365855</v>
      </c>
      <c r="DN27" s="2">
        <f t="shared" si="70"/>
        <v>90.808003711201081</v>
      </c>
      <c r="DO27" s="2">
        <f t="shared" si="70"/>
        <v>92.996018016194313</v>
      </c>
      <c r="DP27" s="2">
        <f t="shared" si="70"/>
        <v>96.754484615384584</v>
      </c>
      <c r="DQ27" s="2">
        <f t="shared" si="70"/>
        <v>97.252515853658522</v>
      </c>
      <c r="DR27" s="2">
        <f t="shared" si="70"/>
        <v>95.288343994601888</v>
      </c>
      <c r="DS27" s="2">
        <f t="shared" si="70"/>
        <v>93.151874348032266</v>
      </c>
      <c r="DT27" s="2">
        <f t="shared" si="70"/>
        <v>93.839476857424245</v>
      </c>
      <c r="DU27" s="2">
        <f t="shared" si="70"/>
        <v>98.708657219972991</v>
      </c>
      <c r="DV27" s="2">
        <f t="shared" si="70"/>
        <v>97.605651222651233</v>
      </c>
      <c r="DW27" s="2">
        <f t="shared" si="70"/>
        <v>92.691611853832455</v>
      </c>
      <c r="DX27" s="2">
        <f t="shared" si="70"/>
        <v>92.074027807486644</v>
      </c>
      <c r="DY27" s="2">
        <f t="shared" si="70"/>
        <v>90.307241935483844</v>
      </c>
      <c r="EA27" s="2">
        <f t="shared" ref="EA27:EA83" si="71">CE$228*$B27+CE$229</f>
        <v>82.254374999999996</v>
      </c>
      <c r="EB27" s="2">
        <f t="shared" ref="EB27:EB90" si="72">CF$228*$B27+CF$229</f>
        <v>101.14835294117648</v>
      </c>
      <c r="EC27" s="2">
        <f t="shared" ref="EC27:EC90" si="73">CG$228*$B27+CG$229</f>
        <v>105.402008581313</v>
      </c>
      <c r="ED27" s="2">
        <f t="shared" ref="ED27:ED90" si="74">CH$228*$B27+CH$229</f>
        <v>99.227278726976778</v>
      </c>
      <c r="EE27" s="2">
        <f t="shared" ref="EE27:EE90" si="75">CI$228*$B27+CI$229</f>
        <v>105.07967442584824</v>
      </c>
      <c r="EF27" s="2">
        <f t="shared" ref="EF27:EF90" si="76">CJ$228*$B27+CJ$229</f>
        <v>111.98816295699294</v>
      </c>
      <c r="EG27" s="2">
        <f t="shared" ref="EG27:EG90" si="77">CK$228*$B27+CK$229</f>
        <v>100.24247382340974</v>
      </c>
      <c r="EH27" s="2">
        <f t="shared" ref="EH27:EH90" si="78">CL$228*$B27+CL$229</f>
        <v>97.741352631578962</v>
      </c>
      <c r="EI27" s="2">
        <f t="shared" ref="EI27:EI90" si="79">CM$228*$B27+CM$229</f>
        <v>95.842253717472133</v>
      </c>
      <c r="EJ27" s="2">
        <f t="shared" ref="EJ27:EJ90" si="80">CN$228*$B27+CN$229</f>
        <v>97.19033864018111</v>
      </c>
      <c r="EK27" s="2">
        <f t="shared" ref="EK27:EK90" si="81">CO$228*$B27+CO$229</f>
        <v>104.68786757142855</v>
      </c>
      <c r="EL27" s="2">
        <f t="shared" ref="EL27:EL90" si="82">CP$228*$B27+CP$229</f>
        <v>111.80585106456519</v>
      </c>
      <c r="EM27" s="2">
        <f t="shared" ref="EM27:EM90" si="83">CQ$228*$B27+CQ$229</f>
        <v>111.52276103094373</v>
      </c>
      <c r="EN27" s="2">
        <f t="shared" ref="EN27:EN90" si="84">CR$228*$B27+CR$229</f>
        <v>98.102782965927148</v>
      </c>
      <c r="EO27" s="2">
        <f t="shared" ref="EO27:EO90" si="85">CS$228*$B27+CS$229</f>
        <v>95.655972522080475</v>
      </c>
      <c r="EQ27" s="2">
        <f t="shared" ref="EQ27:EQ90" si="86">CU$228*$B27+CU$229</f>
        <v>95.089855609517443</v>
      </c>
      <c r="ER27" s="2">
        <f t="shared" ref="ER27:FE42" si="87">CV$228*$B27+CV$229</f>
        <v>94.922666683268105</v>
      </c>
      <c r="ES27" s="2">
        <f t="shared" si="87"/>
        <v>99.162046609445724</v>
      </c>
      <c r="ET27" s="2">
        <f t="shared" si="87"/>
        <v>97.166835065583925</v>
      </c>
      <c r="EU27" s="2">
        <f t="shared" si="87"/>
        <v>98.947702111164745</v>
      </c>
      <c r="EV27" s="2">
        <f t="shared" si="87"/>
        <v>103.62765353785301</v>
      </c>
      <c r="EW27" s="2">
        <f t="shared" si="87"/>
        <v>99.523306453051688</v>
      </c>
      <c r="EX27" s="2">
        <f t="shared" si="87"/>
        <v>101.25285690931977</v>
      </c>
      <c r="EY27" s="2">
        <f t="shared" si="87"/>
        <v>98.57604470726389</v>
      </c>
      <c r="EZ27" s="2">
        <f t="shared" si="87"/>
        <v>101.12386259820272</v>
      </c>
      <c r="FA27" s="2">
        <f t="shared" si="87"/>
        <v>102.95308984897648</v>
      </c>
      <c r="FB27" s="2">
        <f t="shared" si="87"/>
        <v>104.05246372509615</v>
      </c>
      <c r="FC27" s="2">
        <f t="shared" si="87"/>
        <v>104.32306308293838</v>
      </c>
      <c r="FD27" s="2">
        <f t="shared" si="87"/>
        <v>100.34572485812522</v>
      </c>
      <c r="FE27" s="2">
        <f t="shared" si="87"/>
        <v>101.67311682975651</v>
      </c>
      <c r="FG27" s="2">
        <f t="shared" ref="FG27:FG90" si="88">POWER(10,($B27-C$231)/C$229)/(1+POWER(10,($B27-C$231)/C$229))</f>
        <v>2.7304518622151119E-2</v>
      </c>
      <c r="FH27" s="2">
        <f t="shared" ref="FH27:FU42" si="89">POWER(10,($B27-D$231)/D$229)/(1+POWER(10,($B27-D$231)/D$229))</f>
        <v>2.5234089660357801E-2</v>
      </c>
      <c r="FI27" s="2">
        <f t="shared" si="89"/>
        <v>2.3577415722536257E-2</v>
      </c>
      <c r="FJ27" s="2">
        <f t="shared" si="89"/>
        <v>2.2083300541444629E-2</v>
      </c>
      <c r="FK27" s="2">
        <f t="shared" si="89"/>
        <v>2.2106895010094073E-2</v>
      </c>
      <c r="FL27" s="2">
        <f t="shared" si="89"/>
        <v>2.320762335293074E-2</v>
      </c>
      <c r="FM27" s="2">
        <f t="shared" si="89"/>
        <v>2.5432220354865517E-2</v>
      </c>
      <c r="FN27" s="2">
        <f t="shared" si="89"/>
        <v>2.0904177722038775E-2</v>
      </c>
      <c r="FO27" s="2">
        <f t="shared" si="89"/>
        <v>2.2929800662600495E-2</v>
      </c>
      <c r="FP27" s="2">
        <f t="shared" si="89"/>
        <v>2.2575098411961817E-2</v>
      </c>
      <c r="FQ27" s="2">
        <f t="shared" si="89"/>
        <v>2.3308707131711848E-2</v>
      </c>
      <c r="FR27" s="2">
        <f t="shared" si="89"/>
        <v>2.0081405896928264E-2</v>
      </c>
      <c r="FS27" s="2">
        <f t="shared" si="89"/>
        <v>1.8089497526634718E-2</v>
      </c>
      <c r="FT27" s="2">
        <f t="shared" si="89"/>
        <v>1.9696575450293841E-2</v>
      </c>
      <c r="FU27" s="2">
        <f t="shared" si="89"/>
        <v>1.7682893951693479E-2</v>
      </c>
      <c r="FW27" s="2">
        <f>POWER(10,($B27-C$232)/C$229)/(1+POWER(10,($B27-C$232)/C$229))</f>
        <v>1.3635386587140223E-6</v>
      </c>
      <c r="FX27" s="2">
        <f t="shared" ref="FX27:GK42" si="90">POWER(10,($B27-D$232)/D$229)/(1+POWER(10,($B27-D$232)/D$229))</f>
        <v>1.7474310951942469E-6</v>
      </c>
      <c r="FY27" s="2">
        <f t="shared" si="90"/>
        <v>1.4573104971052115E-6</v>
      </c>
      <c r="FZ27" s="2">
        <f t="shared" si="90"/>
        <v>1.6163537908541073E-6</v>
      </c>
      <c r="GA27" s="2">
        <f t="shared" si="90"/>
        <v>1.6172755790797359E-6</v>
      </c>
      <c r="GB27" s="2">
        <f t="shared" si="90"/>
        <v>1.7368938199455708E-6</v>
      </c>
      <c r="GC27" s="2">
        <f t="shared" si="90"/>
        <v>1.9266806513470433E-6</v>
      </c>
      <c r="GD27" s="2">
        <f t="shared" si="90"/>
        <v>1.8459920482798253E-6</v>
      </c>
      <c r="GE27" s="2">
        <f t="shared" si="90"/>
        <v>2.7169087723748907E-6</v>
      </c>
      <c r="GF27" s="2">
        <f t="shared" si="90"/>
        <v>2.353672566084294E-6</v>
      </c>
      <c r="GG27" s="2">
        <f t="shared" si="90"/>
        <v>1.6700084844641312E-6</v>
      </c>
      <c r="GH27" s="2">
        <f t="shared" si="90"/>
        <v>1.6646108816827326E-6</v>
      </c>
      <c r="GI27" s="2">
        <f t="shared" si="90"/>
        <v>1.4210828738330898E-6</v>
      </c>
      <c r="GJ27" s="2">
        <f t="shared" si="90"/>
        <v>1.2418403674709235E-6</v>
      </c>
      <c r="GK27" s="2">
        <f t="shared" si="90"/>
        <v>1.3023550389821988E-6</v>
      </c>
      <c r="GM27" s="86">
        <f xml:space="preserve"> _xlfn.NORM.DIST($B27, C$7, ABS(C$11), TRUE) * _xlfn.NORM.DIST(($B27 - C$7)*C$15, 0, ABS(C$11), TRUE) * 2</f>
        <v>2.0462740437355386E-13</v>
      </c>
      <c r="GN27" s="86">
        <f t="shared" ref="GN27:HA42" si="91" xml:space="preserve"> _xlfn.NORM.DIST($B27, D$7, ABS(D$11), TRUE) * _xlfn.NORM.DIST(($B27 - D$7)*D$15, 0, ABS(D$11), TRUE) * 2</f>
        <v>5.4785676181798847E-14</v>
      </c>
      <c r="GO27" s="86">
        <f t="shared" si="91"/>
        <v>7.3348205670417734E-15</v>
      </c>
      <c r="GP27" s="86">
        <f t="shared" si="91"/>
        <v>4.0215356807331012E-16</v>
      </c>
      <c r="GQ27" s="86">
        <f t="shared" si="91"/>
        <v>3.7619293249284042E-16</v>
      </c>
      <c r="GR27" s="86">
        <f t="shared" si="91"/>
        <v>6.0906411150193459E-16</v>
      </c>
      <c r="GS27" s="86">
        <f t="shared" si="91"/>
        <v>1.8588374051526169E-14</v>
      </c>
      <c r="GT27" s="86">
        <f t="shared" si="91"/>
        <v>1.2670506451445534E-16</v>
      </c>
      <c r="GU27" s="86">
        <f t="shared" si="91"/>
        <v>3.198471808621164E-17</v>
      </c>
      <c r="GV27" s="86">
        <f t="shared" si="91"/>
        <v>9.162356633066042E-17</v>
      </c>
      <c r="GW27" s="86">
        <f t="shared" si="91"/>
        <v>9.6803599773731123E-16</v>
      </c>
      <c r="GX27" s="86">
        <f t="shared" si="91"/>
        <v>5.4035436649014398E-19</v>
      </c>
      <c r="GY27" s="86">
        <f t="shared" si="91"/>
        <v>3.7146017008834765E-21</v>
      </c>
      <c r="GZ27" s="86">
        <f t="shared" si="91"/>
        <v>1.0197214197796598E-19</v>
      </c>
      <c r="HA27" s="86">
        <f t="shared" si="91"/>
        <v>1.4721973239219945E-24</v>
      </c>
      <c r="HC27" s="86">
        <f xml:space="preserve"> _xlfn.NORM.DIST($B27, C$8, ABS(C$12), TRUE) * _xlfn.NORM.DIST(($B27 - C$8)*C$16, 0, ABS(C$12), TRUE) * 2</f>
        <v>9.069813570347694E-29</v>
      </c>
      <c r="HD27" s="86">
        <f t="shared" ref="HD27:HQ42" si="92" xml:space="preserve"> _xlfn.NORM.DIST($B27, D$8, ABS(D$12), TRUE) * _xlfn.NORM.DIST(($B27 - D$8)*D$16, 0, ABS(D$12), TRUE) * 2</f>
        <v>1.3201003580731214E-35</v>
      </c>
      <c r="HE27" s="86">
        <f t="shared" si="92"/>
        <v>1.3924259791264699E-38</v>
      </c>
      <c r="HF27" s="86">
        <f t="shared" si="92"/>
        <v>8.236341888139011E-40</v>
      </c>
      <c r="HG27" s="86">
        <f t="shared" si="92"/>
        <v>9.0925390355036051E-41</v>
      </c>
      <c r="HH27" s="86">
        <f t="shared" si="92"/>
        <v>1.2445428854858893E-40</v>
      </c>
      <c r="HI27" s="86">
        <f t="shared" si="92"/>
        <v>1.2283769574949881E-38</v>
      </c>
      <c r="HJ27" s="86">
        <f t="shared" si="92"/>
        <v>9.4101101054146888E-41</v>
      </c>
      <c r="HK27" s="86">
        <f t="shared" si="92"/>
        <v>1.0673984312499594E-41</v>
      </c>
      <c r="HL27" s="86">
        <f t="shared" si="92"/>
        <v>2.5647733245176415E-42</v>
      </c>
      <c r="HM27" s="86">
        <f t="shared" si="92"/>
        <v>1.1800630936082446E-44</v>
      </c>
      <c r="HN27" s="86">
        <f t="shared" si="92"/>
        <v>2.7447534529980009E-41</v>
      </c>
      <c r="HO27" s="86">
        <f t="shared" si="92"/>
        <v>1.9155849381371213E-45</v>
      </c>
      <c r="HP27" s="86">
        <f t="shared" si="92"/>
        <v>2.7894213491607848E-44</v>
      </c>
      <c r="HQ27" s="86">
        <f t="shared" si="92"/>
        <v>4.4992390962729057E-52</v>
      </c>
      <c r="HS27" s="86">
        <f xml:space="preserve"> _xlfn.NORM.DIST($B27, C$9, ABS(C$13), TRUE) * _xlfn.NORM.DIST(($B27 - C$9)*C$17, 0, ABS(C$13), TRUE) * 2</f>
        <v>8.7831523710274325E-74</v>
      </c>
      <c r="HT27" s="86">
        <f t="shared" ref="HT27:IG42" si="93" xml:space="preserve"> _xlfn.NORM.DIST($B27, D$9, ABS(D$13), TRUE) * _xlfn.NORM.DIST(($B27 - D$9)*D$17, 0, ABS(D$13), TRUE) * 2</f>
        <v>9.8780834177588387E-90</v>
      </c>
      <c r="HU27" s="86">
        <f t="shared" si="93"/>
        <v>1.7836672068946045E-96</v>
      </c>
      <c r="HV27" s="86">
        <f t="shared" si="93"/>
        <v>7.6709583677230191E-100</v>
      </c>
      <c r="HW27" s="86">
        <f t="shared" si="93"/>
        <v>9.1473460865483217E-105</v>
      </c>
      <c r="HX27" s="86">
        <f t="shared" si="93"/>
        <v>4.0953534642279978E-105</v>
      </c>
      <c r="HY27" s="86">
        <f t="shared" si="93"/>
        <v>5.5813943355398508E-98</v>
      </c>
      <c r="HZ27" s="86">
        <f t="shared" si="93"/>
        <v>1.0916525847974833E-103</v>
      </c>
      <c r="IA27" s="86">
        <f t="shared" si="93"/>
        <v>3.3888197544444278E-106</v>
      </c>
      <c r="IB27" s="86">
        <f t="shared" si="93"/>
        <v>1.7723898510144285E-107</v>
      </c>
      <c r="IC27" s="86">
        <f t="shared" si="93"/>
        <v>2.4970759682685453E-114</v>
      </c>
      <c r="ID27" s="86">
        <f t="shared" si="93"/>
        <v>2.9513095210886316E-107</v>
      </c>
      <c r="IE27" s="86">
        <f t="shared" si="93"/>
        <v>1.7865744148015772E-118</v>
      </c>
      <c r="IF27" s="86">
        <f t="shared" si="93"/>
        <v>4.2151105839726252E-74</v>
      </c>
      <c r="IG27" s="86">
        <f t="shared" si="93"/>
        <v>1.3900345675731842E-64</v>
      </c>
      <c r="II27" s="86">
        <f xml:space="preserve"> _xlfn.NORM.DIST($B27, C$10, ABS(C$14), TRUE) * _xlfn.NORM.DIST(($B27 - C$10)*C$18, 0, ABS(C$14), TRUE) * 2</f>
        <v>8.1991220947962665E-125</v>
      </c>
      <c r="IJ27" s="86">
        <f t="shared" ref="IJ27:IW27" si="94" xml:space="preserve"> _xlfn.NORM.DIST($B27, D$10, ABS(D$14), TRUE) * _xlfn.NORM.DIST(($B27 - D$10)*D$18, 0, ABS(D$14), TRUE) * 2</f>
        <v>1.4497017294138905E-150</v>
      </c>
      <c r="IK27" s="86">
        <f t="shared" si="94"/>
        <v>1.0977685915761623E-168</v>
      </c>
      <c r="IL27" s="86">
        <f t="shared" si="94"/>
        <v>8.5735702301100303E-174</v>
      </c>
      <c r="IM27" s="86">
        <f t="shared" si="94"/>
        <v>2.6423412204705492E-178</v>
      </c>
      <c r="IN27" s="86">
        <f t="shared" si="94"/>
        <v>1.7725887106605535E-178</v>
      </c>
      <c r="IO27" s="86">
        <f t="shared" si="94"/>
        <v>4.4864710810048574E-169</v>
      </c>
      <c r="IP27" s="86">
        <f t="shared" si="94"/>
        <v>4.3784944204167095E-175</v>
      </c>
      <c r="IQ27" s="86">
        <f t="shared" si="94"/>
        <v>1.5092660845154182E-180</v>
      </c>
      <c r="IR27" s="86">
        <f t="shared" si="94"/>
        <v>1.6423594303834463E-184</v>
      </c>
      <c r="IS27" s="86">
        <f t="shared" si="94"/>
        <v>4.3639067562450184E-201</v>
      </c>
      <c r="IT27" s="86">
        <f t="shared" si="94"/>
        <v>4.3051830281908737E-182</v>
      </c>
      <c r="IU27" s="86">
        <f t="shared" si="94"/>
        <v>1.8639247167563202E-201</v>
      </c>
      <c r="IV27" s="86">
        <f t="shared" si="94"/>
        <v>1.9697324590968834E-198</v>
      </c>
      <c r="IW27" s="86">
        <f t="shared" si="94"/>
        <v>1.361086054466687E-191</v>
      </c>
      <c r="IY27" s="86">
        <f>GM27+HC27+HS27+II27</f>
        <v>2.0462740437355396E-13</v>
      </c>
      <c r="IZ27" s="86">
        <f t="shared" ref="IZ27:JM27" si="95">GN27+HD27+HT27+IJ27</f>
        <v>5.4785676181798847E-14</v>
      </c>
      <c r="JA27" s="86">
        <f t="shared" si="95"/>
        <v>7.3348205670417734E-15</v>
      </c>
      <c r="JB27" s="86">
        <f t="shared" si="95"/>
        <v>4.0215356807331012E-16</v>
      </c>
      <c r="JC27" s="86">
        <f t="shared" si="95"/>
        <v>3.7619293249284042E-16</v>
      </c>
      <c r="JD27" s="86">
        <f t="shared" si="95"/>
        <v>6.0906411150193459E-16</v>
      </c>
      <c r="JE27" s="86">
        <f t="shared" si="95"/>
        <v>1.8588374051526169E-14</v>
      </c>
      <c r="JF27" s="86">
        <f t="shared" si="95"/>
        <v>1.2670506451445534E-16</v>
      </c>
      <c r="JG27" s="86">
        <f t="shared" si="95"/>
        <v>3.198471808621164E-17</v>
      </c>
      <c r="JH27" s="86">
        <f t="shared" si="95"/>
        <v>9.162356633066042E-17</v>
      </c>
      <c r="JI27" s="86">
        <f t="shared" si="95"/>
        <v>9.6803599773731123E-16</v>
      </c>
      <c r="JJ27" s="86">
        <f t="shared" si="95"/>
        <v>5.4035436649014398E-19</v>
      </c>
      <c r="JK27" s="86">
        <f t="shared" si="95"/>
        <v>3.7146017008834765E-21</v>
      </c>
      <c r="JL27" s="86">
        <f t="shared" si="95"/>
        <v>1.0197214197796598E-19</v>
      </c>
      <c r="JM27" s="86">
        <f t="shared" si="95"/>
        <v>1.4721973239219945E-24</v>
      </c>
    </row>
    <row r="28" spans="1:274" x14ac:dyDescent="0.25">
      <c r="B28" s="2">
        <v>1</v>
      </c>
      <c r="C28" s="37">
        <v>95.14</v>
      </c>
      <c r="D28" s="37">
        <v>96.581000000000003</v>
      </c>
      <c r="E28" s="37">
        <v>98.022999999999996</v>
      </c>
      <c r="F28" s="37">
        <v>97.278999999999996</v>
      </c>
      <c r="G28" s="37">
        <v>97.046999999999997</v>
      </c>
      <c r="H28" s="37">
        <v>99.209000000000003</v>
      </c>
      <c r="I28" s="37">
        <v>99.721000000000004</v>
      </c>
      <c r="J28" s="37">
        <v>98.418999999999997</v>
      </c>
      <c r="K28" s="37">
        <v>96.837000000000003</v>
      </c>
      <c r="L28" s="37">
        <v>98.418999999999997</v>
      </c>
      <c r="M28" s="37">
        <v>102.419</v>
      </c>
      <c r="N28" s="37">
        <v>99.813999999999993</v>
      </c>
      <c r="O28" s="37">
        <v>101.93</v>
      </c>
      <c r="P28" s="37">
        <v>93.372</v>
      </c>
      <c r="Q28" s="37">
        <v>94.721000000000004</v>
      </c>
      <c r="S28" s="4">
        <f t="shared" si="8"/>
        <v>91.41748682285666</v>
      </c>
      <c r="T28" s="4">
        <f t="shared" si="9"/>
        <v>93.816135376836925</v>
      </c>
      <c r="U28" s="4">
        <f t="shared" si="10"/>
        <v>96.040296704031221</v>
      </c>
      <c r="V28" s="4" t="e">
        <f t="shared" si="11"/>
        <v>#N/A</v>
      </c>
      <c r="W28" s="4" t="e">
        <f t="shared" si="12"/>
        <v>#N/A</v>
      </c>
      <c r="X28" s="4">
        <f t="shared" si="13"/>
        <v>97.368551414116595</v>
      </c>
      <c r="Y28" s="4">
        <f t="shared" si="14"/>
        <v>97.526474063739542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>
        <f t="shared" si="18"/>
        <v>99.09314946688086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3.7225131771433411</v>
      </c>
      <c r="AJ28" s="4">
        <f t="shared" si="24"/>
        <v>2.7648646231630778</v>
      </c>
      <c r="AK28" s="4">
        <f t="shared" si="25"/>
        <v>1.9827032959687756</v>
      </c>
      <c r="AL28" s="4">
        <f t="shared" si="26"/>
        <v>0</v>
      </c>
      <c r="AM28" s="4">
        <f t="shared" si="27"/>
        <v>0</v>
      </c>
      <c r="AN28" s="4">
        <f t="shared" si="28"/>
        <v>1.8404485858834079</v>
      </c>
      <c r="AO28" s="4">
        <f t="shared" si="29"/>
        <v>2.1945259362604617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3.3258505331191373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91.417486821971693</v>
      </c>
      <c r="AZ28" s="2">
        <f t="shared" si="37"/>
        <v>93.816135376590651</v>
      </c>
      <c r="BA28" s="2">
        <f t="shared" si="37"/>
        <v>96.040296703995224</v>
      </c>
      <c r="BB28" s="2" t="e">
        <f t="shared" si="37"/>
        <v>#N/A</v>
      </c>
      <c r="BC28" s="2" t="e">
        <f t="shared" si="37"/>
        <v>#N/A</v>
      </c>
      <c r="BD28" s="2">
        <f t="shared" si="37"/>
        <v>97.368551414113341</v>
      </c>
      <c r="BE28" s="2">
        <f t="shared" si="37"/>
        <v>97.526474063654149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>
        <f t="shared" si="37"/>
        <v>99.093149466875971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95.14</v>
      </c>
      <c r="BP28" s="2">
        <f t="shared" si="39"/>
        <v>96.581000000000003</v>
      </c>
      <c r="BQ28" s="2">
        <f t="shared" si="40"/>
        <v>98.022999999999996</v>
      </c>
      <c r="BR28" s="2" t="str">
        <f t="shared" si="41"/>
        <v/>
      </c>
      <c r="BS28" s="2" t="str">
        <f t="shared" si="42"/>
        <v/>
      </c>
      <c r="BT28" s="2">
        <f t="shared" si="43"/>
        <v>99.209000000000003</v>
      </c>
      <c r="BU28" s="2">
        <f t="shared" si="44"/>
        <v>99.721000000000004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>
        <f t="shared" si="48"/>
        <v>102.419</v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91.699299730094452</v>
      </c>
      <c r="DL28" s="2">
        <f t="shared" si="70"/>
        <v>93.613621575985007</v>
      </c>
      <c r="DM28" s="2">
        <f t="shared" si="70"/>
        <v>95.798019324577865</v>
      </c>
      <c r="DN28" s="2">
        <f t="shared" si="70"/>
        <v>91.087614035087725</v>
      </c>
      <c r="DO28" s="2">
        <f t="shared" si="70"/>
        <v>93.272295546558681</v>
      </c>
      <c r="DP28" s="2">
        <f t="shared" si="70"/>
        <v>96.994623170731671</v>
      </c>
      <c r="DQ28" s="2">
        <f t="shared" si="70"/>
        <v>97.453070168855518</v>
      </c>
      <c r="DR28" s="2">
        <f t="shared" si="70"/>
        <v>95.589250269905534</v>
      </c>
      <c r="DS28" s="2">
        <f t="shared" si="70"/>
        <v>93.423697012802293</v>
      </c>
      <c r="DT28" s="2">
        <f t="shared" si="70"/>
        <v>94.134867162709284</v>
      </c>
      <c r="DU28" s="2">
        <f t="shared" si="70"/>
        <v>98.951694871794857</v>
      </c>
      <c r="DV28" s="2">
        <f t="shared" si="70"/>
        <v>97.932978120978134</v>
      </c>
      <c r="DW28" s="2">
        <f t="shared" si="70"/>
        <v>93.07391466131908</v>
      </c>
      <c r="DX28" s="2">
        <f t="shared" si="70"/>
        <v>92.189939037433163</v>
      </c>
      <c r="DY28" s="2">
        <f t="shared" si="70"/>
        <v>90.417584677419327</v>
      </c>
      <c r="EA28" s="2">
        <f t="shared" si="71"/>
        <v>82.260904411764699</v>
      </c>
      <c r="EB28" s="2">
        <f t="shared" si="72"/>
        <v>100.95112500000002</v>
      </c>
      <c r="EC28" s="2">
        <f t="shared" si="73"/>
        <v>105.1913827671018</v>
      </c>
      <c r="ED28" s="2">
        <f t="shared" si="74"/>
        <v>99.061580820056662</v>
      </c>
      <c r="EE28" s="2">
        <f t="shared" si="75"/>
        <v>104.86777852070267</v>
      </c>
      <c r="EF28" s="2">
        <f t="shared" si="76"/>
        <v>111.72273948830509</v>
      </c>
      <c r="EG28" s="2">
        <f t="shared" si="77"/>
        <v>100.09187956055879</v>
      </c>
      <c r="EH28" s="2">
        <f t="shared" si="78"/>
        <v>97.623392982456153</v>
      </c>
      <c r="EI28" s="2">
        <f t="shared" si="79"/>
        <v>95.723645167286264</v>
      </c>
      <c r="EJ28" s="2">
        <f t="shared" si="80"/>
        <v>97.072764952895639</v>
      </c>
      <c r="EK28" s="2">
        <f t="shared" si="81"/>
        <v>104.49902571428569</v>
      </c>
      <c r="EL28" s="2">
        <f t="shared" si="82"/>
        <v>111.55107599428545</v>
      </c>
      <c r="EM28" s="2">
        <f t="shared" si="83"/>
        <v>111.26972685649611</v>
      </c>
      <c r="EN28" s="2">
        <f t="shared" si="84"/>
        <v>97.973480353041495</v>
      </c>
      <c r="EO28" s="2">
        <f t="shared" si="85"/>
        <v>95.553505888125613</v>
      </c>
      <c r="EQ28" s="2">
        <f t="shared" si="86"/>
        <v>94.957476612094879</v>
      </c>
      <c r="ER28" s="2">
        <f t="shared" si="87"/>
        <v>94.790609958925273</v>
      </c>
      <c r="ES28" s="2">
        <f t="shared" si="87"/>
        <v>99.015589375693907</v>
      </c>
      <c r="ET28" s="2">
        <f t="shared" si="87"/>
        <v>97.02208809950325</v>
      </c>
      <c r="EU28" s="2">
        <f t="shared" si="87"/>
        <v>98.801219266337341</v>
      </c>
      <c r="EV28" s="2">
        <f t="shared" si="87"/>
        <v>103.45266464123632</v>
      </c>
      <c r="EW28" s="2">
        <f t="shared" si="87"/>
        <v>99.380513568019722</v>
      </c>
      <c r="EX28" s="2">
        <f t="shared" si="87"/>
        <v>101.09681359304246</v>
      </c>
      <c r="EY28" s="2">
        <f t="shared" si="87"/>
        <v>98.427315047810779</v>
      </c>
      <c r="EZ28" s="2">
        <f t="shared" si="87"/>
        <v>100.96380897176499</v>
      </c>
      <c r="FA28" s="2">
        <f t="shared" si="87"/>
        <v>102.78144145807428</v>
      </c>
      <c r="FB28" s="2">
        <f t="shared" si="87"/>
        <v>103.88284184193039</v>
      </c>
      <c r="FC28" s="2">
        <f t="shared" si="87"/>
        <v>104.14832132880049</v>
      </c>
      <c r="FD28" s="2">
        <f t="shared" si="87"/>
        <v>100.1935363964046</v>
      </c>
      <c r="FE28" s="2">
        <f t="shared" si="87"/>
        <v>101.50699283805764</v>
      </c>
      <c r="FG28" s="2">
        <f t="shared" si="88"/>
        <v>2.9860149012433949E-2</v>
      </c>
      <c r="FH28" s="2">
        <f t="shared" si="89"/>
        <v>2.760143233615743E-2</v>
      </c>
      <c r="FI28" s="2">
        <f t="shared" si="89"/>
        <v>2.5793449732404432E-2</v>
      </c>
      <c r="FJ28" s="2">
        <f t="shared" si="89"/>
        <v>2.4162378218493753E-2</v>
      </c>
      <c r="FK28" s="2">
        <f t="shared" si="89"/>
        <v>2.418813909319216E-2</v>
      </c>
      <c r="FL28" s="2">
        <f t="shared" si="89"/>
        <v>2.5389804466092868E-2</v>
      </c>
      <c r="FM28" s="2">
        <f t="shared" si="89"/>
        <v>2.781762026270141E-2</v>
      </c>
      <c r="FN28" s="2">
        <f t="shared" si="89"/>
        <v>2.2874841161287914E-2</v>
      </c>
      <c r="FO28" s="2">
        <f t="shared" si="89"/>
        <v>2.5086529400731472E-2</v>
      </c>
      <c r="FP28" s="2">
        <f t="shared" si="89"/>
        <v>2.4699307973857252E-2</v>
      </c>
      <c r="FQ28" s="2">
        <f t="shared" si="89"/>
        <v>2.5500144882927397E-2</v>
      </c>
      <c r="FR28" s="2">
        <f t="shared" si="89"/>
        <v>2.1976246542282217E-2</v>
      </c>
      <c r="FS28" s="2">
        <f t="shared" si="89"/>
        <v>1.9800183503491008E-2</v>
      </c>
      <c r="FT28" s="2">
        <f t="shared" si="89"/>
        <v>2.1555903051425532E-2</v>
      </c>
      <c r="FU28" s="2">
        <f t="shared" si="89"/>
        <v>1.9355886255402844E-2</v>
      </c>
      <c r="FW28" s="2">
        <f t="shared" ref="FW28:FW91" si="112">POWER(10,($B28-C$232)/C$229)/(1+POWER(10,($B28-C$232)/C$229))</f>
        <v>1.4950902121965175E-6</v>
      </c>
      <c r="FX28" s="2">
        <f t="shared" si="90"/>
        <v>1.9160197721232434E-6</v>
      </c>
      <c r="FY28" s="2">
        <f t="shared" si="90"/>
        <v>1.5979089604225465E-6</v>
      </c>
      <c r="FZ28" s="2">
        <f t="shared" si="90"/>
        <v>1.7722964125478678E-6</v>
      </c>
      <c r="GA28" s="2">
        <f t="shared" si="90"/>
        <v>1.7733071329234153E-6</v>
      </c>
      <c r="GB28" s="2">
        <f t="shared" si="90"/>
        <v>1.9044658834502786E-6</v>
      </c>
      <c r="GC28" s="2">
        <f t="shared" si="90"/>
        <v>2.1125629324441355E-6</v>
      </c>
      <c r="GD28" s="2">
        <f t="shared" si="90"/>
        <v>2.0240896707062377E-6</v>
      </c>
      <c r="GE28" s="2">
        <f t="shared" si="90"/>
        <v>2.9790304489484373E-6</v>
      </c>
      <c r="GF28" s="2">
        <f t="shared" si="90"/>
        <v>2.580750063540029E-6</v>
      </c>
      <c r="GG28" s="2">
        <f t="shared" si="90"/>
        <v>1.8311275955588537E-6</v>
      </c>
      <c r="GH28" s="2">
        <f t="shared" si="90"/>
        <v>1.8252092437016491E-6</v>
      </c>
      <c r="GI28" s="2">
        <f t="shared" si="90"/>
        <v>1.558186172437682E-6</v>
      </c>
      <c r="GJ28" s="2">
        <f t="shared" si="90"/>
        <v>1.361650722882231E-6</v>
      </c>
      <c r="GK28" s="2">
        <f t="shared" si="90"/>
        <v>1.4280037244541415E-6</v>
      </c>
      <c r="GM28" s="86">
        <f t="shared" ref="GM28:GM91" si="113" xml:space="preserve"> _xlfn.NORM.DIST($B28, C$7, ABS(C$11), TRUE) * _xlfn.NORM.DIST(($B28 - C$7)*C$15, 0, ABS(C$11), TRUE) * 2</f>
        <v>5.1672445548772872E-13</v>
      </c>
      <c r="GN28" s="86">
        <f t="shared" si="91"/>
        <v>1.4307474404325317E-13</v>
      </c>
      <c r="GO28" s="86">
        <f t="shared" si="91"/>
        <v>2.0412008382944821E-14</v>
      </c>
      <c r="GP28" s="86">
        <f t="shared" si="91"/>
        <v>1.2349017512932007E-15</v>
      </c>
      <c r="GQ28" s="86">
        <f t="shared" si="91"/>
        <v>1.1586639362960358E-15</v>
      </c>
      <c r="GR28" s="86">
        <f t="shared" si="91"/>
        <v>1.8668857371427437E-15</v>
      </c>
      <c r="GS28" s="86">
        <f t="shared" si="91"/>
        <v>5.086361308287821E-14</v>
      </c>
      <c r="GT28" s="86">
        <f t="shared" si="91"/>
        <v>4.0079597624702152E-16</v>
      </c>
      <c r="GU28" s="86">
        <f t="shared" si="91"/>
        <v>1.1015598503171061E-16</v>
      </c>
      <c r="GV28" s="86">
        <f t="shared" si="91"/>
        <v>3.0074967027139095E-16</v>
      </c>
      <c r="GW28" s="86">
        <f t="shared" si="91"/>
        <v>2.9155288885232678E-15</v>
      </c>
      <c r="GX28" s="86">
        <f t="shared" si="91"/>
        <v>2.0969956053195356E-18</v>
      </c>
      <c r="GY28" s="86">
        <f t="shared" si="91"/>
        <v>1.6895416268546077E-20</v>
      </c>
      <c r="GZ28" s="86">
        <f t="shared" si="91"/>
        <v>4.2002272428922327E-19</v>
      </c>
      <c r="HA28" s="86">
        <f t="shared" si="91"/>
        <v>9.0316157559697221E-24</v>
      </c>
      <c r="HC28" s="86">
        <f xml:space="preserve"> _xlfn.NORM.DIST($B28, C$8, ABS(C$12), TRUE) * _xlfn.NORM.DIST(($B28 - C$8)*C$16, 0, ABS(C$12), TRUE) * 2</f>
        <v>4.1835015226537784E-28</v>
      </c>
      <c r="HD28" s="86">
        <f t="shared" si="92"/>
        <v>8.9495008523906461E-35</v>
      </c>
      <c r="HE28" s="86">
        <f t="shared" si="92"/>
        <v>1.1199160560770311E-37</v>
      </c>
      <c r="HF28" s="86">
        <f t="shared" si="92"/>
        <v>7.1969929159183524E-39</v>
      </c>
      <c r="HG28" s="86">
        <f t="shared" si="92"/>
        <v>8.3985090747820477E-40</v>
      </c>
      <c r="HH28" s="86">
        <f t="shared" si="92"/>
        <v>1.1600425316775293E-39</v>
      </c>
      <c r="HI28" s="86">
        <f t="shared" si="92"/>
        <v>1.036536681088695E-37</v>
      </c>
      <c r="HJ28" s="86">
        <f t="shared" si="92"/>
        <v>8.7026052017308113E-40</v>
      </c>
      <c r="HK28" s="86">
        <f t="shared" si="92"/>
        <v>1.1244114187687907E-40</v>
      </c>
      <c r="HL28" s="86">
        <f t="shared" si="92"/>
        <v>2.7501088416678099E-41</v>
      </c>
      <c r="HM28" s="86">
        <f t="shared" si="92"/>
        <v>1.4118036621133197E-43</v>
      </c>
      <c r="HN28" s="86">
        <f t="shared" si="92"/>
        <v>2.6475466147904467E-40</v>
      </c>
      <c r="HO28" s="86">
        <f t="shared" si="92"/>
        <v>2.280558744976634E-44</v>
      </c>
      <c r="HP28" s="86">
        <f t="shared" si="92"/>
        <v>3.1640257310754885E-43</v>
      </c>
      <c r="HQ28" s="86">
        <f t="shared" si="92"/>
        <v>8.061426065216207E-51</v>
      </c>
      <c r="HS28" s="86">
        <f t="shared" ref="HS28:HS91" si="114" xml:space="preserve"> _xlfn.NORM.DIST($B28, C$9, ABS(C$13), TRUE) * _xlfn.NORM.DIST(($B28 - C$9)*C$17, 0, ABS(C$13), TRUE) * 2</f>
        <v>1.4168252725650379E-72</v>
      </c>
      <c r="HT28" s="86">
        <f t="shared" si="93"/>
        <v>3.0865116612210966E-88</v>
      </c>
      <c r="HU28" s="86">
        <f t="shared" si="93"/>
        <v>7.4440829466097195E-95</v>
      </c>
      <c r="HV28" s="86">
        <f t="shared" si="93"/>
        <v>3.7312961084840334E-98</v>
      </c>
      <c r="HW28" s="86">
        <f t="shared" si="93"/>
        <v>5.1611007894398297E-103</v>
      </c>
      <c r="HX28" s="86">
        <f t="shared" si="93"/>
        <v>2.3821575558312292E-103</v>
      </c>
      <c r="HY28" s="86">
        <f t="shared" si="93"/>
        <v>2.6092642444812312E-96</v>
      </c>
      <c r="HZ28" s="86">
        <f t="shared" si="93"/>
        <v>6.0483931011543038E-102</v>
      </c>
      <c r="IA28" s="86">
        <f t="shared" si="93"/>
        <v>2.3784908953340813E-104</v>
      </c>
      <c r="IB28" s="86">
        <f t="shared" si="93"/>
        <v>1.2759771310414114E-105</v>
      </c>
      <c r="IC28" s="86">
        <f t="shared" si="93"/>
        <v>2.2257646861264617E-112</v>
      </c>
      <c r="ID28" s="86">
        <f t="shared" si="93"/>
        <v>1.8420012495326125E-105</v>
      </c>
      <c r="IE28" s="86">
        <f t="shared" si="93"/>
        <v>1.6437756658435454E-116</v>
      </c>
      <c r="IF28" s="86">
        <f t="shared" si="93"/>
        <v>6.8501233130888182E-73</v>
      </c>
      <c r="IG28" s="86">
        <f t="shared" si="93"/>
        <v>1.5382118980033461E-63</v>
      </c>
      <c r="II28" s="86">
        <f t="shared" ref="II28:II91" si="115" xml:space="preserve"> _xlfn.NORM.DIST($B28, C$10, ABS(C$14), TRUE) * _xlfn.NORM.DIST(($B28 - C$10)*C$18, 0, ABS(C$14), TRUE) * 2</f>
        <v>3.8316160349246305E-123</v>
      </c>
      <c r="IJ28" s="86">
        <f t="shared" ref="IJ28:IJ91" si="116" xml:space="preserve"> _xlfn.NORM.DIST($B28, D$10, ABS(D$14), TRUE) * _xlfn.NORM.DIST(($B28 - D$10)*D$18, 0, ABS(D$14), TRUE) * 2</f>
        <v>1.6521007974651832E-148</v>
      </c>
      <c r="IK28" s="86">
        <f t="shared" ref="IK28:IK91" si="117" xml:space="preserve"> _xlfn.NORM.DIST($B28, E$10, ABS(E$14), TRUE) * _xlfn.NORM.DIST(($B28 - E$10)*E$18, 0, ABS(E$14), TRUE) * 2</f>
        <v>2.0738056373661406E-166</v>
      </c>
      <c r="IL28" s="86">
        <f t="shared" ref="IL28:IL91" si="118" xml:space="preserve"> _xlfn.NORM.DIST($B28, F$10, ABS(F$14), TRUE) * _xlfn.NORM.DIST(($B28 - F$10)*F$18, 0, ABS(F$14), TRUE) * 2</f>
        <v>1.9826908124892211E-171</v>
      </c>
      <c r="IM28" s="86">
        <f t="shared" ref="IM28:IM91" si="119" xml:space="preserve"> _xlfn.NORM.DIST($B28, G$10, ABS(G$14), TRUE) * _xlfn.NORM.DIST(($B28 - G$10)*G$18, 0, ABS(G$14), TRUE) * 2</f>
        <v>7.0503070724402122E-176</v>
      </c>
      <c r="IN28" s="86">
        <f t="shared" ref="IN28:IN91" si="120" xml:space="preserve"> _xlfn.NORM.DIST($B28, H$10, ABS(H$14), TRUE) * _xlfn.NORM.DIST(($B28 - H$10)*H$18, 0, ABS(H$14), TRUE) * 2</f>
        <v>4.900395973456131E-176</v>
      </c>
      <c r="IO28" s="86">
        <f t="shared" ref="IO28:IO91" si="121" xml:space="preserve"> _xlfn.NORM.DIST($B28, I$10, ABS(I$14), TRUE) * _xlfn.NORM.DIST(($B28 - I$10)*I$18, 0, ABS(I$14), TRUE) * 2</f>
        <v>9.5874115215907389E-167</v>
      </c>
      <c r="IP28" s="86">
        <f t="shared" ref="IP28:IP91" si="122" xml:space="preserve"> _xlfn.NORM.DIST($B28, J$10, ABS(J$14), TRUE) * _xlfn.NORM.DIST(($B28 - J$10)*J$18, 0, ABS(J$14), TRUE) * 2</f>
        <v>1.1144524622908998E-172</v>
      </c>
      <c r="IQ28" s="86">
        <f t="shared" ref="IQ28:IQ91" si="123" xml:space="preserve"> _xlfn.NORM.DIST($B28, K$10, ABS(K$14), TRUE) * _xlfn.NORM.DIST(($B28 - K$10)*K$18, 0, ABS(K$14), TRUE) * 2</f>
        <v>5.43156348218031E-178</v>
      </c>
      <c r="IR28" s="86">
        <f t="shared" ref="IR28:IR91" si="124" xml:space="preserve"> _xlfn.NORM.DIST($B28, L$10, ABS(L$14), TRUE) * _xlfn.NORM.DIST(($B28 - L$10)*L$18, 0, ABS(L$14), TRUE) * 2</f>
        <v>6.3021264213977282E-182</v>
      </c>
      <c r="IS28" s="86">
        <f t="shared" ref="IS28:IS91" si="125" xml:space="preserve"> _xlfn.NORM.DIST($B28, M$10, ABS(M$14), TRUE) * _xlfn.NORM.DIST(($B28 - M$10)*M$18, 0, ABS(M$14), TRUE) * 2</f>
        <v>2.4318868861683221E-198</v>
      </c>
      <c r="IT28" s="86">
        <f t="shared" ref="IT28:IT91" si="126" xml:space="preserve"> _xlfn.NORM.DIST($B28, N$10, ABS(N$14), TRUE) * _xlfn.NORM.DIST(($B28 - N$10)*N$18, 0, ABS(N$14), TRUE) * 2</f>
        <v>1.3111393266413519E-179</v>
      </c>
      <c r="IU28" s="86">
        <f t="shared" ref="IU28:IU91" si="127" xml:space="preserve"> _xlfn.NORM.DIST($B28, O$10, ABS(O$14), TRUE) * _xlfn.NORM.DIST(($B28 - O$10)*O$18, 0, ABS(O$14), TRUE) * 2</f>
        <v>9.7436228979773536E-199</v>
      </c>
      <c r="IV28" s="86">
        <f t="shared" ref="IV28:IV91" si="128" xml:space="preserve"> _xlfn.NORM.DIST($B28, P$10, ABS(P$14), TRUE) * _xlfn.NORM.DIST(($B28 - P$10)*P$18, 0, ABS(P$14), TRUE) * 2</f>
        <v>8.8117452884289524E-196</v>
      </c>
      <c r="IW28" s="86">
        <f t="shared" ref="IW28:IW91" si="129" xml:space="preserve"> _xlfn.NORM.DIST($B28, Q$10, ABS(Q$14), TRUE) * _xlfn.NORM.DIST(($B28 - Q$10)*Q$18, 0, ABS(Q$14), TRUE) * 2</f>
        <v>5.0264832744775421E-189</v>
      </c>
      <c r="IY28" s="86">
        <f t="shared" ref="IY28:IY91" si="130">GM28+HC28+HS28+II28</f>
        <v>5.1672445548772913E-13</v>
      </c>
      <c r="IZ28" s="86">
        <f t="shared" ref="IZ28:IZ91" si="131">GN28+HD28+HT28+IJ28</f>
        <v>1.4307474404325317E-13</v>
      </c>
      <c r="JA28" s="86">
        <f t="shared" ref="JA28:JA91" si="132">GO28+HE28+HU28+IK28</f>
        <v>2.0412008382944821E-14</v>
      </c>
      <c r="JB28" s="86">
        <f t="shared" ref="JB28:JB91" si="133">GP28+HF28+HV28+IL28</f>
        <v>1.2349017512932007E-15</v>
      </c>
      <c r="JC28" s="86">
        <f t="shared" ref="JC28:JC91" si="134">GQ28+HG28+HW28+IM28</f>
        <v>1.1586639362960358E-15</v>
      </c>
      <c r="JD28" s="86">
        <f t="shared" ref="JD28:JD91" si="135">GR28+HH28+HX28+IN28</f>
        <v>1.8668857371427437E-15</v>
      </c>
      <c r="JE28" s="86">
        <f t="shared" ref="JE28:JE91" si="136">GS28+HI28+HY28+IO28</f>
        <v>5.086361308287821E-14</v>
      </c>
      <c r="JF28" s="86">
        <f t="shared" ref="JF28:JF91" si="137">GT28+HJ28+HZ28+IP28</f>
        <v>4.0079597624702152E-16</v>
      </c>
      <c r="JG28" s="86">
        <f t="shared" ref="JG28:JG91" si="138">GU28+HK28+IA28+IQ28</f>
        <v>1.1015598503171061E-16</v>
      </c>
      <c r="JH28" s="86">
        <f t="shared" ref="JH28:JH91" si="139">GV28+HL28+IB28+IR28</f>
        <v>3.0074967027139095E-16</v>
      </c>
      <c r="JI28" s="86">
        <f t="shared" ref="JI28:JI91" si="140">GW28+HM28+IC28+IS28</f>
        <v>2.9155288885232678E-15</v>
      </c>
      <c r="JJ28" s="86">
        <f t="shared" ref="JJ28:JJ91" si="141">GX28+HN28+ID28+IT28</f>
        <v>2.0969956053195356E-18</v>
      </c>
      <c r="JK28" s="86">
        <f t="shared" ref="JK28:JK91" si="142">GY28+HO28+IE28+IU28</f>
        <v>1.6895416268546077E-20</v>
      </c>
      <c r="JL28" s="86">
        <f t="shared" ref="JL28:JL91" si="143">GZ28+HP28+IF28+IV28</f>
        <v>4.2002272428922327E-19</v>
      </c>
      <c r="JM28" s="86">
        <f t="shared" ref="JM28:JM91" si="144">HA28+HQ28+IG28+IW28</f>
        <v>9.0316157559697221E-24</v>
      </c>
    </row>
    <row r="29" spans="1:274" x14ac:dyDescent="0.25">
      <c r="B29" s="2">
        <v>2</v>
      </c>
      <c r="C29" s="37">
        <v>93.14</v>
      </c>
      <c r="D29" s="37">
        <v>96.349000000000004</v>
      </c>
      <c r="E29" s="37">
        <v>101.55800000000001</v>
      </c>
      <c r="F29" s="37">
        <v>94.628</v>
      </c>
      <c r="G29" s="37">
        <v>96.906999999999996</v>
      </c>
      <c r="H29" s="37">
        <v>101.209</v>
      </c>
      <c r="I29" s="37">
        <v>100.209</v>
      </c>
      <c r="J29" s="37">
        <v>100.163</v>
      </c>
      <c r="K29" s="37">
        <v>96.86</v>
      </c>
      <c r="L29" s="37">
        <v>98.977000000000004</v>
      </c>
      <c r="M29" s="37">
        <v>102.651</v>
      </c>
      <c r="N29" s="37">
        <v>101.535</v>
      </c>
      <c r="O29" s="37">
        <v>100.791</v>
      </c>
      <c r="P29" s="37">
        <v>94.093000000000004</v>
      </c>
      <c r="Q29" s="37">
        <v>92.046999999999997</v>
      </c>
      <c r="R29" s="5"/>
      <c r="S29" s="4">
        <f t="shared" si="8"/>
        <v>91.527640146281712</v>
      </c>
      <c r="T29" s="4">
        <f t="shared" si="9"/>
        <v>94.082695907708739</v>
      </c>
      <c r="U29" s="4">
        <f t="shared" si="10"/>
        <v>96.291934162393972</v>
      </c>
      <c r="V29" s="4">
        <f t="shared" si="11"/>
        <v>91.566217219120446</v>
      </c>
      <c r="W29" s="4">
        <f t="shared" si="12"/>
        <v>93.842461032870034</v>
      </c>
      <c r="X29" s="4">
        <f t="shared" si="13"/>
        <v>97.629724027302203</v>
      </c>
      <c r="Y29" s="4">
        <f t="shared" si="14"/>
        <v>97.723212978777823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>
        <f t="shared" si="18"/>
        <v>99.337407914404238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1.6123598537182886</v>
      </c>
      <c r="AJ29" s="4">
        <f t="shared" si="24"/>
        <v>2.2663040922912643</v>
      </c>
      <c r="AK29" s="4">
        <f t="shared" si="25"/>
        <v>5.2660658376060354</v>
      </c>
      <c r="AL29" s="4">
        <f t="shared" si="26"/>
        <v>3.0617827808795539</v>
      </c>
      <c r="AM29" s="4">
        <f t="shared" si="27"/>
        <v>3.0645389671299625</v>
      </c>
      <c r="AN29" s="4">
        <f t="shared" si="28"/>
        <v>3.5792759726978005</v>
      </c>
      <c r="AO29" s="4">
        <f t="shared" si="29"/>
        <v>2.4857870212221798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3.3135920855957579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91.527640144117711</v>
      </c>
      <c r="AZ29" s="2">
        <f t="shared" si="37"/>
        <v>94.082695907086105</v>
      </c>
      <c r="BA29" s="2">
        <f t="shared" si="37"/>
        <v>96.29193416229711</v>
      </c>
      <c r="BB29" s="2">
        <f t="shared" si="37"/>
        <v>91.566217219113653</v>
      </c>
      <c r="BC29" s="2">
        <f t="shared" si="37"/>
        <v>93.842461032863753</v>
      </c>
      <c r="BD29" s="2">
        <f t="shared" si="37"/>
        <v>97.629724027292582</v>
      </c>
      <c r="BE29" s="2">
        <f t="shared" si="37"/>
        <v>97.723212978551899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>
        <f t="shared" si="37"/>
        <v>99.337407914390042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93.14</v>
      </c>
      <c r="BP29" s="2">
        <f t="shared" si="39"/>
        <v>96.349000000000004</v>
      </c>
      <c r="BQ29" s="2">
        <f t="shared" si="40"/>
        <v>101.55800000000001</v>
      </c>
      <c r="BR29" s="2">
        <f t="shared" si="41"/>
        <v>94.628</v>
      </c>
      <c r="BS29" s="2">
        <f t="shared" si="42"/>
        <v>96.906999999999996</v>
      </c>
      <c r="BT29" s="2">
        <f t="shared" si="43"/>
        <v>101.209</v>
      </c>
      <c r="BU29" s="2">
        <f t="shared" si="44"/>
        <v>100.209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>
        <f t="shared" si="48"/>
        <v>102.651</v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91.840139203778662</v>
      </c>
      <c r="DL29" s="2">
        <f t="shared" si="70"/>
        <v>93.875078517823667</v>
      </c>
      <c r="DM29" s="2">
        <f t="shared" si="70"/>
        <v>96.039702063789875</v>
      </c>
      <c r="DN29" s="2">
        <f t="shared" si="70"/>
        <v>91.367224358974354</v>
      </c>
      <c r="DO29" s="2">
        <f t="shared" si="70"/>
        <v>93.548573076923063</v>
      </c>
      <c r="DP29" s="2">
        <f t="shared" si="70"/>
        <v>97.234761726078773</v>
      </c>
      <c r="DQ29" s="2">
        <f t="shared" si="70"/>
        <v>97.653624484052514</v>
      </c>
      <c r="DR29" s="2">
        <f t="shared" si="70"/>
        <v>95.89015654520918</v>
      </c>
      <c r="DS29" s="2">
        <f t="shared" si="70"/>
        <v>93.695519677572335</v>
      </c>
      <c r="DT29" s="2">
        <f t="shared" si="70"/>
        <v>94.430257467994323</v>
      </c>
      <c r="DU29" s="2">
        <f t="shared" si="70"/>
        <v>99.194732523616722</v>
      </c>
      <c r="DV29" s="2">
        <f t="shared" si="70"/>
        <v>98.260305019305022</v>
      </c>
      <c r="DW29" s="2">
        <f t="shared" si="70"/>
        <v>93.456217468805718</v>
      </c>
      <c r="DX29" s="2">
        <f t="shared" si="70"/>
        <v>92.305850267379697</v>
      </c>
      <c r="DY29" s="2">
        <f t="shared" si="70"/>
        <v>90.52792741935481</v>
      </c>
      <c r="EA29" s="2">
        <f t="shared" si="71"/>
        <v>82.267433823529402</v>
      </c>
      <c r="EB29" s="2">
        <f t="shared" si="72"/>
        <v>100.75389705882354</v>
      </c>
      <c r="EC29" s="2">
        <f t="shared" si="73"/>
        <v>104.9807569528906</v>
      </c>
      <c r="ED29" s="2">
        <f t="shared" si="74"/>
        <v>98.89588291313656</v>
      </c>
      <c r="EE29" s="2">
        <f t="shared" si="75"/>
        <v>104.65588261555712</v>
      </c>
      <c r="EF29" s="2">
        <f t="shared" si="76"/>
        <v>111.45731601961727</v>
      </c>
      <c r="EG29" s="2">
        <f t="shared" si="77"/>
        <v>99.94128529770785</v>
      </c>
      <c r="EH29" s="2">
        <f t="shared" si="78"/>
        <v>97.505433333333343</v>
      </c>
      <c r="EI29" s="2">
        <f t="shared" si="79"/>
        <v>95.605036617100382</v>
      </c>
      <c r="EJ29" s="2">
        <f t="shared" si="80"/>
        <v>96.955191265610168</v>
      </c>
      <c r="EK29" s="2">
        <f t="shared" si="81"/>
        <v>104.31018385714285</v>
      </c>
      <c r="EL29" s="2">
        <f t="shared" si="82"/>
        <v>111.29630092400572</v>
      </c>
      <c r="EM29" s="2">
        <f t="shared" si="83"/>
        <v>111.01669268204849</v>
      </c>
      <c r="EN29" s="2">
        <f t="shared" si="84"/>
        <v>97.844177740155828</v>
      </c>
      <c r="EO29" s="2">
        <f t="shared" si="85"/>
        <v>95.451039254170766</v>
      </c>
      <c r="EQ29" s="2">
        <f t="shared" si="86"/>
        <v>94.82509761467233</v>
      </c>
      <c r="ER29" s="2">
        <f t="shared" si="87"/>
        <v>94.658553234582456</v>
      </c>
      <c r="ES29" s="2">
        <f t="shared" si="87"/>
        <v>98.869132141942089</v>
      </c>
      <c r="ET29" s="2">
        <f t="shared" si="87"/>
        <v>96.877341133422561</v>
      </c>
      <c r="EU29" s="2">
        <f t="shared" si="87"/>
        <v>98.654736421509938</v>
      </c>
      <c r="EV29" s="2">
        <f t="shared" si="87"/>
        <v>103.27767574461964</v>
      </c>
      <c r="EW29" s="2">
        <f t="shared" si="87"/>
        <v>99.237720682987757</v>
      </c>
      <c r="EX29" s="2">
        <f t="shared" si="87"/>
        <v>100.94077027676514</v>
      </c>
      <c r="EY29" s="2">
        <f t="shared" si="87"/>
        <v>98.278585388357669</v>
      </c>
      <c r="EZ29" s="2">
        <f t="shared" si="87"/>
        <v>100.80375534532727</v>
      </c>
      <c r="FA29" s="2">
        <f t="shared" si="87"/>
        <v>102.60979306717208</v>
      </c>
      <c r="FB29" s="2">
        <f t="shared" si="87"/>
        <v>103.71321995876463</v>
      </c>
      <c r="FC29" s="2">
        <f t="shared" si="87"/>
        <v>103.97357957466261</v>
      </c>
      <c r="FD29" s="2">
        <f t="shared" si="87"/>
        <v>100.04134793468396</v>
      </c>
      <c r="FE29" s="2">
        <f t="shared" si="87"/>
        <v>101.34086884635877</v>
      </c>
      <c r="FG29" s="2">
        <f t="shared" si="88"/>
        <v>3.2646951248048652E-2</v>
      </c>
      <c r="FH29" s="2">
        <f t="shared" si="89"/>
        <v>3.018399069132555E-2</v>
      </c>
      <c r="FI29" s="2">
        <f t="shared" si="89"/>
        <v>2.8211750139439801E-2</v>
      </c>
      <c r="FJ29" s="2">
        <f t="shared" si="89"/>
        <v>2.6431904343609515E-2</v>
      </c>
      <c r="FK29" s="2">
        <f t="shared" si="89"/>
        <v>2.6460019278360433E-2</v>
      </c>
      <c r="FL29" s="2">
        <f t="shared" si="89"/>
        <v>2.7771339368935985E-2</v>
      </c>
      <c r="FM29" s="2">
        <f t="shared" si="89"/>
        <v>3.0419773685899053E-2</v>
      </c>
      <c r="FN29" s="2">
        <f t="shared" si="89"/>
        <v>2.5026532932134159E-2</v>
      </c>
      <c r="FO29" s="2">
        <f t="shared" si="89"/>
        <v>2.7440418375036784E-2</v>
      </c>
      <c r="FP29" s="2">
        <f t="shared" si="89"/>
        <v>2.701787056225757E-2</v>
      </c>
      <c r="FQ29" s="2">
        <f t="shared" si="89"/>
        <v>2.7891733397549939E-2</v>
      </c>
      <c r="FR29" s="2">
        <f t="shared" si="89"/>
        <v>2.4045493223658961E-2</v>
      </c>
      <c r="FS29" s="2">
        <f t="shared" si="89"/>
        <v>2.1669075360184441E-2</v>
      </c>
      <c r="FT29" s="2">
        <f t="shared" si="89"/>
        <v>2.3586525395291897E-2</v>
      </c>
      <c r="FU29" s="2">
        <f t="shared" si="89"/>
        <v>2.1183748269896413E-2</v>
      </c>
      <c r="FW29" s="2">
        <f t="shared" si="112"/>
        <v>1.6393335824771798E-6</v>
      </c>
      <c r="FX29" s="2">
        <f t="shared" si="90"/>
        <v>2.100873515157221E-6</v>
      </c>
      <c r="FY29" s="2">
        <f t="shared" si="90"/>
        <v>1.7520720644198069E-6</v>
      </c>
      <c r="FZ29" s="2">
        <f t="shared" si="90"/>
        <v>1.943284041183351E-6</v>
      </c>
      <c r="GA29" s="2">
        <f t="shared" si="90"/>
        <v>1.9443922736584396E-6</v>
      </c>
      <c r="GB29" s="2">
        <f t="shared" si="90"/>
        <v>2.0882049328162114E-6</v>
      </c>
      <c r="GC29" s="2">
        <f t="shared" si="90"/>
        <v>2.3163787212896524E-6</v>
      </c>
      <c r="GD29" s="2">
        <f t="shared" si="90"/>
        <v>2.2193697575683479E-6</v>
      </c>
      <c r="GE29" s="2">
        <f t="shared" si="90"/>
        <v>3.2664409941059507E-6</v>
      </c>
      <c r="GF29" s="2">
        <f t="shared" si="90"/>
        <v>2.8297354698019505E-6</v>
      </c>
      <c r="GG29" s="2">
        <f t="shared" si="90"/>
        <v>2.0077911281821931E-6</v>
      </c>
      <c r="GH29" s="2">
        <f t="shared" si="90"/>
        <v>2.0013017867028274E-6</v>
      </c>
      <c r="GI29" s="2">
        <f t="shared" si="90"/>
        <v>1.7085169067666859E-6</v>
      </c>
      <c r="GJ29" s="2">
        <f t="shared" si="90"/>
        <v>1.4930201322655064E-6</v>
      </c>
      <c r="GK29" s="2">
        <f t="shared" si="90"/>
        <v>1.5657747321565251E-6</v>
      </c>
      <c r="GM29" s="86">
        <f t="shared" si="113"/>
        <v>1.2849761925962891E-12</v>
      </c>
      <c r="GN29" s="86">
        <f t="shared" si="91"/>
        <v>3.6780744071837338E-13</v>
      </c>
      <c r="GO29" s="86">
        <f t="shared" si="91"/>
        <v>5.585905670586013E-14</v>
      </c>
      <c r="GP29" s="86">
        <f t="shared" si="91"/>
        <v>3.7225424569411054E-15</v>
      </c>
      <c r="GQ29" s="86">
        <f t="shared" si="91"/>
        <v>3.5030249467790582E-15</v>
      </c>
      <c r="GR29" s="86">
        <f t="shared" si="91"/>
        <v>5.6165266511448087E-15</v>
      </c>
      <c r="GS29" s="86">
        <f t="shared" si="91"/>
        <v>1.3687113315426819E-13</v>
      </c>
      <c r="GT29" s="86">
        <f t="shared" si="91"/>
        <v>1.2441127556656366E-15</v>
      </c>
      <c r="GU29" s="86">
        <f t="shared" si="91"/>
        <v>3.7150702051241613E-16</v>
      </c>
      <c r="GV29" s="86">
        <f t="shared" si="91"/>
        <v>9.6771952857110406E-16</v>
      </c>
      <c r="GW29" s="86">
        <f t="shared" si="91"/>
        <v>8.6215356268315623E-15</v>
      </c>
      <c r="GX29" s="86">
        <f t="shared" si="91"/>
        <v>7.9550327972993883E-18</v>
      </c>
      <c r="GY29" s="86">
        <f t="shared" si="91"/>
        <v>7.4924321441403099E-20</v>
      </c>
      <c r="GZ29" s="86">
        <f t="shared" si="91"/>
        <v>1.6893407165910969E-18</v>
      </c>
      <c r="HA29" s="86">
        <f t="shared" si="91"/>
        <v>5.3710124771676286E-23</v>
      </c>
      <c r="HC29" s="86">
        <f t="shared" ref="HC29:HC91" si="145" xml:space="preserve"> _xlfn.NORM.DIST($B29, C$8, ABS(C$12), TRUE) * _xlfn.NORM.DIST(($B29 - C$8)*C$16, 0, ABS(C$12), TRUE) * 2</f>
        <v>1.8940028000204196E-27</v>
      </c>
      <c r="HD29" s="86">
        <f t="shared" si="92"/>
        <v>5.9265942993641958E-34</v>
      </c>
      <c r="HE29" s="86">
        <f t="shared" si="92"/>
        <v>8.7795413715812616E-37</v>
      </c>
      <c r="HF29" s="86">
        <f t="shared" si="92"/>
        <v>6.1223586262668397E-38</v>
      </c>
      <c r="HG29" s="86">
        <f t="shared" si="92"/>
        <v>7.5467776335297389E-39</v>
      </c>
      <c r="HH29" s="86">
        <f t="shared" si="92"/>
        <v>1.0515735120415292E-38</v>
      </c>
      <c r="HI29" s="86">
        <f t="shared" si="92"/>
        <v>8.5154265043044906E-37</v>
      </c>
      <c r="HJ29" s="86">
        <f t="shared" si="92"/>
        <v>7.8293956208175207E-39</v>
      </c>
      <c r="HK29" s="86">
        <f t="shared" si="92"/>
        <v>1.1492441520795849E-39</v>
      </c>
      <c r="HL29" s="86">
        <f t="shared" si="92"/>
        <v>2.8611598891933368E-40</v>
      </c>
      <c r="HM29" s="86">
        <f t="shared" si="92"/>
        <v>1.6370729534386081E-42</v>
      </c>
      <c r="HN29" s="86">
        <f t="shared" si="92"/>
        <v>2.4826490493612829E-39</v>
      </c>
      <c r="HO29" s="86">
        <f t="shared" si="92"/>
        <v>2.6333190563865186E-43</v>
      </c>
      <c r="HP29" s="86">
        <f t="shared" si="92"/>
        <v>3.4822255028237267E-42</v>
      </c>
      <c r="HQ29" s="86">
        <f t="shared" si="92"/>
        <v>1.3931741939614621E-49</v>
      </c>
      <c r="HS29" s="86">
        <f t="shared" si="114"/>
        <v>2.2326354519727693E-71</v>
      </c>
      <c r="HT29" s="86">
        <f t="shared" si="93"/>
        <v>9.3647458476231202E-87</v>
      </c>
      <c r="HU29" s="86">
        <f t="shared" si="93"/>
        <v>3.0086091989428132E-93</v>
      </c>
      <c r="HV29" s="86">
        <f t="shared" si="93"/>
        <v>1.7549890208912759E-96</v>
      </c>
      <c r="HW29" s="86">
        <f t="shared" si="93"/>
        <v>2.8132472223934037E-101</v>
      </c>
      <c r="HX29" s="86">
        <f t="shared" si="93"/>
        <v>1.3381083066066989E-101</v>
      </c>
      <c r="HY29" s="86">
        <f t="shared" si="93"/>
        <v>1.179555218385987E-94</v>
      </c>
      <c r="HZ29" s="86">
        <f t="shared" si="93"/>
        <v>3.2373652965508733E-100</v>
      </c>
      <c r="IA29" s="86">
        <f t="shared" si="93"/>
        <v>1.6074171045983943E-102</v>
      </c>
      <c r="IB29" s="86">
        <f t="shared" si="93"/>
        <v>8.8451511321018467E-104</v>
      </c>
      <c r="IC29" s="86">
        <f t="shared" si="93"/>
        <v>1.907759185871522E-110</v>
      </c>
      <c r="ID29" s="86">
        <f t="shared" si="93"/>
        <v>1.1096709235228314E-103</v>
      </c>
      <c r="IE29" s="86">
        <f t="shared" si="93"/>
        <v>1.4555732142504843E-114</v>
      </c>
      <c r="IF29" s="86">
        <f t="shared" si="93"/>
        <v>1.0874616923729583E-71</v>
      </c>
      <c r="IG29" s="86">
        <f t="shared" si="93"/>
        <v>1.6684339123335398E-62</v>
      </c>
      <c r="II29" s="86">
        <f t="shared" si="115"/>
        <v>1.7442625255373309E-121</v>
      </c>
      <c r="IJ29" s="86">
        <f t="shared" si="116"/>
        <v>1.8217875724235023E-146</v>
      </c>
      <c r="IK29" s="86">
        <f t="shared" si="117"/>
        <v>3.7793087283679178E-164</v>
      </c>
      <c r="IL29" s="86">
        <f t="shared" si="118"/>
        <v>4.4157576064942068E-169</v>
      </c>
      <c r="IM29" s="86">
        <f t="shared" si="119"/>
        <v>1.8098926985891141E-173</v>
      </c>
      <c r="IN29" s="86">
        <f t="shared" si="120"/>
        <v>1.3028138278785457E-173</v>
      </c>
      <c r="IO29" s="86">
        <f t="shared" si="121"/>
        <v>1.9732285028425467E-164</v>
      </c>
      <c r="IP29" s="86">
        <f t="shared" si="122"/>
        <v>2.7289722517617543E-170</v>
      </c>
      <c r="IQ29" s="86">
        <f t="shared" si="123"/>
        <v>1.8736683668795078E-175</v>
      </c>
      <c r="IR29" s="86">
        <f t="shared" si="124"/>
        <v>2.3180352109501285E-179</v>
      </c>
      <c r="IS29" s="86">
        <f t="shared" si="125"/>
        <v>1.2971023475452646E-195</v>
      </c>
      <c r="IT29" s="86">
        <f t="shared" si="126"/>
        <v>3.8379239491657305E-177</v>
      </c>
      <c r="IU29" s="86">
        <f t="shared" si="127"/>
        <v>4.8797176539276769E-196</v>
      </c>
      <c r="IV29" s="86">
        <f t="shared" si="128"/>
        <v>3.7821888911010884E-193</v>
      </c>
      <c r="IW29" s="86">
        <f t="shared" si="129"/>
        <v>1.783093950238525E-186</v>
      </c>
      <c r="IY29" s="86">
        <f t="shared" si="130"/>
        <v>1.2849761925962909E-12</v>
      </c>
      <c r="IZ29" s="86">
        <f t="shared" si="131"/>
        <v>3.6780744071837338E-13</v>
      </c>
      <c r="JA29" s="86">
        <f t="shared" si="132"/>
        <v>5.585905670586013E-14</v>
      </c>
      <c r="JB29" s="86">
        <f t="shared" si="133"/>
        <v>3.7225424569411054E-15</v>
      </c>
      <c r="JC29" s="86">
        <f t="shared" si="134"/>
        <v>3.5030249467790582E-15</v>
      </c>
      <c r="JD29" s="86">
        <f t="shared" si="135"/>
        <v>5.6165266511448087E-15</v>
      </c>
      <c r="JE29" s="86">
        <f t="shared" si="136"/>
        <v>1.3687113315426819E-13</v>
      </c>
      <c r="JF29" s="86">
        <f t="shared" si="137"/>
        <v>1.2441127556656366E-15</v>
      </c>
      <c r="JG29" s="86">
        <f t="shared" si="138"/>
        <v>3.7150702051241613E-16</v>
      </c>
      <c r="JH29" s="86">
        <f t="shared" si="139"/>
        <v>9.6771952857110406E-16</v>
      </c>
      <c r="JI29" s="86">
        <f t="shared" si="140"/>
        <v>8.6215356268315623E-15</v>
      </c>
      <c r="JJ29" s="86">
        <f t="shared" si="141"/>
        <v>7.9550327972993883E-18</v>
      </c>
      <c r="JK29" s="86">
        <f t="shared" si="142"/>
        <v>7.4924321441403099E-20</v>
      </c>
      <c r="JL29" s="86">
        <f t="shared" si="143"/>
        <v>1.6893407165910969E-18</v>
      </c>
      <c r="JM29" s="86">
        <f t="shared" si="144"/>
        <v>5.3710124771676286E-23</v>
      </c>
    </row>
    <row r="30" spans="1:274" x14ac:dyDescent="0.25">
      <c r="B30" s="2">
        <v>3</v>
      </c>
      <c r="C30" s="37">
        <v>93.906999999999996</v>
      </c>
      <c r="D30" s="37">
        <v>98.953000000000003</v>
      </c>
      <c r="E30" s="37">
        <v>98.650999999999996</v>
      </c>
      <c r="F30" s="37">
        <v>95.628</v>
      </c>
      <c r="G30" s="37">
        <v>97.162999999999997</v>
      </c>
      <c r="H30" s="37">
        <v>101.535</v>
      </c>
      <c r="I30" s="37">
        <v>98.906999999999996</v>
      </c>
      <c r="J30" s="37">
        <v>99.93</v>
      </c>
      <c r="K30" s="37">
        <v>98</v>
      </c>
      <c r="L30" s="37">
        <v>95.534999999999997</v>
      </c>
      <c r="M30" s="37">
        <v>103.023</v>
      </c>
      <c r="N30" s="37">
        <v>99.418999999999997</v>
      </c>
      <c r="O30" s="37">
        <v>97.418999999999997</v>
      </c>
      <c r="P30" s="37">
        <v>94.977000000000004</v>
      </c>
      <c r="Q30" s="37">
        <v>91.977000000000004</v>
      </c>
      <c r="S30" s="4">
        <f t="shared" si="8"/>
        <v>91.634613198998665</v>
      </c>
      <c r="T30" s="4">
        <f t="shared" si="9"/>
        <v>94.348385907213142</v>
      </c>
      <c r="U30" s="4">
        <f t="shared" si="10"/>
        <v>96.543247630335074</v>
      </c>
      <c r="V30" s="4">
        <f t="shared" si="11"/>
        <v>91.851597955505</v>
      </c>
      <c r="W30" s="4">
        <f t="shared" si="12"/>
        <v>94.13214469038769</v>
      </c>
      <c r="X30" s="4">
        <f t="shared" si="13"/>
        <v>97.891457196173263</v>
      </c>
      <c r="Y30" s="4">
        <f t="shared" si="14"/>
        <v>97.918579648001369</v>
      </c>
      <c r="Z30" s="4">
        <f t="shared" si="15"/>
        <v>96.223822775828978</v>
      </c>
      <c r="AA30" s="4" t="e">
        <f t="shared" si="16"/>
        <v>#N/A</v>
      </c>
      <c r="AB30" s="4">
        <f t="shared" si="17"/>
        <v>94.788062981787235</v>
      </c>
      <c r="AC30" s="4">
        <f t="shared" si="18"/>
        <v>99.580618230582701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2.2723868010013319</v>
      </c>
      <c r="AJ30" s="4">
        <f t="shared" si="24"/>
        <v>4.6046140927868606</v>
      </c>
      <c r="AK30" s="4">
        <f t="shared" si="25"/>
        <v>2.1077523696649223</v>
      </c>
      <c r="AL30" s="4">
        <f t="shared" si="26"/>
        <v>3.7764020444950006</v>
      </c>
      <c r="AM30" s="4">
        <f t="shared" si="27"/>
        <v>3.0308553096123063</v>
      </c>
      <c r="AN30" s="4">
        <f t="shared" si="28"/>
        <v>3.6435428038267332</v>
      </c>
      <c r="AO30" s="4">
        <f t="shared" si="29"/>
        <v>0.98842035199862721</v>
      </c>
      <c r="AP30" s="4">
        <f t="shared" si="30"/>
        <v>3.7061772241710287</v>
      </c>
      <c r="AQ30" s="4">
        <f t="shared" si="31"/>
        <v>0</v>
      </c>
      <c r="AR30" s="4">
        <f t="shared" si="32"/>
        <v>0.74693701821276193</v>
      </c>
      <c r="AS30" s="4">
        <f t="shared" si="33"/>
        <v>3.4423817694172953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91.634613193789022</v>
      </c>
      <c r="AZ30" s="2">
        <f t="shared" si="37"/>
        <v>94.348385905663974</v>
      </c>
      <c r="BA30" s="2">
        <f t="shared" si="37"/>
        <v>96.543247630078781</v>
      </c>
      <c r="BB30" s="2">
        <f t="shared" si="37"/>
        <v>91.851597955485246</v>
      </c>
      <c r="BC30" s="2">
        <f t="shared" si="37"/>
        <v>94.132144690369373</v>
      </c>
      <c r="BD30" s="2">
        <f t="shared" si="37"/>
        <v>97.891457196145339</v>
      </c>
      <c r="BE30" s="2">
        <f t="shared" si="37"/>
        <v>97.918579647413665</v>
      </c>
      <c r="BF30" s="2">
        <f t="shared" si="37"/>
        <v>96.22382277582237</v>
      </c>
      <c r="BG30" s="2" t="e">
        <f t="shared" si="37"/>
        <v>#N/A</v>
      </c>
      <c r="BH30" s="2">
        <f t="shared" si="37"/>
        <v>94.788062981781962</v>
      </c>
      <c r="BI30" s="2">
        <f t="shared" si="37"/>
        <v>99.580618230542186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93.906999999999996</v>
      </c>
      <c r="BP30" s="2">
        <f t="shared" si="39"/>
        <v>98.953000000000003</v>
      </c>
      <c r="BQ30" s="2">
        <f t="shared" si="40"/>
        <v>98.650999999999996</v>
      </c>
      <c r="BR30" s="2">
        <f t="shared" si="41"/>
        <v>95.628</v>
      </c>
      <c r="BS30" s="2">
        <f t="shared" si="42"/>
        <v>97.162999999999997</v>
      </c>
      <c r="BT30" s="2">
        <f t="shared" si="43"/>
        <v>101.535</v>
      </c>
      <c r="BU30" s="2">
        <f t="shared" si="44"/>
        <v>98.906999999999996</v>
      </c>
      <c r="BV30" s="2">
        <f t="shared" si="45"/>
        <v>99.93</v>
      </c>
      <c r="BW30" s="2" t="str">
        <f t="shared" si="46"/>
        <v/>
      </c>
      <c r="BX30" s="2">
        <f t="shared" si="47"/>
        <v>95.534999999999997</v>
      </c>
      <c r="BY30" s="2">
        <f t="shared" si="48"/>
        <v>103.023</v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91.980978677462872</v>
      </c>
      <c r="DL30" s="2">
        <f t="shared" si="70"/>
        <v>94.136535459662312</v>
      </c>
      <c r="DM30" s="2">
        <f t="shared" si="70"/>
        <v>96.281384803001885</v>
      </c>
      <c r="DN30" s="2">
        <f t="shared" si="70"/>
        <v>91.646834682860998</v>
      </c>
      <c r="DO30" s="2">
        <f t="shared" si="70"/>
        <v>93.824850607287431</v>
      </c>
      <c r="DP30" s="2">
        <f t="shared" si="70"/>
        <v>97.47490028142586</v>
      </c>
      <c r="DQ30" s="2">
        <f t="shared" si="70"/>
        <v>97.85417879924951</v>
      </c>
      <c r="DR30" s="2">
        <f t="shared" si="70"/>
        <v>96.191062820512826</v>
      </c>
      <c r="DS30" s="2">
        <f t="shared" si="70"/>
        <v>93.967342342342363</v>
      </c>
      <c r="DT30" s="2">
        <f t="shared" si="70"/>
        <v>94.725647773279377</v>
      </c>
      <c r="DU30" s="2">
        <f t="shared" si="70"/>
        <v>99.437770175438573</v>
      </c>
      <c r="DV30" s="2">
        <f t="shared" si="70"/>
        <v>98.587631917631924</v>
      </c>
      <c r="DW30" s="2">
        <f t="shared" si="70"/>
        <v>93.838520276292343</v>
      </c>
      <c r="DX30" s="2">
        <f t="shared" si="70"/>
        <v>92.421761497326216</v>
      </c>
      <c r="DY30" s="2">
        <f t="shared" si="70"/>
        <v>90.638270161290293</v>
      </c>
      <c r="EA30" s="2">
        <f t="shared" si="71"/>
        <v>82.273963235294119</v>
      </c>
      <c r="EB30" s="2">
        <f t="shared" si="72"/>
        <v>100.55666911764708</v>
      </c>
      <c r="EC30" s="2">
        <f t="shared" si="73"/>
        <v>104.77013113867942</v>
      </c>
      <c r="ED30" s="2">
        <f t="shared" si="74"/>
        <v>98.730185006216445</v>
      </c>
      <c r="EE30" s="2">
        <f t="shared" si="75"/>
        <v>104.44398671041155</v>
      </c>
      <c r="EF30" s="2">
        <f t="shared" si="76"/>
        <v>111.19189255092942</v>
      </c>
      <c r="EG30" s="2">
        <f t="shared" si="77"/>
        <v>99.790691034856906</v>
      </c>
      <c r="EH30" s="2">
        <f t="shared" si="78"/>
        <v>97.387473684210548</v>
      </c>
      <c r="EI30" s="2">
        <f t="shared" si="79"/>
        <v>95.486428066914513</v>
      </c>
      <c r="EJ30" s="2">
        <f t="shared" si="80"/>
        <v>96.837617578324682</v>
      </c>
      <c r="EK30" s="2">
        <f t="shared" si="81"/>
        <v>104.12134199999998</v>
      </c>
      <c r="EL30" s="2">
        <f t="shared" si="82"/>
        <v>111.04152585372599</v>
      </c>
      <c r="EM30" s="2">
        <f t="shared" si="83"/>
        <v>110.76365850760088</v>
      </c>
      <c r="EN30" s="2">
        <f t="shared" si="84"/>
        <v>97.714875127270176</v>
      </c>
      <c r="EO30" s="2">
        <f t="shared" si="85"/>
        <v>95.348572620215904</v>
      </c>
      <c r="EQ30" s="2">
        <f t="shared" si="86"/>
        <v>94.692718617249767</v>
      </c>
      <c r="ER30" s="2">
        <f t="shared" si="87"/>
        <v>94.526496510239625</v>
      </c>
      <c r="ES30" s="2">
        <f t="shared" si="87"/>
        <v>98.722674908190285</v>
      </c>
      <c r="ET30" s="2">
        <f t="shared" si="87"/>
        <v>96.732594167341887</v>
      </c>
      <c r="EU30" s="2">
        <f t="shared" si="87"/>
        <v>98.50825357668252</v>
      </c>
      <c r="EV30" s="2">
        <f t="shared" si="87"/>
        <v>103.10268684800296</v>
      </c>
      <c r="EW30" s="2">
        <f t="shared" si="87"/>
        <v>99.094927797955805</v>
      </c>
      <c r="EX30" s="2">
        <f t="shared" si="87"/>
        <v>100.78472696048782</v>
      </c>
      <c r="EY30" s="2">
        <f t="shared" si="87"/>
        <v>98.129855728904559</v>
      </c>
      <c r="EZ30" s="2">
        <f t="shared" si="87"/>
        <v>100.64370171888955</v>
      </c>
      <c r="FA30" s="2">
        <f t="shared" si="87"/>
        <v>102.43814467626989</v>
      </c>
      <c r="FB30" s="2">
        <f t="shared" si="87"/>
        <v>103.54359807559887</v>
      </c>
      <c r="FC30" s="2">
        <f t="shared" si="87"/>
        <v>103.79883782052472</v>
      </c>
      <c r="FD30" s="2">
        <f t="shared" si="87"/>
        <v>99.889159472963328</v>
      </c>
      <c r="FE30" s="2">
        <f t="shared" si="87"/>
        <v>101.17474485465991</v>
      </c>
      <c r="FG30" s="2">
        <f t="shared" si="88"/>
        <v>3.5684274776982342E-2</v>
      </c>
      <c r="FH30" s="2">
        <f t="shared" si="89"/>
        <v>3.29999884989675E-2</v>
      </c>
      <c r="FI30" s="2">
        <f t="shared" si="89"/>
        <v>3.0849601877698123E-2</v>
      </c>
      <c r="FJ30" s="2">
        <f t="shared" si="89"/>
        <v>2.8908287699972016E-2</v>
      </c>
      <c r="FK30" s="2">
        <f t="shared" si="89"/>
        <v>2.8938958403183439E-2</v>
      </c>
      <c r="FL30" s="2">
        <f t="shared" si="89"/>
        <v>3.0369298761147776E-2</v>
      </c>
      <c r="FM30" s="2">
        <f t="shared" si="89"/>
        <v>3.3257014399355446E-2</v>
      </c>
      <c r="FN30" s="2">
        <f t="shared" si="89"/>
        <v>2.7374950463387698E-2</v>
      </c>
      <c r="FO30" s="2">
        <f t="shared" si="89"/>
        <v>3.000837620410746E-2</v>
      </c>
      <c r="FP30" s="2">
        <f t="shared" si="89"/>
        <v>2.9547486453107251E-2</v>
      </c>
      <c r="FQ30" s="2">
        <f t="shared" si="89"/>
        <v>3.0500602106988104E-2</v>
      </c>
      <c r="FR30" s="2">
        <f t="shared" si="89"/>
        <v>2.6304336504297827E-2</v>
      </c>
      <c r="FS30" s="2">
        <f t="shared" si="89"/>
        <v>2.3710100485740584E-2</v>
      </c>
      <c r="FT30" s="2">
        <f t="shared" si="89"/>
        <v>2.5803392993743662E-2</v>
      </c>
      <c r="FU30" s="2">
        <f t="shared" si="89"/>
        <v>2.3180143213389907E-2</v>
      </c>
      <c r="FW30" s="2">
        <f t="shared" si="112"/>
        <v>1.7974932451000864E-6</v>
      </c>
      <c r="FX30" s="2">
        <f t="shared" si="90"/>
        <v>2.3035615353191783E-6</v>
      </c>
      <c r="FY30" s="2">
        <f t="shared" si="90"/>
        <v>1.9211084919699553E-6</v>
      </c>
      <c r="FZ30" s="2">
        <f t="shared" si="90"/>
        <v>2.130768180584469E-6</v>
      </c>
      <c r="GA30" s="2">
        <f t="shared" si="90"/>
        <v>2.1319833328738866E-6</v>
      </c>
      <c r="GB30" s="2">
        <f t="shared" si="90"/>
        <v>2.289670716620258E-6</v>
      </c>
      <c r="GC30" s="2">
        <f t="shared" si="90"/>
        <v>2.5398581942965219E-6</v>
      </c>
      <c r="GD30" s="2">
        <f t="shared" si="90"/>
        <v>2.4334900272924737E-6</v>
      </c>
      <c r="GE30" s="2">
        <f t="shared" si="90"/>
        <v>3.5815802003250598E-6</v>
      </c>
      <c r="GF30" s="2">
        <f t="shared" si="90"/>
        <v>3.1027423964180353E-6</v>
      </c>
      <c r="GG30" s="2">
        <f t="shared" si="90"/>
        <v>2.2014987680134358E-6</v>
      </c>
      <c r="GH30" s="2">
        <f t="shared" si="90"/>
        <v>2.1943833493261527E-6</v>
      </c>
      <c r="GI30" s="2">
        <f t="shared" si="90"/>
        <v>1.8733512272185141E-6</v>
      </c>
      <c r="GJ30" s="2">
        <f t="shared" si="90"/>
        <v>1.6370637856229067E-6</v>
      </c>
      <c r="GK30" s="2">
        <f t="shared" si="90"/>
        <v>1.7168375945307212E-6</v>
      </c>
      <c r="GM30" s="86">
        <f t="shared" si="113"/>
        <v>3.1468477738072205E-12</v>
      </c>
      <c r="GN30" s="86">
        <f t="shared" si="91"/>
        <v>9.3077194020628555E-13</v>
      </c>
      <c r="GO30" s="86">
        <f t="shared" si="91"/>
        <v>1.5031999249422238E-13</v>
      </c>
      <c r="GP30" s="86">
        <f t="shared" si="91"/>
        <v>1.1015835630349038E-14</v>
      </c>
      <c r="GQ30" s="86">
        <f t="shared" si="91"/>
        <v>1.0396128155714843E-14</v>
      </c>
      <c r="GR30" s="86">
        <f t="shared" si="91"/>
        <v>1.6585063858950096E-14</v>
      </c>
      <c r="GS30" s="86">
        <f t="shared" si="91"/>
        <v>3.6220895321586944E-13</v>
      </c>
      <c r="GT30" s="86">
        <f t="shared" si="91"/>
        <v>3.7897175423085218E-15</v>
      </c>
      <c r="GU30" s="86">
        <f t="shared" si="91"/>
        <v>1.2269402855475049E-15</v>
      </c>
      <c r="GV30" s="86">
        <f t="shared" si="91"/>
        <v>3.0524193481921826E-15</v>
      </c>
      <c r="GW30" s="86">
        <f t="shared" si="91"/>
        <v>2.5032094474178686E-14</v>
      </c>
      <c r="GX30" s="86">
        <f t="shared" si="91"/>
        <v>2.9499593877689603E-17</v>
      </c>
      <c r="GY30" s="86">
        <f t="shared" si="91"/>
        <v>3.2395003197063022E-19</v>
      </c>
      <c r="GZ30" s="86">
        <f t="shared" si="91"/>
        <v>6.6346649213623875E-18</v>
      </c>
      <c r="HA30" s="86">
        <f t="shared" si="91"/>
        <v>3.0962962949678272E-22</v>
      </c>
      <c r="HC30" s="86">
        <f t="shared" si="145"/>
        <v>8.4163149315124821E-27</v>
      </c>
      <c r="HD30" s="86">
        <f t="shared" si="92"/>
        <v>3.8337845357828132E-33</v>
      </c>
      <c r="HE30" s="86">
        <f t="shared" si="92"/>
        <v>6.7086140710704358E-36</v>
      </c>
      <c r="HF30" s="86">
        <f t="shared" si="92"/>
        <v>5.0703634096819435E-37</v>
      </c>
      <c r="HG30" s="86">
        <f t="shared" si="92"/>
        <v>6.5972798181291919E-38</v>
      </c>
      <c r="HH30" s="86">
        <f t="shared" si="92"/>
        <v>9.2706191332994448E-38</v>
      </c>
      <c r="HI30" s="86">
        <f t="shared" si="92"/>
        <v>6.8108070081621533E-36</v>
      </c>
      <c r="HJ30" s="86">
        <f t="shared" si="92"/>
        <v>6.8522505852202771E-38</v>
      </c>
      <c r="HK30" s="86">
        <f t="shared" si="92"/>
        <v>1.1396974278486363E-38</v>
      </c>
      <c r="HL30" s="86">
        <f t="shared" si="92"/>
        <v>2.8882017421172467E-39</v>
      </c>
      <c r="HM30" s="86">
        <f t="shared" si="92"/>
        <v>1.8398743502869967E-41</v>
      </c>
      <c r="HN30" s="86">
        <f t="shared" si="92"/>
        <v>2.2631856370922778E-38</v>
      </c>
      <c r="HO30" s="86">
        <f t="shared" si="92"/>
        <v>2.9491014590304663E-42</v>
      </c>
      <c r="HP30" s="86">
        <f t="shared" si="92"/>
        <v>3.7184886082007526E-41</v>
      </c>
      <c r="HQ30" s="86">
        <f t="shared" si="92"/>
        <v>2.3223166302551147E-48</v>
      </c>
      <c r="HS30" s="86">
        <f t="shared" si="114"/>
        <v>3.4368098436487406E-70</v>
      </c>
      <c r="HT30" s="86">
        <f t="shared" si="93"/>
        <v>2.7590365664775019E-85</v>
      </c>
      <c r="HU30" s="86">
        <f t="shared" si="93"/>
        <v>1.1775466300410353E-91</v>
      </c>
      <c r="HV30" s="86">
        <f t="shared" si="93"/>
        <v>7.9816790695182742E-95</v>
      </c>
      <c r="HW30" s="86">
        <f t="shared" si="93"/>
        <v>1.4814682103959267E-99</v>
      </c>
      <c r="HX30" s="86">
        <f t="shared" si="93"/>
        <v>7.2586240277074714E-100</v>
      </c>
      <c r="HY30" s="86">
        <f t="shared" si="93"/>
        <v>5.1563683262654127E-93</v>
      </c>
      <c r="HZ30" s="86">
        <f t="shared" si="93"/>
        <v>1.6739408232736406E-98</v>
      </c>
      <c r="IA30" s="86">
        <f t="shared" si="93"/>
        <v>1.0459968259497354E-100</v>
      </c>
      <c r="IB30" s="86">
        <f t="shared" si="93"/>
        <v>5.9040083748814894E-102</v>
      </c>
      <c r="IC30" s="86">
        <f t="shared" si="93"/>
        <v>1.5724080426056979E-108</v>
      </c>
      <c r="ID30" s="86">
        <f t="shared" si="93"/>
        <v>6.4525023196485108E-102</v>
      </c>
      <c r="IE30" s="86">
        <f t="shared" si="93"/>
        <v>1.2404982887064738E-112</v>
      </c>
      <c r="IF30" s="86">
        <f t="shared" si="93"/>
        <v>1.6863830353293779E-70</v>
      </c>
      <c r="IG30" s="86">
        <f t="shared" si="93"/>
        <v>1.7737999247234563E-61</v>
      </c>
      <c r="II30" s="86">
        <f t="shared" si="115"/>
        <v>7.7349451169356752E-120</v>
      </c>
      <c r="IJ30" s="86">
        <f t="shared" si="116"/>
        <v>1.9438490435122284E-144</v>
      </c>
      <c r="IK30" s="86">
        <f t="shared" si="117"/>
        <v>6.6442206126215507E-162</v>
      </c>
      <c r="IL30" s="86">
        <f t="shared" si="118"/>
        <v>9.471367656027676E-167</v>
      </c>
      <c r="IM30" s="86">
        <f t="shared" si="119"/>
        <v>4.4701652298802807E-171</v>
      </c>
      <c r="IN30" s="86">
        <f t="shared" si="120"/>
        <v>3.3309018064077678E-171</v>
      </c>
      <c r="IO30" s="86">
        <f t="shared" si="121"/>
        <v>3.911408799926305E-162</v>
      </c>
      <c r="IP30" s="86">
        <f t="shared" si="122"/>
        <v>6.4289169491177505E-168</v>
      </c>
      <c r="IQ30" s="86">
        <f t="shared" si="123"/>
        <v>6.1954054822031963E-173</v>
      </c>
      <c r="IR30" s="86">
        <f t="shared" si="124"/>
        <v>8.172732398839362E-177</v>
      </c>
      <c r="IS30" s="86">
        <f t="shared" si="125"/>
        <v>6.6216829023369825E-193</v>
      </c>
      <c r="IT30" s="86">
        <f t="shared" si="126"/>
        <v>1.0797780001180381E-174</v>
      </c>
      <c r="IU30" s="86">
        <f t="shared" si="127"/>
        <v>2.3412690828870388E-193</v>
      </c>
      <c r="IV30" s="86">
        <f t="shared" si="128"/>
        <v>1.5575835627095782E-190</v>
      </c>
      <c r="IW30" s="86">
        <f t="shared" si="129"/>
        <v>6.0759727271768354E-184</v>
      </c>
      <c r="IY30" s="86">
        <f t="shared" si="130"/>
        <v>3.146847773807229E-12</v>
      </c>
      <c r="IZ30" s="86">
        <f t="shared" si="131"/>
        <v>9.3077194020628555E-13</v>
      </c>
      <c r="JA30" s="86">
        <f t="shared" si="132"/>
        <v>1.5031999249422238E-13</v>
      </c>
      <c r="JB30" s="86">
        <f t="shared" si="133"/>
        <v>1.1015835630349038E-14</v>
      </c>
      <c r="JC30" s="86">
        <f t="shared" si="134"/>
        <v>1.0396128155714843E-14</v>
      </c>
      <c r="JD30" s="86">
        <f t="shared" si="135"/>
        <v>1.6585063858950096E-14</v>
      </c>
      <c r="JE30" s="86">
        <f t="shared" si="136"/>
        <v>3.6220895321586944E-13</v>
      </c>
      <c r="JF30" s="86">
        <f t="shared" si="137"/>
        <v>3.7897175423085218E-15</v>
      </c>
      <c r="JG30" s="86">
        <f t="shared" si="138"/>
        <v>1.2269402855475049E-15</v>
      </c>
      <c r="JH30" s="86">
        <f t="shared" si="139"/>
        <v>3.0524193481921826E-15</v>
      </c>
      <c r="JI30" s="86">
        <f t="shared" si="140"/>
        <v>2.5032094474178686E-14</v>
      </c>
      <c r="JJ30" s="86">
        <f t="shared" si="141"/>
        <v>2.9499593877689603E-17</v>
      </c>
      <c r="JK30" s="86">
        <f t="shared" si="142"/>
        <v>3.2395003197063022E-19</v>
      </c>
      <c r="JL30" s="86">
        <f t="shared" si="143"/>
        <v>6.6346649213623875E-18</v>
      </c>
      <c r="JM30" s="86">
        <f t="shared" si="144"/>
        <v>3.0962962949678272E-22</v>
      </c>
    </row>
    <row r="31" spans="1:274" x14ac:dyDescent="0.25">
      <c r="B31" s="2">
        <v>4</v>
      </c>
      <c r="C31" s="37">
        <v>95.674000000000007</v>
      </c>
      <c r="D31" s="37">
        <v>94.488</v>
      </c>
      <c r="E31" s="37">
        <v>95.766999999999996</v>
      </c>
      <c r="F31" s="37">
        <v>95.977000000000004</v>
      </c>
      <c r="G31" s="37">
        <v>94.744</v>
      </c>
      <c r="H31" s="37">
        <v>100.18600000000001</v>
      </c>
      <c r="I31" s="37">
        <v>100.30200000000001</v>
      </c>
      <c r="J31" s="37">
        <v>98.278999999999996</v>
      </c>
      <c r="K31" s="37">
        <v>98.186000000000007</v>
      </c>
      <c r="L31" s="37">
        <v>96.837000000000003</v>
      </c>
      <c r="M31" s="37">
        <v>100.907</v>
      </c>
      <c r="N31" s="37">
        <v>102.14</v>
      </c>
      <c r="O31" s="37">
        <v>99.977000000000004</v>
      </c>
      <c r="P31" s="37">
        <v>92.837000000000003</v>
      </c>
      <c r="Q31" s="37">
        <v>94.697999999999993</v>
      </c>
      <c r="S31" s="4">
        <f t="shared" si="8"/>
        <v>91.738101660276101</v>
      </c>
      <c r="T31" s="4">
        <f t="shared" si="9"/>
        <v>94.613000431377955</v>
      </c>
      <c r="U31" s="4">
        <f t="shared" si="10"/>
        <v>96.79408812741309</v>
      </c>
      <c r="V31" s="4">
        <f t="shared" si="11"/>
        <v>92.136263247753106</v>
      </c>
      <c r="W31" s="4">
        <f t="shared" si="12"/>
        <v>94.421684327735946</v>
      </c>
      <c r="X31" s="4">
        <f t="shared" si="13"/>
        <v>98.153664568680171</v>
      </c>
      <c r="Y31" s="4">
        <f t="shared" si="14"/>
        <v>98.112357524533081</v>
      </c>
      <c r="Z31" s="4">
        <f t="shared" si="15"/>
        <v>96.515255398673716</v>
      </c>
      <c r="AA31" s="4">
        <f t="shared" si="16"/>
        <v>94.276204781510756</v>
      </c>
      <c r="AB31" s="4">
        <f t="shared" si="17"/>
        <v>95.075939100538193</v>
      </c>
      <c r="AC31" s="4">
        <f t="shared" si="18"/>
        <v>99.822577006427608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3.9358983397239058</v>
      </c>
      <c r="AJ31" s="4">
        <f t="shared" si="24"/>
        <v>-0.12500043137795558</v>
      </c>
      <c r="AK31" s="4">
        <f t="shared" si="25"/>
        <v>-1.0270881274130943</v>
      </c>
      <c r="AL31" s="4">
        <f t="shared" si="26"/>
        <v>3.8407367522468974</v>
      </c>
      <c r="AM31" s="4">
        <f t="shared" si="27"/>
        <v>0.32231567226405389</v>
      </c>
      <c r="AN31" s="4">
        <f t="shared" si="28"/>
        <v>2.0323354313198365</v>
      </c>
      <c r="AO31" s="4">
        <f t="shared" si="29"/>
        <v>2.1896424754669255</v>
      </c>
      <c r="AP31" s="4">
        <f t="shared" si="30"/>
        <v>1.7637446013262803</v>
      </c>
      <c r="AQ31" s="4">
        <f t="shared" si="31"/>
        <v>3.9097952184892506</v>
      </c>
      <c r="AR31" s="4">
        <f t="shared" si="32"/>
        <v>1.7610608994618104</v>
      </c>
      <c r="AS31" s="4">
        <f t="shared" si="33"/>
        <v>1.0844229935723888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91.738101647928474</v>
      </c>
      <c r="AZ31" s="2">
        <f t="shared" si="37"/>
        <v>94.613000427584723</v>
      </c>
      <c r="BA31" s="2">
        <f t="shared" si="37"/>
        <v>96.794088126746431</v>
      </c>
      <c r="BB31" s="2">
        <f t="shared" si="37"/>
        <v>92.136263247696718</v>
      </c>
      <c r="BC31" s="2">
        <f t="shared" si="37"/>
        <v>94.421684327683508</v>
      </c>
      <c r="BD31" s="2">
        <f t="shared" si="37"/>
        <v>98.153664568600632</v>
      </c>
      <c r="BE31" s="2">
        <f t="shared" si="37"/>
        <v>98.112357523030042</v>
      </c>
      <c r="BF31" s="2">
        <f t="shared" si="37"/>
        <v>96.515255398654304</v>
      </c>
      <c r="BG31" s="2">
        <f t="shared" si="37"/>
        <v>94.276204781503637</v>
      </c>
      <c r="BH31" s="2">
        <f t="shared" si="37"/>
        <v>95.075939100522177</v>
      </c>
      <c r="BI31" s="2">
        <f t="shared" si="37"/>
        <v>99.822577006314106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95.674000000000007</v>
      </c>
      <c r="BP31" s="2">
        <f t="shared" si="39"/>
        <v>94.488</v>
      </c>
      <c r="BQ31" s="2">
        <f t="shared" si="40"/>
        <v>95.766999999999996</v>
      </c>
      <c r="BR31" s="2">
        <f t="shared" si="41"/>
        <v>95.977000000000004</v>
      </c>
      <c r="BS31" s="2">
        <f t="shared" si="42"/>
        <v>94.744</v>
      </c>
      <c r="BT31" s="2">
        <f t="shared" si="43"/>
        <v>100.18600000000001</v>
      </c>
      <c r="BU31" s="2">
        <f t="shared" si="44"/>
        <v>100.30200000000001</v>
      </c>
      <c r="BV31" s="2">
        <f t="shared" si="45"/>
        <v>98.278999999999996</v>
      </c>
      <c r="BW31" s="2">
        <f t="shared" si="46"/>
        <v>98.186000000000007</v>
      </c>
      <c r="BX31" s="2">
        <f t="shared" si="47"/>
        <v>96.837000000000003</v>
      </c>
      <c r="BY31" s="2">
        <f t="shared" si="48"/>
        <v>100.907</v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92.121818151147082</v>
      </c>
      <c r="DL31" s="2">
        <f t="shared" si="70"/>
        <v>94.397992401500957</v>
      </c>
      <c r="DM31" s="2">
        <f t="shared" si="70"/>
        <v>96.52306754221388</v>
      </c>
      <c r="DN31" s="2">
        <f t="shared" si="70"/>
        <v>91.926445006747642</v>
      </c>
      <c r="DO31" s="2">
        <f t="shared" si="70"/>
        <v>94.101128137651799</v>
      </c>
      <c r="DP31" s="2">
        <f t="shared" si="70"/>
        <v>97.715038836772948</v>
      </c>
      <c r="DQ31" s="2">
        <f t="shared" si="70"/>
        <v>98.05473311444652</v>
      </c>
      <c r="DR31" s="2">
        <f t="shared" si="70"/>
        <v>96.491969095816458</v>
      </c>
      <c r="DS31" s="2">
        <f t="shared" si="70"/>
        <v>94.239165007112405</v>
      </c>
      <c r="DT31" s="2">
        <f t="shared" si="70"/>
        <v>95.021038078564416</v>
      </c>
      <c r="DU31" s="2">
        <f t="shared" si="70"/>
        <v>99.680807827260438</v>
      </c>
      <c r="DV31" s="2">
        <f t="shared" si="70"/>
        <v>98.914958815958826</v>
      </c>
      <c r="DW31" s="2">
        <f t="shared" si="70"/>
        <v>94.220823083778981</v>
      </c>
      <c r="DX31" s="2">
        <f t="shared" si="70"/>
        <v>92.537672727272735</v>
      </c>
      <c r="DY31" s="2">
        <f t="shared" si="70"/>
        <v>90.748612903225776</v>
      </c>
      <c r="EA31" s="2">
        <f t="shared" si="71"/>
        <v>82.280492647058821</v>
      </c>
      <c r="EB31" s="2">
        <f t="shared" si="72"/>
        <v>100.3594411764706</v>
      </c>
      <c r="EC31" s="2">
        <f t="shared" si="73"/>
        <v>104.55950532446822</v>
      </c>
      <c r="ED31" s="2">
        <f t="shared" si="74"/>
        <v>98.564487099296343</v>
      </c>
      <c r="EE31" s="2">
        <f t="shared" si="75"/>
        <v>104.23209080526598</v>
      </c>
      <c r="EF31" s="2">
        <f t="shared" si="76"/>
        <v>110.92646908224158</v>
      </c>
      <c r="EG31" s="2">
        <f t="shared" si="77"/>
        <v>99.640096772005975</v>
      </c>
      <c r="EH31" s="2">
        <f t="shared" si="78"/>
        <v>97.269514035087738</v>
      </c>
      <c r="EI31" s="2">
        <f t="shared" si="79"/>
        <v>95.367819516728645</v>
      </c>
      <c r="EJ31" s="2">
        <f t="shared" si="80"/>
        <v>96.720043891039211</v>
      </c>
      <c r="EK31" s="2">
        <f t="shared" si="81"/>
        <v>103.93250014285712</v>
      </c>
      <c r="EL31" s="2">
        <f t="shared" si="82"/>
        <v>110.78675078344624</v>
      </c>
      <c r="EM31" s="2">
        <f t="shared" si="83"/>
        <v>110.51062433315326</v>
      </c>
      <c r="EN31" s="2">
        <f t="shared" si="84"/>
        <v>97.585572514384509</v>
      </c>
      <c r="EO31" s="2">
        <f t="shared" si="85"/>
        <v>95.246105986261043</v>
      </c>
      <c r="EQ31" s="2">
        <f t="shared" si="86"/>
        <v>94.560339619827218</v>
      </c>
      <c r="ER31" s="2">
        <f t="shared" si="87"/>
        <v>94.394439785896807</v>
      </c>
      <c r="ES31" s="2">
        <f t="shared" si="87"/>
        <v>98.576217674438467</v>
      </c>
      <c r="ET31" s="2">
        <f t="shared" si="87"/>
        <v>96.587847201261212</v>
      </c>
      <c r="EU31" s="2">
        <f t="shared" si="87"/>
        <v>98.361770731855117</v>
      </c>
      <c r="EV31" s="2">
        <f t="shared" si="87"/>
        <v>102.92769795138628</v>
      </c>
      <c r="EW31" s="2">
        <f t="shared" si="87"/>
        <v>98.952134912923839</v>
      </c>
      <c r="EX31" s="2">
        <f t="shared" si="87"/>
        <v>100.6286836442105</v>
      </c>
      <c r="EY31" s="2">
        <f t="shared" si="87"/>
        <v>97.981126069451449</v>
      </c>
      <c r="EZ31" s="2">
        <f t="shared" si="87"/>
        <v>100.48364809245182</v>
      </c>
      <c r="FA31" s="2">
        <f t="shared" si="87"/>
        <v>102.26649628536768</v>
      </c>
      <c r="FB31" s="2">
        <f t="shared" si="87"/>
        <v>103.37397619243309</v>
      </c>
      <c r="FC31" s="2">
        <f t="shared" si="87"/>
        <v>103.62409606638684</v>
      </c>
      <c r="FD31" s="2">
        <f t="shared" si="87"/>
        <v>99.736971011242701</v>
      </c>
      <c r="FE31" s="2">
        <f t="shared" si="87"/>
        <v>101.00862086296105</v>
      </c>
      <c r="FG31" s="2">
        <f t="shared" si="88"/>
        <v>3.8992786647958008E-2</v>
      </c>
      <c r="FH31" s="2">
        <f t="shared" si="89"/>
        <v>3.6068932339660707E-2</v>
      </c>
      <c r="FI31" s="2">
        <f t="shared" si="89"/>
        <v>3.3725538029592168E-2</v>
      </c>
      <c r="FJ31" s="2">
        <f t="shared" si="89"/>
        <v>3.1609148620525093E-2</v>
      </c>
      <c r="FK31" s="2">
        <f t="shared" si="89"/>
        <v>3.1642591472950218E-2</v>
      </c>
      <c r="FL31" s="2">
        <f t="shared" si="89"/>
        <v>3.3201992909183756E-2</v>
      </c>
      <c r="FM31" s="2">
        <f t="shared" si="89"/>
        <v>3.6348962720737017E-2</v>
      </c>
      <c r="FN31" s="2">
        <f t="shared" si="89"/>
        <v>2.9936970195522009E-2</v>
      </c>
      <c r="FO31" s="2">
        <f t="shared" si="89"/>
        <v>3.2808544420676329E-2</v>
      </c>
      <c r="FP31" s="2">
        <f t="shared" si="89"/>
        <v>3.2306080085588017E-2</v>
      </c>
      <c r="FQ31" s="2">
        <f t="shared" si="89"/>
        <v>3.3345122386157944E-2</v>
      </c>
      <c r="FR31" s="2">
        <f t="shared" si="89"/>
        <v>2.8769121310581149E-2</v>
      </c>
      <c r="FS31" s="2">
        <f t="shared" si="89"/>
        <v>2.5938274208347562E-2</v>
      </c>
      <c r="FT31" s="2">
        <f t="shared" si="89"/>
        <v>2.8222598637986152E-2</v>
      </c>
      <c r="FU31" s="2">
        <f t="shared" si="89"/>
        <v>2.5359807491166564E-2</v>
      </c>
      <c r="FW31" s="2">
        <f t="shared" si="112"/>
        <v>1.9709118091735321E-6</v>
      </c>
      <c r="FX31" s="2">
        <f t="shared" si="90"/>
        <v>2.5258044356080804E-6</v>
      </c>
      <c r="FY31" s="2">
        <f t="shared" si="90"/>
        <v>2.1064531834498323E-6</v>
      </c>
      <c r="FZ31" s="2">
        <f t="shared" si="90"/>
        <v>2.3363403707588256E-6</v>
      </c>
      <c r="GA31" s="2">
        <f t="shared" si="90"/>
        <v>2.3376727582012031E-6</v>
      </c>
      <c r="GB31" s="2">
        <f t="shared" si="90"/>
        <v>2.5105734625276895E-6</v>
      </c>
      <c r="GC31" s="2">
        <f t="shared" si="90"/>
        <v>2.7848984489276159E-6</v>
      </c>
      <c r="GD31" s="2">
        <f t="shared" si="90"/>
        <v>2.6682681290054831E-6</v>
      </c>
      <c r="GE31" s="2">
        <f t="shared" si="90"/>
        <v>3.9271232403991419E-6</v>
      </c>
      <c r="GF31" s="2">
        <f t="shared" si="90"/>
        <v>3.4020883675165252E-6</v>
      </c>
      <c r="GG31" s="2">
        <f t="shared" si="90"/>
        <v>2.4138948852596756E-6</v>
      </c>
      <c r="GH31" s="2">
        <f t="shared" si="90"/>
        <v>2.4060929871214796E-6</v>
      </c>
      <c r="GI31" s="2">
        <f t="shared" si="90"/>
        <v>2.0540884031122779E-6</v>
      </c>
      <c r="GJ31" s="2">
        <f t="shared" si="90"/>
        <v>1.7950044631264076E-6</v>
      </c>
      <c r="GK31" s="2">
        <f t="shared" si="90"/>
        <v>1.8824746769136464E-6</v>
      </c>
      <c r="GM31" s="86">
        <f t="shared" si="113"/>
        <v>7.5893555143878609E-12</v>
      </c>
      <c r="GN31" s="86">
        <f t="shared" si="91"/>
        <v>2.3186495913056062E-12</v>
      </c>
      <c r="GO31" s="86">
        <f t="shared" si="91"/>
        <v>3.9779473240392E-13</v>
      </c>
      <c r="GP31" s="86">
        <f t="shared" si="91"/>
        <v>3.2001453869480905E-14</v>
      </c>
      <c r="GQ31" s="86">
        <f t="shared" si="91"/>
        <v>3.0286328160614877E-14</v>
      </c>
      <c r="GR31" s="86">
        <f t="shared" si="91"/>
        <v>4.8069518990769471E-14</v>
      </c>
      <c r="GS31" s="86">
        <f t="shared" si="91"/>
        <v>9.4265582187994597E-13</v>
      </c>
      <c r="GT31" s="86">
        <f t="shared" si="91"/>
        <v>1.1328398657198064E-14</v>
      </c>
      <c r="GU31" s="86">
        <f t="shared" si="91"/>
        <v>3.9680910082224502E-15</v>
      </c>
      <c r="GV31" s="86">
        <f t="shared" si="91"/>
        <v>9.438291809436072E-15</v>
      </c>
      <c r="GW31" s="86">
        <f t="shared" si="91"/>
        <v>7.1360694360745827E-14</v>
      </c>
      <c r="GX31" s="86">
        <f t="shared" si="91"/>
        <v>1.0693599493736908E-16</v>
      </c>
      <c r="GY31" s="86">
        <f t="shared" si="91"/>
        <v>1.3656478599422835E-18</v>
      </c>
      <c r="GZ31" s="86">
        <f t="shared" si="91"/>
        <v>2.5443818442731605E-17</v>
      </c>
      <c r="HA31" s="86">
        <f t="shared" si="91"/>
        <v>1.7303306249593163E-21</v>
      </c>
      <c r="HC31" s="86">
        <f t="shared" si="145"/>
        <v>3.6708415078406577E-26</v>
      </c>
      <c r="HD31" s="86">
        <f t="shared" si="92"/>
        <v>2.4225233737683133E-32</v>
      </c>
      <c r="HE31" s="86">
        <f t="shared" si="92"/>
        <v>4.9965482263556865E-35</v>
      </c>
      <c r="HF31" s="86">
        <f t="shared" si="92"/>
        <v>4.0880269944796159E-36</v>
      </c>
      <c r="HG31" s="86">
        <f t="shared" si="92"/>
        <v>5.6106602072582277E-37</v>
      </c>
      <c r="HH31" s="86">
        <f t="shared" si="92"/>
        <v>7.9484596682745594E-37</v>
      </c>
      <c r="HI31" s="86">
        <f t="shared" si="92"/>
        <v>5.3035048889209203E-35</v>
      </c>
      <c r="HJ31" s="86">
        <f t="shared" si="92"/>
        <v>5.8339942913485082E-37</v>
      </c>
      <c r="HK31" s="86">
        <f t="shared" si="92"/>
        <v>1.0966270593325843E-37</v>
      </c>
      <c r="HL31" s="86">
        <f t="shared" si="92"/>
        <v>2.8288371372506399E-38</v>
      </c>
      <c r="HM31" s="86">
        <f t="shared" si="92"/>
        <v>2.0041790308348968E-40</v>
      </c>
      <c r="HN31" s="86">
        <f t="shared" si="92"/>
        <v>2.0056719897458724E-37</v>
      </c>
      <c r="HO31" s="86">
        <f t="shared" si="92"/>
        <v>3.2033298948812237E-41</v>
      </c>
      <c r="HP31" s="86">
        <f t="shared" si="92"/>
        <v>3.8527465445109923E-40</v>
      </c>
      <c r="HQ31" s="86">
        <f t="shared" si="92"/>
        <v>3.7338915018892571E-47</v>
      </c>
      <c r="HS31" s="86">
        <f t="shared" si="114"/>
        <v>5.1680878897335946E-69</v>
      </c>
      <c r="HT31" s="86">
        <f t="shared" si="93"/>
        <v>7.8931956198021383E-84</v>
      </c>
      <c r="HU31" s="86">
        <f t="shared" si="93"/>
        <v>4.4632250186970163E-90</v>
      </c>
      <c r="HV31" s="86">
        <f t="shared" si="93"/>
        <v>3.5101030984337637E-93</v>
      </c>
      <c r="HW31" s="86">
        <f t="shared" si="93"/>
        <v>7.536960156718078E-98</v>
      </c>
      <c r="HX31" s="86">
        <f t="shared" si="93"/>
        <v>3.8024206568982594E-98</v>
      </c>
      <c r="HY31" s="86">
        <f t="shared" si="93"/>
        <v>2.1796945125071736E-91</v>
      </c>
      <c r="HZ31" s="86">
        <f t="shared" si="93"/>
        <v>8.3615302762630558E-97</v>
      </c>
      <c r="IA31" s="86">
        <f t="shared" si="93"/>
        <v>6.5540156567166426E-99</v>
      </c>
      <c r="IB31" s="86">
        <f t="shared" si="93"/>
        <v>3.7946230205729106E-100</v>
      </c>
      <c r="IC31" s="86">
        <f t="shared" si="93"/>
        <v>1.2462493844900226E-106</v>
      </c>
      <c r="ID31" s="86">
        <f t="shared" si="93"/>
        <v>3.6215324085970564E-100</v>
      </c>
      <c r="IE31" s="86">
        <f t="shared" si="93"/>
        <v>1.0174883355452479E-110</v>
      </c>
      <c r="IF31" s="86">
        <f t="shared" si="93"/>
        <v>2.5546163894161959E-69</v>
      </c>
      <c r="IG31" s="86">
        <f t="shared" si="93"/>
        <v>1.8484323210041354E-60</v>
      </c>
      <c r="II31" s="86">
        <f t="shared" si="115"/>
        <v>3.3413227256737416E-118</v>
      </c>
      <c r="IJ31" s="86">
        <f t="shared" si="116"/>
        <v>2.0069254603634492E-142</v>
      </c>
      <c r="IK31" s="86">
        <f t="shared" si="117"/>
        <v>1.1268428714344482E-159</v>
      </c>
      <c r="IL31" s="86">
        <f t="shared" si="118"/>
        <v>1.9564903020716042E-164</v>
      </c>
      <c r="IM31" s="86">
        <f t="shared" si="119"/>
        <v>1.0622349200279016E-168</v>
      </c>
      <c r="IN31" s="86">
        <f t="shared" si="120"/>
        <v>8.1897357322201971E-169</v>
      </c>
      <c r="IO31" s="86">
        <f t="shared" si="121"/>
        <v>7.4673956628562073E-160</v>
      </c>
      <c r="IP31" s="86">
        <f t="shared" si="122"/>
        <v>1.4570616953791363E-165</v>
      </c>
      <c r="IQ31" s="86">
        <f t="shared" si="123"/>
        <v>1.9636144904616097E-170</v>
      </c>
      <c r="IR31" s="86">
        <f t="shared" si="124"/>
        <v>2.7620350552434706E-174</v>
      </c>
      <c r="IS31" s="86">
        <f t="shared" si="125"/>
        <v>3.2353857855092847E-190</v>
      </c>
      <c r="IT31" s="86">
        <f t="shared" si="126"/>
        <v>2.9198697119954794E-172</v>
      </c>
      <c r="IU31" s="86">
        <f t="shared" si="127"/>
        <v>1.076194244172099E-190</v>
      </c>
      <c r="IV31" s="86">
        <f t="shared" si="128"/>
        <v>6.1544130066991467E-188</v>
      </c>
      <c r="IW31" s="86">
        <f t="shared" si="129"/>
        <v>1.9887916721568641E-181</v>
      </c>
      <c r="IY31" s="86">
        <f t="shared" si="130"/>
        <v>7.5893555143878981E-12</v>
      </c>
      <c r="IZ31" s="86">
        <f t="shared" si="131"/>
        <v>2.3186495913056062E-12</v>
      </c>
      <c r="JA31" s="86">
        <f t="shared" si="132"/>
        <v>3.9779473240392E-13</v>
      </c>
      <c r="JB31" s="86">
        <f t="shared" si="133"/>
        <v>3.2001453869480905E-14</v>
      </c>
      <c r="JC31" s="86">
        <f t="shared" si="134"/>
        <v>3.0286328160614877E-14</v>
      </c>
      <c r="JD31" s="86">
        <f t="shared" si="135"/>
        <v>4.8069518990769471E-14</v>
      </c>
      <c r="JE31" s="86">
        <f t="shared" si="136"/>
        <v>9.4265582187994597E-13</v>
      </c>
      <c r="JF31" s="86">
        <f t="shared" si="137"/>
        <v>1.1328398657198064E-14</v>
      </c>
      <c r="JG31" s="86">
        <f t="shared" si="138"/>
        <v>3.9680910082224502E-15</v>
      </c>
      <c r="JH31" s="86">
        <f t="shared" si="139"/>
        <v>9.438291809436072E-15</v>
      </c>
      <c r="JI31" s="86">
        <f t="shared" si="140"/>
        <v>7.1360694360745827E-14</v>
      </c>
      <c r="JJ31" s="86">
        <f t="shared" si="141"/>
        <v>1.0693599493736908E-16</v>
      </c>
      <c r="JK31" s="86">
        <f t="shared" si="142"/>
        <v>1.3656478599422835E-18</v>
      </c>
      <c r="JL31" s="86">
        <f t="shared" si="143"/>
        <v>2.5443818442731605E-17</v>
      </c>
      <c r="JM31" s="86">
        <f t="shared" si="144"/>
        <v>1.7303306249593163E-21</v>
      </c>
    </row>
    <row r="32" spans="1:274" x14ac:dyDescent="0.25">
      <c r="B32" s="2">
        <v>5</v>
      </c>
      <c r="C32" s="37">
        <v>90.650999999999996</v>
      </c>
      <c r="D32" s="37">
        <v>95.325999999999993</v>
      </c>
      <c r="E32" s="37">
        <v>95.162999999999997</v>
      </c>
      <c r="F32" s="37">
        <v>95.581000000000003</v>
      </c>
      <c r="G32" s="37">
        <v>96.418999999999997</v>
      </c>
      <c r="H32" s="37">
        <v>94.813999999999993</v>
      </c>
      <c r="I32" s="37">
        <v>97.209000000000003</v>
      </c>
      <c r="J32" s="37">
        <v>98.325999999999993</v>
      </c>
      <c r="K32" s="37">
        <v>94.512</v>
      </c>
      <c r="L32" s="37">
        <v>95.813999999999993</v>
      </c>
      <c r="M32" s="37">
        <v>99.86</v>
      </c>
      <c r="N32" s="37">
        <v>100.791</v>
      </c>
      <c r="O32" s="37">
        <v>99.512</v>
      </c>
      <c r="P32" s="37">
        <v>95.046999999999997</v>
      </c>
      <c r="Q32" s="37">
        <v>92.93</v>
      </c>
      <c r="S32" s="4">
        <f t="shared" si="8"/>
        <v>91.837776663667498</v>
      </c>
      <c r="T32" s="4">
        <f t="shared" si="9"/>
        <v>94.876306020943275</v>
      </c>
      <c r="U32" s="4">
        <f t="shared" si="10"/>
        <v>97.044282949539465</v>
      </c>
      <c r="V32" s="4">
        <f t="shared" si="11"/>
        <v>92.420030136135921</v>
      </c>
      <c r="W32" s="4">
        <f t="shared" si="12"/>
        <v>94.710933085912046</v>
      </c>
      <c r="X32" s="4">
        <f t="shared" si="13"/>
        <v>98.416239100797341</v>
      </c>
      <c r="Y32" s="4">
        <f t="shared" si="14"/>
        <v>98.304304138396361</v>
      </c>
      <c r="Z32" s="4">
        <f t="shared" si="15"/>
        <v>96.804624902951076</v>
      </c>
      <c r="AA32" s="4">
        <f t="shared" si="16"/>
        <v>94.53747173679389</v>
      </c>
      <c r="AB32" s="4">
        <f t="shared" si="17"/>
        <v>95.361856064412862</v>
      </c>
      <c r="AC32" s="4">
        <f t="shared" si="18"/>
        <v>100.06305401513738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-1.1867766636675015</v>
      </c>
      <c r="AJ32" s="4">
        <f t="shared" si="24"/>
        <v>0.44969397905671826</v>
      </c>
      <c r="AK32" s="4">
        <f t="shared" si="25"/>
        <v>-1.8812829495394681</v>
      </c>
      <c r="AL32" s="4">
        <f t="shared" si="26"/>
        <v>3.1609698638640822</v>
      </c>
      <c r="AM32" s="4">
        <f t="shared" si="27"/>
        <v>1.7080669140879507</v>
      </c>
      <c r="AN32" s="4">
        <f t="shared" si="28"/>
        <v>-3.6022391007973482</v>
      </c>
      <c r="AO32" s="4">
        <f t="shared" si="29"/>
        <v>-1.095304138396358</v>
      </c>
      <c r="AP32" s="4">
        <f t="shared" si="30"/>
        <v>1.5213750970489173</v>
      </c>
      <c r="AQ32" s="4">
        <f t="shared" si="31"/>
        <v>-2.5471736793889477E-2</v>
      </c>
      <c r="AR32" s="4">
        <f t="shared" si="32"/>
        <v>0.45214393558713084</v>
      </c>
      <c r="AS32" s="4">
        <f t="shared" si="33"/>
        <v>-0.20305401513738275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91.837776634854848</v>
      </c>
      <c r="AZ32" s="2">
        <f t="shared" si="37"/>
        <v>94.876306011802868</v>
      </c>
      <c r="BA32" s="2">
        <f t="shared" si="37"/>
        <v>97.044282947834716</v>
      </c>
      <c r="BB32" s="2">
        <f t="shared" si="37"/>
        <v>92.42003013597791</v>
      </c>
      <c r="BC32" s="2">
        <f t="shared" si="37"/>
        <v>94.710933085764722</v>
      </c>
      <c r="BD32" s="2">
        <f t="shared" si="37"/>
        <v>98.416239100575055</v>
      </c>
      <c r="BE32" s="2">
        <f t="shared" si="37"/>
        <v>98.304304134617141</v>
      </c>
      <c r="BF32" s="2">
        <f t="shared" si="37"/>
        <v>96.804624902895128</v>
      </c>
      <c r="BG32" s="2">
        <f t="shared" si="37"/>
        <v>94.537471736771749</v>
      </c>
      <c r="BH32" s="2">
        <f t="shared" si="37"/>
        <v>95.361856064365185</v>
      </c>
      <c r="BI32" s="2">
        <f t="shared" si="37"/>
        <v>100.06305401482527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90.650999999999996</v>
      </c>
      <c r="BP32" s="2">
        <f t="shared" si="39"/>
        <v>95.325999999999993</v>
      </c>
      <c r="BQ32" s="2">
        <f t="shared" si="40"/>
        <v>95.162999999999997</v>
      </c>
      <c r="BR32" s="2">
        <f t="shared" si="41"/>
        <v>95.581000000000003</v>
      </c>
      <c r="BS32" s="2">
        <f t="shared" si="42"/>
        <v>96.418999999999997</v>
      </c>
      <c r="BT32" s="2">
        <f t="shared" si="43"/>
        <v>94.813999999999993</v>
      </c>
      <c r="BU32" s="2">
        <f t="shared" si="44"/>
        <v>97.209000000000003</v>
      </c>
      <c r="BV32" s="2">
        <f t="shared" si="45"/>
        <v>98.325999999999993</v>
      </c>
      <c r="BW32" s="2">
        <f t="shared" si="46"/>
        <v>94.512</v>
      </c>
      <c r="BX32" s="2">
        <f t="shared" si="47"/>
        <v>95.813999999999993</v>
      </c>
      <c r="BY32" s="2">
        <f t="shared" si="48"/>
        <v>99.86</v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92.262657624831292</v>
      </c>
      <c r="DL32" s="2">
        <f t="shared" si="70"/>
        <v>94.659449343339602</v>
      </c>
      <c r="DM32" s="2">
        <f t="shared" si="70"/>
        <v>96.76475028142589</v>
      </c>
      <c r="DN32" s="2">
        <f t="shared" si="70"/>
        <v>92.206055330634285</v>
      </c>
      <c r="DO32" s="2">
        <f t="shared" si="70"/>
        <v>94.377405668016181</v>
      </c>
      <c r="DP32" s="2">
        <f t="shared" si="70"/>
        <v>97.955177392120049</v>
      </c>
      <c r="DQ32" s="2">
        <f t="shared" si="70"/>
        <v>98.255287429643516</v>
      </c>
      <c r="DR32" s="2">
        <f t="shared" si="70"/>
        <v>96.792875371120104</v>
      </c>
      <c r="DS32" s="2">
        <f t="shared" si="70"/>
        <v>94.510987671882432</v>
      </c>
      <c r="DT32" s="2">
        <f t="shared" si="70"/>
        <v>95.316428383849455</v>
      </c>
      <c r="DU32" s="2">
        <f t="shared" si="70"/>
        <v>99.923845479082303</v>
      </c>
      <c r="DV32" s="2">
        <f t="shared" si="70"/>
        <v>99.242285714285728</v>
      </c>
      <c r="DW32" s="2">
        <f t="shared" si="70"/>
        <v>94.603125891265606</v>
      </c>
      <c r="DX32" s="2">
        <f t="shared" si="70"/>
        <v>92.653583957219269</v>
      </c>
      <c r="DY32" s="2">
        <f t="shared" si="70"/>
        <v>90.858955645161259</v>
      </c>
      <c r="EA32" s="2">
        <f t="shared" si="71"/>
        <v>82.287022058823524</v>
      </c>
      <c r="EB32" s="2">
        <f t="shared" si="72"/>
        <v>100.16221323529413</v>
      </c>
      <c r="EC32" s="2">
        <f t="shared" si="73"/>
        <v>104.34887951025702</v>
      </c>
      <c r="ED32" s="2">
        <f t="shared" si="74"/>
        <v>98.398789192376228</v>
      </c>
      <c r="EE32" s="2">
        <f t="shared" si="75"/>
        <v>104.02019490012043</v>
      </c>
      <c r="EF32" s="2">
        <f t="shared" si="76"/>
        <v>110.66104561355374</v>
      </c>
      <c r="EG32" s="2">
        <f t="shared" si="77"/>
        <v>99.489502509155031</v>
      </c>
      <c r="EH32" s="2">
        <f t="shared" si="78"/>
        <v>97.151554385964928</v>
      </c>
      <c r="EI32" s="2">
        <f t="shared" si="79"/>
        <v>95.249210966542762</v>
      </c>
      <c r="EJ32" s="2">
        <f t="shared" si="80"/>
        <v>96.602470203753739</v>
      </c>
      <c r="EK32" s="2">
        <f t="shared" si="81"/>
        <v>103.74365828571428</v>
      </c>
      <c r="EL32" s="2">
        <f t="shared" si="82"/>
        <v>110.5319757131665</v>
      </c>
      <c r="EM32" s="2">
        <f t="shared" si="83"/>
        <v>110.25759015870564</v>
      </c>
      <c r="EN32" s="2">
        <f t="shared" si="84"/>
        <v>97.456269901498857</v>
      </c>
      <c r="EO32" s="2">
        <f t="shared" si="85"/>
        <v>95.143639352306181</v>
      </c>
      <c r="EQ32" s="2">
        <f t="shared" si="86"/>
        <v>94.427960622404655</v>
      </c>
      <c r="ER32" s="2">
        <f t="shared" si="87"/>
        <v>94.262383061553976</v>
      </c>
      <c r="ES32" s="2">
        <f t="shared" si="87"/>
        <v>98.42976044068665</v>
      </c>
      <c r="ET32" s="2">
        <f t="shared" si="87"/>
        <v>96.443100235180538</v>
      </c>
      <c r="EU32" s="2">
        <f t="shared" si="87"/>
        <v>98.215287887027714</v>
      </c>
      <c r="EV32" s="2">
        <f t="shared" si="87"/>
        <v>102.7527090547696</v>
      </c>
      <c r="EW32" s="2">
        <f t="shared" si="87"/>
        <v>98.809342027891873</v>
      </c>
      <c r="EX32" s="2">
        <f t="shared" si="87"/>
        <v>100.47264032793316</v>
      </c>
      <c r="EY32" s="2">
        <f t="shared" si="87"/>
        <v>97.832396409998324</v>
      </c>
      <c r="EZ32" s="2">
        <f t="shared" si="87"/>
        <v>100.3235944660141</v>
      </c>
      <c r="FA32" s="2">
        <f t="shared" si="87"/>
        <v>102.09484789446549</v>
      </c>
      <c r="FB32" s="2">
        <f t="shared" si="87"/>
        <v>103.20435430926733</v>
      </c>
      <c r="FC32" s="2">
        <f t="shared" si="87"/>
        <v>103.44935431224896</v>
      </c>
      <c r="FD32" s="2">
        <f t="shared" si="87"/>
        <v>99.58478254952206</v>
      </c>
      <c r="FE32" s="2">
        <f t="shared" si="87"/>
        <v>100.84249687126218</v>
      </c>
      <c r="FG32" s="2">
        <f t="shared" si="88"/>
        <v>4.2594501821837397E-2</v>
      </c>
      <c r="FH32" s="2">
        <f t="shared" si="89"/>
        <v>3.9411650624156101E-2</v>
      </c>
      <c r="FI32" s="2">
        <f t="shared" si="89"/>
        <v>3.6859384807712642E-2</v>
      </c>
      <c r="FJ32" s="2">
        <f t="shared" si="89"/>
        <v>3.4553368528132913E-2</v>
      </c>
      <c r="FK32" s="2">
        <f t="shared" si="89"/>
        <v>3.4589815135044541E-2</v>
      </c>
      <c r="FL32" s="2">
        <f t="shared" si="89"/>
        <v>3.6289017829911042E-2</v>
      </c>
      <c r="FM32" s="2">
        <f t="shared" si="89"/>
        <v>3.9716563759062809E-2</v>
      </c>
      <c r="FN32" s="2">
        <f t="shared" si="89"/>
        <v>3.2730700146167899E-2</v>
      </c>
      <c r="FO32" s="2">
        <f t="shared" si="89"/>
        <v>3.5860344526602798E-2</v>
      </c>
      <c r="FP32" s="2">
        <f t="shared" si="89"/>
        <v>3.5312848189761228E-2</v>
      </c>
      <c r="FQ32" s="2">
        <f t="shared" si="89"/>
        <v>3.6444953413353569E-2</v>
      </c>
      <c r="FR32" s="2">
        <f t="shared" si="89"/>
        <v>3.145740129865162E-2</v>
      </c>
      <c r="FS32" s="2">
        <f t="shared" si="89"/>
        <v>2.83697574238649E-2</v>
      </c>
      <c r="FT32" s="2">
        <f t="shared" si="89"/>
        <v>3.0861432518036299E-2</v>
      </c>
      <c r="FU32" s="2">
        <f t="shared" si="89"/>
        <v>2.7738608792605146E-2</v>
      </c>
      <c r="FW32" s="2">
        <f t="shared" si="112"/>
        <v>2.1610614143540288E-6</v>
      </c>
      <c r="FX32" s="2">
        <f t="shared" si="90"/>
        <v>2.7694888164829659E-6</v>
      </c>
      <c r="FY32" s="2">
        <f t="shared" si="90"/>
        <v>2.3096795174603559E-6</v>
      </c>
      <c r="FZ32" s="2">
        <f t="shared" si="90"/>
        <v>2.5617456978735294E-6</v>
      </c>
      <c r="GA32" s="2">
        <f t="shared" si="90"/>
        <v>2.5632066309941185E-6</v>
      </c>
      <c r="GB32" s="2">
        <f t="shared" si="90"/>
        <v>2.7527883947090201E-6</v>
      </c>
      <c r="GC32" s="2">
        <f t="shared" si="90"/>
        <v>3.0535796072802931E-6</v>
      </c>
      <c r="GD32" s="2">
        <f t="shared" si="90"/>
        <v>2.9256970717569746E-6</v>
      </c>
      <c r="GE32" s="2">
        <f t="shared" si="90"/>
        <v>4.3060033751986648E-6</v>
      </c>
      <c r="GF32" s="2">
        <f t="shared" si="90"/>
        <v>3.7303144919429953E-6</v>
      </c>
      <c r="GG32" s="2">
        <f t="shared" si="90"/>
        <v>2.6467824930643145E-6</v>
      </c>
      <c r="GH32" s="2">
        <f t="shared" si="90"/>
        <v>2.6382278858453476E-6</v>
      </c>
      <c r="GI32" s="2">
        <f t="shared" si="90"/>
        <v>2.2522627006216013E-6</v>
      </c>
      <c r="GJ32" s="2">
        <f t="shared" si="90"/>
        <v>1.9681829149502716E-6</v>
      </c>
      <c r="GK32" s="2">
        <f t="shared" si="90"/>
        <v>2.0640920631517201E-6</v>
      </c>
      <c r="GM32" s="86">
        <f t="shared" si="113"/>
        <v>1.8025473309227435E-11</v>
      </c>
      <c r="GN32" s="86">
        <f t="shared" si="91"/>
        <v>5.6859107092300262E-12</v>
      </c>
      <c r="GO32" s="86">
        <f t="shared" si="91"/>
        <v>1.0352005043835289E-12</v>
      </c>
      <c r="GP32" s="86">
        <f t="shared" si="91"/>
        <v>9.1264226669135211E-14</v>
      </c>
      <c r="GQ32" s="86">
        <f t="shared" si="91"/>
        <v>8.6610863871784991E-14</v>
      </c>
      <c r="GR32" s="86">
        <f t="shared" si="91"/>
        <v>1.3675083107740374E-13</v>
      </c>
      <c r="GS32" s="86">
        <f t="shared" si="91"/>
        <v>2.4126702362020116E-12</v>
      </c>
      <c r="GT32" s="86">
        <f t="shared" si="91"/>
        <v>3.3231416106507902E-14</v>
      </c>
      <c r="GU32" s="86">
        <f t="shared" si="91"/>
        <v>1.2567420817136646E-14</v>
      </c>
      <c r="GV32" s="86">
        <f t="shared" si="91"/>
        <v>2.8608921278359746E-14</v>
      </c>
      <c r="GW32" s="86">
        <f t="shared" si="91"/>
        <v>1.9974434362213175E-13</v>
      </c>
      <c r="GX32" s="86">
        <f t="shared" si="91"/>
        <v>3.7893962708416402E-16</v>
      </c>
      <c r="GY32" s="86">
        <f t="shared" si="91"/>
        <v>5.6131847866105459E-18</v>
      </c>
      <c r="GZ32" s="86">
        <f t="shared" si="91"/>
        <v>9.5282164202889024E-17</v>
      </c>
      <c r="HA32" s="86">
        <f t="shared" si="91"/>
        <v>9.3739089346305214E-21</v>
      </c>
      <c r="HC32" s="86">
        <f t="shared" si="145"/>
        <v>1.5714959341097725E-25</v>
      </c>
      <c r="HD32" s="86">
        <f t="shared" si="92"/>
        <v>1.495297957879509E-31</v>
      </c>
      <c r="HE32" s="86">
        <f t="shared" si="92"/>
        <v>3.6273160019749639E-34</v>
      </c>
      <c r="HF32" s="86">
        <f t="shared" si="92"/>
        <v>3.2088140028873676E-35</v>
      </c>
      <c r="HG32" s="86">
        <f t="shared" si="92"/>
        <v>4.6420576156563886E-36</v>
      </c>
      <c r="HH32" s="86">
        <f t="shared" si="92"/>
        <v>6.6277202869652757E-36</v>
      </c>
      <c r="HI32" s="86">
        <f t="shared" si="92"/>
        <v>4.0206980692592105E-34</v>
      </c>
      <c r="HJ32" s="86">
        <f t="shared" si="92"/>
        <v>4.8320154812936019E-36</v>
      </c>
      <c r="HK32" s="86">
        <f t="shared" si="92"/>
        <v>1.0238172925234914E-36</v>
      </c>
      <c r="HL32" s="86">
        <f t="shared" si="92"/>
        <v>2.6883470199747056E-37</v>
      </c>
      <c r="HM32" s="86">
        <f t="shared" si="92"/>
        <v>2.1159966007592157E-39</v>
      </c>
      <c r="HN32" s="86">
        <f t="shared" si="92"/>
        <v>1.7279705835451948E-36</v>
      </c>
      <c r="HO32" s="86">
        <f t="shared" si="92"/>
        <v>3.3747461591115038E-40</v>
      </c>
      <c r="HP32" s="86">
        <f t="shared" si="92"/>
        <v>3.8732065109693765E-39</v>
      </c>
      <c r="HQ32" s="86">
        <f t="shared" si="92"/>
        <v>5.7906599533201086E-46</v>
      </c>
      <c r="HS32" s="86">
        <f t="shared" si="114"/>
        <v>7.591743508355954E-68</v>
      </c>
      <c r="HT32" s="86">
        <f t="shared" si="93"/>
        <v>2.1927180966068551E-82</v>
      </c>
      <c r="HU32" s="86">
        <f t="shared" si="93"/>
        <v>1.6382432063067805E-88</v>
      </c>
      <c r="HV32" s="86">
        <f t="shared" si="93"/>
        <v>1.4926288708913424E-91</v>
      </c>
      <c r="HW32" s="86">
        <f t="shared" si="93"/>
        <v>3.7044192017956808E-96</v>
      </c>
      <c r="HX32" s="86">
        <f t="shared" si="93"/>
        <v>1.9235763552470661E-96</v>
      </c>
      <c r="HY32" s="86">
        <f t="shared" si="93"/>
        <v>8.9099237895270141E-90</v>
      </c>
      <c r="HZ32" s="86">
        <f t="shared" si="93"/>
        <v>4.0348676604523283E-95</v>
      </c>
      <c r="IA32" s="86">
        <f t="shared" si="93"/>
        <v>3.9542175888189033E-97</v>
      </c>
      <c r="IB32" s="86">
        <f t="shared" si="93"/>
        <v>2.3483937551747607E-98</v>
      </c>
      <c r="IC32" s="86">
        <f t="shared" si="93"/>
        <v>9.4982428676763934E-105</v>
      </c>
      <c r="ID32" s="86">
        <f t="shared" si="93"/>
        <v>1.9619476188345078E-98</v>
      </c>
      <c r="IE32" s="86">
        <f t="shared" si="93"/>
        <v>8.0321983985543929E-109</v>
      </c>
      <c r="IF32" s="86">
        <f t="shared" si="93"/>
        <v>3.7802708838782113E-68</v>
      </c>
      <c r="IG32" s="86">
        <f t="shared" si="93"/>
        <v>1.8880187543852706E-59</v>
      </c>
      <c r="II32" s="86">
        <f t="shared" si="115"/>
        <v>1.4060336159792734E-116</v>
      </c>
      <c r="IJ32" s="86">
        <f t="shared" si="116"/>
        <v>2.0049528556405752E-140</v>
      </c>
      <c r="IK32" s="86">
        <f t="shared" si="117"/>
        <v>1.8436166374254483E-157</v>
      </c>
      <c r="IL32" s="86">
        <f t="shared" si="118"/>
        <v>3.8922483374602296E-162</v>
      </c>
      <c r="IM32" s="86">
        <f t="shared" si="119"/>
        <v>2.4285336524191374E-166</v>
      </c>
      <c r="IN32" s="86">
        <f t="shared" si="120"/>
        <v>1.9364524708817634E-166</v>
      </c>
      <c r="IO32" s="86">
        <f t="shared" si="121"/>
        <v>1.3730474940127867E-157</v>
      </c>
      <c r="IP32" s="86">
        <f t="shared" si="122"/>
        <v>3.1770189825891584E-163</v>
      </c>
      <c r="IQ32" s="86">
        <f t="shared" si="123"/>
        <v>5.965578229410201E-168</v>
      </c>
      <c r="IR32" s="86">
        <f t="shared" si="124"/>
        <v>8.9475901304493295E-172</v>
      </c>
      <c r="IS32" s="86">
        <f t="shared" si="125"/>
        <v>1.5130303241349976E-187</v>
      </c>
      <c r="IT32" s="86">
        <f t="shared" si="126"/>
        <v>7.5889844934145501E-170</v>
      </c>
      <c r="IU32" s="86">
        <f t="shared" si="127"/>
        <v>4.7392868249147746E-188</v>
      </c>
      <c r="IV32" s="86">
        <f t="shared" si="128"/>
        <v>2.3331859167697916E-185</v>
      </c>
      <c r="IW32" s="86">
        <f t="shared" si="129"/>
        <v>6.2530938418673132E-179</v>
      </c>
      <c r="IY32" s="86">
        <f t="shared" si="130"/>
        <v>1.8025473309227593E-11</v>
      </c>
      <c r="IZ32" s="86">
        <f t="shared" si="131"/>
        <v>5.6859107092300262E-12</v>
      </c>
      <c r="JA32" s="86">
        <f t="shared" si="132"/>
        <v>1.0352005043835289E-12</v>
      </c>
      <c r="JB32" s="86">
        <f t="shared" si="133"/>
        <v>9.1264226669135211E-14</v>
      </c>
      <c r="JC32" s="86">
        <f t="shared" si="134"/>
        <v>8.6610863871784991E-14</v>
      </c>
      <c r="JD32" s="86">
        <f t="shared" si="135"/>
        <v>1.3675083107740374E-13</v>
      </c>
      <c r="JE32" s="86">
        <f t="shared" si="136"/>
        <v>2.4126702362020116E-12</v>
      </c>
      <c r="JF32" s="86">
        <f t="shared" si="137"/>
        <v>3.3231416106507902E-14</v>
      </c>
      <c r="JG32" s="86">
        <f t="shared" si="138"/>
        <v>1.2567420817136646E-14</v>
      </c>
      <c r="JH32" s="86">
        <f t="shared" si="139"/>
        <v>2.8608921278359746E-14</v>
      </c>
      <c r="JI32" s="86">
        <f t="shared" si="140"/>
        <v>1.9974434362213175E-13</v>
      </c>
      <c r="JJ32" s="86">
        <f t="shared" si="141"/>
        <v>3.7893962708416402E-16</v>
      </c>
      <c r="JK32" s="86">
        <f t="shared" si="142"/>
        <v>5.6131847866105459E-18</v>
      </c>
      <c r="JL32" s="86">
        <f t="shared" si="143"/>
        <v>9.5282164202889024E-17</v>
      </c>
      <c r="JM32" s="86">
        <f t="shared" si="144"/>
        <v>9.3739089346305214E-21</v>
      </c>
    </row>
    <row r="33" spans="2:273" x14ac:dyDescent="0.25">
      <c r="B33" s="2">
        <v>6</v>
      </c>
      <c r="C33" s="37">
        <v>92.906999999999996</v>
      </c>
      <c r="D33" s="37">
        <v>94.209000000000003</v>
      </c>
      <c r="E33" s="37">
        <v>97.766999999999996</v>
      </c>
      <c r="F33" s="37">
        <v>93.186000000000007</v>
      </c>
      <c r="G33" s="37">
        <v>96.372</v>
      </c>
      <c r="H33" s="37">
        <v>98.977000000000004</v>
      </c>
      <c r="I33" s="37">
        <v>99.372</v>
      </c>
      <c r="J33" s="37">
        <v>98.325999999999993</v>
      </c>
      <c r="K33" s="37">
        <v>96.372</v>
      </c>
      <c r="L33" s="37">
        <v>98.14</v>
      </c>
      <c r="M33" s="37">
        <v>103.67400000000001</v>
      </c>
      <c r="N33" s="37">
        <v>99.650999999999996</v>
      </c>
      <c r="O33" s="37">
        <v>99.813999999999993</v>
      </c>
      <c r="P33" s="37">
        <v>95.465000000000003</v>
      </c>
      <c r="Q33" s="37">
        <v>93.488</v>
      </c>
      <c r="S33" s="4">
        <f t="shared" si="8"/>
        <v>91.93328371582885</v>
      </c>
      <c r="T33" s="4">
        <f t="shared" si="9"/>
        <v>95.138037817122054</v>
      </c>
      <c r="U33" s="4">
        <f t="shared" si="10"/>
        <v>97.293633007270785</v>
      </c>
      <c r="V33" s="4">
        <f t="shared" si="11"/>
        <v>92.702689523669306</v>
      </c>
      <c r="W33" s="4">
        <f t="shared" si="12"/>
        <v>94.999719148622717</v>
      </c>
      <c r="X33" s="4">
        <f t="shared" si="13"/>
        <v>98.679050275079121</v>
      </c>
      <c r="Y33" s="4">
        <f t="shared" si="14"/>
        <v>98.494148795839138</v>
      </c>
      <c r="Z33" s="4">
        <f t="shared" si="15"/>
        <v>97.091638959912117</v>
      </c>
      <c r="AA33" s="4">
        <f t="shared" si="16"/>
        <v>94.796450455714549</v>
      </c>
      <c r="AB33" s="4">
        <f t="shared" si="17"/>
        <v>95.645524325543136</v>
      </c>
      <c r="AC33" s="4">
        <f t="shared" si="18"/>
        <v>100.30178955995912</v>
      </c>
      <c r="AD33" s="4">
        <f t="shared" si="19"/>
        <v>99.93780407798927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0.97371628417114664</v>
      </c>
      <c r="AJ33" s="4">
        <f t="shared" si="24"/>
        <v>-0.92903781712205102</v>
      </c>
      <c r="AK33" s="4">
        <f t="shared" si="25"/>
        <v>0.47336699272921123</v>
      </c>
      <c r="AL33" s="4">
        <f t="shared" si="26"/>
        <v>0.48331047633070057</v>
      </c>
      <c r="AM33" s="4">
        <f t="shared" si="27"/>
        <v>1.3722808513772833</v>
      </c>
      <c r="AN33" s="4">
        <f t="shared" si="28"/>
        <v>0.29794972492088334</v>
      </c>
      <c r="AO33" s="4">
        <f t="shared" si="29"/>
        <v>0.87785120416086215</v>
      </c>
      <c r="AP33" s="4">
        <f t="shared" si="30"/>
        <v>1.2343610400878759</v>
      </c>
      <c r="AQ33" s="4">
        <f t="shared" si="31"/>
        <v>1.575549544285451</v>
      </c>
      <c r="AR33" s="4">
        <f t="shared" si="32"/>
        <v>2.494475674456865</v>
      </c>
      <c r="AS33" s="4">
        <f t="shared" si="33"/>
        <v>3.3722104400408881</v>
      </c>
      <c r="AT33" s="4">
        <f t="shared" si="34"/>
        <v>-0.28680407798927376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91.933283649636692</v>
      </c>
      <c r="AZ33" s="2">
        <f t="shared" si="37"/>
        <v>95.138037795446579</v>
      </c>
      <c r="BA33" s="2">
        <f t="shared" si="37"/>
        <v>97.293633002985146</v>
      </c>
      <c r="BB33" s="2">
        <f t="shared" si="37"/>
        <v>92.702689523234767</v>
      </c>
      <c r="BC33" s="2">
        <f t="shared" si="37"/>
        <v>94.999719148216485</v>
      </c>
      <c r="BD33" s="2">
        <f t="shared" si="37"/>
        <v>98.67905027446956</v>
      </c>
      <c r="BE33" s="2">
        <f t="shared" si="37"/>
        <v>98.494148786496766</v>
      </c>
      <c r="BF33" s="2">
        <f t="shared" si="37"/>
        <v>97.091638959753894</v>
      </c>
      <c r="BG33" s="2">
        <f t="shared" si="37"/>
        <v>94.796450455647161</v>
      </c>
      <c r="BH33" s="2">
        <f t="shared" si="37"/>
        <v>95.645524325404025</v>
      </c>
      <c r="BI33" s="2">
        <f t="shared" si="37"/>
        <v>100.3017895591167</v>
      </c>
      <c r="BJ33" s="2">
        <f t="shared" si="37"/>
        <v>99.937804077986996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92.906999999999996</v>
      </c>
      <c r="BP33" s="2">
        <f t="shared" si="39"/>
        <v>94.209000000000003</v>
      </c>
      <c r="BQ33" s="2">
        <f t="shared" si="40"/>
        <v>97.766999999999996</v>
      </c>
      <c r="BR33" s="2">
        <f t="shared" si="41"/>
        <v>93.186000000000007</v>
      </c>
      <c r="BS33" s="2">
        <f t="shared" si="42"/>
        <v>96.372</v>
      </c>
      <c r="BT33" s="2">
        <f t="shared" si="43"/>
        <v>98.977000000000004</v>
      </c>
      <c r="BU33" s="2">
        <f t="shared" si="44"/>
        <v>99.372</v>
      </c>
      <c r="BV33" s="2">
        <f t="shared" si="45"/>
        <v>98.325999999999993</v>
      </c>
      <c r="BW33" s="2">
        <f t="shared" si="46"/>
        <v>96.372</v>
      </c>
      <c r="BX33" s="2">
        <f t="shared" si="47"/>
        <v>98.14</v>
      </c>
      <c r="BY33" s="2">
        <f t="shared" si="48"/>
        <v>103.67400000000001</v>
      </c>
      <c r="BZ33" s="2">
        <f t="shared" si="49"/>
        <v>99.650999999999996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92.403497098515501</v>
      </c>
      <c r="DL33" s="2">
        <f t="shared" si="70"/>
        <v>94.920906285178262</v>
      </c>
      <c r="DM33" s="2">
        <f t="shared" si="70"/>
        <v>97.0064330206379</v>
      </c>
      <c r="DN33" s="2">
        <f t="shared" si="70"/>
        <v>92.485665654520915</v>
      </c>
      <c r="DO33" s="2">
        <f t="shared" si="70"/>
        <v>94.653683198380548</v>
      </c>
      <c r="DP33" s="2">
        <f t="shared" si="70"/>
        <v>98.195315947467137</v>
      </c>
      <c r="DQ33" s="2">
        <f t="shared" si="70"/>
        <v>98.455841744840512</v>
      </c>
      <c r="DR33" s="2">
        <f t="shared" si="70"/>
        <v>97.09378164642375</v>
      </c>
      <c r="DS33" s="2">
        <f t="shared" si="70"/>
        <v>94.78281033665246</v>
      </c>
      <c r="DT33" s="2">
        <f t="shared" si="70"/>
        <v>95.611818689134495</v>
      </c>
      <c r="DU33" s="2">
        <f t="shared" si="70"/>
        <v>100.16688313090417</v>
      </c>
      <c r="DV33" s="2">
        <f t="shared" si="70"/>
        <v>99.569612612612616</v>
      </c>
      <c r="DW33" s="2">
        <f t="shared" si="70"/>
        <v>94.985428698752244</v>
      </c>
      <c r="DX33" s="2">
        <f t="shared" si="70"/>
        <v>92.769495187165788</v>
      </c>
      <c r="DY33" s="2">
        <f t="shared" si="70"/>
        <v>90.969298387096742</v>
      </c>
      <c r="EA33" s="2">
        <f t="shared" si="71"/>
        <v>82.293551470588227</v>
      </c>
      <c r="EB33" s="2">
        <f t="shared" si="72"/>
        <v>99.964985294117653</v>
      </c>
      <c r="EC33" s="2">
        <f t="shared" si="73"/>
        <v>104.13825369604582</v>
      </c>
      <c r="ED33" s="2">
        <f t="shared" si="74"/>
        <v>98.233091285456126</v>
      </c>
      <c r="EE33" s="2">
        <f t="shared" si="75"/>
        <v>103.80829899497486</v>
      </c>
      <c r="EF33" s="2">
        <f t="shared" si="76"/>
        <v>110.39562214486591</v>
      </c>
      <c r="EG33" s="2">
        <f t="shared" si="77"/>
        <v>99.338908246304086</v>
      </c>
      <c r="EH33" s="2">
        <f t="shared" si="78"/>
        <v>97.033594736842119</v>
      </c>
      <c r="EI33" s="2">
        <f t="shared" si="79"/>
        <v>95.130602416356894</v>
      </c>
      <c r="EJ33" s="2">
        <f t="shared" si="80"/>
        <v>96.484896516468268</v>
      </c>
      <c r="EK33" s="2">
        <f t="shared" si="81"/>
        <v>103.55481642857141</v>
      </c>
      <c r="EL33" s="2">
        <f t="shared" si="82"/>
        <v>110.27720064288677</v>
      </c>
      <c r="EM33" s="2">
        <f t="shared" si="83"/>
        <v>110.00455598425802</v>
      </c>
      <c r="EN33" s="2">
        <f t="shared" si="84"/>
        <v>97.326967288613204</v>
      </c>
      <c r="EO33" s="2">
        <f t="shared" si="85"/>
        <v>95.041172718351334</v>
      </c>
      <c r="EQ33" s="2">
        <f t="shared" si="86"/>
        <v>94.295581624982091</v>
      </c>
      <c r="ER33" s="2">
        <f t="shared" si="87"/>
        <v>94.130326337211159</v>
      </c>
      <c r="ES33" s="2">
        <f t="shared" si="87"/>
        <v>98.283303206934832</v>
      </c>
      <c r="ET33" s="2">
        <f t="shared" si="87"/>
        <v>96.298353269099849</v>
      </c>
      <c r="EU33" s="2">
        <f t="shared" si="87"/>
        <v>98.06880504220031</v>
      </c>
      <c r="EV33" s="2">
        <f t="shared" si="87"/>
        <v>102.57772015815293</v>
      </c>
      <c r="EW33" s="2">
        <f t="shared" si="87"/>
        <v>98.666549142859907</v>
      </c>
      <c r="EX33" s="2">
        <f t="shared" si="87"/>
        <v>100.31659701165584</v>
      </c>
      <c r="EY33" s="2">
        <f t="shared" si="87"/>
        <v>97.683666750545214</v>
      </c>
      <c r="EZ33" s="2">
        <f t="shared" si="87"/>
        <v>100.16354083957637</v>
      </c>
      <c r="FA33" s="2">
        <f t="shared" si="87"/>
        <v>101.92319950356328</v>
      </c>
      <c r="FB33" s="2">
        <f t="shared" si="87"/>
        <v>103.03473242610157</v>
      </c>
      <c r="FC33" s="2">
        <f t="shared" si="87"/>
        <v>103.27461255811109</v>
      </c>
      <c r="FD33" s="2">
        <f t="shared" si="87"/>
        <v>99.432594087801434</v>
      </c>
      <c r="FE33" s="2">
        <f t="shared" si="87"/>
        <v>100.67637287956332</v>
      </c>
      <c r="FG33" s="2">
        <f t="shared" si="88"/>
        <v>4.6512800925965131E-2</v>
      </c>
      <c r="FH33" s="2">
        <f t="shared" si="89"/>
        <v>4.3050322545469075E-2</v>
      </c>
      <c r="FI33" s="2">
        <f t="shared" si="89"/>
        <v>4.0272298359085315E-2</v>
      </c>
      <c r="FJ33" s="2">
        <f t="shared" si="89"/>
        <v>3.7761132919526291E-2</v>
      </c>
      <c r="FK33" s="2">
        <f t="shared" si="89"/>
        <v>3.7800830572210981E-2</v>
      </c>
      <c r="FL33" s="2">
        <f t="shared" si="89"/>
        <v>3.9651293705997508E-2</v>
      </c>
      <c r="FM33" s="2">
        <f t="shared" si="89"/>
        <v>4.338211536019549E-2</v>
      </c>
      <c r="FN33" s="2">
        <f t="shared" si="89"/>
        <v>3.5775527134234389E-2</v>
      </c>
      <c r="FO33" s="2">
        <f t="shared" si="89"/>
        <v>3.9184517583720831E-2</v>
      </c>
      <c r="FP33" s="2">
        <f t="shared" si="89"/>
        <v>3.8588300833999493E-2</v>
      </c>
      <c r="FQ33" s="2">
        <f t="shared" si="89"/>
        <v>3.9821080150484162E-2</v>
      </c>
      <c r="FR33" s="2">
        <f t="shared" si="89"/>
        <v>3.4387988690418834E-2</v>
      </c>
      <c r="FS33" s="2">
        <f t="shared" si="89"/>
        <v>3.1021911518273194E-2</v>
      </c>
      <c r="FT33" s="2">
        <f t="shared" si="89"/>
        <v>3.3738433179745765E-2</v>
      </c>
      <c r="FU33" s="2">
        <f t="shared" si="89"/>
        <v>3.0333601828722714E-2</v>
      </c>
      <c r="FW33" s="2">
        <f t="shared" si="112"/>
        <v>2.3695562273241958E-6</v>
      </c>
      <c r="FX33" s="2">
        <f t="shared" si="90"/>
        <v>3.0366832903485077E-6</v>
      </c>
      <c r="FY33" s="2">
        <f t="shared" si="90"/>
        <v>2.5325126666445945E-6</v>
      </c>
      <c r="FZ33" s="2">
        <f t="shared" si="90"/>
        <v>2.808897607555578E-6</v>
      </c>
      <c r="GA33" s="2">
        <f t="shared" si="90"/>
        <v>2.8104994880762837E-6</v>
      </c>
      <c r="GB33" s="2">
        <f t="shared" si="90"/>
        <v>3.01837165176305E-6</v>
      </c>
      <c r="GC33" s="2">
        <f t="shared" si="90"/>
        <v>3.3481824731828556E-6</v>
      </c>
      <c r="GD33" s="2">
        <f t="shared" si="90"/>
        <v>3.2079621422029259E-6</v>
      </c>
      <c r="GE33" s="2">
        <f t="shared" si="90"/>
        <v>4.7214368519721086E-6</v>
      </c>
      <c r="GF33" s="2">
        <f t="shared" si="90"/>
        <v>4.090207033131411E-6</v>
      </c>
      <c r="GG33" s="2">
        <f t="shared" si="90"/>
        <v>2.9021385524977104E-6</v>
      </c>
      <c r="GH33" s="2">
        <f t="shared" si="90"/>
        <v>2.8927586169882637E-6</v>
      </c>
      <c r="GI33" s="2">
        <f t="shared" si="90"/>
        <v>2.4695564065977661E-6</v>
      </c>
      <c r="GJ33" s="2">
        <f t="shared" si="90"/>
        <v>2.1580692424757811E-6</v>
      </c>
      <c r="GK33" s="2">
        <f t="shared" si="90"/>
        <v>2.2632314913784168E-6</v>
      </c>
      <c r="GM33" s="86">
        <f t="shared" si="113"/>
        <v>4.2162405588004258E-11</v>
      </c>
      <c r="GN33" s="86">
        <f t="shared" si="91"/>
        <v>1.3725944256907427E-11</v>
      </c>
      <c r="GO33" s="86">
        <f t="shared" si="91"/>
        <v>2.6492156495182269E-12</v>
      </c>
      <c r="GP33" s="86">
        <f t="shared" si="91"/>
        <v>2.5551381603807556E-13</v>
      </c>
      <c r="GQ33" s="86">
        <f t="shared" si="91"/>
        <v>2.4313820753962742E-13</v>
      </c>
      <c r="GR33" s="86">
        <f t="shared" si="91"/>
        <v>3.8185828631052182E-13</v>
      </c>
      <c r="GS33" s="86">
        <f t="shared" si="91"/>
        <v>6.0729262754769116E-12</v>
      </c>
      <c r="GT33" s="86">
        <f t="shared" si="91"/>
        <v>9.5664779500599945E-14</v>
      </c>
      <c r="GU33" s="86">
        <f t="shared" si="91"/>
        <v>3.8978201550876802E-14</v>
      </c>
      <c r="GV33" s="86">
        <f t="shared" si="91"/>
        <v>8.5010590419055374E-14</v>
      </c>
      <c r="GW33" s="86">
        <f t="shared" si="91"/>
        <v>5.4896909351508648E-13</v>
      </c>
      <c r="GX33" s="86">
        <f t="shared" si="91"/>
        <v>1.3126804111738175E-15</v>
      </c>
      <c r="GY33" s="86">
        <f t="shared" si="91"/>
        <v>2.2495440525774505E-17</v>
      </c>
      <c r="GZ33" s="86">
        <f t="shared" si="91"/>
        <v>3.4842690216376819E-16</v>
      </c>
      <c r="HA33" s="86">
        <f t="shared" si="91"/>
        <v>4.9229168502159207E-20</v>
      </c>
      <c r="HC33" s="86">
        <f t="shared" si="145"/>
        <v>6.6033847375332364E-25</v>
      </c>
      <c r="HD33" s="86">
        <f t="shared" si="92"/>
        <v>9.0158935446597877E-31</v>
      </c>
      <c r="HE33" s="86">
        <f t="shared" si="92"/>
        <v>2.5667320704476737E-33</v>
      </c>
      <c r="HF33" s="86">
        <f t="shared" si="92"/>
        <v>2.4520724656930265E-34</v>
      </c>
      <c r="HG33" s="86">
        <f t="shared" si="92"/>
        <v>3.7364264058501991E-35</v>
      </c>
      <c r="HH33" s="86">
        <f t="shared" si="92"/>
        <v>5.3746999631761804E-35</v>
      </c>
      <c r="HI33" s="86">
        <f t="shared" si="92"/>
        <v>2.9676724718448851E-33</v>
      </c>
      <c r="HJ33" s="86">
        <f t="shared" si="92"/>
        <v>3.893337435232045E-35</v>
      </c>
      <c r="HK33" s="86">
        <f t="shared" si="92"/>
        <v>9.2743214343795342E-36</v>
      </c>
      <c r="HL33" s="86">
        <f t="shared" si="92"/>
        <v>2.4789153349912827E-36</v>
      </c>
      <c r="HM33" s="86">
        <f t="shared" si="92"/>
        <v>2.1653369113212243E-38</v>
      </c>
      <c r="HN33" s="86">
        <f t="shared" si="92"/>
        <v>1.4472760489006054E-35</v>
      </c>
      <c r="HO33" s="86">
        <f t="shared" si="92"/>
        <v>3.4483384760566006E-39</v>
      </c>
      <c r="HP33" s="86">
        <f t="shared" si="92"/>
        <v>3.7780610760325662E-38</v>
      </c>
      <c r="HQ33" s="86">
        <f t="shared" si="92"/>
        <v>8.662085461506165E-45</v>
      </c>
      <c r="HS33" s="86">
        <f t="shared" si="114"/>
        <v>1.0894090390375269E-66</v>
      </c>
      <c r="HT33" s="86">
        <f t="shared" si="93"/>
        <v>5.9149060582415592E-81</v>
      </c>
      <c r="HU33" s="86">
        <f t="shared" si="93"/>
        <v>5.8232776527472525E-87</v>
      </c>
      <c r="HV33" s="86">
        <f t="shared" si="93"/>
        <v>6.1374896457247167E-90</v>
      </c>
      <c r="HW33" s="86">
        <f t="shared" si="93"/>
        <v>1.7589951977240282E-94</v>
      </c>
      <c r="HX33" s="86">
        <f t="shared" si="93"/>
        <v>9.3972918169545354E-95</v>
      </c>
      <c r="HY33" s="86">
        <f t="shared" si="93"/>
        <v>3.5219212488455007E-88</v>
      </c>
      <c r="HZ33" s="86">
        <f t="shared" si="93"/>
        <v>1.8809241904033134E-93</v>
      </c>
      <c r="IA33" s="86">
        <f t="shared" si="93"/>
        <v>2.2971550339748025E-95</v>
      </c>
      <c r="IB33" s="86">
        <f t="shared" si="93"/>
        <v>1.3994405827923874E-96</v>
      </c>
      <c r="IC33" s="86">
        <f t="shared" si="93"/>
        <v>6.961147386549615E-103</v>
      </c>
      <c r="ID33" s="86">
        <f t="shared" si="93"/>
        <v>1.0259208661576245E-96</v>
      </c>
      <c r="IE33" s="86">
        <f t="shared" si="93"/>
        <v>6.1025551275526643E-107</v>
      </c>
      <c r="IF33" s="86">
        <f t="shared" si="93"/>
        <v>5.4644752849677568E-67</v>
      </c>
      <c r="IG33" s="86">
        <f t="shared" si="93"/>
        <v>1.8902246673598977E-58</v>
      </c>
      <c r="II33" s="86">
        <f t="shared" si="115"/>
        <v>5.7635407891758774E-115</v>
      </c>
      <c r="IJ33" s="86">
        <f t="shared" si="116"/>
        <v>1.938124258077136E-138</v>
      </c>
      <c r="IK33" s="86">
        <f t="shared" si="117"/>
        <v>2.909819952762237E-155</v>
      </c>
      <c r="IL33" s="86">
        <f t="shared" si="118"/>
        <v>7.4572985745104308E-160</v>
      </c>
      <c r="IM33" s="86">
        <f t="shared" si="119"/>
        <v>5.3418850775363662E-164</v>
      </c>
      <c r="IN33" s="86">
        <f t="shared" si="120"/>
        <v>4.4032465812466413E-164</v>
      </c>
      <c r="IO33" s="86">
        <f t="shared" si="121"/>
        <v>2.4315472927795498E-155</v>
      </c>
      <c r="IP33" s="86">
        <f t="shared" si="122"/>
        <v>6.6644411982784758E-161</v>
      </c>
      <c r="IQ33" s="86">
        <f t="shared" si="123"/>
        <v>1.7372368649685771E-165</v>
      </c>
      <c r="IR33" s="86">
        <f t="shared" si="124"/>
        <v>2.7784226080633384E-169</v>
      </c>
      <c r="IS33" s="86">
        <f t="shared" si="125"/>
        <v>6.7722560453719143E-185</v>
      </c>
      <c r="IT33" s="86">
        <f t="shared" si="126"/>
        <v>1.895812417393097E-167</v>
      </c>
      <c r="IU33" s="86">
        <f t="shared" si="127"/>
        <v>1.9994871451752878E-185</v>
      </c>
      <c r="IV33" s="86">
        <f t="shared" si="128"/>
        <v>8.4867180610227837E-183</v>
      </c>
      <c r="IW33" s="86">
        <f t="shared" si="129"/>
        <v>1.8885699343965131E-176</v>
      </c>
      <c r="IY33" s="86">
        <f t="shared" si="130"/>
        <v>4.2162405588004917E-11</v>
      </c>
      <c r="IZ33" s="86">
        <f t="shared" si="131"/>
        <v>1.3725944256907427E-11</v>
      </c>
      <c r="JA33" s="86">
        <f t="shared" si="132"/>
        <v>2.6492156495182269E-12</v>
      </c>
      <c r="JB33" s="86">
        <f t="shared" si="133"/>
        <v>2.5551381603807556E-13</v>
      </c>
      <c r="JC33" s="86">
        <f t="shared" si="134"/>
        <v>2.4313820753962742E-13</v>
      </c>
      <c r="JD33" s="86">
        <f t="shared" si="135"/>
        <v>3.8185828631052182E-13</v>
      </c>
      <c r="JE33" s="86">
        <f t="shared" si="136"/>
        <v>6.0729262754769116E-12</v>
      </c>
      <c r="JF33" s="86">
        <f t="shared" si="137"/>
        <v>9.5664779500599945E-14</v>
      </c>
      <c r="JG33" s="86">
        <f t="shared" si="138"/>
        <v>3.8978201550876802E-14</v>
      </c>
      <c r="JH33" s="86">
        <f t="shared" si="139"/>
        <v>8.5010590419055374E-14</v>
      </c>
      <c r="JI33" s="86">
        <f t="shared" si="140"/>
        <v>5.4896909351508648E-13</v>
      </c>
      <c r="JJ33" s="86">
        <f t="shared" si="141"/>
        <v>1.3126804111738175E-15</v>
      </c>
      <c r="JK33" s="86">
        <f t="shared" si="142"/>
        <v>2.2495440525774505E-17</v>
      </c>
      <c r="JL33" s="86">
        <f t="shared" si="143"/>
        <v>3.4842690216376819E-16</v>
      </c>
      <c r="JM33" s="86">
        <f t="shared" si="144"/>
        <v>4.9229168502159207E-20</v>
      </c>
    </row>
    <row r="34" spans="2:273" x14ac:dyDescent="0.25">
      <c r="B34" s="2">
        <v>7</v>
      </c>
      <c r="C34" s="37">
        <v>91.046999999999997</v>
      </c>
      <c r="D34" s="37">
        <v>96.512</v>
      </c>
      <c r="E34" s="37">
        <v>96.441999999999993</v>
      </c>
      <c r="F34" s="37">
        <v>93.325999999999993</v>
      </c>
      <c r="G34" s="37">
        <v>95.488</v>
      </c>
      <c r="H34" s="37">
        <v>98.674000000000007</v>
      </c>
      <c r="I34" s="37">
        <v>99.93</v>
      </c>
      <c r="J34" s="37">
        <v>100.279</v>
      </c>
      <c r="K34" s="37">
        <v>96.278999999999996</v>
      </c>
      <c r="L34" s="37">
        <v>98.349000000000004</v>
      </c>
      <c r="M34" s="37">
        <v>101</v>
      </c>
      <c r="N34" s="37">
        <v>99.441999999999993</v>
      </c>
      <c r="O34" s="37">
        <v>100.14</v>
      </c>
      <c r="P34" s="37">
        <v>92.325999999999993</v>
      </c>
      <c r="Q34" s="37">
        <v>92.744</v>
      </c>
      <c r="R34" s="19"/>
      <c r="S34" s="4">
        <f t="shared" si="8"/>
        <v>92.024241766481978</v>
      </c>
      <c r="T34" s="4">
        <f t="shared" si="9"/>
        <v>95.397896539941854</v>
      </c>
      <c r="U34" s="4">
        <f t="shared" si="10"/>
        <v>97.541909992960967</v>
      </c>
      <c r="V34" s="4">
        <f t="shared" si="11"/>
        <v>92.984003453694982</v>
      </c>
      <c r="W34" s="4">
        <f t="shared" si="12"/>
        <v>95.287842853060553</v>
      </c>
      <c r="X34" s="4">
        <f t="shared" si="13"/>
        <v>98.941941082866322</v>
      </c>
      <c r="Y34" s="4">
        <f t="shared" si="14"/>
        <v>98.681590213586631</v>
      </c>
      <c r="Z34" s="4">
        <f t="shared" si="15"/>
        <v>97.375972127629424</v>
      </c>
      <c r="AA34" s="4">
        <f t="shared" si="16"/>
        <v>95.052820973306225</v>
      </c>
      <c r="AB34" s="4">
        <f t="shared" si="17"/>
        <v>95.926621075778485</v>
      </c>
      <c r="AC34" s="4">
        <f t="shared" si="18"/>
        <v>100.53849169305558</v>
      </c>
      <c r="AD34" s="4">
        <f t="shared" si="19"/>
        <v>100.27744267709873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-0.97724176648198124</v>
      </c>
      <c r="AJ34" s="4">
        <f t="shared" si="24"/>
        <v>1.1141034600581463</v>
      </c>
      <c r="AK34" s="4">
        <f t="shared" si="25"/>
        <v>-1.0999099929609741</v>
      </c>
      <c r="AL34" s="4">
        <f t="shared" si="26"/>
        <v>0.34199654630501186</v>
      </c>
      <c r="AM34" s="4">
        <f t="shared" si="27"/>
        <v>0.20015714693944631</v>
      </c>
      <c r="AN34" s="4">
        <f t="shared" si="28"/>
        <v>-0.26794108286631513</v>
      </c>
      <c r="AO34" s="4">
        <f t="shared" si="29"/>
        <v>1.2484097864133759</v>
      </c>
      <c r="AP34" s="4">
        <f t="shared" si="30"/>
        <v>2.903027872370572</v>
      </c>
      <c r="AQ34" s="4">
        <f t="shared" si="31"/>
        <v>1.2261790266937709</v>
      </c>
      <c r="AR34" s="4">
        <f t="shared" si="32"/>
        <v>2.422378924221519</v>
      </c>
      <c r="AS34" s="4">
        <f t="shared" si="33"/>
        <v>0.46150830694442391</v>
      </c>
      <c r="AT34" s="4">
        <f t="shared" si="34"/>
        <v>-0.83544267709874021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92.024241616770951</v>
      </c>
      <c r="AZ34" s="2">
        <f t="shared" si="37"/>
        <v>95.397896489357308</v>
      </c>
      <c r="BA34" s="2">
        <f t="shared" si="37"/>
        <v>97.541909982369205</v>
      </c>
      <c r="BB34" s="2">
        <f t="shared" si="37"/>
        <v>92.984003452522217</v>
      </c>
      <c r="BC34" s="2">
        <f t="shared" si="37"/>
        <v>95.287842851961344</v>
      </c>
      <c r="BD34" s="2">
        <f t="shared" si="37"/>
        <v>98.941941081226148</v>
      </c>
      <c r="BE34" s="2">
        <f t="shared" si="37"/>
        <v>98.681590190881096</v>
      </c>
      <c r="BF34" s="2">
        <f t="shared" si="37"/>
        <v>97.375972127190451</v>
      </c>
      <c r="BG34" s="2">
        <f t="shared" si="37"/>
        <v>95.052820973105355</v>
      </c>
      <c r="BH34" s="2">
        <f t="shared" si="37"/>
        <v>95.926621075380709</v>
      </c>
      <c r="BI34" s="2">
        <f t="shared" si="37"/>
        <v>100.53849169082369</v>
      </c>
      <c r="BJ34" s="2">
        <f t="shared" si="37"/>
        <v>100.27744267709116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91.046999999999997</v>
      </c>
      <c r="BP34" s="2">
        <f t="shared" si="39"/>
        <v>96.512</v>
      </c>
      <c r="BQ34" s="2">
        <f t="shared" si="40"/>
        <v>96.441999999999993</v>
      </c>
      <c r="BR34" s="2">
        <f t="shared" si="41"/>
        <v>93.325999999999993</v>
      </c>
      <c r="BS34" s="2">
        <f t="shared" si="42"/>
        <v>95.488</v>
      </c>
      <c r="BT34" s="2">
        <f t="shared" si="43"/>
        <v>98.674000000000007</v>
      </c>
      <c r="BU34" s="2">
        <f t="shared" si="44"/>
        <v>99.93</v>
      </c>
      <c r="BV34" s="2">
        <f t="shared" si="45"/>
        <v>100.279</v>
      </c>
      <c r="BW34" s="2">
        <f t="shared" si="46"/>
        <v>96.278999999999996</v>
      </c>
      <c r="BX34" s="2">
        <f t="shared" si="47"/>
        <v>98.349000000000004</v>
      </c>
      <c r="BY34" s="2">
        <f t="shared" si="48"/>
        <v>101</v>
      </c>
      <c r="BZ34" s="2">
        <f t="shared" si="49"/>
        <v>99.441999999999993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92.544336572199711</v>
      </c>
      <c r="DL34" s="2">
        <f t="shared" si="70"/>
        <v>95.182363227016907</v>
      </c>
      <c r="DM34" s="2">
        <f t="shared" si="70"/>
        <v>97.24811575984991</v>
      </c>
      <c r="DN34" s="2">
        <f t="shared" si="70"/>
        <v>92.765275978407558</v>
      </c>
      <c r="DO34" s="2">
        <f t="shared" si="70"/>
        <v>94.929960728744916</v>
      </c>
      <c r="DP34" s="2">
        <f t="shared" si="70"/>
        <v>98.435454502814224</v>
      </c>
      <c r="DQ34" s="2">
        <f t="shared" si="70"/>
        <v>98.656396060037508</v>
      </c>
      <c r="DR34" s="2">
        <f t="shared" si="70"/>
        <v>97.394687921727396</v>
      </c>
      <c r="DS34" s="2">
        <f t="shared" si="70"/>
        <v>95.054633001422502</v>
      </c>
      <c r="DT34" s="2">
        <f t="shared" si="70"/>
        <v>95.907208994419534</v>
      </c>
      <c r="DU34" s="2">
        <f t="shared" si="70"/>
        <v>100.40992078272603</v>
      </c>
      <c r="DV34" s="2">
        <f t="shared" si="70"/>
        <v>99.896939510939518</v>
      </c>
      <c r="DW34" s="2">
        <f t="shared" si="70"/>
        <v>95.367731506238869</v>
      </c>
      <c r="DX34" s="2">
        <f t="shared" si="70"/>
        <v>92.885406417112307</v>
      </c>
      <c r="DY34" s="2">
        <f t="shared" si="70"/>
        <v>91.079641129032225</v>
      </c>
      <c r="EA34" s="2">
        <f t="shared" si="71"/>
        <v>82.300080882352944</v>
      </c>
      <c r="EB34" s="2">
        <f t="shared" si="72"/>
        <v>99.767757352941189</v>
      </c>
      <c r="EC34" s="2">
        <f t="shared" si="73"/>
        <v>103.92762788183464</v>
      </c>
      <c r="ED34" s="2">
        <f t="shared" si="74"/>
        <v>98.067393378536011</v>
      </c>
      <c r="EE34" s="2">
        <f t="shared" si="75"/>
        <v>103.59640308982931</v>
      </c>
      <c r="EF34" s="2">
        <f t="shared" si="76"/>
        <v>110.13019867617807</v>
      </c>
      <c r="EG34" s="2">
        <f t="shared" si="77"/>
        <v>99.188313983453142</v>
      </c>
      <c r="EH34" s="2">
        <f t="shared" si="78"/>
        <v>96.915635087719309</v>
      </c>
      <c r="EI34" s="2">
        <f t="shared" si="79"/>
        <v>95.011993866171011</v>
      </c>
      <c r="EJ34" s="2">
        <f t="shared" si="80"/>
        <v>96.367322829182797</v>
      </c>
      <c r="EK34" s="2">
        <f t="shared" si="81"/>
        <v>103.36597457142855</v>
      </c>
      <c r="EL34" s="2">
        <f t="shared" si="82"/>
        <v>110.02242557260703</v>
      </c>
      <c r="EM34" s="2">
        <f t="shared" si="83"/>
        <v>109.75152180981041</v>
      </c>
      <c r="EN34" s="2">
        <f t="shared" si="84"/>
        <v>97.197664675727538</v>
      </c>
      <c r="EO34" s="2">
        <f t="shared" si="85"/>
        <v>94.938706084396472</v>
      </c>
      <c r="EQ34" s="2">
        <f t="shared" si="86"/>
        <v>94.163202627559542</v>
      </c>
      <c r="ER34" s="2">
        <f t="shared" si="87"/>
        <v>93.998269612868327</v>
      </c>
      <c r="ES34" s="2">
        <f t="shared" si="87"/>
        <v>98.136845973183014</v>
      </c>
      <c r="ET34" s="2">
        <f t="shared" si="87"/>
        <v>96.153606303019174</v>
      </c>
      <c r="EU34" s="2">
        <f t="shared" si="87"/>
        <v>97.922322197372907</v>
      </c>
      <c r="EV34" s="2">
        <f t="shared" si="87"/>
        <v>102.40273126153625</v>
      </c>
      <c r="EW34" s="2">
        <f t="shared" si="87"/>
        <v>98.523756257827955</v>
      </c>
      <c r="EX34" s="2">
        <f t="shared" si="87"/>
        <v>100.16055369537852</v>
      </c>
      <c r="EY34" s="2">
        <f t="shared" si="87"/>
        <v>97.534937091092104</v>
      </c>
      <c r="EZ34" s="2">
        <f t="shared" si="87"/>
        <v>100.00348721313865</v>
      </c>
      <c r="FA34" s="2">
        <f t="shared" si="87"/>
        <v>101.75155111266109</v>
      </c>
      <c r="FB34" s="2">
        <f t="shared" si="87"/>
        <v>102.86511054293581</v>
      </c>
      <c r="FC34" s="2">
        <f t="shared" si="87"/>
        <v>103.0998708039732</v>
      </c>
      <c r="FD34" s="2">
        <f t="shared" si="87"/>
        <v>99.280405626080807</v>
      </c>
      <c r="FE34" s="2">
        <f t="shared" si="87"/>
        <v>100.51024888786445</v>
      </c>
      <c r="FG34" s="2">
        <f t="shared" si="88"/>
        <v>5.0772432232978039E-2</v>
      </c>
      <c r="FH34" s="2">
        <f t="shared" si="89"/>
        <v>4.7008494107722135E-2</v>
      </c>
      <c r="FI34" s="2">
        <f t="shared" si="89"/>
        <v>4.3986790839355715E-2</v>
      </c>
      <c r="FJ34" s="2">
        <f t="shared" si="89"/>
        <v>4.1253965514036539E-2</v>
      </c>
      <c r="FK34" s="2">
        <f t="shared" si="89"/>
        <v>4.1297177531367746E-2</v>
      </c>
      <c r="FL34" s="2">
        <f t="shared" si="89"/>
        <v>4.3311093048081638E-2</v>
      </c>
      <c r="FM34" s="2">
        <f t="shared" si="89"/>
        <v>4.7369282861072441E-2</v>
      </c>
      <c r="FN34" s="2">
        <f t="shared" si="89"/>
        <v>3.9092156599702735E-2</v>
      </c>
      <c r="FO34" s="2">
        <f t="shared" si="89"/>
        <v>4.2803153906414926E-2</v>
      </c>
      <c r="FP34" s="2">
        <f t="shared" si="89"/>
        <v>4.2154293023041828E-2</v>
      </c>
      <c r="FQ34" s="2">
        <f t="shared" si="89"/>
        <v>4.3495840940235744E-2</v>
      </c>
      <c r="FR34" s="2">
        <f t="shared" si="89"/>
        <v>3.7580997666106133E-2</v>
      </c>
      <c r="FS34" s="2">
        <f t="shared" si="89"/>
        <v>3.3913349029275584E-2</v>
      </c>
      <c r="FT34" s="2">
        <f t="shared" si="89"/>
        <v>3.6873432476413823E-2</v>
      </c>
      <c r="FU34" s="2">
        <f t="shared" si="89"/>
        <v>3.3163080227143087E-2</v>
      </c>
      <c r="FW34" s="2">
        <f t="shared" si="112"/>
        <v>2.5981661438281959E-6</v>
      </c>
      <c r="FX34" s="2">
        <f t="shared" si="90"/>
        <v>3.3296560409577396E-6</v>
      </c>
      <c r="FY34" s="2">
        <f t="shared" si="90"/>
        <v>2.776844241959619E-6</v>
      </c>
      <c r="FZ34" s="2">
        <f t="shared" si="90"/>
        <v>3.0798941472402198E-6</v>
      </c>
      <c r="GA34" s="2">
        <f t="shared" si="90"/>
        <v>3.0816505733517557E-6</v>
      </c>
      <c r="GB34" s="2">
        <f t="shared" si="90"/>
        <v>3.3095777402424964E-6</v>
      </c>
      <c r="GC34" s="2">
        <f t="shared" si="90"/>
        <v>3.6712078926559406E-6</v>
      </c>
      <c r="GD34" s="2">
        <f t="shared" si="90"/>
        <v>3.517459454330214E-6</v>
      </c>
      <c r="GE34" s="2">
        <f t="shared" si="90"/>
        <v>5.176950204472181E-6</v>
      </c>
      <c r="GF34" s="2">
        <f t="shared" si="90"/>
        <v>4.4848210597588705E-6</v>
      </c>
      <c r="GG34" s="2">
        <f t="shared" si="90"/>
        <v>3.1821307540256519E-6</v>
      </c>
      <c r="GH34" s="2">
        <f t="shared" si="90"/>
        <v>3.1718458650084035E-6</v>
      </c>
      <c r="GI34" s="2">
        <f t="shared" si="90"/>
        <v>2.7078141088208487E-6</v>
      </c>
      <c r="GJ34" s="2">
        <f t="shared" si="90"/>
        <v>2.3662753774677172E-6</v>
      </c>
      <c r="GK34" s="2">
        <f t="shared" si="90"/>
        <v>2.481583441261128E-6</v>
      </c>
      <c r="GM34" s="86">
        <f t="shared" si="113"/>
        <v>9.7123769627880951E-11</v>
      </c>
      <c r="GN34" s="86">
        <f t="shared" si="91"/>
        <v>3.2618660014643515E-11</v>
      </c>
      <c r="GO34" s="86">
        <f t="shared" si="91"/>
        <v>6.6671768000875948E-12</v>
      </c>
      <c r="GP34" s="86">
        <f t="shared" si="91"/>
        <v>7.0228871528805466E-13</v>
      </c>
      <c r="GQ34" s="86">
        <f t="shared" si="91"/>
        <v>6.7002916638533504E-13</v>
      </c>
      <c r="GR34" s="86">
        <f t="shared" si="91"/>
        <v>1.0466252638705816E-12</v>
      </c>
      <c r="GS34" s="86">
        <f t="shared" si="91"/>
        <v>1.5033423416929402E-11</v>
      </c>
      <c r="GT34" s="86">
        <f t="shared" si="91"/>
        <v>2.7026056060686123E-13</v>
      </c>
      <c r="GU34" s="86">
        <f t="shared" si="91"/>
        <v>1.1838960165019347E-13</v>
      </c>
      <c r="GV34" s="86">
        <f t="shared" si="91"/>
        <v>2.4763548204608501E-13</v>
      </c>
      <c r="GW34" s="86">
        <f t="shared" si="91"/>
        <v>1.4814395766742458E-12</v>
      </c>
      <c r="GX34" s="86">
        <f t="shared" si="91"/>
        <v>4.4452453586807921E-15</v>
      </c>
      <c r="GY34" s="86">
        <f t="shared" si="91"/>
        <v>8.7902069444351504E-17</v>
      </c>
      <c r="GZ34" s="86">
        <f t="shared" si="91"/>
        <v>1.2441921095821619E-15</v>
      </c>
      <c r="HA34" s="86">
        <f t="shared" si="91"/>
        <v>2.5063386911744089E-19</v>
      </c>
      <c r="HC34" s="86">
        <f t="shared" si="145"/>
        <v>2.7235004953237571E-24</v>
      </c>
      <c r="HD34" s="86">
        <f t="shared" si="92"/>
        <v>5.3102250855405602E-30</v>
      </c>
      <c r="HE34" s="86">
        <f t="shared" si="92"/>
        <v>1.7703428924249192E-32</v>
      </c>
      <c r="HF34" s="86">
        <f t="shared" si="92"/>
        <v>1.8242398589661817E-33</v>
      </c>
      <c r="HG34" s="86">
        <f t="shared" si="92"/>
        <v>2.9258604583838313E-34</v>
      </c>
      <c r="HH34" s="86">
        <f t="shared" si="92"/>
        <v>4.2389188936077099E-34</v>
      </c>
      <c r="HI34" s="86">
        <f t="shared" si="92"/>
        <v>2.1325955570933456E-32</v>
      </c>
      <c r="HJ34" s="86">
        <f t="shared" si="92"/>
        <v>3.0517511346455075E-34</v>
      </c>
      <c r="HK34" s="86">
        <f t="shared" si="92"/>
        <v>8.1515492770427896E-35</v>
      </c>
      <c r="HL34" s="86">
        <f t="shared" si="92"/>
        <v>2.2178856057897638E-35</v>
      </c>
      <c r="HM34" s="86">
        <f t="shared" si="92"/>
        <v>2.1476825600204529E-37</v>
      </c>
      <c r="HN34" s="86">
        <f t="shared" si="92"/>
        <v>1.1784386108180196E-34</v>
      </c>
      <c r="HO34" s="86">
        <f t="shared" si="92"/>
        <v>3.4175108790699803E-38</v>
      </c>
      <c r="HP34" s="86">
        <f t="shared" si="92"/>
        <v>3.575751705710402E-37</v>
      </c>
      <c r="HQ34" s="86">
        <f t="shared" si="92"/>
        <v>1.2498183671721029E-43</v>
      </c>
      <c r="HS34" s="86">
        <f t="shared" si="114"/>
        <v>1.5271398537219171E-65</v>
      </c>
      <c r="HT34" s="86">
        <f t="shared" si="93"/>
        <v>1.5493467475734339E-79</v>
      </c>
      <c r="HU34" s="86">
        <f t="shared" si="93"/>
        <v>2.0045494331270162E-85</v>
      </c>
      <c r="HV34" s="86">
        <f t="shared" si="93"/>
        <v>2.440266792534518E-88</v>
      </c>
      <c r="HW34" s="86">
        <f t="shared" si="93"/>
        <v>8.0691987357933193E-93</v>
      </c>
      <c r="HX34" s="86">
        <f t="shared" si="93"/>
        <v>4.4334379013381851E-93</v>
      </c>
      <c r="HY34" s="86">
        <f t="shared" si="93"/>
        <v>1.3462113124560782E-86</v>
      </c>
      <c r="HZ34" s="86">
        <f t="shared" si="93"/>
        <v>8.4705650181220681E-92</v>
      </c>
      <c r="IA34" s="86">
        <f t="shared" si="93"/>
        <v>1.2849830376432642E-93</v>
      </c>
      <c r="IB34" s="86">
        <f t="shared" si="93"/>
        <v>8.0300815664181064E-95</v>
      </c>
      <c r="IC34" s="86">
        <f t="shared" si="93"/>
        <v>4.905895387648209E-101</v>
      </c>
      <c r="ID34" s="86">
        <f t="shared" si="93"/>
        <v>5.1781228957639613E-95</v>
      </c>
      <c r="IE34" s="86">
        <f t="shared" si="93"/>
        <v>4.4623320595377281E-105</v>
      </c>
      <c r="IF34" s="86">
        <f t="shared" si="93"/>
        <v>7.7161898180628538E-66</v>
      </c>
      <c r="IG34" s="86">
        <f t="shared" si="93"/>
        <v>1.8549212596647555E-57</v>
      </c>
      <c r="II34" s="86">
        <f t="shared" si="115"/>
        <v>2.3014403733908314E-113</v>
      </c>
      <c r="IJ34" s="86">
        <f t="shared" si="116"/>
        <v>1.8128585557446331E-136</v>
      </c>
      <c r="IK34" s="86">
        <f t="shared" si="117"/>
        <v>4.430473739373118E-153</v>
      </c>
      <c r="IL34" s="86">
        <f t="shared" si="118"/>
        <v>1.3760080840658132E-157</v>
      </c>
      <c r="IM34" s="86">
        <f t="shared" si="119"/>
        <v>1.1305040821658822E-161</v>
      </c>
      <c r="IN34" s="86">
        <f t="shared" si="120"/>
        <v>9.6287232376150638E-162</v>
      </c>
      <c r="IO34" s="86">
        <f t="shared" si="121"/>
        <v>4.1472572569425478E-153</v>
      </c>
      <c r="IP34" s="86">
        <f t="shared" si="122"/>
        <v>1.3449621410250366E-158</v>
      </c>
      <c r="IQ34" s="86">
        <f t="shared" si="123"/>
        <v>4.8492665996562067E-163</v>
      </c>
      <c r="IR34" s="86">
        <f t="shared" si="124"/>
        <v>8.2700131380130754E-167</v>
      </c>
      <c r="IS34" s="86">
        <f t="shared" si="125"/>
        <v>2.9012396520221288E-182</v>
      </c>
      <c r="IT34" s="86">
        <f t="shared" si="126"/>
        <v>4.5519647066704879E-165</v>
      </c>
      <c r="IU34" s="86">
        <f t="shared" si="127"/>
        <v>8.0817952184419346E-183</v>
      </c>
      <c r="IV34" s="86">
        <f t="shared" si="128"/>
        <v>2.9618169915901809E-180</v>
      </c>
      <c r="IW34" s="86">
        <f t="shared" si="129"/>
        <v>5.4790336753510959E-174</v>
      </c>
      <c r="IY34" s="86">
        <f t="shared" si="130"/>
        <v>9.7123769627883678E-11</v>
      </c>
      <c r="IZ34" s="86">
        <f t="shared" si="131"/>
        <v>3.2618660014643515E-11</v>
      </c>
      <c r="JA34" s="86">
        <f t="shared" si="132"/>
        <v>6.6671768000875948E-12</v>
      </c>
      <c r="JB34" s="86">
        <f t="shared" si="133"/>
        <v>7.0228871528805466E-13</v>
      </c>
      <c r="JC34" s="86">
        <f t="shared" si="134"/>
        <v>6.7002916638533504E-13</v>
      </c>
      <c r="JD34" s="86">
        <f t="shared" si="135"/>
        <v>1.0466252638705816E-12</v>
      </c>
      <c r="JE34" s="86">
        <f t="shared" si="136"/>
        <v>1.5033423416929402E-11</v>
      </c>
      <c r="JF34" s="86">
        <f t="shared" si="137"/>
        <v>2.7026056060686123E-13</v>
      </c>
      <c r="JG34" s="86">
        <f t="shared" si="138"/>
        <v>1.1838960165019347E-13</v>
      </c>
      <c r="JH34" s="86">
        <f t="shared" si="139"/>
        <v>2.4763548204608501E-13</v>
      </c>
      <c r="JI34" s="86">
        <f t="shared" si="140"/>
        <v>1.4814395766742458E-12</v>
      </c>
      <c r="JJ34" s="86">
        <f t="shared" si="141"/>
        <v>4.4452453586807921E-15</v>
      </c>
      <c r="JK34" s="86">
        <f t="shared" si="142"/>
        <v>8.7902069444351504E-17</v>
      </c>
      <c r="JL34" s="86">
        <f t="shared" si="143"/>
        <v>1.2441921095821619E-15</v>
      </c>
      <c r="JM34" s="86">
        <f t="shared" si="144"/>
        <v>2.5063386911744089E-19</v>
      </c>
    </row>
    <row r="35" spans="2:273" x14ac:dyDescent="0.25">
      <c r="B35" s="2">
        <v>8</v>
      </c>
      <c r="C35" s="37">
        <v>92.488</v>
      </c>
      <c r="D35" s="37">
        <v>95.766999999999996</v>
      </c>
      <c r="E35" s="37">
        <v>100.07</v>
      </c>
      <c r="F35" s="37">
        <v>93.278999999999996</v>
      </c>
      <c r="G35" s="37">
        <v>94.697999999999993</v>
      </c>
      <c r="H35" s="37">
        <v>100.093</v>
      </c>
      <c r="I35" s="37">
        <v>100.535</v>
      </c>
      <c r="J35" s="37">
        <v>99.233000000000004</v>
      </c>
      <c r="K35" s="37">
        <v>94.674000000000007</v>
      </c>
      <c r="L35" s="37">
        <v>97.07</v>
      </c>
      <c r="M35" s="37">
        <v>99.977000000000004</v>
      </c>
      <c r="N35" s="37">
        <v>99.744</v>
      </c>
      <c r="O35" s="37">
        <v>101.419</v>
      </c>
      <c r="P35" s="37">
        <v>95.116</v>
      </c>
      <c r="Q35" s="37">
        <v>94.278999999999996</v>
      </c>
      <c r="S35" s="4">
        <f t="shared" si="8"/>
        <v>92.110242486229836</v>
      </c>
      <c r="T35" s="4">
        <f t="shared" si="9"/>
        <v>95.655545358864586</v>
      </c>
      <c r="U35" s="4">
        <f t="shared" si="10"/>
        <v>97.788853392876717</v>
      </c>
      <c r="V35" s="4">
        <f t="shared" si="11"/>
        <v>93.263702240557109</v>
      </c>
      <c r="W35" s="4">
        <f t="shared" si="12"/>
        <v>95.575073606879386</v>
      </c>
      <c r="X35" s="4">
        <f t="shared" si="13"/>
        <v>99.204724774328838</v>
      </c>
      <c r="Y35" s="4">
        <f t="shared" si="14"/>
        <v>98.866294120842923</v>
      </c>
      <c r="Z35" s="4">
        <f t="shared" si="15"/>
        <v>97.657263062578281</v>
      </c>
      <c r="AA35" s="4">
        <f t="shared" si="16"/>
        <v>95.306228234468321</v>
      </c>
      <c r="AB35" s="4">
        <f t="shared" si="17"/>
        <v>96.20478747069977</v>
      </c>
      <c r="AC35" s="4">
        <f t="shared" si="18"/>
        <v>100.77283332961021</v>
      </c>
      <c r="AD35" s="4">
        <f t="shared" si="19"/>
        <v>100.61607292316941</v>
      </c>
      <c r="AE35" s="4" t="e">
        <f t="shared" si="20"/>
        <v>#N/A</v>
      </c>
      <c r="AF35" s="4">
        <f t="shared" si="21"/>
        <v>93.165174418923911</v>
      </c>
      <c r="AG35" s="4" t="e">
        <f t="shared" si="22"/>
        <v>#N/A</v>
      </c>
      <c r="AI35" s="4">
        <f t="shared" si="23"/>
        <v>0.3777575137701632</v>
      </c>
      <c r="AJ35" s="4">
        <f t="shared" si="24"/>
        <v>0.11145464113540982</v>
      </c>
      <c r="AK35" s="4">
        <f t="shared" si="25"/>
        <v>2.2811466071232758</v>
      </c>
      <c r="AL35" s="4">
        <f t="shared" si="26"/>
        <v>1.5297759442887582E-2</v>
      </c>
      <c r="AM35" s="4">
        <f t="shared" si="27"/>
        <v>-0.87707360687939229</v>
      </c>
      <c r="AN35" s="4">
        <f t="shared" si="28"/>
        <v>0.88827522567116546</v>
      </c>
      <c r="AO35" s="4">
        <f t="shared" si="29"/>
        <v>1.6687058791570735</v>
      </c>
      <c r="AP35" s="4">
        <f t="shared" si="30"/>
        <v>1.5757369374217234</v>
      </c>
      <c r="AQ35" s="4">
        <f t="shared" si="31"/>
        <v>-0.63222823446831455</v>
      </c>
      <c r="AR35" s="4">
        <f t="shared" si="32"/>
        <v>0.86521252930022285</v>
      </c>
      <c r="AS35" s="4">
        <f t="shared" si="33"/>
        <v>-0.79583332961020403</v>
      </c>
      <c r="AT35" s="4">
        <f t="shared" si="34"/>
        <v>-0.87207292316941221</v>
      </c>
      <c r="AU35" s="4">
        <f t="shared" si="35"/>
        <v>0</v>
      </c>
      <c r="AV35" s="4">
        <f t="shared" si="36"/>
        <v>1.9508255810760886</v>
      </c>
      <c r="AW35" s="4">
        <f t="shared" si="36"/>
        <v>0</v>
      </c>
      <c r="AY35" s="2">
        <f t="shared" si="96"/>
        <v>92.110242152861161</v>
      </c>
      <c r="AZ35" s="2">
        <f t="shared" si="37"/>
        <v>95.655545242689328</v>
      </c>
      <c r="BA35" s="2">
        <f t="shared" si="37"/>
        <v>97.788853367142181</v>
      </c>
      <c r="BB35" s="2">
        <f t="shared" si="37"/>
        <v>93.263702237450843</v>
      </c>
      <c r="BC35" s="2">
        <f t="shared" si="37"/>
        <v>95.575073603960519</v>
      </c>
      <c r="BD35" s="2">
        <f t="shared" si="37"/>
        <v>99.204724769998322</v>
      </c>
      <c r="BE35" s="2">
        <f t="shared" si="37"/>
        <v>98.866294066589489</v>
      </c>
      <c r="BF35" s="2">
        <f t="shared" si="37"/>
        <v>97.657263061383475</v>
      </c>
      <c r="BG35" s="2">
        <f t="shared" si="37"/>
        <v>95.30622823388218</v>
      </c>
      <c r="BH35" s="2">
        <f t="shared" si="37"/>
        <v>96.204787469585128</v>
      </c>
      <c r="BI35" s="2">
        <f t="shared" si="37"/>
        <v>100.77283332380605</v>
      </c>
      <c r="BJ35" s="2">
        <f t="shared" si="37"/>
        <v>100.6160729231448</v>
      </c>
      <c r="BK35" s="2" t="e">
        <f t="shared" si="37"/>
        <v>#N/A</v>
      </c>
      <c r="BL35" s="2">
        <f t="shared" si="37"/>
        <v>93.165174418916564</v>
      </c>
      <c r="BM35" s="2" t="e">
        <f t="shared" si="37"/>
        <v>#N/A</v>
      </c>
      <c r="BO35" s="2">
        <f t="shared" si="38"/>
        <v>92.488</v>
      </c>
      <c r="BP35" s="2">
        <f t="shared" si="39"/>
        <v>95.766999999999996</v>
      </c>
      <c r="BQ35" s="2">
        <f t="shared" si="40"/>
        <v>100.07</v>
      </c>
      <c r="BR35" s="2">
        <f t="shared" si="41"/>
        <v>93.278999999999996</v>
      </c>
      <c r="BS35" s="2">
        <f t="shared" si="42"/>
        <v>94.697999999999993</v>
      </c>
      <c r="BT35" s="2">
        <f t="shared" si="43"/>
        <v>100.093</v>
      </c>
      <c r="BU35" s="2">
        <f t="shared" si="44"/>
        <v>100.535</v>
      </c>
      <c r="BV35" s="2">
        <f t="shared" si="45"/>
        <v>99.233000000000004</v>
      </c>
      <c r="BW35" s="2">
        <f t="shared" si="46"/>
        <v>94.674000000000007</v>
      </c>
      <c r="BX35" s="2">
        <f t="shared" si="47"/>
        <v>97.07</v>
      </c>
      <c r="BY35" s="2">
        <f t="shared" si="48"/>
        <v>99.977000000000004</v>
      </c>
      <c r="BZ35" s="2">
        <f t="shared" si="49"/>
        <v>99.744</v>
      </c>
      <c r="CA35" s="2" t="str">
        <f t="shared" si="50"/>
        <v/>
      </c>
      <c r="CB35" s="2">
        <f t="shared" si="51"/>
        <v>95.116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92.685176045883921</v>
      </c>
      <c r="DL35" s="2">
        <f t="shared" si="70"/>
        <v>95.443820168855552</v>
      </c>
      <c r="DM35" s="2">
        <f t="shared" si="70"/>
        <v>97.489798499061919</v>
      </c>
      <c r="DN35" s="2">
        <f t="shared" si="70"/>
        <v>93.044886302294202</v>
      </c>
      <c r="DO35" s="2">
        <f t="shared" si="70"/>
        <v>95.206238259109298</v>
      </c>
      <c r="DP35" s="2">
        <f t="shared" si="70"/>
        <v>98.675593058161326</v>
      </c>
      <c r="DQ35" s="2">
        <f t="shared" si="70"/>
        <v>98.856950375234504</v>
      </c>
      <c r="DR35" s="2">
        <f t="shared" si="70"/>
        <v>97.695594197031042</v>
      </c>
      <c r="DS35" s="2">
        <f t="shared" si="70"/>
        <v>95.32645566619253</v>
      </c>
      <c r="DT35" s="2">
        <f t="shared" si="70"/>
        <v>96.202599299704588</v>
      </c>
      <c r="DU35" s="2">
        <f t="shared" si="70"/>
        <v>100.65295843454788</v>
      </c>
      <c r="DV35" s="2">
        <f t="shared" si="70"/>
        <v>100.22426640926642</v>
      </c>
      <c r="DW35" s="2">
        <f t="shared" si="70"/>
        <v>95.750034313725507</v>
      </c>
      <c r="DX35" s="2">
        <f t="shared" si="70"/>
        <v>93.001317647058841</v>
      </c>
      <c r="DY35" s="2">
        <f t="shared" si="70"/>
        <v>91.189983870967708</v>
      </c>
      <c r="EA35" s="2">
        <f t="shared" si="71"/>
        <v>82.306610294117647</v>
      </c>
      <c r="EB35" s="2">
        <f t="shared" si="72"/>
        <v>99.57052941176471</v>
      </c>
      <c r="EC35" s="2">
        <f t="shared" si="73"/>
        <v>103.71700206762344</v>
      </c>
      <c r="ED35" s="2">
        <f t="shared" si="74"/>
        <v>97.901695471615909</v>
      </c>
      <c r="EE35" s="2">
        <f t="shared" si="75"/>
        <v>103.38450718468374</v>
      </c>
      <c r="EF35" s="2">
        <f t="shared" si="76"/>
        <v>109.86477520749023</v>
      </c>
      <c r="EG35" s="2">
        <f t="shared" si="77"/>
        <v>99.037719720602198</v>
      </c>
      <c r="EH35" s="2">
        <f t="shared" si="78"/>
        <v>96.797675438596499</v>
      </c>
      <c r="EI35" s="2">
        <f t="shared" si="79"/>
        <v>94.893385315985142</v>
      </c>
      <c r="EJ35" s="2">
        <f t="shared" si="80"/>
        <v>96.249749141897311</v>
      </c>
      <c r="EK35" s="2">
        <f t="shared" si="81"/>
        <v>103.1771327142857</v>
      </c>
      <c r="EL35" s="2">
        <f t="shared" si="82"/>
        <v>109.7676505023273</v>
      </c>
      <c r="EM35" s="2">
        <f t="shared" si="83"/>
        <v>109.49848763536279</v>
      </c>
      <c r="EN35" s="2">
        <f t="shared" si="84"/>
        <v>97.068362062841885</v>
      </c>
      <c r="EO35" s="2">
        <f t="shared" si="85"/>
        <v>94.83623945044161</v>
      </c>
      <c r="EQ35" s="2">
        <f t="shared" si="86"/>
        <v>94.030823630136979</v>
      </c>
      <c r="ER35" s="2">
        <f t="shared" si="87"/>
        <v>93.86621288852551</v>
      </c>
      <c r="ES35" s="2">
        <f t="shared" si="87"/>
        <v>97.990388739431211</v>
      </c>
      <c r="ET35" s="2">
        <f t="shared" si="87"/>
        <v>96.008859336938499</v>
      </c>
      <c r="EU35" s="2">
        <f t="shared" si="87"/>
        <v>97.775839352545489</v>
      </c>
      <c r="EV35" s="2">
        <f t="shared" si="87"/>
        <v>102.22774236491956</v>
      </c>
      <c r="EW35" s="2">
        <f t="shared" si="87"/>
        <v>98.380963372795989</v>
      </c>
      <c r="EX35" s="2">
        <f t="shared" si="87"/>
        <v>100.00451037910121</v>
      </c>
      <c r="EY35" s="2">
        <f t="shared" si="87"/>
        <v>97.386207431638994</v>
      </c>
      <c r="EZ35" s="2">
        <f t="shared" si="87"/>
        <v>99.843433586700925</v>
      </c>
      <c r="FA35" s="2">
        <f t="shared" si="87"/>
        <v>101.57990272175888</v>
      </c>
      <c r="FB35" s="2">
        <f t="shared" si="87"/>
        <v>102.69548865977005</v>
      </c>
      <c r="FC35" s="2">
        <f t="shared" si="87"/>
        <v>102.92512904983532</v>
      </c>
      <c r="FD35" s="2">
        <f t="shared" si="87"/>
        <v>99.12821716436018</v>
      </c>
      <c r="FE35" s="2">
        <f t="shared" si="87"/>
        <v>100.34412489616558</v>
      </c>
      <c r="FG35" s="2">
        <f t="shared" si="88"/>
        <v>5.5399494215936602E-2</v>
      </c>
      <c r="FH35" s="2">
        <f t="shared" si="89"/>
        <v>5.131107796194502E-2</v>
      </c>
      <c r="FI35" s="2">
        <f t="shared" si="89"/>
        <v>4.8026742804208003E-2</v>
      </c>
      <c r="FJ35" s="2">
        <f t="shared" si="89"/>
        <v>4.5054750908102292E-2</v>
      </c>
      <c r="FK35" s="2">
        <f t="shared" si="89"/>
        <v>4.5101756824273288E-2</v>
      </c>
      <c r="FL35" s="2">
        <f t="shared" si="89"/>
        <v>4.7292055723154092E-2</v>
      </c>
      <c r="FM35" s="2">
        <f t="shared" si="89"/>
        <v>5.1703097345727332E-2</v>
      </c>
      <c r="FN35" s="2">
        <f t="shared" si="89"/>
        <v>4.2702642595020074E-2</v>
      </c>
      <c r="FO35" s="2">
        <f t="shared" si="89"/>
        <v>4.6739710029805676E-2</v>
      </c>
      <c r="FP35" s="2">
        <f t="shared" si="89"/>
        <v>4.6034044090371318E-2</v>
      </c>
      <c r="FQ35" s="2">
        <f t="shared" si="89"/>
        <v>4.7492941819831672E-2</v>
      </c>
      <c r="FR35" s="2">
        <f t="shared" si="89"/>
        <v>4.1057879053967308E-2</v>
      </c>
      <c r="FS35" s="2">
        <f t="shared" si="89"/>
        <v>3.7063978185288345E-2</v>
      </c>
      <c r="FT35" s="2">
        <f t="shared" si="89"/>
        <v>4.0287592332689449E-2</v>
      </c>
      <c r="FU35" s="2">
        <f t="shared" si="89"/>
        <v>3.6246622803139866E-2</v>
      </c>
      <c r="FW35" s="2">
        <f t="shared" si="112"/>
        <v>2.8488318125586681E-6</v>
      </c>
      <c r="FX35" s="2">
        <f t="shared" si="90"/>
        <v>3.6508940767562761E-6</v>
      </c>
      <c r="FY35" s="2">
        <f t="shared" si="90"/>
        <v>3.0447483496913985E-6</v>
      </c>
      <c r="FZ35" s="2">
        <f t="shared" si="90"/>
        <v>3.3770357754166109E-6</v>
      </c>
      <c r="GA35" s="2">
        <f t="shared" si="90"/>
        <v>3.3789616572061957E-6</v>
      </c>
      <c r="GB35" s="2">
        <f t="shared" si="90"/>
        <v>3.6288786719081836E-6</v>
      </c>
      <c r="GC35" s="2">
        <f t="shared" si="90"/>
        <v>4.0253979820442051E-6</v>
      </c>
      <c r="GD35" s="2">
        <f t="shared" si="90"/>
        <v>3.8568162886487695E-6</v>
      </c>
      <c r="GE35" s="2">
        <f t="shared" si="90"/>
        <v>5.6764101865669351E-6</v>
      </c>
      <c r="GF35" s="2">
        <f t="shared" si="90"/>
        <v>4.9175063778860969E-6</v>
      </c>
      <c r="GG35" s="2">
        <f t="shared" si="90"/>
        <v>3.4891359178793167E-6</v>
      </c>
      <c r="GH35" s="2">
        <f t="shared" si="90"/>
        <v>3.4778587682352733E-6</v>
      </c>
      <c r="GI35" s="2">
        <f t="shared" si="90"/>
        <v>2.9690583538792381E-6</v>
      </c>
      <c r="GJ35" s="2">
        <f t="shared" si="90"/>
        <v>2.5945687651394104E-6</v>
      </c>
      <c r="GK35" s="2">
        <f t="shared" si="90"/>
        <v>2.7210014837941813E-6</v>
      </c>
      <c r="GM35" s="86">
        <f t="shared" si="113"/>
        <v>2.2033925015827114E-10</v>
      </c>
      <c r="GN35" s="86">
        <f t="shared" si="91"/>
        <v>7.6309097832305172E-11</v>
      </c>
      <c r="GO35" s="86">
        <f t="shared" si="91"/>
        <v>1.650072815385535E-11</v>
      </c>
      <c r="GP35" s="86">
        <f t="shared" si="91"/>
        <v>1.8950002211570667E-12</v>
      </c>
      <c r="GQ35" s="86">
        <f t="shared" si="91"/>
        <v>1.81258614757204E-12</v>
      </c>
      <c r="GR35" s="86">
        <f t="shared" si="91"/>
        <v>2.8158006257014392E-12</v>
      </c>
      <c r="GS35" s="86">
        <f t="shared" si="91"/>
        <v>3.6600114986966306E-11</v>
      </c>
      <c r="GT35" s="86">
        <f t="shared" si="91"/>
        <v>7.4928206874353179E-13</v>
      </c>
      <c r="GU35" s="86">
        <f t="shared" si="91"/>
        <v>3.5214921533983208E-13</v>
      </c>
      <c r="GV35" s="86">
        <f t="shared" si="91"/>
        <v>7.0717365453886734E-13</v>
      </c>
      <c r="GW35" s="86">
        <f t="shared" si="91"/>
        <v>3.9254326597912001E-12</v>
      </c>
      <c r="GX35" s="86">
        <f t="shared" si="91"/>
        <v>1.4715850141436805E-14</v>
      </c>
      <c r="GY35" s="86">
        <f t="shared" si="91"/>
        <v>3.3491011994672495E-16</v>
      </c>
      <c r="GZ35" s="86">
        <f t="shared" si="91"/>
        <v>4.3385451190903751E-15</v>
      </c>
      <c r="HA35" s="86">
        <f t="shared" si="91"/>
        <v>1.2370240694837792E-18</v>
      </c>
      <c r="HC35" s="86">
        <f t="shared" si="145"/>
        <v>1.1025485089227326E-23</v>
      </c>
      <c r="HD35" s="86">
        <f t="shared" si="92"/>
        <v>3.0552174450558973E-29</v>
      </c>
      <c r="HE35" s="86">
        <f t="shared" si="92"/>
        <v>1.1901943958230457E-31</v>
      </c>
      <c r="HF35" s="86">
        <f t="shared" si="92"/>
        <v>1.3212726807053169E-32</v>
      </c>
      <c r="HG35" s="86">
        <f t="shared" si="92"/>
        <v>2.2289691432710627E-33</v>
      </c>
      <c r="HH35" s="86">
        <f t="shared" si="92"/>
        <v>3.2513884963912572E-33</v>
      </c>
      <c r="HI35" s="86">
        <f t="shared" si="92"/>
        <v>1.49204232396176E-31</v>
      </c>
      <c r="HJ35" s="86">
        <f t="shared" si="92"/>
        <v>2.3270811548045259E-33</v>
      </c>
      <c r="HK35" s="86">
        <f t="shared" si="92"/>
        <v>6.9518235773534606E-34</v>
      </c>
      <c r="HL35" s="86">
        <f t="shared" si="92"/>
        <v>1.9253950760138418E-34</v>
      </c>
      <c r="HM35" s="86">
        <f t="shared" si="92"/>
        <v>2.0646712841231737E-36</v>
      </c>
      <c r="HN35" s="86">
        <f t="shared" si="92"/>
        <v>9.3283568548246087E-34</v>
      </c>
      <c r="HO35" s="86">
        <f t="shared" si="92"/>
        <v>3.2850588197115887E-37</v>
      </c>
      <c r="HP35" s="86">
        <f t="shared" si="92"/>
        <v>3.283732880281537E-36</v>
      </c>
      <c r="HQ35" s="86">
        <f t="shared" si="92"/>
        <v>1.7394160019808969E-42</v>
      </c>
      <c r="HS35" s="86">
        <f t="shared" si="114"/>
        <v>2.0912484375772895E-64</v>
      </c>
      <c r="HT35" s="86">
        <f t="shared" si="93"/>
        <v>3.9408122450647711E-78</v>
      </c>
      <c r="HU35" s="86">
        <f t="shared" si="93"/>
        <v>6.6823132889704276E-84</v>
      </c>
      <c r="HV35" s="86">
        <f t="shared" si="93"/>
        <v>9.3819281011187755E-87</v>
      </c>
      <c r="HW35" s="86">
        <f t="shared" si="93"/>
        <v>3.5761689519464472E-91</v>
      </c>
      <c r="HX35" s="86">
        <f t="shared" si="93"/>
        <v>2.0198718430803044E-91</v>
      </c>
      <c r="HY35" s="86">
        <f t="shared" si="93"/>
        <v>4.9759435223541235E-85</v>
      </c>
      <c r="HZ35" s="86">
        <f t="shared" si="93"/>
        <v>3.685133280846128E-90</v>
      </c>
      <c r="IA35" s="86">
        <f t="shared" si="93"/>
        <v>6.9212181705732231E-92</v>
      </c>
      <c r="IB35" s="86">
        <f t="shared" si="93"/>
        <v>4.436782017076991E-93</v>
      </c>
      <c r="IC35" s="86">
        <f t="shared" si="93"/>
        <v>3.3247293712673728E-99</v>
      </c>
      <c r="ID35" s="86">
        <f t="shared" si="93"/>
        <v>2.5226878158298781E-93</v>
      </c>
      <c r="IE35" s="86">
        <f t="shared" si="93"/>
        <v>3.1404042487838901E-103</v>
      </c>
      <c r="IF35" s="86">
        <f t="shared" si="93"/>
        <v>1.0643557748389779E-64</v>
      </c>
      <c r="IG35" s="86">
        <f t="shared" si="93"/>
        <v>1.7841979392243098E-56</v>
      </c>
      <c r="II35" s="86">
        <f t="shared" si="115"/>
        <v>8.9521444637000826E-112</v>
      </c>
      <c r="IJ35" s="86">
        <f t="shared" si="116"/>
        <v>1.6407839646873991E-134</v>
      </c>
      <c r="IK35" s="86">
        <f t="shared" si="117"/>
        <v>6.5076334296054364E-151</v>
      </c>
      <c r="IL35" s="86">
        <f t="shared" si="118"/>
        <v>2.4452272447966377E-155</v>
      </c>
      <c r="IM35" s="86">
        <f t="shared" si="119"/>
        <v>2.301851126893242E-159</v>
      </c>
      <c r="IN35" s="86">
        <f t="shared" si="120"/>
        <v>2.0248565550126931E-159</v>
      </c>
      <c r="IO35" s="86">
        <f t="shared" si="121"/>
        <v>6.8127219012749792E-151</v>
      </c>
      <c r="IP35" s="86">
        <f t="shared" si="122"/>
        <v>2.6113140225495078E-156</v>
      </c>
      <c r="IQ35" s="86">
        <f t="shared" si="123"/>
        <v>1.2974898964055893E-160</v>
      </c>
      <c r="IR35" s="86">
        <f t="shared" si="124"/>
        <v>2.3595550899559797E-164</v>
      </c>
      <c r="IS35" s="86">
        <f t="shared" si="125"/>
        <v>1.189593721211202E-179</v>
      </c>
      <c r="IT35" s="86">
        <f t="shared" si="126"/>
        <v>1.0504963767564227E-162</v>
      </c>
      <c r="IU35" s="86">
        <f t="shared" si="127"/>
        <v>3.1295434374944576E-180</v>
      </c>
      <c r="IV35" s="86">
        <f t="shared" si="128"/>
        <v>9.9175634530934125E-178</v>
      </c>
      <c r="IW35" s="86">
        <f t="shared" si="129"/>
        <v>1.5268906951395079E-171</v>
      </c>
      <c r="IY35" s="86">
        <f t="shared" si="130"/>
        <v>2.2033925015828218E-10</v>
      </c>
      <c r="IZ35" s="86">
        <f t="shared" si="131"/>
        <v>7.6309097832305172E-11</v>
      </c>
      <c r="JA35" s="86">
        <f t="shared" si="132"/>
        <v>1.650072815385535E-11</v>
      </c>
      <c r="JB35" s="86">
        <f t="shared" si="133"/>
        <v>1.8950002211570667E-12</v>
      </c>
      <c r="JC35" s="86">
        <f t="shared" si="134"/>
        <v>1.81258614757204E-12</v>
      </c>
      <c r="JD35" s="86">
        <f t="shared" si="135"/>
        <v>2.8158006257014392E-12</v>
      </c>
      <c r="JE35" s="86">
        <f t="shared" si="136"/>
        <v>3.6600114986966306E-11</v>
      </c>
      <c r="JF35" s="86">
        <f t="shared" si="137"/>
        <v>7.4928206874353179E-13</v>
      </c>
      <c r="JG35" s="86">
        <f t="shared" si="138"/>
        <v>3.5214921533983208E-13</v>
      </c>
      <c r="JH35" s="86">
        <f t="shared" si="139"/>
        <v>7.0717365453886734E-13</v>
      </c>
      <c r="JI35" s="86">
        <f t="shared" si="140"/>
        <v>3.9254326597912001E-12</v>
      </c>
      <c r="JJ35" s="86">
        <f t="shared" si="141"/>
        <v>1.4715850141436805E-14</v>
      </c>
      <c r="JK35" s="86">
        <f t="shared" si="142"/>
        <v>3.3491011994672495E-16</v>
      </c>
      <c r="JL35" s="86">
        <f t="shared" si="143"/>
        <v>4.3385451190903751E-15</v>
      </c>
      <c r="JM35" s="86">
        <f t="shared" si="144"/>
        <v>1.2370240694837792E-18</v>
      </c>
    </row>
    <row r="36" spans="2:273" x14ac:dyDescent="0.25">
      <c r="B36" s="2">
        <v>9</v>
      </c>
      <c r="C36" s="37">
        <v>93.022999999999996</v>
      </c>
      <c r="D36" s="37">
        <v>94.977000000000004</v>
      </c>
      <c r="E36" s="37">
        <v>96.534999999999997</v>
      </c>
      <c r="F36" s="37">
        <v>94.650999999999996</v>
      </c>
      <c r="G36" s="37">
        <v>97.256</v>
      </c>
      <c r="H36" s="37">
        <v>98.441999999999993</v>
      </c>
      <c r="I36" s="37">
        <v>98.86</v>
      </c>
      <c r="J36" s="37">
        <v>98.256</v>
      </c>
      <c r="K36" s="37">
        <v>93.697999999999993</v>
      </c>
      <c r="L36" s="37">
        <v>97.721000000000004</v>
      </c>
      <c r="M36" s="37">
        <v>99.977000000000004</v>
      </c>
      <c r="N36" s="37">
        <v>99.628</v>
      </c>
      <c r="O36" s="37">
        <v>101.86</v>
      </c>
      <c r="P36" s="37">
        <v>94.278999999999996</v>
      </c>
      <c r="Q36" s="37">
        <v>93.233000000000004</v>
      </c>
      <c r="R36" s="10"/>
      <c r="S36" s="4">
        <f t="shared" si="8"/>
        <v>92.19084982127292</v>
      </c>
      <c r="T36" s="4">
        <f t="shared" si="9"/>
        <v>95.910606697565342</v>
      </c>
      <c r="U36" s="4">
        <f t="shared" si="10"/>
        <v>98.034167369233515</v>
      </c>
      <c r="V36" s="4">
        <f t="shared" si="11"/>
        <v>93.54148147590557</v>
      </c>
      <c r="W36" s="4">
        <f t="shared" si="12"/>
        <v>95.861146627364249</v>
      </c>
      <c r="X36" s="4">
        <f t="shared" si="13"/>
        <v>99.467181387888814</v>
      </c>
      <c r="Y36" s="4">
        <f t="shared" si="14"/>
        <v>99.047890872338073</v>
      </c>
      <c r="Z36" s="4">
        <f t="shared" si="15"/>
        <v>97.935111672665329</v>
      </c>
      <c r="AA36" s="4">
        <f t="shared" si="16"/>
        <v>95.556279426276873</v>
      </c>
      <c r="AB36" s="4">
        <f t="shared" si="17"/>
        <v>96.479625811391244</v>
      </c>
      <c r="AC36" s="4">
        <f t="shared" si="18"/>
        <v>101.00444929076409</v>
      </c>
      <c r="AD36" s="4">
        <f t="shared" si="19"/>
        <v>100.95340349112634</v>
      </c>
      <c r="AE36" s="4" t="e">
        <f t="shared" si="20"/>
        <v>#N/A</v>
      </c>
      <c r="AF36" s="4">
        <f t="shared" si="21"/>
        <v>93.285408328996468</v>
      </c>
      <c r="AG36" s="4" t="e">
        <f t="shared" si="22"/>
        <v>#N/A</v>
      </c>
      <c r="AI36" s="4">
        <f t="shared" si="23"/>
        <v>0.8321501787270762</v>
      </c>
      <c r="AJ36" s="4">
        <f t="shared" si="24"/>
        <v>-0.9336066975653381</v>
      </c>
      <c r="AK36" s="4">
        <f t="shared" si="25"/>
        <v>-1.4991673692335183</v>
      </c>
      <c r="AL36" s="4">
        <f t="shared" si="26"/>
        <v>1.1095185240944261</v>
      </c>
      <c r="AM36" s="4">
        <f t="shared" si="27"/>
        <v>1.394853372635751</v>
      </c>
      <c r="AN36" s="4">
        <f t="shared" si="28"/>
        <v>-1.0251813878888214</v>
      </c>
      <c r="AO36" s="4">
        <f t="shared" si="29"/>
        <v>-0.18789087233807322</v>
      </c>
      <c r="AP36" s="4">
        <f t="shared" si="30"/>
        <v>0.32088832733467143</v>
      </c>
      <c r="AQ36" s="4">
        <f t="shared" si="31"/>
        <v>-1.85827942627688</v>
      </c>
      <c r="AR36" s="4">
        <f t="shared" si="32"/>
        <v>1.2413741886087593</v>
      </c>
      <c r="AS36" s="4">
        <f t="shared" si="33"/>
        <v>-1.027449290764082</v>
      </c>
      <c r="AT36" s="4">
        <f t="shared" si="34"/>
        <v>-1.3254034911263375</v>
      </c>
      <c r="AU36" s="4">
        <f t="shared" si="35"/>
        <v>0</v>
      </c>
      <c r="AV36" s="4">
        <f t="shared" si="36"/>
        <v>0.99359167100352863</v>
      </c>
      <c r="AW36" s="4">
        <f t="shared" si="36"/>
        <v>0</v>
      </c>
      <c r="AY36" s="2">
        <f t="shared" si="96"/>
        <v>92.190849090437439</v>
      </c>
      <c r="AZ36" s="2">
        <f t="shared" si="37"/>
        <v>95.91060643498875</v>
      </c>
      <c r="BA36" s="2">
        <f t="shared" si="37"/>
        <v>98.034167307763823</v>
      </c>
      <c r="BB36" s="2">
        <f t="shared" si="37"/>
        <v>93.541481467831048</v>
      </c>
      <c r="BC36" s="2">
        <f t="shared" si="37"/>
        <v>95.861146619758031</v>
      </c>
      <c r="BD36" s="2">
        <f t="shared" si="37"/>
        <v>99.467181376669487</v>
      </c>
      <c r="BE36" s="2">
        <f t="shared" si="37"/>
        <v>99.047890744886999</v>
      </c>
      <c r="BF36" s="2">
        <f t="shared" si="37"/>
        <v>97.935111669474949</v>
      </c>
      <c r="BG36" s="2">
        <f t="shared" si="37"/>
        <v>95.556279424602465</v>
      </c>
      <c r="BH36" s="2">
        <f t="shared" si="37"/>
        <v>96.479625808330312</v>
      </c>
      <c r="BI36" s="2">
        <f t="shared" si="37"/>
        <v>101.00444927594822</v>
      </c>
      <c r="BJ36" s="2">
        <f t="shared" si="37"/>
        <v>100.95340349104819</v>
      </c>
      <c r="BK36" s="2" t="e">
        <f t="shared" si="37"/>
        <v>#N/A</v>
      </c>
      <c r="BL36" s="2">
        <f t="shared" si="37"/>
        <v>93.28540832897194</v>
      </c>
      <c r="BM36" s="2" t="e">
        <f t="shared" si="37"/>
        <v>#N/A</v>
      </c>
      <c r="BO36" s="2">
        <f t="shared" si="38"/>
        <v>93.022999999999996</v>
      </c>
      <c r="BP36" s="2">
        <f t="shared" si="39"/>
        <v>94.977000000000004</v>
      </c>
      <c r="BQ36" s="2">
        <f t="shared" si="40"/>
        <v>96.534999999999997</v>
      </c>
      <c r="BR36" s="2">
        <f t="shared" si="41"/>
        <v>94.650999999999996</v>
      </c>
      <c r="BS36" s="2">
        <f t="shared" si="42"/>
        <v>97.256</v>
      </c>
      <c r="BT36" s="2">
        <f t="shared" si="43"/>
        <v>98.441999999999993</v>
      </c>
      <c r="BU36" s="2">
        <f t="shared" si="44"/>
        <v>98.86</v>
      </c>
      <c r="BV36" s="2">
        <f t="shared" si="45"/>
        <v>98.256</v>
      </c>
      <c r="BW36" s="2">
        <f t="shared" si="46"/>
        <v>93.697999999999993</v>
      </c>
      <c r="BX36" s="2">
        <f t="shared" si="47"/>
        <v>97.721000000000004</v>
      </c>
      <c r="BY36" s="2">
        <f t="shared" si="48"/>
        <v>99.977000000000004</v>
      </c>
      <c r="BZ36" s="2">
        <f t="shared" si="49"/>
        <v>99.628</v>
      </c>
      <c r="CA36" s="2" t="str">
        <f t="shared" si="50"/>
        <v/>
      </c>
      <c r="CB36" s="2">
        <f t="shared" si="51"/>
        <v>94.278999999999996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92.826015519568131</v>
      </c>
      <c r="DL36" s="2">
        <f t="shared" si="70"/>
        <v>95.705277110694198</v>
      </c>
      <c r="DM36" s="2">
        <f t="shared" si="70"/>
        <v>97.731481238273929</v>
      </c>
      <c r="DN36" s="2">
        <f t="shared" si="70"/>
        <v>93.324496626180832</v>
      </c>
      <c r="DO36" s="2">
        <f t="shared" si="70"/>
        <v>95.482515789473666</v>
      </c>
      <c r="DP36" s="2">
        <f t="shared" si="70"/>
        <v>98.915731613508413</v>
      </c>
      <c r="DQ36" s="2">
        <f t="shared" si="70"/>
        <v>99.0575046904315</v>
      </c>
      <c r="DR36" s="2">
        <f t="shared" si="70"/>
        <v>97.996500472334688</v>
      </c>
      <c r="DS36" s="2">
        <f t="shared" si="70"/>
        <v>95.598278330962557</v>
      </c>
      <c r="DT36" s="2">
        <f t="shared" si="70"/>
        <v>96.497989604989627</v>
      </c>
      <c r="DU36" s="2">
        <f t="shared" si="70"/>
        <v>100.89599608636975</v>
      </c>
      <c r="DV36" s="2">
        <f t="shared" si="70"/>
        <v>100.55159330759332</v>
      </c>
      <c r="DW36" s="2">
        <f t="shared" si="70"/>
        <v>96.132337121212132</v>
      </c>
      <c r="DX36" s="2">
        <f t="shared" si="70"/>
        <v>93.11722887700536</v>
      </c>
      <c r="DY36" s="2">
        <f t="shared" si="70"/>
        <v>91.300326612903206</v>
      </c>
      <c r="EA36" s="2">
        <f t="shared" si="71"/>
        <v>82.31313970588235</v>
      </c>
      <c r="EB36" s="2">
        <f t="shared" si="72"/>
        <v>99.373301470588245</v>
      </c>
      <c r="EC36" s="2">
        <f t="shared" si="73"/>
        <v>103.50637625341224</v>
      </c>
      <c r="ED36" s="2">
        <f t="shared" si="74"/>
        <v>97.735997564695793</v>
      </c>
      <c r="EE36" s="2">
        <f t="shared" si="75"/>
        <v>103.17261127953817</v>
      </c>
      <c r="EF36" s="2">
        <f t="shared" si="76"/>
        <v>109.5993517388024</v>
      </c>
      <c r="EG36" s="2">
        <f t="shared" si="77"/>
        <v>98.887125457751253</v>
      </c>
      <c r="EH36" s="2">
        <f t="shared" si="78"/>
        <v>96.679715789473704</v>
      </c>
      <c r="EI36" s="2">
        <f t="shared" si="79"/>
        <v>94.774776765799274</v>
      </c>
      <c r="EJ36" s="2">
        <f t="shared" si="80"/>
        <v>96.13217545461184</v>
      </c>
      <c r="EK36" s="2">
        <f t="shared" si="81"/>
        <v>102.98829085714284</v>
      </c>
      <c r="EL36" s="2">
        <f t="shared" si="82"/>
        <v>109.51287543204757</v>
      </c>
      <c r="EM36" s="2">
        <f t="shared" si="83"/>
        <v>109.24545346091517</v>
      </c>
      <c r="EN36" s="2">
        <f t="shared" si="84"/>
        <v>96.939059449956218</v>
      </c>
      <c r="EO36" s="2">
        <f t="shared" si="85"/>
        <v>94.733772816486763</v>
      </c>
      <c r="EQ36" s="2">
        <f t="shared" si="86"/>
        <v>93.89844463271443</v>
      </c>
      <c r="ER36" s="2">
        <f t="shared" si="87"/>
        <v>93.734156164182679</v>
      </c>
      <c r="ES36" s="2">
        <f t="shared" si="87"/>
        <v>97.843931505679393</v>
      </c>
      <c r="ET36" s="2">
        <f t="shared" si="87"/>
        <v>95.864112370857825</v>
      </c>
      <c r="EU36" s="2">
        <f t="shared" si="87"/>
        <v>97.629356507718086</v>
      </c>
      <c r="EV36" s="2">
        <f t="shared" si="87"/>
        <v>102.05275346830288</v>
      </c>
      <c r="EW36" s="2">
        <f t="shared" si="87"/>
        <v>98.238170487764023</v>
      </c>
      <c r="EX36" s="2">
        <f t="shared" si="87"/>
        <v>99.848467062823886</v>
      </c>
      <c r="EY36" s="2">
        <f t="shared" si="87"/>
        <v>97.237477772185883</v>
      </c>
      <c r="EZ36" s="2">
        <f t="shared" si="87"/>
        <v>99.683379960263196</v>
      </c>
      <c r="FA36" s="2">
        <f t="shared" si="87"/>
        <v>101.40825433085669</v>
      </c>
      <c r="FB36" s="2">
        <f t="shared" si="87"/>
        <v>102.52586677660429</v>
      </c>
      <c r="FC36" s="2">
        <f t="shared" si="87"/>
        <v>102.75038729569744</v>
      </c>
      <c r="FD36" s="2">
        <f t="shared" si="87"/>
        <v>98.976028702639539</v>
      </c>
      <c r="FE36" s="2">
        <f t="shared" si="87"/>
        <v>100.17800090446671</v>
      </c>
      <c r="FG36" s="2">
        <f t="shared" si="88"/>
        <v>6.042139460088685E-2</v>
      </c>
      <c r="FH36" s="2">
        <f t="shared" si="89"/>
        <v>5.5984333348411533E-2</v>
      </c>
      <c r="FI36" s="2">
        <f t="shared" si="89"/>
        <v>5.2417398543806046E-2</v>
      </c>
      <c r="FJ36" s="2">
        <f t="shared" si="89"/>
        <v>4.9187742669684897E-2</v>
      </c>
      <c r="FK36" s="2">
        <f t="shared" si="89"/>
        <v>4.9238838229225569E-2</v>
      </c>
      <c r="FL36" s="2">
        <f t="shared" si="89"/>
        <v>5.1619187550140035E-2</v>
      </c>
      <c r="FM36" s="2">
        <f t="shared" si="89"/>
        <v>5.6409933664961893E-2</v>
      </c>
      <c r="FN36" s="2">
        <f t="shared" si="89"/>
        <v>4.6630405132770829E-2</v>
      </c>
      <c r="FO36" s="2">
        <f t="shared" si="89"/>
        <v>5.1019009711540178E-2</v>
      </c>
      <c r="FP36" s="2">
        <f t="shared" si="89"/>
        <v>5.0252141716286704E-2</v>
      </c>
      <c r="FQ36" s="2">
        <f t="shared" si="89"/>
        <v>5.1837454231746176E-2</v>
      </c>
      <c r="FR36" s="2">
        <f t="shared" si="89"/>
        <v>4.4841443679401315E-2</v>
      </c>
      <c r="FS36" s="2">
        <f t="shared" si="89"/>
        <v>4.0495039118773744E-2</v>
      </c>
      <c r="FT36" s="2">
        <f t="shared" si="89"/>
        <v>4.4003430766591835E-2</v>
      </c>
      <c r="FU36" s="2">
        <f t="shared" si="89"/>
        <v>3.9605132092636726E-2</v>
      </c>
      <c r="FW36" s="2">
        <f t="shared" si="112"/>
        <v>3.1236811084054128E-6</v>
      </c>
      <c r="FX36" s="2">
        <f t="shared" si="90"/>
        <v>4.0031243415643755E-6</v>
      </c>
      <c r="FY36" s="2">
        <f t="shared" si="90"/>
        <v>3.3384991974893189E-6</v>
      </c>
      <c r="FZ36" s="2">
        <f t="shared" si="90"/>
        <v>3.7028448889147284E-6</v>
      </c>
      <c r="GA36" s="2">
        <f t="shared" si="90"/>
        <v>3.7049565749289536E-6</v>
      </c>
      <c r="GB36" s="2">
        <f t="shared" si="90"/>
        <v>3.978984947123218E-6</v>
      </c>
      <c r="GC36" s="2">
        <f t="shared" si="90"/>
        <v>4.4137594039688018E-6</v>
      </c>
      <c r="GD36" s="2">
        <f t="shared" si="90"/>
        <v>4.228913393460171E-6</v>
      </c>
      <c r="GE36" s="2">
        <f t="shared" si="90"/>
        <v>6.2240565933322553E-6</v>
      </c>
      <c r="GF36" s="2">
        <f t="shared" si="90"/>
        <v>5.3919359646393985E-6</v>
      </c>
      <c r="GG36" s="2">
        <f t="shared" si="90"/>
        <v>3.8257601694861263E-6</v>
      </c>
      <c r="GH36" s="2">
        <f t="shared" si="90"/>
        <v>3.8133950290981811E-6</v>
      </c>
      <c r="GI36" s="2">
        <f t="shared" si="90"/>
        <v>3.2555068155674115E-6</v>
      </c>
      <c r="GJ36" s="2">
        <f t="shared" si="90"/>
        <v>2.844887367239256E-6</v>
      </c>
      <c r="GK36" s="2">
        <f t="shared" si="90"/>
        <v>2.9835180154284341E-6</v>
      </c>
      <c r="GM36" s="86">
        <f t="shared" si="113"/>
        <v>4.9229948029910541E-10</v>
      </c>
      <c r="GN36" s="86">
        <f t="shared" si="91"/>
        <v>1.7574286443773548E-10</v>
      </c>
      <c r="GO36" s="86">
        <f t="shared" si="91"/>
        <v>4.0161101394503387E-11</v>
      </c>
      <c r="GP36" s="86">
        <f t="shared" si="91"/>
        <v>5.0199586482543286E-12</v>
      </c>
      <c r="GQ36" s="86">
        <f t="shared" si="91"/>
        <v>4.8136343504673983E-12</v>
      </c>
      <c r="GR36" s="86">
        <f t="shared" si="91"/>
        <v>7.4360017154265173E-12</v>
      </c>
      <c r="GS36" s="86">
        <f t="shared" si="91"/>
        <v>8.763483611645338E-11</v>
      </c>
      <c r="GT36" s="86">
        <f t="shared" si="91"/>
        <v>2.0386609739199104E-12</v>
      </c>
      <c r="GU36" s="86">
        <f t="shared" si="91"/>
        <v>1.0258098299129102E-12</v>
      </c>
      <c r="GV36" s="86">
        <f t="shared" si="91"/>
        <v>1.9797847430109896E-12</v>
      </c>
      <c r="GW36" s="86">
        <f t="shared" si="91"/>
        <v>1.0213246468870119E-11</v>
      </c>
      <c r="GX36" s="86">
        <f t="shared" si="91"/>
        <v>4.7624811555977448E-14</v>
      </c>
      <c r="GY36" s="86">
        <f t="shared" si="91"/>
        <v>1.244192072625723E-15</v>
      </c>
      <c r="GZ36" s="86">
        <f t="shared" si="91"/>
        <v>1.477362942569266E-14</v>
      </c>
      <c r="HA36" s="86">
        <f t="shared" si="91"/>
        <v>5.9189358697706143E-18</v>
      </c>
      <c r="HC36" s="86">
        <f t="shared" si="145"/>
        <v>4.3810608983976052E-23</v>
      </c>
      <c r="HD36" s="86">
        <f t="shared" si="92"/>
        <v>1.7171109424660985E-28</v>
      </c>
      <c r="HE36" s="86">
        <f t="shared" si="92"/>
        <v>7.7994519394031343E-31</v>
      </c>
      <c r="HF36" s="86">
        <f t="shared" si="92"/>
        <v>9.3168030481363214E-32</v>
      </c>
      <c r="HG36" s="86">
        <f t="shared" si="92"/>
        <v>1.6519992683991443E-32</v>
      </c>
      <c r="HH36" s="86">
        <f t="shared" si="92"/>
        <v>2.4254796154695743E-32</v>
      </c>
      <c r="HI36" s="86">
        <f t="shared" si="92"/>
        <v>1.0163330895899409E-30</v>
      </c>
      <c r="HJ36" s="86">
        <f t="shared" si="92"/>
        <v>1.726280534085204E-32</v>
      </c>
      <c r="HK36" s="86">
        <f t="shared" si="92"/>
        <v>5.7525476650846161E-33</v>
      </c>
      <c r="HL36" s="86">
        <f t="shared" si="92"/>
        <v>1.6218329182096594E-33</v>
      </c>
      <c r="HM36" s="86">
        <f t="shared" si="92"/>
        <v>1.9238453759950485E-35</v>
      </c>
      <c r="HN36" s="86">
        <f t="shared" si="92"/>
        <v>7.178737320831865E-33</v>
      </c>
      <c r="HO36" s="86">
        <f t="shared" si="92"/>
        <v>3.0627509612017239E-36</v>
      </c>
      <c r="HP36" s="86">
        <f t="shared" si="92"/>
        <v>2.9259876251548708E-35</v>
      </c>
      <c r="HQ36" s="86">
        <f t="shared" si="92"/>
        <v>2.3350399045355507E-41</v>
      </c>
      <c r="HS36" s="86">
        <f t="shared" si="114"/>
        <v>2.7975125147952447E-63</v>
      </c>
      <c r="HT36" s="86">
        <f t="shared" si="93"/>
        <v>9.733294160545826E-77</v>
      </c>
      <c r="HU36" s="86">
        <f t="shared" si="93"/>
        <v>2.1572393843299131E-82</v>
      </c>
      <c r="HV36" s="86">
        <f t="shared" si="93"/>
        <v>3.4878340362044118E-85</v>
      </c>
      <c r="HW36" s="86">
        <f t="shared" si="93"/>
        <v>1.5311866995108481E-89</v>
      </c>
      <c r="HX36" s="86">
        <f t="shared" si="93"/>
        <v>8.8869538120747878E-90</v>
      </c>
      <c r="HY36" s="86">
        <f t="shared" si="93"/>
        <v>1.778553558465381E-83</v>
      </c>
      <c r="HZ36" s="86">
        <f t="shared" si="93"/>
        <v>1.5487966722910139E-88</v>
      </c>
      <c r="IA36" s="86">
        <f t="shared" si="93"/>
        <v>3.5896034247536404E-90</v>
      </c>
      <c r="IB36" s="86">
        <f t="shared" si="93"/>
        <v>2.3604759857484255E-91</v>
      </c>
      <c r="IC36" s="86">
        <f t="shared" si="93"/>
        <v>2.1666839481496969E-97</v>
      </c>
      <c r="ID36" s="86">
        <f t="shared" si="93"/>
        <v>1.1862821013404571E-91</v>
      </c>
      <c r="IE36" s="86">
        <f t="shared" si="93"/>
        <v>2.127077684318214E-101</v>
      </c>
      <c r="IF36" s="86">
        <f t="shared" si="93"/>
        <v>1.4341706332504356E-63</v>
      </c>
      <c r="IG36" s="86">
        <f t="shared" si="93"/>
        <v>1.6821575821648491E-55</v>
      </c>
      <c r="II36" s="86">
        <f t="shared" si="115"/>
        <v>3.3921242326511904E-110</v>
      </c>
      <c r="IJ36" s="86">
        <f t="shared" si="116"/>
        <v>1.4369590774576221E-132</v>
      </c>
      <c r="IK36" s="86">
        <f t="shared" si="117"/>
        <v>9.2211520594704889E-149</v>
      </c>
      <c r="IL36" s="86">
        <f t="shared" si="118"/>
        <v>4.1848180847352753E-153</v>
      </c>
      <c r="IM36" s="86">
        <f t="shared" si="119"/>
        <v>4.5093107242096978E-157</v>
      </c>
      <c r="IN36" s="86">
        <f t="shared" si="120"/>
        <v>4.0949633409181987E-157</v>
      </c>
      <c r="IO36" s="86">
        <f t="shared" si="121"/>
        <v>1.0778594191308718E-148</v>
      </c>
      <c r="IP36" s="86">
        <f t="shared" si="122"/>
        <v>4.8776564123228313E-154</v>
      </c>
      <c r="IQ36" s="86">
        <f t="shared" si="123"/>
        <v>3.3276924547090829E-158</v>
      </c>
      <c r="IR36" s="86">
        <f t="shared" si="124"/>
        <v>6.453130265798508E-162</v>
      </c>
      <c r="IS36" s="86">
        <f t="shared" si="125"/>
        <v>4.66851630006788E-177</v>
      </c>
      <c r="IT36" s="86">
        <f t="shared" si="126"/>
        <v>2.3301437511454951E-160</v>
      </c>
      <c r="IU36" s="86">
        <f t="shared" si="127"/>
        <v>1.1610164241910376E-177</v>
      </c>
      <c r="IV36" s="86">
        <f t="shared" si="128"/>
        <v>3.186253959164733E-175</v>
      </c>
      <c r="IW36" s="86">
        <f t="shared" si="129"/>
        <v>4.0873828863197378E-169</v>
      </c>
      <c r="IY36" s="86">
        <f t="shared" si="130"/>
        <v>4.9229948029914925E-10</v>
      </c>
      <c r="IZ36" s="86">
        <f t="shared" si="131"/>
        <v>1.7574286443773548E-10</v>
      </c>
      <c r="JA36" s="86">
        <f t="shared" si="132"/>
        <v>4.0161101394503387E-11</v>
      </c>
      <c r="JB36" s="86">
        <f t="shared" si="133"/>
        <v>5.0199586482543286E-12</v>
      </c>
      <c r="JC36" s="86">
        <f t="shared" si="134"/>
        <v>4.8136343504673983E-12</v>
      </c>
      <c r="JD36" s="86">
        <f t="shared" si="135"/>
        <v>7.4360017154265173E-12</v>
      </c>
      <c r="JE36" s="86">
        <f t="shared" si="136"/>
        <v>8.763483611645338E-11</v>
      </c>
      <c r="JF36" s="86">
        <f t="shared" si="137"/>
        <v>2.0386609739199104E-12</v>
      </c>
      <c r="JG36" s="86">
        <f t="shared" si="138"/>
        <v>1.0258098299129102E-12</v>
      </c>
      <c r="JH36" s="86">
        <f t="shared" si="139"/>
        <v>1.9797847430109896E-12</v>
      </c>
      <c r="JI36" s="86">
        <f t="shared" si="140"/>
        <v>1.0213246468870119E-11</v>
      </c>
      <c r="JJ36" s="86">
        <f t="shared" si="141"/>
        <v>4.7624811555977448E-14</v>
      </c>
      <c r="JK36" s="86">
        <f t="shared" si="142"/>
        <v>1.244192072625723E-15</v>
      </c>
      <c r="JL36" s="86">
        <f t="shared" si="143"/>
        <v>1.477362942569266E-14</v>
      </c>
      <c r="JM36" s="86">
        <f t="shared" si="144"/>
        <v>5.9189358697706143E-18</v>
      </c>
    </row>
    <row r="37" spans="2:273" x14ac:dyDescent="0.25">
      <c r="B37" s="2">
        <v>10</v>
      </c>
      <c r="C37" s="37">
        <v>93.022999999999996</v>
      </c>
      <c r="D37" s="37">
        <v>96.256</v>
      </c>
      <c r="E37" s="37">
        <v>100.047</v>
      </c>
      <c r="F37" s="37">
        <v>91.697999999999993</v>
      </c>
      <c r="G37" s="37">
        <v>96.977000000000004</v>
      </c>
      <c r="H37" s="37">
        <v>98.186000000000007</v>
      </c>
      <c r="I37" s="37">
        <v>97.953000000000003</v>
      </c>
      <c r="J37" s="37">
        <v>99.046999999999997</v>
      </c>
      <c r="K37" s="37">
        <v>96.581000000000003</v>
      </c>
      <c r="L37" s="37">
        <v>95.813999999999993</v>
      </c>
      <c r="M37" s="37">
        <v>98.209000000000003</v>
      </c>
      <c r="N37" s="37">
        <v>99.674000000000007</v>
      </c>
      <c r="O37" s="37">
        <v>100.512</v>
      </c>
      <c r="P37" s="37">
        <v>92.465000000000003</v>
      </c>
      <c r="Q37" s="37">
        <v>96.674000000000007</v>
      </c>
      <c r="S37" s="4">
        <f t="shared" si="8"/>
        <v>92.265599910225461</v>
      </c>
      <c r="T37" s="4">
        <f t="shared" si="9"/>
        <v>96.162659030413309</v>
      </c>
      <c r="U37" s="4">
        <f t="shared" si="10"/>
        <v>98.277517548277046</v>
      </c>
      <c r="V37" s="4">
        <f t="shared" si="11"/>
        <v>93.816998942692393</v>
      </c>
      <c r="W37" s="4">
        <f t="shared" si="12"/>
        <v>96.145759528006423</v>
      </c>
      <c r="X37" s="4">
        <f t="shared" si="13"/>
        <v>99.729054079930364</v>
      </c>
      <c r="Y37" s="4">
        <f t="shared" si="14"/>
        <v>99.225973128720852</v>
      </c>
      <c r="Z37" s="4">
        <f t="shared" si="15"/>
        <v>98.209076254628187</v>
      </c>
      <c r="AA37" s="4">
        <f t="shared" si="16"/>
        <v>95.802541332085823</v>
      </c>
      <c r="AB37" s="4">
        <f t="shared" si="17"/>
        <v>96.750696731486428</v>
      </c>
      <c r="AC37" s="4">
        <f t="shared" si="18"/>
        <v>101.23293332021676</v>
      </c>
      <c r="AD37" s="4">
        <f t="shared" si="19"/>
        <v>101.28910141297547</v>
      </c>
      <c r="AE37" s="4">
        <f t="shared" si="20"/>
        <v>97.066498338507657</v>
      </c>
      <c r="AF37" s="4">
        <f t="shared" si="21"/>
        <v>93.404984347525016</v>
      </c>
      <c r="AG37" s="4" t="e">
        <f t="shared" si="22"/>
        <v>#N/A</v>
      </c>
      <c r="AI37" s="4">
        <f t="shared" si="23"/>
        <v>0.75740008977453499</v>
      </c>
      <c r="AJ37" s="4">
        <f t="shared" si="24"/>
        <v>9.3340969586691358E-2</v>
      </c>
      <c r="AK37" s="4">
        <f t="shared" si="25"/>
        <v>1.7694824517229506</v>
      </c>
      <c r="AL37" s="4">
        <f t="shared" si="26"/>
        <v>-2.1189989426924001</v>
      </c>
      <c r="AM37" s="4">
        <f t="shared" si="27"/>
        <v>0.83124047199358131</v>
      </c>
      <c r="AN37" s="4">
        <f t="shared" si="28"/>
        <v>-1.5430540799303571</v>
      </c>
      <c r="AO37" s="4">
        <f t="shared" si="29"/>
        <v>-1.2729731287208494</v>
      </c>
      <c r="AP37" s="4">
        <f t="shared" si="30"/>
        <v>0.83792374537181047</v>
      </c>
      <c r="AQ37" s="4">
        <f t="shared" si="31"/>
        <v>0.77845866791417961</v>
      </c>
      <c r="AR37" s="4">
        <f t="shared" si="32"/>
        <v>-0.9366967314864354</v>
      </c>
      <c r="AS37" s="4">
        <f t="shared" si="33"/>
        <v>-3.0239333202167558</v>
      </c>
      <c r="AT37" s="4">
        <f t="shared" si="34"/>
        <v>-1.6151014129754628</v>
      </c>
      <c r="AU37" s="4">
        <f t="shared" si="35"/>
        <v>3.4455016614923437</v>
      </c>
      <c r="AV37" s="4">
        <f t="shared" si="36"/>
        <v>-0.93998434752501225</v>
      </c>
      <c r="AW37" s="4">
        <f t="shared" si="36"/>
        <v>0</v>
      </c>
      <c r="AY37" s="2">
        <f t="shared" si="96"/>
        <v>92.26559833283838</v>
      </c>
      <c r="AZ37" s="2">
        <f t="shared" si="37"/>
        <v>96.162658446370216</v>
      </c>
      <c r="BA37" s="2">
        <f t="shared" si="37"/>
        <v>98.277517403931896</v>
      </c>
      <c r="BB37" s="2">
        <f t="shared" si="37"/>
        <v>93.816998922093433</v>
      </c>
      <c r="BC37" s="2">
        <f t="shared" si="37"/>
        <v>96.145759508555273</v>
      </c>
      <c r="BD37" s="2">
        <f t="shared" si="37"/>
        <v>99.729054051409065</v>
      </c>
      <c r="BE37" s="2">
        <f t="shared" si="37"/>
        <v>99.225972834359709</v>
      </c>
      <c r="BF37" s="2">
        <f t="shared" si="37"/>
        <v>98.209076246270584</v>
      </c>
      <c r="BG37" s="2">
        <f t="shared" si="37"/>
        <v>95.802541327403219</v>
      </c>
      <c r="BH37" s="2">
        <f t="shared" si="37"/>
        <v>96.750696723248865</v>
      </c>
      <c r="BI37" s="2">
        <f t="shared" si="37"/>
        <v>101.23293328309414</v>
      </c>
      <c r="BJ37" s="2">
        <f t="shared" si="37"/>
        <v>101.28910141273303</v>
      </c>
      <c r="BK37" s="2">
        <f t="shared" si="37"/>
        <v>97.066498338499656</v>
      </c>
      <c r="BL37" s="2">
        <f t="shared" si="37"/>
        <v>93.404984347445065</v>
      </c>
      <c r="BM37" s="2" t="e">
        <f t="shared" si="37"/>
        <v>#N/A</v>
      </c>
      <c r="BO37" s="2">
        <f t="shared" si="38"/>
        <v>93.022999999999996</v>
      </c>
      <c r="BP37" s="2">
        <f t="shared" si="39"/>
        <v>96.256</v>
      </c>
      <c r="BQ37" s="2">
        <f t="shared" si="40"/>
        <v>100.047</v>
      </c>
      <c r="BR37" s="2">
        <f t="shared" si="41"/>
        <v>91.697999999999993</v>
      </c>
      <c r="BS37" s="2">
        <f t="shared" si="42"/>
        <v>96.977000000000004</v>
      </c>
      <c r="BT37" s="2">
        <f t="shared" si="43"/>
        <v>98.186000000000007</v>
      </c>
      <c r="BU37" s="2">
        <f t="shared" si="44"/>
        <v>97.953000000000003</v>
      </c>
      <c r="BV37" s="2">
        <f t="shared" si="45"/>
        <v>99.046999999999997</v>
      </c>
      <c r="BW37" s="2">
        <f t="shared" si="46"/>
        <v>96.581000000000003</v>
      </c>
      <c r="BX37" s="2">
        <f t="shared" si="47"/>
        <v>95.813999999999993</v>
      </c>
      <c r="BY37" s="2">
        <f t="shared" si="48"/>
        <v>98.209000000000003</v>
      </c>
      <c r="BZ37" s="2">
        <f t="shared" si="49"/>
        <v>99.674000000000007</v>
      </c>
      <c r="CA37" s="2">
        <f t="shared" si="50"/>
        <v>100.512</v>
      </c>
      <c r="CB37" s="2">
        <f t="shared" si="51"/>
        <v>92.465000000000003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92.96685499325234</v>
      </c>
      <c r="DL37" s="2">
        <f t="shared" si="70"/>
        <v>95.966734052532857</v>
      </c>
      <c r="DM37" s="2">
        <f t="shared" si="70"/>
        <v>97.973163977485925</v>
      </c>
      <c r="DN37" s="2">
        <f t="shared" si="70"/>
        <v>93.604106950067475</v>
      </c>
      <c r="DO37" s="2">
        <f t="shared" si="70"/>
        <v>95.758793319838034</v>
      </c>
      <c r="DP37" s="2">
        <f t="shared" si="70"/>
        <v>99.1558701688555</v>
      </c>
      <c r="DQ37" s="2">
        <f t="shared" si="70"/>
        <v>99.258059005628496</v>
      </c>
      <c r="DR37" s="2">
        <f t="shared" si="70"/>
        <v>98.29740674763832</v>
      </c>
      <c r="DS37" s="2">
        <f t="shared" si="70"/>
        <v>95.870100995732599</v>
      </c>
      <c r="DT37" s="2">
        <f t="shared" si="70"/>
        <v>96.793379910274666</v>
      </c>
      <c r="DU37" s="2">
        <f t="shared" si="70"/>
        <v>101.13903373819161</v>
      </c>
      <c r="DV37" s="2">
        <f t="shared" si="70"/>
        <v>100.87892020592021</v>
      </c>
      <c r="DW37" s="2">
        <f t="shared" si="70"/>
        <v>96.51463992869877</v>
      </c>
      <c r="DX37" s="2">
        <f t="shared" si="70"/>
        <v>93.233140106951879</v>
      </c>
      <c r="DY37" s="2">
        <f t="shared" si="70"/>
        <v>91.410669354838689</v>
      </c>
      <c r="EA37" s="2">
        <f t="shared" si="71"/>
        <v>82.319669117647052</v>
      </c>
      <c r="EB37" s="2">
        <f t="shared" si="72"/>
        <v>99.176073529411781</v>
      </c>
      <c r="EC37" s="2">
        <f t="shared" si="73"/>
        <v>103.29575043920104</v>
      </c>
      <c r="ED37" s="2">
        <f t="shared" si="74"/>
        <v>97.570299657775692</v>
      </c>
      <c r="EE37" s="2">
        <f t="shared" si="75"/>
        <v>102.96071537439262</v>
      </c>
      <c r="EF37" s="2">
        <f t="shared" si="76"/>
        <v>109.33392827011455</v>
      </c>
      <c r="EG37" s="2">
        <f t="shared" si="77"/>
        <v>98.736531194900309</v>
      </c>
      <c r="EH37" s="2">
        <f t="shared" si="78"/>
        <v>96.561756140350894</v>
      </c>
      <c r="EI37" s="2">
        <f t="shared" si="79"/>
        <v>94.656168215613391</v>
      </c>
      <c r="EJ37" s="2">
        <f t="shared" si="80"/>
        <v>96.014601767326369</v>
      </c>
      <c r="EK37" s="2">
        <f t="shared" si="81"/>
        <v>102.79944899999998</v>
      </c>
      <c r="EL37" s="2">
        <f t="shared" si="82"/>
        <v>109.25810036176783</v>
      </c>
      <c r="EM37" s="2">
        <f t="shared" si="83"/>
        <v>108.99241928646755</v>
      </c>
      <c r="EN37" s="2">
        <f t="shared" si="84"/>
        <v>96.809756837070566</v>
      </c>
      <c r="EO37" s="2">
        <f t="shared" si="85"/>
        <v>94.631306182531901</v>
      </c>
      <c r="EQ37" s="2">
        <f t="shared" si="86"/>
        <v>93.766065635291866</v>
      </c>
      <c r="ER37" s="2">
        <f t="shared" si="87"/>
        <v>93.602099439839847</v>
      </c>
      <c r="ES37" s="2">
        <f t="shared" si="87"/>
        <v>97.697474271927575</v>
      </c>
      <c r="ET37" s="2">
        <f t="shared" si="87"/>
        <v>95.719365404777136</v>
      </c>
      <c r="EU37" s="2">
        <f t="shared" si="87"/>
        <v>97.482873662890682</v>
      </c>
      <c r="EV37" s="2">
        <f t="shared" si="87"/>
        <v>101.8777645716862</v>
      </c>
      <c r="EW37" s="2">
        <f t="shared" si="87"/>
        <v>98.095377602732057</v>
      </c>
      <c r="EX37" s="2">
        <f t="shared" si="87"/>
        <v>99.692423746546567</v>
      </c>
      <c r="EY37" s="2">
        <f t="shared" si="87"/>
        <v>97.088748112732773</v>
      </c>
      <c r="EZ37" s="2">
        <f t="shared" si="87"/>
        <v>99.52332633382548</v>
      </c>
      <c r="FA37" s="2">
        <f t="shared" si="87"/>
        <v>101.23660593995449</v>
      </c>
      <c r="FB37" s="2">
        <f t="shared" si="87"/>
        <v>102.35624489343853</v>
      </c>
      <c r="FC37" s="2">
        <f t="shared" si="87"/>
        <v>102.57564554155955</v>
      </c>
      <c r="FD37" s="2">
        <f t="shared" si="87"/>
        <v>98.823840240918912</v>
      </c>
      <c r="FE37" s="2">
        <f t="shared" si="87"/>
        <v>100.01187691276786</v>
      </c>
      <c r="FG37" s="2">
        <f t="shared" si="88"/>
        <v>6.5866781425226201E-2</v>
      </c>
      <c r="FH37" s="2">
        <f t="shared" si="89"/>
        <v>6.1055822015390109E-2</v>
      </c>
      <c r="FI37" s="2">
        <f t="shared" si="89"/>
        <v>5.7185340554124185E-2</v>
      </c>
      <c r="FJ37" s="2">
        <f t="shared" si="89"/>
        <v>5.3678553381108281E-2</v>
      </c>
      <c r="FK37" s="2">
        <f t="shared" si="89"/>
        <v>5.3734050297196384E-2</v>
      </c>
      <c r="FL37" s="2">
        <f t="shared" si="89"/>
        <v>5.6318838732592039E-2</v>
      </c>
      <c r="FM37" s="2">
        <f t="shared" si="89"/>
        <v>6.1517464052759589E-2</v>
      </c>
      <c r="FN37" s="2">
        <f t="shared" si="89"/>
        <v>5.0900231658948018E-2</v>
      </c>
      <c r="FO37" s="2">
        <f t="shared" si="89"/>
        <v>5.5667225295048674E-2</v>
      </c>
      <c r="FP37" s="2">
        <f t="shared" si="89"/>
        <v>5.4834526974500988E-2</v>
      </c>
      <c r="FQ37" s="2">
        <f t="shared" si="89"/>
        <v>5.6555792380368897E-2</v>
      </c>
      <c r="FR37" s="2">
        <f t="shared" si="89"/>
        <v>4.8955871330117355E-2</v>
      </c>
      <c r="FS37" s="2">
        <f t="shared" si="89"/>
        <v>4.4229129177208171E-2</v>
      </c>
      <c r="FT37" s="2">
        <f t="shared" si="89"/>
        <v>4.8044834215184511E-2</v>
      </c>
      <c r="FU37" s="2">
        <f t="shared" si="89"/>
        <v>4.3260862667226119E-2</v>
      </c>
      <c r="FW37" s="2">
        <f t="shared" si="112"/>
        <v>3.4250471948743118E-6</v>
      </c>
      <c r="FX37" s="2">
        <f t="shared" si="90"/>
        <v>4.3893368617510872E-6</v>
      </c>
      <c r="FY37" s="2">
        <f t="shared" si="90"/>
        <v>3.6605903988402891E-6</v>
      </c>
      <c r="FZ37" s="2">
        <f t="shared" si="90"/>
        <v>4.0600872339542657E-6</v>
      </c>
      <c r="GA37" s="2">
        <f t="shared" si="90"/>
        <v>4.0624026499711496E-6</v>
      </c>
      <c r="GB37" s="2">
        <f t="shared" si="90"/>
        <v>4.3628685624614943E-6</v>
      </c>
      <c r="GC37" s="2">
        <f t="shared" si="90"/>
        <v>4.8395888886241122E-6</v>
      </c>
      <c r="GD37" s="2">
        <f t="shared" si="90"/>
        <v>4.63690943745749E-6</v>
      </c>
      <c r="GE37" s="2">
        <f t="shared" si="90"/>
        <v>6.8245382481120585E-6</v>
      </c>
      <c r="GF37" s="2">
        <f t="shared" si="90"/>
        <v>5.9121371447084674E-6</v>
      </c>
      <c r="GG37" s="2">
        <f t="shared" si="90"/>
        <v>4.1948610611811468E-6</v>
      </c>
      <c r="GH37" s="2">
        <f t="shared" si="90"/>
        <v>4.1813029643459963E-6</v>
      </c>
      <c r="GI37" s="2">
        <f t="shared" si="90"/>
        <v>3.5695911195086528E-6</v>
      </c>
      <c r="GJ37" s="2">
        <f t="shared" si="90"/>
        <v>3.1193561124926036E-6</v>
      </c>
      <c r="GK37" s="2">
        <f t="shared" si="90"/>
        <v>3.2713615100744538E-6</v>
      </c>
      <c r="GM37" s="86">
        <f t="shared" si="113"/>
        <v>1.0832864257867507E-9</v>
      </c>
      <c r="GN37" s="86">
        <f t="shared" si="91"/>
        <v>3.984514117271013E-10</v>
      </c>
      <c r="GO37" s="86">
        <f t="shared" si="91"/>
        <v>9.6129045178376852E-11</v>
      </c>
      <c r="GP37" s="86">
        <f t="shared" si="91"/>
        <v>1.3055502818772646E-11</v>
      </c>
      <c r="GQ37" s="86">
        <f t="shared" si="91"/>
        <v>1.2549381878840568E-11</v>
      </c>
      <c r="GR37" s="86">
        <f t="shared" si="91"/>
        <v>1.9275667590160092E-11</v>
      </c>
      <c r="GS37" s="86">
        <f t="shared" si="91"/>
        <v>2.0636984134142905E-10</v>
      </c>
      <c r="GT37" s="86">
        <f t="shared" si="91"/>
        <v>5.4436083901621842E-12</v>
      </c>
      <c r="GU37" s="86">
        <f t="shared" si="91"/>
        <v>2.9264412988163289E-12</v>
      </c>
      <c r="GV37" s="86">
        <f t="shared" si="91"/>
        <v>5.4336817161456819E-12</v>
      </c>
      <c r="GW37" s="86">
        <f t="shared" si="91"/>
        <v>2.6092651123397485E-11</v>
      </c>
      <c r="GX37" s="86">
        <f t="shared" si="91"/>
        <v>1.5067638007769423E-13</v>
      </c>
      <c r="GY37" s="86">
        <f t="shared" si="91"/>
        <v>4.5069452804650111E-15</v>
      </c>
      <c r="GZ37" s="86">
        <f t="shared" si="91"/>
        <v>4.9127253531359897E-14</v>
      </c>
      <c r="HA37" s="86">
        <f t="shared" si="91"/>
        <v>2.7456331416338743E-17</v>
      </c>
      <c r="HC37" s="86">
        <f t="shared" si="145"/>
        <v>1.7087330956010018E-22</v>
      </c>
      <c r="HD37" s="86">
        <f t="shared" si="92"/>
        <v>9.4272211653887504E-28</v>
      </c>
      <c r="HE37" s="86">
        <f t="shared" si="92"/>
        <v>4.9819349111588585E-30</v>
      </c>
      <c r="HF37" s="86">
        <f t="shared" si="92"/>
        <v>6.3959855220529345E-31</v>
      </c>
      <c r="HG37" s="86">
        <f t="shared" si="92"/>
        <v>1.1911683733746039E-31</v>
      </c>
      <c r="HH37" s="86">
        <f t="shared" si="92"/>
        <v>1.7597201860946776E-31</v>
      </c>
      <c r="HI37" s="86">
        <f t="shared" si="92"/>
        <v>6.7402425669725078E-30</v>
      </c>
      <c r="HJ37" s="86">
        <f t="shared" si="92"/>
        <v>1.2458071396688908E-31</v>
      </c>
      <c r="HK37" s="86">
        <f t="shared" si="92"/>
        <v>4.6187774568245612E-32</v>
      </c>
      <c r="HL37" s="86">
        <f t="shared" si="92"/>
        <v>1.3255626926062063E-32</v>
      </c>
      <c r="HM37" s="86">
        <f t="shared" si="92"/>
        <v>1.7375212443920943E-34</v>
      </c>
      <c r="HN37" s="86">
        <f t="shared" si="92"/>
        <v>5.3707866913332262E-32</v>
      </c>
      <c r="HO37" s="86">
        <f t="shared" si="92"/>
        <v>2.7696038650898021E-35</v>
      </c>
      <c r="HP37" s="86">
        <f t="shared" si="92"/>
        <v>2.5297845696195887E-34</v>
      </c>
      <c r="HQ37" s="86">
        <f t="shared" si="92"/>
        <v>3.0235816158169366E-40</v>
      </c>
      <c r="HS37" s="86">
        <f t="shared" si="114"/>
        <v>3.655768288981526E-62</v>
      </c>
      <c r="HT37" s="86">
        <f t="shared" si="93"/>
        <v>2.3343802322004255E-75</v>
      </c>
      <c r="HU37" s="86">
        <f t="shared" si="93"/>
        <v>6.7442237045788503E-81</v>
      </c>
      <c r="HV37" s="86">
        <f t="shared" si="93"/>
        <v>1.2538024946818933E-83</v>
      </c>
      <c r="HW37" s="86">
        <f t="shared" si="93"/>
        <v>6.3337575213570917E-88</v>
      </c>
      <c r="HX37" s="86">
        <f t="shared" si="93"/>
        <v>3.7759707770804849E-88</v>
      </c>
      <c r="HY37" s="86">
        <f t="shared" si="93"/>
        <v>6.1473573277308547E-82</v>
      </c>
      <c r="HZ37" s="86">
        <f t="shared" si="93"/>
        <v>6.288349580687325E-87</v>
      </c>
      <c r="IA37" s="86">
        <f t="shared" si="93"/>
        <v>1.792627033499746E-88</v>
      </c>
      <c r="IB37" s="86">
        <f t="shared" si="93"/>
        <v>1.2092474417615254E-89</v>
      </c>
      <c r="IC37" s="86">
        <f t="shared" si="93"/>
        <v>1.3578030688444476E-95</v>
      </c>
      <c r="ID37" s="86">
        <f t="shared" si="93"/>
        <v>5.384512910539033E-90</v>
      </c>
      <c r="IE37" s="86">
        <f t="shared" si="93"/>
        <v>1.3866150581955205E-99</v>
      </c>
      <c r="IF37" s="86">
        <f t="shared" si="93"/>
        <v>1.887754602496991E-62</v>
      </c>
      <c r="IG37" s="86">
        <f t="shared" si="93"/>
        <v>1.5545225045650098E-54</v>
      </c>
      <c r="II37" s="86">
        <f t="shared" si="115"/>
        <v>1.2520856893414215E-108</v>
      </c>
      <c r="IJ37" s="86">
        <f t="shared" si="116"/>
        <v>1.2177082683385374E-130</v>
      </c>
      <c r="IK37" s="86">
        <f t="shared" si="117"/>
        <v>1.2604824478408373E-146</v>
      </c>
      <c r="IL37" s="86">
        <f t="shared" si="118"/>
        <v>6.8975267916695823E-151</v>
      </c>
      <c r="IM37" s="86">
        <f t="shared" si="119"/>
        <v>8.4990672069449196E-155</v>
      </c>
      <c r="IN37" s="86">
        <f t="shared" si="120"/>
        <v>7.9640928529236811E-155</v>
      </c>
      <c r="IO37" s="86">
        <f t="shared" si="121"/>
        <v>1.642425608024877E-146</v>
      </c>
      <c r="IP37" s="86">
        <f t="shared" si="122"/>
        <v>8.7652986916481042E-152</v>
      </c>
      <c r="IQ37" s="86">
        <f t="shared" si="123"/>
        <v>8.1807672398823008E-156</v>
      </c>
      <c r="IR37" s="86">
        <f t="shared" si="124"/>
        <v>1.6917161720943515E-159</v>
      </c>
      <c r="IS37" s="86">
        <f t="shared" si="125"/>
        <v>1.753576003733367E-174</v>
      </c>
      <c r="IT37" s="86">
        <f t="shared" si="126"/>
        <v>4.9677953045607099E-158</v>
      </c>
      <c r="IU37" s="86">
        <f t="shared" si="127"/>
        <v>4.1264853600619269E-175</v>
      </c>
      <c r="IV37" s="86">
        <f t="shared" si="128"/>
        <v>9.8216564497019951E-173</v>
      </c>
      <c r="IW37" s="86">
        <f t="shared" si="129"/>
        <v>1.0510331447707784E-166</v>
      </c>
      <c r="IY37" s="86">
        <f t="shared" si="130"/>
        <v>1.0832864257869215E-9</v>
      </c>
      <c r="IZ37" s="86">
        <f t="shared" si="131"/>
        <v>3.984514117271013E-10</v>
      </c>
      <c r="JA37" s="86">
        <f t="shared" si="132"/>
        <v>9.6129045178376852E-11</v>
      </c>
      <c r="JB37" s="86">
        <f t="shared" si="133"/>
        <v>1.3055502818772646E-11</v>
      </c>
      <c r="JC37" s="86">
        <f t="shared" si="134"/>
        <v>1.2549381878840568E-11</v>
      </c>
      <c r="JD37" s="86">
        <f t="shared" si="135"/>
        <v>1.9275667590160092E-11</v>
      </c>
      <c r="JE37" s="86">
        <f t="shared" si="136"/>
        <v>2.0636984134142905E-10</v>
      </c>
      <c r="JF37" s="86">
        <f t="shared" si="137"/>
        <v>5.4436083901621842E-12</v>
      </c>
      <c r="JG37" s="86">
        <f t="shared" si="138"/>
        <v>2.9264412988163289E-12</v>
      </c>
      <c r="JH37" s="86">
        <f t="shared" si="139"/>
        <v>5.4336817161456819E-12</v>
      </c>
      <c r="JI37" s="86">
        <f t="shared" si="140"/>
        <v>2.6092651123397485E-11</v>
      </c>
      <c r="JJ37" s="86">
        <f t="shared" si="141"/>
        <v>1.5067638007769423E-13</v>
      </c>
      <c r="JK37" s="86">
        <f t="shared" si="142"/>
        <v>4.5069452804650111E-15</v>
      </c>
      <c r="JL37" s="86">
        <f t="shared" si="143"/>
        <v>4.9127253531359897E-14</v>
      </c>
      <c r="JM37" s="86">
        <f t="shared" si="144"/>
        <v>2.7456331416338743E-17</v>
      </c>
    </row>
    <row r="38" spans="2:273" x14ac:dyDescent="0.25">
      <c r="B38" s="2">
        <v>11</v>
      </c>
      <c r="C38" s="37">
        <v>95.093000000000004</v>
      </c>
      <c r="D38" s="37">
        <v>94.465000000000003</v>
      </c>
      <c r="E38" s="37">
        <v>97.534999999999997</v>
      </c>
      <c r="F38" s="37">
        <v>93.441999999999993</v>
      </c>
      <c r="G38" s="37">
        <v>95.256</v>
      </c>
      <c r="H38" s="37">
        <v>99.766999999999996</v>
      </c>
      <c r="I38" s="37">
        <v>98.721000000000004</v>
      </c>
      <c r="J38" s="37">
        <v>97.512</v>
      </c>
      <c r="K38" s="37">
        <v>98.906999999999996</v>
      </c>
      <c r="L38" s="37">
        <v>97.394999999999996</v>
      </c>
      <c r="M38" s="37">
        <v>99.209000000000003</v>
      </c>
      <c r="N38" s="37">
        <v>101.488</v>
      </c>
      <c r="O38" s="37">
        <v>98.418999999999997</v>
      </c>
      <c r="P38" s="37">
        <v>93.837000000000003</v>
      </c>
      <c r="Q38" s="37">
        <v>91.744</v>
      </c>
      <c r="S38" s="4">
        <f t="shared" si="8"/>
        <v>92.334001470704138</v>
      </c>
      <c r="T38" s="4">
        <f t="shared" si="9"/>
        <v>96.411233748880605</v>
      </c>
      <c r="U38" s="4">
        <f t="shared" si="10"/>
        <v>98.518527764796659</v>
      </c>
      <c r="V38" s="4">
        <f t="shared" si="11"/>
        <v>94.089871480512215</v>
      </c>
      <c r="W38" s="4">
        <f t="shared" si="12"/>
        <v>96.428568789088246</v>
      </c>
      <c r="X38" s="4">
        <f t="shared" si="13"/>
        <v>99.990045287537498</v>
      </c>
      <c r="Y38" s="4">
        <f t="shared" si="14"/>
        <v>99.400093677204381</v>
      </c>
      <c r="Z38" s="4">
        <f t="shared" si="15"/>
        <v>98.478670670806622</v>
      </c>
      <c r="AA38" s="4">
        <f t="shared" si="16"/>
        <v>96.044537768126077</v>
      </c>
      <c r="AB38" s="4">
        <f t="shared" si="17"/>
        <v>97.017516449778626</v>
      </c>
      <c r="AC38" s="4">
        <f t="shared" si="18"/>
        <v>101.45783513281683</v>
      </c>
      <c r="AD38" s="4">
        <f t="shared" si="19"/>
        <v>101.62278802416841</v>
      </c>
      <c r="AE38" s="4">
        <f t="shared" si="20"/>
        <v>97.468792008334589</v>
      </c>
      <c r="AF38" s="4">
        <f t="shared" si="21"/>
        <v>93.523747096713919</v>
      </c>
      <c r="AG38" s="4" t="e">
        <f t="shared" si="22"/>
        <v>#N/A</v>
      </c>
      <c r="AI38" s="4">
        <f t="shared" si="23"/>
        <v>2.7589985292958659</v>
      </c>
      <c r="AJ38" s="4">
        <f t="shared" si="24"/>
        <v>-1.9462337488806014</v>
      </c>
      <c r="AK38" s="4">
        <f t="shared" si="25"/>
        <v>-0.98352776479666204</v>
      </c>
      <c r="AL38" s="4">
        <f t="shared" si="26"/>
        <v>-0.64787148051222232</v>
      </c>
      <c r="AM38" s="4">
        <f t="shared" si="27"/>
        <v>-1.1725687890882455</v>
      </c>
      <c r="AN38" s="4">
        <f t="shared" si="28"/>
        <v>-0.22304528753750219</v>
      </c>
      <c r="AO38" s="4">
        <f t="shared" si="29"/>
        <v>-0.67909367720437785</v>
      </c>
      <c r="AP38" s="4">
        <f t="shared" si="30"/>
        <v>-0.9666706708066215</v>
      </c>
      <c r="AQ38" s="4">
        <f t="shared" si="31"/>
        <v>2.8624622318739199</v>
      </c>
      <c r="AR38" s="4">
        <f t="shared" si="32"/>
        <v>0.37748355022137048</v>
      </c>
      <c r="AS38" s="4">
        <f t="shared" si="33"/>
        <v>-2.2488351328168221</v>
      </c>
      <c r="AT38" s="4">
        <f t="shared" si="34"/>
        <v>-0.13478802416841518</v>
      </c>
      <c r="AU38" s="4">
        <f t="shared" si="35"/>
        <v>0.95020799166540826</v>
      </c>
      <c r="AV38" s="4">
        <f t="shared" si="36"/>
        <v>0.31325290328608446</v>
      </c>
      <c r="AW38" s="4">
        <f t="shared" si="36"/>
        <v>0</v>
      </c>
      <c r="AY38" s="2">
        <f t="shared" si="96"/>
        <v>92.333998118883585</v>
      </c>
      <c r="AZ38" s="2">
        <f t="shared" si="37"/>
        <v>96.411232470440737</v>
      </c>
      <c r="BA38" s="2">
        <f t="shared" si="37"/>
        <v>98.518527431569964</v>
      </c>
      <c r="BB38" s="2">
        <f t="shared" si="37"/>
        <v>94.08987142893902</v>
      </c>
      <c r="BC38" s="2">
        <f t="shared" si="37"/>
        <v>96.428568740274287</v>
      </c>
      <c r="BD38" s="2">
        <f t="shared" si="37"/>
        <v>99.990045216391849</v>
      </c>
      <c r="BE38" s="2">
        <f t="shared" si="37"/>
        <v>99.400093008801647</v>
      </c>
      <c r="BF38" s="2">
        <f t="shared" si="37"/>
        <v>98.478670649327753</v>
      </c>
      <c r="BG38" s="2">
        <f t="shared" si="37"/>
        <v>96.044537755306209</v>
      </c>
      <c r="BH38" s="2">
        <f t="shared" si="37"/>
        <v>97.017516428053142</v>
      </c>
      <c r="BI38" s="2">
        <f t="shared" si="37"/>
        <v>101.45783504151642</v>
      </c>
      <c r="BJ38" s="2">
        <f t="shared" si="37"/>
        <v>101.62278802343342</v>
      </c>
      <c r="BK38" s="2">
        <f t="shared" si="37"/>
        <v>97.468792008306906</v>
      </c>
      <c r="BL38" s="2">
        <f t="shared" si="37"/>
        <v>93.523747096459473</v>
      </c>
      <c r="BM38" s="2" t="e">
        <f t="shared" si="37"/>
        <v>#N/A</v>
      </c>
      <c r="BO38" s="2">
        <f t="shared" si="38"/>
        <v>95.093000000000004</v>
      </c>
      <c r="BP38" s="2">
        <f t="shared" si="39"/>
        <v>94.465000000000003</v>
      </c>
      <c r="BQ38" s="2">
        <f t="shared" si="40"/>
        <v>97.534999999999997</v>
      </c>
      <c r="BR38" s="2">
        <f t="shared" si="41"/>
        <v>93.441999999999993</v>
      </c>
      <c r="BS38" s="2">
        <f t="shared" si="42"/>
        <v>95.256</v>
      </c>
      <c r="BT38" s="2">
        <f t="shared" si="43"/>
        <v>99.766999999999996</v>
      </c>
      <c r="BU38" s="2">
        <f t="shared" si="44"/>
        <v>98.721000000000004</v>
      </c>
      <c r="BV38" s="2">
        <f t="shared" si="45"/>
        <v>97.512</v>
      </c>
      <c r="BW38" s="2">
        <f t="shared" si="46"/>
        <v>98.906999999999996</v>
      </c>
      <c r="BX38" s="2">
        <f t="shared" si="47"/>
        <v>97.394999999999996</v>
      </c>
      <c r="BY38" s="2">
        <f t="shared" si="48"/>
        <v>99.209000000000003</v>
      </c>
      <c r="BZ38" s="2">
        <f t="shared" si="49"/>
        <v>101.488</v>
      </c>
      <c r="CA38" s="2">
        <f t="shared" si="50"/>
        <v>98.418999999999997</v>
      </c>
      <c r="CB38" s="2">
        <f t="shared" si="51"/>
        <v>93.837000000000003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93.107694466936564</v>
      </c>
      <c r="DL38" s="2">
        <f t="shared" si="70"/>
        <v>96.228190994371502</v>
      </c>
      <c r="DM38" s="2">
        <f t="shared" si="70"/>
        <v>98.214846716697934</v>
      </c>
      <c r="DN38" s="2">
        <f t="shared" si="70"/>
        <v>93.883717273954119</v>
      </c>
      <c r="DO38" s="2">
        <f t="shared" si="70"/>
        <v>96.035070850202416</v>
      </c>
      <c r="DP38" s="2">
        <f t="shared" si="70"/>
        <v>99.396008724202588</v>
      </c>
      <c r="DQ38" s="2">
        <f t="shared" si="70"/>
        <v>99.458613320825506</v>
      </c>
      <c r="DR38" s="2">
        <f t="shared" si="70"/>
        <v>98.598313022941966</v>
      </c>
      <c r="DS38" s="2">
        <f t="shared" si="70"/>
        <v>96.141923660502627</v>
      </c>
      <c r="DT38" s="2">
        <f t="shared" si="70"/>
        <v>97.088770215559705</v>
      </c>
      <c r="DU38" s="2">
        <f t="shared" si="70"/>
        <v>101.38207139001348</v>
      </c>
      <c r="DV38" s="2">
        <f t="shared" si="70"/>
        <v>101.20624710424711</v>
      </c>
      <c r="DW38" s="2">
        <f t="shared" si="70"/>
        <v>96.896942736185395</v>
      </c>
      <c r="DX38" s="2">
        <f t="shared" si="70"/>
        <v>93.349051336898413</v>
      </c>
      <c r="DY38" s="2">
        <f t="shared" si="70"/>
        <v>91.521012096774172</v>
      </c>
      <c r="EA38" s="2">
        <f t="shared" si="71"/>
        <v>82.326198529411755</v>
      </c>
      <c r="EB38" s="2">
        <f t="shared" si="72"/>
        <v>98.978845588235302</v>
      </c>
      <c r="EC38" s="2">
        <f t="shared" si="73"/>
        <v>103.08512462498986</v>
      </c>
      <c r="ED38" s="2">
        <f t="shared" si="74"/>
        <v>97.404601750855576</v>
      </c>
      <c r="EE38" s="2">
        <f t="shared" si="75"/>
        <v>102.74881946924705</v>
      </c>
      <c r="EF38" s="2">
        <f t="shared" si="76"/>
        <v>109.06850480142671</v>
      </c>
      <c r="EG38" s="2">
        <f t="shared" si="77"/>
        <v>98.585936932049364</v>
      </c>
      <c r="EH38" s="2">
        <f t="shared" si="78"/>
        <v>96.443796491228085</v>
      </c>
      <c r="EI38" s="2">
        <f t="shared" si="79"/>
        <v>94.537559665427523</v>
      </c>
      <c r="EJ38" s="2">
        <f t="shared" si="80"/>
        <v>95.897028080040897</v>
      </c>
      <c r="EK38" s="2">
        <f t="shared" si="81"/>
        <v>102.61060714285712</v>
      </c>
      <c r="EL38" s="2">
        <f t="shared" si="82"/>
        <v>109.0033252914881</v>
      </c>
      <c r="EM38" s="2">
        <f t="shared" si="83"/>
        <v>108.73938511201995</v>
      </c>
      <c r="EN38" s="2">
        <f t="shared" si="84"/>
        <v>96.680454224184913</v>
      </c>
      <c r="EO38" s="2">
        <f t="shared" si="85"/>
        <v>94.528839548577039</v>
      </c>
      <c r="EQ38" s="2">
        <f t="shared" si="86"/>
        <v>93.633686637869317</v>
      </c>
      <c r="ER38" s="2">
        <f t="shared" si="87"/>
        <v>93.47004271549703</v>
      </c>
      <c r="ES38" s="2">
        <f t="shared" si="87"/>
        <v>97.551017038175758</v>
      </c>
      <c r="ET38" s="2">
        <f t="shared" si="87"/>
        <v>95.574618438696461</v>
      </c>
      <c r="EU38" s="2">
        <f t="shared" si="87"/>
        <v>97.336390818063279</v>
      </c>
      <c r="EV38" s="2">
        <f t="shared" si="87"/>
        <v>101.70277567506952</v>
      </c>
      <c r="EW38" s="2">
        <f t="shared" si="87"/>
        <v>97.952584717700105</v>
      </c>
      <c r="EX38" s="2">
        <f t="shared" si="87"/>
        <v>99.536380430269247</v>
      </c>
      <c r="EY38" s="2">
        <f t="shared" si="87"/>
        <v>96.940018453279663</v>
      </c>
      <c r="EZ38" s="2">
        <f t="shared" si="87"/>
        <v>99.36327270738775</v>
      </c>
      <c r="FA38" s="2">
        <f t="shared" si="87"/>
        <v>101.06495754905229</v>
      </c>
      <c r="FB38" s="2">
        <f t="shared" si="87"/>
        <v>102.18662301027275</v>
      </c>
      <c r="FC38" s="2">
        <f t="shared" si="87"/>
        <v>102.40090378742167</v>
      </c>
      <c r="FD38" s="2">
        <f t="shared" si="87"/>
        <v>98.671651779198285</v>
      </c>
      <c r="FE38" s="2">
        <f t="shared" si="87"/>
        <v>99.845752921068993</v>
      </c>
      <c r="FG38" s="2">
        <f t="shared" si="88"/>
        <v>7.1765441240821556E-2</v>
      </c>
      <c r="FH38" s="2">
        <f t="shared" si="89"/>
        <v>6.6554335575205417E-2</v>
      </c>
      <c r="FI38" s="2">
        <f t="shared" si="89"/>
        <v>6.235843891234101E-2</v>
      </c>
      <c r="FJ38" s="2">
        <f t="shared" si="89"/>
        <v>5.8554122706574743E-2</v>
      </c>
      <c r="FK38" s="2">
        <f t="shared" si="89"/>
        <v>5.8614348133549501E-2</v>
      </c>
      <c r="FL38" s="2">
        <f t="shared" si="89"/>
        <v>6.1418657969423147E-2</v>
      </c>
      <c r="FM38" s="2">
        <f t="shared" si="89"/>
        <v>6.7054582766496548E-2</v>
      </c>
      <c r="FN38" s="2">
        <f t="shared" si="89"/>
        <v>5.5538258991231076E-2</v>
      </c>
      <c r="FO38" s="2">
        <f t="shared" si="89"/>
        <v>6.0711835331826197E-2</v>
      </c>
      <c r="FP38" s="2">
        <f t="shared" si="89"/>
        <v>5.9808456378597358E-2</v>
      </c>
      <c r="FQ38" s="2">
        <f t="shared" si="89"/>
        <v>6.1675666055202069E-2</v>
      </c>
      <c r="FR38" s="2">
        <f t="shared" si="89"/>
        <v>5.3426701869127083E-2</v>
      </c>
      <c r="FS38" s="2">
        <f t="shared" si="89"/>
        <v>4.829021435321848E-2</v>
      </c>
      <c r="FT38" s="2">
        <f t="shared" si="89"/>
        <v>5.2437052787848965E-2</v>
      </c>
      <c r="FU38" s="2">
        <f t="shared" si="89"/>
        <v>4.7237436356012096E-2</v>
      </c>
      <c r="FW38" s="2">
        <f t="shared" si="112"/>
        <v>3.7554883289685766E-6</v>
      </c>
      <c r="FX38" s="2">
        <f t="shared" si="90"/>
        <v>4.8128101263313927E-6</v>
      </c>
      <c r="FY38" s="2">
        <f t="shared" si="90"/>
        <v>4.0137561398126094E-6</v>
      </c>
      <c r="FZ38" s="2">
        <f t="shared" si="90"/>
        <v>4.4517953826578548E-6</v>
      </c>
      <c r="GA38" s="2">
        <f t="shared" si="90"/>
        <v>4.4543341838458537E-6</v>
      </c>
      <c r="GB38" s="2">
        <f t="shared" si="90"/>
        <v>4.7837882377773639E-6</v>
      </c>
      <c r="GC38" s="2">
        <f t="shared" si="90"/>
        <v>5.3065012169891703E-6</v>
      </c>
      <c r="GD38" s="2">
        <f t="shared" si="90"/>
        <v>5.0842678211612994E-6</v>
      </c>
      <c r="GE38" s="2">
        <f t="shared" si="90"/>
        <v>7.4829524608809576E-6</v>
      </c>
      <c r="GF38" s="2">
        <f t="shared" si="90"/>
        <v>6.4825257741980955E-6</v>
      </c>
      <c r="GG38" s="2">
        <f t="shared" si="90"/>
        <v>4.5995718279303771E-6</v>
      </c>
      <c r="GH38" s="2">
        <f t="shared" si="90"/>
        <v>4.5847056823830346E-6</v>
      </c>
      <c r="GI38" s="2">
        <f t="shared" si="90"/>
        <v>3.9139774837618213E-6</v>
      </c>
      <c r="GJ38" s="2">
        <f t="shared" si="90"/>
        <v>3.4203049340138473E-6</v>
      </c>
      <c r="GK38" s="2">
        <f t="shared" si="90"/>
        <v>3.5869754353952239E-6</v>
      </c>
      <c r="GM38" s="86">
        <f t="shared" si="113"/>
        <v>2.3476813633964414E-9</v>
      </c>
      <c r="GN38" s="86">
        <f t="shared" si="91"/>
        <v>8.8935407718169506E-10</v>
      </c>
      <c r="GO38" s="86">
        <f t="shared" si="91"/>
        <v>2.2628489301246866E-10</v>
      </c>
      <c r="GP38" s="86">
        <f t="shared" si="91"/>
        <v>3.3334598100474968E-11</v>
      </c>
      <c r="GQ38" s="86">
        <f t="shared" si="91"/>
        <v>3.2118255923175765E-11</v>
      </c>
      <c r="GR38" s="86">
        <f t="shared" si="91"/>
        <v>4.9047571509414929E-11</v>
      </c>
      <c r="GS38" s="86">
        <f t="shared" si="91"/>
        <v>4.7796537935038265E-10</v>
      </c>
      <c r="GT38" s="86">
        <f t="shared" si="91"/>
        <v>1.4265151942155585E-11</v>
      </c>
      <c r="GU38" s="86">
        <f t="shared" si="91"/>
        <v>8.1762054078961851E-12</v>
      </c>
      <c r="GV38" s="86">
        <f t="shared" si="91"/>
        <v>1.4620447574043729E-11</v>
      </c>
      <c r="GW38" s="86">
        <f t="shared" si="91"/>
        <v>6.5457049747007756E-11</v>
      </c>
      <c r="GX38" s="86">
        <f t="shared" si="91"/>
        <v>4.6604418346693844E-13</v>
      </c>
      <c r="GY38" s="86">
        <f t="shared" si="91"/>
        <v>1.5919112808375237E-14</v>
      </c>
      <c r="GZ38" s="86">
        <f t="shared" si="91"/>
        <v>1.59535039992928E-13</v>
      </c>
      <c r="HA38" s="86">
        <f t="shared" si="91"/>
        <v>1.2347568107975001E-16</v>
      </c>
      <c r="HC38" s="86">
        <f t="shared" si="145"/>
        <v>6.5416097194415341E-22</v>
      </c>
      <c r="HD38" s="86">
        <f t="shared" si="92"/>
        <v>5.0559212647770647E-27</v>
      </c>
      <c r="HE38" s="86">
        <f t="shared" si="92"/>
        <v>3.1018584543692036E-29</v>
      </c>
      <c r="HF38" s="86">
        <f t="shared" si="92"/>
        <v>4.2748055761024547E-30</v>
      </c>
      <c r="HG38" s="86">
        <f t="shared" si="92"/>
        <v>8.3559573702274933E-31</v>
      </c>
      <c r="HH38" s="86">
        <f t="shared" si="92"/>
        <v>1.2416784189774075E-30</v>
      </c>
      <c r="HI38" s="86">
        <f t="shared" si="92"/>
        <v>4.3521301604641151E-29</v>
      </c>
      <c r="HJ38" s="86">
        <f t="shared" si="92"/>
        <v>8.7464559236979418E-31</v>
      </c>
      <c r="HK38" s="86">
        <f t="shared" si="92"/>
        <v>3.5983359477294655E-31</v>
      </c>
      <c r="HL38" s="86">
        <f t="shared" si="92"/>
        <v>1.0512470945841623E-31</v>
      </c>
      <c r="HM38" s="86">
        <f t="shared" si="92"/>
        <v>1.5210139092092976E-33</v>
      </c>
      <c r="HN38" s="86">
        <f t="shared" si="92"/>
        <v>3.9064023844042476E-31</v>
      </c>
      <c r="HO38" s="86">
        <f t="shared" si="92"/>
        <v>2.4292001509550755E-34</v>
      </c>
      <c r="HP38" s="86">
        <f t="shared" si="92"/>
        <v>2.1222828703035934E-33</v>
      </c>
      <c r="HQ38" s="86">
        <f t="shared" si="92"/>
        <v>3.776486866219075E-39</v>
      </c>
      <c r="HS38" s="86">
        <f t="shared" si="114"/>
        <v>4.666874701984578E-61</v>
      </c>
      <c r="HT38" s="86">
        <f t="shared" si="93"/>
        <v>5.4365284311344024E-74</v>
      </c>
      <c r="HU38" s="86">
        <f t="shared" si="93"/>
        <v>2.0418714934598118E-79</v>
      </c>
      <c r="HV38" s="86">
        <f t="shared" si="93"/>
        <v>4.3582562387273241E-82</v>
      </c>
      <c r="HW38" s="86">
        <f t="shared" si="93"/>
        <v>2.5311539695644963E-86</v>
      </c>
      <c r="HX38" s="86">
        <f t="shared" si="93"/>
        <v>1.5493573962953252E-86</v>
      </c>
      <c r="HY38" s="86">
        <f t="shared" si="93"/>
        <v>2.05466346815092E-80</v>
      </c>
      <c r="HZ38" s="86">
        <f t="shared" si="93"/>
        <v>2.4664976369510696E-85</v>
      </c>
      <c r="IA38" s="86">
        <f t="shared" si="93"/>
        <v>8.6201281968011982E-87</v>
      </c>
      <c r="IB38" s="86">
        <f t="shared" si="93"/>
        <v>5.9650710711800804E-88</v>
      </c>
      <c r="IC38" s="86">
        <f t="shared" si="93"/>
        <v>8.1823996059801077E-94</v>
      </c>
      <c r="ID38" s="86">
        <f t="shared" si="93"/>
        <v>2.3590629339931156E-88</v>
      </c>
      <c r="IE38" s="86">
        <f t="shared" si="93"/>
        <v>8.6996924285956108E-98</v>
      </c>
      <c r="IF38" s="86">
        <f t="shared" si="93"/>
        <v>2.4272896041783351E-61</v>
      </c>
      <c r="IG38" s="86">
        <f t="shared" si="93"/>
        <v>1.4081037680591208E-53</v>
      </c>
      <c r="II38" s="86">
        <f t="shared" si="115"/>
        <v>4.5020915074280907E-107</v>
      </c>
      <c r="IJ38" s="86">
        <f t="shared" si="116"/>
        <v>9.9850057116312471E-129</v>
      </c>
      <c r="IK38" s="86">
        <f t="shared" si="117"/>
        <v>1.6621808483100425E-144</v>
      </c>
      <c r="IL38" s="86">
        <f t="shared" si="118"/>
        <v>1.0948887857175817E-148</v>
      </c>
      <c r="IM38" s="86">
        <f t="shared" si="119"/>
        <v>1.5412066716167198E-152</v>
      </c>
      <c r="IN38" s="86">
        <f t="shared" si="120"/>
        <v>1.4895445716148589E-152</v>
      </c>
      <c r="IO38" s="86">
        <f t="shared" si="121"/>
        <v>2.4104147725646732E-144</v>
      </c>
      <c r="IP38" s="86">
        <f t="shared" si="122"/>
        <v>1.5153955316234549E-149</v>
      </c>
      <c r="IQ38" s="86">
        <f t="shared" si="123"/>
        <v>1.927777643606942E-153</v>
      </c>
      <c r="IR38" s="86">
        <f t="shared" si="124"/>
        <v>4.2511037742448116E-157</v>
      </c>
      <c r="IS38" s="86">
        <f t="shared" si="125"/>
        <v>6.3042895958499676E-172</v>
      </c>
      <c r="IT38" s="86">
        <f t="shared" si="126"/>
        <v>1.0179767084549302E-155</v>
      </c>
      <c r="IU38" s="86">
        <f t="shared" si="127"/>
        <v>1.4050997436471031E-172</v>
      </c>
      <c r="IV38" s="86">
        <f t="shared" si="128"/>
        <v>2.9048142391540031E-170</v>
      </c>
      <c r="IW38" s="86">
        <f t="shared" si="129"/>
        <v>2.5961007674952393E-164</v>
      </c>
      <c r="IY38" s="86">
        <f t="shared" si="130"/>
        <v>2.3476813633970957E-9</v>
      </c>
      <c r="IZ38" s="86">
        <f t="shared" si="131"/>
        <v>8.8935407718169506E-10</v>
      </c>
      <c r="JA38" s="86">
        <f t="shared" si="132"/>
        <v>2.2628489301246866E-10</v>
      </c>
      <c r="JB38" s="86">
        <f t="shared" si="133"/>
        <v>3.3334598100474968E-11</v>
      </c>
      <c r="JC38" s="86">
        <f t="shared" si="134"/>
        <v>3.2118255923175765E-11</v>
      </c>
      <c r="JD38" s="86">
        <f t="shared" si="135"/>
        <v>4.9047571509414929E-11</v>
      </c>
      <c r="JE38" s="86">
        <f t="shared" si="136"/>
        <v>4.7796537935038265E-10</v>
      </c>
      <c r="JF38" s="86">
        <f t="shared" si="137"/>
        <v>1.4265151942155585E-11</v>
      </c>
      <c r="JG38" s="86">
        <f t="shared" si="138"/>
        <v>8.1762054078961851E-12</v>
      </c>
      <c r="JH38" s="86">
        <f t="shared" si="139"/>
        <v>1.4620447574043729E-11</v>
      </c>
      <c r="JI38" s="86">
        <f t="shared" si="140"/>
        <v>6.5457049747007756E-11</v>
      </c>
      <c r="JJ38" s="86">
        <f t="shared" si="141"/>
        <v>4.6604418346693844E-13</v>
      </c>
      <c r="JK38" s="86">
        <f t="shared" si="142"/>
        <v>1.5919112808375237E-14</v>
      </c>
      <c r="JL38" s="86">
        <f t="shared" si="143"/>
        <v>1.59535039992928E-13</v>
      </c>
      <c r="JM38" s="86">
        <f t="shared" si="144"/>
        <v>1.2347568107975001E-16</v>
      </c>
    </row>
    <row r="39" spans="2:273" x14ac:dyDescent="0.25">
      <c r="B39" s="2">
        <v>12</v>
      </c>
      <c r="C39" s="37">
        <v>93.349000000000004</v>
      </c>
      <c r="D39" s="37">
        <v>95.558000000000007</v>
      </c>
      <c r="E39" s="37">
        <v>99.14</v>
      </c>
      <c r="F39" s="37">
        <v>93.837000000000003</v>
      </c>
      <c r="G39" s="37">
        <v>97.278999999999996</v>
      </c>
      <c r="H39" s="37">
        <v>97.884</v>
      </c>
      <c r="I39" s="37">
        <v>98.953000000000003</v>
      </c>
      <c r="J39" s="37">
        <v>98.697999999999993</v>
      </c>
      <c r="K39" s="37">
        <v>98.418999999999997</v>
      </c>
      <c r="L39" s="37">
        <v>99.605000000000004</v>
      </c>
      <c r="M39" s="37">
        <v>100.023</v>
      </c>
      <c r="N39" s="37">
        <v>103.884</v>
      </c>
      <c r="O39" s="37">
        <v>99.302000000000007</v>
      </c>
      <c r="P39" s="37">
        <v>93.766999999999996</v>
      </c>
      <c r="Q39" s="37">
        <v>93.325999999999993</v>
      </c>
      <c r="S39" s="4">
        <f t="shared" si="8"/>
        <v>92.395536796579236</v>
      </c>
      <c r="T39" s="4">
        <f t="shared" si="9"/>
        <v>96.655812204435421</v>
      </c>
      <c r="U39" s="4">
        <f t="shared" si="10"/>
        <v>98.756776832122711</v>
      </c>
      <c r="V39" s="4">
        <f t="shared" si="11"/>
        <v>94.359671860078024</v>
      </c>
      <c r="W39" s="4">
        <f t="shared" si="12"/>
        <v>96.709186163004944</v>
      </c>
      <c r="X39" s="4">
        <f t="shared" si="13"/>
        <v>100.24981277204319</v>
      </c>
      <c r="Y39" s="4">
        <f t="shared" si="14"/>
        <v>99.569763487535624</v>
      </c>
      <c r="Z39" s="4">
        <f t="shared" si="15"/>
        <v>98.743361634391363</v>
      </c>
      <c r="AA39" s="4">
        <f t="shared" si="16"/>
        <v>96.281747177587633</v>
      </c>
      <c r="AB39" s="4">
        <f t="shared" si="17"/>
        <v>97.279554163531898</v>
      </c>
      <c r="AC39" s="4">
        <f t="shared" si="18"/>
        <v>101.67865756984448</v>
      </c>
      <c r="AD39" s="4">
        <f t="shared" si="19"/>
        <v>101.95403478422466</v>
      </c>
      <c r="AE39" s="4">
        <f t="shared" si="20"/>
        <v>97.869873740058239</v>
      </c>
      <c r="AF39" s="4">
        <f t="shared" si="21"/>
        <v>93.641520561913367</v>
      </c>
      <c r="AG39" s="4" t="e">
        <f t="shared" si="22"/>
        <v>#N/A</v>
      </c>
      <c r="AI39" s="4">
        <f t="shared" si="23"/>
        <v>0.95346320342076751</v>
      </c>
      <c r="AJ39" s="4">
        <f t="shared" si="24"/>
        <v>-1.0978122044354137</v>
      </c>
      <c r="AK39" s="4">
        <f t="shared" si="25"/>
        <v>0.38322316787728994</v>
      </c>
      <c r="AL39" s="4">
        <f t="shared" si="26"/>
        <v>-0.52267186007802025</v>
      </c>
      <c r="AM39" s="4">
        <f t="shared" si="27"/>
        <v>0.56981383699505272</v>
      </c>
      <c r="AN39" s="4">
        <f t="shared" si="28"/>
        <v>-2.365812772043185</v>
      </c>
      <c r="AO39" s="4">
        <f t="shared" si="29"/>
        <v>-0.61676348753562138</v>
      </c>
      <c r="AP39" s="4">
        <f t="shared" si="30"/>
        <v>-4.5361634391369421E-2</v>
      </c>
      <c r="AQ39" s="4">
        <f t="shared" si="31"/>
        <v>2.1372528224123641</v>
      </c>
      <c r="AR39" s="4">
        <f t="shared" si="32"/>
        <v>2.3254458364681057</v>
      </c>
      <c r="AS39" s="4">
        <f t="shared" si="33"/>
        <v>-1.6556575698444789</v>
      </c>
      <c r="AT39" s="4">
        <f t="shared" si="34"/>
        <v>1.92996521577534</v>
      </c>
      <c r="AU39" s="4">
        <f t="shared" si="35"/>
        <v>1.4321262599417679</v>
      </c>
      <c r="AV39" s="4">
        <f t="shared" si="36"/>
        <v>0.12547943808662865</v>
      </c>
      <c r="AW39" s="4">
        <f t="shared" si="36"/>
        <v>0</v>
      </c>
      <c r="AY39" s="2">
        <f t="shared" si="96"/>
        <v>92.395529784496063</v>
      </c>
      <c r="AZ39" s="2">
        <f t="shared" si="37"/>
        <v>96.655809450446156</v>
      </c>
      <c r="BA39" s="2">
        <f t="shared" si="37"/>
        <v>98.756776075858056</v>
      </c>
      <c r="BB39" s="2">
        <f t="shared" si="37"/>
        <v>94.359671733355768</v>
      </c>
      <c r="BC39" s="2">
        <f t="shared" si="37"/>
        <v>96.709186042788289</v>
      </c>
      <c r="BD39" s="2">
        <f t="shared" si="37"/>
        <v>100.24981259790121</v>
      </c>
      <c r="BE39" s="2">
        <f t="shared" si="37"/>
        <v>99.569761995371167</v>
      </c>
      <c r="BF39" s="2">
        <f t="shared" si="37"/>
        <v>98.74336158023705</v>
      </c>
      <c r="BG39" s="2">
        <f t="shared" si="37"/>
        <v>96.281747143227975</v>
      </c>
      <c r="BH39" s="2">
        <f t="shared" si="37"/>
        <v>97.279554107379823</v>
      </c>
      <c r="BI39" s="2">
        <f t="shared" si="37"/>
        <v>101.67865734943524</v>
      </c>
      <c r="BJ39" s="2">
        <f t="shared" si="37"/>
        <v>101.9540347820471</v>
      </c>
      <c r="BK39" s="2">
        <f t="shared" si="37"/>
        <v>97.869873739964817</v>
      </c>
      <c r="BL39" s="2">
        <f t="shared" si="37"/>
        <v>93.641520561122846</v>
      </c>
      <c r="BM39" s="2" t="e">
        <f t="shared" si="37"/>
        <v>#N/A</v>
      </c>
      <c r="BO39" s="2">
        <f t="shared" si="38"/>
        <v>93.349000000000004</v>
      </c>
      <c r="BP39" s="2">
        <f t="shared" si="39"/>
        <v>95.558000000000007</v>
      </c>
      <c r="BQ39" s="2">
        <f t="shared" si="40"/>
        <v>99.14</v>
      </c>
      <c r="BR39" s="2">
        <f t="shared" si="41"/>
        <v>93.837000000000003</v>
      </c>
      <c r="BS39" s="2">
        <f t="shared" si="42"/>
        <v>97.278999999999996</v>
      </c>
      <c r="BT39" s="2">
        <f t="shared" si="43"/>
        <v>97.884</v>
      </c>
      <c r="BU39" s="2">
        <f t="shared" si="44"/>
        <v>98.953000000000003</v>
      </c>
      <c r="BV39" s="2">
        <f t="shared" si="45"/>
        <v>98.697999999999993</v>
      </c>
      <c r="BW39" s="2">
        <f t="shared" si="46"/>
        <v>98.418999999999997</v>
      </c>
      <c r="BX39" s="2">
        <f t="shared" si="47"/>
        <v>99.605000000000004</v>
      </c>
      <c r="BY39" s="2">
        <f t="shared" si="48"/>
        <v>100.023</v>
      </c>
      <c r="BZ39" s="2">
        <f t="shared" si="49"/>
        <v>103.884</v>
      </c>
      <c r="CA39" s="2">
        <f t="shared" si="50"/>
        <v>99.302000000000007</v>
      </c>
      <c r="CB39" s="2">
        <f t="shared" si="51"/>
        <v>93.766999999999996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93.248533940620774</v>
      </c>
      <c r="DL39" s="2">
        <f t="shared" si="70"/>
        <v>96.489647936210147</v>
      </c>
      <c r="DM39" s="2">
        <f t="shared" si="70"/>
        <v>98.456529455909944</v>
      </c>
      <c r="DN39" s="2">
        <f t="shared" si="70"/>
        <v>94.163327597840762</v>
      </c>
      <c r="DO39" s="2">
        <f t="shared" si="70"/>
        <v>96.311348380566784</v>
      </c>
      <c r="DP39" s="2">
        <f t="shared" si="70"/>
        <v>99.636147279549689</v>
      </c>
      <c r="DQ39" s="2">
        <f t="shared" si="70"/>
        <v>99.659167636022502</v>
      </c>
      <c r="DR39" s="2">
        <f t="shared" si="70"/>
        <v>98.899219298245612</v>
      </c>
      <c r="DS39" s="2">
        <f t="shared" si="70"/>
        <v>96.413746325272669</v>
      </c>
      <c r="DT39" s="2">
        <f t="shared" si="70"/>
        <v>97.384160520844745</v>
      </c>
      <c r="DU39" s="2">
        <f t="shared" si="70"/>
        <v>101.62510904183534</v>
      </c>
      <c r="DV39" s="2">
        <f t="shared" si="70"/>
        <v>101.53357400257401</v>
      </c>
      <c r="DW39" s="2">
        <f t="shared" si="70"/>
        <v>97.279245543672033</v>
      </c>
      <c r="DX39" s="2">
        <f t="shared" si="70"/>
        <v>93.464962566844932</v>
      </c>
      <c r="DY39" s="2">
        <f t="shared" si="70"/>
        <v>91.631354838709655</v>
      </c>
      <c r="EA39" s="2">
        <f t="shared" si="71"/>
        <v>82.332727941176472</v>
      </c>
      <c r="EB39" s="2">
        <f t="shared" si="72"/>
        <v>98.781617647058837</v>
      </c>
      <c r="EC39" s="2">
        <f t="shared" si="73"/>
        <v>102.87449881077866</v>
      </c>
      <c r="ED39" s="2">
        <f t="shared" si="74"/>
        <v>97.238903843935461</v>
      </c>
      <c r="EE39" s="2">
        <f t="shared" si="75"/>
        <v>102.53692356410149</v>
      </c>
      <c r="EF39" s="2">
        <f t="shared" si="76"/>
        <v>108.80308133273887</v>
      </c>
      <c r="EG39" s="2">
        <f t="shared" si="77"/>
        <v>98.435342669198434</v>
      </c>
      <c r="EH39" s="2">
        <f t="shared" si="78"/>
        <v>96.325836842105275</v>
      </c>
      <c r="EI39" s="2">
        <f t="shared" si="79"/>
        <v>94.418951115241654</v>
      </c>
      <c r="EJ39" s="2">
        <f t="shared" si="80"/>
        <v>95.779454392755412</v>
      </c>
      <c r="EK39" s="2">
        <f t="shared" si="81"/>
        <v>102.42176528571427</v>
      </c>
      <c r="EL39" s="2">
        <f t="shared" si="82"/>
        <v>108.74855022120835</v>
      </c>
      <c r="EM39" s="2">
        <f t="shared" si="83"/>
        <v>108.48635093757233</v>
      </c>
      <c r="EN39" s="2">
        <f t="shared" si="84"/>
        <v>96.551151611299247</v>
      </c>
      <c r="EO39" s="2">
        <f t="shared" si="85"/>
        <v>94.426372914622178</v>
      </c>
      <c r="EQ39" s="2">
        <f t="shared" si="86"/>
        <v>93.501307640446754</v>
      </c>
      <c r="ER39" s="2">
        <f t="shared" si="87"/>
        <v>93.337985991154198</v>
      </c>
      <c r="ES39" s="2">
        <f t="shared" si="87"/>
        <v>97.40455980442394</v>
      </c>
      <c r="ET39" s="2">
        <f t="shared" si="87"/>
        <v>95.429871472615787</v>
      </c>
      <c r="EU39" s="2">
        <f t="shared" si="87"/>
        <v>97.189907973235876</v>
      </c>
      <c r="EV39" s="2">
        <f t="shared" si="87"/>
        <v>101.52778677845284</v>
      </c>
      <c r="EW39" s="2">
        <f t="shared" si="87"/>
        <v>97.809791832668139</v>
      </c>
      <c r="EX39" s="2">
        <f t="shared" si="87"/>
        <v>99.380337113991928</v>
      </c>
      <c r="EY39" s="2">
        <f t="shared" si="87"/>
        <v>96.791288793826553</v>
      </c>
      <c r="EZ39" s="2">
        <f t="shared" si="87"/>
        <v>99.203219080950021</v>
      </c>
      <c r="FA39" s="2">
        <f t="shared" si="87"/>
        <v>100.89330915815009</v>
      </c>
      <c r="FB39" s="2">
        <f t="shared" si="87"/>
        <v>102.01700112710699</v>
      </c>
      <c r="FC39" s="2">
        <f t="shared" si="87"/>
        <v>102.22616203328379</v>
      </c>
      <c r="FD39" s="2">
        <f t="shared" si="87"/>
        <v>98.519463317477644</v>
      </c>
      <c r="FE39" s="2">
        <f t="shared" si="87"/>
        <v>99.679628929370125</v>
      </c>
      <c r="FG39" s="2">
        <f t="shared" si="88"/>
        <v>7.8148159307024859E-2</v>
      </c>
      <c r="FH39" s="2">
        <f t="shared" si="89"/>
        <v>7.2509789396351165E-2</v>
      </c>
      <c r="FI39" s="2">
        <f t="shared" si="89"/>
        <v>6.7965770923258173E-2</v>
      </c>
      <c r="FJ39" s="2">
        <f t="shared" si="89"/>
        <v>6.384265913876648E-2</v>
      </c>
      <c r="FK39" s="2">
        <f t="shared" si="89"/>
        <v>6.3907954804900455E-2</v>
      </c>
      <c r="FL39" s="2">
        <f t="shared" si="89"/>
        <v>6.6947517677928059E-2</v>
      </c>
      <c r="FM39" s="2">
        <f t="shared" si="89"/>
        <v>7.3051296821392706E-2</v>
      </c>
      <c r="FN39" s="2">
        <f t="shared" si="89"/>
        <v>6.0571931631152348E-2</v>
      </c>
      <c r="FO39" s="2">
        <f t="shared" si="89"/>
        <v>6.6181553949239913E-2</v>
      </c>
      <c r="FP39" s="2">
        <f t="shared" si="89"/>
        <v>6.5202436483630097E-2</v>
      </c>
      <c r="FQ39" s="2">
        <f t="shared" si="89"/>
        <v>6.7226004336187306E-2</v>
      </c>
      <c r="FR39" s="2">
        <f t="shared" si="89"/>
        <v>5.8280804595046934E-2</v>
      </c>
      <c r="FS39" s="2">
        <f t="shared" si="89"/>
        <v>5.2703623432888855E-2</v>
      </c>
      <c r="FT39" s="2">
        <f t="shared" si="89"/>
        <v>5.7206674639167822E-2</v>
      </c>
      <c r="FU39" s="2">
        <f t="shared" si="89"/>
        <v>5.1559841080886938E-2</v>
      </c>
      <c r="FW39" s="2">
        <f t="shared" si="112"/>
        <v>4.1178095766082008E-6</v>
      </c>
      <c r="FX39" s="2">
        <f t="shared" si="90"/>
        <v>5.2771389153590535E-6</v>
      </c>
      <c r="FY39" s="2">
        <f t="shared" si="90"/>
        <v>4.4009943876994975E-6</v>
      </c>
      <c r="FZ39" s="2">
        <f t="shared" si="90"/>
        <v>4.8812944742534672E-6</v>
      </c>
      <c r="GA39" s="2">
        <f t="shared" si="90"/>
        <v>4.8840782120085293E-6</v>
      </c>
      <c r="GB39" s="2">
        <f t="shared" si="90"/>
        <v>5.245317076811301E-6</v>
      </c>
      <c r="GC39" s="2">
        <f t="shared" si="90"/>
        <v>5.8184599034074883E-6</v>
      </c>
      <c r="GD39" s="2">
        <f t="shared" si="90"/>
        <v>5.5747860747062066E-6</v>
      </c>
      <c r="GE39" s="2">
        <f t="shared" si="90"/>
        <v>8.2048882926805023E-6</v>
      </c>
      <c r="GF39" s="2">
        <f t="shared" si="90"/>
        <v>7.1079437218772702E-6</v>
      </c>
      <c r="GG39" s="2">
        <f t="shared" si="90"/>
        <v>5.0433279829009887E-6</v>
      </c>
      <c r="GH39" s="2">
        <f t="shared" si="90"/>
        <v>5.0270275928911316E-6</v>
      </c>
      <c r="GI39" s="2">
        <f t="shared" si="90"/>
        <v>4.2915893505781815E-6</v>
      </c>
      <c r="GJ39" s="2">
        <f t="shared" si="90"/>
        <v>3.7502885467687392E-6</v>
      </c>
      <c r="GK39" s="2">
        <f t="shared" si="90"/>
        <v>3.9330389939252537E-6</v>
      </c>
      <c r="GM39" s="86">
        <f t="shared" si="113"/>
        <v>5.0109807674093757E-9</v>
      </c>
      <c r="GN39" s="86">
        <f t="shared" si="91"/>
        <v>1.9542555253059043E-9</v>
      </c>
      <c r="GO39" s="86">
        <f t="shared" si="91"/>
        <v>5.2385863577627717E-10</v>
      </c>
      <c r="GP39" s="86">
        <f t="shared" si="91"/>
        <v>8.3562393203958E-11</v>
      </c>
      <c r="GQ39" s="86">
        <f t="shared" si="91"/>
        <v>8.0698942030996616E-11</v>
      </c>
      <c r="GR39" s="86">
        <f t="shared" si="91"/>
        <v>1.2250951038121946E-10</v>
      </c>
      <c r="GS39" s="86">
        <f t="shared" si="91"/>
        <v>1.0887629836837551E-9</v>
      </c>
      <c r="GT39" s="86">
        <f t="shared" si="91"/>
        <v>3.6687603934172713E-11</v>
      </c>
      <c r="GU39" s="86">
        <f t="shared" si="91"/>
        <v>2.2372232224087495E-11</v>
      </c>
      <c r="GV39" s="86">
        <f t="shared" si="91"/>
        <v>3.8567691438907727E-11</v>
      </c>
      <c r="GW39" s="86">
        <f t="shared" si="91"/>
        <v>1.6124434454178911E-10</v>
      </c>
      <c r="GX39" s="86">
        <f t="shared" si="91"/>
        <v>1.4092412932585557E-12</v>
      </c>
      <c r="GY39" s="86">
        <f t="shared" si="91"/>
        <v>5.4828140463843338E-14</v>
      </c>
      <c r="GZ39" s="86">
        <f t="shared" si="91"/>
        <v>5.0593469119939124E-13</v>
      </c>
      <c r="HA39" s="86">
        <f t="shared" si="91"/>
        <v>5.3835338583742727E-16</v>
      </c>
      <c r="HC39" s="86">
        <f t="shared" si="145"/>
        <v>2.4581742830155635E-21</v>
      </c>
      <c r="HD39" s="86">
        <f t="shared" si="92"/>
        <v>2.6488076287776781E-26</v>
      </c>
      <c r="HE39" s="86">
        <f t="shared" si="92"/>
        <v>1.8825136845807405E-28</v>
      </c>
      <c r="HF39" s="86">
        <f t="shared" si="92"/>
        <v>2.7816080398993368E-29</v>
      </c>
      <c r="HG39" s="86">
        <f t="shared" si="92"/>
        <v>5.7027111917392336E-30</v>
      </c>
      <c r="HH39" s="86">
        <f t="shared" si="92"/>
        <v>8.5211180731934612E-30</v>
      </c>
      <c r="HI39" s="86">
        <f t="shared" si="92"/>
        <v>2.7360092565045709E-28</v>
      </c>
      <c r="HJ39" s="86">
        <f t="shared" si="92"/>
        <v>5.9738953751913536E-30</v>
      </c>
      <c r="HK39" s="86">
        <f t="shared" si="92"/>
        <v>2.7201125565098189E-30</v>
      </c>
      <c r="HL39" s="86">
        <f t="shared" si="92"/>
        <v>8.0895113925279268E-31</v>
      </c>
      <c r="HM39" s="86">
        <f t="shared" si="92"/>
        <v>1.2905708177784698E-32</v>
      </c>
      <c r="HN39" s="86">
        <f t="shared" si="92"/>
        <v>2.7622798399199834E-30</v>
      </c>
      <c r="HO39" s="86">
        <f t="shared" si="92"/>
        <v>2.0665738966888675E-33</v>
      </c>
      <c r="HP39" s="86">
        <f t="shared" si="92"/>
        <v>1.727563631143836E-32</v>
      </c>
      <c r="HQ39" s="86">
        <f t="shared" si="92"/>
        <v>4.5498345400761376E-38</v>
      </c>
      <c r="HS39" s="86">
        <f t="shared" si="114"/>
        <v>5.8198948180621369E-60</v>
      </c>
      <c r="HT39" s="86">
        <f t="shared" si="93"/>
        <v>1.2294496371898544E-72</v>
      </c>
      <c r="HU39" s="86">
        <f t="shared" si="93"/>
        <v>5.9867120333364336E-78</v>
      </c>
      <c r="HV39" s="86">
        <f t="shared" si="93"/>
        <v>1.4648981470327251E-80</v>
      </c>
      <c r="HW39" s="86">
        <f t="shared" si="93"/>
        <v>9.772377620995846E-85</v>
      </c>
      <c r="HX39" s="86">
        <f t="shared" si="93"/>
        <v>6.1393527547297733E-85</v>
      </c>
      <c r="HY39" s="86">
        <f t="shared" si="93"/>
        <v>6.6408614267895289E-79</v>
      </c>
      <c r="HZ39" s="86">
        <f t="shared" si="93"/>
        <v>9.3460306421647958E-84</v>
      </c>
      <c r="IA39" s="86">
        <f t="shared" si="93"/>
        <v>3.9913390069167593E-85</v>
      </c>
      <c r="IB39" s="86">
        <f t="shared" si="93"/>
        <v>2.8333596325398405E-86</v>
      </c>
      <c r="IC39" s="86">
        <f t="shared" si="93"/>
        <v>4.741633803652399E-92</v>
      </c>
      <c r="ID39" s="86">
        <f t="shared" si="93"/>
        <v>9.9762653665064936E-87</v>
      </c>
      <c r="IE39" s="86">
        <f t="shared" si="93"/>
        <v>5.2532490305521193E-96</v>
      </c>
      <c r="IF39" s="86">
        <f t="shared" si="93"/>
        <v>3.0488050489988182E-60</v>
      </c>
      <c r="IG39" s="86">
        <f t="shared" si="93"/>
        <v>1.2502021858058611E-52</v>
      </c>
      <c r="II39" s="86">
        <f t="shared" si="115"/>
        <v>1.5769317016309707E-105</v>
      </c>
      <c r="IJ39" s="86">
        <f t="shared" si="116"/>
        <v>7.9224580193146177E-127</v>
      </c>
      <c r="IK39" s="86">
        <f t="shared" si="117"/>
        <v>2.1145109667027523E-142</v>
      </c>
      <c r="IL39" s="86">
        <f t="shared" si="118"/>
        <v>1.6738123614011514E-146</v>
      </c>
      <c r="IM39" s="86">
        <f t="shared" si="119"/>
        <v>2.6889291897842716E-150</v>
      </c>
      <c r="IN39" s="86">
        <f t="shared" si="120"/>
        <v>2.6791803055450509E-150</v>
      </c>
      <c r="IO39" s="86">
        <f t="shared" si="121"/>
        <v>3.4070672558759727E-142</v>
      </c>
      <c r="IP39" s="86">
        <f t="shared" si="122"/>
        <v>2.5205157530683405E-147</v>
      </c>
      <c r="IQ39" s="86">
        <f t="shared" si="123"/>
        <v>4.3544398195654439E-151</v>
      </c>
      <c r="IR39" s="86">
        <f t="shared" si="124"/>
        <v>1.0239846260471711E-154</v>
      </c>
      <c r="IS39" s="86">
        <f t="shared" si="125"/>
        <v>2.1692715398366798E-169</v>
      </c>
      <c r="IT39" s="86">
        <f t="shared" si="126"/>
        <v>2.0049590909468425E-153</v>
      </c>
      <c r="IU39" s="86">
        <f t="shared" si="127"/>
        <v>4.5837322760787975E-170</v>
      </c>
      <c r="IV39" s="86">
        <f t="shared" si="128"/>
        <v>8.2429297249921602E-168</v>
      </c>
      <c r="IW39" s="86">
        <f t="shared" si="129"/>
        <v>6.159721239418795E-162</v>
      </c>
      <c r="IY39" s="86">
        <f t="shared" si="130"/>
        <v>5.0109807674118341E-9</v>
      </c>
      <c r="IZ39" s="86">
        <f t="shared" si="131"/>
        <v>1.9542555253059043E-9</v>
      </c>
      <c r="JA39" s="86">
        <f t="shared" si="132"/>
        <v>5.2385863577627717E-10</v>
      </c>
      <c r="JB39" s="86">
        <f t="shared" si="133"/>
        <v>8.3562393203958E-11</v>
      </c>
      <c r="JC39" s="86">
        <f t="shared" si="134"/>
        <v>8.0698942030996616E-11</v>
      </c>
      <c r="JD39" s="86">
        <f t="shared" si="135"/>
        <v>1.2250951038121946E-10</v>
      </c>
      <c r="JE39" s="86">
        <f t="shared" si="136"/>
        <v>1.0887629836837551E-9</v>
      </c>
      <c r="JF39" s="86">
        <f t="shared" si="137"/>
        <v>3.6687603934172713E-11</v>
      </c>
      <c r="JG39" s="86">
        <f t="shared" si="138"/>
        <v>2.2372232224087495E-11</v>
      </c>
      <c r="JH39" s="86">
        <f t="shared" si="139"/>
        <v>3.8567691438907727E-11</v>
      </c>
      <c r="JI39" s="86">
        <f t="shared" si="140"/>
        <v>1.6124434454178911E-10</v>
      </c>
      <c r="JJ39" s="86">
        <f t="shared" si="141"/>
        <v>1.4092412932585557E-12</v>
      </c>
      <c r="JK39" s="86">
        <f t="shared" si="142"/>
        <v>5.4828140463843338E-14</v>
      </c>
      <c r="JL39" s="86">
        <f t="shared" si="143"/>
        <v>5.0593469119939124E-13</v>
      </c>
      <c r="JM39" s="86">
        <f t="shared" si="144"/>
        <v>5.3835338583742727E-16</v>
      </c>
    </row>
    <row r="40" spans="2:273" x14ac:dyDescent="0.25">
      <c r="B40" s="2">
        <v>13</v>
      </c>
      <c r="C40" s="37">
        <v>93.162999999999997</v>
      </c>
      <c r="D40" s="37">
        <v>95.093000000000004</v>
      </c>
      <c r="E40" s="37">
        <v>98.650999999999996</v>
      </c>
      <c r="F40" s="37">
        <v>94.046999999999997</v>
      </c>
      <c r="G40" s="37">
        <v>94.394999999999996</v>
      </c>
      <c r="H40" s="37">
        <v>100.744</v>
      </c>
      <c r="I40" s="37">
        <v>96.581000000000003</v>
      </c>
      <c r="J40" s="37">
        <v>97.93</v>
      </c>
      <c r="K40" s="37">
        <v>99.372</v>
      </c>
      <c r="L40" s="37">
        <v>98.766999999999996</v>
      </c>
      <c r="M40" s="37">
        <v>100.372</v>
      </c>
      <c r="N40" s="37">
        <v>105.628</v>
      </c>
      <c r="O40" s="37">
        <v>96.418999999999997</v>
      </c>
      <c r="P40" s="37">
        <v>94.790999999999997</v>
      </c>
      <c r="Q40" s="37">
        <v>92.93</v>
      </c>
      <c r="S40" s="4">
        <f t="shared" si="8"/>
        <v>92.449663558269194</v>
      </c>
      <c r="T40" s="4">
        <f t="shared" si="9"/>
        <v>96.895823074940239</v>
      </c>
      <c r="U40" s="4">
        <f t="shared" si="10"/>
        <v>98.991795432033996</v>
      </c>
      <c r="V40" s="4">
        <f t="shared" si="11"/>
        <v>94.625925742179476</v>
      </c>
      <c r="W40" s="4">
        <f t="shared" si="12"/>
        <v>96.98717508280285</v>
      </c>
      <c r="X40" s="4">
        <f t="shared" si="13"/>
        <v>100.50796561065113</v>
      </c>
      <c r="Y40" s="4">
        <f t="shared" si="14"/>
        <v>99.734450129587032</v>
      </c>
      <c r="Z40" s="4">
        <f t="shared" si="15"/>
        <v>99.002566188795427</v>
      </c>
      <c r="AA40" s="4">
        <f t="shared" si="16"/>
        <v>96.513600473639556</v>
      </c>
      <c r="AB40" s="4">
        <f t="shared" si="17"/>
        <v>97.536229675010532</v>
      </c>
      <c r="AC40" s="4">
        <f t="shared" si="18"/>
        <v>101.89485395610151</v>
      </c>
      <c r="AD40" s="4">
        <f t="shared" si="19"/>
        <v>102.28235903185079</v>
      </c>
      <c r="AE40" s="4">
        <f t="shared" si="20"/>
        <v>98.269353880664312</v>
      </c>
      <c r="AF40" s="4">
        <f t="shared" si="21"/>
        <v>93.758106307247942</v>
      </c>
      <c r="AG40" s="4">
        <f t="shared" si="22"/>
        <v>91.886980586574197</v>
      </c>
      <c r="AI40" s="4">
        <f t="shared" si="23"/>
        <v>0.71333644173080302</v>
      </c>
      <c r="AJ40" s="4">
        <f t="shared" si="24"/>
        <v>-1.8028230749402354</v>
      </c>
      <c r="AK40" s="4">
        <f t="shared" si="25"/>
        <v>-0.34079543203399965</v>
      </c>
      <c r="AL40" s="4">
        <f t="shared" si="26"/>
        <v>-0.57892574217947868</v>
      </c>
      <c r="AM40" s="4">
        <f t="shared" si="27"/>
        <v>-2.5921750828028536</v>
      </c>
      <c r="AN40" s="4">
        <f t="shared" si="28"/>
        <v>0.23603438934887322</v>
      </c>
      <c r="AO40" s="4">
        <f t="shared" si="29"/>
        <v>-3.1534501295870285</v>
      </c>
      <c r="AP40" s="4">
        <f t="shared" si="30"/>
        <v>-1.0725661887954203</v>
      </c>
      <c r="AQ40" s="4">
        <f t="shared" si="31"/>
        <v>2.8583995263604436</v>
      </c>
      <c r="AR40" s="4">
        <f t="shared" si="32"/>
        <v>1.2307703249894644</v>
      </c>
      <c r="AS40" s="4">
        <f t="shared" si="33"/>
        <v>-1.522853956101514</v>
      </c>
      <c r="AT40" s="4">
        <f t="shared" si="34"/>
        <v>3.3456409681492119</v>
      </c>
      <c r="AU40" s="4">
        <f t="shared" si="35"/>
        <v>-1.8503538806643149</v>
      </c>
      <c r="AV40" s="4">
        <f t="shared" si="36"/>
        <v>1.0328936927520544</v>
      </c>
      <c r="AW40" s="4">
        <f t="shared" si="36"/>
        <v>1.0430194134258102</v>
      </c>
      <c r="AY40" s="2">
        <f t="shared" si="96"/>
        <v>92.449649115941995</v>
      </c>
      <c r="AZ40" s="2">
        <f t="shared" si="37"/>
        <v>96.895817236582417</v>
      </c>
      <c r="BA40" s="2">
        <f t="shared" si="37"/>
        <v>98.991793744687584</v>
      </c>
      <c r="BB40" s="2">
        <f t="shared" si="37"/>
        <v>94.625925436594699</v>
      </c>
      <c r="BC40" s="2">
        <f t="shared" si="37"/>
        <v>96.987174792261996</v>
      </c>
      <c r="BD40" s="2">
        <f t="shared" si="37"/>
        <v>100.50796519240225</v>
      </c>
      <c r="BE40" s="2">
        <f t="shared" si="37"/>
        <v>99.73444685455236</v>
      </c>
      <c r="BF40" s="2">
        <f t="shared" si="37"/>
        <v>99.002566054844308</v>
      </c>
      <c r="BG40" s="2">
        <f t="shared" si="37"/>
        <v>96.51360038348578</v>
      </c>
      <c r="BH40" s="2">
        <f t="shared" si="37"/>
        <v>97.536229532781689</v>
      </c>
      <c r="BI40" s="2">
        <f t="shared" si="37"/>
        <v>101.89485343381394</v>
      </c>
      <c r="BJ40" s="2">
        <f t="shared" si="37"/>
        <v>102.28235902554619</v>
      </c>
      <c r="BK40" s="2">
        <f t="shared" si="37"/>
        <v>98.269353880357031</v>
      </c>
      <c r="BL40" s="2">
        <f t="shared" si="37"/>
        <v>93.758106304850401</v>
      </c>
      <c r="BM40" s="2">
        <f t="shared" si="37"/>
        <v>91.886980586571028</v>
      </c>
      <c r="BO40" s="2">
        <f t="shared" si="38"/>
        <v>93.162999999999997</v>
      </c>
      <c r="BP40" s="2">
        <f t="shared" si="39"/>
        <v>95.093000000000004</v>
      </c>
      <c r="BQ40" s="2">
        <f t="shared" si="40"/>
        <v>98.650999999999996</v>
      </c>
      <c r="BR40" s="2">
        <f t="shared" si="41"/>
        <v>94.046999999999997</v>
      </c>
      <c r="BS40" s="2">
        <f t="shared" si="42"/>
        <v>94.394999999999996</v>
      </c>
      <c r="BT40" s="2">
        <f t="shared" si="43"/>
        <v>100.744</v>
      </c>
      <c r="BU40" s="2">
        <f t="shared" si="44"/>
        <v>96.581000000000003</v>
      </c>
      <c r="BV40" s="2">
        <f t="shared" si="45"/>
        <v>97.93</v>
      </c>
      <c r="BW40" s="2">
        <f t="shared" si="46"/>
        <v>99.372</v>
      </c>
      <c r="BX40" s="2">
        <f t="shared" si="47"/>
        <v>98.766999999999996</v>
      </c>
      <c r="BY40" s="2">
        <f t="shared" si="48"/>
        <v>100.372</v>
      </c>
      <c r="BZ40" s="2">
        <f t="shared" si="49"/>
        <v>105.628</v>
      </c>
      <c r="CA40" s="2">
        <f t="shared" si="50"/>
        <v>96.418999999999997</v>
      </c>
      <c r="CB40" s="2">
        <f t="shared" si="51"/>
        <v>94.790999999999997</v>
      </c>
      <c r="CC40" s="2">
        <f t="shared" si="52"/>
        <v>92.93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93.389373414304984</v>
      </c>
      <c r="DL40" s="2">
        <f t="shared" si="70"/>
        <v>96.751104878048807</v>
      </c>
      <c r="DM40" s="2">
        <f t="shared" si="70"/>
        <v>98.698212195121954</v>
      </c>
      <c r="DN40" s="2">
        <f t="shared" si="70"/>
        <v>94.442937921727392</v>
      </c>
      <c r="DO40" s="2">
        <f t="shared" si="70"/>
        <v>96.587625910931152</v>
      </c>
      <c r="DP40" s="2">
        <f t="shared" si="70"/>
        <v>99.876285834896777</v>
      </c>
      <c r="DQ40" s="2">
        <f t="shared" si="70"/>
        <v>99.859721951219498</v>
      </c>
      <c r="DR40" s="2">
        <f t="shared" si="70"/>
        <v>99.200125573549258</v>
      </c>
      <c r="DS40" s="2">
        <f t="shared" si="70"/>
        <v>96.685568990042697</v>
      </c>
      <c r="DT40" s="2">
        <f t="shared" si="70"/>
        <v>97.679550826129798</v>
      </c>
      <c r="DU40" s="2">
        <f t="shared" si="70"/>
        <v>101.8681466936572</v>
      </c>
      <c r="DV40" s="2">
        <f t="shared" si="70"/>
        <v>101.86090090090092</v>
      </c>
      <c r="DW40" s="2">
        <f t="shared" si="70"/>
        <v>97.661548351158658</v>
      </c>
      <c r="DX40" s="2">
        <f t="shared" si="70"/>
        <v>93.580873796791451</v>
      </c>
      <c r="DY40" s="2">
        <f t="shared" si="70"/>
        <v>91.741697580645138</v>
      </c>
      <c r="EA40" s="2">
        <f t="shared" si="71"/>
        <v>82.339257352941175</v>
      </c>
      <c r="EB40" s="2">
        <f t="shared" si="72"/>
        <v>98.584389705882359</v>
      </c>
      <c r="EC40" s="2">
        <f t="shared" si="73"/>
        <v>102.66387299656746</v>
      </c>
      <c r="ED40" s="2">
        <f t="shared" si="74"/>
        <v>97.073205937015359</v>
      </c>
      <c r="EE40" s="2">
        <f t="shared" si="75"/>
        <v>102.32502765895593</v>
      </c>
      <c r="EF40" s="2">
        <f t="shared" si="76"/>
        <v>108.53765786405104</v>
      </c>
      <c r="EG40" s="2">
        <f t="shared" si="77"/>
        <v>98.284748406347489</v>
      </c>
      <c r="EH40" s="2">
        <f t="shared" si="78"/>
        <v>96.207877192982465</v>
      </c>
      <c r="EI40" s="2">
        <f t="shared" si="79"/>
        <v>94.300342565055772</v>
      </c>
      <c r="EJ40" s="2">
        <f t="shared" si="80"/>
        <v>95.66188070546994</v>
      </c>
      <c r="EK40" s="2">
        <f t="shared" si="81"/>
        <v>102.23292342857141</v>
      </c>
      <c r="EL40" s="2">
        <f t="shared" si="82"/>
        <v>108.49377515092861</v>
      </c>
      <c r="EM40" s="2">
        <f t="shared" si="83"/>
        <v>108.23331676312471</v>
      </c>
      <c r="EN40" s="2">
        <f t="shared" si="84"/>
        <v>96.421848998413594</v>
      </c>
      <c r="EO40" s="2">
        <f t="shared" si="85"/>
        <v>94.32390628066733</v>
      </c>
      <c r="EQ40" s="2">
        <f t="shared" si="86"/>
        <v>93.368928643024191</v>
      </c>
      <c r="ER40" s="2">
        <f t="shared" si="87"/>
        <v>93.205929266811381</v>
      </c>
      <c r="ES40" s="2">
        <f t="shared" si="87"/>
        <v>97.258102570672136</v>
      </c>
      <c r="ET40" s="2">
        <f t="shared" si="87"/>
        <v>95.285124506535112</v>
      </c>
      <c r="EU40" s="2">
        <f t="shared" si="87"/>
        <v>97.043425128408472</v>
      </c>
      <c r="EV40" s="2">
        <f t="shared" si="87"/>
        <v>101.35279788183615</v>
      </c>
      <c r="EW40" s="2">
        <f t="shared" si="87"/>
        <v>97.666998947636174</v>
      </c>
      <c r="EX40" s="2">
        <f t="shared" si="87"/>
        <v>99.224293797714608</v>
      </c>
      <c r="EY40" s="2">
        <f t="shared" si="87"/>
        <v>96.642559134373428</v>
      </c>
      <c r="EZ40" s="2">
        <f t="shared" si="87"/>
        <v>99.043165454512305</v>
      </c>
      <c r="FA40" s="2">
        <f t="shared" si="87"/>
        <v>100.7216607672479</v>
      </c>
      <c r="FB40" s="2">
        <f t="shared" si="87"/>
        <v>101.84737924394123</v>
      </c>
      <c r="FC40" s="2">
        <f t="shared" si="87"/>
        <v>102.0514202791459</v>
      </c>
      <c r="FD40" s="2">
        <f t="shared" si="87"/>
        <v>98.367274855757017</v>
      </c>
      <c r="FE40" s="2">
        <f t="shared" si="87"/>
        <v>99.513504937671257</v>
      </c>
      <c r="FG40" s="2">
        <f t="shared" si="88"/>
        <v>8.5046536440477993E-2</v>
      </c>
      <c r="FH40" s="2">
        <f t="shared" si="89"/>
        <v>7.8953077848269201E-2</v>
      </c>
      <c r="FI40" s="2">
        <f t="shared" si="89"/>
        <v>7.4037506057747796E-2</v>
      </c>
      <c r="FJ40" s="2">
        <f t="shared" si="89"/>
        <v>6.957355069047419E-2</v>
      </c>
      <c r="FK40" s="2">
        <f t="shared" si="89"/>
        <v>6.9644271632765098E-2</v>
      </c>
      <c r="FL40" s="2">
        <f t="shared" si="89"/>
        <v>7.2935405405523707E-2</v>
      </c>
      <c r="FM40" s="2">
        <f t="shared" si="89"/>
        <v>7.95385776163164E-2</v>
      </c>
      <c r="FN40" s="2">
        <f t="shared" si="89"/>
        <v>6.6029931947160198E-2</v>
      </c>
      <c r="FO40" s="2">
        <f t="shared" si="89"/>
        <v>7.2106227084215088E-2</v>
      </c>
      <c r="FP40" s="2">
        <f t="shared" si="89"/>
        <v>7.104612622209619E-2</v>
      </c>
      <c r="FQ40" s="2">
        <f t="shared" si="89"/>
        <v>7.3236845242095672E-2</v>
      </c>
      <c r="FR40" s="2">
        <f t="shared" si="89"/>
        <v>6.3546321526260677E-2</v>
      </c>
      <c r="FS40" s="2">
        <f t="shared" si="89"/>
        <v>5.7496021029134495E-2</v>
      </c>
      <c r="FT40" s="2">
        <f t="shared" si="89"/>
        <v>6.238157522679779E-2</v>
      </c>
      <c r="FU40" s="2">
        <f t="shared" si="89"/>
        <v>5.6254409580852802E-2</v>
      </c>
      <c r="FW40" s="2">
        <f t="shared" si="112"/>
        <v>4.5150866228721231E-6</v>
      </c>
      <c r="FX40" s="2">
        <f t="shared" si="90"/>
        <v>5.7862648127555862E-6</v>
      </c>
      <c r="FY40" s="2">
        <f t="shared" si="90"/>
        <v>4.82559233851452E-6</v>
      </c>
      <c r="FZ40" s="2">
        <f t="shared" si="90"/>
        <v>5.3522304394018368E-6</v>
      </c>
      <c r="GA40" s="2">
        <f t="shared" si="90"/>
        <v>5.3552827442783379E-6</v>
      </c>
      <c r="GB40" s="2">
        <f t="shared" si="90"/>
        <v>5.7513728960486337E-6</v>
      </c>
      <c r="GC40" s="2">
        <f t="shared" si="90"/>
        <v>6.3798108378840675E-6</v>
      </c>
      <c r="GD40" s="2">
        <f t="shared" si="90"/>
        <v>6.1126280914296906E-6</v>
      </c>
      <c r="GE40" s="2">
        <f t="shared" si="90"/>
        <v>8.9964739931704308E-6</v>
      </c>
      <c r="GF40" s="2">
        <f t="shared" si="90"/>
        <v>7.7936999658311919E-6</v>
      </c>
      <c r="GG40" s="2">
        <f t="shared" si="90"/>
        <v>5.5298964785614333E-6</v>
      </c>
      <c r="GH40" s="2">
        <f t="shared" si="90"/>
        <v>5.5120234736918682E-6</v>
      </c>
      <c r="GI40" s="2">
        <f t="shared" si="90"/>
        <v>4.7056322013667252E-6</v>
      </c>
      <c r="GJ40" s="2">
        <f t="shared" si="90"/>
        <v>4.1121081329300509E-6</v>
      </c>
      <c r="GK40" s="2">
        <f t="shared" si="90"/>
        <v>4.3124898650348738E-6</v>
      </c>
      <c r="GM40" s="86">
        <f t="shared" si="113"/>
        <v>1.0534166250058633E-8</v>
      </c>
      <c r="GN40" s="86">
        <f t="shared" si="91"/>
        <v>4.2276718714401157E-9</v>
      </c>
      <c r="GO40" s="86">
        <f t="shared" si="91"/>
        <v>1.1927138719161583E-9</v>
      </c>
      <c r="GP40" s="86">
        <f t="shared" si="91"/>
        <v>2.056585313466412E-10</v>
      </c>
      <c r="GQ40" s="86">
        <f t="shared" si="91"/>
        <v>1.990564265315033E-10</v>
      </c>
      <c r="GR40" s="86">
        <f t="shared" si="91"/>
        <v>3.0038118762666867E-10</v>
      </c>
      <c r="GS40" s="86">
        <f t="shared" si="91"/>
        <v>2.439288743112731E-9</v>
      </c>
      <c r="GT40" s="86">
        <f t="shared" si="91"/>
        <v>9.2602303042047219E-11</v>
      </c>
      <c r="GU40" s="86">
        <f t="shared" si="91"/>
        <v>5.9954156444667384E-11</v>
      </c>
      <c r="GV40" s="86">
        <f t="shared" si="91"/>
        <v>9.9744676864250254E-11</v>
      </c>
      <c r="GW40" s="86">
        <f t="shared" si="91"/>
        <v>3.9003964351711704E-10</v>
      </c>
      <c r="GX40" s="86">
        <f t="shared" si="91"/>
        <v>4.1660712216231803E-12</v>
      </c>
      <c r="GY40" s="86">
        <f t="shared" si="91"/>
        <v>1.8413781243478527E-13</v>
      </c>
      <c r="GZ40" s="86">
        <f t="shared" si="91"/>
        <v>1.5669113779261706E-12</v>
      </c>
      <c r="HA40" s="86">
        <f t="shared" si="91"/>
        <v>2.2756634390419388E-15</v>
      </c>
      <c r="HC40" s="86">
        <f t="shared" si="145"/>
        <v>9.0669375788243903E-21</v>
      </c>
      <c r="HD40" s="86">
        <f t="shared" si="92"/>
        <v>1.3556150482488529E-25</v>
      </c>
      <c r="HE40" s="86">
        <f t="shared" si="92"/>
        <v>1.113650499422111E-27</v>
      </c>
      <c r="HF40" s="86">
        <f t="shared" si="92"/>
        <v>1.7621732278081672E-28</v>
      </c>
      <c r="HG40" s="86">
        <f t="shared" si="92"/>
        <v>3.7864400046175837E-29</v>
      </c>
      <c r="HH40" s="86">
        <f t="shared" si="92"/>
        <v>5.6873305593532949E-29</v>
      </c>
      <c r="HI40" s="86">
        <f t="shared" si="92"/>
        <v>1.6746541862428935E-27</v>
      </c>
      <c r="HJ40" s="86">
        <f t="shared" si="92"/>
        <v>3.9694447742587206E-29</v>
      </c>
      <c r="HK40" s="86">
        <f t="shared" si="92"/>
        <v>1.995194756345745E-29</v>
      </c>
      <c r="HL40" s="86">
        <f t="shared" si="92"/>
        <v>6.0402567999294064E-30</v>
      </c>
      <c r="HM40" s="86">
        <f t="shared" si="92"/>
        <v>1.0613990272023119E-31</v>
      </c>
      <c r="HN40" s="86">
        <f t="shared" si="92"/>
        <v>1.8989454617202606E-29</v>
      </c>
      <c r="HO40" s="86">
        <f t="shared" si="92"/>
        <v>1.7052301384516894E-32</v>
      </c>
      <c r="HP40" s="86">
        <f t="shared" si="92"/>
        <v>1.3645151763813205E-31</v>
      </c>
      <c r="HQ40" s="86">
        <f t="shared" si="92"/>
        <v>5.2874603439379592E-37</v>
      </c>
      <c r="HS40" s="86">
        <f t="shared" si="114"/>
        <v>7.0900014335501681E-59</v>
      </c>
      <c r="HT40" s="86">
        <f t="shared" si="93"/>
        <v>2.6998494606767156E-71</v>
      </c>
      <c r="HU40" s="86">
        <f t="shared" si="93"/>
        <v>1.6998577810164995E-76</v>
      </c>
      <c r="HV40" s="86">
        <f t="shared" si="93"/>
        <v>4.7611721355954468E-79</v>
      </c>
      <c r="HW40" s="86">
        <f t="shared" si="93"/>
        <v>3.6450809848792145E-83</v>
      </c>
      <c r="HX40" s="86">
        <f t="shared" si="93"/>
        <v>2.3493206068846554E-83</v>
      </c>
      <c r="HY40" s="86">
        <f t="shared" si="93"/>
        <v>2.0755843269299895E-77</v>
      </c>
      <c r="HZ40" s="86">
        <f t="shared" si="93"/>
        <v>3.4211876926664925E-82</v>
      </c>
      <c r="IA40" s="86">
        <f t="shared" si="93"/>
        <v>1.7795305020762922E-83</v>
      </c>
      <c r="IB40" s="86">
        <f t="shared" si="93"/>
        <v>1.2959081440256133E-84</v>
      </c>
      <c r="IC40" s="86">
        <f t="shared" si="93"/>
        <v>2.6422842020309346E-90</v>
      </c>
      <c r="ID40" s="86">
        <f t="shared" si="93"/>
        <v>4.0722322765220387E-85</v>
      </c>
      <c r="IE40" s="86">
        <f t="shared" si="93"/>
        <v>3.0530145931488984E-94</v>
      </c>
      <c r="IF40" s="86">
        <f t="shared" si="93"/>
        <v>3.7408508111247263E-59</v>
      </c>
      <c r="IG40" s="86">
        <f t="shared" si="93"/>
        <v>1.0880139051948556E-51</v>
      </c>
      <c r="II40" s="86">
        <f t="shared" si="115"/>
        <v>5.3805923931685887E-104</v>
      </c>
      <c r="IJ40" s="86">
        <f t="shared" si="116"/>
        <v>6.0824494470823491E-125</v>
      </c>
      <c r="IK40" s="86">
        <f t="shared" si="117"/>
        <v>2.594968900259858E-140</v>
      </c>
      <c r="IL40" s="86">
        <f t="shared" si="118"/>
        <v>2.464359406358945E-144</v>
      </c>
      <c r="IM40" s="86">
        <f t="shared" si="119"/>
        <v>4.5136416892450455E-148</v>
      </c>
      <c r="IN40" s="86">
        <f t="shared" si="120"/>
        <v>4.6342771038276553E-148</v>
      </c>
      <c r="IO40" s="86">
        <f t="shared" si="121"/>
        <v>4.63823621983522E-140</v>
      </c>
      <c r="IP40" s="86">
        <f t="shared" si="122"/>
        <v>4.0332703492717758E-145</v>
      </c>
      <c r="IQ40" s="86">
        <f t="shared" si="123"/>
        <v>9.4280202509065189E-149</v>
      </c>
      <c r="IR40" s="86">
        <f t="shared" si="124"/>
        <v>2.3643027405320376E-152</v>
      </c>
      <c r="IS40" s="86">
        <f t="shared" si="125"/>
        <v>7.1442764111379577E-167</v>
      </c>
      <c r="IT40" s="86">
        <f t="shared" si="126"/>
        <v>3.795483249228698E-151</v>
      </c>
      <c r="IU40" s="86">
        <f t="shared" si="127"/>
        <v>1.4325735428475715E-167</v>
      </c>
      <c r="IV40" s="86">
        <f t="shared" si="128"/>
        <v>2.2442683010233096E-165</v>
      </c>
      <c r="IW40" s="86">
        <f t="shared" si="129"/>
        <v>1.4038971523726556E-159</v>
      </c>
      <c r="IY40" s="86">
        <f t="shared" si="130"/>
        <v>1.0534166250067701E-8</v>
      </c>
      <c r="IZ40" s="86">
        <f t="shared" si="131"/>
        <v>4.2276718714401157E-9</v>
      </c>
      <c r="JA40" s="86">
        <f t="shared" si="132"/>
        <v>1.1927138719161583E-9</v>
      </c>
      <c r="JB40" s="86">
        <f t="shared" si="133"/>
        <v>2.056585313466412E-10</v>
      </c>
      <c r="JC40" s="86">
        <f t="shared" si="134"/>
        <v>1.990564265315033E-10</v>
      </c>
      <c r="JD40" s="86">
        <f t="shared" si="135"/>
        <v>3.0038118762666867E-10</v>
      </c>
      <c r="JE40" s="86">
        <f t="shared" si="136"/>
        <v>2.439288743112731E-9</v>
      </c>
      <c r="JF40" s="86">
        <f t="shared" si="137"/>
        <v>9.2602303042047219E-11</v>
      </c>
      <c r="JG40" s="86">
        <f t="shared" si="138"/>
        <v>5.9954156444667384E-11</v>
      </c>
      <c r="JH40" s="86">
        <f t="shared" si="139"/>
        <v>9.9744676864250254E-11</v>
      </c>
      <c r="JI40" s="86">
        <f t="shared" si="140"/>
        <v>3.9003964351711704E-10</v>
      </c>
      <c r="JJ40" s="86">
        <f t="shared" si="141"/>
        <v>4.1660712216231803E-12</v>
      </c>
      <c r="JK40" s="86">
        <f t="shared" si="142"/>
        <v>1.8413781243478527E-13</v>
      </c>
      <c r="JL40" s="86">
        <f t="shared" si="143"/>
        <v>1.5669113779261706E-12</v>
      </c>
      <c r="JM40" s="86">
        <f t="shared" si="144"/>
        <v>2.2756634390419388E-15</v>
      </c>
    </row>
    <row r="41" spans="2:273" x14ac:dyDescent="0.25">
      <c r="B41" s="2">
        <v>14</v>
      </c>
      <c r="C41" s="37">
        <v>92.790999999999997</v>
      </c>
      <c r="D41" s="37">
        <v>95.233000000000004</v>
      </c>
      <c r="E41" s="37">
        <v>97.674000000000007</v>
      </c>
      <c r="F41" s="37">
        <v>91.558000000000007</v>
      </c>
      <c r="G41" s="37">
        <v>96.441999999999993</v>
      </c>
      <c r="H41" s="37">
        <v>99.628</v>
      </c>
      <c r="I41" s="37">
        <v>100.256</v>
      </c>
      <c r="J41" s="37">
        <v>100.721</v>
      </c>
      <c r="K41" s="37">
        <v>95.209000000000003</v>
      </c>
      <c r="L41" s="37">
        <v>97.046999999999997</v>
      </c>
      <c r="M41" s="37">
        <v>101.395</v>
      </c>
      <c r="N41" s="37">
        <v>107.256</v>
      </c>
      <c r="O41" s="37">
        <v>100.14</v>
      </c>
      <c r="P41" s="37">
        <v>94.441999999999993</v>
      </c>
      <c r="Q41" s="37">
        <v>94.534999999999997</v>
      </c>
      <c r="S41" s="4">
        <f t="shared" si="8"/>
        <v>92.495817680650632</v>
      </c>
      <c r="T41" s="4">
        <f t="shared" si="9"/>
        <v>97.130640261730818</v>
      </c>
      <c r="U41" s="4">
        <f t="shared" si="10"/>
        <v>99.223063255139863</v>
      </c>
      <c r="V41" s="4">
        <f t="shared" si="11"/>
        <v>94.888108819058843</v>
      </c>
      <c r="W41" s="4">
        <f t="shared" si="12"/>
        <v>97.262047165429351</v>
      </c>
      <c r="X41" s="4">
        <f t="shared" si="13"/>
        <v>100.76406022953488</v>
      </c>
      <c r="Y41" s="4">
        <f t="shared" si="14"/>
        <v>99.893576725372554</v>
      </c>
      <c r="Z41" s="4">
        <f t="shared" si="15"/>
        <v>99.255649486555455</v>
      </c>
      <c r="AA41" s="4">
        <f t="shared" si="16"/>
        <v>96.739479242275195</v>
      </c>
      <c r="AB41" s="4">
        <f t="shared" si="17"/>
        <v>97.786911364645206</v>
      </c>
      <c r="AC41" s="4">
        <f t="shared" si="18"/>
        <v>102.10582578056126</v>
      </c>
      <c r="AD41" s="4">
        <f t="shared" si="19"/>
        <v>102.60721975300204</v>
      </c>
      <c r="AE41" s="4">
        <f t="shared" si="20"/>
        <v>98.666787765684987</v>
      </c>
      <c r="AF41" s="4">
        <f t="shared" si="21"/>
        <v>93.873281689220391</v>
      </c>
      <c r="AG41" s="4">
        <f t="shared" si="22"/>
        <v>91.997424304206973</v>
      </c>
      <c r="AI41" s="4">
        <f t="shared" si="23"/>
        <v>0.29518231934936523</v>
      </c>
      <c r="AJ41" s="4">
        <f t="shared" si="24"/>
        <v>-1.8976402617308139</v>
      </c>
      <c r="AK41" s="4">
        <f t="shared" si="25"/>
        <v>-1.5490632551398562</v>
      </c>
      <c r="AL41" s="4">
        <f t="shared" si="26"/>
        <v>-3.3301088190588359</v>
      </c>
      <c r="AM41" s="4">
        <f t="shared" si="27"/>
        <v>-0.82004716542935796</v>
      </c>
      <c r="AN41" s="4">
        <f t="shared" si="28"/>
        <v>-1.136060229534877</v>
      </c>
      <c r="AO41" s="4">
        <f t="shared" si="29"/>
        <v>0.36242327462744583</v>
      </c>
      <c r="AP41" s="4">
        <f t="shared" si="30"/>
        <v>1.4653505134445481</v>
      </c>
      <c r="AQ41" s="4">
        <f t="shared" si="31"/>
        <v>-1.5304792422751916</v>
      </c>
      <c r="AR41" s="4">
        <f t="shared" si="32"/>
        <v>-0.73991136464520935</v>
      </c>
      <c r="AS41" s="4">
        <f t="shared" si="33"/>
        <v>-0.71082578056126522</v>
      </c>
      <c r="AT41" s="4">
        <f t="shared" si="34"/>
        <v>4.6487802469979584</v>
      </c>
      <c r="AU41" s="4">
        <f t="shared" si="35"/>
        <v>1.4732122343150138</v>
      </c>
      <c r="AV41" s="4">
        <f t="shared" si="36"/>
        <v>0.56871831077960167</v>
      </c>
      <c r="AW41" s="4">
        <f t="shared" si="36"/>
        <v>2.5375756957930236</v>
      </c>
      <c r="AY41" s="2">
        <f t="shared" si="96"/>
        <v>92.4957883952532</v>
      </c>
      <c r="AZ41" s="2">
        <f t="shared" si="37"/>
        <v>97.130628081214454</v>
      </c>
      <c r="BA41" s="2">
        <f t="shared" si="37"/>
        <v>99.223059554037192</v>
      </c>
      <c r="BB41" s="2">
        <f t="shared" si="37"/>
        <v>94.888108095855216</v>
      </c>
      <c r="BC41" s="2">
        <f t="shared" si="37"/>
        <v>97.262046476346001</v>
      </c>
      <c r="BD41" s="2">
        <f t="shared" si="37"/>
        <v>100.76405924384053</v>
      </c>
      <c r="BE41" s="2">
        <f t="shared" si="37"/>
        <v>99.893569658360235</v>
      </c>
      <c r="BF41" s="2">
        <f t="shared" si="37"/>
        <v>99.255649161504579</v>
      </c>
      <c r="BG41" s="2">
        <f t="shared" si="37"/>
        <v>96.739479010701857</v>
      </c>
      <c r="BH41" s="2">
        <f t="shared" si="37"/>
        <v>97.786911011596104</v>
      </c>
      <c r="BI41" s="2">
        <f t="shared" si="37"/>
        <v>102.10582456573974</v>
      </c>
      <c r="BJ41" s="2">
        <f t="shared" si="37"/>
        <v>102.60721973516392</v>
      </c>
      <c r="BK41" s="2">
        <f t="shared" si="37"/>
        <v>98.666787764699791</v>
      </c>
      <c r="BL41" s="2">
        <f t="shared" si="37"/>
        <v>93.873281682122183</v>
      </c>
      <c r="BM41" s="2">
        <f t="shared" si="37"/>
        <v>91.997424304194283</v>
      </c>
      <c r="BO41" s="2">
        <f t="shared" si="38"/>
        <v>92.790999999999997</v>
      </c>
      <c r="BP41" s="2">
        <f t="shared" si="39"/>
        <v>95.233000000000004</v>
      </c>
      <c r="BQ41" s="2">
        <f t="shared" si="40"/>
        <v>97.674000000000007</v>
      </c>
      <c r="BR41" s="2">
        <f t="shared" si="41"/>
        <v>91.558000000000007</v>
      </c>
      <c r="BS41" s="2">
        <f t="shared" si="42"/>
        <v>96.441999999999993</v>
      </c>
      <c r="BT41" s="2">
        <f t="shared" si="43"/>
        <v>99.628</v>
      </c>
      <c r="BU41" s="2">
        <f t="shared" si="44"/>
        <v>100.256</v>
      </c>
      <c r="BV41" s="2">
        <f t="shared" si="45"/>
        <v>100.721</v>
      </c>
      <c r="BW41" s="2">
        <f t="shared" si="46"/>
        <v>95.209000000000003</v>
      </c>
      <c r="BX41" s="2">
        <f t="shared" si="47"/>
        <v>97.046999999999997</v>
      </c>
      <c r="BY41" s="2">
        <f t="shared" si="48"/>
        <v>101.395</v>
      </c>
      <c r="BZ41" s="2">
        <f t="shared" si="49"/>
        <v>107.256</v>
      </c>
      <c r="CA41" s="2">
        <f t="shared" si="50"/>
        <v>100.14</v>
      </c>
      <c r="CB41" s="2">
        <f t="shared" si="51"/>
        <v>94.441999999999993</v>
      </c>
      <c r="CC41" s="2">
        <f t="shared" si="52"/>
        <v>94.534999999999997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93.530212887989194</v>
      </c>
      <c r="DL41" s="2">
        <f t="shared" si="70"/>
        <v>97.012561819887452</v>
      </c>
      <c r="DM41" s="2">
        <f t="shared" si="70"/>
        <v>98.939894934333964</v>
      </c>
      <c r="DN41" s="2">
        <f t="shared" si="70"/>
        <v>94.722548245614036</v>
      </c>
      <c r="DO41" s="2">
        <f t="shared" si="70"/>
        <v>96.863903441295534</v>
      </c>
      <c r="DP41" s="2">
        <f t="shared" si="70"/>
        <v>100.11642439024386</v>
      </c>
      <c r="DQ41" s="2">
        <f t="shared" si="70"/>
        <v>100.06027626641649</v>
      </c>
      <c r="DR41" s="2">
        <f t="shared" si="70"/>
        <v>99.501031848852904</v>
      </c>
      <c r="DS41" s="2">
        <f t="shared" si="70"/>
        <v>96.957391654812724</v>
      </c>
      <c r="DT41" s="2">
        <f t="shared" si="70"/>
        <v>97.974941131414838</v>
      </c>
      <c r="DU41" s="2">
        <f t="shared" si="70"/>
        <v>102.11118434547906</v>
      </c>
      <c r="DV41" s="2">
        <f t="shared" si="70"/>
        <v>102.1882277992278</v>
      </c>
      <c r="DW41" s="2">
        <f t="shared" si="70"/>
        <v>98.043851158645296</v>
      </c>
      <c r="DX41" s="2">
        <f t="shared" si="70"/>
        <v>93.696785026737984</v>
      </c>
      <c r="DY41" s="2">
        <f t="shared" si="70"/>
        <v>91.852040322580621</v>
      </c>
      <c r="EA41" s="2">
        <f t="shared" si="71"/>
        <v>82.345786764705878</v>
      </c>
      <c r="EB41" s="2">
        <f t="shared" si="72"/>
        <v>98.387161764705894</v>
      </c>
      <c r="EC41" s="2">
        <f t="shared" si="73"/>
        <v>102.45324718235626</v>
      </c>
      <c r="ED41" s="2">
        <f t="shared" si="74"/>
        <v>96.907508030095244</v>
      </c>
      <c r="EE41" s="2">
        <f t="shared" si="75"/>
        <v>102.11313175381036</v>
      </c>
      <c r="EF41" s="2">
        <f t="shared" si="76"/>
        <v>108.2722343953632</v>
      </c>
      <c r="EG41" s="2">
        <f t="shared" si="77"/>
        <v>98.134154143496545</v>
      </c>
      <c r="EH41" s="2">
        <f t="shared" si="78"/>
        <v>96.089917543859656</v>
      </c>
      <c r="EI41" s="2">
        <f t="shared" si="79"/>
        <v>94.181734014869903</v>
      </c>
      <c r="EJ41" s="2">
        <f t="shared" si="80"/>
        <v>95.544307018184469</v>
      </c>
      <c r="EK41" s="2">
        <f t="shared" si="81"/>
        <v>102.04408157142855</v>
      </c>
      <c r="EL41" s="2">
        <f t="shared" si="82"/>
        <v>108.23900008064888</v>
      </c>
      <c r="EM41" s="2">
        <f t="shared" si="83"/>
        <v>107.98028258867708</v>
      </c>
      <c r="EN41" s="2">
        <f t="shared" si="84"/>
        <v>96.292546385527928</v>
      </c>
      <c r="EO41" s="2">
        <f t="shared" si="85"/>
        <v>94.221439646712469</v>
      </c>
      <c r="EQ41" s="2">
        <f t="shared" si="86"/>
        <v>93.236549645601642</v>
      </c>
      <c r="ER41" s="2">
        <f t="shared" si="87"/>
        <v>93.07387254246855</v>
      </c>
      <c r="ES41" s="2">
        <f t="shared" si="87"/>
        <v>97.111645336920319</v>
      </c>
      <c r="ET41" s="2">
        <f t="shared" si="87"/>
        <v>95.140377540454423</v>
      </c>
      <c r="EU41" s="2">
        <f t="shared" si="87"/>
        <v>96.896942283581055</v>
      </c>
      <c r="EV41" s="2">
        <f t="shared" si="87"/>
        <v>101.17780898521947</v>
      </c>
      <c r="EW41" s="2">
        <f t="shared" si="87"/>
        <v>97.524206062604208</v>
      </c>
      <c r="EX41" s="2">
        <f t="shared" si="87"/>
        <v>99.068250481437275</v>
      </c>
      <c r="EY41" s="2">
        <f t="shared" si="87"/>
        <v>96.493829474920318</v>
      </c>
      <c r="EZ41" s="2">
        <f t="shared" si="87"/>
        <v>98.883111828074576</v>
      </c>
      <c r="FA41" s="2">
        <f t="shared" si="87"/>
        <v>100.55001237634569</v>
      </c>
      <c r="FB41" s="2">
        <f t="shared" si="87"/>
        <v>101.67775736077547</v>
      </c>
      <c r="FC41" s="2">
        <f t="shared" si="87"/>
        <v>101.87667852500802</v>
      </c>
      <c r="FD41" s="2">
        <f t="shared" si="87"/>
        <v>98.215086394036391</v>
      </c>
      <c r="FE41" s="2">
        <f t="shared" si="87"/>
        <v>99.34738094597239</v>
      </c>
      <c r="FG41" s="2">
        <f t="shared" si="88"/>
        <v>9.2492757173639084E-2</v>
      </c>
      <c r="FH41" s="2">
        <f t="shared" si="89"/>
        <v>8.5915885554184904E-2</v>
      </c>
      <c r="FI41" s="2">
        <f t="shared" si="89"/>
        <v>8.0604750947566903E-2</v>
      </c>
      <c r="FJ41" s="2">
        <f t="shared" si="89"/>
        <v>7.5777239471781305E-2</v>
      </c>
      <c r="FK41" s="2">
        <f t="shared" si="89"/>
        <v>7.5853752311188002E-2</v>
      </c>
      <c r="FL41" s="2">
        <f t="shared" si="89"/>
        <v>7.9413276231406357E-2</v>
      </c>
      <c r="FM41" s="2">
        <f t="shared" si="89"/>
        <v>8.6548168099556858E-2</v>
      </c>
      <c r="FN41" s="2">
        <f t="shared" si="89"/>
        <v>7.1942077357849576E-2</v>
      </c>
      <c r="FO41" s="2">
        <f t="shared" si="89"/>
        <v>7.8516690414636256E-2</v>
      </c>
      <c r="FP41" s="2">
        <f t="shared" si="89"/>
        <v>7.7370201848867531E-2</v>
      </c>
      <c r="FQ41" s="2">
        <f t="shared" si="89"/>
        <v>7.97391861126555E-2</v>
      </c>
      <c r="FR41" s="2">
        <f t="shared" si="89"/>
        <v>6.9252579894529973E-2</v>
      </c>
      <c r="FS41" s="2">
        <f t="shared" si="89"/>
        <v>6.2695355241311812E-2</v>
      </c>
      <c r="FT41" s="2">
        <f t="shared" si="89"/>
        <v>6.799083681967015E-2</v>
      </c>
      <c r="FU41" s="2">
        <f t="shared" si="89"/>
        <v>6.134877387187234E-2</v>
      </c>
      <c r="FW41" s="2">
        <f t="shared" si="112"/>
        <v>4.9506918791189672E-6</v>
      </c>
      <c r="FX41" s="2">
        <f t="shared" si="90"/>
        <v>6.3445096624847143E-6</v>
      </c>
      <c r="FY41" s="2">
        <f t="shared" si="90"/>
        <v>5.2911543192834615E-6</v>
      </c>
      <c r="FZ41" s="2">
        <f t="shared" si="90"/>
        <v>5.8686009471477456E-6</v>
      </c>
      <c r="GA41" s="2">
        <f t="shared" si="90"/>
        <v>5.8719477294354345E-6</v>
      </c>
      <c r="GB41" s="2">
        <f t="shared" si="90"/>
        <v>6.3062514791802672E-6</v>
      </c>
      <c r="GC41" s="2">
        <f t="shared" si="90"/>
        <v>6.9953191735504805E-6</v>
      </c>
      <c r="GD41" s="2">
        <f t="shared" si="90"/>
        <v>6.7023594707668072E-6</v>
      </c>
      <c r="GE41" s="2">
        <f t="shared" si="90"/>
        <v>9.8644290137154397E-6</v>
      </c>
      <c r="GF41" s="2">
        <f t="shared" si="90"/>
        <v>8.5456156541783998E-6</v>
      </c>
      <c r="GG41" s="2">
        <f t="shared" si="90"/>
        <v>6.0634076807560533E-6</v>
      </c>
      <c r="GH41" s="2">
        <f t="shared" si="90"/>
        <v>6.0438103414941639E-6</v>
      </c>
      <c r="GI41" s="2">
        <f t="shared" si="90"/>
        <v>5.1596207654469703E-6</v>
      </c>
      <c r="GJ41" s="2">
        <f t="shared" si="90"/>
        <v>4.5088351191562284E-6</v>
      </c>
      <c r="GK41" s="2">
        <f t="shared" si="90"/>
        <v>4.7285491407331719E-6</v>
      </c>
      <c r="GM41" s="86">
        <f t="shared" si="113"/>
        <v>2.1811116560483527E-8</v>
      </c>
      <c r="GN41" s="86">
        <f t="shared" si="91"/>
        <v>9.0041091916475777E-9</v>
      </c>
      <c r="GO41" s="86">
        <f t="shared" si="91"/>
        <v>2.6707201234115019E-9</v>
      </c>
      <c r="GP41" s="86">
        <f t="shared" si="91"/>
        <v>4.9694615774371431E-10</v>
      </c>
      <c r="GQ41" s="86">
        <f t="shared" si="91"/>
        <v>4.8204057239121276E-10</v>
      </c>
      <c r="GR41" s="86">
        <f t="shared" si="91"/>
        <v>7.2299128626158313E-10</v>
      </c>
      <c r="GS41" s="86">
        <f t="shared" si="91"/>
        <v>5.3751754033536597E-9</v>
      </c>
      <c r="GT41" s="86">
        <f t="shared" si="91"/>
        <v>2.2939826328294327E-10</v>
      </c>
      <c r="GU41" s="86">
        <f t="shared" si="91"/>
        <v>1.5735807417079256E-10</v>
      </c>
      <c r="GV41" s="86">
        <f t="shared" si="91"/>
        <v>2.5290994008797397E-10</v>
      </c>
      <c r="GW41" s="86">
        <f t="shared" si="91"/>
        <v>9.264797080439068E-10</v>
      </c>
      <c r="GX41" s="86">
        <f t="shared" si="91"/>
        <v>1.2040878555695891E-11</v>
      </c>
      <c r="GY41" s="86">
        <f t="shared" si="91"/>
        <v>6.0303756141291194E-13</v>
      </c>
      <c r="GZ41" s="86">
        <f t="shared" si="91"/>
        <v>4.7392894507176097E-12</v>
      </c>
      <c r="HA41" s="86">
        <f t="shared" si="91"/>
        <v>9.3263369545121532E-15</v>
      </c>
      <c r="HC41" s="86">
        <f t="shared" si="145"/>
        <v>3.2826974661336869E-20</v>
      </c>
      <c r="HD41" s="86">
        <f t="shared" si="92"/>
        <v>6.7773610572970018E-25</v>
      </c>
      <c r="HE41" s="86">
        <f t="shared" si="92"/>
        <v>6.4217998694694602E-27</v>
      </c>
      <c r="HF41" s="86">
        <f t="shared" si="92"/>
        <v>1.0868682372741813E-27</v>
      </c>
      <c r="HG41" s="86">
        <f t="shared" si="92"/>
        <v>2.4459516345077009E-28</v>
      </c>
      <c r="HH41" s="86">
        <f t="shared" si="92"/>
        <v>3.6918785678724768E-28</v>
      </c>
      <c r="HI41" s="86">
        <f t="shared" si="92"/>
        <v>9.9799247966496581E-27</v>
      </c>
      <c r="HJ41" s="86">
        <f t="shared" si="92"/>
        <v>2.5659673076992186E-28</v>
      </c>
      <c r="HK41" s="86">
        <f t="shared" si="92"/>
        <v>1.4200375925274571E-28</v>
      </c>
      <c r="HL41" s="86">
        <f t="shared" si="92"/>
        <v>4.3762985799300866E-29</v>
      </c>
      <c r="HM41" s="86">
        <f t="shared" si="92"/>
        <v>8.4610922154630805E-31</v>
      </c>
      <c r="HN41" s="86">
        <f t="shared" si="92"/>
        <v>1.269153151062019E-28</v>
      </c>
      <c r="HO41" s="86">
        <f t="shared" si="92"/>
        <v>1.3647779789421948E-31</v>
      </c>
      <c r="HP41" s="86">
        <f t="shared" si="92"/>
        <v>1.0457763274127375E-30</v>
      </c>
      <c r="HQ41" s="86">
        <f t="shared" si="92"/>
        <v>5.9271402210807742E-36</v>
      </c>
      <c r="HS41" s="86">
        <f t="shared" si="114"/>
        <v>8.4376284701529236E-58</v>
      </c>
      <c r="HT41" s="86">
        <f t="shared" si="93"/>
        <v>5.7571668479047349E-70</v>
      </c>
      <c r="HU41" s="86">
        <f t="shared" si="93"/>
        <v>4.6741410717135115E-75</v>
      </c>
      <c r="HV41" s="86">
        <f t="shared" si="93"/>
        <v>1.4963489697487705E-77</v>
      </c>
      <c r="HW41" s="86">
        <f t="shared" si="93"/>
        <v>1.3135303969358831E-81</v>
      </c>
      <c r="HX41" s="86">
        <f t="shared" si="93"/>
        <v>8.6818336620817723E-82</v>
      </c>
      <c r="HY41" s="86">
        <f t="shared" si="93"/>
        <v>6.2732036076623043E-76</v>
      </c>
      <c r="HZ41" s="86">
        <f t="shared" si="93"/>
        <v>1.2098472999454337E-80</v>
      </c>
      <c r="IA41" s="86">
        <f t="shared" si="93"/>
        <v>7.6396775487424454E-82</v>
      </c>
      <c r="IB41" s="86">
        <f t="shared" si="93"/>
        <v>5.7073433489581763E-83</v>
      </c>
      <c r="IC41" s="86">
        <f t="shared" si="93"/>
        <v>1.4159112373305473E-88</v>
      </c>
      <c r="ID41" s="86">
        <f t="shared" si="93"/>
        <v>1.604478553333137E-83</v>
      </c>
      <c r="IE41" s="86">
        <f t="shared" si="93"/>
        <v>1.7076831328341364E-92</v>
      </c>
      <c r="IF41" s="86">
        <f t="shared" si="93"/>
        <v>4.4837819895403384E-58</v>
      </c>
      <c r="IG41" s="86">
        <f t="shared" si="93"/>
        <v>9.2810669798118754E-51</v>
      </c>
      <c r="II41" s="86">
        <f t="shared" si="115"/>
        <v>1.7884067356247712E-102</v>
      </c>
      <c r="IJ41" s="86">
        <f t="shared" si="116"/>
        <v>4.5186049819454926E-123</v>
      </c>
      <c r="IK41" s="86">
        <f t="shared" si="117"/>
        <v>3.0721702515949504E-138</v>
      </c>
      <c r="IL41" s="86">
        <f t="shared" si="118"/>
        <v>3.4943162072338259E-142</v>
      </c>
      <c r="IM41" s="86">
        <f t="shared" si="119"/>
        <v>7.2896116536386581E-146</v>
      </c>
      <c r="IN41" s="86">
        <f t="shared" si="120"/>
        <v>7.7089290397964922E-146</v>
      </c>
      <c r="IO41" s="86">
        <f t="shared" si="121"/>
        <v>6.0814709131883101E-138</v>
      </c>
      <c r="IP41" s="86">
        <f t="shared" si="122"/>
        <v>6.2091211810971221E-143</v>
      </c>
      <c r="IQ41" s="86">
        <f t="shared" si="123"/>
        <v>1.95668989171307E-146</v>
      </c>
      <c r="IR41" s="86">
        <f t="shared" si="124"/>
        <v>5.2327629369202088E-150</v>
      </c>
      <c r="IS41" s="86">
        <f t="shared" si="125"/>
        <v>2.2520058731776452E-164</v>
      </c>
      <c r="IT41" s="86">
        <f t="shared" si="126"/>
        <v>6.9059416235981844E-149</v>
      </c>
      <c r="IU41" s="86">
        <f t="shared" si="127"/>
        <v>4.2894396326277014E-165</v>
      </c>
      <c r="IV41" s="86">
        <f t="shared" si="128"/>
        <v>5.862707747283268E-163</v>
      </c>
      <c r="IW41" s="86">
        <f t="shared" si="129"/>
        <v>3.0735805540533136E-157</v>
      </c>
      <c r="IY41" s="86">
        <f t="shared" si="130"/>
        <v>2.1811116560516353E-8</v>
      </c>
      <c r="IZ41" s="86">
        <f t="shared" si="131"/>
        <v>9.0041091916475777E-9</v>
      </c>
      <c r="JA41" s="86">
        <f t="shared" si="132"/>
        <v>2.6707201234115019E-9</v>
      </c>
      <c r="JB41" s="86">
        <f t="shared" si="133"/>
        <v>4.9694615774371431E-10</v>
      </c>
      <c r="JC41" s="86">
        <f t="shared" si="134"/>
        <v>4.8204057239121276E-10</v>
      </c>
      <c r="JD41" s="86">
        <f t="shared" si="135"/>
        <v>7.2299128626158313E-10</v>
      </c>
      <c r="JE41" s="86">
        <f t="shared" si="136"/>
        <v>5.3751754033536597E-9</v>
      </c>
      <c r="JF41" s="86">
        <f t="shared" si="137"/>
        <v>2.2939826328294327E-10</v>
      </c>
      <c r="JG41" s="86">
        <f t="shared" si="138"/>
        <v>1.5735807417079256E-10</v>
      </c>
      <c r="JH41" s="86">
        <f t="shared" si="139"/>
        <v>2.5290994008797397E-10</v>
      </c>
      <c r="JI41" s="86">
        <f t="shared" si="140"/>
        <v>9.264797080439068E-10</v>
      </c>
      <c r="JJ41" s="86">
        <f t="shared" si="141"/>
        <v>1.2040878555695891E-11</v>
      </c>
      <c r="JK41" s="86">
        <f t="shared" si="142"/>
        <v>6.0303756141291194E-13</v>
      </c>
      <c r="JL41" s="86">
        <f t="shared" si="143"/>
        <v>4.7392894507176097E-12</v>
      </c>
      <c r="JM41" s="86">
        <f t="shared" si="144"/>
        <v>9.3263369545121532E-15</v>
      </c>
    </row>
    <row r="42" spans="2:273" x14ac:dyDescent="0.25">
      <c r="B42" s="2">
        <v>15</v>
      </c>
      <c r="C42" s="37">
        <v>90.86</v>
      </c>
      <c r="D42" s="37">
        <v>94.534999999999997</v>
      </c>
      <c r="E42" s="37">
        <v>95.813999999999993</v>
      </c>
      <c r="F42" s="37">
        <v>94.628</v>
      </c>
      <c r="G42" s="37">
        <v>94.07</v>
      </c>
      <c r="H42" s="37">
        <v>100.163</v>
      </c>
      <c r="I42" s="37">
        <v>101.14</v>
      </c>
      <c r="J42" s="37">
        <v>98.093000000000004</v>
      </c>
      <c r="K42" s="37">
        <v>95.512</v>
      </c>
      <c r="L42" s="37">
        <v>97.721000000000004</v>
      </c>
      <c r="M42" s="37">
        <v>101.81399999999999</v>
      </c>
      <c r="N42" s="37">
        <v>102.349</v>
      </c>
      <c r="O42" s="37">
        <v>98.906999999999996</v>
      </c>
      <c r="P42" s="37">
        <v>94.14</v>
      </c>
      <c r="Q42" s="37">
        <v>92.86</v>
      </c>
      <c r="S42" s="4">
        <f t="shared" si="8"/>
        <v>92.533417705889292</v>
      </c>
      <c r="T42" s="4">
        <f t="shared" si="9"/>
        <v>97.359581616838952</v>
      </c>
      <c r="U42" s="4">
        <f t="shared" si="10"/>
        <v>99.45000657627611</v>
      </c>
      <c r="V42" s="4">
        <f t="shared" si="11"/>
        <v>95.145644266789432</v>
      </c>
      <c r="W42" s="4">
        <f t="shared" si="12"/>
        <v>97.533258932506385</v>
      </c>
      <c r="X42" s="4">
        <f t="shared" si="13"/>
        <v>101.01759660871929</v>
      </c>
      <c r="Y42" s="4">
        <f t="shared" si="14"/>
        <v>100.04652168078694</v>
      </c>
      <c r="Z42" s="4">
        <f t="shared" si="15"/>
        <v>99.501922997729352</v>
      </c>
      <c r="AA42" s="4">
        <f t="shared" si="16"/>
        <v>96.958714440009999</v>
      </c>
      <c r="AB42" s="4">
        <f t="shared" si="17"/>
        <v>98.030914650737799</v>
      </c>
      <c r="AC42" s="4">
        <f t="shared" si="18"/>
        <v>102.31092085933233</v>
      </c>
      <c r="AD42" s="4">
        <f t="shared" si="19"/>
        <v>102.92801346155861</v>
      </c>
      <c r="AE42" s="4">
        <f t="shared" si="20"/>
        <v>99.061670876192409</v>
      </c>
      <c r="AF42" s="4">
        <f t="shared" si="21"/>
        <v>93.98679810854776</v>
      </c>
      <c r="AG42" s="4">
        <f t="shared" si="22"/>
        <v>92.106624343271477</v>
      </c>
      <c r="AI42" s="4">
        <f t="shared" si="23"/>
        <v>-1.6734177058892925</v>
      </c>
      <c r="AJ42" s="4">
        <f t="shared" si="24"/>
        <v>-2.8245816168389553</v>
      </c>
      <c r="AK42" s="4">
        <f t="shared" si="25"/>
        <v>-3.6360065762761167</v>
      </c>
      <c r="AL42" s="4">
        <f t="shared" si="26"/>
        <v>-0.51764426678943209</v>
      </c>
      <c r="AM42" s="4">
        <f t="shared" si="27"/>
        <v>-3.4632589325063918</v>
      </c>
      <c r="AN42" s="4">
        <f t="shared" si="28"/>
        <v>-0.85459660871929088</v>
      </c>
      <c r="AO42" s="4">
        <f t="shared" si="29"/>
        <v>1.0934783192130624</v>
      </c>
      <c r="AP42" s="4">
        <f t="shared" si="30"/>
        <v>-1.4089229977293485</v>
      </c>
      <c r="AQ42" s="4">
        <f t="shared" si="31"/>
        <v>-1.4467144400099983</v>
      </c>
      <c r="AR42" s="4">
        <f t="shared" si="32"/>
        <v>-0.30991465073779523</v>
      </c>
      <c r="AS42" s="4">
        <f t="shared" si="33"/>
        <v>-0.49692085933233443</v>
      </c>
      <c r="AT42" s="4">
        <f t="shared" si="34"/>
        <v>-0.57901346155860267</v>
      </c>
      <c r="AU42" s="4">
        <f t="shared" si="35"/>
        <v>-0.15467087619241227</v>
      </c>
      <c r="AV42" s="4">
        <f t="shared" si="36"/>
        <v>0.15320189145224106</v>
      </c>
      <c r="AW42" s="4">
        <f t="shared" si="36"/>
        <v>0.75337565672852236</v>
      </c>
      <c r="AY42" s="2">
        <f t="shared" si="96"/>
        <v>92.533359241840813</v>
      </c>
      <c r="AZ42" s="2">
        <f t="shared" si="37"/>
        <v>97.359556608363434</v>
      </c>
      <c r="BA42" s="2">
        <f t="shared" si="37"/>
        <v>99.44999859532868</v>
      </c>
      <c r="BB42" s="2">
        <f t="shared" si="37"/>
        <v>95.145642587059328</v>
      </c>
      <c r="BC42" s="2">
        <f t="shared" si="37"/>
        <v>97.533257328676655</v>
      </c>
      <c r="BD42" s="2">
        <f t="shared" si="37"/>
        <v>101.01759432929111</v>
      </c>
      <c r="BE42" s="2">
        <f t="shared" si="37"/>
        <v>100.04650668820143</v>
      </c>
      <c r="BF42" s="2">
        <f t="shared" si="37"/>
        <v>99.501922223894979</v>
      </c>
      <c r="BG42" s="2">
        <f t="shared" si="37"/>
        <v>96.958713857688537</v>
      </c>
      <c r="BH42" s="2">
        <f t="shared" si="37"/>
        <v>98.030913791906102</v>
      </c>
      <c r="BI42" s="2">
        <f t="shared" si="37"/>
        <v>102.31091808576879</v>
      </c>
      <c r="BJ42" s="2">
        <f t="shared" si="37"/>
        <v>102.92801341223613</v>
      </c>
      <c r="BK42" s="2">
        <f t="shared" si="37"/>
        <v>99.061670873113584</v>
      </c>
      <c r="BL42" s="2">
        <f t="shared" si="37"/>
        <v>93.986798088033183</v>
      </c>
      <c r="BM42" s="2">
        <f t="shared" si="37"/>
        <v>92.106624343222194</v>
      </c>
      <c r="BO42" s="2">
        <f t="shared" si="38"/>
        <v>90.86</v>
      </c>
      <c r="BP42" s="2">
        <f t="shared" si="39"/>
        <v>94.534999999999997</v>
      </c>
      <c r="BQ42" s="2">
        <f t="shared" si="40"/>
        <v>95.813999999999993</v>
      </c>
      <c r="BR42" s="2">
        <f t="shared" si="41"/>
        <v>94.628</v>
      </c>
      <c r="BS42" s="2">
        <f t="shared" si="42"/>
        <v>94.07</v>
      </c>
      <c r="BT42" s="2">
        <f t="shared" si="43"/>
        <v>100.163</v>
      </c>
      <c r="BU42" s="2">
        <f t="shared" si="44"/>
        <v>101.14</v>
      </c>
      <c r="BV42" s="2">
        <f t="shared" si="45"/>
        <v>98.093000000000004</v>
      </c>
      <c r="BW42" s="2">
        <f t="shared" si="46"/>
        <v>95.512</v>
      </c>
      <c r="BX42" s="2">
        <f t="shared" si="47"/>
        <v>97.721000000000004</v>
      </c>
      <c r="BY42" s="2">
        <f t="shared" si="48"/>
        <v>101.81399999999999</v>
      </c>
      <c r="BZ42" s="2">
        <f t="shared" si="49"/>
        <v>102.349</v>
      </c>
      <c r="CA42" s="2">
        <f t="shared" si="50"/>
        <v>98.906999999999996</v>
      </c>
      <c r="CB42" s="2">
        <f t="shared" si="51"/>
        <v>94.14</v>
      </c>
      <c r="CC42" s="2">
        <f t="shared" si="52"/>
        <v>92.86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93.671052361673404</v>
      </c>
      <c r="DL42" s="2">
        <f t="shared" si="70"/>
        <v>97.274018761726097</v>
      </c>
      <c r="DM42" s="2">
        <f t="shared" si="70"/>
        <v>99.181577673545974</v>
      </c>
      <c r="DN42" s="2">
        <f t="shared" si="70"/>
        <v>95.002158569500679</v>
      </c>
      <c r="DO42" s="2">
        <f t="shared" si="70"/>
        <v>97.140180971659902</v>
      </c>
      <c r="DP42" s="2">
        <f t="shared" si="70"/>
        <v>100.35656294559097</v>
      </c>
      <c r="DQ42" s="2">
        <f t="shared" si="70"/>
        <v>100.26083058161349</v>
      </c>
      <c r="DR42" s="2">
        <f t="shared" si="70"/>
        <v>99.80193812415655</v>
      </c>
      <c r="DS42" s="2">
        <f t="shared" si="70"/>
        <v>97.229214319582766</v>
      </c>
      <c r="DT42" s="2">
        <f t="shared" si="70"/>
        <v>98.270331436699877</v>
      </c>
      <c r="DU42" s="2">
        <f t="shared" si="70"/>
        <v>102.35422199730093</v>
      </c>
      <c r="DV42" s="2">
        <f t="shared" si="70"/>
        <v>102.51555469755471</v>
      </c>
      <c r="DW42" s="2">
        <f t="shared" si="70"/>
        <v>98.42615396613192</v>
      </c>
      <c r="DX42" s="2">
        <f t="shared" si="70"/>
        <v>93.812696256684504</v>
      </c>
      <c r="DY42" s="2">
        <f t="shared" si="70"/>
        <v>91.962383064516104</v>
      </c>
      <c r="EA42" s="2">
        <f t="shared" si="71"/>
        <v>82.35231617647058</v>
      </c>
      <c r="EB42" s="2">
        <f t="shared" si="72"/>
        <v>98.189933823529415</v>
      </c>
      <c r="EC42" s="2">
        <f t="shared" si="73"/>
        <v>102.24262136814508</v>
      </c>
      <c r="ED42" s="2">
        <f t="shared" si="74"/>
        <v>96.741810123175142</v>
      </c>
      <c r="EE42" s="2">
        <f t="shared" si="75"/>
        <v>101.9012358486648</v>
      </c>
      <c r="EF42" s="2">
        <f t="shared" si="76"/>
        <v>108.00681092667536</v>
      </c>
      <c r="EG42" s="2">
        <f t="shared" si="77"/>
        <v>97.983559880645601</v>
      </c>
      <c r="EH42" s="2">
        <f t="shared" si="78"/>
        <v>95.97195789473686</v>
      </c>
      <c r="EI42" s="2">
        <f t="shared" si="79"/>
        <v>94.06312546468402</v>
      </c>
      <c r="EJ42" s="2">
        <f t="shared" si="80"/>
        <v>95.426733330898998</v>
      </c>
      <c r="EK42" s="2">
        <f t="shared" si="81"/>
        <v>101.8552397142857</v>
      </c>
      <c r="EL42" s="2">
        <f t="shared" si="82"/>
        <v>107.98422501036914</v>
      </c>
      <c r="EM42" s="2">
        <f t="shared" si="83"/>
        <v>107.72724841422948</v>
      </c>
      <c r="EN42" s="2">
        <f t="shared" si="84"/>
        <v>96.163243772642275</v>
      </c>
      <c r="EO42" s="2">
        <f t="shared" si="85"/>
        <v>94.118973012757607</v>
      </c>
      <c r="EQ42" s="2">
        <f t="shared" si="86"/>
        <v>93.104170648179078</v>
      </c>
      <c r="ER42" s="2">
        <f t="shared" si="87"/>
        <v>92.941815818125733</v>
      </c>
      <c r="ES42" s="2">
        <f t="shared" si="87"/>
        <v>96.965188103168501</v>
      </c>
      <c r="ET42" s="2">
        <f t="shared" si="87"/>
        <v>94.995630574373749</v>
      </c>
      <c r="EU42" s="2">
        <f t="shared" si="87"/>
        <v>96.750459438753651</v>
      </c>
      <c r="EV42" s="2">
        <f t="shared" si="87"/>
        <v>101.00282008860279</v>
      </c>
      <c r="EW42" s="2">
        <f t="shared" si="87"/>
        <v>97.381413177572242</v>
      </c>
      <c r="EX42" s="2">
        <f t="shared" si="87"/>
        <v>98.912207165159955</v>
      </c>
      <c r="EY42" s="2">
        <f t="shared" si="87"/>
        <v>96.345099815467208</v>
      </c>
      <c r="EZ42" s="2">
        <f t="shared" si="87"/>
        <v>98.72305820163686</v>
      </c>
      <c r="FA42" s="2">
        <f t="shared" si="87"/>
        <v>100.3783639854435</v>
      </c>
      <c r="FB42" s="2">
        <f t="shared" si="87"/>
        <v>101.50813547760971</v>
      </c>
      <c r="FC42" s="2">
        <f t="shared" si="87"/>
        <v>101.70193677087013</v>
      </c>
      <c r="FD42" s="2">
        <f t="shared" si="87"/>
        <v>98.062897932315764</v>
      </c>
      <c r="FE42" s="2">
        <f t="shared" si="87"/>
        <v>99.181256954273522</v>
      </c>
      <c r="FG42" s="2">
        <f t="shared" si="88"/>
        <v>0.10051930407743655</v>
      </c>
      <c r="FH42" s="2">
        <f t="shared" si="89"/>
        <v>9.3430449315738406E-2</v>
      </c>
      <c r="FI42" s="2">
        <f t="shared" si="89"/>
        <v>8.769934907628911E-2</v>
      </c>
      <c r="FJ42" s="2">
        <f t="shared" si="89"/>
        <v>8.2485054868098817E-2</v>
      </c>
      <c r="FK42" s="2">
        <f t="shared" si="89"/>
        <v>8.2567735561748776E-2</v>
      </c>
      <c r="FL42" s="2">
        <f t="shared" si="89"/>
        <v>8.6412860808077196E-2</v>
      </c>
      <c r="FM42" s="2">
        <f t="shared" si="89"/>
        <v>9.4112340148857304E-2</v>
      </c>
      <c r="FN42" s="2">
        <f t="shared" si="89"/>
        <v>7.8339179353554722E-2</v>
      </c>
      <c r="FO42" s="2">
        <f t="shared" si="89"/>
        <v>8.5444583649776501E-2</v>
      </c>
      <c r="FP42" s="2">
        <f t="shared" si="89"/>
        <v>8.4206179175483828E-2</v>
      </c>
      <c r="FQ42" s="2">
        <f t="shared" si="89"/>
        <v>8.6764789371022943E-2</v>
      </c>
      <c r="FR42" s="2">
        <f t="shared" si="89"/>
        <v>7.5429968803947561E-2</v>
      </c>
      <c r="FS42" s="2">
        <f t="shared" si="89"/>
        <v>6.8330775284525622E-2</v>
      </c>
      <c r="FT42" s="2">
        <f t="shared" si="89"/>
        <v>7.4064633276200886E-2</v>
      </c>
      <c r="FU42" s="2">
        <f t="shared" si="89"/>
        <v>6.6871790881601112E-2</v>
      </c>
      <c r="FW42" s="2">
        <f t="shared" si="112"/>
        <v>5.4283231085263638E-6</v>
      </c>
      <c r="FX42" s="2">
        <f t="shared" si="90"/>
        <v>6.956612251944247E-6</v>
      </c>
      <c r="FY42" s="2">
        <f t="shared" si="90"/>
        <v>5.8016323818999091E-6</v>
      </c>
      <c r="FZ42" s="2">
        <f t="shared" si="90"/>
        <v>6.4347893370862868E-6</v>
      </c>
      <c r="GA42" s="2">
        <f t="shared" si="90"/>
        <v>6.4384590067353127E-6</v>
      </c>
      <c r="GB42" s="2">
        <f t="shared" si="90"/>
        <v>6.9146630393268526E-6</v>
      </c>
      <c r="GC42" s="2">
        <f t="shared" si="90"/>
        <v>7.6702097722682911E-6</v>
      </c>
      <c r="GD42" s="2">
        <f t="shared" si="90"/>
        <v>7.3489862703231844E-6</v>
      </c>
      <c r="GE42" s="2">
        <f t="shared" si="90"/>
        <v>1.0816121037213742E-5</v>
      </c>
      <c r="GF42" s="2">
        <f t="shared" si="90"/>
        <v>9.3700735121233821E-6</v>
      </c>
      <c r="GG42" s="2">
        <f t="shared" si="90"/>
        <v>6.648390427056591E-6</v>
      </c>
      <c r="GH42" s="2">
        <f t="shared" si="90"/>
        <v>6.626902396953299E-6</v>
      </c>
      <c r="GI42" s="2">
        <f t="shared" si="90"/>
        <v>5.6574088534735423E-6</v>
      </c>
      <c r="GJ42" s="2">
        <f t="shared" si="90"/>
        <v>4.9438372475691055E-6</v>
      </c>
      <c r="GK42" s="2">
        <f t="shared" si="90"/>
        <v>5.1847486669133732E-6</v>
      </c>
      <c r="GM42" s="86">
        <f t="shared" si="113"/>
        <v>4.4479790576211174E-8</v>
      </c>
      <c r="GN42" s="86">
        <f t="shared" si="91"/>
        <v>1.8880192444726833E-8</v>
      </c>
      <c r="GO42" s="86">
        <f t="shared" si="91"/>
        <v>5.8816220446188522E-9</v>
      </c>
      <c r="GP42" s="86">
        <f t="shared" si="91"/>
        <v>1.1789777008210585E-9</v>
      </c>
      <c r="GQ42" s="86">
        <f t="shared" si="91"/>
        <v>1.1460325001915701E-9</v>
      </c>
      <c r="GR42" s="86">
        <f t="shared" si="91"/>
        <v>1.7082757113238146E-9</v>
      </c>
      <c r="GS42" s="86">
        <f t="shared" si="91"/>
        <v>1.1650072072980779E-8</v>
      </c>
      <c r="GT42" s="86">
        <f t="shared" si="91"/>
        <v>5.577391483093723E-10</v>
      </c>
      <c r="GU42" s="86">
        <f t="shared" si="91"/>
        <v>4.0450720066656496E-10</v>
      </c>
      <c r="GV42" s="86">
        <f t="shared" si="91"/>
        <v>6.2872327758590493E-10</v>
      </c>
      <c r="GW42" s="86">
        <f t="shared" si="91"/>
        <v>2.1610910281228384E-9</v>
      </c>
      <c r="GX42" s="86">
        <f t="shared" si="91"/>
        <v>3.4024153439028432E-11</v>
      </c>
      <c r="GY42" s="86">
        <f t="shared" si="91"/>
        <v>1.9258178428339893E-12</v>
      </c>
      <c r="GZ42" s="86">
        <f t="shared" si="91"/>
        <v>1.3999370578760183E-11</v>
      </c>
      <c r="HA42" s="86">
        <f t="shared" si="91"/>
        <v>3.7058263932695144E-14</v>
      </c>
      <c r="HC42" s="86">
        <f t="shared" si="145"/>
        <v>1.1666103786100021E-19</v>
      </c>
      <c r="HD42" s="86">
        <f t="shared" si="92"/>
        <v>3.3099823573766858E-24</v>
      </c>
      <c r="HE42" s="86">
        <f t="shared" si="92"/>
        <v>3.6096431298838617E-26</v>
      </c>
      <c r="HF42" s="86">
        <f t="shared" si="92"/>
        <v>6.5265469744383411E-27</v>
      </c>
      <c r="HG42" s="86">
        <f t="shared" si="92"/>
        <v>1.5372141926110345E-27</v>
      </c>
      <c r="HH42" s="86">
        <f t="shared" si="92"/>
        <v>2.3308596183521903E-27</v>
      </c>
      <c r="HI42" s="86">
        <f t="shared" si="92"/>
        <v>5.7906421589635519E-26</v>
      </c>
      <c r="HJ42" s="86">
        <f t="shared" si="92"/>
        <v>1.6137057157545084E-27</v>
      </c>
      <c r="HK42" s="86">
        <f t="shared" si="92"/>
        <v>9.8069400364588754E-28</v>
      </c>
      <c r="HL42" s="86">
        <f t="shared" si="92"/>
        <v>3.0766623786690508E-28</v>
      </c>
      <c r="HM42" s="86">
        <f t="shared" si="92"/>
        <v>6.537743806807921E-30</v>
      </c>
      <c r="HN42" s="86">
        <f t="shared" si="92"/>
        <v>8.2466015192504978E-28</v>
      </c>
      <c r="HO42" s="86">
        <f t="shared" si="92"/>
        <v>1.059474707516326E-30</v>
      </c>
      <c r="HP42" s="86">
        <f t="shared" si="92"/>
        <v>7.7771067211030716E-30</v>
      </c>
      <c r="HQ42" s="86">
        <f t="shared" si="92"/>
        <v>6.4090346414379652E-35</v>
      </c>
      <c r="HS42" s="86">
        <f t="shared" si="114"/>
        <v>9.8093013654120114E-57</v>
      </c>
      <c r="HT42" s="86">
        <f t="shared" si="93"/>
        <v>1.192118143659825E-68</v>
      </c>
      <c r="HU42" s="86">
        <f t="shared" si="93"/>
        <v>1.2446774698509102E-73</v>
      </c>
      <c r="HV42" s="86">
        <f t="shared" si="93"/>
        <v>4.5474217713965853E-76</v>
      </c>
      <c r="HW42" s="86">
        <f t="shared" si="93"/>
        <v>4.5729856487929787E-80</v>
      </c>
      <c r="HX42" s="86">
        <f t="shared" si="93"/>
        <v>3.0983528690217948E-80</v>
      </c>
      <c r="HY42" s="86">
        <f t="shared" si="93"/>
        <v>1.8334633561484403E-74</v>
      </c>
      <c r="HZ42" s="86">
        <f t="shared" si="93"/>
        <v>4.1332240956205431E-79</v>
      </c>
      <c r="IA42" s="86">
        <f t="shared" si="93"/>
        <v>3.1581173370986995E-80</v>
      </c>
      <c r="IB42" s="86">
        <f t="shared" si="93"/>
        <v>2.4203707518453356E-81</v>
      </c>
      <c r="IC42" s="86">
        <f t="shared" si="93"/>
        <v>7.2962267832183209E-87</v>
      </c>
      <c r="ID42" s="86">
        <f t="shared" si="93"/>
        <v>6.1020095082715099E-82</v>
      </c>
      <c r="IE42" s="86">
        <f t="shared" si="93"/>
        <v>9.1931416510926691E-91</v>
      </c>
      <c r="IF42" s="86">
        <f t="shared" si="93"/>
        <v>5.2499197564805081E-57</v>
      </c>
      <c r="IG42" s="86">
        <f t="shared" si="93"/>
        <v>7.7601716191812568E-50</v>
      </c>
      <c r="II42" s="86">
        <f t="shared" si="115"/>
        <v>5.7905771679313336E-101</v>
      </c>
      <c r="IJ42" s="86">
        <f t="shared" si="116"/>
        <v>3.2481639050370664E-121</v>
      </c>
      <c r="IK42" s="86">
        <f t="shared" si="117"/>
        <v>3.5087277810921374E-136</v>
      </c>
      <c r="IL42" s="86">
        <f t="shared" si="118"/>
        <v>4.7717932265828923E-140</v>
      </c>
      <c r="IM42" s="86">
        <f t="shared" si="119"/>
        <v>1.1326915994409142E-143</v>
      </c>
      <c r="IN42" s="86">
        <f t="shared" si="120"/>
        <v>1.233214079139419E-143</v>
      </c>
      <c r="IO42" s="86">
        <f t="shared" si="121"/>
        <v>7.679773527939661E-136</v>
      </c>
      <c r="IP42" s="86">
        <f t="shared" si="122"/>
        <v>9.1961958642124603E-141</v>
      </c>
      <c r="IQ42" s="86">
        <f t="shared" si="123"/>
        <v>3.8925769552686507E-144</v>
      </c>
      <c r="IR42" s="86">
        <f t="shared" si="124"/>
        <v>1.1101400591600296E-147</v>
      </c>
      <c r="IS42" s="86">
        <f t="shared" si="125"/>
        <v>6.7943530310346235E-162</v>
      </c>
      <c r="IT42" s="86">
        <f t="shared" si="126"/>
        <v>1.2077397691177301E-146</v>
      </c>
      <c r="IU42" s="86">
        <f t="shared" si="127"/>
        <v>1.2304685320651149E-162</v>
      </c>
      <c r="IV42" s="86">
        <f t="shared" si="128"/>
        <v>1.4694417046615173E-160</v>
      </c>
      <c r="IW42" s="86">
        <f t="shared" si="129"/>
        <v>6.4638212293275589E-155</v>
      </c>
      <c r="IY42" s="86">
        <f t="shared" si="130"/>
        <v>4.4479790576327833E-8</v>
      </c>
      <c r="IZ42" s="86">
        <f t="shared" si="131"/>
        <v>1.8880192444726836E-8</v>
      </c>
      <c r="JA42" s="86">
        <f t="shared" si="132"/>
        <v>5.8816220446188522E-9</v>
      </c>
      <c r="JB42" s="86">
        <f t="shared" si="133"/>
        <v>1.1789777008210585E-9</v>
      </c>
      <c r="JC42" s="86">
        <f t="shared" si="134"/>
        <v>1.1460325001915701E-9</v>
      </c>
      <c r="JD42" s="86">
        <f t="shared" si="135"/>
        <v>1.7082757113238146E-9</v>
      </c>
      <c r="JE42" s="86">
        <f t="shared" si="136"/>
        <v>1.1650072072980779E-8</v>
      </c>
      <c r="JF42" s="86">
        <f t="shared" si="137"/>
        <v>5.577391483093723E-10</v>
      </c>
      <c r="JG42" s="86">
        <f t="shared" si="138"/>
        <v>4.0450720066656496E-10</v>
      </c>
      <c r="JH42" s="86">
        <f t="shared" si="139"/>
        <v>6.2872327758590493E-10</v>
      </c>
      <c r="JI42" s="86">
        <f t="shared" si="140"/>
        <v>2.1610910281228384E-9</v>
      </c>
      <c r="JJ42" s="86">
        <f t="shared" si="141"/>
        <v>3.4024153439028432E-11</v>
      </c>
      <c r="JK42" s="86">
        <f t="shared" si="142"/>
        <v>1.9258178428339893E-12</v>
      </c>
      <c r="JL42" s="86">
        <f t="shared" si="143"/>
        <v>1.3999370578760183E-11</v>
      </c>
      <c r="JM42" s="86">
        <f t="shared" si="144"/>
        <v>3.7058263932695144E-14</v>
      </c>
    </row>
    <row r="43" spans="2:273" x14ac:dyDescent="0.25">
      <c r="B43" s="2">
        <v>16</v>
      </c>
      <c r="C43" s="37">
        <v>92.605000000000004</v>
      </c>
      <c r="D43" s="37">
        <v>97.093000000000004</v>
      </c>
      <c r="E43" s="37">
        <v>98.534999999999997</v>
      </c>
      <c r="F43" s="37">
        <v>95.394999999999996</v>
      </c>
      <c r="G43" s="37">
        <v>97.766999999999996</v>
      </c>
      <c r="H43" s="37">
        <v>99.697999999999993</v>
      </c>
      <c r="I43" s="37">
        <v>100.721</v>
      </c>
      <c r="J43" s="37">
        <v>96.697999999999993</v>
      </c>
      <c r="K43" s="37">
        <v>96.116</v>
      </c>
      <c r="L43" s="37">
        <v>97.372</v>
      </c>
      <c r="M43" s="37">
        <v>100.44199999999999</v>
      </c>
      <c r="N43" s="37">
        <v>103.581</v>
      </c>
      <c r="O43" s="37">
        <v>99.650999999999996</v>
      </c>
      <c r="P43" s="37">
        <v>93.744</v>
      </c>
      <c r="Q43" s="37">
        <v>92.07</v>
      </c>
      <c r="S43" s="4">
        <f t="shared" si="8"/>
        <v>92.56187126235686</v>
      </c>
      <c r="T43" s="4">
        <f t="shared" si="9"/>
        <v>97.581908944206234</v>
      </c>
      <c r="U43" s="4">
        <f t="shared" si="10"/>
        <v>99.671996533351447</v>
      </c>
      <c r="V43" s="4">
        <f t="shared" si="11"/>
        <v>95.397900681670436</v>
      </c>
      <c r="W43" s="4">
        <f t="shared" si="12"/>
        <v>97.800208916696832</v>
      </c>
      <c r="X43" s="4">
        <f t="shared" si="13"/>
        <v>101.26801484420155</v>
      </c>
      <c r="Y43" s="4">
        <f t="shared" si="14"/>
        <v>100.19261955881642</v>
      </c>
      <c r="Z43" s="4">
        <f t="shared" si="15"/>
        <v>99.740643310276283</v>
      </c>
      <c r="AA43" s="4">
        <f t="shared" si="16"/>
        <v>97.170585754118648</v>
      </c>
      <c r="AB43" s="4">
        <f t="shared" si="17"/>
        <v>98.267501111920637</v>
      </c>
      <c r="AC43" s="4">
        <f t="shared" si="18"/>
        <v>102.50943219473307</v>
      </c>
      <c r="AD43" s="4">
        <f t="shared" si="19"/>
        <v>103.24407031720567</v>
      </c>
      <c r="AE43" s="4">
        <f t="shared" si="20"/>
        <v>99.453434007021855</v>
      </c>
      <c r="AF43" s="4">
        <f t="shared" si="21"/>
        <v>94.098379351102935</v>
      </c>
      <c r="AG43" s="4">
        <f t="shared" si="22"/>
        <v>92.214365313933015</v>
      </c>
      <c r="AI43" s="4">
        <f t="shared" si="23"/>
        <v>4.3128737643144177E-2</v>
      </c>
      <c r="AJ43" s="4">
        <f t="shared" si="24"/>
        <v>-0.48890894420622999</v>
      </c>
      <c r="AK43" s="4">
        <f t="shared" si="25"/>
        <v>-1.13699653335145</v>
      </c>
      <c r="AL43" s="4">
        <f t="shared" si="26"/>
        <v>-2.9006816704395533E-3</v>
      </c>
      <c r="AM43" s="4">
        <f t="shared" si="27"/>
        <v>-3.32089166968359E-2</v>
      </c>
      <c r="AN43" s="4">
        <f t="shared" si="28"/>
        <v>-1.5700148442015518</v>
      </c>
      <c r="AO43" s="4">
        <f t="shared" si="29"/>
        <v>0.52838044118358596</v>
      </c>
      <c r="AP43" s="4">
        <f t="shared" si="30"/>
        <v>-3.04264331027629</v>
      </c>
      <c r="AQ43" s="4">
        <f t="shared" si="31"/>
        <v>-1.0545857541186479</v>
      </c>
      <c r="AR43" s="4">
        <f t="shared" si="32"/>
        <v>-0.89550111192063753</v>
      </c>
      <c r="AS43" s="4">
        <f t="shared" si="33"/>
        <v>-2.0674321947330725</v>
      </c>
      <c r="AT43" s="4">
        <f t="shared" si="34"/>
        <v>0.33692968279433444</v>
      </c>
      <c r="AU43" s="4">
        <f t="shared" si="35"/>
        <v>0.19756599297814148</v>
      </c>
      <c r="AV43" s="4">
        <f t="shared" ref="AV43:AW58" si="146">IF(OR($B43 &lt; P$230, $B43 &gt; P$233), 0, P43-AF43)</f>
        <v>-0.35437935110293495</v>
      </c>
      <c r="AW43" s="4">
        <f t="shared" si="146"/>
        <v>-0.14436531393302232</v>
      </c>
      <c r="AY43" s="2">
        <f t="shared" si="96"/>
        <v>92.561756354302602</v>
      </c>
      <c r="AZ43" s="2">
        <f t="shared" ref="AZ43:AZ106" si="147">IF(OR($B43 &lt; D$230, $B43 &gt; D$233), #N/A, ((1-FH43)*DL43) + (FH43 - FX43)*EB43 + (FX43*ER43))</f>
        <v>97.581858413512052</v>
      </c>
      <c r="BA43" s="2">
        <f t="shared" ref="BA43:BA106" si="148">IF(OR($B43 &lt; E$230, $B43 &gt; E$233), #N/A, ((1-FI43)*DM43) + (FI43 - FY43)*EC43 + (FY43*ES43))</f>
        <v>99.671979614370542</v>
      </c>
      <c r="BB43" s="2">
        <f t="shared" ref="BB43:BB106" si="149">IF(OR($B43 &lt; F$230, $B43 &gt; F$233), #N/A, ((1-FJ43)*DN43) + (FJ43 - FZ43)*ED43 + (FZ43*ET43))</f>
        <v>95.397896852819542</v>
      </c>
      <c r="BC43" s="2">
        <f t="shared" ref="BC43:BC106" si="150">IF(OR($B43 &lt; G$230, $B43 &gt; G$233), #N/A, ((1-FK43)*DO43) + (FK43 - GA43)*EE43 + (GA43*EU43))</f>
        <v>97.800205253445483</v>
      </c>
      <c r="BD43" s="2">
        <f t="shared" ref="BD43:BD106" si="151">IF(OR($B43 &lt; H$230, $B43 &gt; H$233), #N/A, ((1-FL43)*DP43) + (FL43 - GB43)*EF43 + (GB43*EV43))</f>
        <v>101.26800967187744</v>
      </c>
      <c r="BE43" s="2">
        <f t="shared" ref="BE43:BE106" si="152">IF(OR($B43 &lt; I$230, $B43 &gt; I$233), #N/A, ((1-FM43)*DQ43) + (FM43 - GC43)*EG43 + (GC43*EW43))</f>
        <v>100.19258828809086</v>
      </c>
      <c r="BF43" s="2">
        <f t="shared" ref="BF43:BF106" si="153">IF(OR($B43 &lt; J$230, $B43 &gt; J$233), #N/A, ((1-FN43)*DR43) + (FN43 - GD43)*EH43 + (GD43*EX43))</f>
        <v>99.740641502950822</v>
      </c>
      <c r="BG43" s="2">
        <f t="shared" ref="BG43:BG106" si="154">IF(OR($B43 &lt; K$230, $B43 &gt; K$233), #N/A, ((1-FO43)*DS43) + (FO43 - GE43)*EI43 + (GE43*EY43))</f>
        <v>97.170584320589086</v>
      </c>
      <c r="BH43" s="2">
        <f t="shared" ref="BH43:BH106" si="155">IF(OR($B43 &lt; L$230, $B43 &gt; L$233), #N/A, ((1-FP43)*DT43) + (FP43 - GF43)*EJ43 + (GF43*EZ43))</f>
        <v>98.267499064502502</v>
      </c>
      <c r="BI43" s="2">
        <f t="shared" ref="BI43:BI106" si="156">IF(OR($B43 &lt; M$230, $B43 &gt; M$233), #N/A, ((1-FQ43)*DU43) + (FQ43 - GG43)*EK43 + (GG43*FA43))</f>
        <v>102.50942597908201</v>
      </c>
      <c r="BJ43" s="2">
        <f t="shared" ref="BJ43:BJ106" si="157">IF(OR($B43 &lt; N$230, $B43 &gt; N$233), #N/A, ((1-FR43)*DV43) + (FR43 - GH43)*EL43 + (GH43*FB43))</f>
        <v>103.24407018393171</v>
      </c>
      <c r="BK43" s="2">
        <f t="shared" ref="BK43:BK106" si="158">IF(OR($B43 &lt; O$230, $B43 &gt; O$233), #N/A, ((1-FS43)*DW43) + (FS43 - GI43)*EM43 + (GI43*FC43))</f>
        <v>99.453433997643614</v>
      </c>
      <c r="BL43" s="2">
        <f t="shared" ref="BL43:BL106" si="159">IF(OR($B43 &lt; P$230, $B43 &gt; P$233), #N/A, ((1-FT43)*DX43) + (FT43 - GJ43)*EN43 + (GJ43*FD43))</f>
        <v>94.09837929322579</v>
      </c>
      <c r="BM43" s="2">
        <f t="shared" ref="BM43:BM106" si="160">IF(OR($B43 &lt; Q$230, $B43 &gt; Q$233), #N/A, ((1-FU43)*DY43) + (FU43 - GK43)*EO43 + (GK43*FE43))</f>
        <v>92.214365313747436</v>
      </c>
      <c r="BO43" s="2">
        <f t="shared" si="38"/>
        <v>92.605000000000004</v>
      </c>
      <c r="BP43" s="2">
        <f t="shared" si="39"/>
        <v>97.093000000000004</v>
      </c>
      <c r="BQ43" s="2">
        <f t="shared" si="40"/>
        <v>98.534999999999997</v>
      </c>
      <c r="BR43" s="2">
        <f t="shared" si="41"/>
        <v>95.394999999999996</v>
      </c>
      <c r="BS43" s="2">
        <f t="shared" si="42"/>
        <v>97.766999999999996</v>
      </c>
      <c r="BT43" s="2">
        <f t="shared" si="43"/>
        <v>99.697999999999993</v>
      </c>
      <c r="BU43" s="2">
        <f t="shared" si="44"/>
        <v>100.721</v>
      </c>
      <c r="BV43" s="2">
        <f t="shared" si="45"/>
        <v>96.697999999999993</v>
      </c>
      <c r="BW43" s="2">
        <f t="shared" si="46"/>
        <v>96.116</v>
      </c>
      <c r="BX43" s="2">
        <f t="shared" si="47"/>
        <v>97.372</v>
      </c>
      <c r="BY43" s="2">
        <f t="shared" si="48"/>
        <v>100.44199999999999</v>
      </c>
      <c r="BZ43" s="2">
        <f t="shared" si="49"/>
        <v>103.581</v>
      </c>
      <c r="CA43" s="2">
        <f t="shared" si="50"/>
        <v>99.650999999999996</v>
      </c>
      <c r="CB43" s="2">
        <f t="shared" si="51"/>
        <v>93.744</v>
      </c>
      <c r="CC43" s="2">
        <f t="shared" si="52"/>
        <v>92.07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93.811891835357613</v>
      </c>
      <c r="DL43" s="2">
        <f t="shared" ref="DL43:DY58" si="161">BP$228*$B43+BP$229</f>
        <v>97.535475703564742</v>
      </c>
      <c r="DM43" s="2">
        <f t="shared" si="161"/>
        <v>99.423260412757969</v>
      </c>
      <c r="DN43" s="2">
        <f t="shared" si="161"/>
        <v>95.281768893387323</v>
      </c>
      <c r="DO43" s="2">
        <f t="shared" si="161"/>
        <v>97.41645850202427</v>
      </c>
      <c r="DP43" s="2">
        <f t="shared" si="161"/>
        <v>100.59670150093805</v>
      </c>
      <c r="DQ43" s="2">
        <f t="shared" si="161"/>
        <v>100.46138489681049</v>
      </c>
      <c r="DR43" s="2">
        <f t="shared" si="161"/>
        <v>100.1028443994602</v>
      </c>
      <c r="DS43" s="2">
        <f t="shared" si="161"/>
        <v>97.501036984352794</v>
      </c>
      <c r="DT43" s="2">
        <f t="shared" si="161"/>
        <v>98.565721741984916</v>
      </c>
      <c r="DU43" s="2">
        <f t="shared" si="161"/>
        <v>102.59725964912279</v>
      </c>
      <c r="DV43" s="2">
        <f t="shared" si="161"/>
        <v>102.84288159588161</v>
      </c>
      <c r="DW43" s="2">
        <f t="shared" si="161"/>
        <v>98.808456773618559</v>
      </c>
      <c r="DX43" s="2">
        <f t="shared" si="161"/>
        <v>93.928607486631037</v>
      </c>
      <c r="DY43" s="2">
        <f t="shared" si="161"/>
        <v>92.072725806451587</v>
      </c>
      <c r="EA43" s="2">
        <f t="shared" si="71"/>
        <v>82.358845588235297</v>
      </c>
      <c r="EB43" s="2">
        <f t="shared" si="72"/>
        <v>97.992705882352951</v>
      </c>
      <c r="EC43" s="2">
        <f t="shared" si="73"/>
        <v>102.03199555393388</v>
      </c>
      <c r="ED43" s="2">
        <f t="shared" si="74"/>
        <v>96.576112216255027</v>
      </c>
      <c r="EE43" s="2">
        <f t="shared" si="75"/>
        <v>101.68933994351924</v>
      </c>
      <c r="EF43" s="2">
        <f t="shared" si="76"/>
        <v>107.74138745798751</v>
      </c>
      <c r="EG43" s="2">
        <f t="shared" si="77"/>
        <v>97.832965617794656</v>
      </c>
      <c r="EH43" s="2">
        <f t="shared" si="78"/>
        <v>95.853998245614051</v>
      </c>
      <c r="EI43" s="2">
        <f t="shared" si="79"/>
        <v>93.944516914498152</v>
      </c>
      <c r="EJ43" s="2">
        <f t="shared" si="80"/>
        <v>95.309159643613526</v>
      </c>
      <c r="EK43" s="2">
        <f t="shared" si="81"/>
        <v>101.66639785714284</v>
      </c>
      <c r="EL43" s="2">
        <f t="shared" si="82"/>
        <v>107.72944994008941</v>
      </c>
      <c r="EM43" s="2">
        <f t="shared" si="83"/>
        <v>107.47421423978186</v>
      </c>
      <c r="EN43" s="2">
        <f t="shared" si="84"/>
        <v>96.033941159756623</v>
      </c>
      <c r="EO43" s="2">
        <f t="shared" si="85"/>
        <v>94.01650637880276</v>
      </c>
      <c r="EQ43" s="2">
        <f t="shared" si="86"/>
        <v>92.971791650756529</v>
      </c>
      <c r="ER43" s="2">
        <f t="shared" ref="ER43:FE58" si="162">CV$228*$B43+CV$229</f>
        <v>92.809759093782901</v>
      </c>
      <c r="ES43" s="2">
        <f t="shared" si="162"/>
        <v>96.818730869416683</v>
      </c>
      <c r="ET43" s="2">
        <f t="shared" si="162"/>
        <v>94.850883608293074</v>
      </c>
      <c r="EU43" s="2">
        <f t="shared" si="162"/>
        <v>96.603976593926248</v>
      </c>
      <c r="EV43" s="2">
        <f t="shared" si="162"/>
        <v>100.82783119198611</v>
      </c>
      <c r="EW43" s="2">
        <f t="shared" si="162"/>
        <v>97.23862029254029</v>
      </c>
      <c r="EX43" s="2">
        <f t="shared" si="162"/>
        <v>98.756163848882636</v>
      </c>
      <c r="EY43" s="2">
        <f t="shared" si="162"/>
        <v>96.196370156014098</v>
      </c>
      <c r="EZ43" s="2">
        <f t="shared" si="162"/>
        <v>98.56300457519913</v>
      </c>
      <c r="FA43" s="2">
        <f t="shared" si="162"/>
        <v>100.20671559454129</v>
      </c>
      <c r="FB43" s="2">
        <f t="shared" si="162"/>
        <v>101.33851359444395</v>
      </c>
      <c r="FC43" s="2">
        <f t="shared" si="162"/>
        <v>101.52719501673225</v>
      </c>
      <c r="FD43" s="2">
        <f t="shared" si="162"/>
        <v>97.910709470595123</v>
      </c>
      <c r="FE43" s="2">
        <f t="shared" si="162"/>
        <v>99.015132962574668</v>
      </c>
      <c r="FG43" s="2">
        <f t="shared" si="88"/>
        <v>0.10915861358663126</v>
      </c>
      <c r="FH43" s="2">
        <f t="shared" ref="FH43:FU58" si="163">POWER(10,($B43-D$231)/D$229)/(1+POWER(10,($B43-D$231)/D$229))</f>
        <v>0.10152926560704542</v>
      </c>
      <c r="FI43" s="2">
        <f t="shared" si="163"/>
        <v>9.5353629864125614E-2</v>
      </c>
      <c r="FJ43" s="2">
        <f t="shared" si="163"/>
        <v>8.9728999954209895E-2</v>
      </c>
      <c r="FK43" s="2">
        <f t="shared" si="163"/>
        <v>8.9818230961229567E-2</v>
      </c>
      <c r="FL43" s="2">
        <f t="shared" si="163"/>
        <v>9.3966423714630196E-2</v>
      </c>
      <c r="FM43" s="2">
        <f t="shared" si="163"/>
        <v>0.10226359709640369</v>
      </c>
      <c r="FN43" s="2">
        <f t="shared" si="163"/>
        <v>8.5252859020239075E-2</v>
      </c>
      <c r="FO43" s="2">
        <f t="shared" si="163"/>
        <v>9.292211583670501E-2</v>
      </c>
      <c r="FP43" s="2">
        <f t="shared" si="163"/>
        <v>9.1586187737279168E-2</v>
      </c>
      <c r="FQ43" s="2">
        <f t="shared" si="163"/>
        <v>9.4345938344882585E-2</v>
      </c>
      <c r="FR43" s="2">
        <f t="shared" si="163"/>
        <v>8.210977477941378E-2</v>
      </c>
      <c r="FS43" s="2">
        <f t="shared" si="163"/>
        <v>7.4432514090603225E-2</v>
      </c>
      <c r="FT43" s="2">
        <f t="shared" si="163"/>
        <v>8.0634074855997787E-2</v>
      </c>
      <c r="FU43" s="2">
        <f t="shared" si="163"/>
        <v>7.2853434339690465E-2</v>
      </c>
      <c r="FW43" s="2">
        <f t="shared" si="112"/>
        <v>5.9520348129505018E-6</v>
      </c>
      <c r="FX43" s="2">
        <f t="shared" ref="FX43:FX106" si="164">POWER(10,($B43-D$232)/D$229)/(1+POWER(10,($B43-D$232)/D$229))</f>
        <v>7.6277685338156005E-6</v>
      </c>
      <c r="FY43" s="2">
        <f t="shared" ref="FY43:FY106" si="165">POWER(10,($B43-E$232)/E$229)/(1+POWER(10,($B43-E$232)/E$229))</f>
        <v>6.3613598481410189E-6</v>
      </c>
      <c r="FZ43" s="2">
        <f t="shared" ref="FZ43:FZ106" si="166">POWER(10,($B43-F$232)/F$229)/(1+POWER(10,($B43-F$232)/F$229))</f>
        <v>7.0556018246531451E-6</v>
      </c>
      <c r="GA43" s="2">
        <f t="shared" ref="GA43:GA106" si="167">POWER(10,($B43-G$232)/G$229)/(1+POWER(10,($B43-G$232)/G$229))</f>
        <v>7.0596255324129531E-6</v>
      </c>
      <c r="GB43" s="2">
        <f t="shared" ref="GB43:GB106" si="168">POWER(10,($B43-H$232)/H$229)/(1+POWER(10,($B43-H$232)/H$229))</f>
        <v>7.5817721983910346E-6</v>
      </c>
      <c r="GC43" s="2">
        <f t="shared" ref="GC43:GC106" si="169">POWER(10,($B43-I$232)/I$229)/(1+POWER(10,($B43-I$232)/I$229))</f>
        <v>8.4102115515127248E-6</v>
      </c>
      <c r="GD43" s="2">
        <f t="shared" ref="GD43:GD106" si="170">POWER(10,($B43-J$232)/J$229)/(1+POWER(10,($B43-J$232)/J$229))</f>
        <v>8.0579974959082765E-6</v>
      </c>
      <c r="GE43" s="2">
        <f t="shared" ref="GE43:GE106" si="171">POWER(10,($B43-K$232)/K$229)/(1+POWER(10,($B43-K$232)/K$229))</f>
        <v>1.185962850839277E-5</v>
      </c>
      <c r="GF43" s="2">
        <f t="shared" ref="GF43:GF106" si="172">POWER(10,($B43-L$232)/L$229)/(1+POWER(10,($B43-L$232)/L$229))</f>
        <v>1.0274072014460943E-5</v>
      </c>
      <c r="GG43" s="2">
        <f t="shared" ref="GG43:GG106" si="173">POWER(10,($B43-M$232)/M$229)/(1+POWER(10,($B43-M$232)/M$229))</f>
        <v>7.2898104668500218E-6</v>
      </c>
      <c r="GH43" s="2">
        <f t="shared" ref="GH43:GH106" si="174">POWER(10,($B43-N$232)/N$229)/(1+POWER(10,($B43-N$232)/N$229))</f>
        <v>7.2662493405402349E-6</v>
      </c>
      <c r="GI43" s="2">
        <f t="shared" ref="GI43:GI106" si="175">POWER(10,($B43-O$232)/O$229)/(1+POWER(10,($B43-O$232)/O$229))</f>
        <v>6.2032220686795679E-6</v>
      </c>
      <c r="GJ43" s="2">
        <f t="shared" ref="GJ43:GJ106" si="176">POWER(10,($B43-P$232)/P$229)/(1+POWER(10,($B43-P$232)/P$229))</f>
        <v>5.4208071616641254E-6</v>
      </c>
      <c r="GK43" s="2">
        <f t="shared" ref="GK43:GK106" si="177">POWER(10,($B43-Q$232)/Q$229)/(1+POWER(10,($B43-Q$232)/Q$229))</f>
        <v>5.6849610220490492E-6</v>
      </c>
      <c r="GM43" s="86">
        <f t="shared" si="113"/>
        <v>8.9343273714561513E-8</v>
      </c>
      <c r="GN43" s="86">
        <f t="shared" ref="GN43:GN106" si="178" xml:space="preserve"> _xlfn.NORM.DIST($B43, D$7, ABS(D$11), TRUE) * _xlfn.NORM.DIST(($B43 - D$7)*D$15, 0, ABS(D$11), TRUE) * 2</f>
        <v>3.897671738913688E-8</v>
      </c>
      <c r="GO43" s="86">
        <f t="shared" ref="GO43:GO106" si="179" xml:space="preserve"> _xlfn.NORM.DIST($B43, E$7, ABS(E$11), TRUE) * _xlfn.NORM.DIST(($B43 - E$7)*E$15, 0, ABS(E$11), TRUE) * 2</f>
        <v>1.2739416302182944E-8</v>
      </c>
      <c r="GP43" s="86">
        <f t="shared" ref="GP43:GP106" si="180" xml:space="preserve"> _xlfn.NORM.DIST($B43, F$7, ABS(F$11), TRUE) * _xlfn.NORM.DIST(($B43 - F$7)*F$15, 0, ABS(F$11), TRUE) * 2</f>
        <v>2.7462671823513723E-9</v>
      </c>
      <c r="GQ43" s="86">
        <f t="shared" ref="GQ43:GQ106" si="181" xml:space="preserve"> _xlfn.NORM.DIST($B43, G$7, ABS(G$11), TRUE) * _xlfn.NORM.DIST(($B43 - G$7)*G$15, 0, ABS(G$11), TRUE) * 2</f>
        <v>2.6749985071102008E-9</v>
      </c>
      <c r="GR43" s="86">
        <f t="shared" ref="GR43:GR106" si="182" xml:space="preserve"> _xlfn.NORM.DIST($B43, H$7, ABS(H$11), TRUE) * _xlfn.NORM.DIST(($B43 - H$7)*H$15, 0, ABS(H$11), TRUE) * 2</f>
        <v>3.9623699086338314E-9</v>
      </c>
      <c r="GS43" s="86">
        <f t="shared" ref="GS43:GS106" si="183" xml:space="preserve"> _xlfn.NORM.DIST($B43, I$7, ABS(I$11), TRUE) * _xlfn.NORM.DIST(($B43 - I$7)*I$15, 0, ABS(I$11), TRUE) * 2</f>
        <v>2.4835819841232141E-8</v>
      </c>
      <c r="GT43" s="86">
        <f t="shared" ref="GT43:GT106" si="184" xml:space="preserve"> _xlfn.NORM.DIST($B43, J$7, ABS(J$11), TRUE) * _xlfn.NORM.DIST(($B43 - J$7)*J$15, 0, ABS(J$11), TRUE) * 2</f>
        <v>1.3309199993824253E-9</v>
      </c>
      <c r="GU43" s="86">
        <f t="shared" ref="GU43:GU106" si="185" xml:space="preserve"> _xlfn.NORM.DIST($B43, K$7, ABS(K$11), TRUE) * _xlfn.NORM.DIST(($B43 - K$7)*K$15, 0, ABS(K$11), TRUE) * 2</f>
        <v>1.0184487230340532E-9</v>
      </c>
      <c r="GV43" s="86">
        <f t="shared" ref="GV43:GV106" si="186" xml:space="preserve"> _xlfn.NORM.DIST($B43, L$7, ABS(L$11), TRUE) * _xlfn.NORM.DIST(($B43 - L$7)*L$15, 0, ABS(L$11), TRUE) * 2</f>
        <v>1.5324223158697341E-9</v>
      </c>
      <c r="GW43" s="86">
        <f t="shared" ref="GW43:GW106" si="187" xml:space="preserve"> _xlfn.NORM.DIST($B43, M$7, ABS(M$11), TRUE) * _xlfn.NORM.DIST(($B43 - M$7)*M$15, 0, ABS(M$11), TRUE) * 2</f>
        <v>4.9502563760017065E-9</v>
      </c>
      <c r="GX43" s="86">
        <f t="shared" ref="GX43:GX106" si="188" xml:space="preserve"> _xlfn.NORM.DIST($B43, N$7, ABS(N$11), TRUE) * _xlfn.NORM.DIST(($B43 - N$7)*N$15, 0, ABS(N$11), TRUE) * 2</f>
        <v>9.3998755714883216E-11</v>
      </c>
      <c r="GY43" s="86">
        <f t="shared" ref="GY43:GY106" si="189" xml:space="preserve"> _xlfn.NORM.DIST($B43, O$7, ABS(O$11), TRUE) * _xlfn.NORM.DIST(($B43 - O$7)*O$15, 0, ABS(O$11), TRUE) * 2</f>
        <v>5.9974066290546633E-12</v>
      </c>
      <c r="GZ43" s="86">
        <f t="shared" ref="GZ43:GZ106" si="190" xml:space="preserve"> _xlfn.NORM.DIST($B43, P$7, ABS(P$11), TRUE) * _xlfn.NORM.DIST(($B43 - P$7)*P$15, 0, ABS(P$11), TRUE) * 2</f>
        <v>4.038670050584661E-11</v>
      </c>
      <c r="HA43" s="86">
        <f t="shared" ref="HA43:HA106" si="191" xml:space="preserve"> _xlfn.NORM.DIST($B43, Q$7, ABS(Q$11), TRUE) * _xlfn.NORM.DIST(($B43 - Q$7)*Q$15, 0, ABS(Q$11), TRUE) * 2</f>
        <v>1.4277063024809058E-13</v>
      </c>
      <c r="HC43" s="86">
        <f t="shared" si="145"/>
        <v>4.0695662139314009E-19</v>
      </c>
      <c r="HD43" s="86">
        <f t="shared" ref="HD43:HD106" si="192" xml:space="preserve"> _xlfn.NORM.DIST($B43, D$8, ABS(D$12), TRUE) * _xlfn.NORM.DIST(($B43 - D$8)*D$16, 0, ABS(D$12), TRUE) * 2</f>
        <v>1.5791892996694141E-23</v>
      </c>
      <c r="HE43" s="86">
        <f t="shared" ref="HE43:HE106" si="193" xml:space="preserve"> _xlfn.NORM.DIST($B43, E$8, ABS(E$12), TRUE) * _xlfn.NORM.DIST(($B43 - E$8)*E$16, 0, ABS(E$12), TRUE) * 2</f>
        <v>1.9777623267416676E-25</v>
      </c>
      <c r="HF43" s="86">
        <f t="shared" ref="HF43:HF106" si="194" xml:space="preserve"> _xlfn.NORM.DIST($B43, F$8, ABS(F$12), TRUE) * _xlfn.NORM.DIST(($B43 - F$8)*F$16, 0, ABS(F$12), TRUE) * 2</f>
        <v>3.8156722808310728E-26</v>
      </c>
      <c r="HG43" s="86">
        <f t="shared" ref="HG43:HG106" si="195" xml:space="preserve"> _xlfn.NORM.DIST($B43, G$8, ABS(G$12), TRUE) * _xlfn.NORM.DIST(($B43 - G$8)*G$16, 0, ABS(G$12), TRUE) * 2</f>
        <v>9.3992544811913722E-27</v>
      </c>
      <c r="HH43" s="86">
        <f t="shared" ref="HH43:HH106" si="196" xml:space="preserve"> _xlfn.NORM.DIST($B43, H$8, ABS(H$12), TRUE) * _xlfn.NORM.DIST(($B43 - H$8)*H$16, 0, ABS(H$12), TRUE) * 2</f>
        <v>1.4312564097139861E-26</v>
      </c>
      <c r="HI43" s="86">
        <f t="shared" ref="HI43:HI106" si="197" xml:space="preserve"> _xlfn.NORM.DIST($B43, I$8, ABS(I$12), TRUE) * _xlfn.NORM.DIST(($B43 - I$8)*I$16, 0, ABS(I$12), TRUE) * 2</f>
        <v>3.2713455235297511E-25</v>
      </c>
      <c r="HJ43" s="86">
        <f t="shared" ref="HJ43:HJ106" si="198" xml:space="preserve"> _xlfn.NORM.DIST($B43, J$8, ABS(J$12), TRUE) * _xlfn.NORM.DIST(($B43 - J$8)*J$16, 0, ABS(J$12), TRUE) * 2</f>
        <v>9.8730695410383856E-27</v>
      </c>
      <c r="HK43" s="86">
        <f t="shared" ref="HK43:HK106" si="199" xml:space="preserve"> _xlfn.NORM.DIST($B43, K$8, ABS(K$12), TRUE) * _xlfn.NORM.DIST(($B43 - K$8)*K$16, 0, ABS(K$12), TRUE) * 2</f>
        <v>6.5718776582456858E-27</v>
      </c>
      <c r="HL43" s="86">
        <f t="shared" ref="HL43:HL106" si="200" xml:space="preserve"> _xlfn.NORM.DIST($B43, L$8, ABS(L$12), TRUE) * _xlfn.NORM.DIST(($B43 - L$8)*L$16, 0, ABS(L$12), TRUE) * 2</f>
        <v>2.0988294419281294E-27</v>
      </c>
      <c r="HM43" s="86">
        <f t="shared" ref="HM43:HM106" si="201" xml:space="preserve"> _xlfn.NORM.DIST($B43, M$8, ABS(M$12), TRUE) * _xlfn.NORM.DIST(($B43 - M$8)*M$16, 0, ABS(M$12), TRUE) * 2</f>
        <v>4.8965032607384554E-29</v>
      </c>
      <c r="HN43" s="86">
        <f t="shared" ref="HN43:HN106" si="202" xml:space="preserve"> _xlfn.NORM.DIST($B43, N$8, ABS(N$12), TRUE) * _xlfn.NORM.DIST(($B43 - N$8)*N$16, 0, ABS(N$12), TRUE) * 2</f>
        <v>5.2095265660146348E-27</v>
      </c>
      <c r="HO43" s="86">
        <f t="shared" ref="HO43:HO106" si="203" xml:space="preserve"> _xlfn.NORM.DIST($B43, O$8, ABS(O$12), TRUE) * _xlfn.NORM.DIST(($B43 - O$8)*O$16, 0, ABS(O$12), TRUE) * 2</f>
        <v>7.9775862720784068E-30</v>
      </c>
      <c r="HP43" s="86">
        <f t="shared" ref="HP43:HP106" si="204" xml:space="preserve"> _xlfn.NORM.DIST($B43, P$8, ABS(P$12), TRUE) * _xlfn.NORM.DIST(($B43 - P$8)*P$16, 0, ABS(P$12), TRUE) * 2</f>
        <v>5.6120165183010181E-29</v>
      </c>
      <c r="HQ43" s="86">
        <f t="shared" ref="HQ43:HQ106" si="205" xml:space="preserve"> _xlfn.NORM.DIST($B43, Q$8, ABS(Q$12), TRUE) * _xlfn.NORM.DIST(($B43 - Q$8)*Q$16, 0, ABS(Q$12), TRUE) * 2</f>
        <v>6.6848594244745049E-34</v>
      </c>
      <c r="HS43" s="86">
        <f t="shared" si="114"/>
        <v>1.114038231661475E-55</v>
      </c>
      <c r="HT43" s="86">
        <f t="shared" ref="HT43:HT106" si="206" xml:space="preserve"> _xlfn.NORM.DIST($B43, D$9, ABS(D$13), TRUE) * _xlfn.NORM.DIST(($B43 - D$9)*D$17, 0, ABS(D$13), TRUE) * 2</f>
        <v>2.3970206297904011E-67</v>
      </c>
      <c r="HU43" s="86">
        <f t="shared" ref="HU43:HU106" si="207" xml:space="preserve"> _xlfn.NORM.DIST($B43, E$9, ABS(E$13), TRUE) * _xlfn.NORM.DIST(($B43 - E$9)*E$17, 0, ABS(E$13), TRUE) * 2</f>
        <v>3.2098033249768441E-72</v>
      </c>
      <c r="HV43" s="86">
        <f t="shared" ref="HV43:HV106" si="208" xml:space="preserve"> _xlfn.NORM.DIST($B43, F$9, ABS(F$13), TRUE) * _xlfn.NORM.DIST(($B43 - F$9)*F$17, 0, ABS(F$13), TRUE) * 2</f>
        <v>1.3363239116262886E-74</v>
      </c>
      <c r="HW43" s="86">
        <f t="shared" ref="HW43:HW106" si="209" xml:space="preserve"> _xlfn.NORM.DIST($B43, G$9, ABS(G$13), TRUE) * _xlfn.NORM.DIST(($B43 - G$9)*G$17, 0, ABS(G$13), TRUE) * 2</f>
        <v>1.5381089447100972E-78</v>
      </c>
      <c r="HX43" s="86">
        <f t="shared" ref="HX43:HX106" si="210" xml:space="preserve"> _xlfn.NORM.DIST($B43, H$9, ABS(H$13), TRUE) * _xlfn.NORM.DIST(($B43 - H$9)*H$17, 0, ABS(H$13), TRUE) * 2</f>
        <v>1.0678280701272514E-78</v>
      </c>
      <c r="HY43" s="86">
        <f t="shared" ref="HY43:HY106" si="211" xml:space="preserve"> _xlfn.NORM.DIST($B43, I$9, ABS(I$13), TRUE) * _xlfn.NORM.DIST(($B43 - I$9)*I$17, 0, ABS(I$13), TRUE) * 2</f>
        <v>5.1819088956786211E-73</v>
      </c>
      <c r="HZ43" s="86">
        <f t="shared" ref="HZ43:HZ106" si="212" xml:space="preserve"> _xlfn.NORM.DIST($B43, J$9, ABS(J$13), TRUE) * _xlfn.NORM.DIST(($B43 - J$9)*J$17, 0, ABS(J$13), TRUE) * 2</f>
        <v>1.364120950014589E-77</v>
      </c>
      <c r="IA43" s="86">
        <f t="shared" ref="IA43:IA106" si="213" xml:space="preserve"> _xlfn.NORM.DIST($B43, K$9, ABS(K$13), TRUE) * _xlfn.NORM.DIST(($B43 - K$9)*K$17, 0, ABS(K$13), TRUE) * 2</f>
        <v>1.2570890164476545E-78</v>
      </c>
      <c r="IB43" s="86">
        <f t="shared" ref="IB43:IB106" si="214" xml:space="preserve"> _xlfn.NORM.DIST($B43, L$9, ABS(L$13), TRUE) * _xlfn.NORM.DIST(($B43 - L$9)*L$17, 0, ABS(L$13), TRUE) * 2</f>
        <v>9.8836824629167341E-80</v>
      </c>
      <c r="IC43" s="86">
        <f t="shared" ref="IC43:IC106" si="215" xml:space="preserve"> _xlfn.NORM.DIST($B43, M$9, ABS(M$13), TRUE) * _xlfn.NORM.DIST(($B43 - M$9)*M$17, 0, ABS(M$13), TRUE) * 2</f>
        <v>3.6154907330204792E-85</v>
      </c>
      <c r="ID43" s="86">
        <f t="shared" ref="ID43:ID106" si="216" xml:space="preserve"> _xlfn.NORM.DIST($B43, N$9, ABS(N$13), TRUE) * _xlfn.NORM.DIST(($B43 - N$9)*N$17, 0, ABS(N$13), TRUE) * 2</f>
        <v>2.2400113483144705E-80</v>
      </c>
      <c r="IE43" s="86">
        <f t="shared" ref="IE43:IE106" si="217" xml:space="preserve"> _xlfn.NORM.DIST($B43, O$9, ABS(O$13), TRUE) * _xlfn.NORM.DIST(($B43 - O$9)*O$17, 0, ABS(O$13), TRUE) * 2</f>
        <v>4.7632088877534215E-89</v>
      </c>
      <c r="IF43" s="86">
        <f t="shared" ref="IF43:IF106" si="218" xml:space="preserve"> _xlfn.NORM.DIST($B43, P$9, ABS(P$13), TRUE) * _xlfn.NORM.DIST(($B43 - P$9)*P$17, 0, ABS(P$13), TRUE) * 2</f>
        <v>6.0047599627233041E-56</v>
      </c>
      <c r="IG43" s="86">
        <f t="shared" ref="IG43:IG106" si="219" xml:space="preserve"> _xlfn.NORM.DIST($B43, Q$9, ABS(Q$13), TRUE) * _xlfn.NORM.DIST(($B43 - Q$9)*Q$17, 0, ABS(Q$13), TRUE) * 2</f>
        <v>6.3599750359883051E-49</v>
      </c>
      <c r="II43" s="86">
        <f t="shared" si="115"/>
        <v>1.8264051809515305E-99</v>
      </c>
      <c r="IJ43" s="86">
        <f t="shared" si="116"/>
        <v>2.2593295243672749E-119</v>
      </c>
      <c r="IK43" s="86">
        <f t="shared" si="117"/>
        <v>3.8658564277453401E-134</v>
      </c>
      <c r="IL43" s="86">
        <f t="shared" si="118"/>
        <v>6.275707206794322E-138</v>
      </c>
      <c r="IM43" s="86">
        <f t="shared" si="119"/>
        <v>1.6933601201550784E-141</v>
      </c>
      <c r="IN43" s="86">
        <f t="shared" si="120"/>
        <v>1.897211157319003E-141</v>
      </c>
      <c r="IO43" s="86">
        <f t="shared" si="121"/>
        <v>9.3405533079198295E-134</v>
      </c>
      <c r="IP43" s="86">
        <f t="shared" si="122"/>
        <v>1.3103640271318464E-138</v>
      </c>
      <c r="IQ43" s="86">
        <f t="shared" si="123"/>
        <v>7.4227795834685786E-142</v>
      </c>
      <c r="IR43" s="86">
        <f t="shared" si="124"/>
        <v>2.2575826202746014E-145</v>
      </c>
      <c r="IS43" s="86">
        <f t="shared" si="125"/>
        <v>1.9619792447122287E-159</v>
      </c>
      <c r="IT43" s="86">
        <f t="shared" si="126"/>
        <v>2.0301066824031337E-144</v>
      </c>
      <c r="IU43" s="86">
        <f t="shared" si="127"/>
        <v>3.3816383090344547E-160</v>
      </c>
      <c r="IV43" s="86">
        <f t="shared" si="128"/>
        <v>3.5337635424463717E-158</v>
      </c>
      <c r="IW43" s="86">
        <f t="shared" si="129"/>
        <v>1.3057795703682657E-152</v>
      </c>
      <c r="IY43" s="86">
        <f t="shared" si="130"/>
        <v>8.9343273714968473E-8</v>
      </c>
      <c r="IZ43" s="86">
        <f t="shared" si="131"/>
        <v>3.8976717389136893E-8</v>
      </c>
      <c r="JA43" s="86">
        <f t="shared" si="132"/>
        <v>1.2739416302182944E-8</v>
      </c>
      <c r="JB43" s="86">
        <f t="shared" si="133"/>
        <v>2.7462671823513723E-9</v>
      </c>
      <c r="JC43" s="86">
        <f t="shared" si="134"/>
        <v>2.6749985071102008E-9</v>
      </c>
      <c r="JD43" s="86">
        <f t="shared" si="135"/>
        <v>3.9623699086338314E-9</v>
      </c>
      <c r="JE43" s="86">
        <f t="shared" si="136"/>
        <v>2.4835819841232141E-8</v>
      </c>
      <c r="JF43" s="86">
        <f t="shared" si="137"/>
        <v>1.3309199993824253E-9</v>
      </c>
      <c r="JG43" s="86">
        <f t="shared" si="138"/>
        <v>1.0184487230340532E-9</v>
      </c>
      <c r="JH43" s="86">
        <f t="shared" si="139"/>
        <v>1.5324223158697341E-9</v>
      </c>
      <c r="JI43" s="86">
        <f t="shared" si="140"/>
        <v>4.9502563760017065E-9</v>
      </c>
      <c r="JJ43" s="86">
        <f t="shared" si="141"/>
        <v>9.3998755714883216E-11</v>
      </c>
      <c r="JK43" s="86">
        <f t="shared" si="142"/>
        <v>5.9974066290546633E-12</v>
      </c>
      <c r="JL43" s="86">
        <f t="shared" si="143"/>
        <v>4.038670050584661E-11</v>
      </c>
      <c r="JM43" s="86">
        <f t="shared" si="144"/>
        <v>1.4277063024809058E-13</v>
      </c>
    </row>
    <row r="44" spans="2:273" x14ac:dyDescent="0.25">
      <c r="B44" s="2">
        <v>17</v>
      </c>
      <c r="C44" s="37">
        <v>92.534999999999997</v>
      </c>
      <c r="D44" s="37">
        <v>94.977000000000004</v>
      </c>
      <c r="E44" s="37">
        <v>100.023</v>
      </c>
      <c r="F44" s="37">
        <v>92.046999999999997</v>
      </c>
      <c r="G44" s="37">
        <v>96.14</v>
      </c>
      <c r="H44" s="37">
        <v>98.86</v>
      </c>
      <c r="I44" s="37">
        <v>99.233000000000004</v>
      </c>
      <c r="J44" s="37">
        <v>97.906999999999996</v>
      </c>
      <c r="K44" s="37">
        <v>99.394999999999996</v>
      </c>
      <c r="L44" s="37">
        <v>99.953000000000003</v>
      </c>
      <c r="M44" s="37">
        <v>102.18600000000001</v>
      </c>
      <c r="N44" s="37">
        <v>101.535</v>
      </c>
      <c r="O44" s="37">
        <v>101.93</v>
      </c>
      <c r="P44" s="37">
        <v>93.441999999999993</v>
      </c>
      <c r="Q44" s="37">
        <v>90.278999999999996</v>
      </c>
      <c r="S44" s="4">
        <f t="shared" si="8"/>
        <v>92.58058460119976</v>
      </c>
      <c r="T44" s="4">
        <f t="shared" si="9"/>
        <v>97.796829946235405</v>
      </c>
      <c r="U44" s="4">
        <f t="shared" si="10"/>
        <v>99.888348511981036</v>
      </c>
      <c r="V44" s="4">
        <f t="shared" si="11"/>
        <v>95.644190742310641</v>
      </c>
      <c r="W44" s="4">
        <f t="shared" si="12"/>
        <v>98.062235391228015</v>
      </c>
      <c r="X44" s="4">
        <f t="shared" si="13"/>
        <v>101.51469233963223</v>
      </c>
      <c r="Y44" s="4">
        <f t="shared" si="14"/>
        <v>100.33116364545526</v>
      </c>
      <c r="Z44" s="4">
        <f t="shared" si="15"/>
        <v>99.97101173152106</v>
      </c>
      <c r="AA44" s="4">
        <f t="shared" si="16"/>
        <v>97.3743218421574</v>
      </c>
      <c r="AB44" s="4">
        <f t="shared" si="17"/>
        <v>98.49587850314559</v>
      </c>
      <c r="AC44" s="4">
        <f t="shared" si="18"/>
        <v>102.70059783114054</v>
      </c>
      <c r="AD44" s="4">
        <f t="shared" si="19"/>
        <v>103.55465063521767</v>
      </c>
      <c r="AE44" s="4">
        <f t="shared" si="20"/>
        <v>99.841438561214716</v>
      </c>
      <c r="AF44" s="4">
        <f t="shared" si="21"/>
        <v>94.207720082233394</v>
      </c>
      <c r="AG44" s="4">
        <f t="shared" si="22"/>
        <v>92.320407991247407</v>
      </c>
      <c r="AI44" s="4">
        <f t="shared" si="23"/>
        <v>-4.5584601199763597E-2</v>
      </c>
      <c r="AJ44" s="4">
        <f t="shared" si="24"/>
        <v>-2.8198299462354015</v>
      </c>
      <c r="AK44" s="4">
        <f t="shared" si="25"/>
        <v>0.13465148801896021</v>
      </c>
      <c r="AL44" s="4">
        <f t="shared" si="26"/>
        <v>-3.5971907423106444</v>
      </c>
      <c r="AM44" s="4">
        <f t="shared" si="27"/>
        <v>-1.9222353912280141</v>
      </c>
      <c r="AN44" s="4">
        <f t="shared" si="28"/>
        <v>-2.6546923396322342</v>
      </c>
      <c r="AO44" s="4">
        <f t="shared" si="29"/>
        <v>-1.0981636454552586</v>
      </c>
      <c r="AP44" s="4">
        <f t="shared" si="30"/>
        <v>-2.0640117315210631</v>
      </c>
      <c r="AQ44" s="4">
        <f t="shared" si="31"/>
        <v>2.0206781578425961</v>
      </c>
      <c r="AR44" s="4">
        <f t="shared" si="32"/>
        <v>1.4571214968544126</v>
      </c>
      <c r="AS44" s="4">
        <f t="shared" si="33"/>
        <v>-0.51459783114053437</v>
      </c>
      <c r="AT44" s="4">
        <f t="shared" si="34"/>
        <v>-2.0196506352176726</v>
      </c>
      <c r="AU44" s="4">
        <f t="shared" si="35"/>
        <v>2.0885614387852911</v>
      </c>
      <c r="AV44" s="4">
        <f t="shared" si="146"/>
        <v>-0.76572008223340049</v>
      </c>
      <c r="AW44" s="4">
        <f t="shared" si="146"/>
        <v>-2.0414079912474108</v>
      </c>
      <c r="AY44" s="2">
        <f t="shared" si="96"/>
        <v>92.580362251843127</v>
      </c>
      <c r="AZ44" s="2">
        <f t="shared" si="147"/>
        <v>97.79672946850016</v>
      </c>
      <c r="BA44" s="2">
        <f t="shared" si="148"/>
        <v>99.888313251325314</v>
      </c>
      <c r="BB44" s="2">
        <f t="shared" si="149"/>
        <v>95.644182176914825</v>
      </c>
      <c r="BC44" s="2">
        <f t="shared" si="150"/>
        <v>98.062227180207643</v>
      </c>
      <c r="BD44" s="2">
        <f t="shared" si="151"/>
        <v>101.51468082310024</v>
      </c>
      <c r="BE44" s="2">
        <f t="shared" si="152"/>
        <v>100.33109952152692</v>
      </c>
      <c r="BF44" s="2">
        <f t="shared" si="153"/>
        <v>99.971007590414544</v>
      </c>
      <c r="BG44" s="2">
        <f t="shared" si="154"/>
        <v>97.374318387379645</v>
      </c>
      <c r="BH44" s="2">
        <f t="shared" si="155"/>
        <v>98.495873719813261</v>
      </c>
      <c r="BI44" s="2">
        <f t="shared" si="156"/>
        <v>102.70058415832381</v>
      </c>
      <c r="BJ44" s="2">
        <f t="shared" si="157"/>
        <v>103.5546502832928</v>
      </c>
      <c r="BK44" s="2">
        <f t="shared" si="158"/>
        <v>99.841438533370578</v>
      </c>
      <c r="BL44" s="2">
        <f t="shared" si="159"/>
        <v>94.207719922835551</v>
      </c>
      <c r="BM44" s="2">
        <f t="shared" si="160"/>
        <v>92.32040799057026</v>
      </c>
      <c r="BO44" s="2">
        <f t="shared" si="38"/>
        <v>92.534999999999997</v>
      </c>
      <c r="BP44" s="2">
        <f t="shared" si="39"/>
        <v>94.977000000000004</v>
      </c>
      <c r="BQ44" s="2">
        <f t="shared" si="40"/>
        <v>100.023</v>
      </c>
      <c r="BR44" s="2">
        <f t="shared" si="41"/>
        <v>92.046999999999997</v>
      </c>
      <c r="BS44" s="2">
        <f t="shared" si="42"/>
        <v>96.14</v>
      </c>
      <c r="BT44" s="2">
        <f t="shared" si="43"/>
        <v>98.86</v>
      </c>
      <c r="BU44" s="2">
        <f t="shared" si="44"/>
        <v>99.233000000000004</v>
      </c>
      <c r="BV44" s="2">
        <f t="shared" si="45"/>
        <v>97.906999999999996</v>
      </c>
      <c r="BW44" s="2">
        <f t="shared" si="46"/>
        <v>99.394999999999996</v>
      </c>
      <c r="BX44" s="2">
        <f t="shared" si="47"/>
        <v>99.953000000000003</v>
      </c>
      <c r="BY44" s="2">
        <f t="shared" si="48"/>
        <v>102.18600000000001</v>
      </c>
      <c r="BZ44" s="2">
        <f t="shared" si="49"/>
        <v>101.535</v>
      </c>
      <c r="CA44" s="2">
        <f t="shared" si="50"/>
        <v>101.93</v>
      </c>
      <c r="CB44" s="2">
        <f t="shared" si="51"/>
        <v>93.441999999999993</v>
      </c>
      <c r="CC44" s="2">
        <f t="shared" si="52"/>
        <v>90.278999999999996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93.952731309041823</v>
      </c>
      <c r="DL44" s="2">
        <f t="shared" si="161"/>
        <v>97.796932645403402</v>
      </c>
      <c r="DM44" s="2">
        <f t="shared" si="161"/>
        <v>99.664943151969979</v>
      </c>
      <c r="DN44" s="2">
        <f t="shared" si="161"/>
        <v>95.561379217273952</v>
      </c>
      <c r="DO44" s="2">
        <f t="shared" si="161"/>
        <v>97.692736032388652</v>
      </c>
      <c r="DP44" s="2">
        <f t="shared" si="161"/>
        <v>100.83684005628514</v>
      </c>
      <c r="DQ44" s="2">
        <f t="shared" si="161"/>
        <v>100.66193921200748</v>
      </c>
      <c r="DR44" s="2">
        <f t="shared" si="161"/>
        <v>100.40375067476383</v>
      </c>
      <c r="DS44" s="2">
        <f t="shared" si="161"/>
        <v>97.772859649122836</v>
      </c>
      <c r="DT44" s="2">
        <f t="shared" si="161"/>
        <v>98.861112047269955</v>
      </c>
      <c r="DU44" s="2">
        <f t="shared" si="161"/>
        <v>102.84029730094466</v>
      </c>
      <c r="DV44" s="2">
        <f t="shared" si="161"/>
        <v>103.17020849420851</v>
      </c>
      <c r="DW44" s="2">
        <f t="shared" si="161"/>
        <v>99.190759581105183</v>
      </c>
      <c r="DX44" s="2">
        <f t="shared" si="161"/>
        <v>94.044518716577556</v>
      </c>
      <c r="DY44" s="2">
        <f t="shared" si="161"/>
        <v>92.18306854838707</v>
      </c>
      <c r="EA44" s="2">
        <f t="shared" si="71"/>
        <v>82.365375</v>
      </c>
      <c r="EB44" s="2">
        <f t="shared" si="72"/>
        <v>97.795477941176486</v>
      </c>
      <c r="EC44" s="2">
        <f t="shared" si="73"/>
        <v>101.82136973972268</v>
      </c>
      <c r="ED44" s="2">
        <f t="shared" si="74"/>
        <v>96.410414309334925</v>
      </c>
      <c r="EE44" s="2">
        <f t="shared" si="75"/>
        <v>101.47744403837368</v>
      </c>
      <c r="EF44" s="2">
        <f t="shared" si="76"/>
        <v>107.47596398929969</v>
      </c>
      <c r="EG44" s="2">
        <f t="shared" si="77"/>
        <v>97.682371354943712</v>
      </c>
      <c r="EH44" s="2">
        <f t="shared" si="78"/>
        <v>95.736038596491241</v>
      </c>
      <c r="EI44" s="2">
        <f t="shared" si="79"/>
        <v>93.825908364312284</v>
      </c>
      <c r="EJ44" s="2">
        <f t="shared" si="80"/>
        <v>95.191585956328041</v>
      </c>
      <c r="EK44" s="2">
        <f t="shared" si="81"/>
        <v>101.47755599999998</v>
      </c>
      <c r="EL44" s="2">
        <f t="shared" si="82"/>
        <v>107.47467486980968</v>
      </c>
      <c r="EM44" s="2">
        <f t="shared" si="83"/>
        <v>107.22118006533424</v>
      </c>
      <c r="EN44" s="2">
        <f t="shared" si="84"/>
        <v>95.904638546870956</v>
      </c>
      <c r="EO44" s="2">
        <f t="shared" si="85"/>
        <v>93.914039744847898</v>
      </c>
      <c r="EQ44" s="2">
        <f t="shared" si="86"/>
        <v>92.839412653333966</v>
      </c>
      <c r="ER44" s="2">
        <f t="shared" si="162"/>
        <v>92.677702369440084</v>
      </c>
      <c r="ES44" s="2">
        <f t="shared" si="162"/>
        <v>96.672273635664865</v>
      </c>
      <c r="ET44" s="2">
        <f t="shared" si="162"/>
        <v>94.706136642212385</v>
      </c>
      <c r="EU44" s="2">
        <f t="shared" si="162"/>
        <v>96.457493749098845</v>
      </c>
      <c r="EV44" s="2">
        <f t="shared" si="162"/>
        <v>100.65284229536942</v>
      </c>
      <c r="EW44" s="2">
        <f t="shared" si="162"/>
        <v>97.095827407508324</v>
      </c>
      <c r="EX44" s="2">
        <f t="shared" si="162"/>
        <v>98.600120532605317</v>
      </c>
      <c r="EY44" s="2">
        <f t="shared" si="162"/>
        <v>96.047640496560987</v>
      </c>
      <c r="EZ44" s="2">
        <f t="shared" si="162"/>
        <v>98.402950948761401</v>
      </c>
      <c r="FA44" s="2">
        <f t="shared" si="162"/>
        <v>100.0350672036391</v>
      </c>
      <c r="FB44" s="2">
        <f t="shared" si="162"/>
        <v>101.16889171127818</v>
      </c>
      <c r="FC44" s="2">
        <f t="shared" si="162"/>
        <v>101.35245326259437</v>
      </c>
      <c r="FD44" s="2">
        <f t="shared" si="162"/>
        <v>97.758521008874496</v>
      </c>
      <c r="FE44" s="2">
        <f t="shared" si="162"/>
        <v>98.849008970875801</v>
      </c>
      <c r="FG44" s="2">
        <f t="shared" si="88"/>
        <v>0.11844266949426564</v>
      </c>
      <c r="FH44" s="2">
        <f t="shared" si="163"/>
        <v>0.11024473905712057</v>
      </c>
      <c r="FI44" s="2">
        <f t="shared" si="163"/>
        <v>0.1036001021426181</v>
      </c>
      <c r="FJ44" s="2">
        <f t="shared" si="163"/>
        <v>9.7541485897003566E-2</v>
      </c>
      <c r="FK44" s="2">
        <f t="shared" si="163"/>
        <v>9.7637652697435601E-2</v>
      </c>
      <c r="FL44" s="2">
        <f t="shared" si="163"/>
        <v>0.102106467045257</v>
      </c>
      <c r="FM44" s="2">
        <f t="shared" si="163"/>
        <v>0.11103431687886849</v>
      </c>
      <c r="FN44" s="2">
        <f t="shared" si="163"/>
        <v>9.2715313720133266E-2</v>
      </c>
      <c r="FO44" s="2">
        <f t="shared" si="163"/>
        <v>0.10098177655695102</v>
      </c>
      <c r="FP44" s="2">
        <f t="shared" si="163"/>
        <v>9.9542691711483847E-2</v>
      </c>
      <c r="FQ44" s="2">
        <f t="shared" si="163"/>
        <v>0.10251513808865842</v>
      </c>
      <c r="FR44" s="2">
        <f t="shared" si="163"/>
        <v>8.9323970839576758E-2</v>
      </c>
      <c r="FS44" s="2">
        <f t="shared" si="163"/>
        <v>8.1031730632949342E-2</v>
      </c>
      <c r="FT44" s="2">
        <f t="shared" si="163"/>
        <v>8.7731007704634711E-2</v>
      </c>
      <c r="FU44" s="2">
        <f t="shared" si="163"/>
        <v>7.932464772777649E-2</v>
      </c>
      <c r="FW44" s="2">
        <f t="shared" si="112"/>
        <v>6.5262726474282845E-6</v>
      </c>
      <c r="FX44" s="2">
        <f t="shared" si="164"/>
        <v>8.36367572761526E-6</v>
      </c>
      <c r="FY44" s="2">
        <f t="shared" si="165"/>
        <v>6.9750880904689354E-6</v>
      </c>
      <c r="FZ44" s="2">
        <f t="shared" si="166"/>
        <v>7.7363082952043866E-6</v>
      </c>
      <c r="GA44" s="2">
        <f t="shared" si="167"/>
        <v>7.7407201970224876E-6</v>
      </c>
      <c r="GB44" s="2">
        <f t="shared" si="168"/>
        <v>8.3132418227259231E-6</v>
      </c>
      <c r="GC44" s="2">
        <f t="shared" si="169"/>
        <v>9.2216061087552388E-6</v>
      </c>
      <c r="GD44" s="2">
        <f t="shared" si="170"/>
        <v>8.835411690004657E-6</v>
      </c>
      <c r="GE44" s="2">
        <f t="shared" si="171"/>
        <v>1.3003809194909978E-5</v>
      </c>
      <c r="GF44" s="2">
        <f t="shared" si="172"/>
        <v>1.12652847830414E-5</v>
      </c>
      <c r="GG44" s="2">
        <f t="shared" si="173"/>
        <v>7.9931126092992619E-6</v>
      </c>
      <c r="GH44" s="2">
        <f t="shared" si="174"/>
        <v>7.9672783843041292E-6</v>
      </c>
      <c r="GI44" s="2">
        <f t="shared" si="175"/>
        <v>6.8016936734931628E-6</v>
      </c>
      <c r="GJ44" s="2">
        <f t="shared" si="176"/>
        <v>5.9437937497186463E-6</v>
      </c>
      <c r="GK44" s="2">
        <f t="shared" si="177"/>
        <v>6.2334323877201705E-6</v>
      </c>
      <c r="GM44" s="86">
        <f t="shared" si="113"/>
        <v>1.7675954744470662E-7</v>
      </c>
      <c r="GN44" s="86">
        <f t="shared" si="178"/>
        <v>7.9221794675295945E-8</v>
      </c>
      <c r="GO44" s="86">
        <f t="shared" si="179"/>
        <v>2.7138952992862114E-8</v>
      </c>
      <c r="GP44" s="86">
        <f t="shared" si="180"/>
        <v>6.280997869330403E-9</v>
      </c>
      <c r="GQ44" s="86">
        <f t="shared" si="181"/>
        <v>6.1301509624325059E-9</v>
      </c>
      <c r="GR44" s="86">
        <f t="shared" si="182"/>
        <v>9.0226111267022017E-9</v>
      </c>
      <c r="GS44" s="86">
        <f t="shared" si="183"/>
        <v>5.2077497765577011E-8</v>
      </c>
      <c r="GT44" s="86">
        <f t="shared" si="184"/>
        <v>3.1171676396395144E-9</v>
      </c>
      <c r="GU44" s="86">
        <f t="shared" si="185"/>
        <v>2.5115189505281946E-9</v>
      </c>
      <c r="GV44" s="86">
        <f t="shared" si="186"/>
        <v>3.6621064698914777E-9</v>
      </c>
      <c r="GW44" s="86">
        <f t="shared" si="187"/>
        <v>1.1135449194529885E-8</v>
      </c>
      <c r="GX44" s="86">
        <f t="shared" si="188"/>
        <v>2.5390482081736326E-10</v>
      </c>
      <c r="GY44" s="86">
        <f t="shared" si="189"/>
        <v>1.8213680316208387E-11</v>
      </c>
      <c r="GZ44" s="86">
        <f t="shared" si="190"/>
        <v>1.1379192225246281E-10</v>
      </c>
      <c r="HA44" s="86">
        <f t="shared" si="191"/>
        <v>5.3331283576296151E-13</v>
      </c>
      <c r="HC44" s="86">
        <f t="shared" si="145"/>
        <v>1.3934788594252207E-18</v>
      </c>
      <c r="HD44" s="86">
        <f t="shared" si="192"/>
        <v>7.3601882332527027E-23</v>
      </c>
      <c r="HE44" s="86">
        <f t="shared" si="193"/>
        <v>1.0563043433345669E-24</v>
      </c>
      <c r="HF44" s="86">
        <f t="shared" si="194"/>
        <v>2.1719137259362646E-25</v>
      </c>
      <c r="HG44" s="86">
        <f t="shared" si="195"/>
        <v>5.5914934706989142E-26</v>
      </c>
      <c r="HH44" s="86">
        <f t="shared" si="196"/>
        <v>8.5478001215949674E-26</v>
      </c>
      <c r="HI44" s="86">
        <f t="shared" si="197"/>
        <v>1.7994068379236967E-24</v>
      </c>
      <c r="HJ44" s="86">
        <f t="shared" si="198"/>
        <v>5.8767551148752567E-26</v>
      </c>
      <c r="HK44" s="86">
        <f t="shared" si="199"/>
        <v>4.2733747251375333E-26</v>
      </c>
      <c r="HL44" s="86">
        <f t="shared" si="200"/>
        <v>1.3893192731346435E-26</v>
      </c>
      <c r="HM44" s="86">
        <f t="shared" si="201"/>
        <v>3.5547082811447712E-28</v>
      </c>
      <c r="HN44" s="86">
        <f t="shared" si="202"/>
        <v>3.1995340293640344E-26</v>
      </c>
      <c r="HO44" s="86">
        <f t="shared" si="203"/>
        <v>5.8264983068652263E-29</v>
      </c>
      <c r="HP44" s="86">
        <f t="shared" si="204"/>
        <v>3.9295642383894907E-28</v>
      </c>
      <c r="HQ44" s="86">
        <f t="shared" si="205"/>
        <v>6.7258506001828012E-33</v>
      </c>
      <c r="HS44" s="86">
        <f t="shared" si="114"/>
        <v>1.2359679485493128E-54</v>
      </c>
      <c r="HT44" s="86">
        <f t="shared" si="206"/>
        <v>4.6802282841354696E-66</v>
      </c>
      <c r="HU44" s="86">
        <f t="shared" si="207"/>
        <v>8.016179239845564E-71</v>
      </c>
      <c r="HV44" s="86">
        <f t="shared" si="208"/>
        <v>3.7972853581085926E-73</v>
      </c>
      <c r="HW44" s="86">
        <f t="shared" si="209"/>
        <v>4.9980743369454163E-77</v>
      </c>
      <c r="HX44" s="86">
        <f t="shared" si="210"/>
        <v>3.5540509079830736E-77</v>
      </c>
      <c r="HY44" s="86">
        <f t="shared" si="211"/>
        <v>1.4162595868044789E-71</v>
      </c>
      <c r="HZ44" s="86">
        <f t="shared" si="212"/>
        <v>4.3493380154632585E-76</v>
      </c>
      <c r="IA44" s="86">
        <f t="shared" si="213"/>
        <v>4.8182492395922536E-77</v>
      </c>
      <c r="IB44" s="86">
        <f t="shared" si="214"/>
        <v>3.8863827295047255E-78</v>
      </c>
      <c r="IC44" s="86">
        <f t="shared" si="215"/>
        <v>1.7228349585436083E-83</v>
      </c>
      <c r="ID44" s="86">
        <f t="shared" si="216"/>
        <v>7.9371893443504499E-79</v>
      </c>
      <c r="IE44" s="86">
        <f t="shared" si="217"/>
        <v>2.3752815539906431E-87</v>
      </c>
      <c r="IF44" s="86">
        <f t="shared" si="218"/>
        <v>6.7092534504888797E-55</v>
      </c>
      <c r="IG44" s="86">
        <f t="shared" si="219"/>
        <v>5.1091763104372458E-48</v>
      </c>
      <c r="II44" s="86">
        <f t="shared" si="115"/>
        <v>5.6116748932073194E-98</v>
      </c>
      <c r="IJ44" s="86">
        <f t="shared" si="116"/>
        <v>1.5206515285577545E-117</v>
      </c>
      <c r="IK44" s="86">
        <f t="shared" si="117"/>
        <v>4.1089778479037442E-132</v>
      </c>
      <c r="IL44" s="86">
        <f t="shared" si="118"/>
        <v>7.9488768390132546E-136</v>
      </c>
      <c r="IM44" s="86">
        <f t="shared" si="119"/>
        <v>2.4356659851060366E-139</v>
      </c>
      <c r="IN44" s="86">
        <f t="shared" si="120"/>
        <v>2.8068941619816964E-139</v>
      </c>
      <c r="IO44" s="86">
        <f t="shared" si="121"/>
        <v>1.094161972474443E-131</v>
      </c>
      <c r="IP44" s="86">
        <f t="shared" si="122"/>
        <v>1.7963120891990918E-136</v>
      </c>
      <c r="IQ44" s="86">
        <f t="shared" si="123"/>
        <v>1.3567834098106424E-139</v>
      </c>
      <c r="IR44" s="86">
        <f t="shared" si="124"/>
        <v>4.4007746564985906E-143</v>
      </c>
      <c r="IS44" s="86">
        <f t="shared" si="125"/>
        <v>5.4226155780584718E-157</v>
      </c>
      <c r="IT44" s="86">
        <f t="shared" si="126"/>
        <v>3.2798937951099864E-142</v>
      </c>
      <c r="IU44" s="86">
        <f t="shared" si="127"/>
        <v>8.9037072623790252E-158</v>
      </c>
      <c r="IV44" s="86">
        <f t="shared" si="128"/>
        <v>8.1536861118989717E-156</v>
      </c>
      <c r="IW44" s="86">
        <f t="shared" si="129"/>
        <v>2.5338830892267709E-150</v>
      </c>
      <c r="IY44" s="86">
        <f t="shared" si="130"/>
        <v>1.7675954744610009E-7</v>
      </c>
      <c r="IZ44" s="86">
        <f t="shared" si="131"/>
        <v>7.9221794675296025E-8</v>
      </c>
      <c r="JA44" s="86">
        <f t="shared" si="132"/>
        <v>2.7138952992862114E-8</v>
      </c>
      <c r="JB44" s="86">
        <f t="shared" si="133"/>
        <v>6.280997869330403E-9</v>
      </c>
      <c r="JC44" s="86">
        <f t="shared" si="134"/>
        <v>6.1301509624325059E-9</v>
      </c>
      <c r="JD44" s="86">
        <f t="shared" si="135"/>
        <v>9.0226111267022017E-9</v>
      </c>
      <c r="JE44" s="86">
        <f t="shared" si="136"/>
        <v>5.2077497765577011E-8</v>
      </c>
      <c r="JF44" s="86">
        <f t="shared" si="137"/>
        <v>3.1171676396395144E-9</v>
      </c>
      <c r="JG44" s="86">
        <f t="shared" si="138"/>
        <v>2.5115189505281946E-9</v>
      </c>
      <c r="JH44" s="86">
        <f t="shared" si="139"/>
        <v>3.6621064698914777E-9</v>
      </c>
      <c r="JI44" s="86">
        <f t="shared" si="140"/>
        <v>1.1135449194529885E-8</v>
      </c>
      <c r="JJ44" s="86">
        <f t="shared" si="141"/>
        <v>2.5390482081736331E-10</v>
      </c>
      <c r="JK44" s="86">
        <f t="shared" si="142"/>
        <v>1.8213680316208387E-11</v>
      </c>
      <c r="JL44" s="86">
        <f t="shared" si="143"/>
        <v>1.1379192225246281E-10</v>
      </c>
      <c r="JM44" s="86">
        <f t="shared" si="144"/>
        <v>5.3331283576296151E-13</v>
      </c>
    </row>
    <row r="45" spans="2:273" x14ac:dyDescent="0.25">
      <c r="B45" s="2">
        <v>18</v>
      </c>
      <c r="C45" s="37">
        <v>90.302000000000007</v>
      </c>
      <c r="D45" s="37">
        <v>97.022999999999996</v>
      </c>
      <c r="E45" s="37">
        <v>97.441999999999993</v>
      </c>
      <c r="F45" s="37">
        <v>93.953000000000003</v>
      </c>
      <c r="G45" s="37">
        <v>94.581000000000003</v>
      </c>
      <c r="H45" s="37">
        <v>98.697999999999993</v>
      </c>
      <c r="I45" s="37">
        <v>98.86</v>
      </c>
      <c r="J45" s="37">
        <v>97.837000000000003</v>
      </c>
      <c r="K45" s="37">
        <v>96.394999999999996</v>
      </c>
      <c r="L45" s="37">
        <v>96.721000000000004</v>
      </c>
      <c r="M45" s="37">
        <v>102.116</v>
      </c>
      <c r="N45" s="37">
        <v>104.30200000000001</v>
      </c>
      <c r="O45" s="37">
        <v>100.14</v>
      </c>
      <c r="P45" s="37">
        <v>95.813999999999993</v>
      </c>
      <c r="Q45" s="37">
        <v>91.650999999999996</v>
      </c>
      <c r="S45" s="4">
        <f t="shared" si="8"/>
        <v>92.588976693764081</v>
      </c>
      <c r="T45" s="4">
        <f t="shared" si="9"/>
        <v>98.003503144159509</v>
      </c>
      <c r="U45" s="4">
        <f t="shared" si="10"/>
        <v>100.09832325447042</v>
      </c>
      <c r="V45" s="4">
        <f t="shared" si="11"/>
        <v>95.88377095057092</v>
      </c>
      <c r="W45" s="4">
        <f t="shared" si="12"/>
        <v>98.318615072147679</v>
      </c>
      <c r="X45" s="4">
        <f t="shared" si="13"/>
        <v>101.75694204192644</v>
      </c>
      <c r="Y45" s="4">
        <f t="shared" si="14"/>
        <v>100.46141106752545</v>
      </c>
      <c r="Z45" s="4">
        <f t="shared" si="15"/>
        <v>100.19217497200839</v>
      </c>
      <c r="AA45" s="4">
        <f t="shared" si="16"/>
        <v>97.569101748530954</v>
      </c>
      <c r="AB45" s="4">
        <f t="shared" si="17"/>
        <v>98.715201984722555</v>
      </c>
      <c r="AC45" s="4">
        <f t="shared" si="18"/>
        <v>102.88360215090511</v>
      </c>
      <c r="AD45" s="4">
        <f t="shared" si="19"/>
        <v>103.85894198153275</v>
      </c>
      <c r="AE45" s="4">
        <f t="shared" si="20"/>
        <v>100.22497211365695</v>
      </c>
      <c r="AF45" s="4">
        <f t="shared" si="21"/>
        <v>94.314484577230303</v>
      </c>
      <c r="AG45" s="4">
        <f t="shared" si="22"/>
        <v>92.424487993303984</v>
      </c>
      <c r="AI45" s="4">
        <f t="shared" si="23"/>
        <v>-2.2869766937640748</v>
      </c>
      <c r="AJ45" s="4">
        <f t="shared" si="24"/>
        <v>-0.98050314415951334</v>
      </c>
      <c r="AK45" s="4">
        <f t="shared" si="25"/>
        <v>-2.6563232544704221</v>
      </c>
      <c r="AL45" s="4">
        <f t="shared" si="26"/>
        <v>-1.930770950570917</v>
      </c>
      <c r="AM45" s="4">
        <f t="shared" si="27"/>
        <v>-3.7376150721476762</v>
      </c>
      <c r="AN45" s="4">
        <f t="shared" si="28"/>
        <v>-3.0589420419264428</v>
      </c>
      <c r="AO45" s="4">
        <f t="shared" si="29"/>
        <v>-1.6014110675254472</v>
      </c>
      <c r="AP45" s="4">
        <f t="shared" si="30"/>
        <v>-2.3551749720083848</v>
      </c>
      <c r="AQ45" s="4">
        <f t="shared" si="31"/>
        <v>-1.1741017485309584</v>
      </c>
      <c r="AR45" s="4">
        <f t="shared" si="32"/>
        <v>-1.9942019847225509</v>
      </c>
      <c r="AS45" s="4">
        <f t="shared" si="33"/>
        <v>-0.76760215090510542</v>
      </c>
      <c r="AT45" s="4">
        <f t="shared" si="34"/>
        <v>0.44305801846725501</v>
      </c>
      <c r="AU45" s="4">
        <f t="shared" si="35"/>
        <v>-8.497211365694568E-2</v>
      </c>
      <c r="AV45" s="4">
        <f t="shared" si="146"/>
        <v>1.4995154227696901</v>
      </c>
      <c r="AW45" s="4">
        <f t="shared" si="146"/>
        <v>-0.77348799330398776</v>
      </c>
      <c r="AY45" s="2">
        <f t="shared" si="96"/>
        <v>92.588553104343461</v>
      </c>
      <c r="AZ45" s="2">
        <f t="shared" si="147"/>
        <v>98.00330652268994</v>
      </c>
      <c r="BA45" s="2">
        <f t="shared" si="148"/>
        <v>100.09825101026772</v>
      </c>
      <c r="BB45" s="2">
        <f t="shared" si="149"/>
        <v>95.883752145435906</v>
      </c>
      <c r="BC45" s="2">
        <f t="shared" si="150"/>
        <v>98.318597010827276</v>
      </c>
      <c r="BD45" s="2">
        <f t="shared" si="151"/>
        <v>101.75691688058001</v>
      </c>
      <c r="BE45" s="2">
        <f t="shared" si="152"/>
        <v>100.46128179000304</v>
      </c>
      <c r="BF45" s="2">
        <f t="shared" si="153"/>
        <v>100.19216566332814</v>
      </c>
      <c r="BG45" s="2">
        <f t="shared" si="154"/>
        <v>97.569093597675661</v>
      </c>
      <c r="BH45" s="2">
        <f t="shared" si="155"/>
        <v>98.715191033059128</v>
      </c>
      <c r="BI45" s="2">
        <f t="shared" si="156"/>
        <v>102.88357262846695</v>
      </c>
      <c r="BJ45" s="2">
        <f t="shared" si="157"/>
        <v>103.85894107337992</v>
      </c>
      <c r="BK45" s="2">
        <f t="shared" si="158"/>
        <v>100.22497203307775</v>
      </c>
      <c r="BL45" s="2">
        <f t="shared" si="159"/>
        <v>94.314484148692941</v>
      </c>
      <c r="BM45" s="2">
        <f t="shared" si="160"/>
        <v>92.424487990909455</v>
      </c>
      <c r="BO45" s="2">
        <f t="shared" si="38"/>
        <v>90.302000000000007</v>
      </c>
      <c r="BP45" s="2">
        <f t="shared" si="39"/>
        <v>97.022999999999996</v>
      </c>
      <c r="BQ45" s="2">
        <f t="shared" si="40"/>
        <v>97.441999999999993</v>
      </c>
      <c r="BR45" s="2">
        <f t="shared" si="41"/>
        <v>93.953000000000003</v>
      </c>
      <c r="BS45" s="2">
        <f t="shared" si="42"/>
        <v>94.581000000000003</v>
      </c>
      <c r="BT45" s="2">
        <f t="shared" si="43"/>
        <v>98.697999999999993</v>
      </c>
      <c r="BU45" s="2">
        <f t="shared" si="44"/>
        <v>98.86</v>
      </c>
      <c r="BV45" s="2">
        <f t="shared" si="45"/>
        <v>97.837000000000003</v>
      </c>
      <c r="BW45" s="2">
        <f t="shared" si="46"/>
        <v>96.394999999999996</v>
      </c>
      <c r="BX45" s="2">
        <f t="shared" si="47"/>
        <v>96.721000000000004</v>
      </c>
      <c r="BY45" s="2">
        <f t="shared" si="48"/>
        <v>102.116</v>
      </c>
      <c r="BZ45" s="2">
        <f t="shared" si="49"/>
        <v>104.30200000000001</v>
      </c>
      <c r="CA45" s="2">
        <f t="shared" si="50"/>
        <v>100.14</v>
      </c>
      <c r="CB45" s="2">
        <f t="shared" si="51"/>
        <v>95.813999999999993</v>
      </c>
      <c r="CC45" s="2">
        <f t="shared" si="52"/>
        <v>91.650999999999996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94.093570782726033</v>
      </c>
      <c r="DL45" s="2">
        <f t="shared" si="161"/>
        <v>98.058389587242047</v>
      </c>
      <c r="DM45" s="2">
        <f t="shared" si="161"/>
        <v>99.906625891181989</v>
      </c>
      <c r="DN45" s="2">
        <f t="shared" si="161"/>
        <v>95.840989541160596</v>
      </c>
      <c r="DO45" s="2">
        <f t="shared" si="161"/>
        <v>97.96901356275302</v>
      </c>
      <c r="DP45" s="2">
        <f t="shared" si="161"/>
        <v>101.07697861163224</v>
      </c>
      <c r="DQ45" s="2">
        <f t="shared" si="161"/>
        <v>100.86249352720449</v>
      </c>
      <c r="DR45" s="2">
        <f t="shared" si="161"/>
        <v>100.70465695006747</v>
      </c>
      <c r="DS45" s="2">
        <f t="shared" si="161"/>
        <v>98.044682313892864</v>
      </c>
      <c r="DT45" s="2">
        <f t="shared" si="161"/>
        <v>99.156502352555009</v>
      </c>
      <c r="DU45" s="2">
        <f t="shared" si="161"/>
        <v>103.08333495276651</v>
      </c>
      <c r="DV45" s="2">
        <f t="shared" si="161"/>
        <v>103.4975353925354</v>
      </c>
      <c r="DW45" s="2">
        <f t="shared" si="161"/>
        <v>99.573062388591822</v>
      </c>
      <c r="DX45" s="2">
        <f t="shared" si="161"/>
        <v>94.160429946524076</v>
      </c>
      <c r="DY45" s="2">
        <f t="shared" si="161"/>
        <v>92.293411290322553</v>
      </c>
      <c r="EA45" s="2">
        <f t="shared" si="71"/>
        <v>82.371904411764703</v>
      </c>
      <c r="EB45" s="2">
        <f t="shared" si="72"/>
        <v>97.598250000000007</v>
      </c>
      <c r="EC45" s="2">
        <f t="shared" si="73"/>
        <v>101.61074392551149</v>
      </c>
      <c r="ED45" s="2">
        <f t="shared" si="74"/>
        <v>96.244716402414809</v>
      </c>
      <c r="EE45" s="2">
        <f t="shared" si="75"/>
        <v>101.26554813322812</v>
      </c>
      <c r="EF45" s="2">
        <f t="shared" si="76"/>
        <v>107.21054052061184</v>
      </c>
      <c r="EG45" s="2">
        <f t="shared" si="77"/>
        <v>97.531777092092767</v>
      </c>
      <c r="EH45" s="2">
        <f t="shared" si="78"/>
        <v>95.618078947368431</v>
      </c>
      <c r="EI45" s="2">
        <f t="shared" si="79"/>
        <v>93.707299814126401</v>
      </c>
      <c r="EJ45" s="2">
        <f t="shared" si="80"/>
        <v>95.074012269042569</v>
      </c>
      <c r="EK45" s="2">
        <f t="shared" si="81"/>
        <v>101.28871414285713</v>
      </c>
      <c r="EL45" s="2">
        <f t="shared" si="82"/>
        <v>107.21989979952994</v>
      </c>
      <c r="EM45" s="2">
        <f t="shared" si="83"/>
        <v>106.96814589088662</v>
      </c>
      <c r="EN45" s="2">
        <f t="shared" si="84"/>
        <v>95.775335933985303</v>
      </c>
      <c r="EO45" s="2">
        <f t="shared" si="85"/>
        <v>93.811573110893036</v>
      </c>
      <c r="EQ45" s="2">
        <f t="shared" si="86"/>
        <v>92.707033655911403</v>
      </c>
      <c r="ER45" s="2">
        <f t="shared" si="162"/>
        <v>92.545645645097252</v>
      </c>
      <c r="ES45" s="2">
        <f t="shared" si="162"/>
        <v>96.525816401913062</v>
      </c>
      <c r="ET45" s="2">
        <f t="shared" si="162"/>
        <v>94.561389676131711</v>
      </c>
      <c r="EU45" s="2">
        <f t="shared" si="162"/>
        <v>96.311010904271441</v>
      </c>
      <c r="EV45" s="2">
        <f t="shared" si="162"/>
        <v>100.47785339875276</v>
      </c>
      <c r="EW45" s="2">
        <f t="shared" si="162"/>
        <v>96.953034522476358</v>
      </c>
      <c r="EX45" s="2">
        <f t="shared" si="162"/>
        <v>98.444077216327997</v>
      </c>
      <c r="EY45" s="2">
        <f t="shared" si="162"/>
        <v>95.898910837107877</v>
      </c>
      <c r="EZ45" s="2">
        <f t="shared" si="162"/>
        <v>98.242897322323685</v>
      </c>
      <c r="FA45" s="2">
        <f t="shared" si="162"/>
        <v>99.863418812736896</v>
      </c>
      <c r="FB45" s="2">
        <f t="shared" si="162"/>
        <v>100.99926982811242</v>
      </c>
      <c r="FC45" s="2">
        <f t="shared" si="162"/>
        <v>101.1777115084565</v>
      </c>
      <c r="FD45" s="2">
        <f t="shared" si="162"/>
        <v>97.606332547153869</v>
      </c>
      <c r="FE45" s="2">
        <f t="shared" si="162"/>
        <v>98.682884979176933</v>
      </c>
      <c r="FG45" s="2">
        <f t="shared" si="88"/>
        <v>0.1284025315187135</v>
      </c>
      <c r="FH45" s="2">
        <f t="shared" si="163"/>
        <v>0.11960876821343959</v>
      </c>
      <c r="FI45" s="2">
        <f t="shared" si="163"/>
        <v>0.11247108761654126</v>
      </c>
      <c r="FJ45" s="2">
        <f t="shared" si="163"/>
        <v>0.10595500947401566</v>
      </c>
      <c r="FK45" s="2">
        <f t="shared" si="163"/>
        <v>0.10605849638652025</v>
      </c>
      <c r="FL45" s="2">
        <f t="shared" si="163"/>
        <v>0.11086537469978458</v>
      </c>
      <c r="FM45" s="2">
        <f t="shared" si="163"/>
        <v>0.12045633220026311</v>
      </c>
      <c r="FN45" s="2">
        <f t="shared" si="163"/>
        <v>0.10075902979421204</v>
      </c>
      <c r="FO45" s="2">
        <f t="shared" si="163"/>
        <v>0.10965598838825544</v>
      </c>
      <c r="FP45" s="2">
        <f t="shared" si="163"/>
        <v>0.10810815285133786</v>
      </c>
      <c r="FQ45" s="2">
        <f t="shared" si="163"/>
        <v>0.11130475670841504</v>
      </c>
      <c r="FR45" s="2">
        <f t="shared" si="163"/>
        <v>9.7104953834576874E-2</v>
      </c>
      <c r="FS45" s="2">
        <f t="shared" si="163"/>
        <v>8.8160306612747971E-2</v>
      </c>
      <c r="FT45" s="2">
        <f t="shared" si="163"/>
        <v>9.5387762709988999E-2</v>
      </c>
      <c r="FU45" s="2">
        <f t="shared" si="163"/>
        <v>8.6317152940089556E-2</v>
      </c>
      <c r="FW45" s="2">
        <f t="shared" si="112"/>
        <v>7.1559111543213143E-6</v>
      </c>
      <c r="FX45" s="2">
        <f t="shared" si="164"/>
        <v>9.1705806750873412E-6</v>
      </c>
      <c r="FY45" s="2">
        <f t="shared" si="165"/>
        <v>7.6480268606840485E-6</v>
      </c>
      <c r="FZ45" s="2">
        <f t="shared" si="166"/>
        <v>8.4826870329823283E-6</v>
      </c>
      <c r="GA45" s="2">
        <f t="shared" si="167"/>
        <v>8.4875245799059779E-6</v>
      </c>
      <c r="GB45" s="2">
        <f t="shared" si="168"/>
        <v>9.1152810870046378E-6</v>
      </c>
      <c r="GC45" s="2">
        <f t="shared" si="169"/>
        <v>1.0111281035826738E-5</v>
      </c>
      <c r="GD45" s="2">
        <f t="shared" si="170"/>
        <v>9.6878280138959844E-6</v>
      </c>
      <c r="GE45" s="2">
        <f t="shared" si="171"/>
        <v>1.4258375360694685E-5</v>
      </c>
      <c r="GF45" s="2">
        <f t="shared" si="172"/>
        <v>1.2352125712986878E-5</v>
      </c>
      <c r="GG45" s="2">
        <f t="shared" si="173"/>
        <v>8.7642669367522021E-6</v>
      </c>
      <c r="GH45" s="2">
        <f t="shared" si="174"/>
        <v>8.7359403159489576E-6</v>
      </c>
      <c r="GI45" s="2">
        <f t="shared" si="175"/>
        <v>7.457903915840859E-6</v>
      </c>
      <c r="GJ45" s="2">
        <f t="shared" si="176"/>
        <v>6.5172365116521756E-6</v>
      </c>
      <c r="GK45" s="2">
        <f t="shared" si="177"/>
        <v>6.8348185898742292E-6</v>
      </c>
      <c r="GM45" s="86">
        <f t="shared" si="113"/>
        <v>3.4445605971639341E-7</v>
      </c>
      <c r="GN45" s="86">
        <f t="shared" si="178"/>
        <v>1.5853767521545175E-7</v>
      </c>
      <c r="GO45" s="86">
        <f t="shared" si="179"/>
        <v>5.6863774419457763E-8</v>
      </c>
      <c r="GP45" s="86">
        <f t="shared" si="180"/>
        <v>1.4104943306524471E-8</v>
      </c>
      <c r="GQ45" s="86">
        <f t="shared" si="181"/>
        <v>1.3792659533659715E-8</v>
      </c>
      <c r="GR45" s="86">
        <f t="shared" si="182"/>
        <v>2.0169639666942283E-8</v>
      </c>
      <c r="GS45" s="86">
        <f t="shared" si="183"/>
        <v>1.0741172656382427E-7</v>
      </c>
      <c r="GT45" s="86">
        <f t="shared" si="184"/>
        <v>7.1657848790906082E-9</v>
      </c>
      <c r="GU45" s="86">
        <f t="shared" si="185"/>
        <v>6.0663486107722075E-9</v>
      </c>
      <c r="GV45" s="86">
        <f t="shared" si="186"/>
        <v>8.5807613531228865E-9</v>
      </c>
      <c r="GW45" s="86">
        <f t="shared" si="187"/>
        <v>2.459923575786872E-8</v>
      </c>
      <c r="GX45" s="86">
        <f t="shared" si="188"/>
        <v>6.7056798746642078E-10</v>
      </c>
      <c r="GY45" s="86">
        <f t="shared" si="189"/>
        <v>5.3941976493914281E-11</v>
      </c>
      <c r="GZ45" s="86">
        <f t="shared" si="190"/>
        <v>3.1313876541187933E-10</v>
      </c>
      <c r="HA45" s="86">
        <f t="shared" si="191"/>
        <v>1.9316333095179115E-12</v>
      </c>
      <c r="HC45" s="86">
        <f t="shared" si="145"/>
        <v>4.68366064954054E-18</v>
      </c>
      <c r="HD45" s="86">
        <f t="shared" si="192"/>
        <v>3.35114132372875E-22</v>
      </c>
      <c r="HE45" s="86">
        <f t="shared" si="193"/>
        <v>5.4993592005552966E-24</v>
      </c>
      <c r="HF45" s="86">
        <f t="shared" si="194"/>
        <v>1.2036521086489308E-24</v>
      </c>
      <c r="HG45" s="86">
        <f t="shared" si="195"/>
        <v>3.2362394348719814E-25</v>
      </c>
      <c r="HH45" s="86">
        <f t="shared" si="196"/>
        <v>4.9651224403121609E-25</v>
      </c>
      <c r="HI45" s="86">
        <f t="shared" si="197"/>
        <v>9.6369308499628209E-24</v>
      </c>
      <c r="HJ45" s="86">
        <f t="shared" si="198"/>
        <v>3.4031693404616634E-25</v>
      </c>
      <c r="HK45" s="86">
        <f t="shared" si="199"/>
        <v>2.6963823721619257E-25</v>
      </c>
      <c r="HL45" s="86">
        <f t="shared" si="200"/>
        <v>8.9239663176268381E-26</v>
      </c>
      <c r="HM45" s="86">
        <f t="shared" si="201"/>
        <v>2.5014099925964007E-27</v>
      </c>
      <c r="HN45" s="86">
        <f t="shared" si="202"/>
        <v>1.9104845575703328E-25</v>
      </c>
      <c r="HO45" s="86">
        <f t="shared" si="203"/>
        <v>4.1276411833766927E-28</v>
      </c>
      <c r="HP45" s="86">
        <f t="shared" si="204"/>
        <v>2.6699153193447613E-27</v>
      </c>
      <c r="HQ45" s="86">
        <f t="shared" si="205"/>
        <v>6.5277062732430933E-32</v>
      </c>
      <c r="HS45" s="86">
        <f t="shared" si="114"/>
        <v>1.339553908079249E-53</v>
      </c>
      <c r="HT45" s="86">
        <f t="shared" si="206"/>
        <v>8.8737239813469237E-65</v>
      </c>
      <c r="HU45" s="86">
        <f t="shared" si="207"/>
        <v>1.9387627363464651E-69</v>
      </c>
      <c r="HV45" s="86">
        <f t="shared" si="208"/>
        <v>1.0433994038347556E-71</v>
      </c>
      <c r="HW45" s="86">
        <f t="shared" si="209"/>
        <v>1.5690887485108197E-75</v>
      </c>
      <c r="HX45" s="86">
        <f t="shared" si="210"/>
        <v>1.1423485989612045E-75</v>
      </c>
      <c r="HY45" s="86">
        <f t="shared" si="211"/>
        <v>3.7431082885607947E-70</v>
      </c>
      <c r="HZ45" s="86">
        <f t="shared" si="212"/>
        <v>1.339678678480076E-74</v>
      </c>
      <c r="IA45" s="86">
        <f t="shared" si="213"/>
        <v>1.7782749153009028E-75</v>
      </c>
      <c r="IB45" s="86">
        <f t="shared" si="214"/>
        <v>1.4715098629005527E-76</v>
      </c>
      <c r="IC45" s="86">
        <f t="shared" si="215"/>
        <v>7.8945700206175647E-82</v>
      </c>
      <c r="ID45" s="86">
        <f t="shared" si="216"/>
        <v>2.7147089767280815E-77</v>
      </c>
      <c r="IE45" s="86">
        <f t="shared" si="217"/>
        <v>1.1400165604172719E-85</v>
      </c>
      <c r="IF45" s="86">
        <f t="shared" si="218"/>
        <v>7.3230007650493919E-54</v>
      </c>
      <c r="IG45" s="86">
        <f t="shared" si="219"/>
        <v>4.0230785390663227E-47</v>
      </c>
      <c r="II45" s="86">
        <f t="shared" si="115"/>
        <v>1.6796096226673663E-96</v>
      </c>
      <c r="IJ45" s="86">
        <f t="shared" si="116"/>
        <v>9.903500370217965E-116</v>
      </c>
      <c r="IK45" s="86">
        <f t="shared" si="117"/>
        <v>4.213221633404392E-130</v>
      </c>
      <c r="IL45" s="86">
        <f t="shared" si="118"/>
        <v>9.6964174383484203E-134</v>
      </c>
      <c r="IM45" s="86">
        <f t="shared" si="119"/>
        <v>3.3706782133832925E-137</v>
      </c>
      <c r="IN45" s="86">
        <f t="shared" si="120"/>
        <v>3.9936498727696489E-137</v>
      </c>
      <c r="IO45" s="86">
        <f t="shared" si="121"/>
        <v>1.2344567406220729E-129</v>
      </c>
      <c r="IP45" s="86">
        <f t="shared" si="122"/>
        <v>2.3690712479035189E-134</v>
      </c>
      <c r="IQ45" s="86">
        <f t="shared" si="123"/>
        <v>2.3772209527630925E-137</v>
      </c>
      <c r="IR45" s="86">
        <f t="shared" si="124"/>
        <v>8.2230826063871886E-141</v>
      </c>
      <c r="IS45" s="86">
        <f t="shared" si="125"/>
        <v>1.4344709006875597E-154</v>
      </c>
      <c r="IT45" s="86">
        <f t="shared" si="126"/>
        <v>5.0932680818861822E-140</v>
      </c>
      <c r="IU45" s="86">
        <f t="shared" si="127"/>
        <v>2.2459602066167746E-155</v>
      </c>
      <c r="IV45" s="86">
        <f t="shared" si="128"/>
        <v>1.8051040832129717E-153</v>
      </c>
      <c r="IW45" s="86">
        <f t="shared" si="129"/>
        <v>4.7232380044087686E-148</v>
      </c>
      <c r="IY45" s="86">
        <f t="shared" si="130"/>
        <v>3.4445605972107708E-7</v>
      </c>
      <c r="IZ45" s="86">
        <f t="shared" si="131"/>
        <v>1.5853767521545209E-7</v>
      </c>
      <c r="JA45" s="86">
        <f t="shared" si="132"/>
        <v>5.6863774419457769E-8</v>
      </c>
      <c r="JB45" s="86">
        <f t="shared" si="133"/>
        <v>1.4104943306524473E-8</v>
      </c>
      <c r="JC45" s="86">
        <f t="shared" si="134"/>
        <v>1.3792659533659715E-8</v>
      </c>
      <c r="JD45" s="86">
        <f t="shared" si="135"/>
        <v>2.0169639666942283E-8</v>
      </c>
      <c r="JE45" s="86">
        <f t="shared" si="136"/>
        <v>1.0741172656382429E-7</v>
      </c>
      <c r="JF45" s="86">
        <f t="shared" si="137"/>
        <v>7.1657848790906082E-9</v>
      </c>
      <c r="JG45" s="86">
        <f t="shared" si="138"/>
        <v>6.0663486107722075E-9</v>
      </c>
      <c r="JH45" s="86">
        <f t="shared" si="139"/>
        <v>8.5807613531228865E-9</v>
      </c>
      <c r="JI45" s="86">
        <f t="shared" si="140"/>
        <v>2.459923575786872E-8</v>
      </c>
      <c r="JJ45" s="86">
        <f t="shared" si="141"/>
        <v>6.7056798746642099E-10</v>
      </c>
      <c r="JK45" s="86">
        <f t="shared" si="142"/>
        <v>5.3941976493914281E-11</v>
      </c>
      <c r="JL45" s="86">
        <f t="shared" si="143"/>
        <v>3.1313876541187933E-10</v>
      </c>
      <c r="JM45" s="86">
        <f t="shared" si="144"/>
        <v>1.9316333095179115E-12</v>
      </c>
    </row>
    <row r="46" spans="2:273" x14ac:dyDescent="0.25">
      <c r="B46" s="2">
        <v>19</v>
      </c>
      <c r="C46" s="37">
        <v>90.953000000000003</v>
      </c>
      <c r="D46" s="37">
        <v>97.86</v>
      </c>
      <c r="E46" s="37">
        <v>99.953000000000003</v>
      </c>
      <c r="F46" s="37">
        <v>93.766999999999996</v>
      </c>
      <c r="G46" s="37">
        <v>96.766999999999996</v>
      </c>
      <c r="H46" s="37">
        <v>100.977</v>
      </c>
      <c r="I46" s="37">
        <v>99.953000000000003</v>
      </c>
      <c r="J46" s="37">
        <v>99.418999999999997</v>
      </c>
      <c r="K46" s="37">
        <v>98.372</v>
      </c>
      <c r="L46" s="37">
        <v>99.86</v>
      </c>
      <c r="M46" s="37">
        <v>100.721</v>
      </c>
      <c r="N46" s="37">
        <v>103.628</v>
      </c>
      <c r="O46" s="37">
        <v>100.07</v>
      </c>
      <c r="P46" s="37">
        <v>94.558000000000007</v>
      </c>
      <c r="Q46" s="37">
        <v>90.674000000000007</v>
      </c>
      <c r="S46" s="4">
        <f t="shared" si="8"/>
        <v>92.586500193880042</v>
      </c>
      <c r="T46" s="4">
        <f t="shared" si="9"/>
        <v>98.201047354525429</v>
      </c>
      <c r="U46" s="4">
        <f t="shared" si="10"/>
        <v>100.30113066048521</v>
      </c>
      <c r="V46" s="4">
        <f t="shared" si="11"/>
        <v>96.115842990790171</v>
      </c>
      <c r="W46" s="4">
        <f t="shared" si="12"/>
        <v>98.568563328787192</v>
      </c>
      <c r="X46" s="4">
        <f t="shared" si="13"/>
        <v>101.9940123720188</v>
      </c>
      <c r="Y46" s="4">
        <f t="shared" si="14"/>
        <v>100.58259181622584</v>
      </c>
      <c r="Z46" s="4">
        <f t="shared" si="15"/>
        <v>100.40322731152628</v>
      </c>
      <c r="AA46" s="4">
        <f t="shared" si="16"/>
        <v>97.754057938125811</v>
      </c>
      <c r="AB46" s="4">
        <f t="shared" si="17"/>
        <v>98.924577035844052</v>
      </c>
      <c r="AC46" s="4">
        <f t="shared" si="18"/>
        <v>103.05757929199714</v>
      </c>
      <c r="AD46" s="4">
        <f t="shared" si="19"/>
        <v>104.15605710113341</v>
      </c>
      <c r="AE46" s="4">
        <f t="shared" si="20"/>
        <v>100.60324441997217</v>
      </c>
      <c r="AF46" s="4">
        <f t="shared" si="21"/>
        <v>94.41830579950485</v>
      </c>
      <c r="AG46" s="4">
        <f t="shared" si="22"/>
        <v>92.526314639864353</v>
      </c>
      <c r="AI46" s="4">
        <f t="shared" si="23"/>
        <v>-1.6335001938800389</v>
      </c>
      <c r="AJ46" s="4">
        <f t="shared" si="24"/>
        <v>-0.34104735452542911</v>
      </c>
      <c r="AK46" s="4">
        <f t="shared" si="25"/>
        <v>-0.3481306604852108</v>
      </c>
      <c r="AL46" s="4">
        <f t="shared" si="26"/>
        <v>-2.3488429907901747</v>
      </c>
      <c r="AM46" s="4">
        <f t="shared" si="27"/>
        <v>-1.8015633287871964</v>
      </c>
      <c r="AN46" s="4">
        <f t="shared" si="28"/>
        <v>-1.0170123720187974</v>
      </c>
      <c r="AO46" s="4">
        <f t="shared" si="29"/>
        <v>-0.62959181622584026</v>
      </c>
      <c r="AP46" s="4">
        <f t="shared" si="30"/>
        <v>-0.98422731152628273</v>
      </c>
      <c r="AQ46" s="4">
        <f t="shared" si="31"/>
        <v>0.61794206187418865</v>
      </c>
      <c r="AR46" s="4">
        <f t="shared" si="32"/>
        <v>0.93542296415594706</v>
      </c>
      <c r="AS46" s="4">
        <f t="shared" si="33"/>
        <v>-2.3365792919971398</v>
      </c>
      <c r="AT46" s="4">
        <f t="shared" si="34"/>
        <v>-0.5280571011334132</v>
      </c>
      <c r="AU46" s="4">
        <f t="shared" si="35"/>
        <v>-0.53324441997217775</v>
      </c>
      <c r="AV46" s="4">
        <f t="shared" si="146"/>
        <v>0.13969420049515691</v>
      </c>
      <c r="AW46" s="4">
        <f t="shared" si="146"/>
        <v>-1.8523146398643462</v>
      </c>
      <c r="AY46" s="2">
        <f t="shared" si="96"/>
        <v>92.585705722688431</v>
      </c>
      <c r="AZ46" s="2">
        <f t="shared" si="147"/>
        <v>98.200668703998957</v>
      </c>
      <c r="BA46" s="2">
        <f t="shared" si="148"/>
        <v>100.30098514404752</v>
      </c>
      <c r="BB46" s="2">
        <f t="shared" si="149"/>
        <v>96.115802472089399</v>
      </c>
      <c r="BC46" s="2">
        <f t="shared" si="150"/>
        <v>98.568524341428002</v>
      </c>
      <c r="BD46" s="2">
        <f t="shared" si="151"/>
        <v>101.99395843061981</v>
      </c>
      <c r="BE46" s="2">
        <f t="shared" si="152"/>
        <v>100.5823355763834</v>
      </c>
      <c r="BF46" s="2">
        <f t="shared" si="153"/>
        <v>100.40320678329637</v>
      </c>
      <c r="BG46" s="2">
        <f t="shared" si="154"/>
        <v>97.754039112221022</v>
      </c>
      <c r="BH46" s="2">
        <f t="shared" si="155"/>
        <v>98.924552463015715</v>
      </c>
      <c r="BI46" s="2">
        <f t="shared" si="156"/>
        <v>103.05751672154229</v>
      </c>
      <c r="BJ46" s="2">
        <f t="shared" si="157"/>
        <v>104.15605481093952</v>
      </c>
      <c r="BK46" s="2">
        <f t="shared" si="158"/>
        <v>100.60324419267798</v>
      </c>
      <c r="BL46" s="2">
        <f t="shared" si="159"/>
        <v>94.418304674832854</v>
      </c>
      <c r="BM46" s="2">
        <f t="shared" si="160"/>
        <v>92.526314631658636</v>
      </c>
      <c r="BO46" s="2">
        <f t="shared" si="38"/>
        <v>90.953000000000003</v>
      </c>
      <c r="BP46" s="2">
        <f t="shared" si="39"/>
        <v>97.86</v>
      </c>
      <c r="BQ46" s="2">
        <f t="shared" si="40"/>
        <v>99.953000000000003</v>
      </c>
      <c r="BR46" s="2">
        <f t="shared" si="41"/>
        <v>93.766999999999996</v>
      </c>
      <c r="BS46" s="2">
        <f t="shared" si="42"/>
        <v>96.766999999999996</v>
      </c>
      <c r="BT46" s="2">
        <f t="shared" si="43"/>
        <v>100.977</v>
      </c>
      <c r="BU46" s="2">
        <f t="shared" si="44"/>
        <v>99.953000000000003</v>
      </c>
      <c r="BV46" s="2">
        <f t="shared" si="45"/>
        <v>99.418999999999997</v>
      </c>
      <c r="BW46" s="2">
        <f t="shared" si="46"/>
        <v>98.372</v>
      </c>
      <c r="BX46" s="2">
        <f t="shared" si="47"/>
        <v>99.86</v>
      </c>
      <c r="BY46" s="2">
        <f t="shared" si="48"/>
        <v>100.721</v>
      </c>
      <c r="BZ46" s="2">
        <f t="shared" si="49"/>
        <v>103.628</v>
      </c>
      <c r="CA46" s="2">
        <f t="shared" si="50"/>
        <v>100.07</v>
      </c>
      <c r="CB46" s="2">
        <f t="shared" si="51"/>
        <v>94.558000000000007</v>
      </c>
      <c r="CC46" s="2">
        <f t="shared" si="52"/>
        <v>90.674000000000007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94.234410256410243</v>
      </c>
      <c r="DL46" s="2">
        <f t="shared" si="161"/>
        <v>98.319846529080692</v>
      </c>
      <c r="DM46" s="2">
        <f t="shared" si="161"/>
        <v>100.148308630394</v>
      </c>
      <c r="DN46" s="2">
        <f t="shared" si="161"/>
        <v>96.12059986504724</v>
      </c>
      <c r="DO46" s="2">
        <f t="shared" si="161"/>
        <v>98.245291093117388</v>
      </c>
      <c r="DP46" s="2">
        <f t="shared" si="161"/>
        <v>101.31711716697933</v>
      </c>
      <c r="DQ46" s="2">
        <f t="shared" si="161"/>
        <v>101.06304784240149</v>
      </c>
      <c r="DR46" s="2">
        <f t="shared" si="161"/>
        <v>101.00556322537112</v>
      </c>
      <c r="DS46" s="2">
        <f t="shared" si="161"/>
        <v>98.316504978662891</v>
      </c>
      <c r="DT46" s="2">
        <f t="shared" si="161"/>
        <v>99.451892657840048</v>
      </c>
      <c r="DU46" s="2">
        <f t="shared" si="161"/>
        <v>103.32637260458837</v>
      </c>
      <c r="DV46" s="2">
        <f t="shared" si="161"/>
        <v>103.8248622908623</v>
      </c>
      <c r="DW46" s="2">
        <f t="shared" si="161"/>
        <v>99.955365196078446</v>
      </c>
      <c r="DX46" s="2">
        <f t="shared" si="161"/>
        <v>94.276341176470609</v>
      </c>
      <c r="DY46" s="2">
        <f t="shared" si="161"/>
        <v>92.403754032258036</v>
      </c>
      <c r="EA46" s="2">
        <f t="shared" si="71"/>
        <v>82.378433823529406</v>
      </c>
      <c r="EB46" s="2">
        <f t="shared" si="72"/>
        <v>97.401022058823543</v>
      </c>
      <c r="EC46" s="2">
        <f t="shared" si="73"/>
        <v>101.4001181113003</v>
      </c>
      <c r="ED46" s="2">
        <f t="shared" si="74"/>
        <v>96.079018495494708</v>
      </c>
      <c r="EE46" s="2">
        <f t="shared" si="75"/>
        <v>101.05365222808256</v>
      </c>
      <c r="EF46" s="2">
        <f t="shared" si="76"/>
        <v>106.945117051924</v>
      </c>
      <c r="EG46" s="2">
        <f t="shared" si="77"/>
        <v>97.381182829241823</v>
      </c>
      <c r="EH46" s="2">
        <f t="shared" si="78"/>
        <v>95.500119298245622</v>
      </c>
      <c r="EI46" s="2">
        <f t="shared" si="79"/>
        <v>93.588691263940532</v>
      </c>
      <c r="EJ46" s="2">
        <f t="shared" si="80"/>
        <v>94.956438581757098</v>
      </c>
      <c r="EK46" s="2">
        <f t="shared" si="81"/>
        <v>101.09987228571427</v>
      </c>
      <c r="EL46" s="2">
        <f t="shared" si="82"/>
        <v>106.96512472925021</v>
      </c>
      <c r="EM46" s="2">
        <f t="shared" si="83"/>
        <v>106.71511171643901</v>
      </c>
      <c r="EN46" s="2">
        <f t="shared" si="84"/>
        <v>95.646033321099637</v>
      </c>
      <c r="EO46" s="2">
        <f t="shared" si="85"/>
        <v>93.709106476938175</v>
      </c>
      <c r="EQ46" s="2">
        <f t="shared" si="86"/>
        <v>92.574654658488853</v>
      </c>
      <c r="ER46" s="2">
        <f t="shared" si="162"/>
        <v>92.413588920754421</v>
      </c>
      <c r="ES46" s="2">
        <f t="shared" si="162"/>
        <v>96.379359168161244</v>
      </c>
      <c r="ET46" s="2">
        <f t="shared" si="162"/>
        <v>94.416642710051036</v>
      </c>
      <c r="EU46" s="2">
        <f t="shared" si="162"/>
        <v>96.164528059444024</v>
      </c>
      <c r="EV46" s="2">
        <f t="shared" si="162"/>
        <v>100.30286450213607</v>
      </c>
      <c r="EW46" s="2">
        <f t="shared" si="162"/>
        <v>96.810241637444392</v>
      </c>
      <c r="EX46" s="2">
        <f t="shared" si="162"/>
        <v>98.288033900050678</v>
      </c>
      <c r="EY46" s="2">
        <f t="shared" si="162"/>
        <v>95.750181177654767</v>
      </c>
      <c r="EZ46" s="2">
        <f t="shared" si="162"/>
        <v>98.082843695885956</v>
      </c>
      <c r="FA46" s="2">
        <f t="shared" si="162"/>
        <v>99.691770421834704</v>
      </c>
      <c r="FB46" s="2">
        <f t="shared" si="162"/>
        <v>100.82964794494666</v>
      </c>
      <c r="FC46" s="2">
        <f t="shared" si="162"/>
        <v>101.00296975431861</v>
      </c>
      <c r="FD46" s="2">
        <f t="shared" si="162"/>
        <v>97.454144085433228</v>
      </c>
      <c r="FE46" s="2">
        <f t="shared" si="162"/>
        <v>98.516760987478065</v>
      </c>
      <c r="FG46" s="2">
        <f t="shared" si="88"/>
        <v>0.13906779805222227</v>
      </c>
      <c r="FH46" s="2">
        <f t="shared" si="163"/>
        <v>0.12965226617014866</v>
      </c>
      <c r="FI46" s="2">
        <f t="shared" si="163"/>
        <v>0.1219982908802352</v>
      </c>
      <c r="FJ46" s="2">
        <f t="shared" si="163"/>
        <v>0.11500176953021429</v>
      </c>
      <c r="FK46" s="2">
        <f t="shared" si="163"/>
        <v>0.11511295478468678</v>
      </c>
      <c r="FL46" s="2">
        <f t="shared" si="163"/>
        <v>0.12027499374346022</v>
      </c>
      <c r="FM46" s="2">
        <f t="shared" si="163"/>
        <v>0.1305604454252863</v>
      </c>
      <c r="FN46" s="2">
        <f t="shared" si="163"/>
        <v>0.10941643664376711</v>
      </c>
      <c r="FO46" s="2">
        <f t="shared" si="163"/>
        <v>0.11897669685505893</v>
      </c>
      <c r="FP46" s="2">
        <f t="shared" si="163"/>
        <v>0.11731463148505079</v>
      </c>
      <c r="FQ46" s="2">
        <f t="shared" si="163"/>
        <v>0.12074660361033071</v>
      </c>
      <c r="FR46" s="2">
        <f t="shared" si="163"/>
        <v>0.10548522514790862</v>
      </c>
      <c r="FS46" s="2">
        <f t="shared" si="163"/>
        <v>9.5850592215235189E-2</v>
      </c>
      <c r="FT46" s="2">
        <f t="shared" si="163"/>
        <v>0.10363684872801252</v>
      </c>
      <c r="FU46" s="2">
        <f t="shared" si="163"/>
        <v>9.3863209324928504E-2</v>
      </c>
      <c r="FW46" s="2">
        <f t="shared" si="112"/>
        <v>7.8462951372521357E-6</v>
      </c>
      <c r="FX46" s="2">
        <f t="shared" si="164"/>
        <v>1.0055332859638142E-5</v>
      </c>
      <c r="FY46" s="2">
        <f t="shared" si="165"/>
        <v>8.3858885085800684E-6</v>
      </c>
      <c r="FZ46" s="2">
        <f t="shared" si="166"/>
        <v>9.3010737644254891E-6</v>
      </c>
      <c r="GA46" s="2">
        <f t="shared" si="167"/>
        <v>9.3063780204656638E-6</v>
      </c>
      <c r="GB46" s="2">
        <f t="shared" si="168"/>
        <v>9.9946981740207309E-6</v>
      </c>
      <c r="GC46" s="2">
        <f t="shared" si="169"/>
        <v>1.1086788375496752E-5</v>
      </c>
      <c r="GD46" s="2">
        <f t="shared" si="170"/>
        <v>1.0622482256768505E-5</v>
      </c>
      <c r="GE46" s="2">
        <f t="shared" si="171"/>
        <v>1.5633976188980112E-5</v>
      </c>
      <c r="GF46" s="2">
        <f t="shared" si="172"/>
        <v>1.3543820379992604E-5</v>
      </c>
      <c r="GG46" s="2">
        <f t="shared" si="173"/>
        <v>9.6098194756420674E-6</v>
      </c>
      <c r="GH46" s="2">
        <f t="shared" si="174"/>
        <v>9.5787600060013634E-6</v>
      </c>
      <c r="GI46" s="2">
        <f t="shared" si="175"/>
        <v>8.1774231487890319E-6</v>
      </c>
      <c r="GJ46" s="2">
        <f t="shared" si="176"/>
        <v>7.1460032409336842E-6</v>
      </c>
      <c r="GK46" s="2">
        <f t="shared" si="177"/>
        <v>7.4942246166173004E-6</v>
      </c>
      <c r="GM46" s="86">
        <f t="shared" si="113"/>
        <v>6.6118534309644751E-7</v>
      </c>
      <c r="GN46" s="86">
        <f t="shared" si="178"/>
        <v>3.12375499455565E-7</v>
      </c>
      <c r="GO46" s="86">
        <f t="shared" si="179"/>
        <v>1.1718868273370823E-7</v>
      </c>
      <c r="GP46" s="86">
        <f t="shared" si="180"/>
        <v>3.1101372350035513E-8</v>
      </c>
      <c r="GQ46" s="86">
        <f t="shared" si="181"/>
        <v>3.0469321407731015E-8</v>
      </c>
      <c r="GR46" s="86">
        <f t="shared" si="182"/>
        <v>4.4265129486432835E-8</v>
      </c>
      <c r="GS46" s="86">
        <f t="shared" si="183"/>
        <v>2.1791745669258342E-7</v>
      </c>
      <c r="GT46" s="86">
        <f t="shared" si="184"/>
        <v>1.6168557161566861E-8</v>
      </c>
      <c r="GU46" s="86">
        <f t="shared" si="185"/>
        <v>1.4352306350130662E-8</v>
      </c>
      <c r="GV46" s="86">
        <f t="shared" si="186"/>
        <v>1.9713891843063832E-8</v>
      </c>
      <c r="GW46" s="86">
        <f t="shared" si="187"/>
        <v>5.336766859097028E-8</v>
      </c>
      <c r="GX46" s="86">
        <f t="shared" si="188"/>
        <v>1.7315986556818607E-9</v>
      </c>
      <c r="GY46" s="86">
        <f t="shared" si="189"/>
        <v>1.5579750940249709E-10</v>
      </c>
      <c r="GZ46" s="86">
        <f t="shared" si="190"/>
        <v>8.4163599732979622E-10</v>
      </c>
      <c r="HA46" s="86">
        <f t="shared" si="191"/>
        <v>6.7838718841742195E-12</v>
      </c>
      <c r="HC46" s="86">
        <f t="shared" si="145"/>
        <v>1.5452762866662948E-17</v>
      </c>
      <c r="HD46" s="86">
        <f t="shared" si="192"/>
        <v>1.4905572593911099E-21</v>
      </c>
      <c r="HE46" s="86">
        <f t="shared" si="193"/>
        <v>2.7909124933275876E-23</v>
      </c>
      <c r="HF46" s="86">
        <f t="shared" si="194"/>
        <v>6.4945556169708253E-24</v>
      </c>
      <c r="HG46" s="86">
        <f t="shared" si="195"/>
        <v>1.8223636059334148E-24</v>
      </c>
      <c r="HH46" s="86">
        <f t="shared" si="196"/>
        <v>2.8050945469923768E-24</v>
      </c>
      <c r="HI46" s="86">
        <f t="shared" si="197"/>
        <v>5.0252521549295617E-23</v>
      </c>
      <c r="HJ46" s="86">
        <f t="shared" si="198"/>
        <v>1.9173140729359539E-24</v>
      </c>
      <c r="HK46" s="86">
        <f t="shared" si="199"/>
        <v>1.6509144843619221E-24</v>
      </c>
      <c r="HL46" s="86">
        <f t="shared" si="200"/>
        <v>5.5622209185692326E-25</v>
      </c>
      <c r="HM46" s="86">
        <f t="shared" si="201"/>
        <v>1.7062087718037802E-26</v>
      </c>
      <c r="HN46" s="86">
        <f t="shared" si="202"/>
        <v>1.1091030127605821E-24</v>
      </c>
      <c r="HO46" s="86">
        <f t="shared" si="203"/>
        <v>2.8363353702463466E-27</v>
      </c>
      <c r="HP46" s="86">
        <f t="shared" si="204"/>
        <v>1.7602787112916444E-26</v>
      </c>
      <c r="HQ46" s="86">
        <f t="shared" si="205"/>
        <v>6.111330401109015E-31</v>
      </c>
      <c r="HS46" s="86">
        <f t="shared" si="114"/>
        <v>1.4182730720993617E-52</v>
      </c>
      <c r="HT46" s="86">
        <f t="shared" si="206"/>
        <v>1.6337637497812779E-63</v>
      </c>
      <c r="HU46" s="86">
        <f t="shared" si="207"/>
        <v>4.5409950302752652E-68</v>
      </c>
      <c r="HV46" s="86">
        <f t="shared" si="208"/>
        <v>2.7723284155278923E-70</v>
      </c>
      <c r="HW46" s="86">
        <f t="shared" si="209"/>
        <v>4.7590727447409589E-74</v>
      </c>
      <c r="HX46" s="86">
        <f t="shared" si="210"/>
        <v>3.5459060712400047E-74</v>
      </c>
      <c r="HY46" s="86">
        <f t="shared" si="211"/>
        <v>9.5666365689467786E-69</v>
      </c>
      <c r="HZ46" s="86">
        <f t="shared" si="212"/>
        <v>3.9864489316662156E-73</v>
      </c>
      <c r="IA46" s="86">
        <f t="shared" si="213"/>
        <v>6.3196923264688013E-74</v>
      </c>
      <c r="IB46" s="86">
        <f t="shared" si="214"/>
        <v>5.3650351741988647E-75</v>
      </c>
      <c r="IC46" s="86">
        <f t="shared" si="215"/>
        <v>3.478744913545103E-80</v>
      </c>
      <c r="ID46" s="86">
        <f t="shared" si="216"/>
        <v>8.9623250501288235E-76</v>
      </c>
      <c r="IE46" s="86">
        <f t="shared" si="217"/>
        <v>5.2660944770497766E-84</v>
      </c>
      <c r="IF46" s="86">
        <f t="shared" si="218"/>
        <v>7.8080231327270656E-53</v>
      </c>
      <c r="IG46" s="86">
        <f t="shared" si="219"/>
        <v>3.1051246892725219E-46</v>
      </c>
      <c r="II46" s="86">
        <f t="shared" si="115"/>
        <v>4.8971688388940118E-95</v>
      </c>
      <c r="IJ46" s="86">
        <f t="shared" si="116"/>
        <v>6.2410412886892677E-114</v>
      </c>
      <c r="IK46" s="86">
        <f t="shared" si="117"/>
        <v>4.1676154531259298E-128</v>
      </c>
      <c r="IL46" s="86">
        <f t="shared" si="118"/>
        <v>1.139146799307746E-131</v>
      </c>
      <c r="IM46" s="86">
        <f t="shared" si="119"/>
        <v>4.4879543373680079E-135</v>
      </c>
      <c r="IN46" s="86">
        <f t="shared" si="120"/>
        <v>5.4644686766722181E-135</v>
      </c>
      <c r="IO46" s="86">
        <f t="shared" si="121"/>
        <v>1.3413923066656875E-127</v>
      </c>
      <c r="IP46" s="86">
        <f t="shared" si="122"/>
        <v>3.0059474043283588E-132</v>
      </c>
      <c r="IQ46" s="86">
        <f t="shared" si="123"/>
        <v>3.9924925343680673E-135</v>
      </c>
      <c r="IR46" s="86">
        <f t="shared" si="124"/>
        <v>1.4728573132326506E-138</v>
      </c>
      <c r="IS46" s="86">
        <f t="shared" si="125"/>
        <v>3.6319812881494461E-152</v>
      </c>
      <c r="IT46" s="86">
        <f t="shared" si="126"/>
        <v>7.6020293269014568E-138</v>
      </c>
      <c r="IU46" s="86">
        <f t="shared" si="127"/>
        <v>5.4277659119791644E-153</v>
      </c>
      <c r="IV46" s="86">
        <f t="shared" si="128"/>
        <v>3.8342696608293486E-151</v>
      </c>
      <c r="IW46" s="86">
        <f t="shared" si="129"/>
        <v>8.4572668278688559E-146</v>
      </c>
      <c r="IY46" s="86">
        <f t="shared" si="130"/>
        <v>6.6118534311190025E-7</v>
      </c>
      <c r="IZ46" s="86">
        <f t="shared" si="131"/>
        <v>3.1237549945556648E-7</v>
      </c>
      <c r="JA46" s="86">
        <f t="shared" si="132"/>
        <v>1.1718868273370825E-7</v>
      </c>
      <c r="JB46" s="86">
        <f t="shared" si="133"/>
        <v>3.110137235003552E-8</v>
      </c>
      <c r="JC46" s="86">
        <f t="shared" si="134"/>
        <v>3.0469321407731015E-8</v>
      </c>
      <c r="JD46" s="86">
        <f t="shared" si="135"/>
        <v>4.4265129486432835E-8</v>
      </c>
      <c r="JE46" s="86">
        <f t="shared" si="136"/>
        <v>2.1791745669258347E-7</v>
      </c>
      <c r="JF46" s="86">
        <f t="shared" si="137"/>
        <v>1.6168557161566865E-8</v>
      </c>
      <c r="JG46" s="86">
        <f t="shared" si="138"/>
        <v>1.4352306350130664E-8</v>
      </c>
      <c r="JH46" s="86">
        <f t="shared" si="139"/>
        <v>1.9713891843063832E-8</v>
      </c>
      <c r="JI46" s="86">
        <f t="shared" si="140"/>
        <v>5.336766859097028E-8</v>
      </c>
      <c r="JJ46" s="86">
        <f t="shared" si="141"/>
        <v>1.7315986556818617E-9</v>
      </c>
      <c r="JK46" s="86">
        <f t="shared" si="142"/>
        <v>1.5579750940249709E-10</v>
      </c>
      <c r="JL46" s="86">
        <f t="shared" si="143"/>
        <v>8.4163599732979622E-10</v>
      </c>
      <c r="JM46" s="86">
        <f t="shared" si="144"/>
        <v>6.7838718841742195E-12</v>
      </c>
    </row>
    <row r="47" spans="2:273" x14ac:dyDescent="0.25">
      <c r="B47" s="2">
        <v>20</v>
      </c>
      <c r="C47" s="37">
        <v>94.14</v>
      </c>
      <c r="D47" s="37">
        <v>96.14</v>
      </c>
      <c r="E47" s="37">
        <v>97.394999999999996</v>
      </c>
      <c r="F47" s="37">
        <v>96.418999999999997</v>
      </c>
      <c r="G47" s="37">
        <v>96.488</v>
      </c>
      <c r="H47" s="37">
        <v>101.581</v>
      </c>
      <c r="I47" s="37">
        <v>99.209000000000003</v>
      </c>
      <c r="J47" s="37">
        <v>101.605</v>
      </c>
      <c r="K47" s="37">
        <v>94.302000000000007</v>
      </c>
      <c r="L47" s="37">
        <v>97.790999999999997</v>
      </c>
      <c r="M47" s="37">
        <v>100.581</v>
      </c>
      <c r="N47" s="37">
        <v>101.605</v>
      </c>
      <c r="O47" s="37">
        <v>98.07</v>
      </c>
      <c r="P47" s="37">
        <v>92.233000000000004</v>
      </c>
      <c r="Q47" s="37">
        <v>92.977000000000004</v>
      </c>
      <c r="S47" s="4">
        <f t="shared" si="8"/>
        <v>92.572672771892883</v>
      </c>
      <c r="T47" s="4">
        <f t="shared" si="9"/>
        <v>98.388558146835393</v>
      </c>
      <c r="U47" s="4">
        <f t="shared" si="10"/>
        <v>100.49593780299215</v>
      </c>
      <c r="V47" s="4">
        <f t="shared" si="11"/>
        <v>96.339557560523218</v>
      </c>
      <c r="W47" s="4">
        <f t="shared" si="12"/>
        <v>98.811236749609975</v>
      </c>
      <c r="X47" s="4">
        <f t="shared" si="13"/>
        <v>102.22508989793302</v>
      </c>
      <c r="Y47" s="4">
        <f t="shared" si="14"/>
        <v>100.69392380936836</v>
      </c>
      <c r="Z47" s="4">
        <f t="shared" si="15"/>
        <v>100.6032148475761</v>
      </c>
      <c r="AA47" s="4">
        <f t="shared" si="16"/>
        <v>97.928281643274275</v>
      </c>
      <c r="AB47" s="4">
        <f t="shared" si="17"/>
        <v>99.123064789577782</v>
      </c>
      <c r="AC47" s="4">
        <f t="shared" si="18"/>
        <v>103.22161976737465</v>
      </c>
      <c r="AD47" s="4">
        <f t="shared" si="19"/>
        <v>104.44503301359926</v>
      </c>
      <c r="AE47" s="4">
        <f t="shared" si="20"/>
        <v>100.97538408835749</v>
      </c>
      <c r="AF47" s="4">
        <f t="shared" si="21"/>
        <v>94.518784988191484</v>
      </c>
      <c r="AG47" s="4">
        <f t="shared" si="22"/>
        <v>92.625570061802776</v>
      </c>
      <c r="AI47" s="4">
        <f t="shared" si="23"/>
        <v>1.5673272281071178</v>
      </c>
      <c r="AJ47" s="4">
        <f t="shared" si="24"/>
        <v>-2.2485581468353928</v>
      </c>
      <c r="AK47" s="4">
        <f t="shared" si="25"/>
        <v>-3.1009378029921493</v>
      </c>
      <c r="AL47" s="4">
        <f t="shared" si="26"/>
        <v>7.9442439476778759E-2</v>
      </c>
      <c r="AM47" s="4">
        <f t="shared" si="27"/>
        <v>-2.3232367496099755</v>
      </c>
      <c r="AN47" s="4">
        <f t="shared" si="28"/>
        <v>-0.6440898979330143</v>
      </c>
      <c r="AO47" s="4">
        <f t="shared" si="29"/>
        <v>-1.4849238093683539</v>
      </c>
      <c r="AP47" s="4">
        <f t="shared" si="30"/>
        <v>1.0017851524239063</v>
      </c>
      <c r="AQ47" s="4">
        <f t="shared" si="31"/>
        <v>-3.6262816432742682</v>
      </c>
      <c r="AR47" s="4">
        <f t="shared" si="32"/>
        <v>-1.3320647895777853</v>
      </c>
      <c r="AS47" s="4">
        <f t="shared" si="33"/>
        <v>-2.6406197673746448</v>
      </c>
      <c r="AT47" s="4">
        <f t="shared" si="34"/>
        <v>-2.8400330135992533</v>
      </c>
      <c r="AU47" s="4">
        <f t="shared" si="35"/>
        <v>-2.9053840883574935</v>
      </c>
      <c r="AV47" s="4">
        <f t="shared" si="146"/>
        <v>-2.2857849881914802</v>
      </c>
      <c r="AW47" s="4">
        <f t="shared" si="146"/>
        <v>0.3514299381972279</v>
      </c>
      <c r="AY47" s="2">
        <f t="shared" si="96"/>
        <v>92.571205755306195</v>
      </c>
      <c r="AZ47" s="2">
        <f t="shared" si="147"/>
        <v>98.387840529833795</v>
      </c>
      <c r="BA47" s="2">
        <f t="shared" si="148"/>
        <v>100.4956496537111</v>
      </c>
      <c r="BB47" s="2">
        <f t="shared" si="149"/>
        <v>96.339471879508096</v>
      </c>
      <c r="BC47" s="2">
        <f t="shared" si="150"/>
        <v>98.811154161011459</v>
      </c>
      <c r="BD47" s="2">
        <f t="shared" si="151"/>
        <v>102.22497642645692</v>
      </c>
      <c r="BE47" s="2">
        <f t="shared" si="152"/>
        <v>100.69342447548716</v>
      </c>
      <c r="BF47" s="2">
        <f t="shared" si="153"/>
        <v>100.60317043493781</v>
      </c>
      <c r="BG47" s="2">
        <f t="shared" si="154"/>
        <v>97.928239075774826</v>
      </c>
      <c r="BH47" s="2">
        <f t="shared" si="155"/>
        <v>99.123010756994645</v>
      </c>
      <c r="BI47" s="2">
        <f t="shared" si="156"/>
        <v>103.22148959786634</v>
      </c>
      <c r="BJ47" s="2">
        <f t="shared" si="157"/>
        <v>104.44502736956174</v>
      </c>
      <c r="BK47" s="2">
        <f t="shared" si="158"/>
        <v>100.97538346342935</v>
      </c>
      <c r="BL47" s="2">
        <f t="shared" si="159"/>
        <v>94.518782106854886</v>
      </c>
      <c r="BM47" s="2">
        <f t="shared" si="160"/>
        <v>92.625570034552027</v>
      </c>
      <c r="BO47" s="2">
        <f t="shared" si="38"/>
        <v>94.14</v>
      </c>
      <c r="BP47" s="2">
        <f t="shared" si="39"/>
        <v>96.14</v>
      </c>
      <c r="BQ47" s="2">
        <f t="shared" si="40"/>
        <v>97.394999999999996</v>
      </c>
      <c r="BR47" s="2">
        <f t="shared" si="41"/>
        <v>96.418999999999997</v>
      </c>
      <c r="BS47" s="2">
        <f t="shared" si="42"/>
        <v>96.488</v>
      </c>
      <c r="BT47" s="2">
        <f t="shared" si="43"/>
        <v>101.581</v>
      </c>
      <c r="BU47" s="2">
        <f t="shared" si="44"/>
        <v>99.209000000000003</v>
      </c>
      <c r="BV47" s="2">
        <f t="shared" si="45"/>
        <v>101.605</v>
      </c>
      <c r="BW47" s="2">
        <f t="shared" si="46"/>
        <v>94.302000000000007</v>
      </c>
      <c r="BX47" s="2">
        <f t="shared" si="47"/>
        <v>97.790999999999997</v>
      </c>
      <c r="BY47" s="2">
        <f t="shared" si="48"/>
        <v>100.581</v>
      </c>
      <c r="BZ47" s="2">
        <f t="shared" si="49"/>
        <v>101.605</v>
      </c>
      <c r="CA47" s="2">
        <f t="shared" si="50"/>
        <v>98.07</v>
      </c>
      <c r="CB47" s="2">
        <f t="shared" si="51"/>
        <v>92.233000000000004</v>
      </c>
      <c r="CC47" s="2">
        <f t="shared" si="52"/>
        <v>92.977000000000004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94.375249730094453</v>
      </c>
      <c r="DL47" s="2">
        <f t="shared" si="161"/>
        <v>98.581303470919352</v>
      </c>
      <c r="DM47" s="2">
        <f t="shared" si="161"/>
        <v>100.38999136960601</v>
      </c>
      <c r="DN47" s="2">
        <f t="shared" si="161"/>
        <v>96.400210188933869</v>
      </c>
      <c r="DO47" s="2">
        <f t="shared" si="161"/>
        <v>98.52156862348177</v>
      </c>
      <c r="DP47" s="2">
        <f t="shared" si="161"/>
        <v>101.55725572232642</v>
      </c>
      <c r="DQ47" s="2">
        <f t="shared" si="161"/>
        <v>101.26360215759848</v>
      </c>
      <c r="DR47" s="2">
        <f t="shared" si="161"/>
        <v>101.30646950067477</v>
      </c>
      <c r="DS47" s="2">
        <f t="shared" si="161"/>
        <v>98.588327643432933</v>
      </c>
      <c r="DT47" s="2">
        <f t="shared" si="161"/>
        <v>99.747282963125087</v>
      </c>
      <c r="DU47" s="2">
        <f t="shared" si="161"/>
        <v>103.56941025641024</v>
      </c>
      <c r="DV47" s="2">
        <f t="shared" si="161"/>
        <v>104.1521891891892</v>
      </c>
      <c r="DW47" s="2">
        <f t="shared" si="161"/>
        <v>100.33766800356508</v>
      </c>
      <c r="DX47" s="2">
        <f t="shared" si="161"/>
        <v>94.392252406417128</v>
      </c>
      <c r="DY47" s="2">
        <f t="shared" si="161"/>
        <v>92.514096774193519</v>
      </c>
      <c r="EA47" s="2">
        <f t="shared" si="71"/>
        <v>82.384963235294109</v>
      </c>
      <c r="EB47" s="2">
        <f t="shared" si="72"/>
        <v>97.203794117647064</v>
      </c>
      <c r="EC47" s="2">
        <f t="shared" si="73"/>
        <v>101.1894922970891</v>
      </c>
      <c r="ED47" s="2">
        <f t="shared" si="74"/>
        <v>95.913320588574592</v>
      </c>
      <c r="EE47" s="2">
        <f t="shared" si="75"/>
        <v>100.84175632293699</v>
      </c>
      <c r="EF47" s="2">
        <f t="shared" si="76"/>
        <v>106.67969358323617</v>
      </c>
      <c r="EG47" s="2">
        <f t="shared" si="77"/>
        <v>97.230588566390892</v>
      </c>
      <c r="EH47" s="2">
        <f t="shared" si="78"/>
        <v>95.382159649122812</v>
      </c>
      <c r="EI47" s="2">
        <f t="shared" si="79"/>
        <v>93.470082713754664</v>
      </c>
      <c r="EJ47" s="2">
        <f t="shared" si="80"/>
        <v>94.838864894471627</v>
      </c>
      <c r="EK47" s="2">
        <f t="shared" si="81"/>
        <v>100.91103042857141</v>
      </c>
      <c r="EL47" s="2">
        <f t="shared" si="82"/>
        <v>106.71034965897046</v>
      </c>
      <c r="EM47" s="2">
        <f t="shared" si="83"/>
        <v>106.46207754199139</v>
      </c>
      <c r="EN47" s="2">
        <f t="shared" si="84"/>
        <v>95.516730708213984</v>
      </c>
      <c r="EO47" s="2">
        <f t="shared" si="85"/>
        <v>93.606639842983327</v>
      </c>
      <c r="EQ47" s="2">
        <f t="shared" si="86"/>
        <v>92.44227566106629</v>
      </c>
      <c r="ER47" s="2">
        <f t="shared" si="162"/>
        <v>92.281532196411604</v>
      </c>
      <c r="ES47" s="2">
        <f t="shared" si="162"/>
        <v>96.232901934409426</v>
      </c>
      <c r="ET47" s="2">
        <f t="shared" si="162"/>
        <v>94.271895743970362</v>
      </c>
      <c r="EU47" s="2">
        <f t="shared" si="162"/>
        <v>96.01804521461662</v>
      </c>
      <c r="EV47" s="2">
        <f t="shared" si="162"/>
        <v>100.12787560551939</v>
      </c>
      <c r="EW47" s="2">
        <f t="shared" si="162"/>
        <v>96.66744875241244</v>
      </c>
      <c r="EX47" s="2">
        <f t="shared" si="162"/>
        <v>98.131990583773359</v>
      </c>
      <c r="EY47" s="2">
        <f t="shared" si="162"/>
        <v>95.601451518201657</v>
      </c>
      <c r="EZ47" s="2">
        <f t="shared" si="162"/>
        <v>97.922790069448226</v>
      </c>
      <c r="FA47" s="2">
        <f t="shared" si="162"/>
        <v>99.520122030932498</v>
      </c>
      <c r="FB47" s="2">
        <f t="shared" si="162"/>
        <v>100.6600260617809</v>
      </c>
      <c r="FC47" s="2">
        <f t="shared" si="162"/>
        <v>100.82822800018073</v>
      </c>
      <c r="FD47" s="2">
        <f t="shared" si="162"/>
        <v>97.301955623712601</v>
      </c>
      <c r="FE47" s="2">
        <f t="shared" si="162"/>
        <v>98.350636995779197</v>
      </c>
      <c r="FG47" s="2">
        <f t="shared" si="88"/>
        <v>0.1504660044191623</v>
      </c>
      <c r="FH47" s="2">
        <f t="shared" si="163"/>
        <v>0.14040461540978597</v>
      </c>
      <c r="FI47" s="2">
        <f t="shared" si="163"/>
        <v>0.13221230395733177</v>
      </c>
      <c r="FJ47" s="2">
        <f t="shared" si="163"/>
        <v>0.12471321927701633</v>
      </c>
      <c r="FK47" s="2">
        <f t="shared" si="163"/>
        <v>0.12483246931364592</v>
      </c>
      <c r="FL47" s="2">
        <f t="shared" si="163"/>
        <v>0.13036615052472669</v>
      </c>
      <c r="FM47" s="2">
        <f t="shared" si="163"/>
        <v>0.14137587772989541</v>
      </c>
      <c r="FN47" s="2">
        <f t="shared" si="163"/>
        <v>0.11871949838701142</v>
      </c>
      <c r="FO47" s="2">
        <f t="shared" si="163"/>
        <v>0.12897489535300496</v>
      </c>
      <c r="FP47" s="2">
        <f t="shared" si="163"/>
        <v>0.12719332281413154</v>
      </c>
      <c r="FQ47" s="2">
        <f t="shared" si="163"/>
        <v>0.13087144243702759</v>
      </c>
      <c r="FR47" s="2">
        <f t="shared" si="163"/>
        <v>0.11449701053805111</v>
      </c>
      <c r="FS47" s="2">
        <f t="shared" si="163"/>
        <v>0.10413509596001282</v>
      </c>
      <c r="FT47" s="2">
        <f t="shared" si="163"/>
        <v>0.11251058577860595</v>
      </c>
      <c r="FU47" s="2">
        <f t="shared" si="163"/>
        <v>0.10199531802538628</v>
      </c>
      <c r="FW47" s="2">
        <f t="shared" si="112"/>
        <v>8.6032850258454605E-6</v>
      </c>
      <c r="FX47" s="2">
        <f t="shared" si="164"/>
        <v>1.1025442539548879E-5</v>
      </c>
      <c r="FY47" s="2">
        <f t="shared" si="165"/>
        <v>9.1949364657327643E-6</v>
      </c>
      <c r="FZ47" s="2">
        <f t="shared" si="166"/>
        <v>1.0198415431855521E-5</v>
      </c>
      <c r="GA47" s="2">
        <f t="shared" si="167"/>
        <v>1.0204231422509385E-5</v>
      </c>
      <c r="GB47" s="2">
        <f t="shared" si="168"/>
        <v>1.0958958057446403E-5</v>
      </c>
      <c r="GC47" s="2">
        <f t="shared" si="169"/>
        <v>1.2156408716085829E-5</v>
      </c>
      <c r="GD47" s="2">
        <f t="shared" si="170"/>
        <v>1.1647308246861279E-5</v>
      </c>
      <c r="GE47" s="2">
        <f t="shared" si="171"/>
        <v>1.7142288153876875E-5</v>
      </c>
      <c r="GF47" s="2">
        <f t="shared" si="172"/>
        <v>1.4850484334260837E-5</v>
      </c>
      <c r="GG47" s="2">
        <f t="shared" si="173"/>
        <v>1.0536947754708485E-5</v>
      </c>
      <c r="GH47" s="2">
        <f t="shared" si="174"/>
        <v>1.0502891786510825E-5</v>
      </c>
      <c r="GI47" s="2">
        <f t="shared" si="175"/>
        <v>8.9663591093371547E-6</v>
      </c>
      <c r="GJ47" s="2">
        <f t="shared" si="176"/>
        <v>7.8354313412434581E-6</v>
      </c>
      <c r="GK47" s="2">
        <f t="shared" si="177"/>
        <v>8.2172479478095783E-6</v>
      </c>
      <c r="GM47" s="86">
        <f t="shared" si="113"/>
        <v>1.2501440709554215E-6</v>
      </c>
      <c r="GN47" s="86">
        <f t="shared" si="178"/>
        <v>6.0601989212863238E-7</v>
      </c>
      <c r="GO47" s="86">
        <f t="shared" si="179"/>
        <v>2.37548294926513E-7</v>
      </c>
      <c r="GP47" s="86">
        <f t="shared" si="180"/>
        <v>6.733834975759974E-8</v>
      </c>
      <c r="GQ47" s="86">
        <f t="shared" si="181"/>
        <v>6.6088318163394923E-8</v>
      </c>
      <c r="GR47" s="86">
        <f t="shared" si="182"/>
        <v>9.5374575813195608E-8</v>
      </c>
      <c r="GS47" s="86">
        <f t="shared" si="183"/>
        <v>4.348909476053323E-7</v>
      </c>
      <c r="GT47" s="86">
        <f t="shared" si="184"/>
        <v>3.5808956900175714E-8</v>
      </c>
      <c r="GU47" s="86">
        <f t="shared" si="185"/>
        <v>3.3260586130571296E-8</v>
      </c>
      <c r="GV47" s="86">
        <f t="shared" si="186"/>
        <v>4.440997430571627E-8</v>
      </c>
      <c r="GW47" s="86">
        <f t="shared" si="187"/>
        <v>1.1370696165520551E-7</v>
      </c>
      <c r="GX47" s="86">
        <f t="shared" si="188"/>
        <v>4.3721429403205652E-9</v>
      </c>
      <c r="GY47" s="86">
        <f t="shared" si="189"/>
        <v>4.3884269391508616E-10</v>
      </c>
      <c r="GZ47" s="86">
        <f t="shared" si="190"/>
        <v>2.2094500582485765E-9</v>
      </c>
      <c r="HA47" s="86">
        <f t="shared" si="191"/>
        <v>2.3102152109396136E-11</v>
      </c>
      <c r="HC47" s="86">
        <f t="shared" si="145"/>
        <v>5.0045563141690816E-17</v>
      </c>
      <c r="HD47" s="86">
        <f t="shared" si="192"/>
        <v>6.4767901313331282E-21</v>
      </c>
      <c r="HE47" s="86">
        <f t="shared" si="193"/>
        <v>1.3806851561976104E-22</v>
      </c>
      <c r="HF47" s="86">
        <f t="shared" si="194"/>
        <v>3.411860231640877E-23</v>
      </c>
      <c r="HG47" s="86">
        <f t="shared" si="195"/>
        <v>9.9842233075482516E-24</v>
      </c>
      <c r="HH47" s="86">
        <f t="shared" si="196"/>
        <v>1.5413823385146426E-23</v>
      </c>
      <c r="HI47" s="86">
        <f t="shared" si="197"/>
        <v>2.551468323475624E-22</v>
      </c>
      <c r="HJ47" s="86">
        <f t="shared" si="198"/>
        <v>1.0509208433737587E-23</v>
      </c>
      <c r="HK47" s="86">
        <f t="shared" si="199"/>
        <v>9.8085327686117135E-24</v>
      </c>
      <c r="HL47" s="86">
        <f t="shared" si="200"/>
        <v>3.3641601527442441E-24</v>
      </c>
      <c r="HM47" s="86">
        <f t="shared" si="201"/>
        <v>1.1281046102122316E-25</v>
      </c>
      <c r="HN47" s="86">
        <f t="shared" si="202"/>
        <v>6.2600121669090458E-24</v>
      </c>
      <c r="HO47" s="86">
        <f t="shared" si="203"/>
        <v>1.8905050186642005E-26</v>
      </c>
      <c r="HP47" s="86">
        <f t="shared" si="204"/>
        <v>1.1261587166084847E-25</v>
      </c>
      <c r="HQ47" s="86">
        <f t="shared" si="205"/>
        <v>5.5192005135966532E-30</v>
      </c>
      <c r="HS47" s="86">
        <f t="shared" si="114"/>
        <v>1.4669219852045313E-51</v>
      </c>
      <c r="HT47" s="86">
        <f t="shared" si="206"/>
        <v>2.920908340582427E-62</v>
      </c>
      <c r="HU47" s="86">
        <f t="shared" si="207"/>
        <v>1.0300241432445951E-66</v>
      </c>
      <c r="HV47" s="86">
        <f t="shared" si="208"/>
        <v>7.1228930963817039E-69</v>
      </c>
      <c r="HW47" s="86">
        <f t="shared" si="209"/>
        <v>1.3945307538146404E-72</v>
      </c>
      <c r="HX47" s="86">
        <f t="shared" si="210"/>
        <v>1.0629436922935895E-72</v>
      </c>
      <c r="HY47" s="86">
        <f t="shared" si="211"/>
        <v>2.3644191021310094E-67</v>
      </c>
      <c r="HZ47" s="86">
        <f t="shared" si="212"/>
        <v>1.1459897625875516E-71</v>
      </c>
      <c r="IA47" s="86">
        <f t="shared" si="213"/>
        <v>2.1626257631404447E-72</v>
      </c>
      <c r="IB47" s="86">
        <f t="shared" si="214"/>
        <v>1.8835395614840058E-73</v>
      </c>
      <c r="IC47" s="86">
        <f t="shared" si="215"/>
        <v>1.4740999411250348E-78</v>
      </c>
      <c r="ID47" s="86">
        <f t="shared" si="216"/>
        <v>2.856010897152974E-74</v>
      </c>
      <c r="IE47" s="86">
        <f t="shared" si="217"/>
        <v>2.3412533183532113E-82</v>
      </c>
      <c r="IF47" s="86">
        <f t="shared" si="218"/>
        <v>8.1326307269520483E-52</v>
      </c>
      <c r="IG47" s="86">
        <f t="shared" si="219"/>
        <v>2.3491637034165394E-45</v>
      </c>
      <c r="II47" s="86">
        <f t="shared" si="115"/>
        <v>1.3909229541509378E-93</v>
      </c>
      <c r="IJ47" s="86">
        <f t="shared" si="116"/>
        <v>3.8057051132629326E-112</v>
      </c>
      <c r="IK47" s="86">
        <f t="shared" si="117"/>
        <v>3.9769873914641734E-126</v>
      </c>
      <c r="IL47" s="86">
        <f t="shared" si="118"/>
        <v>1.2888766676784477E-129</v>
      </c>
      <c r="IM47" s="86">
        <f t="shared" si="119"/>
        <v>5.7492548600254311E-133</v>
      </c>
      <c r="IN47" s="86">
        <f t="shared" si="120"/>
        <v>7.1905205081680605E-133</v>
      </c>
      <c r="IO47" s="86">
        <f t="shared" si="121"/>
        <v>1.4038537498882961E-125</v>
      </c>
      <c r="IP47" s="86">
        <f t="shared" si="122"/>
        <v>3.6693741460734462E-130</v>
      </c>
      <c r="IQ47" s="86">
        <f t="shared" si="123"/>
        <v>6.4273906926205185E-133</v>
      </c>
      <c r="IR47" s="86">
        <f t="shared" si="124"/>
        <v>2.5287603036837545E-136</v>
      </c>
      <c r="IS47" s="86">
        <f t="shared" si="125"/>
        <v>8.8016647809672461E-150</v>
      </c>
      <c r="IT47" s="86">
        <f t="shared" si="126"/>
        <v>1.0905842533018498E-135</v>
      </c>
      <c r="IU47" s="86">
        <f t="shared" si="127"/>
        <v>1.2566908089168032E-150</v>
      </c>
      <c r="IV47" s="86">
        <f t="shared" si="128"/>
        <v>7.8143992943228401E-149</v>
      </c>
      <c r="IW47" s="86">
        <f t="shared" si="129"/>
        <v>1.4546468866804061E-143</v>
      </c>
      <c r="IY47" s="86">
        <f t="shared" si="130"/>
        <v>1.250144071005467E-6</v>
      </c>
      <c r="IZ47" s="86">
        <f t="shared" si="131"/>
        <v>6.0601989212863884E-7</v>
      </c>
      <c r="JA47" s="86">
        <f t="shared" si="132"/>
        <v>2.3754829492651313E-7</v>
      </c>
      <c r="JB47" s="86">
        <f t="shared" si="133"/>
        <v>6.733834975759978E-8</v>
      </c>
      <c r="JC47" s="86">
        <f t="shared" si="134"/>
        <v>6.6088318163394937E-8</v>
      </c>
      <c r="JD47" s="86">
        <f t="shared" si="135"/>
        <v>9.5374575813195621E-8</v>
      </c>
      <c r="JE47" s="86">
        <f t="shared" si="136"/>
        <v>4.3489094760533256E-7</v>
      </c>
      <c r="JF47" s="86">
        <f t="shared" si="137"/>
        <v>3.5808956900175727E-8</v>
      </c>
      <c r="JG47" s="86">
        <f t="shared" si="138"/>
        <v>3.3260586130571303E-8</v>
      </c>
      <c r="JH47" s="86">
        <f t="shared" si="139"/>
        <v>4.4409974305716277E-8</v>
      </c>
      <c r="JI47" s="86">
        <f t="shared" si="140"/>
        <v>1.1370696165520551E-7</v>
      </c>
      <c r="JJ47" s="86">
        <f t="shared" si="141"/>
        <v>4.3721429403205718E-9</v>
      </c>
      <c r="JK47" s="86">
        <f t="shared" si="142"/>
        <v>4.3884269391508616E-10</v>
      </c>
      <c r="JL47" s="86">
        <f t="shared" si="143"/>
        <v>2.2094500582485765E-9</v>
      </c>
      <c r="JM47" s="86">
        <f t="shared" si="144"/>
        <v>2.3102152109396136E-11</v>
      </c>
    </row>
    <row r="48" spans="2:273" x14ac:dyDescent="0.25">
      <c r="B48" s="2">
        <v>21</v>
      </c>
      <c r="C48" s="37">
        <v>93.674000000000007</v>
      </c>
      <c r="D48" s="37">
        <v>94.581000000000003</v>
      </c>
      <c r="E48" s="37">
        <v>99.697999999999993</v>
      </c>
      <c r="F48" s="37">
        <v>93.790999999999997</v>
      </c>
      <c r="G48" s="37">
        <v>97.605000000000004</v>
      </c>
      <c r="H48" s="37">
        <v>99.162999999999997</v>
      </c>
      <c r="I48" s="37">
        <v>97.884</v>
      </c>
      <c r="J48" s="37">
        <v>100.977</v>
      </c>
      <c r="K48" s="37">
        <v>99.884</v>
      </c>
      <c r="L48" s="37">
        <v>95.349000000000004</v>
      </c>
      <c r="M48" s="37">
        <v>103.67400000000001</v>
      </c>
      <c r="N48" s="37">
        <v>101.791</v>
      </c>
      <c r="O48" s="37">
        <v>99.046999999999997</v>
      </c>
      <c r="P48" s="37">
        <v>93.558000000000007</v>
      </c>
      <c r="Q48" s="37">
        <v>91.07</v>
      </c>
      <c r="S48" s="4">
        <f t="shared" si="8"/>
        <v>92.547124057197749</v>
      </c>
      <c r="T48" s="4">
        <f t="shared" si="9"/>
        <v>98.565134959183595</v>
      </c>
      <c r="U48" s="4">
        <f t="shared" si="10"/>
        <v>100.68188355368127</v>
      </c>
      <c r="V48" s="4">
        <f t="shared" si="11"/>
        <v>96.55402205110812</v>
      </c>
      <c r="W48" s="4">
        <f t="shared" si="12"/>
        <v>99.045739430613594</v>
      </c>
      <c r="X48" s="4">
        <f t="shared" si="13"/>
        <v>102.44930645256009</v>
      </c>
      <c r="Y48" s="4">
        <f t="shared" si="14"/>
        <v>100.79463732210976</v>
      </c>
      <c r="Z48" s="4">
        <f t="shared" si="15"/>
        <v>100.79114276837757</v>
      </c>
      <c r="AA48" s="4">
        <f t="shared" si="16"/>
        <v>98.090831681262159</v>
      </c>
      <c r="AB48" s="4">
        <f t="shared" si="17"/>
        <v>99.309690989568068</v>
      </c>
      <c r="AC48" s="4">
        <f t="shared" si="18"/>
        <v>103.37478202295493</v>
      </c>
      <c r="AD48" s="4">
        <f t="shared" si="19"/>
        <v>104.72483175695398</v>
      </c>
      <c r="AE48" s="4">
        <f t="shared" si="20"/>
        <v>101.34043619041891</v>
      </c>
      <c r="AF48" s="4">
        <f t="shared" si="21"/>
        <v>94.615492011141299</v>
      </c>
      <c r="AG48" s="4">
        <f t="shared" si="22"/>
        <v>92.721908644430229</v>
      </c>
      <c r="AI48" s="4">
        <f t="shared" si="23"/>
        <v>1.1268759428022577</v>
      </c>
      <c r="AJ48" s="4">
        <f t="shared" si="24"/>
        <v>-3.9841349591835922</v>
      </c>
      <c r="AK48" s="4">
        <f t="shared" si="25"/>
        <v>-0.98388355368128089</v>
      </c>
      <c r="AL48" s="4">
        <f t="shared" si="26"/>
        <v>-2.7630220511081234</v>
      </c>
      <c r="AM48" s="4">
        <f t="shared" si="27"/>
        <v>-1.4407394306135899</v>
      </c>
      <c r="AN48" s="4">
        <f t="shared" si="28"/>
        <v>-3.2863064525600976</v>
      </c>
      <c r="AO48" s="4">
        <f t="shared" si="29"/>
        <v>-2.9106373221097641</v>
      </c>
      <c r="AP48" s="4">
        <f t="shared" si="30"/>
        <v>0.18585723162243539</v>
      </c>
      <c r="AQ48" s="4">
        <f t="shared" si="31"/>
        <v>1.7931683187378411</v>
      </c>
      <c r="AR48" s="4">
        <f t="shared" si="32"/>
        <v>-3.9606909895680644</v>
      </c>
      <c r="AS48" s="4">
        <f t="shared" si="33"/>
        <v>0.29921797704507469</v>
      </c>
      <c r="AT48" s="4">
        <f t="shared" si="34"/>
        <v>-2.9338317569539782</v>
      </c>
      <c r="AU48" s="4">
        <f t="shared" si="35"/>
        <v>-2.293436190418916</v>
      </c>
      <c r="AV48" s="4">
        <f t="shared" si="146"/>
        <v>-1.0574920111412922</v>
      </c>
      <c r="AW48" s="4">
        <f t="shared" si="146"/>
        <v>-1.651908644430236</v>
      </c>
      <c r="AY48" s="2">
        <f t="shared" si="96"/>
        <v>92.544457102025589</v>
      </c>
      <c r="AZ48" s="2">
        <f t="shared" si="147"/>
        <v>98.56379653615366</v>
      </c>
      <c r="BA48" s="2">
        <f t="shared" si="148"/>
        <v>100.68132260974195</v>
      </c>
      <c r="BB48" s="2">
        <f t="shared" si="149"/>
        <v>96.553844238017135</v>
      </c>
      <c r="BC48" s="2">
        <f t="shared" si="150"/>
        <v>99.045567743251183</v>
      </c>
      <c r="BD48" s="2">
        <f t="shared" si="151"/>
        <v>102.44907223072833</v>
      </c>
      <c r="BE48" s="2">
        <f t="shared" si="152"/>
        <v>100.79368066533844</v>
      </c>
      <c r="BF48" s="2">
        <f t="shared" si="153"/>
        <v>100.79104850275905</v>
      </c>
      <c r="BG48" s="2">
        <f t="shared" si="154"/>
        <v>98.090737455420197</v>
      </c>
      <c r="BH48" s="2">
        <f t="shared" si="155"/>
        <v>99.309574555026032</v>
      </c>
      <c r="BI48" s="2">
        <f t="shared" si="156"/>
        <v>103.37451621248802</v>
      </c>
      <c r="BJ48" s="2">
        <f t="shared" si="157"/>
        <v>104.72481816406226</v>
      </c>
      <c r="BK48" s="2">
        <f t="shared" si="158"/>
        <v>101.34043451567599</v>
      </c>
      <c r="BL48" s="2">
        <f t="shared" si="159"/>
        <v>94.615484805161685</v>
      </c>
      <c r="BM48" s="2">
        <f t="shared" si="160"/>
        <v>92.721908556729375</v>
      </c>
      <c r="BO48" s="2">
        <f t="shared" si="38"/>
        <v>93.674000000000007</v>
      </c>
      <c r="BP48" s="2">
        <f t="shared" si="39"/>
        <v>94.581000000000003</v>
      </c>
      <c r="BQ48" s="2">
        <f t="shared" si="40"/>
        <v>99.697999999999993</v>
      </c>
      <c r="BR48" s="2">
        <f t="shared" si="41"/>
        <v>93.790999999999997</v>
      </c>
      <c r="BS48" s="2">
        <f t="shared" si="42"/>
        <v>97.605000000000004</v>
      </c>
      <c r="BT48" s="2">
        <f t="shared" si="43"/>
        <v>99.162999999999997</v>
      </c>
      <c r="BU48" s="2">
        <f t="shared" si="44"/>
        <v>97.884</v>
      </c>
      <c r="BV48" s="2">
        <f t="shared" si="45"/>
        <v>100.977</v>
      </c>
      <c r="BW48" s="2">
        <f t="shared" si="46"/>
        <v>99.884</v>
      </c>
      <c r="BX48" s="2">
        <f t="shared" si="47"/>
        <v>95.349000000000004</v>
      </c>
      <c r="BY48" s="2">
        <f t="shared" si="48"/>
        <v>103.67400000000001</v>
      </c>
      <c r="BZ48" s="2">
        <f t="shared" si="49"/>
        <v>101.791</v>
      </c>
      <c r="CA48" s="2">
        <f t="shared" si="50"/>
        <v>99.046999999999997</v>
      </c>
      <c r="CB48" s="2">
        <f t="shared" si="51"/>
        <v>93.558000000000007</v>
      </c>
      <c r="CC48" s="2">
        <f t="shared" si="52"/>
        <v>91.07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94.516089203778662</v>
      </c>
      <c r="DL48" s="2">
        <f t="shared" si="161"/>
        <v>98.842760412757997</v>
      </c>
      <c r="DM48" s="2">
        <f t="shared" si="161"/>
        <v>100.63167410881802</v>
      </c>
      <c r="DN48" s="2">
        <f t="shared" si="161"/>
        <v>96.679820512820513</v>
      </c>
      <c r="DO48" s="2">
        <f t="shared" si="161"/>
        <v>98.797846153846137</v>
      </c>
      <c r="DP48" s="2">
        <f t="shared" si="161"/>
        <v>101.79739427767352</v>
      </c>
      <c r="DQ48" s="2">
        <f t="shared" si="161"/>
        <v>101.46415647279548</v>
      </c>
      <c r="DR48" s="2">
        <f t="shared" si="161"/>
        <v>101.60737577597841</v>
      </c>
      <c r="DS48" s="2">
        <f t="shared" si="161"/>
        <v>98.860150308202961</v>
      </c>
      <c r="DT48" s="2">
        <f t="shared" si="161"/>
        <v>100.04267326841013</v>
      </c>
      <c r="DU48" s="2">
        <f t="shared" si="161"/>
        <v>103.8124479082321</v>
      </c>
      <c r="DV48" s="2">
        <f t="shared" si="161"/>
        <v>104.47951608751609</v>
      </c>
      <c r="DW48" s="2">
        <f t="shared" si="161"/>
        <v>100.71997081105171</v>
      </c>
      <c r="DX48" s="2">
        <f t="shared" si="161"/>
        <v>94.508163636363648</v>
      </c>
      <c r="DY48" s="2">
        <f t="shared" si="161"/>
        <v>92.624439516129002</v>
      </c>
      <c r="EA48" s="2">
        <f t="shared" si="71"/>
        <v>82.391492647058826</v>
      </c>
      <c r="EB48" s="2">
        <f t="shared" si="72"/>
        <v>97.006566176470599</v>
      </c>
      <c r="EC48" s="2">
        <f t="shared" si="73"/>
        <v>100.9788664828779</v>
      </c>
      <c r="ED48" s="2">
        <f t="shared" si="74"/>
        <v>95.747622681654491</v>
      </c>
      <c r="EE48" s="2">
        <f t="shared" si="75"/>
        <v>100.62986041779143</v>
      </c>
      <c r="EF48" s="2">
        <f t="shared" si="76"/>
        <v>106.41427011454833</v>
      </c>
      <c r="EG48" s="2">
        <f t="shared" si="77"/>
        <v>97.079994303539948</v>
      </c>
      <c r="EH48" s="2">
        <f t="shared" si="78"/>
        <v>95.264200000000017</v>
      </c>
      <c r="EI48" s="2">
        <f t="shared" si="79"/>
        <v>93.351474163568781</v>
      </c>
      <c r="EJ48" s="2">
        <f t="shared" si="80"/>
        <v>94.721291207186155</v>
      </c>
      <c r="EK48" s="2">
        <f t="shared" si="81"/>
        <v>100.72218857142856</v>
      </c>
      <c r="EL48" s="2">
        <f t="shared" si="82"/>
        <v>106.45557458869072</v>
      </c>
      <c r="EM48" s="2">
        <f t="shared" si="83"/>
        <v>106.20904336754377</v>
      </c>
      <c r="EN48" s="2">
        <f t="shared" si="84"/>
        <v>95.387428095328332</v>
      </c>
      <c r="EO48" s="2">
        <f t="shared" si="85"/>
        <v>93.504173209028465</v>
      </c>
      <c r="EQ48" s="2">
        <f t="shared" si="86"/>
        <v>92.309896663643741</v>
      </c>
      <c r="ER48" s="2">
        <f t="shared" si="162"/>
        <v>92.149475472068772</v>
      </c>
      <c r="ES48" s="2">
        <f t="shared" si="162"/>
        <v>96.086444700657609</v>
      </c>
      <c r="ET48" s="2">
        <f t="shared" si="162"/>
        <v>94.127148777889673</v>
      </c>
      <c r="EU48" s="2">
        <f t="shared" si="162"/>
        <v>95.871562369789217</v>
      </c>
      <c r="EV48" s="2">
        <f t="shared" si="162"/>
        <v>99.95288670890271</v>
      </c>
      <c r="EW48" s="2">
        <f t="shared" si="162"/>
        <v>96.524655867380474</v>
      </c>
      <c r="EX48" s="2">
        <f t="shared" si="162"/>
        <v>97.975947267496039</v>
      </c>
      <c r="EY48" s="2">
        <f t="shared" si="162"/>
        <v>95.452721858748546</v>
      </c>
      <c r="EZ48" s="2">
        <f t="shared" si="162"/>
        <v>97.76273644301051</v>
      </c>
      <c r="FA48" s="2">
        <f t="shared" si="162"/>
        <v>99.348473640030306</v>
      </c>
      <c r="FB48" s="2">
        <f t="shared" si="162"/>
        <v>100.49040417861514</v>
      </c>
      <c r="FC48" s="2">
        <f t="shared" si="162"/>
        <v>100.65348624604285</v>
      </c>
      <c r="FD48" s="2">
        <f t="shared" si="162"/>
        <v>97.149767161991974</v>
      </c>
      <c r="FE48" s="2">
        <f t="shared" si="162"/>
        <v>98.18451300408033</v>
      </c>
      <c r="FG48" s="2">
        <f t="shared" si="88"/>
        <v>0.16262196072878829</v>
      </c>
      <c r="FH48" s="2">
        <f t="shared" si="163"/>
        <v>0.15189305849088691</v>
      </c>
      <c r="FI48" s="2">
        <f t="shared" si="163"/>
        <v>0.14314204522148538</v>
      </c>
      <c r="FJ48" s="2">
        <f t="shared" si="163"/>
        <v>0.13511955286705921</v>
      </c>
      <c r="FK48" s="2">
        <f t="shared" si="163"/>
        <v>0.13524721585439914</v>
      </c>
      <c r="FL48" s="2">
        <f t="shared" si="163"/>
        <v>0.14116810103941935</v>
      </c>
      <c r="FM48" s="2">
        <f t="shared" si="163"/>
        <v>0.15292965436583858</v>
      </c>
      <c r="FN48" s="2">
        <f t="shared" si="163"/>
        <v>0.12869924053647447</v>
      </c>
      <c r="FO48" s="2">
        <f t="shared" si="163"/>
        <v>0.13968008426556272</v>
      </c>
      <c r="FP48" s="2">
        <f t="shared" si="163"/>
        <v>0.13777402739312952</v>
      </c>
      <c r="FQ48" s="2">
        <f t="shared" si="163"/>
        <v>0.14170843828005825</v>
      </c>
      <c r="FR48" s="2">
        <f t="shared" si="163"/>
        <v>0.12417181595459192</v>
      </c>
      <c r="FS48" s="2">
        <f t="shared" si="163"/>
        <v>0.11304611429180705</v>
      </c>
      <c r="FT48" s="2">
        <f t="shared" si="163"/>
        <v>0.12204067478387026</v>
      </c>
      <c r="FU48" s="2">
        <f t="shared" si="163"/>
        <v>0.11074586707681154</v>
      </c>
      <c r="FW48" s="2">
        <f t="shared" si="112"/>
        <v>9.4333066161226989E-6</v>
      </c>
      <c r="FX48" s="2">
        <f t="shared" si="164"/>
        <v>1.2089144488042881E-5</v>
      </c>
      <c r="FY48" s="2">
        <f t="shared" si="165"/>
        <v>1.0082038405711851E-5</v>
      </c>
      <c r="FZ48" s="2">
        <f t="shared" si="166"/>
        <v>1.1182329153669648E-5</v>
      </c>
      <c r="GA48" s="2">
        <f t="shared" si="167"/>
        <v>1.1188706248057835E-5</v>
      </c>
      <c r="GB48" s="2">
        <f t="shared" si="168"/>
        <v>1.2016245857654839E-5</v>
      </c>
      <c r="GC48" s="2">
        <f t="shared" si="169"/>
        <v>1.3329221467703796E-5</v>
      </c>
      <c r="GD48" s="2">
        <f t="shared" si="170"/>
        <v>1.2771005185519362E-5</v>
      </c>
      <c r="GE48" s="2">
        <f t="shared" si="171"/>
        <v>1.8796114106643982E-5</v>
      </c>
      <c r="GF48" s="2">
        <f t="shared" si="172"/>
        <v>1.628320894494886E-5</v>
      </c>
      <c r="GG48" s="2">
        <f t="shared" si="173"/>
        <v>1.1553521721792627E-5</v>
      </c>
      <c r="GH48" s="2">
        <f t="shared" si="174"/>
        <v>1.1516180171014492E-5</v>
      </c>
      <c r="GI48" s="2">
        <f t="shared" si="175"/>
        <v>9.8314087574377313E-6</v>
      </c>
      <c r="GJ48" s="2">
        <f t="shared" si="176"/>
        <v>8.5913731284166457E-6</v>
      </c>
      <c r="GK48" s="2">
        <f t="shared" si="177"/>
        <v>9.0100260640596834E-6</v>
      </c>
      <c r="GM48" s="86">
        <f t="shared" si="113"/>
        <v>2.3283804242184415E-6</v>
      </c>
      <c r="GN48" s="86">
        <f t="shared" si="178"/>
        <v>1.1576346907026068E-6</v>
      </c>
      <c r="GO48" s="86">
        <f t="shared" si="179"/>
        <v>4.7363503416526411E-7</v>
      </c>
      <c r="GP48" s="86">
        <f t="shared" si="180"/>
        <v>1.4316269512533766E-7</v>
      </c>
      <c r="GQ48" s="86">
        <f t="shared" si="181"/>
        <v>1.407484357652466E-7</v>
      </c>
      <c r="GR48" s="86">
        <f t="shared" si="182"/>
        <v>2.0175344805042091E-7</v>
      </c>
      <c r="GS48" s="86">
        <f t="shared" si="183"/>
        <v>8.537419000167482E-7</v>
      </c>
      <c r="GT48" s="86">
        <f t="shared" si="184"/>
        <v>7.7845685557744809E-8</v>
      </c>
      <c r="GU48" s="86">
        <f t="shared" si="185"/>
        <v>7.5502806694503816E-8</v>
      </c>
      <c r="GV48" s="86">
        <f t="shared" si="186"/>
        <v>9.809815354250996E-8</v>
      </c>
      <c r="GW48" s="86">
        <f t="shared" si="187"/>
        <v>2.3793489921369992E-7</v>
      </c>
      <c r="GX48" s="86">
        <f t="shared" si="188"/>
        <v>1.0794311545491329E-8</v>
      </c>
      <c r="GY48" s="86">
        <f t="shared" si="189"/>
        <v>1.2055432863312428E-9</v>
      </c>
      <c r="GZ48" s="86">
        <f t="shared" si="190"/>
        <v>5.6653602522004903E-9</v>
      </c>
      <c r="HA48" s="86">
        <f t="shared" si="191"/>
        <v>7.6288915116708945E-11</v>
      </c>
      <c r="HC48" s="86">
        <f t="shared" si="145"/>
        <v>1.5909880496115721E-16</v>
      </c>
      <c r="HD48" s="86">
        <f t="shared" si="192"/>
        <v>2.7493467048903933E-20</v>
      </c>
      <c r="HE48" s="86">
        <f t="shared" si="193"/>
        <v>6.6582597715833994E-22</v>
      </c>
      <c r="HF48" s="86">
        <f t="shared" si="194"/>
        <v>1.7451380680011626E-22</v>
      </c>
      <c r="HG48" s="86">
        <f t="shared" si="195"/>
        <v>5.3220856091330888E-23</v>
      </c>
      <c r="HH48" s="86">
        <f t="shared" si="196"/>
        <v>8.2380067333884787E-23</v>
      </c>
      <c r="HI48" s="86">
        <f t="shared" si="197"/>
        <v>1.2613608322896074E-21</v>
      </c>
      <c r="HJ48" s="86">
        <f t="shared" si="198"/>
        <v>5.604246939865785E-23</v>
      </c>
      <c r="HK48" s="86">
        <f t="shared" si="199"/>
        <v>5.6548858988604119E-23</v>
      </c>
      <c r="HL48" s="86">
        <f t="shared" si="200"/>
        <v>1.9744541455499526E-23</v>
      </c>
      <c r="HM48" s="86">
        <f t="shared" si="201"/>
        <v>7.2300316606608503E-25</v>
      </c>
      <c r="HN48" s="86">
        <f t="shared" si="202"/>
        <v>3.4352389498802754E-23</v>
      </c>
      <c r="HO48" s="86">
        <f t="shared" si="203"/>
        <v>1.2222671220448912E-25</v>
      </c>
      <c r="HP48" s="86">
        <f t="shared" si="204"/>
        <v>6.9912608275331119E-25</v>
      </c>
      <c r="HQ48" s="86">
        <f t="shared" si="205"/>
        <v>4.8082326482078447E-29</v>
      </c>
      <c r="HS48" s="86">
        <f t="shared" si="114"/>
        <v>1.4821853797735621E-50</v>
      </c>
      <c r="HT48" s="86">
        <f t="shared" si="206"/>
        <v>5.070990935042198E-61</v>
      </c>
      <c r="HU48" s="86">
        <f t="shared" si="207"/>
        <v>2.2626361507706067E-65</v>
      </c>
      <c r="HV48" s="86">
        <f t="shared" si="208"/>
        <v>1.7696475428807671E-67</v>
      </c>
      <c r="HW48" s="86">
        <f t="shared" si="209"/>
        <v>3.9478957324032917E-71</v>
      </c>
      <c r="HX48" s="86">
        <f t="shared" si="210"/>
        <v>3.077150016962346E-71</v>
      </c>
      <c r="HY48" s="86">
        <f t="shared" si="211"/>
        <v>5.6510469561545515E-66</v>
      </c>
      <c r="HZ48" s="86">
        <f t="shared" si="212"/>
        <v>3.1826228079233365E-70</v>
      </c>
      <c r="IA48" s="86">
        <f t="shared" si="213"/>
        <v>7.126171305516259E-71</v>
      </c>
      <c r="IB48" s="86">
        <f t="shared" si="214"/>
        <v>6.3675258573784776E-72</v>
      </c>
      <c r="IC48" s="86">
        <f t="shared" si="215"/>
        <v>6.0067905293946705E-77</v>
      </c>
      <c r="ID48" s="86">
        <f t="shared" si="216"/>
        <v>8.7849985973202395E-73</v>
      </c>
      <c r="IE48" s="86">
        <f t="shared" si="217"/>
        <v>1.0018237326321667E-80</v>
      </c>
      <c r="IF48" s="86">
        <f t="shared" si="218"/>
        <v>8.2748438665812917E-51</v>
      </c>
      <c r="IG48" s="86">
        <f t="shared" si="219"/>
        <v>1.7420557084645873E-44</v>
      </c>
      <c r="II48" s="86">
        <f t="shared" si="115"/>
        <v>3.8484225955853792E-92</v>
      </c>
      <c r="IJ48" s="86">
        <f t="shared" si="116"/>
        <v>2.2455534488914967E-110</v>
      </c>
      <c r="IK48" s="86">
        <f t="shared" si="117"/>
        <v>3.6611240976526191E-124</v>
      </c>
      <c r="IL48" s="86">
        <f t="shared" si="118"/>
        <v>1.4044514781829626E-127</v>
      </c>
      <c r="IM48" s="86">
        <f t="shared" si="119"/>
        <v>7.0860974661930215E-131</v>
      </c>
      <c r="IN48" s="86">
        <f t="shared" si="120"/>
        <v>9.0992918296270273E-131</v>
      </c>
      <c r="IO48" s="86">
        <f t="shared" si="121"/>
        <v>1.4150588247707053E-123</v>
      </c>
      <c r="IP48" s="86">
        <f t="shared" si="122"/>
        <v>4.309336700765691E-128</v>
      </c>
      <c r="IQ48" s="86">
        <f t="shared" si="123"/>
        <v>9.9184043001911257E-131</v>
      </c>
      <c r="IR48" s="86">
        <f t="shared" si="124"/>
        <v>4.1617510832042291E-134</v>
      </c>
      <c r="IS48" s="86">
        <f t="shared" si="125"/>
        <v>2.0415303729159184E-147</v>
      </c>
      <c r="IT48" s="86">
        <f t="shared" si="126"/>
        <v>1.5037859347151252E-133</v>
      </c>
      <c r="IU48" s="86">
        <f t="shared" si="127"/>
        <v>2.7875615532138327E-148</v>
      </c>
      <c r="IV48" s="86">
        <f t="shared" si="128"/>
        <v>1.5280638123049151E-146</v>
      </c>
      <c r="IW48" s="86">
        <f t="shared" si="129"/>
        <v>2.4033824602074592E-141</v>
      </c>
      <c r="IY48" s="86">
        <f t="shared" si="130"/>
        <v>2.3283804243775401E-6</v>
      </c>
      <c r="IZ48" s="86">
        <f t="shared" si="131"/>
        <v>1.1576346907026344E-6</v>
      </c>
      <c r="JA48" s="86">
        <f t="shared" si="132"/>
        <v>4.7363503416526479E-7</v>
      </c>
      <c r="JB48" s="86">
        <f t="shared" si="133"/>
        <v>1.4316269512533785E-7</v>
      </c>
      <c r="JC48" s="86">
        <f t="shared" si="134"/>
        <v>1.4074843576524665E-7</v>
      </c>
      <c r="JD48" s="86">
        <f t="shared" si="135"/>
        <v>2.0175344805042099E-7</v>
      </c>
      <c r="JE48" s="86">
        <f t="shared" si="136"/>
        <v>8.5374190001674947E-7</v>
      </c>
      <c r="JF48" s="86">
        <f t="shared" si="137"/>
        <v>7.7845685557744862E-8</v>
      </c>
      <c r="JG48" s="86">
        <f t="shared" si="138"/>
        <v>7.5502806694503869E-8</v>
      </c>
      <c r="JH48" s="86">
        <f t="shared" si="139"/>
        <v>9.8098153542509973E-8</v>
      </c>
      <c r="JI48" s="86">
        <f t="shared" si="140"/>
        <v>2.3793489921369992E-7</v>
      </c>
      <c r="JJ48" s="86">
        <f t="shared" si="141"/>
        <v>1.0794311545491364E-8</v>
      </c>
      <c r="JK48" s="86">
        <f t="shared" si="142"/>
        <v>1.205543286331243E-9</v>
      </c>
      <c r="JL48" s="86">
        <f t="shared" si="143"/>
        <v>5.6653602522004911E-9</v>
      </c>
      <c r="JM48" s="86">
        <f t="shared" si="144"/>
        <v>7.6288915116708945E-11</v>
      </c>
    </row>
    <row r="49" spans="2:273" x14ac:dyDescent="0.25">
      <c r="B49" s="2">
        <v>22</v>
      </c>
      <c r="C49" s="37">
        <v>93.605000000000004</v>
      </c>
      <c r="D49" s="37">
        <v>95.325999999999993</v>
      </c>
      <c r="E49" s="37">
        <v>100.30200000000001</v>
      </c>
      <c r="F49" s="37">
        <v>93.14</v>
      </c>
      <c r="G49" s="37">
        <v>98.022999999999996</v>
      </c>
      <c r="H49" s="37">
        <v>101.093</v>
      </c>
      <c r="I49" s="37">
        <v>100.07</v>
      </c>
      <c r="J49" s="37">
        <v>99.256</v>
      </c>
      <c r="K49" s="37">
        <v>96.813999999999993</v>
      </c>
      <c r="L49" s="37">
        <v>98.744</v>
      </c>
      <c r="M49" s="37">
        <v>102.721</v>
      </c>
      <c r="N49" s="37">
        <v>104.465</v>
      </c>
      <c r="O49" s="37">
        <v>98.628</v>
      </c>
      <c r="P49" s="37">
        <v>94.650999999999996</v>
      </c>
      <c r="Q49" s="37">
        <v>92.581000000000003</v>
      </c>
      <c r="S49" s="4">
        <f t="shared" si="8"/>
        <v>92.509665828175059</v>
      </c>
      <c r="T49" s="4">
        <f t="shared" si="9"/>
        <v>98.7299243552836</v>
      </c>
      <c r="U49" s="4">
        <f t="shared" si="10"/>
        <v>100.85810354161035</v>
      </c>
      <c r="V49" s="4">
        <f t="shared" si="11"/>
        <v>96.758314319766356</v>
      </c>
      <c r="W49" s="4">
        <f t="shared" si="12"/>
        <v>99.271135207039279</v>
      </c>
      <c r="X49" s="4">
        <f t="shared" si="13"/>
        <v>102.66575346177174</v>
      </c>
      <c r="Y49" s="4">
        <f t="shared" si="14"/>
        <v>100.8840139006996</v>
      </c>
      <c r="Z49" s="4">
        <f t="shared" si="15"/>
        <v>100.96598716971491</v>
      </c>
      <c r="AA49" s="4">
        <f t="shared" si="16"/>
        <v>98.240748714110111</v>
      </c>
      <c r="AB49" s="4">
        <f t="shared" si="17"/>
        <v>99.483460563362868</v>
      </c>
      <c r="AC49" s="4">
        <f t="shared" si="18"/>
        <v>103.51611173080697</v>
      </c>
      <c r="AD49" s="4">
        <f t="shared" si="19"/>
        <v>104.99434352641909</v>
      </c>
      <c r="AE49" s="4">
        <f t="shared" si="20"/>
        <v>101.69736118045053</v>
      </c>
      <c r="AF49" s="4">
        <f t="shared" si="21"/>
        <v>94.70796692203136</v>
      </c>
      <c r="AG49" s="4">
        <f t="shared" si="22"/>
        <v>92.814956906042482</v>
      </c>
      <c r="AI49" s="4">
        <f t="shared" si="23"/>
        <v>1.0953341718249447</v>
      </c>
      <c r="AJ49" s="4">
        <f t="shared" si="24"/>
        <v>-3.4039243552836069</v>
      </c>
      <c r="AK49" s="4">
        <f t="shared" si="25"/>
        <v>-0.55610354161034081</v>
      </c>
      <c r="AL49" s="4">
        <f t="shared" si="26"/>
        <v>-3.6183143197663554</v>
      </c>
      <c r="AM49" s="4">
        <f t="shared" si="27"/>
        <v>-1.248135207039283</v>
      </c>
      <c r="AN49" s="4">
        <f t="shared" si="28"/>
        <v>-1.5727534617717396</v>
      </c>
      <c r="AO49" s="4">
        <f t="shared" si="29"/>
        <v>-0.81401390069960655</v>
      </c>
      <c r="AP49" s="4">
        <f t="shared" si="30"/>
        <v>-1.7099871697149069</v>
      </c>
      <c r="AQ49" s="4">
        <f t="shared" si="31"/>
        <v>-1.4267487141101185</v>
      </c>
      <c r="AR49" s="4">
        <f t="shared" si="32"/>
        <v>-0.73946056336286858</v>
      </c>
      <c r="AS49" s="4">
        <f t="shared" si="33"/>
        <v>-0.79511173080696551</v>
      </c>
      <c r="AT49" s="4">
        <f t="shared" si="34"/>
        <v>-0.52934352641908333</v>
      </c>
      <c r="AU49" s="4">
        <f t="shared" si="35"/>
        <v>-3.0693611804505281</v>
      </c>
      <c r="AV49" s="4">
        <f t="shared" si="146"/>
        <v>-5.696692203136422E-2</v>
      </c>
      <c r="AW49" s="4">
        <f t="shared" si="146"/>
        <v>-0.23395690604247932</v>
      </c>
      <c r="AY49" s="2">
        <f t="shared" si="96"/>
        <v>92.504892511706018</v>
      </c>
      <c r="AZ49" s="2">
        <f t="shared" si="147"/>
        <v>98.727467720428436</v>
      </c>
      <c r="BA49" s="2">
        <f t="shared" si="148"/>
        <v>100.85703000264145</v>
      </c>
      <c r="BB49" s="2">
        <f t="shared" si="149"/>
        <v>96.757952166091755</v>
      </c>
      <c r="BC49" s="2">
        <f t="shared" si="150"/>
        <v>99.27078495673922</v>
      </c>
      <c r="BD49" s="2">
        <f t="shared" si="151"/>
        <v>102.66527906228353</v>
      </c>
      <c r="BE49" s="2">
        <f t="shared" si="152"/>
        <v>100.88221195374267</v>
      </c>
      <c r="BF49" s="2">
        <f t="shared" si="153"/>
        <v>100.96579088261923</v>
      </c>
      <c r="BG49" s="2">
        <f t="shared" si="154"/>
        <v>98.240544525496261</v>
      </c>
      <c r="BH49" s="2">
        <f t="shared" si="155"/>
        <v>99.483214677548872</v>
      </c>
      <c r="BI49" s="2">
        <f t="shared" si="156"/>
        <v>103.51557893873493</v>
      </c>
      <c r="BJ49" s="2">
        <f t="shared" si="157"/>
        <v>104.99431153465788</v>
      </c>
      <c r="BK49" s="2">
        <f t="shared" si="158"/>
        <v>101.6973568058083</v>
      </c>
      <c r="BL49" s="2">
        <f t="shared" si="159"/>
        <v>94.707949329716769</v>
      </c>
      <c r="BM49" s="2">
        <f t="shared" si="160"/>
        <v>92.814956632520122</v>
      </c>
      <c r="BO49" s="2">
        <f t="shared" si="38"/>
        <v>93.605000000000004</v>
      </c>
      <c r="BP49" s="2">
        <f t="shared" si="39"/>
        <v>95.325999999999993</v>
      </c>
      <c r="BQ49" s="2">
        <f t="shared" si="40"/>
        <v>100.30200000000001</v>
      </c>
      <c r="BR49" s="2">
        <f t="shared" si="41"/>
        <v>93.14</v>
      </c>
      <c r="BS49" s="2">
        <f t="shared" si="42"/>
        <v>98.022999999999996</v>
      </c>
      <c r="BT49" s="2">
        <f t="shared" si="43"/>
        <v>101.093</v>
      </c>
      <c r="BU49" s="2">
        <f t="shared" si="44"/>
        <v>100.07</v>
      </c>
      <c r="BV49" s="2">
        <f t="shared" si="45"/>
        <v>99.256</v>
      </c>
      <c r="BW49" s="2">
        <f t="shared" si="46"/>
        <v>96.813999999999993</v>
      </c>
      <c r="BX49" s="2">
        <f t="shared" si="47"/>
        <v>98.744</v>
      </c>
      <c r="BY49" s="2">
        <f t="shared" si="48"/>
        <v>102.721</v>
      </c>
      <c r="BZ49" s="2">
        <f t="shared" si="49"/>
        <v>104.465</v>
      </c>
      <c r="CA49" s="2">
        <f t="shared" si="50"/>
        <v>98.628</v>
      </c>
      <c r="CB49" s="2">
        <f t="shared" si="51"/>
        <v>94.650999999999996</v>
      </c>
      <c r="CC49" s="2">
        <f t="shared" si="52"/>
        <v>92.581000000000003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94.656928677462872</v>
      </c>
      <c r="DL49" s="2">
        <f t="shared" si="161"/>
        <v>99.104217354596642</v>
      </c>
      <c r="DM49" s="2">
        <f t="shared" si="161"/>
        <v>100.87335684803003</v>
      </c>
      <c r="DN49" s="2">
        <f t="shared" si="161"/>
        <v>96.959430836707156</v>
      </c>
      <c r="DO49" s="2">
        <f t="shared" si="161"/>
        <v>99.074123684210505</v>
      </c>
      <c r="DP49" s="2">
        <f t="shared" si="161"/>
        <v>102.03753283302061</v>
      </c>
      <c r="DQ49" s="2">
        <f t="shared" si="161"/>
        <v>101.66471078799248</v>
      </c>
      <c r="DR49" s="2">
        <f t="shared" si="161"/>
        <v>101.90828205128206</v>
      </c>
      <c r="DS49" s="2">
        <f t="shared" si="161"/>
        <v>99.131972972972989</v>
      </c>
      <c r="DT49" s="2">
        <f t="shared" si="161"/>
        <v>100.33806357369517</v>
      </c>
      <c r="DU49" s="2">
        <f t="shared" si="161"/>
        <v>104.05548556005397</v>
      </c>
      <c r="DV49" s="2">
        <f t="shared" si="161"/>
        <v>104.80684298584299</v>
      </c>
      <c r="DW49" s="2">
        <f t="shared" si="161"/>
        <v>101.10227361853833</v>
      </c>
      <c r="DX49" s="2">
        <f t="shared" si="161"/>
        <v>94.624074866310181</v>
      </c>
      <c r="DY49" s="2">
        <f t="shared" si="161"/>
        <v>92.734782258064484</v>
      </c>
      <c r="EA49" s="2">
        <f t="shared" si="71"/>
        <v>82.398022058823528</v>
      </c>
      <c r="EB49" s="2">
        <f t="shared" si="72"/>
        <v>96.809338235294121</v>
      </c>
      <c r="EC49" s="2">
        <f t="shared" si="73"/>
        <v>100.76824066866671</v>
      </c>
      <c r="ED49" s="2">
        <f t="shared" si="74"/>
        <v>95.581924774734375</v>
      </c>
      <c r="EE49" s="2">
        <f t="shared" si="75"/>
        <v>100.41796451264587</v>
      </c>
      <c r="EF49" s="2">
        <f t="shared" si="76"/>
        <v>106.14884664586049</v>
      </c>
      <c r="EG49" s="2">
        <f t="shared" si="77"/>
        <v>96.929400040689004</v>
      </c>
      <c r="EH49" s="2">
        <f t="shared" si="78"/>
        <v>95.146240350877207</v>
      </c>
      <c r="EI49" s="2">
        <f t="shared" si="79"/>
        <v>93.232865613382913</v>
      </c>
      <c r="EJ49" s="2">
        <f t="shared" si="80"/>
        <v>94.60371751990067</v>
      </c>
      <c r="EK49" s="2">
        <f t="shared" si="81"/>
        <v>100.5333467142857</v>
      </c>
      <c r="EL49" s="2">
        <f t="shared" si="82"/>
        <v>106.20079951841099</v>
      </c>
      <c r="EM49" s="2">
        <f t="shared" si="83"/>
        <v>105.95600919309615</v>
      </c>
      <c r="EN49" s="2">
        <f t="shared" si="84"/>
        <v>95.258125482442665</v>
      </c>
      <c r="EO49" s="2">
        <f t="shared" si="85"/>
        <v>93.401706575073604</v>
      </c>
      <c r="EQ49" s="2">
        <f t="shared" si="86"/>
        <v>92.177517666221178</v>
      </c>
      <c r="ER49" s="2">
        <f t="shared" si="162"/>
        <v>92.017418747725955</v>
      </c>
      <c r="ES49" s="2">
        <f t="shared" si="162"/>
        <v>95.939987466905791</v>
      </c>
      <c r="ET49" s="2">
        <f t="shared" si="162"/>
        <v>93.982401811808998</v>
      </c>
      <c r="EU49" s="2">
        <f t="shared" si="162"/>
        <v>95.725079524961814</v>
      </c>
      <c r="EV49" s="2">
        <f t="shared" si="162"/>
        <v>99.777897812286028</v>
      </c>
      <c r="EW49" s="2">
        <f t="shared" si="162"/>
        <v>96.381862982348508</v>
      </c>
      <c r="EX49" s="2">
        <f t="shared" si="162"/>
        <v>97.81990395121872</v>
      </c>
      <c r="EY49" s="2">
        <f t="shared" si="162"/>
        <v>95.303992199295422</v>
      </c>
      <c r="EZ49" s="2">
        <f t="shared" si="162"/>
        <v>97.602682816572781</v>
      </c>
      <c r="FA49" s="2">
        <f t="shared" si="162"/>
        <v>99.1768252491281</v>
      </c>
      <c r="FB49" s="2">
        <f t="shared" si="162"/>
        <v>100.32078229544938</v>
      </c>
      <c r="FC49" s="2">
        <f t="shared" si="162"/>
        <v>100.47874449190496</v>
      </c>
      <c r="FD49" s="2">
        <f t="shared" si="162"/>
        <v>96.997578700271333</v>
      </c>
      <c r="FE49" s="2">
        <f t="shared" si="162"/>
        <v>98.018389012381476</v>
      </c>
      <c r="FG49" s="2">
        <f t="shared" si="88"/>
        <v>0.17555703669153466</v>
      </c>
      <c r="FH49" s="2">
        <f t="shared" si="163"/>
        <v>0.16414202903542699</v>
      </c>
      <c r="FI49" s="2">
        <f t="shared" si="163"/>
        <v>0.15481413496995014</v>
      </c>
      <c r="FJ49" s="2">
        <f t="shared" si="163"/>
        <v>0.14624912670724335</v>
      </c>
      <c r="FK49" s="2">
        <f t="shared" si="163"/>
        <v>0.14638552529906995</v>
      </c>
      <c r="FL49" s="2">
        <f t="shared" si="163"/>
        <v>0.15270791734988889</v>
      </c>
      <c r="FM49" s="2">
        <f t="shared" si="163"/>
        <v>0.16524593076424438</v>
      </c>
      <c r="FN49" s="2">
        <f t="shared" si="163"/>
        <v>0.1393852108625484</v>
      </c>
      <c r="FO49" s="2">
        <f t="shared" si="163"/>
        <v>0.15111966573961724</v>
      </c>
      <c r="FP49" s="2">
        <f t="shared" si="163"/>
        <v>0.14908455682988009</v>
      </c>
      <c r="FQ49" s="2">
        <f t="shared" si="163"/>
        <v>0.15328454110275255</v>
      </c>
      <c r="FR49" s="2">
        <f t="shared" si="163"/>
        <v>0.13453991766750076</v>
      </c>
      <c r="FS49" s="2">
        <f t="shared" si="163"/>
        <v>0.12261529755310771</v>
      </c>
      <c r="FT49" s="2">
        <f t="shared" si="163"/>
        <v>0.13225770182473603</v>
      </c>
      <c r="FU49" s="2">
        <f t="shared" si="163"/>
        <v>0.12014671361376218</v>
      </c>
      <c r="FW49" s="2">
        <f t="shared" si="112"/>
        <v>1.0343405608491393E-5</v>
      </c>
      <c r="FX49" s="2">
        <f t="shared" si="164"/>
        <v>1.3255467880796375E-5</v>
      </c>
      <c r="FY49" s="2">
        <f t="shared" si="165"/>
        <v>1.1054724531645208E-5</v>
      </c>
      <c r="FZ49" s="2">
        <f t="shared" si="166"/>
        <v>1.226116687112357E-5</v>
      </c>
      <c r="GA49" s="2">
        <f t="shared" si="167"/>
        <v>1.226815920098329E-5</v>
      </c>
      <c r="GB49" s="2">
        <f t="shared" si="168"/>
        <v>1.3175536307939747E-5</v>
      </c>
      <c r="GC49" s="2">
        <f t="shared" si="169"/>
        <v>1.4615181916080288E-5</v>
      </c>
      <c r="GD49" s="2">
        <f t="shared" si="170"/>
        <v>1.4003111475190227E-5</v>
      </c>
      <c r="GE49" s="2">
        <f t="shared" si="171"/>
        <v>2.0609491916588896E-5</v>
      </c>
      <c r="GF49" s="2">
        <f t="shared" si="172"/>
        <v>1.7854155522954794E-5</v>
      </c>
      <c r="GG49" s="2">
        <f t="shared" si="173"/>
        <v>1.2668170535872155E-5</v>
      </c>
      <c r="GH49" s="2">
        <f t="shared" si="174"/>
        <v>1.2627226430764027E-5</v>
      </c>
      <c r="GI49" s="2">
        <f t="shared" si="175"/>
        <v>1.0779915114973389E-5</v>
      </c>
      <c r="GJ49" s="2">
        <f t="shared" si="176"/>
        <v>9.4202455019845096E-6</v>
      </c>
      <c r="GK49" s="2">
        <f t="shared" si="177"/>
        <v>9.8792885381436036E-6</v>
      </c>
      <c r="GM49" s="86">
        <f t="shared" si="113"/>
        <v>4.2718401746255412E-6</v>
      </c>
      <c r="GN49" s="86">
        <f t="shared" si="178"/>
        <v>2.1774129008083133E-6</v>
      </c>
      <c r="GO49" s="86">
        <f t="shared" si="179"/>
        <v>9.2890512967094198E-7</v>
      </c>
      <c r="GP49" s="86">
        <f t="shared" si="180"/>
        <v>2.9887675042003872E-7</v>
      </c>
      <c r="GQ49" s="86">
        <f t="shared" si="181"/>
        <v>2.9432682228107902E-7</v>
      </c>
      <c r="GR49" s="86">
        <f t="shared" si="182"/>
        <v>4.1902276219244691E-7</v>
      </c>
      <c r="GS49" s="86">
        <f t="shared" si="183"/>
        <v>1.6486982855710864E-6</v>
      </c>
      <c r="GT49" s="86">
        <f t="shared" si="184"/>
        <v>1.6611546670048799E-7</v>
      </c>
      <c r="GU49" s="86">
        <f t="shared" si="185"/>
        <v>1.6789321802461552E-7</v>
      </c>
      <c r="GV49" s="86">
        <f t="shared" si="186"/>
        <v>2.1248317255277659E-7</v>
      </c>
      <c r="GW49" s="86">
        <f t="shared" si="187"/>
        <v>4.8899251065755563E-7</v>
      </c>
      <c r="GX49" s="86">
        <f t="shared" si="188"/>
        <v>2.6059167730948497E-8</v>
      </c>
      <c r="GY49" s="86">
        <f t="shared" si="189"/>
        <v>3.2299360030410597E-9</v>
      </c>
      <c r="GZ49" s="86">
        <f t="shared" si="190"/>
        <v>1.4189467672109014E-8</v>
      </c>
      <c r="HA49" s="86">
        <f t="shared" si="191"/>
        <v>2.4429684596085582E-10</v>
      </c>
      <c r="HC49" s="86">
        <f t="shared" si="145"/>
        <v>4.9649338899322079E-16</v>
      </c>
      <c r="HD49" s="86">
        <f t="shared" si="192"/>
        <v>1.1401478045441756E-19</v>
      </c>
      <c r="HE49" s="86">
        <f t="shared" si="193"/>
        <v>3.1300260611477995E-21</v>
      </c>
      <c r="HF49" s="86">
        <f t="shared" si="194"/>
        <v>8.6909793970941699E-22</v>
      </c>
      <c r="HG49" s="86">
        <f t="shared" si="195"/>
        <v>2.7602051478030354E-22</v>
      </c>
      <c r="HH49" s="86">
        <f t="shared" si="196"/>
        <v>4.2823930213097447E-22</v>
      </c>
      <c r="HI49" s="86">
        <f t="shared" si="197"/>
        <v>6.071683776690251E-21</v>
      </c>
      <c r="HJ49" s="86">
        <f t="shared" si="198"/>
        <v>2.9076268016128876E-22</v>
      </c>
      <c r="HK49" s="86">
        <f t="shared" si="199"/>
        <v>3.1636478096178278E-22</v>
      </c>
      <c r="HL49" s="86">
        <f t="shared" si="200"/>
        <v>1.124510297164977E-22</v>
      </c>
      <c r="HM49" s="86">
        <f t="shared" si="201"/>
        <v>4.4916771560883822E-24</v>
      </c>
      <c r="HN49" s="86">
        <f t="shared" si="202"/>
        <v>1.8328246573290296E-22</v>
      </c>
      <c r="HO49" s="86">
        <f t="shared" si="203"/>
        <v>7.6652453489676004E-25</v>
      </c>
      <c r="HP49" s="86">
        <f t="shared" si="204"/>
        <v>4.2116554141399279E-24</v>
      </c>
      <c r="HQ49" s="86">
        <f t="shared" si="205"/>
        <v>4.0408012160768888E-28</v>
      </c>
      <c r="HS49" s="86">
        <f t="shared" si="114"/>
        <v>1.4630098628250782E-49</v>
      </c>
      <c r="HT49" s="86">
        <f t="shared" si="206"/>
        <v>8.5489917504411039E-60</v>
      </c>
      <c r="HU49" s="86">
        <f t="shared" si="207"/>
        <v>4.8134219161431503E-64</v>
      </c>
      <c r="HV49" s="86">
        <f t="shared" si="208"/>
        <v>4.2514463446274984E-66</v>
      </c>
      <c r="HW49" s="86">
        <f t="shared" si="209"/>
        <v>1.0797818199676216E-69</v>
      </c>
      <c r="HX49" s="86">
        <f t="shared" si="210"/>
        <v>8.6028709308134015E-70</v>
      </c>
      <c r="HY49" s="86">
        <f t="shared" si="211"/>
        <v>1.3060916399590553E-64</v>
      </c>
      <c r="HZ49" s="86">
        <f t="shared" si="212"/>
        <v>8.5388711095691373E-69</v>
      </c>
      <c r="IA49" s="86">
        <f t="shared" si="213"/>
        <v>2.261109893837255E-69</v>
      </c>
      <c r="IB49" s="86">
        <f t="shared" si="214"/>
        <v>2.0728197592912091E-70</v>
      </c>
      <c r="IC49" s="86">
        <f t="shared" si="215"/>
        <v>2.3538038196962327E-75</v>
      </c>
      <c r="ID49" s="86">
        <f t="shared" si="216"/>
        <v>2.6083576377044814E-71</v>
      </c>
      <c r="IE49" s="86">
        <f t="shared" si="217"/>
        <v>4.1258960222472757E-79</v>
      </c>
      <c r="IF49" s="86">
        <f t="shared" si="218"/>
        <v>8.224854522915462E-50</v>
      </c>
      <c r="IG49" s="86">
        <f t="shared" si="219"/>
        <v>1.2662695236797358E-43</v>
      </c>
      <c r="II49" s="86">
        <f t="shared" si="115"/>
        <v>1.0372526261563603E-90</v>
      </c>
      <c r="IJ49" s="86">
        <f t="shared" si="116"/>
        <v>1.2821011669500834E-108</v>
      </c>
      <c r="IK49" s="86">
        <f t="shared" si="117"/>
        <v>3.2513878508359294E-122</v>
      </c>
      <c r="IL49" s="86">
        <f t="shared" si="118"/>
        <v>1.4738940674462527E-125</v>
      </c>
      <c r="IM49" s="86">
        <f t="shared" si="119"/>
        <v>8.4030230501428611E-129</v>
      </c>
      <c r="IN49" s="86">
        <f t="shared" si="120"/>
        <v>1.1073634538826877E-128</v>
      </c>
      <c r="IO49" s="86">
        <f t="shared" si="121"/>
        <v>1.3737704119061854E-121</v>
      </c>
      <c r="IP49" s="86">
        <f t="shared" si="122"/>
        <v>4.8689703606001571E-126</v>
      </c>
      <c r="IQ49" s="86">
        <f t="shared" si="123"/>
        <v>1.4671210415010386E-128</v>
      </c>
      <c r="IR49" s="86">
        <f t="shared" si="124"/>
        <v>6.5654798635008601E-132</v>
      </c>
      <c r="IS49" s="86">
        <f t="shared" si="125"/>
        <v>4.5322839954976862E-145</v>
      </c>
      <c r="IT49" s="86">
        <f t="shared" si="126"/>
        <v>1.9930141175157072E-131</v>
      </c>
      <c r="IU49" s="86">
        <f t="shared" si="127"/>
        <v>5.9239259443419166E-146</v>
      </c>
      <c r="IV49" s="86">
        <f t="shared" si="128"/>
        <v>2.8669541319105189E-144</v>
      </c>
      <c r="IW49" s="86">
        <f t="shared" si="129"/>
        <v>3.8144011935690354E-139</v>
      </c>
      <c r="IY49" s="86">
        <f t="shared" si="130"/>
        <v>4.2718401751220346E-6</v>
      </c>
      <c r="IZ49" s="86">
        <f t="shared" si="131"/>
        <v>2.1774129008084272E-6</v>
      </c>
      <c r="JA49" s="86">
        <f t="shared" si="132"/>
        <v>9.2890512967094516E-7</v>
      </c>
      <c r="JB49" s="86">
        <f t="shared" si="133"/>
        <v>2.9887675042003957E-7</v>
      </c>
      <c r="JC49" s="86">
        <f t="shared" si="134"/>
        <v>2.9432682228107928E-7</v>
      </c>
      <c r="JD49" s="86">
        <f t="shared" si="135"/>
        <v>4.1902276219244733E-7</v>
      </c>
      <c r="JE49" s="86">
        <f t="shared" si="136"/>
        <v>1.6486982855710925E-6</v>
      </c>
      <c r="JF49" s="86">
        <f t="shared" si="137"/>
        <v>1.6611546670048828E-7</v>
      </c>
      <c r="JG49" s="86">
        <f t="shared" si="138"/>
        <v>1.6789321802461584E-7</v>
      </c>
      <c r="JH49" s="86">
        <f t="shared" si="139"/>
        <v>2.1248317255277669E-7</v>
      </c>
      <c r="JI49" s="86">
        <f t="shared" si="140"/>
        <v>4.8899251065755563E-7</v>
      </c>
      <c r="JJ49" s="86">
        <f t="shared" si="141"/>
        <v>2.6059167730948679E-8</v>
      </c>
      <c r="JK49" s="86">
        <f t="shared" si="142"/>
        <v>3.2299360030410605E-9</v>
      </c>
      <c r="JL49" s="86">
        <f t="shared" si="143"/>
        <v>1.4189467672109019E-8</v>
      </c>
      <c r="JM49" s="86">
        <f t="shared" si="144"/>
        <v>2.4429684596085582E-10</v>
      </c>
    </row>
    <row r="50" spans="2:273" x14ac:dyDescent="0.25">
      <c r="B50" s="2">
        <v>23</v>
      </c>
      <c r="C50" s="37">
        <v>93.325999999999993</v>
      </c>
      <c r="D50" s="37">
        <v>100.18600000000001</v>
      </c>
      <c r="E50" s="37">
        <v>97.233000000000004</v>
      </c>
      <c r="F50" s="37">
        <v>93.534999999999997</v>
      </c>
      <c r="G50" s="37">
        <v>98.209000000000003</v>
      </c>
      <c r="H50" s="37">
        <v>98.766999999999996</v>
      </c>
      <c r="I50" s="37">
        <v>101.535</v>
      </c>
      <c r="J50" s="37">
        <v>99.977000000000004</v>
      </c>
      <c r="K50" s="37">
        <v>97.605000000000004</v>
      </c>
      <c r="L50" s="37">
        <v>99.558000000000007</v>
      </c>
      <c r="M50" s="37">
        <v>102.721</v>
      </c>
      <c r="N50" s="37">
        <v>105.55800000000001</v>
      </c>
      <c r="O50" s="37">
        <v>100.767</v>
      </c>
      <c r="P50" s="37">
        <v>95.162999999999997</v>
      </c>
      <c r="Q50" s="37">
        <v>92.162999999999997</v>
      </c>
      <c r="S50" s="4">
        <f t="shared" si="8"/>
        <v>92.460396293621457</v>
      </c>
      <c r="T50" s="4">
        <f t="shared" si="9"/>
        <v>98.882187427615591</v>
      </c>
      <c r="U50" s="4">
        <f t="shared" si="10"/>
        <v>101.02377114019346</v>
      </c>
      <c r="V50" s="4">
        <f t="shared" si="11"/>
        <v>96.95150617962608</v>
      </c>
      <c r="W50" s="4">
        <f t="shared" si="12"/>
        <v>99.486469417229827</v>
      </c>
      <c r="X50" s="4">
        <f t="shared" si="13"/>
        <v>102.87350792877942</v>
      </c>
      <c r="Y50" s="4">
        <f t="shared" si="14"/>
        <v>100.96144744584282</v>
      </c>
      <c r="Z50" s="4">
        <f t="shared" si="15"/>
        <v>101.12671388991208</v>
      </c>
      <c r="AA50" s="4">
        <f t="shared" si="16"/>
        <v>98.377078322486213</v>
      </c>
      <c r="AB50" s="4">
        <f t="shared" si="17"/>
        <v>99.643381135362191</v>
      </c>
      <c r="AC50" s="4">
        <f t="shared" si="18"/>
        <v>103.64467327608129</v>
      </c>
      <c r="AD50" s="4">
        <f t="shared" si="19"/>
        <v>105.25239344038921</v>
      </c>
      <c r="AE50" s="4">
        <f t="shared" si="20"/>
        <v>102.04503565939802</v>
      </c>
      <c r="AF50" s="4">
        <f t="shared" si="21"/>
        <v>94.795723514710446</v>
      </c>
      <c r="AG50" s="4">
        <f t="shared" si="22"/>
        <v>92.904313945769417</v>
      </c>
      <c r="AI50" s="4">
        <f t="shared" si="23"/>
        <v>0.86560370637853623</v>
      </c>
      <c r="AJ50" s="4">
        <f t="shared" si="24"/>
        <v>1.3038125723844161</v>
      </c>
      <c r="AK50" s="4">
        <f t="shared" si="25"/>
        <v>-3.7907711401934563</v>
      </c>
      <c r="AL50" s="4">
        <f t="shared" si="26"/>
        <v>-3.4165061796260829</v>
      </c>
      <c r="AM50" s="4">
        <f t="shared" si="27"/>
        <v>-1.277469417229824</v>
      </c>
      <c r="AN50" s="4">
        <f t="shared" si="28"/>
        <v>-4.1065079287794219</v>
      </c>
      <c r="AO50" s="4">
        <f t="shared" si="29"/>
        <v>0.57355255415717465</v>
      </c>
      <c r="AP50" s="4">
        <f t="shared" si="30"/>
        <v>-1.1497138899120785</v>
      </c>
      <c r="AQ50" s="4">
        <f t="shared" si="31"/>
        <v>-0.77207832248620889</v>
      </c>
      <c r="AR50" s="4">
        <f t="shared" si="32"/>
        <v>-8.5381135362183613E-2</v>
      </c>
      <c r="AS50" s="4">
        <f t="shared" si="33"/>
        <v>-0.92367327608128846</v>
      </c>
      <c r="AT50" s="4">
        <f t="shared" si="34"/>
        <v>0.30560655961079419</v>
      </c>
      <c r="AU50" s="4">
        <f t="shared" si="35"/>
        <v>-1.2780356593980287</v>
      </c>
      <c r="AV50" s="4">
        <f t="shared" si="146"/>
        <v>0.36727648528955115</v>
      </c>
      <c r="AW50" s="4">
        <f t="shared" si="146"/>
        <v>-0.74131394576942</v>
      </c>
      <c r="AY50" s="2">
        <f t="shared" si="96"/>
        <v>92.451985275604869</v>
      </c>
      <c r="AZ50" s="2">
        <f t="shared" si="147"/>
        <v>98.877749968700613</v>
      </c>
      <c r="BA50" s="2">
        <f t="shared" si="148"/>
        <v>101.02175132050486</v>
      </c>
      <c r="BB50" s="2">
        <f t="shared" si="149"/>
        <v>96.950782290426304</v>
      </c>
      <c r="BC50" s="2">
        <f t="shared" si="150"/>
        <v>99.485768219246594</v>
      </c>
      <c r="BD50" s="2">
        <f t="shared" si="151"/>
        <v>102.87256509046966</v>
      </c>
      <c r="BE50" s="2">
        <f t="shared" si="152"/>
        <v>100.95811050433775</v>
      </c>
      <c r="BF50" s="2">
        <f t="shared" si="153"/>
        <v>101.12631291070215</v>
      </c>
      <c r="BG50" s="2">
        <f t="shared" si="154"/>
        <v>98.376645148246894</v>
      </c>
      <c r="BH50" s="2">
        <f t="shared" si="155"/>
        <v>99.642872260927476</v>
      </c>
      <c r="BI50" s="2">
        <f t="shared" si="156"/>
        <v>103.64362502265372</v>
      </c>
      <c r="BJ50" s="2">
        <f t="shared" si="157"/>
        <v>105.25231985886708</v>
      </c>
      <c r="BK50" s="2">
        <f t="shared" si="158"/>
        <v>102.04502452124301</v>
      </c>
      <c r="BL50" s="2">
        <f t="shared" si="159"/>
        <v>94.795681588669183</v>
      </c>
      <c r="BM50" s="2">
        <f t="shared" si="160"/>
        <v>92.904313119073919</v>
      </c>
      <c r="BO50" s="2">
        <f t="shared" si="38"/>
        <v>93.325999999999993</v>
      </c>
      <c r="BP50" s="2">
        <f t="shared" si="39"/>
        <v>100.18600000000001</v>
      </c>
      <c r="BQ50" s="2">
        <f t="shared" si="40"/>
        <v>97.233000000000004</v>
      </c>
      <c r="BR50" s="2">
        <f t="shared" si="41"/>
        <v>93.534999999999997</v>
      </c>
      <c r="BS50" s="2">
        <f t="shared" si="42"/>
        <v>98.209000000000003</v>
      </c>
      <c r="BT50" s="2">
        <f t="shared" si="43"/>
        <v>98.766999999999996</v>
      </c>
      <c r="BU50" s="2">
        <f t="shared" si="44"/>
        <v>101.535</v>
      </c>
      <c r="BV50" s="2">
        <f t="shared" si="45"/>
        <v>99.977000000000004</v>
      </c>
      <c r="BW50" s="2">
        <f t="shared" si="46"/>
        <v>97.605000000000004</v>
      </c>
      <c r="BX50" s="2">
        <f t="shared" si="47"/>
        <v>99.558000000000007</v>
      </c>
      <c r="BY50" s="2">
        <f t="shared" si="48"/>
        <v>102.721</v>
      </c>
      <c r="BZ50" s="2">
        <f t="shared" si="49"/>
        <v>105.55800000000001</v>
      </c>
      <c r="CA50" s="2">
        <f t="shared" si="50"/>
        <v>100.767</v>
      </c>
      <c r="CB50" s="2">
        <f t="shared" si="51"/>
        <v>95.162999999999997</v>
      </c>
      <c r="CC50" s="2">
        <f t="shared" si="52"/>
        <v>92.162999999999997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94.797768151147082</v>
      </c>
      <c r="DL50" s="2">
        <f t="shared" si="161"/>
        <v>99.365674296435287</v>
      </c>
      <c r="DM50" s="2">
        <f t="shared" si="161"/>
        <v>101.11503958724202</v>
      </c>
      <c r="DN50" s="2">
        <f t="shared" si="161"/>
        <v>97.239041160593786</v>
      </c>
      <c r="DO50" s="2">
        <f t="shared" si="161"/>
        <v>99.350401214574887</v>
      </c>
      <c r="DP50" s="2">
        <f t="shared" si="161"/>
        <v>102.27767138836769</v>
      </c>
      <c r="DQ50" s="2">
        <f t="shared" si="161"/>
        <v>101.86526510318947</v>
      </c>
      <c r="DR50" s="2">
        <f t="shared" si="161"/>
        <v>102.20918832658569</v>
      </c>
      <c r="DS50" s="2">
        <f t="shared" si="161"/>
        <v>99.403795637743031</v>
      </c>
      <c r="DT50" s="2">
        <f t="shared" si="161"/>
        <v>100.63345387898022</v>
      </c>
      <c r="DU50" s="2">
        <f t="shared" si="161"/>
        <v>104.29852321187582</v>
      </c>
      <c r="DV50" s="2">
        <f t="shared" si="161"/>
        <v>105.13416988416989</v>
      </c>
      <c r="DW50" s="2">
        <f t="shared" si="161"/>
        <v>101.48457642602497</v>
      </c>
      <c r="DX50" s="2">
        <f t="shared" si="161"/>
        <v>94.7399860962567</v>
      </c>
      <c r="DY50" s="2">
        <f t="shared" si="161"/>
        <v>92.845124999999967</v>
      </c>
      <c r="EA50" s="2">
        <f t="shared" si="71"/>
        <v>82.404551470588231</v>
      </c>
      <c r="EB50" s="2">
        <f t="shared" si="72"/>
        <v>96.612110294117656</v>
      </c>
      <c r="EC50" s="2">
        <f t="shared" si="73"/>
        <v>100.55761485445552</v>
      </c>
      <c r="ED50" s="2">
        <f t="shared" si="74"/>
        <v>95.41622686781426</v>
      </c>
      <c r="EE50" s="2">
        <f t="shared" si="75"/>
        <v>100.2060686075003</v>
      </c>
      <c r="EF50" s="2">
        <f t="shared" si="76"/>
        <v>105.88342317717265</v>
      </c>
      <c r="EG50" s="2">
        <f t="shared" si="77"/>
        <v>96.778805777838059</v>
      </c>
      <c r="EH50" s="2">
        <f t="shared" si="78"/>
        <v>95.028280701754397</v>
      </c>
      <c r="EI50" s="2">
        <f t="shared" si="79"/>
        <v>93.114257063197044</v>
      </c>
      <c r="EJ50" s="2">
        <f t="shared" si="80"/>
        <v>94.486143832615198</v>
      </c>
      <c r="EK50" s="2">
        <f t="shared" si="81"/>
        <v>100.34450485714284</v>
      </c>
      <c r="EL50" s="2">
        <f t="shared" si="82"/>
        <v>105.94602444813125</v>
      </c>
      <c r="EM50" s="2">
        <f t="shared" si="83"/>
        <v>105.70297501864854</v>
      </c>
      <c r="EN50" s="2">
        <f t="shared" si="84"/>
        <v>95.128822869557013</v>
      </c>
      <c r="EO50" s="2">
        <f t="shared" si="85"/>
        <v>93.299239941118742</v>
      </c>
      <c r="EQ50" s="2">
        <f t="shared" si="86"/>
        <v>92.045138668798614</v>
      </c>
      <c r="ER50" s="2">
        <f t="shared" si="162"/>
        <v>91.885362023383124</v>
      </c>
      <c r="ES50" s="2">
        <f t="shared" si="162"/>
        <v>95.793530233153987</v>
      </c>
      <c r="ET50" s="2">
        <f t="shared" si="162"/>
        <v>93.837654845728323</v>
      </c>
      <c r="EU50" s="2">
        <f t="shared" si="162"/>
        <v>95.57859668013441</v>
      </c>
      <c r="EV50" s="2">
        <f t="shared" si="162"/>
        <v>99.602908915669346</v>
      </c>
      <c r="EW50" s="2">
        <f t="shared" si="162"/>
        <v>96.239070097316542</v>
      </c>
      <c r="EX50" s="2">
        <f t="shared" si="162"/>
        <v>97.663860634941386</v>
      </c>
      <c r="EY50" s="2">
        <f t="shared" si="162"/>
        <v>95.155262539842312</v>
      </c>
      <c r="EZ50" s="2">
        <f t="shared" si="162"/>
        <v>97.442629190135051</v>
      </c>
      <c r="FA50" s="2">
        <f t="shared" si="162"/>
        <v>99.005176858225909</v>
      </c>
      <c r="FB50" s="2">
        <f t="shared" si="162"/>
        <v>100.15116041228362</v>
      </c>
      <c r="FC50" s="2">
        <f t="shared" si="162"/>
        <v>100.30400273776708</v>
      </c>
      <c r="FD50" s="2">
        <f t="shared" si="162"/>
        <v>96.845390238550706</v>
      </c>
      <c r="FE50" s="2">
        <f t="shared" si="162"/>
        <v>97.852265020682609</v>
      </c>
      <c r="FG50" s="2">
        <f t="shared" si="88"/>
        <v>0.18928840452577422</v>
      </c>
      <c r="FH50" s="2">
        <f t="shared" si="163"/>
        <v>0.17717243081532524</v>
      </c>
      <c r="FI50" s="2">
        <f t="shared" si="163"/>
        <v>0.1672522128742375</v>
      </c>
      <c r="FJ50" s="2">
        <f t="shared" si="163"/>
        <v>0.15812781853359856</v>
      </c>
      <c r="FK50" s="2">
        <f t="shared" si="163"/>
        <v>0.15827324191794107</v>
      </c>
      <c r="FL50" s="2">
        <f t="shared" si="163"/>
        <v>0.16500981472593909</v>
      </c>
      <c r="FM50" s="2">
        <f t="shared" si="163"/>
        <v>0.1783452675921581</v>
      </c>
      <c r="FN50" s="2">
        <f t="shared" si="163"/>
        <v>0.15080487584312335</v>
      </c>
      <c r="FO50" s="2">
        <f t="shared" si="163"/>
        <v>0.16331827837331914</v>
      </c>
      <c r="FP50" s="2">
        <f t="shared" si="163"/>
        <v>0.16115007843841764</v>
      </c>
      <c r="FQ50" s="2">
        <f t="shared" si="163"/>
        <v>0.16562381019191513</v>
      </c>
      <c r="FR50" s="2">
        <f t="shared" si="163"/>
        <v>0.14562978704921165</v>
      </c>
      <c r="FS50" s="2">
        <f t="shared" si="163"/>
        <v>0.13287315041076778</v>
      </c>
      <c r="FT50" s="2">
        <f t="shared" si="163"/>
        <v>0.14319057678280808</v>
      </c>
      <c r="FU50" s="2">
        <f t="shared" si="163"/>
        <v>0.13022870085479621</v>
      </c>
      <c r="FW50" s="2">
        <f t="shared" si="112"/>
        <v>1.134130740593654E-5</v>
      </c>
      <c r="FX50" s="2">
        <f t="shared" si="164"/>
        <v>1.4534312923565342E-5</v>
      </c>
      <c r="FY50" s="2">
        <f t="shared" si="165"/>
        <v>1.2121251485520022E-5</v>
      </c>
      <c r="FZ50" s="2">
        <f t="shared" si="166"/>
        <v>1.3444086229976473E-5</v>
      </c>
      <c r="GA50" s="2">
        <f t="shared" si="167"/>
        <v>1.3451753149063782E-5</v>
      </c>
      <c r="GB50" s="2">
        <f t="shared" si="168"/>
        <v>1.4446669920235788E-5</v>
      </c>
      <c r="GC50" s="2">
        <f t="shared" si="169"/>
        <v>1.6025205707364818E-5</v>
      </c>
      <c r="GD50" s="2">
        <f t="shared" si="170"/>
        <v>1.5354085667416533E-5</v>
      </c>
      <c r="GE50" s="2">
        <f t="shared" si="171"/>
        <v>2.2597813587391082E-5</v>
      </c>
      <c r="GF50" s="2">
        <f t="shared" si="172"/>
        <v>1.957665851995626E-5</v>
      </c>
      <c r="GG50" s="2">
        <f t="shared" si="173"/>
        <v>1.3890355800783343E-5</v>
      </c>
      <c r="GH50" s="2">
        <f t="shared" si="174"/>
        <v>1.3845461591834019E-5</v>
      </c>
      <c r="GI50" s="2">
        <f t="shared" si="175"/>
        <v>1.1819929586799543E-5</v>
      </c>
      <c r="GJ50" s="2">
        <f t="shared" si="176"/>
        <v>1.0329084407671171E-5</v>
      </c>
      <c r="GK50" s="2">
        <f t="shared" si="177"/>
        <v>1.083241415071854E-5</v>
      </c>
      <c r="GM50" s="86">
        <f t="shared" si="113"/>
        <v>7.7206528932151851E-6</v>
      </c>
      <c r="GN50" s="86">
        <f t="shared" si="178"/>
        <v>4.0327856717903461E-6</v>
      </c>
      <c r="GO50" s="86">
        <f t="shared" si="179"/>
        <v>1.7920295080203706E-6</v>
      </c>
      <c r="GP50" s="86">
        <f t="shared" si="180"/>
        <v>6.1271756262532339E-7</v>
      </c>
      <c r="GQ50" s="86">
        <f t="shared" si="181"/>
        <v>6.0435844433371585E-7</v>
      </c>
      <c r="GR50" s="86">
        <f t="shared" si="182"/>
        <v>8.5446467358390428E-7</v>
      </c>
      <c r="GS50" s="86">
        <f t="shared" si="183"/>
        <v>3.1320975938033706E-6</v>
      </c>
      <c r="GT50" s="86">
        <f t="shared" si="184"/>
        <v>3.4795979323606675E-7</v>
      </c>
      <c r="GU50" s="86">
        <f t="shared" si="185"/>
        <v>3.6572338976868159E-7</v>
      </c>
      <c r="GV50" s="86">
        <f t="shared" si="186"/>
        <v>4.5131901755407149E-7</v>
      </c>
      <c r="GW50" s="86">
        <f t="shared" si="187"/>
        <v>9.8703063179419723E-7</v>
      </c>
      <c r="GX50" s="86">
        <f t="shared" si="188"/>
        <v>6.1518171763158243E-8</v>
      </c>
      <c r="GY50" s="86">
        <f t="shared" si="189"/>
        <v>8.4402359718729828E-9</v>
      </c>
      <c r="GZ50" s="86">
        <f t="shared" si="190"/>
        <v>3.4714625438196077E-8</v>
      </c>
      <c r="HA50" s="86">
        <f t="shared" si="191"/>
        <v>7.5864024859245557E-10</v>
      </c>
      <c r="HC50" s="86">
        <f t="shared" si="145"/>
        <v>1.5209281902863379E-15</v>
      </c>
      <c r="HD50" s="86">
        <f t="shared" si="192"/>
        <v>4.6191105768358568E-19</v>
      </c>
      <c r="HE50" s="86">
        <f t="shared" si="193"/>
        <v>1.4343659674420256E-20</v>
      </c>
      <c r="HF50" s="86">
        <f t="shared" si="194"/>
        <v>4.2141674417910797E-21</v>
      </c>
      <c r="HG50" s="86">
        <f t="shared" si="195"/>
        <v>1.3928251256510321E-21</v>
      </c>
      <c r="HH50" s="86">
        <f t="shared" si="196"/>
        <v>2.1652468999593522E-21</v>
      </c>
      <c r="HI50" s="86">
        <f t="shared" si="197"/>
        <v>2.8457948064035477E-20</v>
      </c>
      <c r="HJ50" s="86">
        <f t="shared" si="198"/>
        <v>1.4677024213976185E-21</v>
      </c>
      <c r="HK50" s="86">
        <f t="shared" si="199"/>
        <v>1.7175178624414884E-21</v>
      </c>
      <c r="HL50" s="86">
        <f t="shared" si="200"/>
        <v>6.2148414023980456E-22</v>
      </c>
      <c r="HM50" s="86">
        <f t="shared" si="201"/>
        <v>2.7049451093468875E-23</v>
      </c>
      <c r="HN50" s="86">
        <f t="shared" si="202"/>
        <v>9.5076015269314879E-22</v>
      </c>
      <c r="HO50" s="86">
        <f t="shared" si="203"/>
        <v>4.6629568116362147E-24</v>
      </c>
      <c r="HP50" s="86">
        <f t="shared" si="204"/>
        <v>2.4620419468946456E-23</v>
      </c>
      <c r="HQ50" s="86">
        <f t="shared" si="205"/>
        <v>3.2758666941780228E-27</v>
      </c>
      <c r="HS50" s="86">
        <f t="shared" si="114"/>
        <v>1.4107241606497063E-48</v>
      </c>
      <c r="HT50" s="86">
        <f t="shared" si="206"/>
        <v>1.399539225247157E-58</v>
      </c>
      <c r="HU50" s="86">
        <f t="shared" si="207"/>
        <v>9.9166735082777375E-63</v>
      </c>
      <c r="HV50" s="86">
        <f t="shared" si="208"/>
        <v>9.8765940711540277E-65</v>
      </c>
      <c r="HW50" s="86">
        <f t="shared" si="209"/>
        <v>2.8532516098862746E-68</v>
      </c>
      <c r="HX50" s="86">
        <f t="shared" si="210"/>
        <v>2.3227124662005669E-68</v>
      </c>
      <c r="HY50" s="86">
        <f t="shared" si="211"/>
        <v>2.919172076971279E-63</v>
      </c>
      <c r="HZ50" s="86">
        <f t="shared" si="212"/>
        <v>2.2132352810032716E-67</v>
      </c>
      <c r="IA50" s="86">
        <f t="shared" si="213"/>
        <v>6.9084198284496267E-68</v>
      </c>
      <c r="IB50" s="86">
        <f t="shared" si="214"/>
        <v>6.4975301388001639E-69</v>
      </c>
      <c r="IC50" s="86">
        <f t="shared" si="215"/>
        <v>8.869748218090803E-74</v>
      </c>
      <c r="ID50" s="86">
        <f t="shared" si="216"/>
        <v>7.475446757835058E-70</v>
      </c>
      <c r="IE50" s="86">
        <f t="shared" si="217"/>
        <v>1.6354234741442901E-77</v>
      </c>
      <c r="IF50" s="86">
        <f t="shared" si="218"/>
        <v>7.9861451426227982E-49</v>
      </c>
      <c r="IG50" s="86">
        <f t="shared" si="219"/>
        <v>9.0220762329351934E-43</v>
      </c>
      <c r="II50" s="86">
        <f t="shared" si="115"/>
        <v>2.7233839054689205E-89</v>
      </c>
      <c r="IJ50" s="86">
        <f t="shared" si="116"/>
        <v>7.0832454658685892E-107</v>
      </c>
      <c r="IK50" s="86">
        <f t="shared" si="117"/>
        <v>2.7855928661012667E-120</v>
      </c>
      <c r="IL50" s="86">
        <f t="shared" si="118"/>
        <v>1.4896711589275825E-123</v>
      </c>
      <c r="IM50" s="86">
        <f t="shared" si="119"/>
        <v>9.5873220302177416E-127</v>
      </c>
      <c r="IN50" s="86">
        <f t="shared" si="120"/>
        <v>1.2960106497349832E-126</v>
      </c>
      <c r="IO50" s="86">
        <f t="shared" si="121"/>
        <v>1.2845213724944988E-119</v>
      </c>
      <c r="IP50" s="86">
        <f t="shared" si="122"/>
        <v>5.292642688158625E-124</v>
      </c>
      <c r="IQ50" s="86">
        <f t="shared" si="123"/>
        <v>2.0802121940609338E-126</v>
      </c>
      <c r="IR50" s="86">
        <f t="shared" si="124"/>
        <v>9.9284004473977036E-130</v>
      </c>
      <c r="IS50" s="86">
        <f t="shared" si="125"/>
        <v>9.6305056926515952E-143</v>
      </c>
      <c r="IT50" s="86">
        <f t="shared" si="126"/>
        <v>2.5388249084009928E-129</v>
      </c>
      <c r="IU50" s="86">
        <f t="shared" si="127"/>
        <v>1.2061028486853759E-143</v>
      </c>
      <c r="IV50" s="86">
        <f t="shared" si="128"/>
        <v>5.1609991250410662E-142</v>
      </c>
      <c r="IW50" s="86">
        <f t="shared" si="129"/>
        <v>5.8152509172965546E-137</v>
      </c>
      <c r="IY50" s="86">
        <f t="shared" si="130"/>
        <v>7.720652894736114E-6</v>
      </c>
      <c r="IZ50" s="86">
        <f t="shared" si="131"/>
        <v>4.0327856717908077E-6</v>
      </c>
      <c r="JA50" s="86">
        <f t="shared" si="132"/>
        <v>1.792029508020385E-6</v>
      </c>
      <c r="JB50" s="86">
        <f t="shared" si="133"/>
        <v>6.1271756262532763E-7</v>
      </c>
      <c r="JC50" s="86">
        <f t="shared" si="134"/>
        <v>6.0435844433371723E-7</v>
      </c>
      <c r="JD50" s="86">
        <f t="shared" si="135"/>
        <v>8.544646735839064E-7</v>
      </c>
      <c r="JE50" s="86">
        <f t="shared" si="136"/>
        <v>3.132097593803399E-6</v>
      </c>
      <c r="JF50" s="86">
        <f t="shared" si="137"/>
        <v>3.4795979323606823E-7</v>
      </c>
      <c r="JG50" s="86">
        <f t="shared" si="138"/>
        <v>3.6572338976868328E-7</v>
      </c>
      <c r="JH50" s="86">
        <f t="shared" si="139"/>
        <v>4.5131901755407213E-7</v>
      </c>
      <c r="JI50" s="86">
        <f t="shared" si="140"/>
        <v>9.8703063179419723E-7</v>
      </c>
      <c r="JJ50" s="86">
        <f t="shared" si="141"/>
        <v>6.1518171763159196E-8</v>
      </c>
      <c r="JK50" s="86">
        <f t="shared" si="142"/>
        <v>8.4402359718729878E-9</v>
      </c>
      <c r="JL50" s="86">
        <f t="shared" si="143"/>
        <v>3.4714625438196104E-8</v>
      </c>
      <c r="JM50" s="86">
        <f t="shared" si="144"/>
        <v>7.5864024859245557E-10</v>
      </c>
    </row>
    <row r="51" spans="2:273" x14ac:dyDescent="0.25">
      <c r="B51" s="2">
        <v>24</v>
      </c>
      <c r="C51" s="37">
        <v>93.93</v>
      </c>
      <c r="D51" s="37">
        <v>98.186000000000007</v>
      </c>
      <c r="E51" s="37">
        <v>99.721000000000004</v>
      </c>
      <c r="F51" s="37">
        <v>94.906999999999996</v>
      </c>
      <c r="G51" s="37">
        <v>99.558000000000007</v>
      </c>
      <c r="H51" s="37">
        <v>102.907</v>
      </c>
      <c r="I51" s="37">
        <v>98.488</v>
      </c>
      <c r="J51" s="37">
        <v>99.93</v>
      </c>
      <c r="K51" s="37">
        <v>98.372</v>
      </c>
      <c r="L51" s="37">
        <v>98.022999999999996</v>
      </c>
      <c r="M51" s="37">
        <v>104.81399999999999</v>
      </c>
      <c r="N51" s="37">
        <v>104.18600000000001</v>
      </c>
      <c r="O51" s="37">
        <v>97.256</v>
      </c>
      <c r="P51" s="37">
        <v>91.837000000000003</v>
      </c>
      <c r="Q51" s="37">
        <v>93.884</v>
      </c>
      <c r="S51" s="4">
        <f t="shared" si="8"/>
        <v>92.399853391035435</v>
      </c>
      <c r="T51" s="4">
        <f t="shared" si="9"/>
        <v>99.021402736068424</v>
      </c>
      <c r="U51" s="4">
        <f t="shared" si="10"/>
        <v>101.1781630026511</v>
      </c>
      <c r="V51" s="4">
        <f t="shared" si="11"/>
        <v>97.132702388213673</v>
      </c>
      <c r="W51" s="4">
        <f t="shared" si="12"/>
        <v>99.690805915904591</v>
      </c>
      <c r="X51" s="4">
        <f t="shared" si="13"/>
        <v>103.07167709266335</v>
      </c>
      <c r="Y51" s="4">
        <f t="shared" si="14"/>
        <v>101.02653871720412</v>
      </c>
      <c r="Z51" s="4">
        <f t="shared" si="15"/>
        <v>101.27230837402615</v>
      </c>
      <c r="AA51" s="4">
        <f t="shared" si="16"/>
        <v>98.498908592624019</v>
      </c>
      <c r="AB51" s="4">
        <f t="shared" si="17"/>
        <v>99.788500951526728</v>
      </c>
      <c r="AC51" s="4">
        <f t="shared" si="18"/>
        <v>103.75960041690732</v>
      </c>
      <c r="AD51" s="4">
        <f t="shared" si="19"/>
        <v>105.49775404595863</v>
      </c>
      <c r="AE51" s="4">
        <f t="shared" si="20"/>
        <v>102.3822558363199</v>
      </c>
      <c r="AF51" s="4">
        <f t="shared" si="21"/>
        <v>94.878256342206129</v>
      </c>
      <c r="AG51" s="4">
        <f t="shared" si="22"/>
        <v>92.989552664241472</v>
      </c>
      <c r="AI51" s="4">
        <f t="shared" si="23"/>
        <v>1.5301466089645714</v>
      </c>
      <c r="AJ51" s="4">
        <f t="shared" si="24"/>
        <v>-0.83540273606841708</v>
      </c>
      <c r="AK51" s="4">
        <f t="shared" si="25"/>
        <v>-1.4571630026511002</v>
      </c>
      <c r="AL51" s="4">
        <f t="shared" si="26"/>
        <v>-2.2257023882136764</v>
      </c>
      <c r="AM51" s="4">
        <f t="shared" si="27"/>
        <v>-0.13280591590458357</v>
      </c>
      <c r="AN51" s="4">
        <f t="shared" si="28"/>
        <v>-0.16467709266335362</v>
      </c>
      <c r="AO51" s="4">
        <f t="shared" si="29"/>
        <v>-2.5385387172041192</v>
      </c>
      <c r="AP51" s="4">
        <f t="shared" si="30"/>
        <v>-1.3423083740261461</v>
      </c>
      <c r="AQ51" s="4">
        <f t="shared" si="31"/>
        <v>-0.12690859262401943</v>
      </c>
      <c r="AR51" s="4">
        <f t="shared" si="32"/>
        <v>-1.7655009515267324</v>
      </c>
      <c r="AS51" s="4">
        <f t="shared" si="33"/>
        <v>1.0543995830926747</v>
      </c>
      <c r="AT51" s="4">
        <f t="shared" si="34"/>
        <v>-1.3117540459586223</v>
      </c>
      <c r="AU51" s="4">
        <f t="shared" si="35"/>
        <v>-5.1262558363198991</v>
      </c>
      <c r="AV51" s="4">
        <f t="shared" si="146"/>
        <v>-3.0412563422061254</v>
      </c>
      <c r="AW51" s="4">
        <f t="shared" si="146"/>
        <v>0.89444733575852808</v>
      </c>
      <c r="AY51" s="2">
        <f t="shared" si="96"/>
        <v>92.385261864845845</v>
      </c>
      <c r="AZ51" s="2">
        <f t="shared" si="147"/>
        <v>99.013514596105708</v>
      </c>
      <c r="BA51" s="2">
        <f t="shared" si="148"/>
        <v>101.17442702884438</v>
      </c>
      <c r="BB51" s="2">
        <f t="shared" si="149"/>
        <v>97.131282345739663</v>
      </c>
      <c r="BC51" s="2">
        <f t="shared" si="150"/>
        <v>99.689428310760988</v>
      </c>
      <c r="BD51" s="2">
        <f t="shared" si="151"/>
        <v>103.06983841161606</v>
      </c>
      <c r="BE51" s="2">
        <f t="shared" si="152"/>
        <v>101.02046330256972</v>
      </c>
      <c r="BF51" s="2">
        <f t="shared" si="153"/>
        <v>101.27150476715494</v>
      </c>
      <c r="BG51" s="2">
        <f t="shared" si="154"/>
        <v>98.49800896386914</v>
      </c>
      <c r="BH51" s="2">
        <f t="shared" si="155"/>
        <v>99.787468871632655</v>
      </c>
      <c r="BI51" s="2">
        <f t="shared" si="156"/>
        <v>103.75757601056138</v>
      </c>
      <c r="BJ51" s="2">
        <f t="shared" si="157"/>
        <v>105.49758865806665</v>
      </c>
      <c r="BK51" s="2">
        <f t="shared" si="158"/>
        <v>102.38222819490309</v>
      </c>
      <c r="BL51" s="2">
        <f t="shared" si="159"/>
        <v>94.878158803800389</v>
      </c>
      <c r="BM51" s="2">
        <f t="shared" si="160"/>
        <v>92.989550242866628</v>
      </c>
      <c r="BO51" s="2">
        <f t="shared" si="38"/>
        <v>93.93</v>
      </c>
      <c r="BP51" s="2">
        <f t="shared" si="39"/>
        <v>98.186000000000007</v>
      </c>
      <c r="BQ51" s="2">
        <f t="shared" si="40"/>
        <v>99.721000000000004</v>
      </c>
      <c r="BR51" s="2">
        <f t="shared" si="41"/>
        <v>94.906999999999996</v>
      </c>
      <c r="BS51" s="2">
        <f t="shared" si="42"/>
        <v>99.558000000000007</v>
      </c>
      <c r="BT51" s="2">
        <f t="shared" si="43"/>
        <v>102.907</v>
      </c>
      <c r="BU51" s="2">
        <f t="shared" si="44"/>
        <v>98.488</v>
      </c>
      <c r="BV51" s="2">
        <f t="shared" si="45"/>
        <v>99.93</v>
      </c>
      <c r="BW51" s="2">
        <f t="shared" si="46"/>
        <v>98.372</v>
      </c>
      <c r="BX51" s="2">
        <f t="shared" si="47"/>
        <v>98.022999999999996</v>
      </c>
      <c r="BY51" s="2">
        <f t="shared" si="48"/>
        <v>104.81399999999999</v>
      </c>
      <c r="BZ51" s="2">
        <f t="shared" si="49"/>
        <v>104.18600000000001</v>
      </c>
      <c r="CA51" s="2">
        <f t="shared" si="50"/>
        <v>97.256</v>
      </c>
      <c r="CB51" s="2">
        <f t="shared" si="51"/>
        <v>91.837000000000003</v>
      </c>
      <c r="CC51" s="2">
        <f t="shared" si="52"/>
        <v>93.884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94.938607624831292</v>
      </c>
      <c r="DL51" s="2">
        <f t="shared" si="161"/>
        <v>99.627131238273947</v>
      </c>
      <c r="DM51" s="2">
        <f t="shared" si="161"/>
        <v>101.35672232645403</v>
      </c>
      <c r="DN51" s="2">
        <f t="shared" si="161"/>
        <v>97.518651484480429</v>
      </c>
      <c r="DO51" s="2">
        <f t="shared" si="161"/>
        <v>99.626678744939255</v>
      </c>
      <c r="DP51" s="2">
        <f t="shared" si="161"/>
        <v>102.51780994371478</v>
      </c>
      <c r="DQ51" s="2">
        <f t="shared" si="161"/>
        <v>102.06581941838647</v>
      </c>
      <c r="DR51" s="2">
        <f t="shared" si="161"/>
        <v>102.51009460188934</v>
      </c>
      <c r="DS51" s="2">
        <f t="shared" si="161"/>
        <v>99.675618302513058</v>
      </c>
      <c r="DT51" s="2">
        <f t="shared" si="161"/>
        <v>100.92884418426526</v>
      </c>
      <c r="DU51" s="2">
        <f t="shared" si="161"/>
        <v>104.54156086369768</v>
      </c>
      <c r="DV51" s="2">
        <f t="shared" si="161"/>
        <v>105.46149678249679</v>
      </c>
      <c r="DW51" s="2">
        <f t="shared" si="161"/>
        <v>101.86687923351161</v>
      </c>
      <c r="DX51" s="2">
        <f t="shared" si="161"/>
        <v>94.85589732620322</v>
      </c>
      <c r="DY51" s="2">
        <f t="shared" si="161"/>
        <v>92.95546774193545</v>
      </c>
      <c r="EA51" s="2">
        <f t="shared" si="71"/>
        <v>82.411080882352934</v>
      </c>
      <c r="EB51" s="2">
        <f t="shared" si="72"/>
        <v>96.414882352941191</v>
      </c>
      <c r="EC51" s="2">
        <f t="shared" si="73"/>
        <v>100.34698904024432</v>
      </c>
      <c r="ED51" s="2">
        <f t="shared" si="74"/>
        <v>95.250528960894158</v>
      </c>
      <c r="EE51" s="2">
        <f t="shared" si="75"/>
        <v>99.994172702354746</v>
      </c>
      <c r="EF51" s="2">
        <f t="shared" si="76"/>
        <v>105.61799970848482</v>
      </c>
      <c r="EG51" s="2">
        <f t="shared" si="77"/>
        <v>96.628211514987115</v>
      </c>
      <c r="EH51" s="2">
        <f t="shared" si="78"/>
        <v>94.910321052631588</v>
      </c>
      <c r="EI51" s="2">
        <f t="shared" si="79"/>
        <v>92.995648513011162</v>
      </c>
      <c r="EJ51" s="2">
        <f t="shared" si="80"/>
        <v>94.368570145329727</v>
      </c>
      <c r="EK51" s="2">
        <f t="shared" si="81"/>
        <v>100.15566299999999</v>
      </c>
      <c r="EL51" s="2">
        <f t="shared" si="82"/>
        <v>105.69124937785152</v>
      </c>
      <c r="EM51" s="2">
        <f t="shared" si="83"/>
        <v>105.44994084420092</v>
      </c>
      <c r="EN51" s="2">
        <f t="shared" si="84"/>
        <v>94.999520256671346</v>
      </c>
      <c r="EO51" s="2">
        <f t="shared" si="85"/>
        <v>93.196773307163895</v>
      </c>
      <c r="EQ51" s="2">
        <f t="shared" si="86"/>
        <v>91.912759671376065</v>
      </c>
      <c r="ER51" s="2">
        <f t="shared" si="162"/>
        <v>91.753305299040306</v>
      </c>
      <c r="ES51" s="2">
        <f t="shared" si="162"/>
        <v>95.64707299940217</v>
      </c>
      <c r="ET51" s="2">
        <f t="shared" si="162"/>
        <v>93.692907879647649</v>
      </c>
      <c r="EU51" s="2">
        <f t="shared" si="162"/>
        <v>95.432113835306993</v>
      </c>
      <c r="EV51" s="2">
        <f t="shared" si="162"/>
        <v>99.427920019052664</v>
      </c>
      <c r="EW51" s="2">
        <f t="shared" si="162"/>
        <v>96.096277212284576</v>
      </c>
      <c r="EX51" s="2">
        <f t="shared" si="162"/>
        <v>97.507817318664067</v>
      </c>
      <c r="EY51" s="2">
        <f t="shared" si="162"/>
        <v>95.006532880389202</v>
      </c>
      <c r="EZ51" s="2">
        <f t="shared" si="162"/>
        <v>97.282575563697335</v>
      </c>
      <c r="FA51" s="2">
        <f t="shared" si="162"/>
        <v>98.833528467323703</v>
      </c>
      <c r="FB51" s="2">
        <f t="shared" si="162"/>
        <v>99.981538529117842</v>
      </c>
      <c r="FC51" s="2">
        <f t="shared" si="162"/>
        <v>100.12926098362919</v>
      </c>
      <c r="FD51" s="2">
        <f t="shared" si="162"/>
        <v>96.69320177683008</v>
      </c>
      <c r="FE51" s="2">
        <f t="shared" si="162"/>
        <v>97.686141028983741</v>
      </c>
      <c r="FG51" s="2">
        <f t="shared" si="88"/>
        <v>0.20382825520453066</v>
      </c>
      <c r="FH51" s="2">
        <f t="shared" si="163"/>
        <v>0.19100087654615436</v>
      </c>
      <c r="FI51" s="2">
        <f t="shared" si="163"/>
        <v>0.18047620599814668</v>
      </c>
      <c r="FJ51" s="2">
        <f t="shared" si="163"/>
        <v>0.17077833036820034</v>
      </c>
      <c r="FK51" s="2">
        <f t="shared" si="163"/>
        <v>0.17093302570175109</v>
      </c>
      <c r="FL51" s="2">
        <f t="shared" si="163"/>
        <v>0.178094427554011</v>
      </c>
      <c r="FM51" s="2">
        <f t="shared" si="163"/>
        <v>0.19224386672060759</v>
      </c>
      <c r="FN51" s="2">
        <f t="shared" si="163"/>
        <v>0.1629829568713374</v>
      </c>
      <c r="FO51" s="2">
        <f t="shared" si="163"/>
        <v>0.17629707938182432</v>
      </c>
      <c r="FP51" s="2">
        <f t="shared" si="163"/>
        <v>0.17399240580063088</v>
      </c>
      <c r="FQ51" s="2">
        <f t="shared" si="163"/>
        <v>0.17874668786039269</v>
      </c>
      <c r="FR51" s="2">
        <f t="shared" si="163"/>
        <v>0.15746745288110578</v>
      </c>
      <c r="FS51" s="2">
        <f t="shared" si="163"/>
        <v>0.14384846672917545</v>
      </c>
      <c r="FT51" s="2">
        <f t="shared" si="163"/>
        <v>0.15486590865080005</v>
      </c>
      <c r="FU51" s="2">
        <f t="shared" si="163"/>
        <v>0.14102110932652051</v>
      </c>
      <c r="FW51" s="2">
        <f t="shared" si="112"/>
        <v>1.2435482679599766E-5</v>
      </c>
      <c r="FX51" s="2">
        <f t="shared" si="164"/>
        <v>1.5936534869696461E-5</v>
      </c>
      <c r="FY51" s="2">
        <f t="shared" si="165"/>
        <v>1.3290672421243742E-5</v>
      </c>
      <c r="FZ51" s="2">
        <f t="shared" si="166"/>
        <v>1.4741128298092644E-5</v>
      </c>
      <c r="GA51" s="2">
        <f t="shared" si="167"/>
        <v>1.4749534885889518E-5</v>
      </c>
      <c r="GB51" s="2">
        <f t="shared" si="168"/>
        <v>1.5840436496195475E-5</v>
      </c>
      <c r="GC51" s="2">
        <f t="shared" si="169"/>
        <v>1.7571261480207243E-5</v>
      </c>
      <c r="GD51" s="2">
        <f t="shared" si="170"/>
        <v>1.6835395217185236E-5</v>
      </c>
      <c r="GE51" s="2">
        <f t="shared" si="171"/>
        <v>2.477795585827509E-5</v>
      </c>
      <c r="GF51" s="2">
        <f t="shared" si="172"/>
        <v>2.146533867844324E-5</v>
      </c>
      <c r="GG51" s="2">
        <f t="shared" si="173"/>
        <v>1.5230451861650529E-5</v>
      </c>
      <c r="GH51" s="2">
        <f t="shared" si="174"/>
        <v>1.5181226472126889E-5</v>
      </c>
      <c r="GI51" s="2">
        <f t="shared" si="175"/>
        <v>1.2960280292417095E-5</v>
      </c>
      <c r="GJ51" s="2">
        <f t="shared" si="176"/>
        <v>1.132560455281308E-5</v>
      </c>
      <c r="GK51" s="2">
        <f t="shared" si="177"/>
        <v>1.1877493514784967E-5</v>
      </c>
      <c r="GM51" s="86">
        <f t="shared" si="113"/>
        <v>1.3746195477833341E-5</v>
      </c>
      <c r="GN51" s="86">
        <f t="shared" si="178"/>
        <v>7.3548823690678316E-6</v>
      </c>
      <c r="GO51" s="86">
        <f t="shared" si="179"/>
        <v>3.4007640272734542E-6</v>
      </c>
      <c r="GP51" s="86">
        <f t="shared" si="180"/>
        <v>1.2335201195036307E-6</v>
      </c>
      <c r="GQ51" s="86">
        <f t="shared" si="181"/>
        <v>1.2185677070594701E-6</v>
      </c>
      <c r="GR51" s="86">
        <f t="shared" si="182"/>
        <v>1.7108138829190576E-6</v>
      </c>
      <c r="GS51" s="86">
        <f t="shared" si="183"/>
        <v>5.8535693272862552E-6</v>
      </c>
      <c r="GT51" s="86">
        <f t="shared" si="184"/>
        <v>7.1548916059019237E-7</v>
      </c>
      <c r="GU51" s="86">
        <f t="shared" si="185"/>
        <v>7.8043256813765615E-7</v>
      </c>
      <c r="GV51" s="86">
        <f t="shared" si="186"/>
        <v>9.4004988843022595E-7</v>
      </c>
      <c r="GW51" s="86">
        <f t="shared" si="187"/>
        <v>1.9568411069536768E-6</v>
      </c>
      <c r="GX51" s="86">
        <f t="shared" si="188"/>
        <v>1.4201581884911871E-7</v>
      </c>
      <c r="GY51" s="86">
        <f t="shared" si="189"/>
        <v>2.1511865657699306E-8</v>
      </c>
      <c r="GZ51" s="86">
        <f t="shared" si="190"/>
        <v>8.2962174914557403E-8</v>
      </c>
      <c r="HA51" s="86">
        <f t="shared" si="191"/>
        <v>2.2847081036596136E-9</v>
      </c>
      <c r="HC51" s="86">
        <f t="shared" si="145"/>
        <v>4.5735798864714272E-15</v>
      </c>
      <c r="HD51" s="86">
        <f t="shared" si="192"/>
        <v>1.8282049879172385E-18</v>
      </c>
      <c r="HE51" s="86">
        <f t="shared" si="193"/>
        <v>6.4076772525520915E-20</v>
      </c>
      <c r="HF51" s="86">
        <f t="shared" si="194"/>
        <v>1.9895870609731797E-20</v>
      </c>
      <c r="HG51" s="86">
        <f t="shared" si="195"/>
        <v>6.8383531445045213E-21</v>
      </c>
      <c r="HH51" s="86">
        <f t="shared" si="196"/>
        <v>1.0648512629718953E-20</v>
      </c>
      <c r="HI51" s="86">
        <f t="shared" si="197"/>
        <v>1.2987538345270935E-19</v>
      </c>
      <c r="HJ51" s="86">
        <f t="shared" si="198"/>
        <v>7.2080749841599473E-21</v>
      </c>
      <c r="HK51" s="86">
        <f t="shared" si="199"/>
        <v>9.0483174948318809E-21</v>
      </c>
      <c r="HL51" s="86">
        <f t="shared" si="200"/>
        <v>3.3331230132066402E-21</v>
      </c>
      <c r="HM51" s="86">
        <f t="shared" si="201"/>
        <v>1.579044076393709E-22</v>
      </c>
      <c r="HN51" s="86">
        <f t="shared" si="202"/>
        <v>4.795249326333794E-21</v>
      </c>
      <c r="HO51" s="86">
        <f t="shared" si="203"/>
        <v>2.7515415711141039E-23</v>
      </c>
      <c r="HP51" s="86">
        <f t="shared" si="204"/>
        <v>1.3966494406507524E-22</v>
      </c>
      <c r="HQ51" s="86">
        <f t="shared" si="205"/>
        <v>2.5619218958232504E-26</v>
      </c>
      <c r="HS51" s="86">
        <f t="shared" si="114"/>
        <v>1.3288868503448387E-47</v>
      </c>
      <c r="HT51" s="86">
        <f t="shared" si="206"/>
        <v>2.224868513719929E-57</v>
      </c>
      <c r="HU51" s="86">
        <f t="shared" si="207"/>
        <v>1.9785725834670056E-61</v>
      </c>
      <c r="HV51" s="86">
        <f t="shared" si="208"/>
        <v>2.2187037580759388E-63</v>
      </c>
      <c r="HW51" s="86">
        <f t="shared" si="209"/>
        <v>7.2841494454670041E-67</v>
      </c>
      <c r="HX51" s="86">
        <f t="shared" si="210"/>
        <v>6.0562781019280401E-67</v>
      </c>
      <c r="HY51" s="86">
        <f t="shared" si="211"/>
        <v>6.309400919781891E-62</v>
      </c>
      <c r="HZ51" s="86">
        <f t="shared" si="212"/>
        <v>5.5420133298186761E-66</v>
      </c>
      <c r="IA51" s="86">
        <f t="shared" si="213"/>
        <v>2.0324906799464304E-66</v>
      </c>
      <c r="IB51" s="86">
        <f t="shared" si="214"/>
        <v>1.9612462624149771E-67</v>
      </c>
      <c r="IC51" s="86">
        <f t="shared" si="215"/>
        <v>3.2141537066223832E-72</v>
      </c>
      <c r="ID51" s="86">
        <f t="shared" si="216"/>
        <v>2.0680104903969479E-68</v>
      </c>
      <c r="IE51" s="86">
        <f t="shared" si="217"/>
        <v>6.2391886898086726E-76</v>
      </c>
      <c r="IF51" s="86">
        <f t="shared" si="218"/>
        <v>7.5750874606431443E-48</v>
      </c>
      <c r="IG51" s="86">
        <f t="shared" si="219"/>
        <v>6.3009196657809191E-42</v>
      </c>
      <c r="II51" s="86">
        <f t="shared" si="115"/>
        <v>6.9655620841996071E-88</v>
      </c>
      <c r="IJ51" s="86">
        <f t="shared" si="116"/>
        <v>3.7866386242553001E-105</v>
      </c>
      <c r="IK51" s="86">
        <f t="shared" si="117"/>
        <v>2.3022977606590495E-118</v>
      </c>
      <c r="IL51" s="86">
        <f t="shared" si="118"/>
        <v>1.4500387930670856E-121</v>
      </c>
      <c r="IM51" s="86">
        <f t="shared" si="119"/>
        <v>1.052429148808789E-124</v>
      </c>
      <c r="IN51" s="86">
        <f t="shared" si="120"/>
        <v>1.4586907187301745E-124</v>
      </c>
      <c r="IO51" s="86">
        <f t="shared" si="121"/>
        <v>1.1567952862087025E-117</v>
      </c>
      <c r="IP51" s="86">
        <f t="shared" si="122"/>
        <v>5.5349951356712451E-122</v>
      </c>
      <c r="IQ51" s="86">
        <f t="shared" si="123"/>
        <v>2.82727087667624E-124</v>
      </c>
      <c r="IR51" s="86">
        <f t="shared" si="124"/>
        <v>1.4391797914026576E-127</v>
      </c>
      <c r="IS51" s="86">
        <f t="shared" si="125"/>
        <v>1.9586293016859883E-140</v>
      </c>
      <c r="IT51" s="86">
        <f t="shared" si="126"/>
        <v>3.1085196293231493E-127</v>
      </c>
      <c r="IU51" s="86">
        <f t="shared" si="127"/>
        <v>2.3526053719537279E-141</v>
      </c>
      <c r="IV51" s="86">
        <f t="shared" si="128"/>
        <v>8.91417278851381E-140</v>
      </c>
      <c r="IW51" s="86">
        <f t="shared" si="129"/>
        <v>8.5162733795573767E-135</v>
      </c>
      <c r="IY51" s="86">
        <f t="shared" si="130"/>
        <v>1.3746195482406921E-5</v>
      </c>
      <c r="IZ51" s="86">
        <f t="shared" si="131"/>
        <v>7.3548823690696595E-6</v>
      </c>
      <c r="JA51" s="86">
        <f t="shared" si="132"/>
        <v>3.4007640272735181E-6</v>
      </c>
      <c r="JB51" s="86">
        <f t="shared" si="133"/>
        <v>1.2335201195036506E-6</v>
      </c>
      <c r="JC51" s="86">
        <f t="shared" si="134"/>
        <v>1.2185677070594769E-6</v>
      </c>
      <c r="JD51" s="86">
        <f t="shared" si="135"/>
        <v>1.7108138829190682E-6</v>
      </c>
      <c r="JE51" s="86">
        <f t="shared" si="136"/>
        <v>5.8535693272863848E-6</v>
      </c>
      <c r="JF51" s="86">
        <f t="shared" si="137"/>
        <v>7.1548916059019957E-7</v>
      </c>
      <c r="JG51" s="86">
        <f t="shared" si="138"/>
        <v>7.8043256813766515E-7</v>
      </c>
      <c r="JH51" s="86">
        <f t="shared" si="139"/>
        <v>9.4004988843022923E-7</v>
      </c>
      <c r="JI51" s="86">
        <f t="shared" si="140"/>
        <v>1.9568411069536768E-6</v>
      </c>
      <c r="JJ51" s="86">
        <f t="shared" si="141"/>
        <v>1.420158188491235E-7</v>
      </c>
      <c r="JK51" s="86">
        <f t="shared" si="142"/>
        <v>2.1511865657699333E-8</v>
      </c>
      <c r="JL51" s="86">
        <f t="shared" si="143"/>
        <v>8.2962174914557548E-8</v>
      </c>
      <c r="JM51" s="86">
        <f t="shared" si="144"/>
        <v>2.2847081036596136E-9</v>
      </c>
    </row>
    <row r="52" spans="2:273" x14ac:dyDescent="0.25">
      <c r="B52" s="2">
        <v>25</v>
      </c>
      <c r="C52" s="37">
        <v>91.977000000000004</v>
      </c>
      <c r="D52" s="37">
        <v>96.697999999999993</v>
      </c>
      <c r="E52" s="37">
        <v>100.023</v>
      </c>
      <c r="F52" s="37">
        <v>99.256</v>
      </c>
      <c r="G52" s="37">
        <v>98.07</v>
      </c>
      <c r="H52" s="37">
        <v>99.790999999999997</v>
      </c>
      <c r="I52" s="37">
        <v>101.69799999999999</v>
      </c>
      <c r="J52" s="37">
        <v>102.884</v>
      </c>
      <c r="K52" s="37">
        <v>97.86</v>
      </c>
      <c r="L52" s="37">
        <v>98.813999999999993</v>
      </c>
      <c r="M52" s="37">
        <v>103.69799999999999</v>
      </c>
      <c r="N52" s="37">
        <v>102.349</v>
      </c>
      <c r="O52" s="37">
        <v>103.605</v>
      </c>
      <c r="P52" s="37">
        <v>93.256</v>
      </c>
      <c r="Q52" s="37">
        <v>94.906999999999996</v>
      </c>
      <c r="S52" s="4">
        <f t="shared" si="8"/>
        <v>92.329236933805859</v>
      </c>
      <c r="T52" s="4">
        <f t="shared" si="9"/>
        <v>99.147420510297053</v>
      </c>
      <c r="U52" s="4">
        <f t="shared" si="10"/>
        <v>101.3207615578762</v>
      </c>
      <c r="V52" s="4">
        <f t="shared" si="11"/>
        <v>97.301104150185424</v>
      </c>
      <c r="W52" s="4">
        <f t="shared" si="12"/>
        <v>99.883288252312312</v>
      </c>
      <c r="X52" s="4">
        <f t="shared" si="13"/>
        <v>103.2594725728129</v>
      </c>
      <c r="Y52" s="4">
        <f t="shared" si="14"/>
        <v>101.07923923216359</v>
      </c>
      <c r="Z52" s="4">
        <f t="shared" si="15"/>
        <v>101.40182297119011</v>
      </c>
      <c r="AA52" s="4">
        <f t="shared" si="16"/>
        <v>98.605431637237743</v>
      </c>
      <c r="AB52" s="4">
        <f t="shared" si="17"/>
        <v>99.917970039420013</v>
      </c>
      <c r="AC52" s="4">
        <f t="shared" si="18"/>
        <v>103.86017677641382</v>
      </c>
      <c r="AD52" s="4">
        <f t="shared" si="19"/>
        <v>105.72916723243107</v>
      </c>
      <c r="AE52" s="4">
        <f t="shared" si="20"/>
        <v>102.70774515059377</v>
      </c>
      <c r="AF52" s="4">
        <f t="shared" si="21"/>
        <v>94.955053913536119</v>
      </c>
      <c r="AG52" s="4">
        <f t="shared" si="22"/>
        <v>93.070222118027999</v>
      </c>
      <c r="AI52" s="4">
        <f t="shared" si="23"/>
        <v>-0.3522369338058553</v>
      </c>
      <c r="AJ52" s="4">
        <f t="shared" si="24"/>
        <v>-2.4494205102970596</v>
      </c>
      <c r="AK52" s="4">
        <f t="shared" si="25"/>
        <v>-1.2977615578761998</v>
      </c>
      <c r="AL52" s="4">
        <f t="shared" si="26"/>
        <v>1.9548958498145765</v>
      </c>
      <c r="AM52" s="4">
        <f t="shared" si="27"/>
        <v>-1.8132882523123186</v>
      </c>
      <c r="AN52" s="4">
        <f t="shared" si="28"/>
        <v>-3.4684725728128996</v>
      </c>
      <c r="AO52" s="4">
        <f t="shared" si="29"/>
        <v>0.61876076783640599</v>
      </c>
      <c r="AP52" s="4">
        <f t="shared" si="30"/>
        <v>1.4821770288098861</v>
      </c>
      <c r="AQ52" s="4">
        <f t="shared" si="31"/>
        <v>-0.74543163723774342</v>
      </c>
      <c r="AR52" s="4">
        <f t="shared" si="32"/>
        <v>-1.1039700394200196</v>
      </c>
      <c r="AS52" s="4">
        <f t="shared" si="33"/>
        <v>-0.16217677641382977</v>
      </c>
      <c r="AT52" s="4">
        <f t="shared" si="34"/>
        <v>-3.380167232431063</v>
      </c>
      <c r="AU52" s="4">
        <f t="shared" si="35"/>
        <v>0.89725484940623801</v>
      </c>
      <c r="AV52" s="4">
        <f t="shared" si="146"/>
        <v>-1.6990539135361189</v>
      </c>
      <c r="AW52" s="4">
        <f t="shared" si="146"/>
        <v>1.8367778819719973</v>
      </c>
      <c r="AY52" s="2">
        <f t="shared" si="96"/>
        <v>92.304315289338462</v>
      </c>
      <c r="AZ52" s="2">
        <f t="shared" si="147"/>
        <v>99.133621072353549</v>
      </c>
      <c r="BA52" s="2">
        <f t="shared" si="148"/>
        <v>101.31396809075264</v>
      </c>
      <c r="BB52" s="2">
        <f t="shared" si="149"/>
        <v>97.298370262881036</v>
      </c>
      <c r="BC52" s="2">
        <f t="shared" si="150"/>
        <v>99.880632235571852</v>
      </c>
      <c r="BD52" s="2">
        <f t="shared" si="151"/>
        <v>103.25595411985843</v>
      </c>
      <c r="BE52" s="2">
        <f t="shared" si="152"/>
        <v>101.0683643642584</v>
      </c>
      <c r="BF52" s="2">
        <f t="shared" si="153"/>
        <v>101.40024297111991</v>
      </c>
      <c r="BG52" s="2">
        <f t="shared" si="154"/>
        <v>98.603602553275678</v>
      </c>
      <c r="BH52" s="2">
        <f t="shared" si="155"/>
        <v>99.915918681097892</v>
      </c>
      <c r="BI52" s="2">
        <f t="shared" si="156"/>
        <v>103.85633924493841</v>
      </c>
      <c r="BJ52" s="2">
        <f t="shared" si="157"/>
        <v>105.72880395118192</v>
      </c>
      <c r="BK52" s="2">
        <f t="shared" si="158"/>
        <v>102.70767828793133</v>
      </c>
      <c r="BL52" s="2">
        <f t="shared" si="159"/>
        <v>94.954832400969636</v>
      </c>
      <c r="BM52" s="2">
        <f t="shared" si="160"/>
        <v>93.070215245093735</v>
      </c>
      <c r="BO52" s="2">
        <f t="shared" si="38"/>
        <v>91.977000000000004</v>
      </c>
      <c r="BP52" s="2">
        <f t="shared" si="39"/>
        <v>96.697999999999993</v>
      </c>
      <c r="BQ52" s="2">
        <f t="shared" si="40"/>
        <v>100.023</v>
      </c>
      <c r="BR52" s="2">
        <f t="shared" si="41"/>
        <v>99.256</v>
      </c>
      <c r="BS52" s="2">
        <f t="shared" si="42"/>
        <v>98.07</v>
      </c>
      <c r="BT52" s="2">
        <f t="shared" si="43"/>
        <v>99.790999999999997</v>
      </c>
      <c r="BU52" s="2">
        <f t="shared" si="44"/>
        <v>101.69799999999999</v>
      </c>
      <c r="BV52" s="2">
        <f t="shared" si="45"/>
        <v>102.884</v>
      </c>
      <c r="BW52" s="2">
        <f t="shared" si="46"/>
        <v>97.86</v>
      </c>
      <c r="BX52" s="2">
        <f t="shared" si="47"/>
        <v>98.813999999999993</v>
      </c>
      <c r="BY52" s="2">
        <f t="shared" si="48"/>
        <v>103.69799999999999</v>
      </c>
      <c r="BZ52" s="2">
        <f t="shared" si="49"/>
        <v>102.349</v>
      </c>
      <c r="CA52" s="2">
        <f t="shared" si="50"/>
        <v>103.605</v>
      </c>
      <c r="CB52" s="2">
        <f t="shared" si="51"/>
        <v>93.256</v>
      </c>
      <c r="CC52" s="2">
        <f t="shared" si="52"/>
        <v>94.906999999999996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95.079447098515502</v>
      </c>
      <c r="DL52" s="2">
        <f t="shared" si="161"/>
        <v>99.888588180112592</v>
      </c>
      <c r="DM52" s="2">
        <f t="shared" si="161"/>
        <v>101.59840506566604</v>
      </c>
      <c r="DN52" s="2">
        <f t="shared" si="161"/>
        <v>97.798261808367073</v>
      </c>
      <c r="DO52" s="2">
        <f t="shared" si="161"/>
        <v>99.902956275303623</v>
      </c>
      <c r="DP52" s="2">
        <f t="shared" si="161"/>
        <v>102.75794849906188</v>
      </c>
      <c r="DQ52" s="2">
        <f t="shared" si="161"/>
        <v>102.26637373358348</v>
      </c>
      <c r="DR52" s="2">
        <f t="shared" si="161"/>
        <v>102.81100087719298</v>
      </c>
      <c r="DS52" s="2">
        <f t="shared" si="161"/>
        <v>99.9474409672831</v>
      </c>
      <c r="DT52" s="2">
        <f t="shared" si="161"/>
        <v>101.2242344895503</v>
      </c>
      <c r="DU52" s="2">
        <f t="shared" si="161"/>
        <v>104.78459851551955</v>
      </c>
      <c r="DV52" s="2">
        <f t="shared" si="161"/>
        <v>105.7888236808237</v>
      </c>
      <c r="DW52" s="2">
        <f t="shared" si="161"/>
        <v>102.24918204099824</v>
      </c>
      <c r="DX52" s="2">
        <f t="shared" si="161"/>
        <v>94.971808556149753</v>
      </c>
      <c r="DY52" s="2">
        <f t="shared" si="161"/>
        <v>93.065810483870948</v>
      </c>
      <c r="EA52" s="2">
        <f t="shared" si="71"/>
        <v>82.417610294117651</v>
      </c>
      <c r="EB52" s="2">
        <f t="shared" si="72"/>
        <v>96.217654411764713</v>
      </c>
      <c r="EC52" s="2">
        <f t="shared" si="73"/>
        <v>100.13636322603313</v>
      </c>
      <c r="ED52" s="2">
        <f t="shared" si="74"/>
        <v>95.084831053974042</v>
      </c>
      <c r="EE52" s="2">
        <f t="shared" si="75"/>
        <v>99.782276797209178</v>
      </c>
      <c r="EF52" s="2">
        <f t="shared" si="76"/>
        <v>105.35257623979697</v>
      </c>
      <c r="EG52" s="2">
        <f t="shared" si="77"/>
        <v>96.47761725213617</v>
      </c>
      <c r="EH52" s="2">
        <f t="shared" si="78"/>
        <v>94.792361403508778</v>
      </c>
      <c r="EI52" s="2">
        <f t="shared" si="79"/>
        <v>92.877039962825293</v>
      </c>
      <c r="EJ52" s="2">
        <f t="shared" si="80"/>
        <v>94.250996458044256</v>
      </c>
      <c r="EK52" s="2">
        <f t="shared" si="81"/>
        <v>99.966821142857128</v>
      </c>
      <c r="EL52" s="2">
        <f t="shared" si="82"/>
        <v>105.43647430757179</v>
      </c>
      <c r="EM52" s="2">
        <f t="shared" si="83"/>
        <v>105.1969066697533</v>
      </c>
      <c r="EN52" s="2">
        <f t="shared" si="84"/>
        <v>94.870217643785693</v>
      </c>
      <c r="EO52" s="2">
        <f t="shared" si="85"/>
        <v>93.094306673209033</v>
      </c>
      <c r="EQ52" s="2">
        <f t="shared" si="86"/>
        <v>91.780380673953502</v>
      </c>
      <c r="ER52" s="2">
        <f t="shared" si="162"/>
        <v>91.621248574697475</v>
      </c>
      <c r="ES52" s="2">
        <f t="shared" si="162"/>
        <v>95.500615765650352</v>
      </c>
      <c r="ET52" s="2">
        <f t="shared" si="162"/>
        <v>93.54816091356696</v>
      </c>
      <c r="EU52" s="2">
        <f t="shared" si="162"/>
        <v>95.285630990479589</v>
      </c>
      <c r="EV52" s="2">
        <f t="shared" si="162"/>
        <v>99.252931122435982</v>
      </c>
      <c r="EW52" s="2">
        <f t="shared" si="162"/>
        <v>95.953484327252625</v>
      </c>
      <c r="EX52" s="2">
        <f t="shared" si="162"/>
        <v>97.351774002386747</v>
      </c>
      <c r="EY52" s="2">
        <f t="shared" si="162"/>
        <v>94.857803220936091</v>
      </c>
      <c r="EZ52" s="2">
        <f t="shared" si="162"/>
        <v>97.122521937259606</v>
      </c>
      <c r="FA52" s="2">
        <f t="shared" si="162"/>
        <v>98.661880076421511</v>
      </c>
      <c r="FB52" s="2">
        <f t="shared" si="162"/>
        <v>99.811916645952081</v>
      </c>
      <c r="FC52" s="2">
        <f t="shared" si="162"/>
        <v>99.954519229491311</v>
      </c>
      <c r="FD52" s="2">
        <f t="shared" si="162"/>
        <v>96.541013315109439</v>
      </c>
      <c r="FE52" s="2">
        <f t="shared" si="162"/>
        <v>97.520017037284873</v>
      </c>
      <c r="FG52" s="2">
        <f t="shared" si="88"/>
        <v>0.21918300760598164</v>
      </c>
      <c r="FH52" s="2">
        <f t="shared" si="163"/>
        <v>0.2056389021524303</v>
      </c>
      <c r="FI52" s="2">
        <f t="shared" si="163"/>
        <v>0.19450155998032176</v>
      </c>
      <c r="FJ52" s="2">
        <f t="shared" si="163"/>
        <v>0.18421944507410073</v>
      </c>
      <c r="FK52" s="2">
        <f t="shared" si="163"/>
        <v>0.18438360844054411</v>
      </c>
      <c r="FL52" s="2">
        <f t="shared" si="163"/>
        <v>0.1919780458981783</v>
      </c>
      <c r="FM52" s="2">
        <f t="shared" si="163"/>
        <v>0.2069527842416711</v>
      </c>
      <c r="FN52" s="2">
        <f t="shared" si="163"/>
        <v>0.17594071369229344</v>
      </c>
      <c r="FO52" s="2">
        <f t="shared" si="163"/>
        <v>0.19007298558808408</v>
      </c>
      <c r="FP52" s="2">
        <f t="shared" si="163"/>
        <v>0.18762924589935676</v>
      </c>
      <c r="FQ52" s="2">
        <f t="shared" si="163"/>
        <v>0.19266923447921441</v>
      </c>
      <c r="FR52" s="2">
        <f t="shared" si="163"/>
        <v>0.17007580712428808</v>
      </c>
      <c r="FS52" s="2">
        <f t="shared" si="163"/>
        <v>0.15556770133038503</v>
      </c>
      <c r="FT52" s="2">
        <f t="shared" si="163"/>
        <v>0.16730732274961785</v>
      </c>
      <c r="FU52" s="2">
        <f t="shared" si="163"/>
        <v>0.15255104410135534</v>
      </c>
      <c r="FW52" s="2">
        <f t="shared" si="112"/>
        <v>1.3635219257803037E-5</v>
      </c>
      <c r="FX52" s="2">
        <f t="shared" si="164"/>
        <v>1.7474036139875505E-5</v>
      </c>
      <c r="FY52" s="2">
        <f t="shared" si="165"/>
        <v>1.4572913835709372E-5</v>
      </c>
      <c r="FZ52" s="2">
        <f t="shared" si="166"/>
        <v>1.6163302777999627E-5</v>
      </c>
      <c r="GA52" s="2">
        <f t="shared" si="167"/>
        <v>1.6172520391996839E-5</v>
      </c>
      <c r="GB52" s="2">
        <f t="shared" si="168"/>
        <v>1.7368666691687188E-5</v>
      </c>
      <c r="GC52" s="2">
        <f t="shared" si="169"/>
        <v>1.9266472430413557E-5</v>
      </c>
      <c r="GD52" s="2">
        <f t="shared" si="170"/>
        <v>1.845961379609571E-5</v>
      </c>
      <c r="GE52" s="2">
        <f t="shared" si="171"/>
        <v>2.7168423396598216E-5</v>
      </c>
      <c r="GF52" s="2">
        <f t="shared" si="172"/>
        <v>2.353622709169479E-5</v>
      </c>
      <c r="GG52" s="2">
        <f t="shared" si="173"/>
        <v>1.669983384486341E-5</v>
      </c>
      <c r="GH52" s="2">
        <f t="shared" si="174"/>
        <v>1.6645859436918565E-5</v>
      </c>
      <c r="GI52" s="2">
        <f t="shared" si="175"/>
        <v>1.421064698776737E-5</v>
      </c>
      <c r="GJ52" s="2">
        <f t="shared" si="176"/>
        <v>1.2418264881185638E-5</v>
      </c>
      <c r="GK52" s="2">
        <f t="shared" si="177"/>
        <v>1.3023397740032936E-5</v>
      </c>
      <c r="GM52" s="86">
        <f t="shared" si="113"/>
        <v>2.4110858914581939E-5</v>
      </c>
      <c r="GN52" s="86">
        <f t="shared" si="178"/>
        <v>1.3208832368645631E-5</v>
      </c>
      <c r="GO52" s="86">
        <f t="shared" si="179"/>
        <v>6.3485919493232845E-6</v>
      </c>
      <c r="GP52" s="86">
        <f t="shared" si="180"/>
        <v>2.4387227328730973E-6</v>
      </c>
      <c r="GQ52" s="86">
        <f t="shared" si="181"/>
        <v>2.4127241439501688E-6</v>
      </c>
      <c r="GR52" s="86">
        <f t="shared" si="182"/>
        <v>3.3633860334926347E-6</v>
      </c>
      <c r="GS52" s="86">
        <f t="shared" si="183"/>
        <v>1.0762428576944299E-5</v>
      </c>
      <c r="GT52" s="86">
        <f t="shared" si="184"/>
        <v>1.4442565664486122E-6</v>
      </c>
      <c r="GU52" s="86">
        <f t="shared" si="185"/>
        <v>1.6315319656677902E-6</v>
      </c>
      <c r="GV52" s="86">
        <f t="shared" si="186"/>
        <v>1.920171497685719E-6</v>
      </c>
      <c r="GW52" s="86">
        <f t="shared" si="187"/>
        <v>3.8105701814334828E-6</v>
      </c>
      <c r="GX52" s="86">
        <f t="shared" si="188"/>
        <v>3.2060811094486947E-7</v>
      </c>
      <c r="GY52" s="86">
        <f t="shared" si="189"/>
        <v>5.347842131897477E-8</v>
      </c>
      <c r="GZ52" s="86">
        <f t="shared" si="190"/>
        <v>1.9367940786726919E-7</v>
      </c>
      <c r="HA52" s="86">
        <f t="shared" si="191"/>
        <v>6.6729636142103545E-9</v>
      </c>
      <c r="HC52" s="86">
        <f t="shared" si="145"/>
        <v>1.3500813998901373E-14</v>
      </c>
      <c r="HD52" s="86">
        <f t="shared" si="192"/>
        <v>7.0691093218064977E-18</v>
      </c>
      <c r="HE52" s="86">
        <f t="shared" si="193"/>
        <v>2.7904480842917223E-19</v>
      </c>
      <c r="HF52" s="86">
        <f t="shared" si="194"/>
        <v>9.1458979495420557E-20</v>
      </c>
      <c r="HG52" s="86">
        <f t="shared" si="195"/>
        <v>3.2667081058124179E-20</v>
      </c>
      <c r="HH52" s="86">
        <f t="shared" si="196"/>
        <v>5.0937239054478645E-20</v>
      </c>
      <c r="HI52" s="86">
        <f t="shared" si="197"/>
        <v>5.7714285650563973E-19</v>
      </c>
      <c r="HJ52" s="86">
        <f t="shared" si="198"/>
        <v>3.4441868720641616E-20</v>
      </c>
      <c r="HK52" s="86">
        <f t="shared" si="199"/>
        <v>4.6258618822530078E-20</v>
      </c>
      <c r="HL52" s="86">
        <f t="shared" si="200"/>
        <v>1.7347304036747142E-20</v>
      </c>
      <c r="HM52" s="86">
        <f t="shared" si="201"/>
        <v>8.9355322049296321E-22</v>
      </c>
      <c r="HN52" s="86">
        <f t="shared" si="202"/>
        <v>2.3515048007972921E-20</v>
      </c>
      <c r="HO52" s="86">
        <f t="shared" si="203"/>
        <v>1.5749771727849119E-22</v>
      </c>
      <c r="HP52" s="86">
        <f t="shared" si="204"/>
        <v>7.6883471044111412E-22</v>
      </c>
      <c r="HQ52" s="86">
        <f t="shared" si="205"/>
        <v>1.9328177458610808E-25</v>
      </c>
      <c r="HS52" s="86">
        <f t="shared" si="114"/>
        <v>1.2228858200888203E-46</v>
      </c>
      <c r="HT52" s="86">
        <f t="shared" si="206"/>
        <v>3.4345808033221742E-56</v>
      </c>
      <c r="HU52" s="86">
        <f t="shared" si="207"/>
        <v>3.8230756553446664E-60</v>
      </c>
      <c r="HV52" s="86">
        <f t="shared" si="208"/>
        <v>4.8196346040162593E-62</v>
      </c>
      <c r="HW52" s="86">
        <f t="shared" si="209"/>
        <v>1.7966081505381142E-65</v>
      </c>
      <c r="HX52" s="86">
        <f t="shared" si="210"/>
        <v>1.525019949078611E-65</v>
      </c>
      <c r="HY52" s="86">
        <f t="shared" si="211"/>
        <v>1.3187426105977281E-60</v>
      </c>
      <c r="HZ52" s="86">
        <f t="shared" si="212"/>
        <v>1.3406686384875465E-64</v>
      </c>
      <c r="IA52" s="86">
        <f t="shared" si="213"/>
        <v>5.7580095455179194E-65</v>
      </c>
      <c r="IB52" s="86">
        <f t="shared" si="214"/>
        <v>5.7005161379132096E-66</v>
      </c>
      <c r="IC52" s="86">
        <f t="shared" si="215"/>
        <v>1.1200500142146415E-70</v>
      </c>
      <c r="ID52" s="86">
        <f t="shared" si="216"/>
        <v>5.5222354791609735E-67</v>
      </c>
      <c r="IE52" s="86">
        <f t="shared" si="217"/>
        <v>2.2909359528175164E-74</v>
      </c>
      <c r="IF52" s="86">
        <f t="shared" si="218"/>
        <v>7.019085506899894E-47</v>
      </c>
      <c r="IG52" s="86">
        <f t="shared" si="219"/>
        <v>4.3133968989600394E-41</v>
      </c>
      <c r="II52" s="86">
        <f t="shared" si="115"/>
        <v>1.7355091089567159E-86</v>
      </c>
      <c r="IJ52" s="86">
        <f t="shared" si="116"/>
        <v>1.958788226605644E-103</v>
      </c>
      <c r="IK52" s="86">
        <f t="shared" si="117"/>
        <v>1.8356961221614949E-116</v>
      </c>
      <c r="IL52" s="86">
        <f t="shared" si="118"/>
        <v>1.3593596729769466E-119</v>
      </c>
      <c r="IM52" s="86">
        <f t="shared" si="119"/>
        <v>1.1115338434497127E-122</v>
      </c>
      <c r="IN52" s="86">
        <f t="shared" si="120"/>
        <v>1.578899985465733E-122</v>
      </c>
      <c r="IO52" s="86">
        <f t="shared" si="121"/>
        <v>1.0033678577336561E-115</v>
      </c>
      <c r="IP52" s="86">
        <f t="shared" si="122"/>
        <v>5.5689283407516286E-120</v>
      </c>
      <c r="IQ52" s="86">
        <f t="shared" si="123"/>
        <v>3.6833741937531147E-122</v>
      </c>
      <c r="IR52" s="86">
        <f t="shared" si="124"/>
        <v>1.9997435389294004E-125</v>
      </c>
      <c r="IS52" s="86">
        <f t="shared" si="125"/>
        <v>3.8126510854509773E-138</v>
      </c>
      <c r="IT52" s="86">
        <f t="shared" si="126"/>
        <v>3.6582505512804909E-125</v>
      </c>
      <c r="IU52" s="86">
        <f t="shared" si="127"/>
        <v>4.3964719431102829E-139</v>
      </c>
      <c r="IV52" s="86">
        <f t="shared" si="128"/>
        <v>1.4772805437936997E-137</v>
      </c>
      <c r="IW52" s="86">
        <f t="shared" si="129"/>
        <v>1.1980369911568556E-132</v>
      </c>
      <c r="IY52" s="86">
        <f t="shared" si="130"/>
        <v>2.4110858928082753E-5</v>
      </c>
      <c r="IZ52" s="86">
        <f t="shared" si="131"/>
        <v>1.32088323686527E-5</v>
      </c>
      <c r="JA52" s="86">
        <f t="shared" si="132"/>
        <v>6.3485919493235632E-6</v>
      </c>
      <c r="JB52" s="86">
        <f t="shared" si="133"/>
        <v>2.4387227328731888E-6</v>
      </c>
      <c r="JC52" s="86">
        <f t="shared" si="134"/>
        <v>2.4127241439502014E-6</v>
      </c>
      <c r="JD52" s="86">
        <f t="shared" si="135"/>
        <v>3.3633860334926855E-6</v>
      </c>
      <c r="JE52" s="86">
        <f t="shared" si="136"/>
        <v>1.0762428576944876E-5</v>
      </c>
      <c r="JF52" s="86">
        <f t="shared" si="137"/>
        <v>1.4442565664486468E-6</v>
      </c>
      <c r="JG52" s="86">
        <f t="shared" si="138"/>
        <v>1.6315319656678363E-6</v>
      </c>
      <c r="JH52" s="86">
        <f t="shared" si="139"/>
        <v>1.9201714976857364E-6</v>
      </c>
      <c r="JI52" s="86">
        <f t="shared" si="140"/>
        <v>3.8105701814334836E-6</v>
      </c>
      <c r="JJ52" s="86">
        <f t="shared" si="141"/>
        <v>3.2060811094489298E-7</v>
      </c>
      <c r="JK52" s="86">
        <f t="shared" si="142"/>
        <v>5.3478421318974929E-8</v>
      </c>
      <c r="JL52" s="86">
        <f t="shared" si="143"/>
        <v>1.9367940786726996E-7</v>
      </c>
      <c r="JM52" s="86">
        <f t="shared" si="144"/>
        <v>6.6729636142103545E-9</v>
      </c>
    </row>
    <row r="53" spans="2:273" x14ac:dyDescent="0.25">
      <c r="B53" s="2">
        <v>26</v>
      </c>
      <c r="C53" s="37">
        <v>94.418999999999997</v>
      </c>
      <c r="D53" s="37">
        <v>98.744</v>
      </c>
      <c r="E53" s="37">
        <v>99.14</v>
      </c>
      <c r="F53" s="37">
        <v>94.744</v>
      </c>
      <c r="G53" s="37">
        <v>97.372</v>
      </c>
      <c r="H53" s="37">
        <v>100.44199999999999</v>
      </c>
      <c r="I53" s="37">
        <v>101.116</v>
      </c>
      <c r="J53" s="37">
        <v>103.279</v>
      </c>
      <c r="K53" s="37">
        <v>95.022999999999996</v>
      </c>
      <c r="L53" s="37">
        <v>98.302000000000007</v>
      </c>
      <c r="M53" s="37">
        <v>104.279</v>
      </c>
      <c r="N53" s="37">
        <v>104</v>
      </c>
      <c r="O53" s="37">
        <v>99.209000000000003</v>
      </c>
      <c r="P53" s="37">
        <v>93.512</v>
      </c>
      <c r="Q53" s="37">
        <v>96.233000000000004</v>
      </c>
      <c r="S53" s="4">
        <f t="shared" si="8"/>
        <v>92.250724907494316</v>
      </c>
      <c r="T53" s="4">
        <f t="shared" si="9"/>
        <v>99.260689098488527</v>
      </c>
      <c r="U53" s="4">
        <f t="shared" si="10"/>
        <v>101.4514119979806</v>
      </c>
      <c r="V53" s="4">
        <f t="shared" si="11"/>
        <v>97.456110817421575</v>
      </c>
      <c r="W53" s="4">
        <f t="shared" si="12"/>
        <v>100.06323854633732</v>
      </c>
      <c r="X53" s="4">
        <f t="shared" si="13"/>
        <v>103.43633017290728</v>
      </c>
      <c r="Y53" s="4">
        <f t="shared" si="14"/>
        <v>101.12006645208227</v>
      </c>
      <c r="Z53" s="4">
        <f t="shared" si="15"/>
        <v>101.51445165711122</v>
      </c>
      <c r="AA53" s="4">
        <f t="shared" si="16"/>
        <v>98.696044175570918</v>
      </c>
      <c r="AB53" s="4">
        <f t="shared" si="17"/>
        <v>100.03113843982683</v>
      </c>
      <c r="AC53" s="4">
        <f t="shared" si="18"/>
        <v>103.94596196757169</v>
      </c>
      <c r="AD53" s="4">
        <f t="shared" si="19"/>
        <v>105.94538188300267</v>
      </c>
      <c r="AE53" s="4">
        <f t="shared" si="20"/>
        <v>103.02016868001667</v>
      </c>
      <c r="AF53" s="4">
        <f t="shared" si="21"/>
        <v>95.025623001982339</v>
      </c>
      <c r="AG53" s="4">
        <f t="shared" si="22"/>
        <v>93.145851725825182</v>
      </c>
      <c r="AI53" s="4">
        <f t="shared" si="23"/>
        <v>2.1682750925056808</v>
      </c>
      <c r="AJ53" s="4">
        <f t="shared" si="24"/>
        <v>-0.51668909848852707</v>
      </c>
      <c r="AK53" s="4">
        <f t="shared" si="25"/>
        <v>-2.3114119979805992</v>
      </c>
      <c r="AL53" s="4">
        <f t="shared" si="26"/>
        <v>-2.7121108174215749</v>
      </c>
      <c r="AM53" s="4">
        <f t="shared" si="27"/>
        <v>-2.691238546337317</v>
      </c>
      <c r="AN53" s="4">
        <f t="shared" si="28"/>
        <v>-2.9943301729072829</v>
      </c>
      <c r="AO53" s="4">
        <f t="shared" si="29"/>
        <v>-4.0664520822701888E-3</v>
      </c>
      <c r="AP53" s="4">
        <f t="shared" si="30"/>
        <v>1.7645483428887729</v>
      </c>
      <c r="AQ53" s="4">
        <f t="shared" si="31"/>
        <v>-3.6730441755709222</v>
      </c>
      <c r="AR53" s="4">
        <f t="shared" si="32"/>
        <v>-1.7291384398268264</v>
      </c>
      <c r="AS53" s="4">
        <f t="shared" si="33"/>
        <v>0.33303803242830554</v>
      </c>
      <c r="AT53" s="4">
        <f t="shared" si="34"/>
        <v>-1.9453818830026677</v>
      </c>
      <c r="AU53" s="4">
        <f t="shared" si="35"/>
        <v>-3.8111686800166638</v>
      </c>
      <c r="AV53" s="4">
        <f t="shared" si="146"/>
        <v>-1.5136230019823387</v>
      </c>
      <c r="AW53" s="4">
        <f t="shared" si="146"/>
        <v>3.0871482741748224</v>
      </c>
      <c r="AY53" s="2">
        <f t="shared" si="96"/>
        <v>92.208818879903603</v>
      </c>
      <c r="AZ53" s="2">
        <f t="shared" si="147"/>
        <v>99.236931927974808</v>
      </c>
      <c r="BA53" s="2">
        <f t="shared" si="148"/>
        <v>101.43926761184814</v>
      </c>
      <c r="BB53" s="2">
        <f t="shared" si="149"/>
        <v>97.45094534653272</v>
      </c>
      <c r="BC53" s="2">
        <f t="shared" si="150"/>
        <v>100.05821328311018</v>
      </c>
      <c r="BD53" s="2">
        <f t="shared" si="151"/>
        <v>103.42972364509839</v>
      </c>
      <c r="BE53" s="2">
        <f t="shared" si="152"/>
        <v>101.1009286175219</v>
      </c>
      <c r="BF53" s="2">
        <f t="shared" si="153"/>
        <v>101.5114040270409</v>
      </c>
      <c r="BG53" s="2">
        <f t="shared" si="154"/>
        <v>98.692403570568189</v>
      </c>
      <c r="BH53" s="2">
        <f t="shared" si="155"/>
        <v>100.02714271784509</v>
      </c>
      <c r="BI53" s="2">
        <f t="shared" si="156"/>
        <v>103.93882146018453</v>
      </c>
      <c r="BJ53" s="2">
        <f t="shared" si="157"/>
        <v>105.94460207699107</v>
      </c>
      <c r="BK53" s="2">
        <f t="shared" si="158"/>
        <v>103.02001103387106</v>
      </c>
      <c r="BL53" s="2">
        <f t="shared" si="159"/>
        <v>95.025131922255227</v>
      </c>
      <c r="BM53" s="2">
        <f t="shared" si="160"/>
        <v>93.145832820416615</v>
      </c>
      <c r="BO53" s="2">
        <f t="shared" si="38"/>
        <v>94.418999999999997</v>
      </c>
      <c r="BP53" s="2">
        <f t="shared" si="39"/>
        <v>98.744</v>
      </c>
      <c r="BQ53" s="2">
        <f t="shared" si="40"/>
        <v>99.14</v>
      </c>
      <c r="BR53" s="2">
        <f t="shared" si="41"/>
        <v>94.744</v>
      </c>
      <c r="BS53" s="2">
        <f t="shared" si="42"/>
        <v>97.372</v>
      </c>
      <c r="BT53" s="2">
        <f t="shared" si="43"/>
        <v>100.44199999999999</v>
      </c>
      <c r="BU53" s="2">
        <f t="shared" si="44"/>
        <v>101.116</v>
      </c>
      <c r="BV53" s="2">
        <f t="shared" si="45"/>
        <v>103.279</v>
      </c>
      <c r="BW53" s="2">
        <f t="shared" si="46"/>
        <v>95.022999999999996</v>
      </c>
      <c r="BX53" s="2">
        <f t="shared" si="47"/>
        <v>98.302000000000007</v>
      </c>
      <c r="BY53" s="2">
        <f t="shared" si="48"/>
        <v>104.279</v>
      </c>
      <c r="BZ53" s="2">
        <f t="shared" si="49"/>
        <v>104</v>
      </c>
      <c r="CA53" s="2">
        <f t="shared" si="50"/>
        <v>99.209000000000003</v>
      </c>
      <c r="CB53" s="2">
        <f t="shared" si="51"/>
        <v>93.512</v>
      </c>
      <c r="CC53" s="2">
        <f t="shared" si="52"/>
        <v>96.233000000000004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95.220286572199711</v>
      </c>
      <c r="DL53" s="2">
        <f t="shared" si="161"/>
        <v>100.15004512195124</v>
      </c>
      <c r="DM53" s="2">
        <f t="shared" si="161"/>
        <v>101.84008780487805</v>
      </c>
      <c r="DN53" s="2">
        <f t="shared" si="161"/>
        <v>98.077872132253717</v>
      </c>
      <c r="DO53" s="2">
        <f t="shared" si="161"/>
        <v>100.17923380566799</v>
      </c>
      <c r="DP53" s="2">
        <f t="shared" si="161"/>
        <v>102.99808705440897</v>
      </c>
      <c r="DQ53" s="2">
        <f t="shared" si="161"/>
        <v>102.46692804878047</v>
      </c>
      <c r="DR53" s="2">
        <f t="shared" si="161"/>
        <v>103.11190715249663</v>
      </c>
      <c r="DS53" s="2">
        <f t="shared" si="161"/>
        <v>100.21926363205313</v>
      </c>
      <c r="DT53" s="2">
        <f t="shared" si="161"/>
        <v>101.51962479483534</v>
      </c>
      <c r="DU53" s="2">
        <f t="shared" si="161"/>
        <v>105.02763616734141</v>
      </c>
      <c r="DV53" s="2">
        <f t="shared" si="161"/>
        <v>106.11615057915058</v>
      </c>
      <c r="DW53" s="2">
        <f t="shared" si="161"/>
        <v>102.63148484848486</v>
      </c>
      <c r="DX53" s="2">
        <f t="shared" si="161"/>
        <v>95.087719786096272</v>
      </c>
      <c r="DY53" s="2">
        <f t="shared" si="161"/>
        <v>93.176153225806431</v>
      </c>
      <c r="EA53" s="2">
        <f t="shared" si="71"/>
        <v>82.424139705882354</v>
      </c>
      <c r="EB53" s="2">
        <f t="shared" si="72"/>
        <v>96.020426470588248</v>
      </c>
      <c r="EC53" s="2">
        <f t="shared" si="73"/>
        <v>99.925737411821927</v>
      </c>
      <c r="ED53" s="2">
        <f t="shared" si="74"/>
        <v>94.919133147053941</v>
      </c>
      <c r="EE53" s="2">
        <f t="shared" si="75"/>
        <v>99.570380892063611</v>
      </c>
      <c r="EF53" s="2">
        <f t="shared" si="76"/>
        <v>105.08715277110913</v>
      </c>
      <c r="EG53" s="2">
        <f t="shared" si="77"/>
        <v>96.327022989285226</v>
      </c>
      <c r="EH53" s="2">
        <f t="shared" si="78"/>
        <v>94.674401754385968</v>
      </c>
      <c r="EI53" s="2">
        <f t="shared" si="79"/>
        <v>92.75843141263941</v>
      </c>
      <c r="EJ53" s="2">
        <f t="shared" si="80"/>
        <v>94.133422770758784</v>
      </c>
      <c r="EK53" s="2">
        <f t="shared" si="81"/>
        <v>99.777979285714267</v>
      </c>
      <c r="EL53" s="2">
        <f t="shared" si="82"/>
        <v>105.18169923729205</v>
      </c>
      <c r="EM53" s="2">
        <f t="shared" si="83"/>
        <v>104.94387249530568</v>
      </c>
      <c r="EN53" s="2">
        <f t="shared" si="84"/>
        <v>94.740915030900041</v>
      </c>
      <c r="EO53" s="2">
        <f t="shared" si="85"/>
        <v>92.991840039254171</v>
      </c>
      <c r="EQ53" s="2">
        <f t="shared" si="86"/>
        <v>91.648001676530953</v>
      </c>
      <c r="ER53" s="2">
        <f t="shared" si="162"/>
        <v>91.489191850354644</v>
      </c>
      <c r="ES53" s="2">
        <f t="shared" si="162"/>
        <v>95.354158531898534</v>
      </c>
      <c r="ET53" s="2">
        <f t="shared" si="162"/>
        <v>93.403413947486285</v>
      </c>
      <c r="EU53" s="2">
        <f t="shared" si="162"/>
        <v>95.139148145652186</v>
      </c>
      <c r="EV53" s="2">
        <f t="shared" si="162"/>
        <v>99.077942225819299</v>
      </c>
      <c r="EW53" s="2">
        <f t="shared" si="162"/>
        <v>95.810691442220659</v>
      </c>
      <c r="EX53" s="2">
        <f t="shared" si="162"/>
        <v>97.195730686109428</v>
      </c>
      <c r="EY53" s="2">
        <f t="shared" si="162"/>
        <v>94.709073561482981</v>
      </c>
      <c r="EZ53" s="2">
        <f t="shared" si="162"/>
        <v>96.96246831082189</v>
      </c>
      <c r="FA53" s="2">
        <f t="shared" si="162"/>
        <v>98.490231685519305</v>
      </c>
      <c r="FB53" s="2">
        <f t="shared" si="162"/>
        <v>99.642294762786321</v>
      </c>
      <c r="FC53" s="2">
        <f t="shared" si="162"/>
        <v>99.779777475353427</v>
      </c>
      <c r="FD53" s="2">
        <f t="shared" si="162"/>
        <v>96.388824853388812</v>
      </c>
      <c r="FE53" s="2">
        <f t="shared" si="162"/>
        <v>97.353893045586005</v>
      </c>
      <c r="FG53" s="2">
        <f t="shared" si="88"/>
        <v>0.23535253439653012</v>
      </c>
      <c r="FH53" s="2">
        <f t="shared" si="163"/>
        <v>0.22109217659140212</v>
      </c>
      <c r="FI53" s="2">
        <f t="shared" si="163"/>
        <v>0.20933845019464836</v>
      </c>
      <c r="FJ53" s="2">
        <f t="shared" si="163"/>
        <v>0.19846525023112549</v>
      </c>
      <c r="FK53" s="2">
        <f t="shared" si="163"/>
        <v>0.19863901731136172</v>
      </c>
      <c r="FL53" s="2">
        <f t="shared" si="163"/>
        <v>0.20667182877069001</v>
      </c>
      <c r="FM53" s="2">
        <f t="shared" si="163"/>
        <v>0.22247714099823165</v>
      </c>
      <c r="FN53" s="2">
        <f t="shared" si="163"/>
        <v>0.18969518630980078</v>
      </c>
      <c r="FO53" s="2">
        <f t="shared" si="163"/>
        <v>0.20465788872417828</v>
      </c>
      <c r="FP53" s="2">
        <f t="shared" si="163"/>
        <v>0.2020734175729052</v>
      </c>
      <c r="FQ53" s="2">
        <f t="shared" si="163"/>
        <v>0.20740234110430994</v>
      </c>
      <c r="FR53" s="2">
        <f t="shared" si="163"/>
        <v>0.18347386366509863</v>
      </c>
      <c r="FS53" s="2">
        <f t="shared" si="163"/>
        <v>0.16805428406720407</v>
      </c>
      <c r="FT53" s="2">
        <f t="shared" si="163"/>
        <v>0.18053472855829342</v>
      </c>
      <c r="FU53" s="2">
        <f t="shared" si="163"/>
        <v>0.16484276267479173</v>
      </c>
      <c r="FW53" s="2">
        <f t="shared" si="112"/>
        <v>1.4950700948145289E-5</v>
      </c>
      <c r="FX53" s="2">
        <f t="shared" si="164"/>
        <v>1.9159867325070787E-5</v>
      </c>
      <c r="FY53" s="2">
        <f t="shared" si="165"/>
        <v>1.5978859809356083E-5</v>
      </c>
      <c r="FZ53" s="2">
        <f t="shared" si="166"/>
        <v>1.7722681436876118E-5</v>
      </c>
      <c r="GA53" s="2">
        <f t="shared" si="167"/>
        <v>1.773278831811407E-5</v>
      </c>
      <c r="GB53" s="2">
        <f t="shared" si="168"/>
        <v>1.9044332410970663E-5</v>
      </c>
      <c r="GC53" s="2">
        <f t="shared" si="169"/>
        <v>2.1125227669085124E-5</v>
      </c>
      <c r="GD53" s="2">
        <f t="shared" si="170"/>
        <v>2.0240527989269709E-5</v>
      </c>
      <c r="GE53" s="2">
        <f t="shared" si="171"/>
        <v>2.9789505794880953E-5</v>
      </c>
      <c r="GF53" s="2">
        <f t="shared" si="172"/>
        <v>2.5806901224942489E-5</v>
      </c>
      <c r="GG53" s="2">
        <f t="shared" si="173"/>
        <v>1.831097418801732E-5</v>
      </c>
      <c r="GH53" s="2">
        <f t="shared" si="174"/>
        <v>1.825179261695112E-5</v>
      </c>
      <c r="GI53" s="2">
        <f t="shared" si="175"/>
        <v>1.5581643212467858E-5</v>
      </c>
      <c r="GJ53" s="2">
        <f t="shared" si="176"/>
        <v>1.3616340362525019E-5</v>
      </c>
      <c r="GK53" s="2">
        <f t="shared" si="177"/>
        <v>1.4279853719382738E-5</v>
      </c>
      <c r="GM53" s="86">
        <f t="shared" si="113"/>
        <v>4.1663672918434073E-5</v>
      </c>
      <c r="GN53" s="86">
        <f t="shared" si="178"/>
        <v>2.3360593832699651E-5</v>
      </c>
      <c r="GO53" s="86">
        <f t="shared" si="179"/>
        <v>1.165898462496464E-5</v>
      </c>
      <c r="GP53" s="86">
        <f t="shared" si="180"/>
        <v>4.735025439234679E-6</v>
      </c>
      <c r="GQ53" s="86">
        <f t="shared" si="181"/>
        <v>4.6911798753466068E-6</v>
      </c>
      <c r="GR53" s="86">
        <f t="shared" si="182"/>
        <v>6.4927698267599922E-6</v>
      </c>
      <c r="GS53" s="86">
        <f t="shared" si="183"/>
        <v>1.9467820703592561E-5</v>
      </c>
      <c r="GT53" s="86">
        <f t="shared" si="184"/>
        <v>2.8619765243746387E-6</v>
      </c>
      <c r="GU53" s="86">
        <f t="shared" si="185"/>
        <v>3.3415569644109525E-6</v>
      </c>
      <c r="GV53" s="86">
        <f t="shared" si="186"/>
        <v>3.8464989045881896E-6</v>
      </c>
      <c r="GW53" s="86">
        <f t="shared" si="187"/>
        <v>7.2886598414276217E-6</v>
      </c>
      <c r="GX53" s="86">
        <f t="shared" si="188"/>
        <v>7.0783467356515808E-7</v>
      </c>
      <c r="GY53" s="86">
        <f t="shared" si="189"/>
        <v>1.2967949725905799E-7</v>
      </c>
      <c r="GZ53" s="86">
        <f t="shared" si="190"/>
        <v>4.4171067585175157E-7</v>
      </c>
      <c r="HA53" s="86">
        <f t="shared" si="191"/>
        <v>1.8902428911819404E-8</v>
      </c>
      <c r="HC53" s="86">
        <f t="shared" si="145"/>
        <v>3.9122243421462616E-14</v>
      </c>
      <c r="HD53" s="86">
        <f t="shared" si="192"/>
        <v>2.6704344933018947E-17</v>
      </c>
      <c r="HE53" s="86">
        <f t="shared" si="193"/>
        <v>1.1846338846314704E-18</v>
      </c>
      <c r="HF53" s="86">
        <f t="shared" si="194"/>
        <v>4.0936089620388717E-19</v>
      </c>
      <c r="HG53" s="86">
        <f t="shared" si="195"/>
        <v>1.5183692169666856E-19</v>
      </c>
      <c r="HH53" s="86">
        <f t="shared" si="196"/>
        <v>2.3700161246669007E-19</v>
      </c>
      <c r="HI53" s="86">
        <f t="shared" si="197"/>
        <v>2.4973398724371848E-18</v>
      </c>
      <c r="HJ53" s="86">
        <f t="shared" si="198"/>
        <v>1.6011965404358797E-19</v>
      </c>
      <c r="HK53" s="86">
        <f t="shared" si="199"/>
        <v>2.2949901960627534E-19</v>
      </c>
      <c r="HL53" s="86">
        <f t="shared" si="200"/>
        <v>8.7614687637213817E-20</v>
      </c>
      <c r="HM53" s="86">
        <f t="shared" si="201"/>
        <v>4.9016433311160839E-21</v>
      </c>
      <c r="HN53" s="86">
        <f t="shared" si="202"/>
        <v>1.1211907508502295E-19</v>
      </c>
      <c r="HO53" s="86">
        <f t="shared" si="203"/>
        <v>8.7450098554323635E-22</v>
      </c>
      <c r="HP53" s="86">
        <f t="shared" si="204"/>
        <v>4.1071128356216609E-21</v>
      </c>
      <c r="HQ53" s="86">
        <f t="shared" si="205"/>
        <v>1.4067143877241485E-24</v>
      </c>
      <c r="HS53" s="86">
        <f t="shared" si="114"/>
        <v>1.0993520885195609E-45</v>
      </c>
      <c r="HT53" s="86">
        <f t="shared" si="206"/>
        <v>5.1486608805584001E-55</v>
      </c>
      <c r="HU53" s="86">
        <f t="shared" si="207"/>
        <v>7.1540144134016053E-59</v>
      </c>
      <c r="HV53" s="86">
        <f t="shared" si="208"/>
        <v>1.0124012952073226E-60</v>
      </c>
      <c r="HW53" s="86">
        <f t="shared" si="209"/>
        <v>4.2811917844197674E-64</v>
      </c>
      <c r="HX53" s="86">
        <f t="shared" si="210"/>
        <v>3.7085630875947435E-64</v>
      </c>
      <c r="HY53" s="86">
        <f t="shared" si="211"/>
        <v>2.6654870641942021E-59</v>
      </c>
      <c r="HZ53" s="86">
        <f t="shared" si="212"/>
        <v>3.1332158816547287E-63</v>
      </c>
      <c r="IA53" s="86">
        <f t="shared" si="213"/>
        <v>1.5707656769969335E-63</v>
      </c>
      <c r="IB53" s="86">
        <f t="shared" si="214"/>
        <v>1.595495756988575E-64</v>
      </c>
      <c r="IC53" s="86">
        <f t="shared" si="215"/>
        <v>3.7533991728338942E-69</v>
      </c>
      <c r="ID53" s="86">
        <f t="shared" si="216"/>
        <v>1.4233928111998321E-65</v>
      </c>
      <c r="IE53" s="86">
        <f t="shared" si="217"/>
        <v>8.0962839656633128E-73</v>
      </c>
      <c r="IF53" s="86">
        <f t="shared" si="218"/>
        <v>6.3535554316947609E-46</v>
      </c>
      <c r="IG53" s="86">
        <f t="shared" si="219"/>
        <v>2.8943688445682321E-40</v>
      </c>
      <c r="II53" s="86">
        <f t="shared" si="115"/>
        <v>4.2123215819273519E-85</v>
      </c>
      <c r="IJ53" s="86">
        <f t="shared" si="116"/>
        <v>9.8046853989453127E-102</v>
      </c>
      <c r="IK53" s="86">
        <f t="shared" si="117"/>
        <v>1.4120042842115253E-114</v>
      </c>
      <c r="IL53" s="86">
        <f t="shared" si="118"/>
        <v>1.2273125646817288E-117</v>
      </c>
      <c r="IM53" s="86">
        <f t="shared" si="119"/>
        <v>1.1295026934952871E-120</v>
      </c>
      <c r="IN53" s="86">
        <f t="shared" si="120"/>
        <v>1.6435513286954884E-120</v>
      </c>
      <c r="IO53" s="86">
        <f t="shared" si="121"/>
        <v>8.3821006140969844E-114</v>
      </c>
      <c r="IP53" s="86">
        <f t="shared" si="122"/>
        <v>5.3905892361082244E-118</v>
      </c>
      <c r="IQ53" s="86">
        <f t="shared" si="123"/>
        <v>4.5998478480367975E-120</v>
      </c>
      <c r="IR53" s="86">
        <f t="shared" si="124"/>
        <v>2.6635299105997184E-123</v>
      </c>
      <c r="IS53" s="86">
        <f t="shared" si="125"/>
        <v>7.1035269464915655E-136</v>
      </c>
      <c r="IT53" s="86">
        <f t="shared" si="126"/>
        <v>4.1380214828126012E-123</v>
      </c>
      <c r="IU53" s="86">
        <f t="shared" si="127"/>
        <v>7.8713727916636257E-137</v>
      </c>
      <c r="IV53" s="86">
        <f t="shared" si="128"/>
        <v>2.3489838564747624E-135</v>
      </c>
      <c r="IW53" s="86">
        <f t="shared" si="129"/>
        <v>1.6189402513032464E-130</v>
      </c>
      <c r="IY53" s="86">
        <f t="shared" si="130"/>
        <v>4.1663672957556316E-5</v>
      </c>
      <c r="IZ53" s="86">
        <f t="shared" si="131"/>
        <v>2.3360593832726356E-5</v>
      </c>
      <c r="JA53" s="86">
        <f t="shared" si="132"/>
        <v>1.1658984624965824E-5</v>
      </c>
      <c r="JB53" s="86">
        <f t="shared" si="133"/>
        <v>4.7350254392350881E-6</v>
      </c>
      <c r="JC53" s="86">
        <f t="shared" si="134"/>
        <v>4.6911798753467584E-6</v>
      </c>
      <c r="JD53" s="86">
        <f t="shared" si="135"/>
        <v>6.4927698267602294E-6</v>
      </c>
      <c r="JE53" s="86">
        <f t="shared" si="136"/>
        <v>1.9467820703595058E-5</v>
      </c>
      <c r="JF53" s="86">
        <f t="shared" si="137"/>
        <v>2.8619765243747988E-6</v>
      </c>
      <c r="JG53" s="86">
        <f t="shared" si="138"/>
        <v>3.3415569644111821E-6</v>
      </c>
      <c r="JH53" s="86">
        <f t="shared" si="139"/>
        <v>3.8464989045882769E-6</v>
      </c>
      <c r="JI53" s="86">
        <f t="shared" si="140"/>
        <v>7.2886598414276268E-6</v>
      </c>
      <c r="JJ53" s="86">
        <f t="shared" si="141"/>
        <v>7.0783467356527021E-7</v>
      </c>
      <c r="JK53" s="86">
        <f t="shared" si="142"/>
        <v>1.2967949725905887E-7</v>
      </c>
      <c r="JL53" s="86">
        <f t="shared" si="143"/>
        <v>4.417106758517557E-7</v>
      </c>
      <c r="JM53" s="86">
        <f t="shared" si="144"/>
        <v>1.8902428911819404E-8</v>
      </c>
    </row>
    <row r="54" spans="2:273" x14ac:dyDescent="0.25">
      <c r="B54" s="2">
        <v>27</v>
      </c>
      <c r="C54" s="37">
        <v>92.906999999999996</v>
      </c>
      <c r="D54" s="37">
        <v>98.744</v>
      </c>
      <c r="E54" s="37">
        <v>100.488</v>
      </c>
      <c r="F54" s="37">
        <v>96.278999999999996</v>
      </c>
      <c r="G54" s="37">
        <v>100.55800000000001</v>
      </c>
      <c r="H54" s="37">
        <v>101.419</v>
      </c>
      <c r="I54" s="37">
        <v>102.233</v>
      </c>
      <c r="J54" s="37">
        <v>102.837</v>
      </c>
      <c r="K54" s="37">
        <v>98.465000000000003</v>
      </c>
      <c r="L54" s="37">
        <v>100.419</v>
      </c>
      <c r="M54" s="37">
        <v>105.767</v>
      </c>
      <c r="N54" s="37">
        <v>104.67400000000001</v>
      </c>
      <c r="O54" s="37">
        <v>100.535</v>
      </c>
      <c r="P54" s="37">
        <v>92.884</v>
      </c>
      <c r="Q54" s="37">
        <v>91.93</v>
      </c>
      <c r="S54" s="4">
        <f t="shared" si="8"/>
        <v>92.167914658919159</v>
      </c>
      <c r="T54" s="4">
        <f t="shared" si="9"/>
        <v>99.362580547901231</v>
      </c>
      <c r="U54" s="4">
        <f t="shared" si="10"/>
        <v>101.57055765412292</v>
      </c>
      <c r="V54" s="4">
        <f t="shared" si="11"/>
        <v>97.597479897823916</v>
      </c>
      <c r="W54" s="4">
        <f t="shared" si="12"/>
        <v>100.23031396171993</v>
      </c>
      <c r="X54" s="4">
        <f t="shared" si="13"/>
        <v>103.602098725405</v>
      </c>
      <c r="Y54" s="4">
        <f t="shared" si="14"/>
        <v>101.15041906961575</v>
      </c>
      <c r="Z54" s="4">
        <f t="shared" si="15"/>
        <v>101.60964732899755</v>
      </c>
      <c r="AA54" s="4">
        <f t="shared" si="16"/>
        <v>98.770510627695685</v>
      </c>
      <c r="AB54" s="4">
        <f t="shared" si="17"/>
        <v>100.1277124960743</v>
      </c>
      <c r="AC54" s="4">
        <f t="shared" si="18"/>
        <v>104.01698597434999</v>
      </c>
      <c r="AD54" s="4">
        <f t="shared" si="19"/>
        <v>106.14521797237582</v>
      </c>
      <c r="AE54" s="4">
        <f t="shared" si="20"/>
        <v>103.3181591083566</v>
      </c>
      <c r="AF54" s="4">
        <f t="shared" si="21"/>
        <v>95.089532800432934</v>
      </c>
      <c r="AG54" s="4">
        <f t="shared" si="22"/>
        <v>93.215958830032747</v>
      </c>
      <c r="AI54" s="4">
        <f t="shared" si="23"/>
        <v>0.73908534108083757</v>
      </c>
      <c r="AJ54" s="4">
        <f t="shared" si="24"/>
        <v>-0.61858054790123163</v>
      </c>
      <c r="AK54" s="4">
        <f t="shared" si="25"/>
        <v>-1.0825576541229225</v>
      </c>
      <c r="AL54" s="4">
        <f t="shared" si="26"/>
        <v>-1.3184798978239201</v>
      </c>
      <c r="AM54" s="4">
        <f t="shared" si="27"/>
        <v>0.3276860382800777</v>
      </c>
      <c r="AN54" s="4">
        <f t="shared" si="28"/>
        <v>-2.1830987254050029</v>
      </c>
      <c r="AO54" s="4">
        <f t="shared" si="29"/>
        <v>1.0825809303842533</v>
      </c>
      <c r="AP54" s="4">
        <f t="shared" si="30"/>
        <v>1.2273526710024498</v>
      </c>
      <c r="AQ54" s="4">
        <f t="shared" si="31"/>
        <v>-0.30551062769568205</v>
      </c>
      <c r="AR54" s="4">
        <f t="shared" si="32"/>
        <v>0.29128750392570169</v>
      </c>
      <c r="AS54" s="4">
        <f t="shared" si="33"/>
        <v>1.7500140256500032</v>
      </c>
      <c r="AT54" s="4">
        <f t="shared" si="34"/>
        <v>-1.4712179723758112</v>
      </c>
      <c r="AU54" s="4">
        <f t="shared" si="35"/>
        <v>-2.7831591083565996</v>
      </c>
      <c r="AV54" s="4">
        <f t="shared" si="146"/>
        <v>-2.205532800432934</v>
      </c>
      <c r="AW54" s="4">
        <f t="shared" si="146"/>
        <v>-1.2859588300327403</v>
      </c>
      <c r="AY54" s="2">
        <f t="shared" si="96"/>
        <v>92.098540119222591</v>
      </c>
      <c r="AZ54" s="2">
        <f t="shared" si="147"/>
        <v>99.322329743977235</v>
      </c>
      <c r="BA54" s="2">
        <f t="shared" si="148"/>
        <v>101.54921462336101</v>
      </c>
      <c r="BB54" s="2">
        <f t="shared" si="149"/>
        <v>97.587901579530936</v>
      </c>
      <c r="BC54" s="2">
        <f t="shared" si="150"/>
        <v>100.22098337877851</v>
      </c>
      <c r="BD54" s="2">
        <f t="shared" si="151"/>
        <v>103.58992647280057</v>
      </c>
      <c r="BE54" s="2">
        <f t="shared" si="152"/>
        <v>101.11730730396368</v>
      </c>
      <c r="BF54" s="2">
        <f t="shared" si="153"/>
        <v>101.6038802078733</v>
      </c>
      <c r="BG54" s="2">
        <f t="shared" si="154"/>
        <v>98.76341675994496</v>
      </c>
      <c r="BH54" s="2">
        <f t="shared" si="155"/>
        <v>100.12008513118494</v>
      </c>
      <c r="BI54" s="2">
        <f t="shared" si="156"/>
        <v>104.00394442897773</v>
      </c>
      <c r="BJ54" s="2">
        <f t="shared" si="157"/>
        <v>106.14358215618753</v>
      </c>
      <c r="BK54" s="2">
        <f t="shared" si="158"/>
        <v>103.31779681583255</v>
      </c>
      <c r="BL54" s="2">
        <f t="shared" si="159"/>
        <v>95.088470037096684</v>
      </c>
      <c r="BM54" s="2">
        <f t="shared" si="160"/>
        <v>93.215908434312396</v>
      </c>
      <c r="BO54" s="2">
        <f t="shared" si="38"/>
        <v>92.906999999999996</v>
      </c>
      <c r="BP54" s="2">
        <f t="shared" si="39"/>
        <v>98.744</v>
      </c>
      <c r="BQ54" s="2">
        <f t="shared" si="40"/>
        <v>100.488</v>
      </c>
      <c r="BR54" s="2">
        <f t="shared" si="41"/>
        <v>96.278999999999996</v>
      </c>
      <c r="BS54" s="2">
        <f t="shared" si="42"/>
        <v>100.55800000000001</v>
      </c>
      <c r="BT54" s="2">
        <f t="shared" si="43"/>
        <v>101.419</v>
      </c>
      <c r="BU54" s="2">
        <f t="shared" si="44"/>
        <v>102.233</v>
      </c>
      <c r="BV54" s="2">
        <f t="shared" si="45"/>
        <v>102.837</v>
      </c>
      <c r="BW54" s="2">
        <f t="shared" si="46"/>
        <v>98.465000000000003</v>
      </c>
      <c r="BX54" s="2">
        <f t="shared" si="47"/>
        <v>100.419</v>
      </c>
      <c r="BY54" s="2">
        <f t="shared" si="48"/>
        <v>105.767</v>
      </c>
      <c r="BZ54" s="2">
        <f t="shared" si="49"/>
        <v>104.67400000000001</v>
      </c>
      <c r="CA54" s="2">
        <f t="shared" si="50"/>
        <v>100.535</v>
      </c>
      <c r="CB54" s="2">
        <f t="shared" si="51"/>
        <v>92.884</v>
      </c>
      <c r="CC54" s="2">
        <f t="shared" si="52"/>
        <v>91.93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95.361126045883921</v>
      </c>
      <c r="DL54" s="2">
        <f t="shared" si="161"/>
        <v>100.4115020637899</v>
      </c>
      <c r="DM54" s="2">
        <f t="shared" si="161"/>
        <v>102.08177054409006</v>
      </c>
      <c r="DN54" s="2">
        <f t="shared" si="161"/>
        <v>98.357482456140346</v>
      </c>
      <c r="DO54" s="2">
        <f t="shared" si="161"/>
        <v>100.45551133603237</v>
      </c>
      <c r="DP54" s="2">
        <f t="shared" si="161"/>
        <v>103.23822560975606</v>
      </c>
      <c r="DQ54" s="2">
        <f t="shared" si="161"/>
        <v>102.66748236397747</v>
      </c>
      <c r="DR54" s="2">
        <f t="shared" si="161"/>
        <v>103.41281342780027</v>
      </c>
      <c r="DS54" s="2">
        <f t="shared" si="161"/>
        <v>100.49108629682316</v>
      </c>
      <c r="DT54" s="2">
        <f t="shared" si="161"/>
        <v>101.81501510012038</v>
      </c>
      <c r="DU54" s="2">
        <f t="shared" si="161"/>
        <v>105.27067381916328</v>
      </c>
      <c r="DV54" s="2">
        <f t="shared" si="161"/>
        <v>106.44347747747749</v>
      </c>
      <c r="DW54" s="2">
        <f t="shared" si="161"/>
        <v>103.0137876559715</v>
      </c>
      <c r="DX54" s="2">
        <f t="shared" si="161"/>
        <v>95.203631016042792</v>
      </c>
      <c r="DY54" s="2">
        <f t="shared" si="161"/>
        <v>93.286495967741914</v>
      </c>
      <c r="EA54" s="2">
        <f t="shared" si="71"/>
        <v>82.430669117647057</v>
      </c>
      <c r="EB54" s="2">
        <f t="shared" si="72"/>
        <v>95.823198529411769</v>
      </c>
      <c r="EC54" s="2">
        <f t="shared" si="73"/>
        <v>99.715111597610743</v>
      </c>
      <c r="ED54" s="2">
        <f t="shared" si="74"/>
        <v>94.753435240133825</v>
      </c>
      <c r="EE54" s="2">
        <f t="shared" si="75"/>
        <v>99.358484986918057</v>
      </c>
      <c r="EF54" s="2">
        <f t="shared" si="76"/>
        <v>104.82172930242129</v>
      </c>
      <c r="EG54" s="2">
        <f t="shared" si="77"/>
        <v>96.176428726434295</v>
      </c>
      <c r="EH54" s="2">
        <f t="shared" si="78"/>
        <v>94.556442105263173</v>
      </c>
      <c r="EI54" s="2">
        <f t="shared" si="79"/>
        <v>92.639822862453542</v>
      </c>
      <c r="EJ54" s="2">
        <f t="shared" si="80"/>
        <v>94.015849083473299</v>
      </c>
      <c r="EK54" s="2">
        <f t="shared" si="81"/>
        <v>99.589137428571405</v>
      </c>
      <c r="EL54" s="2">
        <f t="shared" si="82"/>
        <v>104.92692416701232</v>
      </c>
      <c r="EM54" s="2">
        <f t="shared" si="83"/>
        <v>104.69083832085808</v>
      </c>
      <c r="EN54" s="2">
        <f t="shared" si="84"/>
        <v>94.611612418014374</v>
      </c>
      <c r="EO54" s="2">
        <f t="shared" si="85"/>
        <v>92.889373405299324</v>
      </c>
      <c r="EQ54" s="2">
        <f t="shared" si="86"/>
        <v>91.51562267910839</v>
      </c>
      <c r="ER54" s="2">
        <f t="shared" si="162"/>
        <v>91.357135126011826</v>
      </c>
      <c r="ES54" s="2">
        <f t="shared" si="162"/>
        <v>95.207701298146716</v>
      </c>
      <c r="ET54" s="2">
        <f t="shared" si="162"/>
        <v>93.258666981405611</v>
      </c>
      <c r="EU54" s="2">
        <f t="shared" si="162"/>
        <v>94.992665300824783</v>
      </c>
      <c r="EV54" s="2">
        <f t="shared" si="162"/>
        <v>98.902953329202617</v>
      </c>
      <c r="EW54" s="2">
        <f t="shared" si="162"/>
        <v>95.667898557188693</v>
      </c>
      <c r="EX54" s="2">
        <f t="shared" si="162"/>
        <v>97.039687369832109</v>
      </c>
      <c r="EY54" s="2">
        <f t="shared" si="162"/>
        <v>94.560343902029871</v>
      </c>
      <c r="EZ54" s="2">
        <f t="shared" si="162"/>
        <v>96.802414684384161</v>
      </c>
      <c r="FA54" s="2">
        <f t="shared" si="162"/>
        <v>98.318583294617113</v>
      </c>
      <c r="FB54" s="2">
        <f t="shared" si="162"/>
        <v>99.472672879620561</v>
      </c>
      <c r="FC54" s="2">
        <f t="shared" si="162"/>
        <v>99.605035721215543</v>
      </c>
      <c r="FD54" s="2">
        <f t="shared" si="162"/>
        <v>96.236636391668185</v>
      </c>
      <c r="FE54" s="2">
        <f t="shared" si="162"/>
        <v>97.187769053887138</v>
      </c>
      <c r="FG54" s="2">
        <f t="shared" si="88"/>
        <v>0.25232943238329847</v>
      </c>
      <c r="FH54" s="2">
        <f t="shared" si="163"/>
        <v>0.23735973156167686</v>
      </c>
      <c r="FI54" s="2">
        <f t="shared" si="163"/>
        <v>0.22499099402968981</v>
      </c>
      <c r="FJ54" s="2">
        <f t="shared" si="163"/>
        <v>0.21352434732448355</v>
      </c>
      <c r="FK54" s="2">
        <f t="shared" si="163"/>
        <v>0.21370778401811039</v>
      </c>
      <c r="FL54" s="2">
        <f t="shared" si="163"/>
        <v>0.22218101449538705</v>
      </c>
      <c r="FM54" s="2">
        <f t="shared" si="163"/>
        <v>0.23881535530824197</v>
      </c>
      <c r="FN54" s="2">
        <f t="shared" si="163"/>
        <v>0.20425841073501463</v>
      </c>
      <c r="FO54" s="2">
        <f t="shared" si="163"/>
        <v>0.22005786484723833</v>
      </c>
      <c r="FP54" s="2">
        <f t="shared" si="163"/>
        <v>0.21733206034395919</v>
      </c>
      <c r="FQ54" s="2">
        <f t="shared" si="163"/>
        <v>0.22295094028982707</v>
      </c>
      <c r="FR54" s="2">
        <f t="shared" si="163"/>
        <v>0.19767598353372653</v>
      </c>
      <c r="FS54" s="2">
        <f t="shared" si="163"/>
        <v>0.18132788513149029</v>
      </c>
      <c r="FT54" s="2">
        <f t="shared" si="163"/>
        <v>0.19456355077148987</v>
      </c>
      <c r="FU54" s="2">
        <f t="shared" si="163"/>
        <v>0.17791695148089609</v>
      </c>
      <c r="FW54" s="2">
        <f t="shared" si="112"/>
        <v>1.6393093961026731E-5</v>
      </c>
      <c r="FX54" s="2">
        <f t="shared" si="164"/>
        <v>2.1008337928825455E-5</v>
      </c>
      <c r="FY54" s="2">
        <f t="shared" si="165"/>
        <v>1.7520444370467819E-5</v>
      </c>
      <c r="FZ54" s="2">
        <f t="shared" si="166"/>
        <v>1.9432500546019773E-5</v>
      </c>
      <c r="GA54" s="2">
        <f t="shared" si="167"/>
        <v>1.9443582483020412E-5</v>
      </c>
      <c r="GB54" s="2">
        <f t="shared" si="168"/>
        <v>2.0881656881551952E-5</v>
      </c>
      <c r="GC54" s="2">
        <f t="shared" si="169"/>
        <v>2.3163304318029413E-5</v>
      </c>
      <c r="GD54" s="2">
        <f t="shared" si="170"/>
        <v>2.2193254280347154E-5</v>
      </c>
      <c r="GE54" s="2">
        <f t="shared" si="171"/>
        <v>3.2663449701979447E-5</v>
      </c>
      <c r="GF54" s="2">
        <f t="shared" si="172"/>
        <v>2.8296634050118112E-5</v>
      </c>
      <c r="GG54" s="2">
        <f t="shared" si="173"/>
        <v>2.007754847810856E-5</v>
      </c>
      <c r="GH54" s="2">
        <f t="shared" si="174"/>
        <v>2.0012657404725076E-5</v>
      </c>
      <c r="GI54" s="2">
        <f t="shared" si="175"/>
        <v>1.708490635900456E-5</v>
      </c>
      <c r="GJ54" s="2">
        <f t="shared" si="176"/>
        <v>1.4930000705530394E-5</v>
      </c>
      <c r="GK54" s="2">
        <f t="shared" si="177"/>
        <v>1.5657526676128534E-5</v>
      </c>
      <c r="GM54" s="86">
        <f t="shared" si="113"/>
        <v>7.0930174228219878E-5</v>
      </c>
      <c r="GN54" s="86">
        <f t="shared" si="178"/>
        <v>4.0686240973494851E-5</v>
      </c>
      <c r="GO54" s="86">
        <f t="shared" si="179"/>
        <v>2.1063965452931405E-5</v>
      </c>
      <c r="GP54" s="86">
        <f t="shared" si="180"/>
        <v>9.0290124926364329E-6</v>
      </c>
      <c r="GQ54" s="86">
        <f t="shared" si="181"/>
        <v>8.9575103154644947E-6</v>
      </c>
      <c r="GR54" s="86">
        <f t="shared" si="182"/>
        <v>1.2307721562806757E-5</v>
      </c>
      <c r="GS54" s="86">
        <f t="shared" si="183"/>
        <v>3.4646259825103632E-5</v>
      </c>
      <c r="GT54" s="86">
        <f t="shared" si="184"/>
        <v>5.5677821857047165E-6</v>
      </c>
      <c r="GU54" s="86">
        <f t="shared" si="185"/>
        <v>6.7052023164097591E-6</v>
      </c>
      <c r="GV54" s="86">
        <f t="shared" si="186"/>
        <v>7.5568944452169807E-6</v>
      </c>
      <c r="GW54" s="86">
        <f t="shared" si="187"/>
        <v>1.3694416253092368E-5</v>
      </c>
      <c r="GX54" s="86">
        <f t="shared" si="188"/>
        <v>1.5283571997271254E-6</v>
      </c>
      <c r="GY54" s="86">
        <f t="shared" si="189"/>
        <v>3.0674157788283926E-7</v>
      </c>
      <c r="GZ54" s="86">
        <f t="shared" si="190"/>
        <v>9.8414720617078065E-7</v>
      </c>
      <c r="HA54" s="86">
        <f t="shared" si="191"/>
        <v>5.1933346366341244E-8</v>
      </c>
      <c r="HC54" s="86">
        <f t="shared" si="145"/>
        <v>1.1128889778096152E-13</v>
      </c>
      <c r="HD54" s="86">
        <f t="shared" si="192"/>
        <v>9.8555515483196964E-17</v>
      </c>
      <c r="HE54" s="86">
        <f t="shared" si="193"/>
        <v>4.9027040300290216E-18</v>
      </c>
      <c r="HF54" s="86">
        <f t="shared" si="194"/>
        <v>1.7840521191822861E-18</v>
      </c>
      <c r="HG54" s="86">
        <f t="shared" si="195"/>
        <v>6.8668460461562704E-19</v>
      </c>
      <c r="HH54" s="86">
        <f t="shared" si="196"/>
        <v>1.0726089208938818E-18</v>
      </c>
      <c r="HI54" s="86">
        <f t="shared" si="197"/>
        <v>1.0522397049457351E-17</v>
      </c>
      <c r="HJ54" s="86">
        <f t="shared" si="198"/>
        <v>7.2426538212257198E-19</v>
      </c>
      <c r="HK54" s="86">
        <f t="shared" si="199"/>
        <v>1.1049374754289906E-18</v>
      </c>
      <c r="HL54" s="86">
        <f t="shared" si="200"/>
        <v>4.2942893761196739E-19</v>
      </c>
      <c r="HM54" s="86">
        <f t="shared" si="201"/>
        <v>2.6065321331010233E-20</v>
      </c>
      <c r="HN54" s="86">
        <f t="shared" si="202"/>
        <v>5.1977673852297517E-19</v>
      </c>
      <c r="HO54" s="86">
        <f t="shared" si="203"/>
        <v>4.710193788603831E-21</v>
      </c>
      <c r="HP54" s="86">
        <f t="shared" si="204"/>
        <v>2.1291343918044391E-20</v>
      </c>
      <c r="HQ54" s="86">
        <f t="shared" si="205"/>
        <v>9.8767908460014981E-24</v>
      </c>
      <c r="HS54" s="86">
        <f t="shared" si="114"/>
        <v>9.654765074075773E-45</v>
      </c>
      <c r="HT54" s="86">
        <f t="shared" si="206"/>
        <v>7.4949213522040525E-54</v>
      </c>
      <c r="HU54" s="86">
        <f t="shared" si="207"/>
        <v>1.296474133306021E-57</v>
      </c>
      <c r="HV54" s="86">
        <f t="shared" si="208"/>
        <v>2.0564407096371922E-59</v>
      </c>
      <c r="HW54" s="86">
        <f t="shared" si="209"/>
        <v>9.8562995234377475E-63</v>
      </c>
      <c r="HX54" s="86">
        <f t="shared" si="210"/>
        <v>8.709582933190854E-63</v>
      </c>
      <c r="HY54" s="86">
        <f t="shared" si="211"/>
        <v>5.2100143872363556E-58</v>
      </c>
      <c r="HZ54" s="86">
        <f t="shared" si="212"/>
        <v>7.0741667040039624E-62</v>
      </c>
      <c r="IA54" s="86">
        <f t="shared" si="213"/>
        <v>4.1261679310348561E-62</v>
      </c>
      <c r="IB54" s="86">
        <f t="shared" si="214"/>
        <v>4.3000924324727712E-63</v>
      </c>
      <c r="IC54" s="86">
        <f t="shared" si="215"/>
        <v>1.2095667307873496E-67</v>
      </c>
      <c r="ID54" s="86">
        <f t="shared" si="216"/>
        <v>3.5414684139169804E-64</v>
      </c>
      <c r="IE54" s="86">
        <f t="shared" si="217"/>
        <v>2.7538959448599543E-71</v>
      </c>
      <c r="IF54" s="86">
        <f t="shared" si="218"/>
        <v>5.6182043615922853E-45</v>
      </c>
      <c r="IG54" s="86">
        <f t="shared" si="219"/>
        <v>1.9037428065265947E-39</v>
      </c>
      <c r="II54" s="86">
        <f t="shared" si="115"/>
        <v>9.9595681269604057E-84</v>
      </c>
      <c r="IJ54" s="86">
        <f t="shared" si="116"/>
        <v>4.7488986861635328E-100</v>
      </c>
      <c r="IK54" s="86">
        <f t="shared" si="117"/>
        <v>1.0477740768558371E-112</v>
      </c>
      <c r="IL54" s="86">
        <f t="shared" si="118"/>
        <v>1.0671918920095673E-115</v>
      </c>
      <c r="IM54" s="86">
        <f t="shared" si="119"/>
        <v>1.1043000974507777E-118</v>
      </c>
      <c r="IN54" s="86">
        <f t="shared" si="120"/>
        <v>1.6453173737468075E-118</v>
      </c>
      <c r="IO54" s="86">
        <f t="shared" si="121"/>
        <v>6.7442722012043997E-112</v>
      </c>
      <c r="IP54" s="86">
        <f t="shared" si="122"/>
        <v>5.0200910423669033E-116</v>
      </c>
      <c r="IQ54" s="86">
        <f t="shared" si="123"/>
        <v>5.5063127508663735E-118</v>
      </c>
      <c r="IR54" s="86">
        <f t="shared" si="124"/>
        <v>3.4006774058458799E-121</v>
      </c>
      <c r="IS54" s="86">
        <f t="shared" si="125"/>
        <v>1.2667580206442224E-133</v>
      </c>
      <c r="IT54" s="86">
        <f t="shared" si="126"/>
        <v>4.498958655854034E-121</v>
      </c>
      <c r="IU54" s="86">
        <f t="shared" si="127"/>
        <v>1.350168884311219E-134</v>
      </c>
      <c r="IV54" s="86">
        <f t="shared" si="128"/>
        <v>3.5837085064888377E-133</v>
      </c>
      <c r="IW54" s="86">
        <f t="shared" si="129"/>
        <v>2.1015118684596813E-128</v>
      </c>
      <c r="IY54" s="86">
        <f t="shared" si="130"/>
        <v>7.0930174339508772E-5</v>
      </c>
      <c r="IZ54" s="86">
        <f t="shared" si="131"/>
        <v>4.0686240973593405E-5</v>
      </c>
      <c r="JA54" s="86">
        <f t="shared" si="132"/>
        <v>2.1063965452936308E-5</v>
      </c>
      <c r="JB54" s="86">
        <f t="shared" si="133"/>
        <v>9.0290124926382167E-6</v>
      </c>
      <c r="JC54" s="86">
        <f t="shared" si="134"/>
        <v>8.9575103154651808E-6</v>
      </c>
      <c r="JD54" s="86">
        <f t="shared" si="135"/>
        <v>1.230772156280783E-5</v>
      </c>
      <c r="JE54" s="86">
        <f t="shared" si="136"/>
        <v>3.4646259825114156E-5</v>
      </c>
      <c r="JF54" s="86">
        <f t="shared" si="137"/>
        <v>5.5677821857054407E-6</v>
      </c>
      <c r="JG54" s="86">
        <f t="shared" si="138"/>
        <v>6.7052023164108636E-6</v>
      </c>
      <c r="JH54" s="86">
        <f t="shared" si="139"/>
        <v>7.5568944452174102E-6</v>
      </c>
      <c r="JI54" s="86">
        <f t="shared" si="140"/>
        <v>1.3694416253092394E-5</v>
      </c>
      <c r="JJ54" s="86">
        <f t="shared" si="141"/>
        <v>1.5283571997276453E-6</v>
      </c>
      <c r="JK54" s="86">
        <f t="shared" si="142"/>
        <v>3.0674157788284397E-7</v>
      </c>
      <c r="JL54" s="86">
        <f t="shared" si="143"/>
        <v>9.8414720617080203E-7</v>
      </c>
      <c r="JM54" s="86">
        <f t="shared" si="144"/>
        <v>5.193334636634125E-8</v>
      </c>
    </row>
    <row r="55" spans="2:273" x14ac:dyDescent="0.25">
      <c r="B55" s="2">
        <v>28</v>
      </c>
      <c r="C55" s="37">
        <v>95.650999999999996</v>
      </c>
      <c r="D55" s="37">
        <v>96.488</v>
      </c>
      <c r="E55" s="37">
        <v>98.650999999999996</v>
      </c>
      <c r="F55" s="37">
        <v>97.022999999999996</v>
      </c>
      <c r="G55" s="37">
        <v>97.605000000000004</v>
      </c>
      <c r="H55" s="37">
        <v>103.488</v>
      </c>
      <c r="I55" s="37">
        <v>100.884</v>
      </c>
      <c r="J55" s="37">
        <v>102.488</v>
      </c>
      <c r="K55" s="37">
        <v>99.349000000000004</v>
      </c>
      <c r="L55" s="37">
        <v>102.44199999999999</v>
      </c>
      <c r="M55" s="37">
        <v>105.953</v>
      </c>
      <c r="N55" s="37">
        <v>105.884</v>
      </c>
      <c r="O55" s="37">
        <v>102</v>
      </c>
      <c r="P55" s="37">
        <v>95.558000000000007</v>
      </c>
      <c r="Q55" s="37">
        <v>90.512</v>
      </c>
      <c r="S55" s="4">
        <f t="shared" si="8"/>
        <v>92.086424118454275</v>
      </c>
      <c r="T55" s="4">
        <f t="shared" si="9"/>
        <v>99.455848134605716</v>
      </c>
      <c r="U55" s="4">
        <f t="shared" si="10"/>
        <v>101.67958501492129</v>
      </c>
      <c r="V55" s="4">
        <f t="shared" si="11"/>
        <v>97.725573862551542</v>
      </c>
      <c r="W55" s="4">
        <f t="shared" si="12"/>
        <v>100.38474898249893</v>
      </c>
      <c r="X55" s="4">
        <f t="shared" si="13"/>
        <v>103.75733047027468</v>
      </c>
      <c r="Y55" s="4">
        <f t="shared" si="14"/>
        <v>101.17302853715969</v>
      </c>
      <c r="Z55" s="4">
        <f t="shared" si="15"/>
        <v>101.68730387059225</v>
      </c>
      <c r="AA55" s="4">
        <f t="shared" si="16"/>
        <v>98.829223682055769</v>
      </c>
      <c r="AB55" s="4">
        <f t="shared" si="17"/>
        <v>100.20799983516687</v>
      </c>
      <c r="AC55" s="4">
        <f t="shared" si="18"/>
        <v>104.07404291121902</v>
      </c>
      <c r="AD55" s="4">
        <f t="shared" si="19"/>
        <v>106.32767470328386</v>
      </c>
      <c r="AE55" s="4">
        <f t="shared" si="20"/>
        <v>103.60036285023904</v>
      </c>
      <c r="AF55" s="4">
        <f t="shared" si="21"/>
        <v>95.146493885999163</v>
      </c>
      <c r="AG55" s="4">
        <f t="shared" si="22"/>
        <v>93.28006277452576</v>
      </c>
      <c r="AI55" s="4">
        <f t="shared" si="23"/>
        <v>3.5645758815457214</v>
      </c>
      <c r="AJ55" s="4">
        <f t="shared" si="24"/>
        <v>-2.9678481346057168</v>
      </c>
      <c r="AK55" s="4">
        <f t="shared" si="25"/>
        <v>-3.0285850149212905</v>
      </c>
      <c r="AL55" s="4">
        <f t="shared" si="26"/>
        <v>-0.70257386255154586</v>
      </c>
      <c r="AM55" s="4">
        <f t="shared" si="27"/>
        <v>-2.7797489824989299</v>
      </c>
      <c r="AN55" s="4">
        <f t="shared" si="28"/>
        <v>-0.26933047027468149</v>
      </c>
      <c r="AO55" s="4">
        <f t="shared" si="29"/>
        <v>-0.28902853715969457</v>
      </c>
      <c r="AP55" s="4">
        <f t="shared" si="30"/>
        <v>0.80069612940775414</v>
      </c>
      <c r="AQ55" s="4">
        <f t="shared" si="31"/>
        <v>0.51977631794423473</v>
      </c>
      <c r="AR55" s="4">
        <f t="shared" si="32"/>
        <v>2.2340001648331196</v>
      </c>
      <c r="AS55" s="4">
        <f t="shared" si="33"/>
        <v>1.8789570887809788</v>
      </c>
      <c r="AT55" s="4">
        <f t="shared" si="34"/>
        <v>-0.44367470328386105</v>
      </c>
      <c r="AU55" s="4">
        <f t="shared" si="35"/>
        <v>-1.600362850239037</v>
      </c>
      <c r="AV55" s="4">
        <f t="shared" si="146"/>
        <v>0.41150611400084358</v>
      </c>
      <c r="AW55" s="4">
        <f t="shared" si="146"/>
        <v>-2.7680627745257596</v>
      </c>
      <c r="AY55" s="2">
        <f t="shared" si="96"/>
        <v>91.973354075770075</v>
      </c>
      <c r="AZ55" s="2">
        <f t="shared" si="147"/>
        <v>99.388736018903558</v>
      </c>
      <c r="BA55" s="2">
        <f t="shared" si="148"/>
        <v>101.64270992845555</v>
      </c>
      <c r="BB55" s="2">
        <f t="shared" si="149"/>
        <v>97.708143009259132</v>
      </c>
      <c r="BC55" s="2">
        <f t="shared" si="150"/>
        <v>100.36774773870175</v>
      </c>
      <c r="BD55" s="2">
        <f t="shared" si="151"/>
        <v>103.73532428243914</v>
      </c>
      <c r="BE55" s="2">
        <f t="shared" si="152"/>
        <v>101.11670464975731</v>
      </c>
      <c r="BF55" s="2">
        <f t="shared" si="153"/>
        <v>101.67659736927907</v>
      </c>
      <c r="BG55" s="2">
        <f t="shared" si="154"/>
        <v>98.815691674848793</v>
      </c>
      <c r="BH55" s="2">
        <f t="shared" si="155"/>
        <v>100.19373130265804</v>
      </c>
      <c r="BI55" s="2">
        <f t="shared" si="156"/>
        <v>104.05066251309181</v>
      </c>
      <c r="BJ55" s="2">
        <f t="shared" si="157"/>
        <v>106.32432129254514</v>
      </c>
      <c r="BK55" s="2">
        <f t="shared" si="158"/>
        <v>103.59955130690923</v>
      </c>
      <c r="BL55" s="2">
        <f t="shared" si="159"/>
        <v>95.144248701465287</v>
      </c>
      <c r="BM55" s="2">
        <f t="shared" si="160"/>
        <v>93.279932588322922</v>
      </c>
      <c r="BO55" s="2">
        <f t="shared" si="38"/>
        <v>95.650999999999996</v>
      </c>
      <c r="BP55" s="2">
        <f t="shared" si="39"/>
        <v>96.488</v>
      </c>
      <c r="BQ55" s="2">
        <f t="shared" si="40"/>
        <v>98.650999999999996</v>
      </c>
      <c r="BR55" s="2">
        <f t="shared" si="41"/>
        <v>97.022999999999996</v>
      </c>
      <c r="BS55" s="2">
        <f t="shared" si="42"/>
        <v>97.605000000000004</v>
      </c>
      <c r="BT55" s="2">
        <f t="shared" si="43"/>
        <v>103.488</v>
      </c>
      <c r="BU55" s="2">
        <f t="shared" si="44"/>
        <v>100.884</v>
      </c>
      <c r="BV55" s="2">
        <f t="shared" si="45"/>
        <v>102.488</v>
      </c>
      <c r="BW55" s="2">
        <f t="shared" si="46"/>
        <v>99.349000000000004</v>
      </c>
      <c r="BX55" s="2">
        <f t="shared" si="47"/>
        <v>102.44199999999999</v>
      </c>
      <c r="BY55" s="2">
        <f t="shared" si="48"/>
        <v>105.953</v>
      </c>
      <c r="BZ55" s="2">
        <f t="shared" si="49"/>
        <v>105.884</v>
      </c>
      <c r="CA55" s="2">
        <f t="shared" si="50"/>
        <v>102</v>
      </c>
      <c r="CB55" s="2">
        <f t="shared" si="51"/>
        <v>95.558000000000007</v>
      </c>
      <c r="CC55" s="2">
        <f t="shared" si="52"/>
        <v>90.512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95.501965519568131</v>
      </c>
      <c r="DL55" s="2">
        <f t="shared" si="161"/>
        <v>100.67295900562854</v>
      </c>
      <c r="DM55" s="2">
        <f t="shared" si="161"/>
        <v>102.32345328330207</v>
      </c>
      <c r="DN55" s="2">
        <f t="shared" si="161"/>
        <v>98.63709278002699</v>
      </c>
      <c r="DO55" s="2">
        <f t="shared" si="161"/>
        <v>100.73178886639674</v>
      </c>
      <c r="DP55" s="2">
        <f t="shared" si="161"/>
        <v>103.47836416510316</v>
      </c>
      <c r="DQ55" s="2">
        <f t="shared" si="161"/>
        <v>102.86803667917447</v>
      </c>
      <c r="DR55" s="2">
        <f t="shared" si="161"/>
        <v>103.71371970310392</v>
      </c>
      <c r="DS55" s="2">
        <f t="shared" si="161"/>
        <v>100.7629089615932</v>
      </c>
      <c r="DT55" s="2">
        <f t="shared" si="161"/>
        <v>102.11040540540543</v>
      </c>
      <c r="DU55" s="2">
        <f t="shared" si="161"/>
        <v>105.51371147098513</v>
      </c>
      <c r="DV55" s="2">
        <f t="shared" si="161"/>
        <v>106.77080437580439</v>
      </c>
      <c r="DW55" s="2">
        <f t="shared" si="161"/>
        <v>103.39609046345812</v>
      </c>
      <c r="DX55" s="2">
        <f t="shared" si="161"/>
        <v>95.319542245989325</v>
      </c>
      <c r="DY55" s="2">
        <f t="shared" si="161"/>
        <v>93.396838709677397</v>
      </c>
      <c r="EA55" s="2">
        <f t="shared" si="71"/>
        <v>82.437198529411759</v>
      </c>
      <c r="EB55" s="2">
        <f t="shared" si="72"/>
        <v>95.625970588235305</v>
      </c>
      <c r="EC55" s="2">
        <f t="shared" si="73"/>
        <v>99.504485783399545</v>
      </c>
      <c r="ED55" s="2">
        <f t="shared" si="74"/>
        <v>94.587737333213724</v>
      </c>
      <c r="EE55" s="2">
        <f t="shared" si="75"/>
        <v>99.14658908177249</v>
      </c>
      <c r="EF55" s="2">
        <f t="shared" si="76"/>
        <v>104.55630583373346</v>
      </c>
      <c r="EG55" s="2">
        <f t="shared" si="77"/>
        <v>96.025834463583351</v>
      </c>
      <c r="EH55" s="2">
        <f t="shared" si="78"/>
        <v>94.438482456140363</v>
      </c>
      <c r="EI55" s="2">
        <f t="shared" si="79"/>
        <v>92.521214312267674</v>
      </c>
      <c r="EJ55" s="2">
        <f t="shared" si="80"/>
        <v>93.898275396187827</v>
      </c>
      <c r="EK55" s="2">
        <f t="shared" si="81"/>
        <v>99.400295571428558</v>
      </c>
      <c r="EL55" s="2">
        <f t="shared" si="82"/>
        <v>104.67214909673257</v>
      </c>
      <c r="EM55" s="2">
        <f t="shared" si="83"/>
        <v>104.43780414641046</v>
      </c>
      <c r="EN55" s="2">
        <f t="shared" si="84"/>
        <v>94.482309805128722</v>
      </c>
      <c r="EO55" s="2">
        <f t="shared" si="85"/>
        <v>92.786906771344462</v>
      </c>
      <c r="EQ55" s="2">
        <f t="shared" si="86"/>
        <v>91.383243681685826</v>
      </c>
      <c r="ER55" s="2">
        <f t="shared" si="162"/>
        <v>91.225078401668995</v>
      </c>
      <c r="ES55" s="2">
        <f t="shared" si="162"/>
        <v>95.061244064394913</v>
      </c>
      <c r="ET55" s="2">
        <f t="shared" si="162"/>
        <v>93.113920015324936</v>
      </c>
      <c r="EU55" s="2">
        <f t="shared" si="162"/>
        <v>94.846182455997379</v>
      </c>
      <c r="EV55" s="2">
        <f t="shared" si="162"/>
        <v>98.727964432585935</v>
      </c>
      <c r="EW55" s="2">
        <f t="shared" si="162"/>
        <v>95.525105672156727</v>
      </c>
      <c r="EX55" s="2">
        <f t="shared" si="162"/>
        <v>96.883644053554789</v>
      </c>
      <c r="EY55" s="2">
        <f t="shared" si="162"/>
        <v>94.411614242576761</v>
      </c>
      <c r="EZ55" s="2">
        <f t="shared" si="162"/>
        <v>96.642361057946431</v>
      </c>
      <c r="FA55" s="2">
        <f t="shared" si="162"/>
        <v>98.146934903714907</v>
      </c>
      <c r="FB55" s="2">
        <f t="shared" si="162"/>
        <v>99.3030509964548</v>
      </c>
      <c r="FC55" s="2">
        <f t="shared" si="162"/>
        <v>99.43029396707766</v>
      </c>
      <c r="FD55" s="2">
        <f t="shared" si="162"/>
        <v>96.084447929947558</v>
      </c>
      <c r="FE55" s="2">
        <f t="shared" si="162"/>
        <v>97.021645062188284</v>
      </c>
      <c r="FG55" s="2">
        <f t="shared" si="88"/>
        <v>0.27009836826119887</v>
      </c>
      <c r="FH55" s="2">
        <f t="shared" si="163"/>
        <v>0.25443323926436362</v>
      </c>
      <c r="FI55" s="2">
        <f t="shared" si="163"/>
        <v>0.24145648960192714</v>
      </c>
      <c r="FJ55" s="2">
        <f t="shared" si="163"/>
        <v>0.22939906855315764</v>
      </c>
      <c r="FK55" s="2">
        <f t="shared" si="163"/>
        <v>0.22959216184092981</v>
      </c>
      <c r="FL55" s="2">
        <f t="shared" si="163"/>
        <v>0.23850415277020329</v>
      </c>
      <c r="FM55" s="2">
        <f t="shared" si="163"/>
        <v>0.2559584263551794</v>
      </c>
      <c r="FN55" s="2">
        <f t="shared" si="163"/>
        <v>0.21963662826546393</v>
      </c>
      <c r="FO55" s="2">
        <f t="shared" si="163"/>
        <v>0.23627240192779769</v>
      </c>
      <c r="FP55" s="2">
        <f t="shared" si="163"/>
        <v>0.23340585696131069</v>
      </c>
      <c r="FQ55" s="2">
        <f t="shared" si="163"/>
        <v>0.23931323989039968</v>
      </c>
      <c r="FR55" s="2">
        <f t="shared" si="163"/>
        <v>0.2126910843541405</v>
      </c>
      <c r="FS55" s="2">
        <f t="shared" si="163"/>
        <v>0.19540364445057778</v>
      </c>
      <c r="FT55" s="2">
        <f t="shared" si="163"/>
        <v>0.20940394041640895</v>
      </c>
      <c r="FU55" s="2">
        <f t="shared" si="163"/>
        <v>0.19178996287657213</v>
      </c>
      <c r="FW55" s="2">
        <f t="shared" si="112"/>
        <v>1.7974641667328065E-5</v>
      </c>
      <c r="FX55" s="2">
        <f t="shared" si="164"/>
        <v>2.30351377874755E-5</v>
      </c>
      <c r="FY55" s="2">
        <f t="shared" si="165"/>
        <v>1.9210752766237051E-5</v>
      </c>
      <c r="FZ55" s="2">
        <f t="shared" si="166"/>
        <v>2.1307273198106964E-5</v>
      </c>
      <c r="GA55" s="2">
        <f t="shared" si="167"/>
        <v>2.1319424254824252E-5</v>
      </c>
      <c r="GB55" s="2">
        <f t="shared" si="168"/>
        <v>2.2896235342646296E-5</v>
      </c>
      <c r="GC55" s="2">
        <f t="shared" si="169"/>
        <v>2.5398001377067998E-5</v>
      </c>
      <c r="GD55" s="2">
        <f t="shared" si="170"/>
        <v>2.4334367315963071E-5</v>
      </c>
      <c r="GE55" s="2">
        <f t="shared" si="171"/>
        <v>3.5814647545957847E-5</v>
      </c>
      <c r="GF55" s="2">
        <f t="shared" si="172"/>
        <v>3.1026557557440461E-5</v>
      </c>
      <c r="GG55" s="2">
        <f t="shared" si="173"/>
        <v>2.2014551495062382E-5</v>
      </c>
      <c r="GH55" s="2">
        <f t="shared" si="174"/>
        <v>2.1943400123174797E-5</v>
      </c>
      <c r="GI55" s="2">
        <f t="shared" si="175"/>
        <v>1.8733196427476476E-5</v>
      </c>
      <c r="GJ55" s="2">
        <f t="shared" si="176"/>
        <v>1.6370396661777301E-5</v>
      </c>
      <c r="GK55" s="2">
        <f t="shared" si="177"/>
        <v>1.7168110671586748E-5</v>
      </c>
      <c r="GM55" s="86">
        <f t="shared" si="113"/>
        <v>1.1897287132915798E-4</v>
      </c>
      <c r="GN55" s="86">
        <f t="shared" si="178"/>
        <v>6.9786254993013886E-5</v>
      </c>
      <c r="GO55" s="86">
        <f t="shared" si="179"/>
        <v>3.7439518406343581E-5</v>
      </c>
      <c r="GP55" s="86">
        <f t="shared" si="180"/>
        <v>1.6909532179200722E-5</v>
      </c>
      <c r="GQ55" s="86">
        <f t="shared" si="181"/>
        <v>1.6797273120606113E-5</v>
      </c>
      <c r="GR55" s="86">
        <f t="shared" si="182"/>
        <v>2.2910563827132107E-5</v>
      </c>
      <c r="GS55" s="86">
        <f t="shared" si="183"/>
        <v>6.0665638028714107E-5</v>
      </c>
      <c r="GT55" s="86">
        <f t="shared" si="184"/>
        <v>1.0634274640575388E-5</v>
      </c>
      <c r="GU55" s="86">
        <f t="shared" si="185"/>
        <v>1.3182644212641049E-5</v>
      </c>
      <c r="GV55" s="86">
        <f t="shared" si="186"/>
        <v>1.4560961584273183E-5</v>
      </c>
      <c r="GW55" s="86">
        <f t="shared" si="187"/>
        <v>2.527512702972437E-5</v>
      </c>
      <c r="GX55" s="86">
        <f t="shared" si="188"/>
        <v>3.2275350771466749E-6</v>
      </c>
      <c r="GY55" s="86">
        <f t="shared" si="189"/>
        <v>7.0778303722321055E-7</v>
      </c>
      <c r="GZ55" s="86">
        <f t="shared" si="190"/>
        <v>2.1422383720729099E-6</v>
      </c>
      <c r="HA55" s="86">
        <f t="shared" si="191"/>
        <v>1.3839658777844223E-7</v>
      </c>
      <c r="HC55" s="86">
        <f t="shared" si="145"/>
        <v>3.1077681517478175E-13</v>
      </c>
      <c r="HD55" s="86">
        <f t="shared" si="192"/>
        <v>3.5535815243856396E-16</v>
      </c>
      <c r="HE55" s="86">
        <f t="shared" si="193"/>
        <v>1.9780314195636157E-17</v>
      </c>
      <c r="HF55" s="86">
        <f t="shared" si="194"/>
        <v>7.5706769668627665E-18</v>
      </c>
      <c r="HG55" s="86">
        <f t="shared" si="195"/>
        <v>3.0217249804395163E-18</v>
      </c>
      <c r="HH55" s="86">
        <f t="shared" si="196"/>
        <v>4.7218340295352598E-18</v>
      </c>
      <c r="HI55" s="86">
        <f t="shared" si="197"/>
        <v>4.3171739330354635E-17</v>
      </c>
      <c r="HJ55" s="86">
        <f t="shared" si="198"/>
        <v>3.1875046293501462E-18</v>
      </c>
      <c r="HK55" s="86">
        <f t="shared" si="199"/>
        <v>5.1626051900546654E-18</v>
      </c>
      <c r="HL55" s="86">
        <f t="shared" si="200"/>
        <v>2.0425872807271313E-18</v>
      </c>
      <c r="HM55" s="86">
        <f t="shared" si="201"/>
        <v>1.343661287450529E-19</v>
      </c>
      <c r="HN55" s="86">
        <f t="shared" si="202"/>
        <v>2.3429491016801679E-18</v>
      </c>
      <c r="HO55" s="86">
        <f t="shared" si="203"/>
        <v>2.4610163323572276E-20</v>
      </c>
      <c r="HP55" s="86">
        <f t="shared" si="204"/>
        <v>1.0711178502061583E-19</v>
      </c>
      <c r="HQ55" s="86">
        <f t="shared" si="205"/>
        <v>6.6899958070999281E-23</v>
      </c>
      <c r="HS55" s="86">
        <f t="shared" si="114"/>
        <v>8.2832672378383708E-44</v>
      </c>
      <c r="HT55" s="86">
        <f t="shared" si="206"/>
        <v>1.0594811432813229E-52</v>
      </c>
      <c r="HU55" s="86">
        <f t="shared" si="207"/>
        <v>2.2753917541043534E-56</v>
      </c>
      <c r="HV55" s="86">
        <f t="shared" si="208"/>
        <v>4.0392970480066898E-58</v>
      </c>
      <c r="HW55" s="86">
        <f t="shared" si="209"/>
        <v>2.1923107917777894E-61</v>
      </c>
      <c r="HX55" s="86">
        <f t="shared" si="210"/>
        <v>1.9753849180129455E-61</v>
      </c>
      <c r="HY55" s="86">
        <f t="shared" si="211"/>
        <v>9.8480055870207274E-57</v>
      </c>
      <c r="HZ55" s="86">
        <f t="shared" si="212"/>
        <v>1.5430411775942079E-60</v>
      </c>
      <c r="IA55" s="86">
        <f t="shared" si="213"/>
        <v>1.0437108134257055E-60</v>
      </c>
      <c r="IB55" s="86">
        <f t="shared" si="214"/>
        <v>1.1159940365279777E-61</v>
      </c>
      <c r="IC55" s="86">
        <f t="shared" si="215"/>
        <v>3.7484685355397066E-66</v>
      </c>
      <c r="ID55" s="86">
        <f t="shared" si="216"/>
        <v>8.5053437006447992E-63</v>
      </c>
      <c r="IE55" s="86">
        <f t="shared" si="217"/>
        <v>9.0156993263111211E-70</v>
      </c>
      <c r="IF55" s="86">
        <f t="shared" si="218"/>
        <v>4.8531498727487317E-44</v>
      </c>
      <c r="IG55" s="86">
        <f t="shared" si="219"/>
        <v>1.2273929594271577E-38</v>
      </c>
      <c r="II55" s="86">
        <f t="shared" si="115"/>
        <v>2.2939521022824397E-82</v>
      </c>
      <c r="IJ55" s="86">
        <f t="shared" si="116"/>
        <v>2.2256954159224953E-98</v>
      </c>
      <c r="IK55" s="86">
        <f t="shared" si="117"/>
        <v>7.5006032481702658E-111</v>
      </c>
      <c r="IL55" s="86">
        <f t="shared" si="118"/>
        <v>8.9371059210231541E-114</v>
      </c>
      <c r="IM55" s="86">
        <f t="shared" si="119"/>
        <v>1.0387779509675607E-116</v>
      </c>
      <c r="IN55" s="86">
        <f t="shared" si="120"/>
        <v>1.583997092622071E-116</v>
      </c>
      <c r="IO55" s="86">
        <f t="shared" si="121"/>
        <v>5.2264570410960934E-110</v>
      </c>
      <c r="IP55" s="86">
        <f t="shared" si="122"/>
        <v>4.4977801448351508E-114</v>
      </c>
      <c r="IQ55" s="86">
        <f t="shared" si="123"/>
        <v>6.3182769901817309E-116</v>
      </c>
      <c r="IR55" s="86">
        <f t="shared" si="124"/>
        <v>4.1619652188205999E-119</v>
      </c>
      <c r="IS55" s="86">
        <f t="shared" si="125"/>
        <v>2.1621532539652624E-131</v>
      </c>
      <c r="IT55" s="86">
        <f t="shared" si="126"/>
        <v>4.7014492020301577E-119</v>
      </c>
      <c r="IU55" s="86">
        <f t="shared" si="127"/>
        <v>2.2187973807818244E-132</v>
      </c>
      <c r="IV55" s="86">
        <f t="shared" si="128"/>
        <v>5.2459167422708941E-131</v>
      </c>
      <c r="IW55" s="86">
        <f t="shared" si="129"/>
        <v>2.6204374105858794E-126</v>
      </c>
      <c r="IY55" s="86">
        <f t="shared" si="130"/>
        <v>1.1897287163993479E-4</v>
      </c>
      <c r="IZ55" s="86">
        <f t="shared" si="131"/>
        <v>6.9786254993369246E-5</v>
      </c>
      <c r="JA55" s="86">
        <f t="shared" si="132"/>
        <v>3.7439518406363361E-5</v>
      </c>
      <c r="JB55" s="86">
        <f t="shared" si="133"/>
        <v>1.6909532179208291E-5</v>
      </c>
      <c r="JC55" s="86">
        <f t="shared" si="134"/>
        <v>1.6797273120609135E-5</v>
      </c>
      <c r="JD55" s="86">
        <f t="shared" si="135"/>
        <v>2.291056382713683E-5</v>
      </c>
      <c r="JE55" s="86">
        <f t="shared" si="136"/>
        <v>6.0665638028757278E-5</v>
      </c>
      <c r="JF55" s="86">
        <f t="shared" si="137"/>
        <v>1.0634274640578576E-5</v>
      </c>
      <c r="JG55" s="86">
        <f t="shared" si="138"/>
        <v>1.318264421264621E-5</v>
      </c>
      <c r="JH55" s="86">
        <f t="shared" si="139"/>
        <v>1.4560961584275226E-5</v>
      </c>
      <c r="JI55" s="86">
        <f t="shared" si="140"/>
        <v>2.5275127029724506E-5</v>
      </c>
      <c r="JJ55" s="86">
        <f t="shared" si="141"/>
        <v>3.2275350771490178E-6</v>
      </c>
      <c r="JK55" s="86">
        <f t="shared" si="142"/>
        <v>7.0778303722323512E-7</v>
      </c>
      <c r="JL55" s="86">
        <f t="shared" si="143"/>
        <v>2.1422383720730171E-6</v>
      </c>
      <c r="JM55" s="86">
        <f t="shared" si="144"/>
        <v>1.3839658777844231E-7</v>
      </c>
    </row>
    <row r="56" spans="2:273" x14ac:dyDescent="0.25">
      <c r="B56" s="2">
        <v>29</v>
      </c>
      <c r="C56" s="37">
        <v>96.813999999999993</v>
      </c>
      <c r="D56" s="37">
        <v>99</v>
      </c>
      <c r="E56" s="37">
        <v>101.884</v>
      </c>
      <c r="F56" s="37">
        <v>100.023</v>
      </c>
      <c r="G56" s="37">
        <v>99.534999999999997</v>
      </c>
      <c r="H56" s="37">
        <v>100.67400000000001</v>
      </c>
      <c r="I56" s="37">
        <v>101.535</v>
      </c>
      <c r="J56" s="37">
        <v>104.628</v>
      </c>
      <c r="K56" s="37">
        <v>100.907</v>
      </c>
      <c r="L56" s="37">
        <v>100.465</v>
      </c>
      <c r="M56" s="37">
        <v>105</v>
      </c>
      <c r="N56" s="37">
        <v>109.628</v>
      </c>
      <c r="O56" s="37">
        <v>99.558000000000007</v>
      </c>
      <c r="P56" s="37">
        <v>94.256</v>
      </c>
      <c r="Q56" s="37">
        <v>94.14</v>
      </c>
      <c r="S56" s="4">
        <f t="shared" si="8"/>
        <v>92.014689994470714</v>
      </c>
      <c r="T56" s="4">
        <f t="shared" si="9"/>
        <v>99.545253520595196</v>
      </c>
      <c r="U56" s="4">
        <f t="shared" si="10"/>
        <v>101.78131729819651</v>
      </c>
      <c r="V56" s="4">
        <f t="shared" si="11"/>
        <v>97.841732431856528</v>
      </c>
      <c r="W56" s="4">
        <f t="shared" si="12"/>
        <v>100.52772181545224</v>
      </c>
      <c r="X56" s="4">
        <f t="shared" si="13"/>
        <v>103.90371609891014</v>
      </c>
      <c r="Y56" s="4">
        <f t="shared" si="14"/>
        <v>101.19258954294159</v>
      </c>
      <c r="Z56" s="4">
        <f t="shared" si="15"/>
        <v>101.74803427379183</v>
      </c>
      <c r="AA56" s="4">
        <f t="shared" si="16"/>
        <v>98.87361214123014</v>
      </c>
      <c r="AB56" s="4">
        <f t="shared" si="17"/>
        <v>100.27328583630829</v>
      </c>
      <c r="AC56" s="4">
        <f t="shared" si="18"/>
        <v>104.11912501880464</v>
      </c>
      <c r="AD56" s="4">
        <f t="shared" si="19"/>
        <v>106.49211056971262</v>
      </c>
      <c r="AE56" s="4">
        <f t="shared" si="20"/>
        <v>103.86552144526958</v>
      </c>
      <c r="AF56" s="4">
        <f t="shared" si="21"/>
        <v>95.196496662424252</v>
      </c>
      <c r="AG56" s="4">
        <f t="shared" si="22"/>
        <v>93.337711990644166</v>
      </c>
      <c r="AI56" s="4">
        <f t="shared" si="23"/>
        <v>4.7993100055292786</v>
      </c>
      <c r="AJ56" s="4">
        <f t="shared" si="24"/>
        <v>-0.54525352059519605</v>
      </c>
      <c r="AK56" s="4">
        <f t="shared" si="25"/>
        <v>0.10268270180348793</v>
      </c>
      <c r="AL56" s="4">
        <f t="shared" si="26"/>
        <v>2.1812675681434683</v>
      </c>
      <c r="AM56" s="4">
        <f t="shared" si="27"/>
        <v>-0.99272181545224214</v>
      </c>
      <c r="AN56" s="4">
        <f t="shared" si="28"/>
        <v>-3.2297160989101314</v>
      </c>
      <c r="AO56" s="4">
        <f t="shared" si="29"/>
        <v>0.34241045705840634</v>
      </c>
      <c r="AP56" s="4">
        <f t="shared" si="30"/>
        <v>2.8799657262081695</v>
      </c>
      <c r="AQ56" s="4">
        <f t="shared" si="31"/>
        <v>2.0333878587698564</v>
      </c>
      <c r="AR56" s="4">
        <f t="shared" si="32"/>
        <v>0.19171416369171368</v>
      </c>
      <c r="AS56" s="4">
        <f t="shared" si="33"/>
        <v>0.88087498119536178</v>
      </c>
      <c r="AT56" s="4">
        <f t="shared" si="34"/>
        <v>3.1358894302873779</v>
      </c>
      <c r="AU56" s="4">
        <f t="shared" si="35"/>
        <v>-4.3075214452695718</v>
      </c>
      <c r="AV56" s="4">
        <f t="shared" si="146"/>
        <v>-0.94049666242425189</v>
      </c>
      <c r="AW56" s="4">
        <f t="shared" si="146"/>
        <v>0.80228800935583422</v>
      </c>
      <c r="AY56" s="2">
        <f t="shared" si="96"/>
        <v>91.833255934320519</v>
      </c>
      <c r="AZ56" s="2">
        <f t="shared" si="147"/>
        <v>99.435131586993634</v>
      </c>
      <c r="BA56" s="2">
        <f t="shared" si="148"/>
        <v>101.71868383321373</v>
      </c>
      <c r="BB56" s="2">
        <f t="shared" si="149"/>
        <v>97.81060107377499</v>
      </c>
      <c r="BC56" s="2">
        <f t="shared" si="150"/>
        <v>100.49732174657363</v>
      </c>
      <c r="BD56" s="2">
        <f t="shared" si="151"/>
        <v>103.86467744406325</v>
      </c>
      <c r="BE56" s="2">
        <f t="shared" si="152"/>
        <v>101.09839545577947</v>
      </c>
      <c r="BF56" s="2">
        <f t="shared" si="153"/>
        <v>101.72853458162363</v>
      </c>
      <c r="BG56" s="2">
        <f t="shared" si="154"/>
        <v>98.84834180854341</v>
      </c>
      <c r="BH56" s="2">
        <f t="shared" si="155"/>
        <v>100.24712753005488</v>
      </c>
      <c r="BI56" s="2">
        <f t="shared" si="156"/>
        <v>104.07798186214785</v>
      </c>
      <c r="BJ56" s="2">
        <f t="shared" si="157"/>
        <v>106.48539251825595</v>
      </c>
      <c r="BK56" s="2">
        <f t="shared" si="158"/>
        <v>103.86374954049924</v>
      </c>
      <c r="BL56" s="2">
        <f t="shared" si="159"/>
        <v>95.191866476386309</v>
      </c>
      <c r="BM56" s="2">
        <f t="shared" si="160"/>
        <v>93.337386078926286</v>
      </c>
      <c r="BO56" s="2">
        <f t="shared" si="38"/>
        <v>96.813999999999993</v>
      </c>
      <c r="BP56" s="2">
        <f t="shared" si="39"/>
        <v>99</v>
      </c>
      <c r="BQ56" s="2">
        <f t="shared" si="40"/>
        <v>101.884</v>
      </c>
      <c r="BR56" s="2">
        <f t="shared" si="41"/>
        <v>100.023</v>
      </c>
      <c r="BS56" s="2">
        <f t="shared" si="42"/>
        <v>99.534999999999997</v>
      </c>
      <c r="BT56" s="2">
        <f t="shared" si="43"/>
        <v>100.67400000000001</v>
      </c>
      <c r="BU56" s="2">
        <f t="shared" si="44"/>
        <v>101.535</v>
      </c>
      <c r="BV56" s="2">
        <f t="shared" si="45"/>
        <v>104.628</v>
      </c>
      <c r="BW56" s="2">
        <f t="shared" si="46"/>
        <v>100.907</v>
      </c>
      <c r="BX56" s="2">
        <f t="shared" si="47"/>
        <v>100.465</v>
      </c>
      <c r="BY56" s="2">
        <f t="shared" si="48"/>
        <v>105</v>
      </c>
      <c r="BZ56" s="2">
        <f t="shared" si="49"/>
        <v>109.628</v>
      </c>
      <c r="CA56" s="2">
        <f t="shared" si="50"/>
        <v>99.558000000000007</v>
      </c>
      <c r="CB56" s="2">
        <f t="shared" si="51"/>
        <v>94.256</v>
      </c>
      <c r="CC56" s="2">
        <f t="shared" si="52"/>
        <v>94.14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95.642804993252341</v>
      </c>
      <c r="DL56" s="2">
        <f t="shared" si="161"/>
        <v>100.93441594746719</v>
      </c>
      <c r="DM56" s="2">
        <f t="shared" si="161"/>
        <v>102.56513602251408</v>
      </c>
      <c r="DN56" s="2">
        <f t="shared" si="161"/>
        <v>98.916703103913633</v>
      </c>
      <c r="DO56" s="2">
        <f t="shared" si="161"/>
        <v>101.00806639676111</v>
      </c>
      <c r="DP56" s="2">
        <f t="shared" si="161"/>
        <v>103.71850272045025</v>
      </c>
      <c r="DQ56" s="2">
        <f t="shared" si="161"/>
        <v>103.06859099437146</v>
      </c>
      <c r="DR56" s="2">
        <f t="shared" si="161"/>
        <v>104.01462597840757</v>
      </c>
      <c r="DS56" s="2">
        <f t="shared" si="161"/>
        <v>101.03473162636323</v>
      </c>
      <c r="DT56" s="2">
        <f t="shared" si="161"/>
        <v>102.40579571069047</v>
      </c>
      <c r="DU56" s="2">
        <f t="shared" si="161"/>
        <v>105.75674912280699</v>
      </c>
      <c r="DV56" s="2">
        <f t="shared" si="161"/>
        <v>107.09813127413128</v>
      </c>
      <c r="DW56" s="2">
        <f t="shared" si="161"/>
        <v>103.77839327094476</v>
      </c>
      <c r="DX56" s="2">
        <f t="shared" si="161"/>
        <v>95.435453475935844</v>
      </c>
      <c r="DY56" s="2">
        <f t="shared" si="161"/>
        <v>93.50718145161288</v>
      </c>
      <c r="EA56" s="2">
        <f t="shared" si="71"/>
        <v>82.443727941176462</v>
      </c>
      <c r="EB56" s="2">
        <f t="shared" si="72"/>
        <v>95.428742647058826</v>
      </c>
      <c r="EC56" s="2">
        <f t="shared" si="73"/>
        <v>99.293859969188347</v>
      </c>
      <c r="ED56" s="2">
        <f t="shared" si="74"/>
        <v>94.422039426293608</v>
      </c>
      <c r="EE56" s="2">
        <f t="shared" si="75"/>
        <v>98.934693176626922</v>
      </c>
      <c r="EF56" s="2">
        <f t="shared" si="76"/>
        <v>104.29088236504562</v>
      </c>
      <c r="EG56" s="2">
        <f t="shared" si="77"/>
        <v>95.875240200732406</v>
      </c>
      <c r="EH56" s="2">
        <f t="shared" si="78"/>
        <v>94.320522807017554</v>
      </c>
      <c r="EI56" s="2">
        <f t="shared" si="79"/>
        <v>92.402605762081791</v>
      </c>
      <c r="EJ56" s="2">
        <f t="shared" si="80"/>
        <v>93.780701708902356</v>
      </c>
      <c r="EK56" s="2">
        <f t="shared" si="81"/>
        <v>99.211453714285696</v>
      </c>
      <c r="EL56" s="2">
        <f t="shared" si="82"/>
        <v>104.41737402645283</v>
      </c>
      <c r="EM56" s="2">
        <f t="shared" si="83"/>
        <v>104.18476997196284</v>
      </c>
      <c r="EN56" s="2">
        <f t="shared" si="84"/>
        <v>94.353007192243055</v>
      </c>
      <c r="EO56" s="2">
        <f t="shared" si="85"/>
        <v>92.684440137389601</v>
      </c>
      <c r="EQ56" s="2">
        <f t="shared" si="86"/>
        <v>91.250864684263277</v>
      </c>
      <c r="ER56" s="2">
        <f t="shared" si="162"/>
        <v>91.093021677326178</v>
      </c>
      <c r="ES56" s="2">
        <f t="shared" si="162"/>
        <v>94.914786830643095</v>
      </c>
      <c r="ET56" s="2">
        <f t="shared" si="162"/>
        <v>92.969173049244247</v>
      </c>
      <c r="EU56" s="2">
        <f t="shared" si="162"/>
        <v>94.699699611169962</v>
      </c>
      <c r="EV56" s="2">
        <f t="shared" si="162"/>
        <v>98.552975535969267</v>
      </c>
      <c r="EW56" s="2">
        <f t="shared" si="162"/>
        <v>95.382312787124775</v>
      </c>
      <c r="EX56" s="2">
        <f t="shared" si="162"/>
        <v>96.72760073727747</v>
      </c>
      <c r="EY56" s="2">
        <f t="shared" si="162"/>
        <v>94.26288458312365</v>
      </c>
      <c r="EZ56" s="2">
        <f t="shared" si="162"/>
        <v>96.482307431508715</v>
      </c>
      <c r="FA56" s="2">
        <f t="shared" si="162"/>
        <v>97.975286512812716</v>
      </c>
      <c r="FB56" s="2">
        <f t="shared" si="162"/>
        <v>99.13342911328904</v>
      </c>
      <c r="FC56" s="2">
        <f t="shared" si="162"/>
        <v>99.25555221293979</v>
      </c>
      <c r="FD56" s="2">
        <f t="shared" si="162"/>
        <v>95.932259468226917</v>
      </c>
      <c r="FE56" s="2">
        <f t="shared" si="162"/>
        <v>96.855521070489417</v>
      </c>
      <c r="FG56" s="2">
        <f t="shared" si="88"/>
        <v>0.2886355327512703</v>
      </c>
      <c r="FH56" s="2">
        <f t="shared" si="163"/>
        <v>0.27229636945933205</v>
      </c>
      <c r="FI56" s="2">
        <f t="shared" si="163"/>
        <v>0.25872470990734375</v>
      </c>
      <c r="FJ56" s="2">
        <f t="shared" si="163"/>
        <v>0.24608472764180866</v>
      </c>
      <c r="FK56" s="2">
        <f t="shared" si="163"/>
        <v>0.24628737702436437</v>
      </c>
      <c r="FL56" s="2">
        <f t="shared" si="163"/>
        <v>0.25563238683604489</v>
      </c>
      <c r="FM56" s="2">
        <f t="shared" si="163"/>
        <v>0.27388929970582726</v>
      </c>
      <c r="FN56" s="2">
        <f t="shared" si="163"/>
        <v>0.23582951224223708</v>
      </c>
      <c r="FO56" s="2">
        <f t="shared" si="163"/>
        <v>0.25329367354651822</v>
      </c>
      <c r="FP56" s="2">
        <f t="shared" si="163"/>
        <v>0.25028829696093235</v>
      </c>
      <c r="FQ56" s="2">
        <f t="shared" si="163"/>
        <v>0.25648000842636104</v>
      </c>
      <c r="FR56" s="2">
        <f t="shared" si="163"/>
        <v>0.22852185610275708</v>
      </c>
      <c r="FS56" s="2">
        <f t="shared" si="163"/>
        <v>0.21029138225437738</v>
      </c>
      <c r="FT56" s="2">
        <f t="shared" si="163"/>
        <v>0.22505998718877077</v>
      </c>
      <c r="FU56" s="2">
        <f t="shared" si="163"/>
        <v>0.20647302859587904</v>
      </c>
      <c r="FW56" s="2">
        <f t="shared" si="112"/>
        <v>1.9708768493534236E-5</v>
      </c>
      <c r="FX56" s="2">
        <f t="shared" si="164"/>
        <v>2.5257470197208486E-5</v>
      </c>
      <c r="FY56" s="2">
        <f t="shared" si="165"/>
        <v>2.1064132499017716E-5</v>
      </c>
      <c r="FZ56" s="2">
        <f t="shared" si="166"/>
        <v>2.3362912454148369E-5</v>
      </c>
      <c r="GA56" s="2">
        <f t="shared" si="167"/>
        <v>2.3376235768106164E-5</v>
      </c>
      <c r="GB56" s="2">
        <f t="shared" si="168"/>
        <v>2.5105167369974177E-5</v>
      </c>
      <c r="GC56" s="2">
        <f t="shared" si="169"/>
        <v>2.7848286497427295E-5</v>
      </c>
      <c r="GD56" s="2">
        <f t="shared" si="170"/>
        <v>2.6682040536509435E-5</v>
      </c>
      <c r="GE56" s="2">
        <f t="shared" si="171"/>
        <v>3.9269844446322444E-5</v>
      </c>
      <c r="GF56" s="2">
        <f t="shared" si="172"/>
        <v>3.401984202858576E-5</v>
      </c>
      <c r="GG56" s="2">
        <f t="shared" si="173"/>
        <v>2.4138424444023011E-5</v>
      </c>
      <c r="GH56" s="2">
        <f t="shared" si="174"/>
        <v>2.4060408846985875E-5</v>
      </c>
      <c r="GI56" s="2">
        <f t="shared" si="175"/>
        <v>2.0540504303017657E-5</v>
      </c>
      <c r="GJ56" s="2">
        <f t="shared" si="176"/>
        <v>1.7949754652256684E-5</v>
      </c>
      <c r="GK56" s="2">
        <f t="shared" si="177"/>
        <v>1.8824427840557993E-5</v>
      </c>
      <c r="GM56" s="86">
        <f t="shared" si="113"/>
        <v>1.9661840459920868E-4</v>
      </c>
      <c r="GN56" s="86">
        <f t="shared" si="178"/>
        <v>1.1788708951747814E-4</v>
      </c>
      <c r="GO56" s="86">
        <f t="shared" si="179"/>
        <v>6.5470662457888372E-5</v>
      </c>
      <c r="GP56" s="86">
        <f t="shared" si="180"/>
        <v>3.1103752258289782E-5</v>
      </c>
      <c r="GQ56" s="86">
        <f t="shared" si="181"/>
        <v>3.0935205796017103E-5</v>
      </c>
      <c r="GR56" s="86">
        <f t="shared" si="182"/>
        <v>4.1881440545060753E-5</v>
      </c>
      <c r="GS56" s="86">
        <f t="shared" si="183"/>
        <v>1.0451848060182511E-4</v>
      </c>
      <c r="GT56" s="86">
        <f t="shared" si="184"/>
        <v>1.9941556494344429E-5</v>
      </c>
      <c r="GU56" s="86">
        <f t="shared" si="185"/>
        <v>2.5394522326960067E-5</v>
      </c>
      <c r="GV56" s="86">
        <f t="shared" si="186"/>
        <v>2.7518437054792957E-5</v>
      </c>
      <c r="GW56" s="86">
        <f t="shared" si="187"/>
        <v>4.5826231790612608E-5</v>
      </c>
      <c r="GX56" s="86">
        <f t="shared" si="188"/>
        <v>6.6663609201605627E-6</v>
      </c>
      <c r="GY56" s="86">
        <f t="shared" si="189"/>
        <v>1.5932090498752628E-6</v>
      </c>
      <c r="GZ56" s="86">
        <f t="shared" si="190"/>
        <v>4.555964149074768E-6</v>
      </c>
      <c r="HA56" s="86">
        <f t="shared" si="191"/>
        <v>3.5774788009021766E-7</v>
      </c>
      <c r="HC56" s="86">
        <f t="shared" si="145"/>
        <v>8.519589500294735E-13</v>
      </c>
      <c r="HD56" s="86">
        <f t="shared" si="192"/>
        <v>1.2518225856999879E-15</v>
      </c>
      <c r="HE56" s="86">
        <f t="shared" si="193"/>
        <v>7.7800355906225215E-17</v>
      </c>
      <c r="HF56" s="86">
        <f t="shared" si="194"/>
        <v>3.1281888039245001E-17</v>
      </c>
      <c r="HG56" s="86">
        <f t="shared" si="195"/>
        <v>1.2938244739910787E-17</v>
      </c>
      <c r="HH56" s="86">
        <f t="shared" si="196"/>
        <v>2.0219225287016985E-17</v>
      </c>
      <c r="HI56" s="86">
        <f t="shared" si="197"/>
        <v>1.7247955639697398E-16</v>
      </c>
      <c r="HJ56" s="86">
        <f t="shared" si="198"/>
        <v>1.3649258310129649E-17</v>
      </c>
      <c r="HK56" s="86">
        <f t="shared" si="199"/>
        <v>2.3408868601772529E-17</v>
      </c>
      <c r="HL56" s="86">
        <f t="shared" si="200"/>
        <v>9.4286742405877851E-18</v>
      </c>
      <c r="HM56" s="86">
        <f t="shared" si="201"/>
        <v>6.7147122558102939E-19</v>
      </c>
      <c r="HN56" s="86">
        <f t="shared" si="202"/>
        <v>1.0268873390670164E-17</v>
      </c>
      <c r="HO56" s="86">
        <f t="shared" si="203"/>
        <v>1.2473620725539322E-19</v>
      </c>
      <c r="HP56" s="86">
        <f t="shared" si="204"/>
        <v>5.2293100982888805E-19</v>
      </c>
      <c r="HQ56" s="86">
        <f t="shared" si="205"/>
        <v>4.3716092177355404E-22</v>
      </c>
      <c r="HS56" s="86">
        <f t="shared" si="114"/>
        <v>6.9425301611531364E-43</v>
      </c>
      <c r="HT56" s="86">
        <f t="shared" si="206"/>
        <v>1.4543666112752689E-51</v>
      </c>
      <c r="HU56" s="86">
        <f t="shared" si="207"/>
        <v>3.8674790563352784E-55</v>
      </c>
      <c r="HV56" s="86">
        <f t="shared" si="208"/>
        <v>7.6722493069690051E-57</v>
      </c>
      <c r="HW56" s="86">
        <f t="shared" si="209"/>
        <v>4.7111890831479161E-60</v>
      </c>
      <c r="HX56" s="86">
        <f t="shared" si="210"/>
        <v>4.3268314692823304E-60</v>
      </c>
      <c r="HY56" s="86">
        <f t="shared" si="211"/>
        <v>1.8001385339211749E-55</v>
      </c>
      <c r="HZ56" s="86">
        <f t="shared" si="212"/>
        <v>3.2516080436536004E-59</v>
      </c>
      <c r="IA56" s="86">
        <f t="shared" si="213"/>
        <v>2.5422169648239682E-59</v>
      </c>
      <c r="IB56" s="86">
        <f t="shared" si="214"/>
        <v>2.7890045859054077E-60</v>
      </c>
      <c r="IC56" s="86">
        <f t="shared" si="215"/>
        <v>1.1171156139767396E-64</v>
      </c>
      <c r="ID56" s="86">
        <f t="shared" si="216"/>
        <v>1.9717480690968946E-61</v>
      </c>
      <c r="IE56" s="86">
        <f t="shared" si="217"/>
        <v>2.8408122673423644E-68</v>
      </c>
      <c r="IF56" s="86">
        <f t="shared" si="218"/>
        <v>4.0954008000260414E-43</v>
      </c>
      <c r="IG56" s="86">
        <f t="shared" si="219"/>
        <v>7.756770958416069E-38</v>
      </c>
      <c r="II56" s="86">
        <f t="shared" si="115"/>
        <v>5.1469924793476486E-81</v>
      </c>
      <c r="IJ56" s="86">
        <f t="shared" si="116"/>
        <v>1.0093753156927919E-96</v>
      </c>
      <c r="IK56" s="86">
        <f t="shared" si="117"/>
        <v>5.1799093379439529E-109</v>
      </c>
      <c r="IL56" s="86">
        <f t="shared" si="118"/>
        <v>7.2080679314743419E-112</v>
      </c>
      <c r="IM56" s="86">
        <f t="shared" si="119"/>
        <v>9.4014455328355786E-115</v>
      </c>
      <c r="IN56" s="86">
        <f t="shared" si="120"/>
        <v>1.4665534582599382E-114</v>
      </c>
      <c r="IO56" s="86">
        <f t="shared" si="121"/>
        <v>3.9009493038765649E-108</v>
      </c>
      <c r="IP56" s="86">
        <f t="shared" si="122"/>
        <v>3.877007798439351E-112</v>
      </c>
      <c r="IQ56" s="86">
        <f t="shared" si="123"/>
        <v>6.9495620245350558E-114</v>
      </c>
      <c r="IR56" s="86">
        <f t="shared" si="124"/>
        <v>4.882668005720289E-117</v>
      </c>
      <c r="IS56" s="86">
        <f t="shared" si="125"/>
        <v>3.5322627178321593E-129</v>
      </c>
      <c r="IT56" s="86">
        <f t="shared" si="126"/>
        <v>4.7222884320250403E-117</v>
      </c>
      <c r="IU56" s="86">
        <f t="shared" si="127"/>
        <v>3.4933302051454796E-130</v>
      </c>
      <c r="IV56" s="86">
        <f t="shared" si="128"/>
        <v>7.3679500220742164E-129</v>
      </c>
      <c r="IW56" s="86">
        <f t="shared" si="129"/>
        <v>3.1387530647383466E-124</v>
      </c>
      <c r="IY56" s="86">
        <f t="shared" si="130"/>
        <v>1.9661840545116761E-4</v>
      </c>
      <c r="IZ56" s="86">
        <f t="shared" si="131"/>
        <v>1.1788708951872996E-4</v>
      </c>
      <c r="JA56" s="86">
        <f t="shared" si="132"/>
        <v>6.5470662457966177E-5</v>
      </c>
      <c r="JB56" s="86">
        <f t="shared" si="133"/>
        <v>3.1103752258321062E-5</v>
      </c>
      <c r="JC56" s="86">
        <f t="shared" si="134"/>
        <v>3.0935205796030039E-5</v>
      </c>
      <c r="JD56" s="86">
        <f t="shared" si="135"/>
        <v>4.1881440545080973E-5</v>
      </c>
      <c r="JE56" s="86">
        <f t="shared" si="136"/>
        <v>1.0451848060199759E-4</v>
      </c>
      <c r="JF56" s="86">
        <f t="shared" si="137"/>
        <v>1.994155649435808E-5</v>
      </c>
      <c r="JG56" s="86">
        <f t="shared" si="138"/>
        <v>2.5394522326983475E-5</v>
      </c>
      <c r="JH56" s="86">
        <f t="shared" si="139"/>
        <v>2.7518437054802386E-5</v>
      </c>
      <c r="JI56" s="86">
        <f t="shared" si="140"/>
        <v>4.5826231790613279E-5</v>
      </c>
      <c r="JJ56" s="86">
        <f t="shared" si="141"/>
        <v>6.6663609201708312E-6</v>
      </c>
      <c r="JK56" s="86">
        <f t="shared" si="142"/>
        <v>1.5932090498753875E-6</v>
      </c>
      <c r="JL56" s="86">
        <f t="shared" si="143"/>
        <v>4.5559641490752906E-6</v>
      </c>
      <c r="JM56" s="86">
        <f t="shared" si="144"/>
        <v>3.5774788009021808E-7</v>
      </c>
    </row>
    <row r="57" spans="2:273" x14ac:dyDescent="0.25">
      <c r="B57" s="2">
        <v>30</v>
      </c>
      <c r="C57" s="37">
        <v>97.977000000000004</v>
      </c>
      <c r="D57" s="37">
        <v>99.325999999999993</v>
      </c>
      <c r="E57" s="37">
        <v>99.86</v>
      </c>
      <c r="F57" s="37">
        <v>97.394999999999996</v>
      </c>
      <c r="G57" s="37">
        <v>97.209000000000003</v>
      </c>
      <c r="H57" s="37">
        <v>102.395</v>
      </c>
      <c r="I57" s="37">
        <v>101.581</v>
      </c>
      <c r="J57" s="37">
        <v>101.32599999999999</v>
      </c>
      <c r="K57" s="37">
        <v>101.349</v>
      </c>
      <c r="L57" s="37">
        <v>102.977</v>
      </c>
      <c r="M57" s="37">
        <v>101.535</v>
      </c>
      <c r="N57" s="37">
        <v>106.953</v>
      </c>
      <c r="O57" s="37">
        <v>103.81399999999999</v>
      </c>
      <c r="P57" s="37">
        <v>93.813999999999993</v>
      </c>
      <c r="Q57" s="37">
        <v>93.278999999999996</v>
      </c>
      <c r="S57" s="4">
        <f t="shared" si="8"/>
        <v>91.964996966059715</v>
      </c>
      <c r="T57" s="4">
        <f t="shared" si="9"/>
        <v>99.638403313857097</v>
      </c>
      <c r="U57" s="4">
        <f t="shared" si="10"/>
        <v>101.88070212078102</v>
      </c>
      <c r="V57" s="4">
        <f t="shared" si="11"/>
        <v>97.948820293031815</v>
      </c>
      <c r="W57" s="4">
        <f t="shared" si="12"/>
        <v>100.66189445029059</v>
      </c>
      <c r="X57" s="4">
        <f t="shared" si="13"/>
        <v>104.04471863943168</v>
      </c>
      <c r="Y57" s="4">
        <f t="shared" si="14"/>
        <v>101.21661604314799</v>
      </c>
      <c r="Z57" s="4">
        <f t="shared" si="15"/>
        <v>101.79358696930296</v>
      </c>
      <c r="AA57" s="4">
        <f t="shared" si="16"/>
        <v>98.906763381877553</v>
      </c>
      <c r="AB57" s="4">
        <f t="shared" si="17"/>
        <v>100.32639838245392</v>
      </c>
      <c r="AC57" s="4">
        <f t="shared" si="18"/>
        <v>104.15604758911763</v>
      </c>
      <c r="AD57" s="4">
        <f t="shared" si="19"/>
        <v>106.63853774867455</v>
      </c>
      <c r="AE57" s="4">
        <f t="shared" si="20"/>
        <v>104.11261389242132</v>
      </c>
      <c r="AF57" s="4">
        <f t="shared" si="21"/>
        <v>95.24004825453413</v>
      </c>
      <c r="AG57" s="4">
        <f t="shared" si="22"/>
        <v>93.388536940300128</v>
      </c>
      <c r="AI57" s="4">
        <f t="shared" si="23"/>
        <v>6.0120030339402888</v>
      </c>
      <c r="AJ57" s="4">
        <f t="shared" si="24"/>
        <v>-0.31240331385710363</v>
      </c>
      <c r="AK57" s="4">
        <f t="shared" si="25"/>
        <v>-2.0207021207810243</v>
      </c>
      <c r="AL57" s="4">
        <f t="shared" si="26"/>
        <v>-0.55382029303181923</v>
      </c>
      <c r="AM57" s="4">
        <f t="shared" si="27"/>
        <v>-3.4528944502905858</v>
      </c>
      <c r="AN57" s="4">
        <f t="shared" si="28"/>
        <v>-1.6497186394316827</v>
      </c>
      <c r="AO57" s="4">
        <f t="shared" si="29"/>
        <v>0.36438395685200931</v>
      </c>
      <c r="AP57" s="4">
        <f t="shared" si="30"/>
        <v>-0.46758696930297106</v>
      </c>
      <c r="AQ57" s="4">
        <f t="shared" si="31"/>
        <v>2.4422366181224504</v>
      </c>
      <c r="AR57" s="4">
        <f t="shared" si="32"/>
        <v>2.6506016175460871</v>
      </c>
      <c r="AS57" s="4">
        <f t="shared" si="33"/>
        <v>-2.6210475891176372</v>
      </c>
      <c r="AT57" s="4">
        <f t="shared" si="34"/>
        <v>0.3144622513254518</v>
      </c>
      <c r="AU57" s="4">
        <f t="shared" si="35"/>
        <v>-0.2986138924213293</v>
      </c>
      <c r="AV57" s="4">
        <f t="shared" si="146"/>
        <v>-1.4260482545341375</v>
      </c>
      <c r="AW57" s="4">
        <f t="shared" si="146"/>
        <v>-0.10953694030013139</v>
      </c>
      <c r="AY57" s="2">
        <f t="shared" si="96"/>
        <v>91.678372073746985</v>
      </c>
      <c r="AZ57" s="2">
        <f t="shared" si="147"/>
        <v>99.460578135120585</v>
      </c>
      <c r="BA57" s="2">
        <f t="shared" si="148"/>
        <v>101.77611546822421</v>
      </c>
      <c r="BB57" s="2">
        <f t="shared" si="149"/>
        <v>97.894253614083311</v>
      </c>
      <c r="BC57" s="2">
        <f t="shared" si="150"/>
        <v>100.60854985862967</v>
      </c>
      <c r="BD57" s="2">
        <f t="shared" si="151"/>
        <v>103.97676369775822</v>
      </c>
      <c r="BE57" s="2">
        <f t="shared" si="152"/>
        <v>101.06174315406494</v>
      </c>
      <c r="BF57" s="2">
        <f t="shared" si="153"/>
        <v>101.75874524697761</v>
      </c>
      <c r="BG57" s="2">
        <f t="shared" si="154"/>
        <v>98.860564729744866</v>
      </c>
      <c r="BH57" s="2">
        <f t="shared" si="155"/>
        <v>100.27940188887504</v>
      </c>
      <c r="BI57" s="2">
        <f t="shared" si="156"/>
        <v>104.08498088440149</v>
      </c>
      <c r="BJ57" s="2">
        <f t="shared" si="157"/>
        <v>106.62538537232875</v>
      </c>
      <c r="BK57" s="2">
        <f t="shared" si="158"/>
        <v>104.10884298937189</v>
      </c>
      <c r="BL57" s="2">
        <f t="shared" si="159"/>
        <v>95.230726970089052</v>
      </c>
      <c r="BM57" s="2">
        <f t="shared" si="160"/>
        <v>93.387746264032586</v>
      </c>
      <c r="BO57" s="2">
        <f t="shared" si="38"/>
        <v>97.977000000000004</v>
      </c>
      <c r="BP57" s="2">
        <f t="shared" si="39"/>
        <v>99.325999999999993</v>
      </c>
      <c r="BQ57" s="2">
        <f t="shared" si="40"/>
        <v>99.86</v>
      </c>
      <c r="BR57" s="2">
        <f t="shared" si="41"/>
        <v>97.394999999999996</v>
      </c>
      <c r="BS57" s="2">
        <f t="shared" si="42"/>
        <v>97.209000000000003</v>
      </c>
      <c r="BT57" s="2">
        <f t="shared" si="43"/>
        <v>102.395</v>
      </c>
      <c r="BU57" s="2">
        <f t="shared" si="44"/>
        <v>101.581</v>
      </c>
      <c r="BV57" s="2">
        <f t="shared" si="45"/>
        <v>101.32599999999999</v>
      </c>
      <c r="BW57" s="2">
        <f t="shared" si="46"/>
        <v>101.349</v>
      </c>
      <c r="BX57" s="2">
        <f t="shared" si="47"/>
        <v>102.977</v>
      </c>
      <c r="BY57" s="2">
        <f t="shared" si="48"/>
        <v>101.535</v>
      </c>
      <c r="BZ57" s="2">
        <f t="shared" si="49"/>
        <v>106.953</v>
      </c>
      <c r="CA57" s="2">
        <f t="shared" si="50"/>
        <v>103.81399999999999</v>
      </c>
      <c r="CB57" s="2">
        <f t="shared" si="51"/>
        <v>93.813999999999993</v>
      </c>
      <c r="CC57" s="2">
        <f t="shared" si="52"/>
        <v>93.278999999999996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95.783644466936551</v>
      </c>
      <c r="DL57" s="2">
        <f t="shared" si="161"/>
        <v>101.19587288930583</v>
      </c>
      <c r="DM57" s="2">
        <f t="shared" si="161"/>
        <v>102.80681876172608</v>
      </c>
      <c r="DN57" s="2">
        <f t="shared" si="161"/>
        <v>99.196313427800277</v>
      </c>
      <c r="DO57" s="2">
        <f t="shared" si="161"/>
        <v>101.28434392712549</v>
      </c>
      <c r="DP57" s="2">
        <f t="shared" si="161"/>
        <v>103.95864127579733</v>
      </c>
      <c r="DQ57" s="2">
        <f t="shared" si="161"/>
        <v>103.26914530956846</v>
      </c>
      <c r="DR57" s="2">
        <f t="shared" si="161"/>
        <v>104.3155322537112</v>
      </c>
      <c r="DS57" s="2">
        <f t="shared" si="161"/>
        <v>101.30655429113327</v>
      </c>
      <c r="DT57" s="2">
        <f t="shared" si="161"/>
        <v>102.70118601597551</v>
      </c>
      <c r="DU57" s="2">
        <f t="shared" si="161"/>
        <v>105.99978677462886</v>
      </c>
      <c r="DV57" s="2">
        <f t="shared" si="161"/>
        <v>107.42545817245818</v>
      </c>
      <c r="DW57" s="2">
        <f t="shared" si="161"/>
        <v>104.16069607843139</v>
      </c>
      <c r="DX57" s="2">
        <f t="shared" si="161"/>
        <v>95.551364705882364</v>
      </c>
      <c r="DY57" s="2">
        <f t="shared" si="161"/>
        <v>93.617524193548363</v>
      </c>
      <c r="EA57" s="2">
        <f t="shared" si="71"/>
        <v>82.450257352941179</v>
      </c>
      <c r="EB57" s="2">
        <f t="shared" si="72"/>
        <v>95.231514705882361</v>
      </c>
      <c r="EC57" s="2">
        <f t="shared" si="73"/>
        <v>99.083234154977148</v>
      </c>
      <c r="ED57" s="2">
        <f t="shared" si="74"/>
        <v>94.256341519373507</v>
      </c>
      <c r="EE57" s="2">
        <f t="shared" si="75"/>
        <v>98.722797271481369</v>
      </c>
      <c r="EF57" s="2">
        <f t="shared" si="76"/>
        <v>104.02545889635778</v>
      </c>
      <c r="EG57" s="2">
        <f t="shared" si="77"/>
        <v>95.724645937881462</v>
      </c>
      <c r="EH57" s="2">
        <f t="shared" si="78"/>
        <v>94.202563157894744</v>
      </c>
      <c r="EI57" s="2">
        <f t="shared" si="79"/>
        <v>92.283997211895922</v>
      </c>
      <c r="EJ57" s="2">
        <f t="shared" si="80"/>
        <v>93.663128021616885</v>
      </c>
      <c r="EK57" s="2">
        <f t="shared" si="81"/>
        <v>99.022611857142834</v>
      </c>
      <c r="EL57" s="2">
        <f t="shared" si="82"/>
        <v>104.1625989561731</v>
      </c>
      <c r="EM57" s="2">
        <f t="shared" si="83"/>
        <v>103.93173579751522</v>
      </c>
      <c r="EN57" s="2">
        <f t="shared" si="84"/>
        <v>94.223704579357403</v>
      </c>
      <c r="EO57" s="2">
        <f t="shared" si="85"/>
        <v>92.581973503434739</v>
      </c>
      <c r="EQ57" s="2">
        <f t="shared" si="86"/>
        <v>91.118485686840714</v>
      </c>
      <c r="ER57" s="2">
        <f t="shared" si="162"/>
        <v>90.960964952983346</v>
      </c>
      <c r="ES57" s="2">
        <f t="shared" si="162"/>
        <v>94.768329596891277</v>
      </c>
      <c r="ET57" s="2">
        <f t="shared" si="162"/>
        <v>92.824426083163573</v>
      </c>
      <c r="EU57" s="2">
        <f t="shared" si="162"/>
        <v>94.553216766342558</v>
      </c>
      <c r="EV57" s="2">
        <f t="shared" si="162"/>
        <v>98.377986639352585</v>
      </c>
      <c r="EW57" s="2">
        <f t="shared" si="162"/>
        <v>95.239519902092809</v>
      </c>
      <c r="EX57" s="2">
        <f t="shared" si="162"/>
        <v>96.571557421000151</v>
      </c>
      <c r="EY57" s="2">
        <f t="shared" si="162"/>
        <v>94.114154923670526</v>
      </c>
      <c r="EZ57" s="2">
        <f t="shared" si="162"/>
        <v>96.322253805070986</v>
      </c>
      <c r="FA57" s="2">
        <f t="shared" si="162"/>
        <v>97.803638121910524</v>
      </c>
      <c r="FB57" s="2">
        <f t="shared" si="162"/>
        <v>98.96380723012328</v>
      </c>
      <c r="FC57" s="2">
        <f t="shared" si="162"/>
        <v>99.080810458801906</v>
      </c>
      <c r="FD57" s="2">
        <f t="shared" si="162"/>
        <v>95.78007100650629</v>
      </c>
      <c r="FE57" s="2">
        <f t="shared" si="162"/>
        <v>96.689397078790549</v>
      </c>
      <c r="FG57" s="2">
        <f t="shared" si="88"/>
        <v>0.30790823668314382</v>
      </c>
      <c r="FH57" s="2">
        <f t="shared" si="163"/>
        <v>0.29092425896852864</v>
      </c>
      <c r="FI57" s="2">
        <f t="shared" si="163"/>
        <v>0.27677728424345721</v>
      </c>
      <c r="FJ57" s="2">
        <f t="shared" si="163"/>
        <v>0.26356893453372798</v>
      </c>
      <c r="FK57" s="2">
        <f t="shared" si="163"/>
        <v>0.26378094441826749</v>
      </c>
      <c r="FL57" s="2">
        <f t="shared" si="163"/>
        <v>0.27354881716729518</v>
      </c>
      <c r="FM57" s="2">
        <f t="shared" si="163"/>
        <v>0.2925823482052109</v>
      </c>
      <c r="FN57" s="2">
        <f t="shared" si="163"/>
        <v>0.25282944012576086</v>
      </c>
      <c r="FO57" s="2">
        <f t="shared" si="163"/>
        <v>0.27110588977222061</v>
      </c>
      <c r="FP57" s="2">
        <f t="shared" si="163"/>
        <v>0.26796501184618515</v>
      </c>
      <c r="FQ57" s="2">
        <f t="shared" si="163"/>
        <v>0.2744339435455061</v>
      </c>
      <c r="FR57" s="2">
        <f t="shared" si="163"/>
        <v>0.24516400935119428</v>
      </c>
      <c r="FS57" s="2">
        <f t="shared" si="163"/>
        <v>0.22599481222242909</v>
      </c>
      <c r="FT57" s="2">
        <f t="shared" si="163"/>
        <v>0.24152895833977267</v>
      </c>
      <c r="FU57" s="2">
        <f t="shared" si="163"/>
        <v>0.22197147000080514</v>
      </c>
      <c r="FW57" s="2">
        <f t="shared" si="112"/>
        <v>2.1610193834935832E-5</v>
      </c>
      <c r="FX57" s="2">
        <f t="shared" si="164"/>
        <v>2.7694197875887953E-5</v>
      </c>
      <c r="FY57" s="2">
        <f t="shared" si="165"/>
        <v>2.3096315068830994E-5</v>
      </c>
      <c r="FZ57" s="2">
        <f t="shared" si="166"/>
        <v>2.561686636366052E-5</v>
      </c>
      <c r="GA57" s="2">
        <f t="shared" si="167"/>
        <v>2.5631475021040585E-5</v>
      </c>
      <c r="GB57" s="2">
        <f t="shared" si="168"/>
        <v>2.752720195803143E-5</v>
      </c>
      <c r="GC57" s="2">
        <f t="shared" si="169"/>
        <v>3.0534956904507498E-5</v>
      </c>
      <c r="GD57" s="2">
        <f t="shared" si="170"/>
        <v>2.9256200364552141E-5</v>
      </c>
      <c r="GE57" s="2">
        <f t="shared" si="171"/>
        <v>4.305836506679884E-5</v>
      </c>
      <c r="GF57" s="2">
        <f t="shared" si="172"/>
        <v>3.7301892589315463E-5</v>
      </c>
      <c r="GG57" s="2">
        <f t="shared" si="173"/>
        <v>2.6467194454480864E-5</v>
      </c>
      <c r="GH57" s="2">
        <f t="shared" si="174"/>
        <v>2.638165245115296E-5</v>
      </c>
      <c r="GI57" s="2">
        <f t="shared" si="175"/>
        <v>2.2522170473615586E-5</v>
      </c>
      <c r="GJ57" s="2">
        <f t="shared" si="176"/>
        <v>1.9681480518719423E-5</v>
      </c>
      <c r="GK57" s="2">
        <f t="shared" si="177"/>
        <v>2.0640537195796139E-5</v>
      </c>
      <c r="GM57" s="86">
        <f t="shared" si="113"/>
        <v>3.2016708277301511E-4</v>
      </c>
      <c r="GN57" s="86">
        <f t="shared" si="178"/>
        <v>1.9613409238004138E-4</v>
      </c>
      <c r="GO57" s="86">
        <f t="shared" si="179"/>
        <v>1.1264355124377953E-4</v>
      </c>
      <c r="GP57" s="86">
        <f t="shared" si="180"/>
        <v>5.6195491944693294E-5</v>
      </c>
      <c r="GQ57" s="86">
        <f t="shared" si="181"/>
        <v>5.5956136604490012E-5</v>
      </c>
      <c r="GR57" s="86">
        <f t="shared" si="182"/>
        <v>7.5188894179787925E-5</v>
      </c>
      <c r="GS57" s="86">
        <f t="shared" si="183"/>
        <v>1.7718420884988735E-4</v>
      </c>
      <c r="GT57" s="86">
        <f t="shared" si="184"/>
        <v>3.6715802700422593E-5</v>
      </c>
      <c r="GU57" s="86">
        <f t="shared" si="185"/>
        <v>4.7934164949952195E-5</v>
      </c>
      <c r="GV57" s="86">
        <f t="shared" si="186"/>
        <v>5.1011006095809489E-5</v>
      </c>
      <c r="GW57" s="86">
        <f t="shared" si="187"/>
        <v>8.1625183210545115E-5</v>
      </c>
      <c r="GX57" s="86">
        <f t="shared" si="188"/>
        <v>1.3467858510029405E-5</v>
      </c>
      <c r="GY57" s="86">
        <f t="shared" si="189"/>
        <v>3.4987339301259853E-6</v>
      </c>
      <c r="GZ57" s="86">
        <f t="shared" si="190"/>
        <v>9.4671289083626722E-6</v>
      </c>
      <c r="HA57" s="86">
        <f t="shared" si="191"/>
        <v>8.9706820570669729E-7</v>
      </c>
      <c r="HC57" s="86">
        <f t="shared" si="145"/>
        <v>2.2928036037517125E-12</v>
      </c>
      <c r="HD57" s="86">
        <f t="shared" si="192"/>
        <v>4.308394759730853E-15</v>
      </c>
      <c r="HE57" s="86">
        <f t="shared" si="193"/>
        <v>2.9832251581643043E-16</v>
      </c>
      <c r="HF57" s="86">
        <f t="shared" si="194"/>
        <v>1.2585996353643814E-16</v>
      </c>
      <c r="HG57" s="86">
        <f t="shared" si="195"/>
        <v>5.3904368665159366E-17</v>
      </c>
      <c r="HH57" s="86">
        <f t="shared" si="196"/>
        <v>8.4218662858263655E-17</v>
      </c>
      <c r="HI57" s="86">
        <f t="shared" si="197"/>
        <v>6.7101868384172919E-16</v>
      </c>
      <c r="HJ57" s="86">
        <f t="shared" si="198"/>
        <v>5.6869290217160457E-17</v>
      </c>
      <c r="HK57" s="86">
        <f t="shared" si="199"/>
        <v>1.0300979649351155E-16</v>
      </c>
      <c r="HL57" s="86">
        <f t="shared" si="200"/>
        <v>4.2238395924959733E-17</v>
      </c>
      <c r="HM57" s="86">
        <f t="shared" si="201"/>
        <v>3.2529825241806167E-18</v>
      </c>
      <c r="HN57" s="86">
        <f t="shared" si="202"/>
        <v>4.3762508584748573E-17</v>
      </c>
      <c r="HO57" s="86">
        <f t="shared" si="203"/>
        <v>6.1330744128144478E-19</v>
      </c>
      <c r="HP57" s="86">
        <f t="shared" si="204"/>
        <v>2.4775931528733095E-18</v>
      </c>
      <c r="HQ57" s="86">
        <f t="shared" si="205"/>
        <v>2.7559292111022119E-21</v>
      </c>
      <c r="HS57" s="86">
        <f t="shared" si="114"/>
        <v>5.6844851336643106E-42</v>
      </c>
      <c r="HT57" s="86">
        <f t="shared" si="206"/>
        <v>1.93869845328408E-50</v>
      </c>
      <c r="HU57" s="86">
        <f t="shared" si="207"/>
        <v>6.3662026227932032E-54</v>
      </c>
      <c r="HV57" s="86">
        <f t="shared" si="208"/>
        <v>1.409185588877487E-55</v>
      </c>
      <c r="HW57" s="86">
        <f t="shared" si="209"/>
        <v>9.781384618727077E-59</v>
      </c>
      <c r="HX57" s="86">
        <f t="shared" si="210"/>
        <v>9.1527862672405154E-59</v>
      </c>
      <c r="HY57" s="86">
        <f t="shared" si="211"/>
        <v>3.1820950684210693E-54</v>
      </c>
      <c r="HZ57" s="86">
        <f t="shared" si="212"/>
        <v>6.6197035701968707E-58</v>
      </c>
      <c r="IA57" s="86">
        <f t="shared" si="213"/>
        <v>5.9627361778787392E-58</v>
      </c>
      <c r="IB57" s="86">
        <f t="shared" si="214"/>
        <v>6.7118343110195619E-59</v>
      </c>
      <c r="IC57" s="86">
        <f t="shared" si="215"/>
        <v>3.2015765534277025E-63</v>
      </c>
      <c r="ID57" s="86">
        <f t="shared" si="216"/>
        <v>4.4122818816593367E-60</v>
      </c>
      <c r="IE57" s="86">
        <f t="shared" si="217"/>
        <v>8.6154513158396101E-67</v>
      </c>
      <c r="IF57" s="86">
        <f t="shared" si="218"/>
        <v>3.3761113784449388E-42</v>
      </c>
      <c r="IG57" s="86">
        <f t="shared" si="219"/>
        <v>4.805088204258808E-37</v>
      </c>
      <c r="II57" s="86">
        <f t="shared" si="115"/>
        <v>1.1249897904781594E-79</v>
      </c>
      <c r="IJ57" s="86">
        <f t="shared" si="116"/>
        <v>4.4294958547422146E-95</v>
      </c>
      <c r="IK57" s="86">
        <f t="shared" si="117"/>
        <v>3.4510088098790539E-107</v>
      </c>
      <c r="IL57" s="86">
        <f t="shared" si="118"/>
        <v>5.5989804895370451E-110</v>
      </c>
      <c r="IM57" s="86">
        <f t="shared" si="119"/>
        <v>8.1865964969257999E-113</v>
      </c>
      <c r="IN57" s="86">
        <f t="shared" si="120"/>
        <v>1.3058124031361267E-112</v>
      </c>
      <c r="IO57" s="86">
        <f t="shared" si="121"/>
        <v>2.8042996692706054E-106</v>
      </c>
      <c r="IP57" s="86">
        <f t="shared" si="122"/>
        <v>3.2151964127078958E-110</v>
      </c>
      <c r="IQ57" s="86">
        <f t="shared" si="123"/>
        <v>7.3271962565820838E-112</v>
      </c>
      <c r="IR57" s="86">
        <f t="shared" si="124"/>
        <v>5.4908842006306809E-115</v>
      </c>
      <c r="IS57" s="86">
        <f t="shared" si="125"/>
        <v>5.5232382935455232E-127</v>
      </c>
      <c r="IT57" s="86">
        <f t="shared" si="126"/>
        <v>4.5590550063049796E-115</v>
      </c>
      <c r="IU57" s="86">
        <f t="shared" si="127"/>
        <v>5.2693203327131002E-128</v>
      </c>
      <c r="IV57" s="86">
        <f t="shared" si="128"/>
        <v>9.9290800915705558E-127</v>
      </c>
      <c r="IW57" s="86">
        <f t="shared" si="129"/>
        <v>3.6114568723375689E-122</v>
      </c>
      <c r="IY57" s="86">
        <f t="shared" si="130"/>
        <v>3.201670850658187E-4</v>
      </c>
      <c r="IZ57" s="86">
        <f t="shared" si="131"/>
        <v>1.9613409238434978E-4</v>
      </c>
      <c r="JA57" s="86">
        <f t="shared" si="132"/>
        <v>1.1264355124407785E-4</v>
      </c>
      <c r="JB57" s="86">
        <f t="shared" si="133"/>
        <v>5.6195491944819157E-5</v>
      </c>
      <c r="JC57" s="86">
        <f t="shared" si="134"/>
        <v>5.5956136604543918E-5</v>
      </c>
      <c r="JD57" s="86">
        <f t="shared" si="135"/>
        <v>7.518889417987214E-5</v>
      </c>
      <c r="JE57" s="86">
        <f t="shared" si="136"/>
        <v>1.7718420885055836E-4</v>
      </c>
      <c r="JF57" s="86">
        <f t="shared" si="137"/>
        <v>3.671580270047946E-5</v>
      </c>
      <c r="JG57" s="86">
        <f t="shared" si="138"/>
        <v>4.7934164950055207E-5</v>
      </c>
      <c r="JH57" s="86">
        <f t="shared" si="139"/>
        <v>5.1011006095851725E-5</v>
      </c>
      <c r="JI57" s="86">
        <f t="shared" si="140"/>
        <v>8.1625183210548368E-5</v>
      </c>
      <c r="JJ57" s="86">
        <f t="shared" si="141"/>
        <v>1.3467858510073168E-5</v>
      </c>
      <c r="JK57" s="86">
        <f t="shared" si="142"/>
        <v>3.4987339301265985E-6</v>
      </c>
      <c r="JL57" s="86">
        <f t="shared" si="143"/>
        <v>9.4671289083651506E-6</v>
      </c>
      <c r="JM57" s="86">
        <f t="shared" si="144"/>
        <v>8.9706820570670005E-7</v>
      </c>
    </row>
    <row r="58" spans="2:273" x14ac:dyDescent="0.25">
      <c r="B58" s="2">
        <v>31</v>
      </c>
      <c r="C58" s="37">
        <v>97.186000000000007</v>
      </c>
      <c r="D58" s="37">
        <v>102.07</v>
      </c>
      <c r="E58" s="37">
        <v>103.767</v>
      </c>
      <c r="F58" s="37">
        <v>97.93</v>
      </c>
      <c r="G58" s="37">
        <v>102.67400000000001</v>
      </c>
      <c r="H58" s="37">
        <v>105.047</v>
      </c>
      <c r="I58" s="37">
        <v>102.233</v>
      </c>
      <c r="J58" s="37">
        <v>104.67400000000001</v>
      </c>
      <c r="K58" s="37">
        <v>101.69799999999999</v>
      </c>
      <c r="L58" s="37">
        <v>102.30200000000001</v>
      </c>
      <c r="M58" s="37">
        <v>107.163</v>
      </c>
      <c r="N58" s="37">
        <v>105.628</v>
      </c>
      <c r="O58" s="37">
        <v>102.605</v>
      </c>
      <c r="P58" s="37">
        <v>95.837000000000003</v>
      </c>
      <c r="Q58" s="37">
        <v>93.628</v>
      </c>
      <c r="S58" s="4">
        <f t="shared" si="8"/>
        <v>91.954761680446254</v>
      </c>
      <c r="T58" s="4">
        <f t="shared" si="9"/>
        <v>99.746831815018425</v>
      </c>
      <c r="U58" s="4">
        <f t="shared" si="10"/>
        <v>101.98574230501204</v>
      </c>
      <c r="V58" s="4">
        <f t="shared" si="11"/>
        <v>98.052010918644754</v>
      </c>
      <c r="W58" s="4">
        <f t="shared" si="12"/>
        <v>100.79218658559104</v>
      </c>
      <c r="X58" s="4">
        <f t="shared" si="13"/>
        <v>104.18646962934923</v>
      </c>
      <c r="Y58" s="4">
        <f t="shared" si="14"/>
        <v>101.25656795626705</v>
      </c>
      <c r="Z58" s="4">
        <f t="shared" si="15"/>
        <v>101.82745419652269</v>
      </c>
      <c r="AA58" s="4">
        <f t="shared" si="16"/>
        <v>98.934345897383167</v>
      </c>
      <c r="AB58" s="4">
        <f t="shared" si="17"/>
        <v>100.37253171757689</v>
      </c>
      <c r="AC58" s="4">
        <f t="shared" si="18"/>
        <v>104.19132332406504</v>
      </c>
      <c r="AD58" s="4">
        <f t="shared" si="19"/>
        <v>106.76809227320166</v>
      </c>
      <c r="AE58" s="4">
        <f t="shared" si="20"/>
        <v>104.34110177965529</v>
      </c>
      <c r="AF58" s="4">
        <f t="shared" si="21"/>
        <v>95.278566563402194</v>
      </c>
      <c r="AG58" s="4">
        <f t="shared" si="22"/>
        <v>93.43235323312723</v>
      </c>
      <c r="AI58" s="4">
        <f t="shared" si="23"/>
        <v>5.2312383195537535</v>
      </c>
      <c r="AJ58" s="4">
        <f t="shared" si="24"/>
        <v>2.3231681849815686</v>
      </c>
      <c r="AK58" s="4">
        <f t="shared" si="25"/>
        <v>1.7812576949879571</v>
      </c>
      <c r="AL58" s="4">
        <f t="shared" si="26"/>
        <v>-0.12201091864474733</v>
      </c>
      <c r="AM58" s="4">
        <f t="shared" si="27"/>
        <v>1.8818134144089669</v>
      </c>
      <c r="AN58" s="4">
        <f t="shared" si="28"/>
        <v>0.8605303706507641</v>
      </c>
      <c r="AO58" s="4">
        <f t="shared" si="29"/>
        <v>0.97643204373295589</v>
      </c>
      <c r="AP58" s="4">
        <f t="shared" si="30"/>
        <v>2.8465458034773121</v>
      </c>
      <c r="AQ58" s="4">
        <f t="shared" si="31"/>
        <v>2.763654102616826</v>
      </c>
      <c r="AR58" s="4">
        <f t="shared" si="32"/>
        <v>1.929468282423116</v>
      </c>
      <c r="AS58" s="4">
        <f t="shared" si="33"/>
        <v>2.9716766759349582</v>
      </c>
      <c r="AT58" s="4">
        <f t="shared" si="34"/>
        <v>-1.1400922732016596</v>
      </c>
      <c r="AU58" s="4">
        <f t="shared" si="35"/>
        <v>-1.7361017796552858</v>
      </c>
      <c r="AV58" s="4">
        <f t="shared" si="146"/>
        <v>0.55843343659780942</v>
      </c>
      <c r="AW58" s="4">
        <f t="shared" si="146"/>
        <v>0.19564676687276972</v>
      </c>
      <c r="AY58" s="2">
        <f t="shared" si="96"/>
        <v>91.508969124514579</v>
      </c>
      <c r="AZ58" s="2">
        <f t="shared" si="147"/>
        <v>99.464240242287843</v>
      </c>
      <c r="BA58" s="2">
        <f t="shared" si="148"/>
        <v>101.8140532850085</v>
      </c>
      <c r="BB58" s="2">
        <f t="shared" si="149"/>
        <v>97.958145198941082</v>
      </c>
      <c r="BC58" s="2">
        <f t="shared" si="150"/>
        <v>100.70032621830147</v>
      </c>
      <c r="BD58" s="2">
        <f t="shared" si="151"/>
        <v>104.07039871292477</v>
      </c>
      <c r="BE58" s="2">
        <f t="shared" si="152"/>
        <v>101.00621778292142</v>
      </c>
      <c r="BF58" s="2">
        <f t="shared" si="153"/>
        <v>101.76637924173515</v>
      </c>
      <c r="BG58" s="2">
        <f t="shared" si="154"/>
        <v>98.851662701075128</v>
      </c>
      <c r="BH58" s="2">
        <f t="shared" si="155"/>
        <v>100.28978575397188</v>
      </c>
      <c r="BI58" s="2">
        <f t="shared" si="156"/>
        <v>104.07083149177554</v>
      </c>
      <c r="BJ58" s="2">
        <f t="shared" si="157"/>
        <v>106.74292886545166</v>
      </c>
      <c r="BK58" s="2">
        <f t="shared" si="158"/>
        <v>104.33327961991247</v>
      </c>
      <c r="BL58" s="2">
        <f t="shared" si="159"/>
        <v>95.260248312566006</v>
      </c>
      <c r="BM58" s="2">
        <f t="shared" si="160"/>
        <v>93.430494311225843</v>
      </c>
      <c r="BO58" s="2">
        <f t="shared" si="38"/>
        <v>97.186000000000007</v>
      </c>
      <c r="BP58" s="2">
        <f t="shared" si="39"/>
        <v>102.07</v>
      </c>
      <c r="BQ58" s="2">
        <f t="shared" si="40"/>
        <v>103.767</v>
      </c>
      <c r="BR58" s="2">
        <f t="shared" si="41"/>
        <v>97.93</v>
      </c>
      <c r="BS58" s="2">
        <f t="shared" si="42"/>
        <v>102.67400000000001</v>
      </c>
      <c r="BT58" s="2">
        <f t="shared" si="43"/>
        <v>105.047</v>
      </c>
      <c r="BU58" s="2">
        <f t="shared" si="44"/>
        <v>102.233</v>
      </c>
      <c r="BV58" s="2">
        <f t="shared" si="45"/>
        <v>104.67400000000001</v>
      </c>
      <c r="BW58" s="2">
        <f t="shared" si="46"/>
        <v>101.69799999999999</v>
      </c>
      <c r="BX58" s="2">
        <f t="shared" si="47"/>
        <v>102.30200000000001</v>
      </c>
      <c r="BY58" s="2">
        <f t="shared" si="48"/>
        <v>107.163</v>
      </c>
      <c r="BZ58" s="2">
        <f t="shared" si="49"/>
        <v>105.628</v>
      </c>
      <c r="CA58" s="2">
        <f t="shared" si="50"/>
        <v>102.605</v>
      </c>
      <c r="CB58" s="2">
        <f t="shared" si="51"/>
        <v>95.837000000000003</v>
      </c>
      <c r="CC58" s="2">
        <f t="shared" si="52"/>
        <v>93.628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95.92448394062076</v>
      </c>
      <c r="DL58" s="2">
        <f t="shared" si="161"/>
        <v>101.45732983114449</v>
      </c>
      <c r="DM58" s="2">
        <f t="shared" si="161"/>
        <v>103.04850150093809</v>
      </c>
      <c r="DN58" s="2">
        <f t="shared" si="161"/>
        <v>99.475923751686906</v>
      </c>
      <c r="DO58" s="2">
        <f t="shared" si="161"/>
        <v>101.56062145748986</v>
      </c>
      <c r="DP58" s="2">
        <f t="shared" si="161"/>
        <v>104.19877983114444</v>
      </c>
      <c r="DQ58" s="2">
        <f t="shared" si="161"/>
        <v>103.46969962476547</v>
      </c>
      <c r="DR58" s="2">
        <f t="shared" si="161"/>
        <v>104.61643852901484</v>
      </c>
      <c r="DS58" s="2">
        <f t="shared" si="161"/>
        <v>101.57837695590329</v>
      </c>
      <c r="DT58" s="2">
        <f t="shared" si="161"/>
        <v>102.99657632126055</v>
      </c>
      <c r="DU58" s="2">
        <f t="shared" si="161"/>
        <v>106.24282442645072</v>
      </c>
      <c r="DV58" s="2">
        <f t="shared" si="161"/>
        <v>107.75278507078508</v>
      </c>
      <c r="DW58" s="2">
        <f t="shared" si="161"/>
        <v>104.54299888591802</v>
      </c>
      <c r="DX58" s="2">
        <f t="shared" si="161"/>
        <v>95.667275935828897</v>
      </c>
      <c r="DY58" s="2">
        <f t="shared" si="161"/>
        <v>93.727866935483846</v>
      </c>
      <c r="EA58" s="2">
        <f t="shared" si="71"/>
        <v>82.456786764705882</v>
      </c>
      <c r="EB58" s="2">
        <f t="shared" si="72"/>
        <v>95.034286764705882</v>
      </c>
      <c r="EC58" s="2">
        <f t="shared" si="73"/>
        <v>98.872608340765964</v>
      </c>
      <c r="ED58" s="2">
        <f t="shared" si="74"/>
        <v>94.090643612453391</v>
      </c>
      <c r="EE58" s="2">
        <f t="shared" si="75"/>
        <v>98.510901366335801</v>
      </c>
      <c r="EF58" s="2">
        <f t="shared" si="76"/>
        <v>103.76003542766995</v>
      </c>
      <c r="EG58" s="2">
        <f t="shared" si="77"/>
        <v>95.574051675030518</v>
      </c>
      <c r="EH58" s="2">
        <f t="shared" si="78"/>
        <v>94.084603508771934</v>
      </c>
      <c r="EI58" s="2">
        <f t="shared" si="79"/>
        <v>92.165388661710054</v>
      </c>
      <c r="EJ58" s="2">
        <f t="shared" si="80"/>
        <v>93.545554334331399</v>
      </c>
      <c r="EK58" s="2">
        <f t="shared" si="81"/>
        <v>98.833769999999987</v>
      </c>
      <c r="EL58" s="2">
        <f t="shared" si="82"/>
        <v>103.90782388589336</v>
      </c>
      <c r="EM58" s="2">
        <f t="shared" si="83"/>
        <v>103.67870162306761</v>
      </c>
      <c r="EN58" s="2">
        <f t="shared" si="84"/>
        <v>94.09440196647175</v>
      </c>
      <c r="EO58" s="2">
        <f t="shared" si="85"/>
        <v>92.479506869479891</v>
      </c>
      <c r="EQ58" s="2">
        <f t="shared" si="86"/>
        <v>90.986106689418165</v>
      </c>
      <c r="ER58" s="2">
        <f t="shared" si="162"/>
        <v>90.828908228640529</v>
      </c>
      <c r="ES58" s="2">
        <f t="shared" si="162"/>
        <v>94.62187236313946</v>
      </c>
      <c r="ET58" s="2">
        <f t="shared" si="162"/>
        <v>92.679679117082898</v>
      </c>
      <c r="EU58" s="2">
        <f t="shared" si="162"/>
        <v>94.406733921515155</v>
      </c>
      <c r="EV58" s="2">
        <f t="shared" si="162"/>
        <v>98.202997742735903</v>
      </c>
      <c r="EW58" s="2">
        <f t="shared" si="162"/>
        <v>95.096727017060843</v>
      </c>
      <c r="EX58" s="2">
        <f t="shared" si="162"/>
        <v>96.415514104722831</v>
      </c>
      <c r="EY58" s="2">
        <f t="shared" si="162"/>
        <v>93.965425264217416</v>
      </c>
      <c r="EZ58" s="2">
        <f t="shared" si="162"/>
        <v>96.162200178633256</v>
      </c>
      <c r="FA58" s="2">
        <f t="shared" si="162"/>
        <v>97.631989731008318</v>
      </c>
      <c r="FB58" s="2">
        <f t="shared" si="162"/>
        <v>98.794185346957505</v>
      </c>
      <c r="FC58" s="2">
        <f t="shared" si="162"/>
        <v>98.906068704664023</v>
      </c>
      <c r="FD58" s="2">
        <f t="shared" si="162"/>
        <v>95.627882544785663</v>
      </c>
      <c r="FE58" s="2">
        <f t="shared" si="162"/>
        <v>96.523273087091681</v>
      </c>
      <c r="FG58" s="2">
        <f t="shared" si="88"/>
        <v>0.32787468125764246</v>
      </c>
      <c r="FH58" s="2">
        <f t="shared" si="163"/>
        <v>0.31028312712597911</v>
      </c>
      <c r="FI58" s="2">
        <f t="shared" si="163"/>
        <v>0.29558720029734181</v>
      </c>
      <c r="FJ58" s="2">
        <f t="shared" si="163"/>
        <v>0.28183100636539515</v>
      </c>
      <c r="FK58" s="2">
        <f t="shared" si="163"/>
        <v>0.28205207979445907</v>
      </c>
      <c r="FL58" s="2">
        <f t="shared" si="163"/>
        <v>0.29222797991389093</v>
      </c>
      <c r="FM58" s="2">
        <f t="shared" si="163"/>
        <v>0.31200300169256701</v>
      </c>
      <c r="FN58" s="2">
        <f t="shared" si="163"/>
        <v>0.27062084189243452</v>
      </c>
      <c r="FO58" s="2">
        <f t="shared" si="163"/>
        <v>0.28968475829196239</v>
      </c>
      <c r="FP58" s="2">
        <f t="shared" si="163"/>
        <v>0.28641321471106412</v>
      </c>
      <c r="FQ58" s="2">
        <f t="shared" si="163"/>
        <v>0.29314915686185627</v>
      </c>
      <c r="FR58" s="2">
        <f t="shared" si="163"/>
        <v>0.26260558570332698</v>
      </c>
      <c r="FS58" s="2">
        <f t="shared" si="163"/>
        <v>0.24251078277380633</v>
      </c>
      <c r="FT58" s="2">
        <f t="shared" si="163"/>
        <v>0.25880059313283976</v>
      </c>
      <c r="FU58" s="2">
        <f t="shared" si="163"/>
        <v>0.23828392968106751</v>
      </c>
      <c r="FW58" s="2">
        <f t="shared" si="112"/>
        <v>2.3695056952314121E-5</v>
      </c>
      <c r="FX58" s="2">
        <f t="shared" si="164"/>
        <v>3.0366002996080072E-5</v>
      </c>
      <c r="FY58" s="2">
        <f t="shared" si="165"/>
        <v>2.5324549453765506E-5</v>
      </c>
      <c r="FZ58" s="2">
        <f t="shared" si="166"/>
        <v>2.8088266001987201E-5</v>
      </c>
      <c r="GA58" s="2">
        <f t="shared" si="167"/>
        <v>2.8104283997080742E-5</v>
      </c>
      <c r="GB58" s="2">
        <f t="shared" si="168"/>
        <v>3.0182896588835595E-5</v>
      </c>
      <c r="GC58" s="2">
        <f t="shared" si="169"/>
        <v>3.3480815832901755E-5</v>
      </c>
      <c r="GD58" s="2">
        <f t="shared" si="170"/>
        <v>3.2078695256869641E-5</v>
      </c>
      <c r="GE58" s="2">
        <f t="shared" si="171"/>
        <v>4.7212362328034852E-5</v>
      </c>
      <c r="GF58" s="2">
        <f t="shared" si="172"/>
        <v>4.0900564705317404E-5</v>
      </c>
      <c r="GG58" s="2">
        <f t="shared" si="173"/>
        <v>2.9020627528039382E-5</v>
      </c>
      <c r="GH58" s="2">
        <f t="shared" si="174"/>
        <v>2.8926833064772128E-5</v>
      </c>
      <c r="GI58" s="2">
        <f t="shared" si="175"/>
        <v>2.4695015194380791E-5</v>
      </c>
      <c r="GJ58" s="2">
        <f t="shared" si="176"/>
        <v>2.1580273279241728E-5</v>
      </c>
      <c r="GK58" s="2">
        <f t="shared" si="177"/>
        <v>2.2631853923663622E-5</v>
      </c>
      <c r="GM58" s="86">
        <f t="shared" si="113"/>
        <v>5.1371667723065892E-4</v>
      </c>
      <c r="GN58" s="86">
        <f t="shared" si="178"/>
        <v>3.2140162007913726E-4</v>
      </c>
      <c r="GO58" s="86">
        <f t="shared" si="179"/>
        <v>1.9068960175494691E-4</v>
      </c>
      <c r="GP58" s="86">
        <f t="shared" si="180"/>
        <v>9.9727889601017528E-5</v>
      </c>
      <c r="GQ58" s="86">
        <f t="shared" si="181"/>
        <v>9.9412721609077698E-5</v>
      </c>
      <c r="GR58" s="86">
        <f t="shared" si="182"/>
        <v>1.3257204681307064E-4</v>
      </c>
      <c r="GS58" s="86">
        <f t="shared" si="183"/>
        <v>2.9556808728181661E-4</v>
      </c>
      <c r="GT58" s="86">
        <f t="shared" si="184"/>
        <v>6.6375577993068934E-5</v>
      </c>
      <c r="GU58" s="86">
        <f t="shared" si="185"/>
        <v>8.8662554801264296E-5</v>
      </c>
      <c r="GV58" s="86">
        <f t="shared" si="186"/>
        <v>9.2753718643064651E-5</v>
      </c>
      <c r="GW58" s="86">
        <f t="shared" si="187"/>
        <v>1.4283775504821114E-4</v>
      </c>
      <c r="GX58" s="86">
        <f t="shared" si="188"/>
        <v>2.6614716570459954E-5</v>
      </c>
      <c r="GY58" s="86">
        <f t="shared" si="189"/>
        <v>7.4961224142519968E-6</v>
      </c>
      <c r="GZ58" s="86">
        <f t="shared" si="190"/>
        <v>1.9222246528669047E-5</v>
      </c>
      <c r="HA58" s="86">
        <f t="shared" si="191"/>
        <v>2.182210981332371E-6</v>
      </c>
      <c r="HC58" s="86">
        <f t="shared" si="145"/>
        <v>6.0575674728678953E-12</v>
      </c>
      <c r="HD58" s="86">
        <f t="shared" si="192"/>
        <v>1.4487375782220665E-14</v>
      </c>
      <c r="HE58" s="86">
        <f t="shared" si="193"/>
        <v>1.115197975564968E-15</v>
      </c>
      <c r="HF58" s="86">
        <f t="shared" si="194"/>
        <v>4.9308782236407797E-16</v>
      </c>
      <c r="HG58" s="86">
        <f t="shared" si="195"/>
        <v>2.1852765463643962E-16</v>
      </c>
      <c r="HH58" s="86">
        <f t="shared" si="196"/>
        <v>3.4123067996111779E-16</v>
      </c>
      <c r="HI58" s="86">
        <f t="shared" si="197"/>
        <v>2.5421226829049908E-15</v>
      </c>
      <c r="HJ58" s="86">
        <f t="shared" si="198"/>
        <v>2.3054875308975271E-16</v>
      </c>
      <c r="HK58" s="86">
        <f t="shared" si="199"/>
        <v>4.3991613004841142E-16</v>
      </c>
      <c r="HL58" s="86">
        <f t="shared" si="200"/>
        <v>1.8363582570070548E-16</v>
      </c>
      <c r="HM58" s="86">
        <f t="shared" si="201"/>
        <v>1.5277734012686592E-17</v>
      </c>
      <c r="HN58" s="86">
        <f t="shared" si="202"/>
        <v>1.8134555749623325E-16</v>
      </c>
      <c r="HO58" s="86">
        <f t="shared" si="203"/>
        <v>2.9253459134524701E-18</v>
      </c>
      <c r="HP58" s="86">
        <f t="shared" si="204"/>
        <v>1.1391996580914771E-17</v>
      </c>
      <c r="HQ58" s="86">
        <f t="shared" si="205"/>
        <v>1.6761469143477067E-20</v>
      </c>
      <c r="HS58" s="86">
        <f t="shared" si="114"/>
        <v>4.5469785629885856E-41</v>
      </c>
      <c r="HT58" s="86">
        <f t="shared" si="206"/>
        <v>2.5095945782076365E-49</v>
      </c>
      <c r="HU58" s="86">
        <f t="shared" si="207"/>
        <v>1.0148805056799246E-52</v>
      </c>
      <c r="HV58" s="86">
        <f t="shared" si="208"/>
        <v>2.5029003090087425E-54</v>
      </c>
      <c r="HW58" s="86">
        <f t="shared" si="209"/>
        <v>1.9620621967049809E-57</v>
      </c>
      <c r="HX58" s="86">
        <f t="shared" si="210"/>
        <v>1.8698338724570799E-57</v>
      </c>
      <c r="HY58" s="86">
        <f t="shared" si="211"/>
        <v>5.4396542750446559E-53</v>
      </c>
      <c r="HZ58" s="86">
        <f t="shared" si="212"/>
        <v>1.3019666166016839E-56</v>
      </c>
      <c r="IA58" s="86">
        <f t="shared" si="213"/>
        <v>1.3467301556347525E-56</v>
      </c>
      <c r="IB58" s="86">
        <f t="shared" si="214"/>
        <v>1.5553899568183457E-57</v>
      </c>
      <c r="IC58" s="86">
        <f t="shared" si="215"/>
        <v>8.8237363302484876E-62</v>
      </c>
      <c r="ID58" s="86">
        <f t="shared" si="216"/>
        <v>9.5307832929364378E-59</v>
      </c>
      <c r="IE58" s="86">
        <f t="shared" si="217"/>
        <v>2.5148212005561299E-65</v>
      </c>
      <c r="IF58" s="86">
        <f t="shared" si="218"/>
        <v>2.718854170633679E-41</v>
      </c>
      <c r="IG58" s="86">
        <f t="shared" si="219"/>
        <v>2.917735502642278E-36</v>
      </c>
      <c r="II58" s="86">
        <f t="shared" si="115"/>
        <v>2.3953556876422358E-78</v>
      </c>
      <c r="IJ58" s="86">
        <f t="shared" si="116"/>
        <v>1.8809235954063216E-93</v>
      </c>
      <c r="IK58" s="86">
        <f t="shared" si="117"/>
        <v>2.2180353296663262E-105</v>
      </c>
      <c r="IL58" s="86">
        <f t="shared" si="118"/>
        <v>4.1885886194896023E-108</v>
      </c>
      <c r="IM58" s="86">
        <f t="shared" si="119"/>
        <v>6.8588219621801177E-111</v>
      </c>
      <c r="IN58" s="86">
        <f t="shared" si="120"/>
        <v>1.1181591413381008E-110</v>
      </c>
      <c r="IO58" s="86">
        <f t="shared" si="121"/>
        <v>1.9416471514598089E-104</v>
      </c>
      <c r="IP58" s="86">
        <f t="shared" si="122"/>
        <v>2.5652594734810809E-108</v>
      </c>
      <c r="IQ58" s="86">
        <f t="shared" si="123"/>
        <v>7.4052627312324611E-110</v>
      </c>
      <c r="IR58" s="86">
        <f t="shared" si="124"/>
        <v>5.9190816581611662E-113</v>
      </c>
      <c r="IS58" s="86">
        <f t="shared" si="125"/>
        <v>8.2662661466710272E-125</v>
      </c>
      <c r="IT58" s="86">
        <f t="shared" si="126"/>
        <v>4.2305737853526334E-113</v>
      </c>
      <c r="IU58" s="86">
        <f t="shared" si="127"/>
        <v>7.6148800432467079E-126</v>
      </c>
      <c r="IV58" s="86">
        <f t="shared" si="128"/>
        <v>1.2838341903199464E-124</v>
      </c>
      <c r="IW58" s="86">
        <f t="shared" si="129"/>
        <v>3.9916289419880221E-120</v>
      </c>
      <c r="IY58" s="86">
        <f t="shared" si="130"/>
        <v>5.1371668328822635E-4</v>
      </c>
      <c r="IZ58" s="86">
        <f t="shared" si="131"/>
        <v>3.2140162009362464E-4</v>
      </c>
      <c r="JA58" s="86">
        <f t="shared" si="132"/>
        <v>1.9068960175606212E-4</v>
      </c>
      <c r="JB58" s="86">
        <f t="shared" si="133"/>
        <v>9.9727889601510609E-5</v>
      </c>
      <c r="JC58" s="86">
        <f t="shared" si="134"/>
        <v>9.9412721609296219E-5</v>
      </c>
      <c r="JD58" s="86">
        <f t="shared" si="135"/>
        <v>1.3257204681341186E-4</v>
      </c>
      <c r="JE58" s="86">
        <f t="shared" si="136"/>
        <v>2.9556808728435874E-4</v>
      </c>
      <c r="JF58" s="86">
        <f t="shared" si="137"/>
        <v>6.6375577993299476E-5</v>
      </c>
      <c r="JG58" s="86">
        <f t="shared" si="138"/>
        <v>8.8662554801704211E-5</v>
      </c>
      <c r="JH58" s="86">
        <f t="shared" si="139"/>
        <v>9.2753718643248288E-5</v>
      </c>
      <c r="JI58" s="86">
        <f t="shared" si="140"/>
        <v>1.4283775504822643E-4</v>
      </c>
      <c r="JJ58" s="86">
        <f t="shared" si="141"/>
        <v>2.6614716570641301E-5</v>
      </c>
      <c r="JK58" s="86">
        <f t="shared" si="142"/>
        <v>7.4961224142549225E-6</v>
      </c>
      <c r="JL58" s="86">
        <f t="shared" si="143"/>
        <v>1.9222246528680438E-5</v>
      </c>
      <c r="JM58" s="86">
        <f t="shared" si="144"/>
        <v>2.182210981332388E-6</v>
      </c>
    </row>
    <row r="59" spans="2:273" x14ac:dyDescent="0.25">
      <c r="B59" s="2">
        <v>32</v>
      </c>
      <c r="C59" s="37">
        <v>95.325999999999993</v>
      </c>
      <c r="D59" s="37">
        <v>100.279</v>
      </c>
      <c r="E59" s="37">
        <v>105.395</v>
      </c>
      <c r="F59" s="37">
        <v>98.977000000000004</v>
      </c>
      <c r="G59" s="37">
        <v>102.18600000000001</v>
      </c>
      <c r="H59" s="37">
        <v>102.69799999999999</v>
      </c>
      <c r="I59" s="37">
        <v>105.047</v>
      </c>
      <c r="J59" s="37">
        <v>105.581</v>
      </c>
      <c r="K59" s="37">
        <v>103.628</v>
      </c>
      <c r="L59" s="37">
        <v>102.14</v>
      </c>
      <c r="M59" s="37">
        <v>108.55800000000001</v>
      </c>
      <c r="N59" s="37">
        <v>111.419</v>
      </c>
      <c r="O59" s="37">
        <v>104.93</v>
      </c>
      <c r="P59" s="37">
        <v>96.465000000000003</v>
      </c>
      <c r="Q59" s="37">
        <v>94.116</v>
      </c>
      <c r="S59" s="4">
        <f t="shared" si="8"/>
        <v>92.008075003265489</v>
      </c>
      <c r="T59" s="4">
        <f t="shared" si="9"/>
        <v>99.88735577560395</v>
      </c>
      <c r="U59" s="4">
        <f t="shared" si="10"/>
        <v>102.10871621361549</v>
      </c>
      <c r="V59" s="4">
        <f t="shared" si="11"/>
        <v>98.159874429600805</v>
      </c>
      <c r="W59" s="4">
        <f t="shared" si="12"/>
        <v>100.92685091276626</v>
      </c>
      <c r="X59" s="4">
        <f t="shared" si="13"/>
        <v>104.33899497256596</v>
      </c>
      <c r="Y59" s="4">
        <f t="shared" si="14"/>
        <v>101.32928319590145</v>
      </c>
      <c r="Z59" s="4">
        <f t="shared" si="15"/>
        <v>101.85573671010168</v>
      </c>
      <c r="AA59" s="4">
        <f t="shared" si="16"/>
        <v>98.965931934465971</v>
      </c>
      <c r="AB59" s="4">
        <f t="shared" si="17"/>
        <v>100.42041085313663</v>
      </c>
      <c r="AC59" s="4">
        <f t="shared" si="18"/>
        <v>104.23534706393835</v>
      </c>
      <c r="AD59" s="4">
        <f t="shared" si="19"/>
        <v>106.88376420118564</v>
      </c>
      <c r="AE59" s="4">
        <f t="shared" si="20"/>
        <v>104.55134230330607</v>
      </c>
      <c r="AF59" s="4">
        <f t="shared" si="21"/>
        <v>95.31501524131815</v>
      </c>
      <c r="AG59" s="4">
        <f t="shared" si="22"/>
        <v>93.469358684927855</v>
      </c>
      <c r="AI59" s="4">
        <f t="shared" si="23"/>
        <v>3.3179249967345044</v>
      </c>
      <c r="AJ59" s="4">
        <f t="shared" si="24"/>
        <v>0.39164422439604607</v>
      </c>
      <c r="AK59" s="4">
        <f t="shared" si="25"/>
        <v>3.2862837863845016</v>
      </c>
      <c r="AL59" s="4">
        <f t="shared" si="26"/>
        <v>0.81712557039919886</v>
      </c>
      <c r="AM59" s="4">
        <f t="shared" si="27"/>
        <v>1.2591490872337516</v>
      </c>
      <c r="AN59" s="4">
        <f t="shared" si="28"/>
        <v>-1.6409949725659629</v>
      </c>
      <c r="AO59" s="4">
        <f t="shared" si="29"/>
        <v>3.7177168040985435</v>
      </c>
      <c r="AP59" s="4">
        <f t="shared" si="30"/>
        <v>3.7252632898983222</v>
      </c>
      <c r="AQ59" s="4">
        <f t="shared" si="31"/>
        <v>4.6620680655340294</v>
      </c>
      <c r="AR59" s="4">
        <f t="shared" si="32"/>
        <v>1.7195891468633704</v>
      </c>
      <c r="AS59" s="4">
        <f t="shared" si="33"/>
        <v>4.3226529360616581</v>
      </c>
      <c r="AT59" s="4">
        <f t="shared" si="34"/>
        <v>4.5352357988143552</v>
      </c>
      <c r="AU59" s="4">
        <f t="shared" si="35"/>
        <v>0.37865769669393501</v>
      </c>
      <c r="AV59" s="4">
        <f t="shared" ref="AV59:AW74" si="220">IF(OR($B59 &lt; P$230, $B59 &gt; P$233), 0, P59-AF59)</f>
        <v>1.1499847586818532</v>
      </c>
      <c r="AW59" s="4">
        <f t="shared" si="220"/>
        <v>0.64664131507214506</v>
      </c>
      <c r="AY59" s="2">
        <f t="shared" si="96"/>
        <v>91.325460450657872</v>
      </c>
      <c r="AZ59" s="2">
        <f t="shared" si="147"/>
        <v>99.445407253306996</v>
      </c>
      <c r="BA59" s="2">
        <f t="shared" si="148"/>
        <v>101.83163619109126</v>
      </c>
      <c r="BB59" s="2">
        <f t="shared" si="149"/>
        <v>98.00140826645216</v>
      </c>
      <c r="BC59" s="2">
        <f t="shared" si="150"/>
        <v>100.77161653148036</v>
      </c>
      <c r="BD59" s="2">
        <f t="shared" si="151"/>
        <v>104.14445808968549</v>
      </c>
      <c r="BE59" s="2">
        <f t="shared" si="152"/>
        <v>100.93141325347104</v>
      </c>
      <c r="BF59" s="2">
        <f t="shared" si="153"/>
        <v>101.75070549930679</v>
      </c>
      <c r="BG59" s="2">
        <f t="shared" si="154"/>
        <v>98.821063150288808</v>
      </c>
      <c r="BH59" s="2">
        <f t="shared" si="155"/>
        <v>100.27763534824723</v>
      </c>
      <c r="BI59" s="2">
        <f t="shared" si="156"/>
        <v>104.03482050525596</v>
      </c>
      <c r="BJ59" s="2">
        <f t="shared" si="157"/>
        <v>106.83671643492026</v>
      </c>
      <c r="BK59" s="2">
        <f t="shared" si="158"/>
        <v>104.53552675257943</v>
      </c>
      <c r="BL59" s="2">
        <f t="shared" si="159"/>
        <v>95.279873509264903</v>
      </c>
      <c r="BM59" s="2">
        <f t="shared" si="160"/>
        <v>93.465123354507099</v>
      </c>
      <c r="BO59" s="2">
        <f t="shared" si="38"/>
        <v>95.325999999999993</v>
      </c>
      <c r="BP59" s="2">
        <f t="shared" si="39"/>
        <v>100.279</v>
      </c>
      <c r="BQ59" s="2">
        <f t="shared" si="40"/>
        <v>105.395</v>
      </c>
      <c r="BR59" s="2">
        <f t="shared" si="41"/>
        <v>98.977000000000004</v>
      </c>
      <c r="BS59" s="2">
        <f t="shared" si="42"/>
        <v>102.18600000000001</v>
      </c>
      <c r="BT59" s="2">
        <f t="shared" si="43"/>
        <v>102.69799999999999</v>
      </c>
      <c r="BU59" s="2">
        <f t="shared" si="44"/>
        <v>105.047</v>
      </c>
      <c r="BV59" s="2">
        <f t="shared" si="45"/>
        <v>105.581</v>
      </c>
      <c r="BW59" s="2">
        <f t="shared" si="46"/>
        <v>103.628</v>
      </c>
      <c r="BX59" s="2">
        <f t="shared" si="47"/>
        <v>102.14</v>
      </c>
      <c r="BY59" s="2">
        <f t="shared" si="48"/>
        <v>108.55800000000001</v>
      </c>
      <c r="BZ59" s="2">
        <f t="shared" si="49"/>
        <v>111.419</v>
      </c>
      <c r="CA59" s="2">
        <f t="shared" si="50"/>
        <v>104.93</v>
      </c>
      <c r="CB59" s="2">
        <f t="shared" si="51"/>
        <v>96.465000000000003</v>
      </c>
      <c r="CC59" s="2">
        <f t="shared" si="52"/>
        <v>94.116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96.06532341430497</v>
      </c>
      <c r="DL59" s="2">
        <f t="shared" ref="DL59:DY74" si="221">BP$228*$B59+BP$229</f>
        <v>101.71878677298314</v>
      </c>
      <c r="DM59" s="2">
        <f t="shared" si="221"/>
        <v>103.2901842401501</v>
      </c>
      <c r="DN59" s="2">
        <f t="shared" si="221"/>
        <v>99.75553407557355</v>
      </c>
      <c r="DO59" s="2">
        <f t="shared" si="221"/>
        <v>101.83689898785423</v>
      </c>
      <c r="DP59" s="2">
        <f t="shared" si="221"/>
        <v>104.43891838649152</v>
      </c>
      <c r="DQ59" s="2">
        <f t="shared" si="221"/>
        <v>103.67025393996246</v>
      </c>
      <c r="DR59" s="2">
        <f t="shared" si="221"/>
        <v>104.91734480431849</v>
      </c>
      <c r="DS59" s="2">
        <f t="shared" si="221"/>
        <v>101.85019962067332</v>
      </c>
      <c r="DT59" s="2">
        <f t="shared" si="221"/>
        <v>103.29196662654559</v>
      </c>
      <c r="DU59" s="2">
        <f t="shared" si="221"/>
        <v>106.48586207827259</v>
      </c>
      <c r="DV59" s="2">
        <f t="shared" si="221"/>
        <v>108.08011196911198</v>
      </c>
      <c r="DW59" s="2">
        <f t="shared" si="221"/>
        <v>104.92530169340465</v>
      </c>
      <c r="DX59" s="2">
        <f t="shared" si="221"/>
        <v>95.783187165775416</v>
      </c>
      <c r="DY59" s="2">
        <f t="shared" si="221"/>
        <v>93.838209677419329</v>
      </c>
      <c r="EA59" s="2">
        <f t="shared" si="71"/>
        <v>82.463316176470585</v>
      </c>
      <c r="EB59" s="2">
        <f t="shared" si="72"/>
        <v>94.837058823529418</v>
      </c>
      <c r="EC59" s="2">
        <f t="shared" si="73"/>
        <v>98.661982526554766</v>
      </c>
      <c r="ED59" s="2">
        <f t="shared" si="74"/>
        <v>93.92494570553329</v>
      </c>
      <c r="EE59" s="2">
        <f t="shared" si="75"/>
        <v>98.299005461190248</v>
      </c>
      <c r="EF59" s="2">
        <f t="shared" si="76"/>
        <v>103.49461195898211</v>
      </c>
      <c r="EG59" s="2">
        <f t="shared" si="77"/>
        <v>95.423457412179573</v>
      </c>
      <c r="EH59" s="2">
        <f t="shared" si="78"/>
        <v>93.966643859649125</v>
      </c>
      <c r="EI59" s="2">
        <f t="shared" si="79"/>
        <v>92.046780111524171</v>
      </c>
      <c r="EJ59" s="2">
        <f t="shared" si="80"/>
        <v>93.427980647045928</v>
      </c>
      <c r="EK59" s="2">
        <f t="shared" si="81"/>
        <v>98.644928142857125</v>
      </c>
      <c r="EL59" s="2">
        <f t="shared" si="82"/>
        <v>103.65304881561363</v>
      </c>
      <c r="EM59" s="2">
        <f t="shared" si="83"/>
        <v>103.42566744861999</v>
      </c>
      <c r="EN59" s="2">
        <f t="shared" si="84"/>
        <v>93.965099353586083</v>
      </c>
      <c r="EO59" s="2">
        <f t="shared" si="85"/>
        <v>92.37704023552503</v>
      </c>
      <c r="EQ59" s="2">
        <f t="shared" si="86"/>
        <v>90.853727691995601</v>
      </c>
      <c r="ER59" s="2">
        <f t="shared" ref="ER59:FE74" si="222">CV$228*$B59+CV$229</f>
        <v>90.696851504297697</v>
      </c>
      <c r="ES59" s="2">
        <f t="shared" si="222"/>
        <v>94.475415129387642</v>
      </c>
      <c r="ET59" s="2">
        <f t="shared" si="222"/>
        <v>92.534932151002209</v>
      </c>
      <c r="EU59" s="2">
        <f t="shared" si="222"/>
        <v>94.260251076687751</v>
      </c>
      <c r="EV59" s="2">
        <f t="shared" si="222"/>
        <v>98.028008846119221</v>
      </c>
      <c r="EW59" s="2">
        <f t="shared" si="222"/>
        <v>94.953934132028877</v>
      </c>
      <c r="EX59" s="2">
        <f t="shared" si="222"/>
        <v>96.259470788445498</v>
      </c>
      <c r="EY59" s="2">
        <f t="shared" si="222"/>
        <v>93.816695604764305</v>
      </c>
      <c r="EZ59" s="2">
        <f t="shared" si="222"/>
        <v>96.002146552195541</v>
      </c>
      <c r="FA59" s="2">
        <f t="shared" si="222"/>
        <v>97.460341340106126</v>
      </c>
      <c r="FB59" s="2">
        <f t="shared" si="222"/>
        <v>98.624563463791745</v>
      </c>
      <c r="FC59" s="2">
        <f t="shared" si="222"/>
        <v>98.731326950526139</v>
      </c>
      <c r="FD59" s="2">
        <f t="shared" si="222"/>
        <v>95.475694083065022</v>
      </c>
      <c r="FE59" s="2">
        <f t="shared" si="222"/>
        <v>96.357149095392813</v>
      </c>
      <c r="FG59" s="2">
        <f t="shared" si="88"/>
        <v>0.34848393126834565</v>
      </c>
      <c r="FH59" s="2">
        <f t="shared" ref="FH59:FU74" si="223">POWER(10,($B59-D$231)/D$229)/(1+POWER(10,($B59-D$231)/D$229))</f>
        <v>0.33033006911068402</v>
      </c>
      <c r="FI59" s="2">
        <f t="shared" si="223"/>
        <v>0.31511846020546042</v>
      </c>
      <c r="FJ59" s="2">
        <f t="shared" si="223"/>
        <v>0.30084150827299982</v>
      </c>
      <c r="FK59" s="2">
        <f t="shared" si="223"/>
        <v>0.30107124239332006</v>
      </c>
      <c r="FL59" s="2">
        <f t="shared" si="223"/>
        <v>0.3116354735519809</v>
      </c>
      <c r="FM59" s="2">
        <f t="shared" si="223"/>
        <v>0.3321075572385363</v>
      </c>
      <c r="FN59" s="2">
        <f t="shared" si="223"/>
        <v>0.28917965778781873</v>
      </c>
      <c r="FO59" s="2">
        <f t="shared" si="223"/>
        <v>0.30899708932502834</v>
      </c>
      <c r="FP59" s="2">
        <f t="shared" si="223"/>
        <v>0.30560127788485181</v>
      </c>
      <c r="FQ59" s="2">
        <f t="shared" si="223"/>
        <v>0.31259080859292121</v>
      </c>
      <c r="FR59" s="2">
        <f t="shared" si="223"/>
        <v>0.28082636272254735</v>
      </c>
      <c r="FS59" s="2">
        <f t="shared" si="223"/>
        <v>0.2598285757101999</v>
      </c>
      <c r="FT59" s="2">
        <f t="shared" si="223"/>
        <v>0.27685648471197838</v>
      </c>
      <c r="FU59" s="2">
        <f t="shared" si="223"/>
        <v>0.25540165276447263</v>
      </c>
      <c r="FW59" s="2">
        <f t="shared" si="112"/>
        <v>2.5981053910430079E-5</v>
      </c>
      <c r="FX59" s="2">
        <f t="shared" si="164"/>
        <v>3.3295562644635769E-5</v>
      </c>
      <c r="FY59" s="2">
        <f t="shared" si="165"/>
        <v>2.776774845918438E-5</v>
      </c>
      <c r="FZ59" s="2">
        <f t="shared" si="166"/>
        <v>3.0798087778749519E-5</v>
      </c>
      <c r="GA59" s="2">
        <f t="shared" si="167"/>
        <v>3.0815651065898557E-5</v>
      </c>
      <c r="GB59" s="2">
        <f t="shared" si="168"/>
        <v>3.3094791634353541E-5</v>
      </c>
      <c r="GC59" s="2">
        <f t="shared" si="169"/>
        <v>3.6710865967571467E-5</v>
      </c>
      <c r="GD59" s="2">
        <f t="shared" si="170"/>
        <v>3.5173481051660918E-5</v>
      </c>
      <c r="GE59" s="2">
        <f t="shared" si="171"/>
        <v>5.1767090083893532E-5</v>
      </c>
      <c r="GF59" s="2">
        <f t="shared" si="172"/>
        <v>4.4846400444858144E-5</v>
      </c>
      <c r="GG59" s="2">
        <f t="shared" si="173"/>
        <v>3.1820396230303447E-5</v>
      </c>
      <c r="GH59" s="2">
        <f t="shared" si="174"/>
        <v>3.1717553221373715E-5</v>
      </c>
      <c r="GI59" s="2">
        <f t="shared" si="175"/>
        <v>2.7077481201137871E-5</v>
      </c>
      <c r="GJ59" s="2">
        <f t="shared" si="176"/>
        <v>2.3662249852084393E-5</v>
      </c>
      <c r="GK59" s="2">
        <f t="shared" si="177"/>
        <v>2.48152801819158E-5</v>
      </c>
      <c r="GM59" s="86">
        <f t="shared" si="113"/>
        <v>8.1224048338236299E-4</v>
      </c>
      <c r="GN59" s="86">
        <f t="shared" si="178"/>
        <v>5.187642856710593E-4</v>
      </c>
      <c r="GO59" s="86">
        <f t="shared" si="179"/>
        <v>3.1763477907214134E-4</v>
      </c>
      <c r="GP59" s="86">
        <f t="shared" si="180"/>
        <v>1.7385157268612475E-4</v>
      </c>
      <c r="GQ59" s="86">
        <f t="shared" si="181"/>
        <v>1.7348271749746349E-4</v>
      </c>
      <c r="GR59" s="86">
        <f t="shared" si="182"/>
        <v>2.2958200848259772E-4</v>
      </c>
      <c r="GS59" s="86">
        <f t="shared" si="183"/>
        <v>4.8518914262039089E-4</v>
      </c>
      <c r="GT59" s="86">
        <f t="shared" si="184"/>
        <v>1.1782700326870179E-4</v>
      </c>
      <c r="GU59" s="86">
        <f t="shared" si="185"/>
        <v>1.6071241241028054E-4</v>
      </c>
      <c r="GV59" s="86">
        <f t="shared" si="186"/>
        <v>1.654430841711296E-4</v>
      </c>
      <c r="GW59" s="86">
        <f t="shared" si="187"/>
        <v>2.4557931310573638E-4</v>
      </c>
      <c r="GX59" s="86">
        <f t="shared" si="188"/>
        <v>5.1449620639164534E-5</v>
      </c>
      <c r="GY59" s="86">
        <f t="shared" si="189"/>
        <v>1.5670176742412156E-5</v>
      </c>
      <c r="GZ59" s="86">
        <f t="shared" si="190"/>
        <v>3.8138363040423203E-5</v>
      </c>
      <c r="HA59" s="86">
        <f t="shared" si="191"/>
        <v>5.1501437748281126E-6</v>
      </c>
      <c r="HC59" s="86">
        <f t="shared" si="145"/>
        <v>1.5711521369045033E-11</v>
      </c>
      <c r="HD59" s="86">
        <f t="shared" si="192"/>
        <v>4.7596070820073741E-14</v>
      </c>
      <c r="HE59" s="86">
        <f t="shared" si="193"/>
        <v>4.0642941995966574E-15</v>
      </c>
      <c r="HF59" s="86">
        <f t="shared" si="194"/>
        <v>1.8810871749082299E-15</v>
      </c>
      <c r="HG59" s="86">
        <f t="shared" si="195"/>
        <v>8.6204246826005057E-16</v>
      </c>
      <c r="HH59" s="86">
        <f t="shared" si="196"/>
        <v>1.3448996809745951E-15</v>
      </c>
      <c r="HI59" s="86">
        <f t="shared" si="197"/>
        <v>9.3784192548159682E-15</v>
      </c>
      <c r="HJ59" s="86">
        <f t="shared" si="198"/>
        <v>9.0943144310401266E-16</v>
      </c>
      <c r="HK59" s="86">
        <f t="shared" si="199"/>
        <v>1.823314310121754E-15</v>
      </c>
      <c r="HL59" s="86">
        <f t="shared" si="200"/>
        <v>7.7483177281387867E-16</v>
      </c>
      <c r="HM59" s="86">
        <f t="shared" si="201"/>
        <v>6.956096082587399E-17</v>
      </c>
      <c r="HN59" s="86">
        <f t="shared" si="202"/>
        <v>7.3070671666780045E-16</v>
      </c>
      <c r="HO59" s="86">
        <f t="shared" si="203"/>
        <v>1.3536159442985224E-17</v>
      </c>
      <c r="HP59" s="86">
        <f t="shared" si="204"/>
        <v>5.0834678817073836E-17</v>
      </c>
      <c r="HQ59" s="86">
        <f t="shared" si="205"/>
        <v>9.8351233759100534E-20</v>
      </c>
      <c r="HS59" s="86">
        <f t="shared" si="114"/>
        <v>3.5531560575030633E-40</v>
      </c>
      <c r="HT59" s="86">
        <f t="shared" si="206"/>
        <v>3.1546783084910529E-48</v>
      </c>
      <c r="HU59" s="86">
        <f t="shared" si="207"/>
        <v>1.5668688420555018E-51</v>
      </c>
      <c r="HV59" s="86">
        <f t="shared" si="208"/>
        <v>4.2988285830130496E-53</v>
      </c>
      <c r="HW59" s="86">
        <f t="shared" si="209"/>
        <v>3.8024991305205811E-56</v>
      </c>
      <c r="HX59" s="86">
        <f t="shared" si="210"/>
        <v>3.6890997137701259E-56</v>
      </c>
      <c r="HY59" s="86">
        <f t="shared" si="211"/>
        <v>8.992527309539708E-52</v>
      </c>
      <c r="HZ59" s="86">
        <f t="shared" si="212"/>
        <v>2.473907325407195E-55</v>
      </c>
      <c r="IA59" s="86">
        <f t="shared" si="213"/>
        <v>2.9289981190924273E-55</v>
      </c>
      <c r="IB59" s="86">
        <f t="shared" si="214"/>
        <v>3.470922288741228E-56</v>
      </c>
      <c r="IC59" s="86">
        <f t="shared" si="215"/>
        <v>2.338650961783805E-60</v>
      </c>
      <c r="ID59" s="86">
        <f t="shared" si="216"/>
        <v>1.9872328222339011E-57</v>
      </c>
      <c r="IE59" s="86">
        <f t="shared" si="217"/>
        <v>7.0653066390590058E-64</v>
      </c>
      <c r="IF59" s="86">
        <f t="shared" si="218"/>
        <v>2.1389717114555983E-40</v>
      </c>
      <c r="IG59" s="86">
        <f t="shared" si="219"/>
        <v>1.7366638876699984E-35</v>
      </c>
      <c r="II59" s="86">
        <f t="shared" si="115"/>
        <v>4.9684206729196913E-77</v>
      </c>
      <c r="IJ59" s="86">
        <f t="shared" si="116"/>
        <v>7.7286532581521362E-92</v>
      </c>
      <c r="IK59" s="86">
        <f t="shared" si="117"/>
        <v>1.3752760637242339E-103</v>
      </c>
      <c r="IL59" s="86">
        <f t="shared" si="118"/>
        <v>3.017836464691462E-106</v>
      </c>
      <c r="IM59" s="86">
        <f t="shared" si="119"/>
        <v>5.5288350907499875E-109</v>
      </c>
      <c r="IN59" s="86">
        <f t="shared" si="120"/>
        <v>9.2080351054356254E-109</v>
      </c>
      <c r="IO59" s="86">
        <f t="shared" si="121"/>
        <v>1.2948175313548737E-102</v>
      </c>
      <c r="IP59" s="86">
        <f t="shared" si="122"/>
        <v>1.9691039314259157E-106</v>
      </c>
      <c r="IQ59" s="86">
        <f t="shared" si="123"/>
        <v>7.1740770845493534E-108</v>
      </c>
      <c r="IR59" s="86">
        <f t="shared" si="124"/>
        <v>6.1163731027356225E-111</v>
      </c>
      <c r="IS59" s="86">
        <f t="shared" si="125"/>
        <v>1.1841327223893297E-122</v>
      </c>
      <c r="IT59" s="86">
        <f t="shared" si="126"/>
        <v>3.7733440782860139E-111</v>
      </c>
      <c r="IU59" s="86">
        <f t="shared" si="127"/>
        <v>1.0543033452584374E-123</v>
      </c>
      <c r="IV59" s="86">
        <f t="shared" si="128"/>
        <v>1.5927476425550694E-122</v>
      </c>
      <c r="IW59" s="86">
        <f t="shared" si="129"/>
        <v>4.2379992496241091E-118</v>
      </c>
      <c r="IY59" s="86">
        <f t="shared" si="130"/>
        <v>8.1224049909388437E-4</v>
      </c>
      <c r="IZ59" s="86">
        <f t="shared" si="131"/>
        <v>5.1876428571865534E-4</v>
      </c>
      <c r="JA59" s="86">
        <f t="shared" si="132"/>
        <v>3.1763477907620564E-4</v>
      </c>
      <c r="JB59" s="86">
        <f t="shared" si="133"/>
        <v>1.7385157268800584E-4</v>
      </c>
      <c r="JC59" s="86">
        <f t="shared" si="134"/>
        <v>1.7348271749832554E-4</v>
      </c>
      <c r="JD59" s="86">
        <f t="shared" si="135"/>
        <v>2.2958200848394262E-4</v>
      </c>
      <c r="JE59" s="86">
        <f t="shared" si="136"/>
        <v>4.8518914262976929E-4</v>
      </c>
      <c r="JF59" s="86">
        <f t="shared" si="137"/>
        <v>1.1782700326961122E-4</v>
      </c>
      <c r="JG59" s="86">
        <f t="shared" si="138"/>
        <v>1.6071241241210385E-4</v>
      </c>
      <c r="JH59" s="86">
        <f t="shared" si="139"/>
        <v>1.6544308417190443E-4</v>
      </c>
      <c r="JI59" s="86">
        <f t="shared" si="140"/>
        <v>2.4557931310580593E-4</v>
      </c>
      <c r="JJ59" s="86">
        <f t="shared" si="141"/>
        <v>5.1449620639895239E-5</v>
      </c>
      <c r="JK59" s="86">
        <f t="shared" si="142"/>
        <v>1.5670176742425692E-5</v>
      </c>
      <c r="JL59" s="86">
        <f t="shared" si="143"/>
        <v>3.8138363040474039E-5</v>
      </c>
      <c r="JM59" s="86">
        <f t="shared" si="144"/>
        <v>5.1501437748282108E-6</v>
      </c>
    </row>
    <row r="60" spans="2:273" x14ac:dyDescent="0.25">
      <c r="B60" s="2">
        <v>33</v>
      </c>
      <c r="C60" s="37">
        <v>95.325999999999993</v>
      </c>
      <c r="D60" s="37">
        <v>103.55800000000001</v>
      </c>
      <c r="E60" s="37">
        <v>104.651</v>
      </c>
      <c r="F60" s="37">
        <v>100.884</v>
      </c>
      <c r="G60" s="37">
        <v>102.488</v>
      </c>
      <c r="H60" s="37">
        <v>104.81399999999999</v>
      </c>
      <c r="I60" s="37">
        <v>105.651</v>
      </c>
      <c r="J60" s="37">
        <v>105.44199999999999</v>
      </c>
      <c r="K60" s="37">
        <v>101.953</v>
      </c>
      <c r="L60" s="37">
        <v>102.163</v>
      </c>
      <c r="M60" s="37">
        <v>107.651</v>
      </c>
      <c r="N60" s="37">
        <v>108.44199999999999</v>
      </c>
      <c r="O60" s="37">
        <v>103.233</v>
      </c>
      <c r="P60" s="37">
        <v>96.046999999999997</v>
      </c>
      <c r="Q60" s="37">
        <v>90.650999999999996</v>
      </c>
      <c r="S60" s="4">
        <f t="shared" si="8"/>
        <v>92.157472866327709</v>
      </c>
      <c r="T60" s="4">
        <f t="shared" si="9"/>
        <v>100.08370491355262</v>
      </c>
      <c r="U60" s="4">
        <f t="shared" si="10"/>
        <v>102.26772141590793</v>
      </c>
      <c r="V60" s="4">
        <f t="shared" si="11"/>
        <v>98.285836940415351</v>
      </c>
      <c r="W60" s="4">
        <f t="shared" si="12"/>
        <v>101.07891681967142</v>
      </c>
      <c r="X60" s="4">
        <f t="shared" si="13"/>
        <v>104.51783148143952</v>
      </c>
      <c r="Y60" s="4">
        <f t="shared" si="14"/>
        <v>101.45872634531321</v>
      </c>
      <c r="Z60" s="4">
        <f t="shared" si="15"/>
        <v>101.88833496388327</v>
      </c>
      <c r="AA60" s="4">
        <f t="shared" si="16"/>
        <v>99.016824305523812</v>
      </c>
      <c r="AB60" s="4">
        <f t="shared" si="17"/>
        <v>100.48387974043065</v>
      </c>
      <c r="AC60" s="4">
        <f t="shared" si="18"/>
        <v>104.30394422765363</v>
      </c>
      <c r="AD60" s="4">
        <f t="shared" si="19"/>
        <v>106.99149559900221</v>
      </c>
      <c r="AE60" s="4">
        <f t="shared" si="20"/>
        <v>104.74526507610052</v>
      </c>
      <c r="AF60" s="4">
        <f t="shared" si="21"/>
        <v>95.354891660198248</v>
      </c>
      <c r="AG60" s="4">
        <f t="shared" si="22"/>
        <v>93.500498844357082</v>
      </c>
      <c r="AI60" s="4">
        <f t="shared" si="23"/>
        <v>3.1685271336722849</v>
      </c>
      <c r="AJ60" s="4">
        <f t="shared" si="24"/>
        <v>3.4742950864473841</v>
      </c>
      <c r="AK60" s="4">
        <f t="shared" si="25"/>
        <v>2.3832785840920678</v>
      </c>
      <c r="AL60" s="4">
        <f t="shared" si="26"/>
        <v>2.5981630595846497</v>
      </c>
      <c r="AM60" s="4">
        <f t="shared" si="27"/>
        <v>1.4090831803285795</v>
      </c>
      <c r="AN60" s="4">
        <f t="shared" si="28"/>
        <v>0.29616851856047788</v>
      </c>
      <c r="AO60" s="4">
        <f t="shared" si="29"/>
        <v>4.1922736546867867</v>
      </c>
      <c r="AP60" s="4">
        <f t="shared" si="30"/>
        <v>3.5536650361167261</v>
      </c>
      <c r="AQ60" s="4">
        <f t="shared" si="31"/>
        <v>2.9361756944761908</v>
      </c>
      <c r="AR60" s="4">
        <f t="shared" si="32"/>
        <v>1.6791202595693449</v>
      </c>
      <c r="AS60" s="4">
        <f t="shared" si="33"/>
        <v>3.3470557723463656</v>
      </c>
      <c r="AT60" s="4">
        <f t="shared" si="34"/>
        <v>1.4505044009977865</v>
      </c>
      <c r="AU60" s="4">
        <f t="shared" si="35"/>
        <v>-1.512265076100519</v>
      </c>
      <c r="AV60" s="4">
        <f t="shared" si="220"/>
        <v>0.69210833980174868</v>
      </c>
      <c r="AW60" s="4">
        <f t="shared" si="220"/>
        <v>-2.8494988443570861</v>
      </c>
      <c r="AY60" s="2">
        <f t="shared" si="96"/>
        <v>91.12840954872982</v>
      </c>
      <c r="AZ60" s="2">
        <f t="shared" si="147"/>
        <v>99.403514208447845</v>
      </c>
      <c r="BA60" s="2">
        <f t="shared" si="148"/>
        <v>101.82811467753974</v>
      </c>
      <c r="BB60" s="2">
        <f t="shared" si="149"/>
        <v>98.023284470959922</v>
      </c>
      <c r="BC60" s="2">
        <f t="shared" si="150"/>
        <v>100.82148062478896</v>
      </c>
      <c r="BD60" s="2">
        <f t="shared" si="151"/>
        <v>104.19790023188395</v>
      </c>
      <c r="BE60" s="2">
        <f t="shared" si="152"/>
        <v>100.83706322506765</v>
      </c>
      <c r="BF60" s="2">
        <f t="shared" si="153"/>
        <v>101.71113433088001</v>
      </c>
      <c r="BG60" s="2">
        <f t="shared" si="154"/>
        <v>98.768338274061875</v>
      </c>
      <c r="BH60" s="2">
        <f t="shared" si="155"/>
        <v>100.2424525854269</v>
      </c>
      <c r="BI60" s="2">
        <f t="shared" si="156"/>
        <v>103.9763705062354</v>
      </c>
      <c r="BJ60" s="2">
        <f t="shared" si="157"/>
        <v>106.90553233665595</v>
      </c>
      <c r="BK60" s="2">
        <f t="shared" si="158"/>
        <v>104.71409640524935</v>
      </c>
      <c r="BL60" s="2">
        <f t="shared" si="159"/>
        <v>95.289081454959629</v>
      </c>
      <c r="BM60" s="2">
        <f t="shared" si="160"/>
        <v>93.491147432952133</v>
      </c>
      <c r="BO60" s="2">
        <f t="shared" si="38"/>
        <v>95.325999999999993</v>
      </c>
      <c r="BP60" s="2">
        <f t="shared" si="39"/>
        <v>103.55800000000001</v>
      </c>
      <c r="BQ60" s="2">
        <f t="shared" si="40"/>
        <v>104.651</v>
      </c>
      <c r="BR60" s="2">
        <f t="shared" si="41"/>
        <v>100.884</v>
      </c>
      <c r="BS60" s="2">
        <f t="shared" si="42"/>
        <v>102.488</v>
      </c>
      <c r="BT60" s="2">
        <f t="shared" si="43"/>
        <v>104.81399999999999</v>
      </c>
      <c r="BU60" s="2">
        <f t="shared" si="44"/>
        <v>105.651</v>
      </c>
      <c r="BV60" s="2">
        <f t="shared" si="45"/>
        <v>105.44199999999999</v>
      </c>
      <c r="BW60" s="2">
        <f t="shared" si="46"/>
        <v>101.953</v>
      </c>
      <c r="BX60" s="2">
        <f t="shared" si="47"/>
        <v>102.163</v>
      </c>
      <c r="BY60" s="2">
        <f t="shared" si="48"/>
        <v>107.651</v>
      </c>
      <c r="BZ60" s="2">
        <f t="shared" si="49"/>
        <v>108.44199999999999</v>
      </c>
      <c r="CA60" s="2">
        <f t="shared" si="50"/>
        <v>103.233</v>
      </c>
      <c r="CB60" s="2">
        <f t="shared" si="51"/>
        <v>96.046999999999997</v>
      </c>
      <c r="CC60" s="2">
        <f t="shared" si="52"/>
        <v>90.650999999999996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96.206162887989194</v>
      </c>
      <c r="DL60" s="2">
        <f t="shared" si="221"/>
        <v>101.98024371482178</v>
      </c>
      <c r="DM60" s="2">
        <f t="shared" si="221"/>
        <v>103.53186697936211</v>
      </c>
      <c r="DN60" s="2">
        <f t="shared" si="221"/>
        <v>100.03514439946019</v>
      </c>
      <c r="DO60" s="2">
        <f t="shared" si="221"/>
        <v>102.11317651821861</v>
      </c>
      <c r="DP60" s="2">
        <f t="shared" si="221"/>
        <v>104.67905694183861</v>
      </c>
      <c r="DQ60" s="2">
        <f t="shared" si="221"/>
        <v>103.87080825515946</v>
      </c>
      <c r="DR60" s="2">
        <f t="shared" si="221"/>
        <v>105.21825107962214</v>
      </c>
      <c r="DS60" s="2">
        <f t="shared" si="221"/>
        <v>102.12202228544336</v>
      </c>
      <c r="DT60" s="2">
        <f t="shared" si="221"/>
        <v>103.58735693183064</v>
      </c>
      <c r="DU60" s="2">
        <f t="shared" si="221"/>
        <v>106.72889973009444</v>
      </c>
      <c r="DV60" s="2">
        <f t="shared" si="221"/>
        <v>108.40743886743887</v>
      </c>
      <c r="DW60" s="2">
        <f t="shared" si="221"/>
        <v>105.30760450089129</v>
      </c>
      <c r="DX60" s="2">
        <f t="shared" si="221"/>
        <v>95.899098395721936</v>
      </c>
      <c r="DY60" s="2">
        <f t="shared" si="221"/>
        <v>93.948552419354812</v>
      </c>
      <c r="EA60" s="2">
        <f t="shared" si="71"/>
        <v>82.469845588235287</v>
      </c>
      <c r="EB60" s="2">
        <f t="shared" si="72"/>
        <v>94.639830882352953</v>
      </c>
      <c r="EC60" s="2">
        <f t="shared" si="73"/>
        <v>98.451356712343568</v>
      </c>
      <c r="ED60" s="2">
        <f t="shared" si="74"/>
        <v>93.759247798613174</v>
      </c>
      <c r="EE60" s="2">
        <f t="shared" si="75"/>
        <v>98.08710955604468</v>
      </c>
      <c r="EF60" s="2">
        <f t="shared" si="76"/>
        <v>103.22918849029426</v>
      </c>
      <c r="EG60" s="2">
        <f t="shared" si="77"/>
        <v>95.272863149328629</v>
      </c>
      <c r="EH60" s="2">
        <f t="shared" si="78"/>
        <v>93.848684210526329</v>
      </c>
      <c r="EI60" s="2">
        <f t="shared" si="79"/>
        <v>91.928171561338303</v>
      </c>
      <c r="EJ60" s="2">
        <f t="shared" si="80"/>
        <v>93.310406959760456</v>
      </c>
      <c r="EK60" s="2">
        <f t="shared" si="81"/>
        <v>98.456086285714264</v>
      </c>
      <c r="EL60" s="2">
        <f t="shared" si="82"/>
        <v>103.3982737453339</v>
      </c>
      <c r="EM60" s="2">
        <f t="shared" si="83"/>
        <v>103.17263327417237</v>
      </c>
      <c r="EN60" s="2">
        <f t="shared" si="84"/>
        <v>93.835796740700431</v>
      </c>
      <c r="EO60" s="2">
        <f t="shared" si="85"/>
        <v>92.274573601570168</v>
      </c>
      <c r="EQ60" s="2">
        <f t="shared" si="86"/>
        <v>90.721348694573052</v>
      </c>
      <c r="ER60" s="2">
        <f t="shared" si="222"/>
        <v>90.56479477995488</v>
      </c>
      <c r="ES60" s="2">
        <f t="shared" si="222"/>
        <v>94.328957895635838</v>
      </c>
      <c r="ET60" s="2">
        <f t="shared" si="222"/>
        <v>92.390185184921535</v>
      </c>
      <c r="EU60" s="2">
        <f t="shared" si="222"/>
        <v>94.113768231860348</v>
      </c>
      <c r="EV60" s="2">
        <f t="shared" si="222"/>
        <v>97.853019949502539</v>
      </c>
      <c r="EW60" s="2">
        <f t="shared" si="222"/>
        <v>94.811141246996925</v>
      </c>
      <c r="EX60" s="2">
        <f t="shared" si="222"/>
        <v>96.103427472168178</v>
      </c>
      <c r="EY60" s="2">
        <f t="shared" si="222"/>
        <v>93.667965945311195</v>
      </c>
      <c r="EZ60" s="2">
        <f t="shared" si="222"/>
        <v>95.842092925757811</v>
      </c>
      <c r="FA60" s="2">
        <f t="shared" si="222"/>
        <v>97.28869294920392</v>
      </c>
      <c r="FB60" s="2">
        <f t="shared" si="222"/>
        <v>98.454941580625984</v>
      </c>
      <c r="FC60" s="2">
        <f t="shared" si="222"/>
        <v>98.556585196388255</v>
      </c>
      <c r="FD60" s="2">
        <f t="shared" si="222"/>
        <v>95.323505621344395</v>
      </c>
      <c r="FE60" s="2">
        <f t="shared" si="222"/>
        <v>96.191025103693946</v>
      </c>
      <c r="FG60" s="2">
        <f t="shared" si="88"/>
        <v>0.36967611433734898</v>
      </c>
      <c r="FH60" s="2">
        <f t="shared" si="223"/>
        <v>0.3510130553711594</v>
      </c>
      <c r="FI60" s="2">
        <f t="shared" si="223"/>
        <v>0.33532592181761373</v>
      </c>
      <c r="FJ60" s="2">
        <f t="shared" si="223"/>
        <v>0.32056195697992446</v>
      </c>
      <c r="FK60" s="2">
        <f t="shared" si="223"/>
        <v>0.32079984063035133</v>
      </c>
      <c r="FL60" s="2">
        <f t="shared" si="223"/>
        <v>0.33172776549512523</v>
      </c>
      <c r="FM60" s="2">
        <f t="shared" si="223"/>
        <v>0.35284319768029526</v>
      </c>
      <c r="FN60" s="2">
        <f t="shared" si="223"/>
        <v>0.30847293897907202</v>
      </c>
      <c r="FO60" s="2">
        <f t="shared" si="223"/>
        <v>0.32900057642314595</v>
      </c>
      <c r="FP60" s="2">
        <f t="shared" si="223"/>
        <v>0.32548848109641154</v>
      </c>
      <c r="FQ60" s="2">
        <f t="shared" si="223"/>
        <v>0.33271492361134614</v>
      </c>
      <c r="FR60" s="2">
        <f t="shared" si="223"/>
        <v>0.29979738687908203</v>
      </c>
      <c r="FS60" s="2">
        <f t="shared" si="223"/>
        <v>0.27792929418301637</v>
      </c>
      <c r="FT60" s="2">
        <f t="shared" si="223"/>
        <v>0.29566958278069078</v>
      </c>
      <c r="FU60" s="2">
        <f t="shared" si="223"/>
        <v>0.27330784932033458</v>
      </c>
      <c r="FW60" s="2">
        <f t="shared" si="112"/>
        <v>2.8487587718471316E-5</v>
      </c>
      <c r="FX60" s="2">
        <f t="shared" si="164"/>
        <v>3.6507741194498058E-5</v>
      </c>
      <c r="FY60" s="2">
        <f t="shared" si="165"/>
        <v>3.0446649175450537E-5</v>
      </c>
      <c r="FZ60" s="2">
        <f t="shared" si="166"/>
        <v>3.3769331392004144E-5</v>
      </c>
      <c r="GA60" s="2">
        <f t="shared" si="167"/>
        <v>3.3788589038940673E-5</v>
      </c>
      <c r="GB60" s="2">
        <f t="shared" si="168"/>
        <v>3.6287601569351367E-5</v>
      </c>
      <c r="GC60" s="2">
        <f t="shared" si="169"/>
        <v>4.0252521528671621E-5</v>
      </c>
      <c r="GD60" s="2">
        <f t="shared" si="170"/>
        <v>3.8566824180086452E-5</v>
      </c>
      <c r="GE60" s="2">
        <f t="shared" si="171"/>
        <v>5.6761202066878787E-5</v>
      </c>
      <c r="GF60" s="2">
        <f t="shared" si="172"/>
        <v>4.917288750696953E-5</v>
      </c>
      <c r="GG60" s="2">
        <f t="shared" si="173"/>
        <v>3.4890263546947672E-5</v>
      </c>
      <c r="GH60" s="2">
        <f t="shared" si="174"/>
        <v>3.4777499121280462E-5</v>
      </c>
      <c r="GI60" s="2">
        <f t="shared" si="175"/>
        <v>2.9689790182316325E-5</v>
      </c>
      <c r="GJ60" s="2">
        <f t="shared" si="176"/>
        <v>2.5945081804704351E-5</v>
      </c>
      <c r="GK60" s="2">
        <f t="shared" si="177"/>
        <v>2.7209348507842827E-5</v>
      </c>
      <c r="GM60" s="86">
        <f t="shared" si="113"/>
        <v>1.2655535344307919E-3</v>
      </c>
      <c r="GN60" s="86">
        <f t="shared" si="178"/>
        <v>8.2478245019168084E-4</v>
      </c>
      <c r="GO60" s="86">
        <f t="shared" si="179"/>
        <v>5.2063116630106452E-4</v>
      </c>
      <c r="GP60" s="86">
        <f t="shared" si="180"/>
        <v>2.9772096141155211E-4</v>
      </c>
      <c r="GQ60" s="86">
        <f t="shared" si="181"/>
        <v>2.9738053381723014E-4</v>
      </c>
      <c r="GR60" s="86">
        <f t="shared" si="182"/>
        <v>3.9051208931282491E-4</v>
      </c>
      <c r="GS60" s="86">
        <f t="shared" si="183"/>
        <v>7.8380414616333733E-4</v>
      </c>
      <c r="GT60" s="86">
        <f t="shared" si="184"/>
        <v>2.053922321075932E-4</v>
      </c>
      <c r="GU60" s="86">
        <f t="shared" si="185"/>
        <v>2.8549520547292939E-4</v>
      </c>
      <c r="GV60" s="86">
        <f t="shared" si="186"/>
        <v>2.8949433873016908E-4</v>
      </c>
      <c r="GW60" s="86">
        <f t="shared" si="187"/>
        <v>4.1485199692228267E-4</v>
      </c>
      <c r="GX60" s="86">
        <f t="shared" si="188"/>
        <v>9.7298224302989447E-5</v>
      </c>
      <c r="GY60" s="86">
        <f t="shared" si="189"/>
        <v>3.1963067819101835E-5</v>
      </c>
      <c r="GZ60" s="86">
        <f t="shared" si="190"/>
        <v>7.3946600673476968E-5</v>
      </c>
      <c r="HA60" s="86">
        <f t="shared" si="191"/>
        <v>1.1793001126355618E-5</v>
      </c>
      <c r="HC60" s="86">
        <f t="shared" si="145"/>
        <v>4.0006673129442778E-11</v>
      </c>
      <c r="HD60" s="86">
        <f t="shared" si="192"/>
        <v>1.5277965904535329E-13</v>
      </c>
      <c r="HE60" s="86">
        <f t="shared" si="193"/>
        <v>1.4440810882154955E-14</v>
      </c>
      <c r="HF60" s="86">
        <f t="shared" si="194"/>
        <v>6.987918153081882E-15</v>
      </c>
      <c r="HG60" s="86">
        <f t="shared" si="195"/>
        <v>3.3090021449979134E-15</v>
      </c>
      <c r="HH60" s="86">
        <f t="shared" si="196"/>
        <v>5.1563256924592817E-15</v>
      </c>
      <c r="HI60" s="86">
        <f t="shared" si="197"/>
        <v>3.3693081083074374E-14</v>
      </c>
      <c r="HJ60" s="86">
        <f t="shared" si="198"/>
        <v>3.4906452412078992E-15</v>
      </c>
      <c r="HK60" s="86">
        <f t="shared" si="199"/>
        <v>7.334338615377493E-15</v>
      </c>
      <c r="HL60" s="86">
        <f t="shared" si="200"/>
        <v>3.1729603728221902E-15</v>
      </c>
      <c r="HM60" s="86">
        <f t="shared" si="201"/>
        <v>3.0704958456074825E-16</v>
      </c>
      <c r="HN60" s="86">
        <f t="shared" si="202"/>
        <v>2.8629730445937724E-15</v>
      </c>
      <c r="HO60" s="86">
        <f t="shared" si="203"/>
        <v>6.076300133339622E-17</v>
      </c>
      <c r="HP60" s="86">
        <f t="shared" si="204"/>
        <v>2.2014923524724131E-16</v>
      </c>
      <c r="HQ60" s="86">
        <f t="shared" si="205"/>
        <v>5.5677282492242242E-19</v>
      </c>
      <c r="HS60" s="86">
        <f t="shared" si="114"/>
        <v>2.7124796862652573E-39</v>
      </c>
      <c r="HT60" s="86">
        <f t="shared" si="206"/>
        <v>3.8509343688466626E-47</v>
      </c>
      <c r="HU60" s="86">
        <f t="shared" si="207"/>
        <v>2.3427989408274527E-50</v>
      </c>
      <c r="HV60" s="86">
        <f t="shared" si="208"/>
        <v>7.1398537018905941E-52</v>
      </c>
      <c r="HW60" s="86">
        <f t="shared" si="209"/>
        <v>7.1198480802710416E-55</v>
      </c>
      <c r="HX60" s="86">
        <f t="shared" si="210"/>
        <v>7.029214378044969E-55</v>
      </c>
      <c r="HY60" s="86">
        <f t="shared" si="211"/>
        <v>1.4376262502488614E-50</v>
      </c>
      <c r="HZ60" s="86">
        <f t="shared" si="212"/>
        <v>4.5414092397098029E-54</v>
      </c>
      <c r="IA60" s="86">
        <f t="shared" si="213"/>
        <v>6.134267094762006E-54</v>
      </c>
      <c r="IB60" s="86">
        <f t="shared" si="214"/>
        <v>7.4586383725209742E-55</v>
      </c>
      <c r="IC60" s="86">
        <f t="shared" si="215"/>
        <v>5.9607923732521234E-59</v>
      </c>
      <c r="ID60" s="86">
        <f t="shared" si="216"/>
        <v>3.9996782574375057E-56</v>
      </c>
      <c r="IE60" s="86">
        <f t="shared" si="217"/>
        <v>1.9105175078800759E-62</v>
      </c>
      <c r="IF60" s="86">
        <f t="shared" si="218"/>
        <v>1.6438999014579282E-39</v>
      </c>
      <c r="IG60" s="86">
        <f t="shared" si="219"/>
        <v>1.0132394758113643E-34</v>
      </c>
      <c r="II60" s="86">
        <f t="shared" si="115"/>
        <v>1.0039086086630262E-75</v>
      </c>
      <c r="IJ60" s="86">
        <f t="shared" si="116"/>
        <v>3.0729316467430502E-90</v>
      </c>
      <c r="IK60" s="86">
        <f t="shared" si="117"/>
        <v>8.2264205576238439E-102</v>
      </c>
      <c r="IL60" s="86">
        <f t="shared" si="118"/>
        <v>2.0940811981999381E-104</v>
      </c>
      <c r="IM60" s="86">
        <f t="shared" si="119"/>
        <v>4.2880149268107608E-107</v>
      </c>
      <c r="IN60" s="86">
        <f t="shared" si="120"/>
        <v>7.2924158799979396E-107</v>
      </c>
      <c r="IO60" s="86">
        <f t="shared" si="121"/>
        <v>8.3164851559565706E-101</v>
      </c>
      <c r="IP60" s="86">
        <f t="shared" si="122"/>
        <v>1.454186578455434E-104</v>
      </c>
      <c r="IQ60" s="86">
        <f t="shared" si="123"/>
        <v>6.6621622606092097E-106</v>
      </c>
      <c r="IR60" s="86">
        <f t="shared" si="124"/>
        <v>6.058454511479586E-109</v>
      </c>
      <c r="IS60" s="86">
        <f t="shared" si="125"/>
        <v>1.6235563512189157E-120</v>
      </c>
      <c r="IT60" s="86">
        <f t="shared" si="126"/>
        <v>3.2348699477959276E-109</v>
      </c>
      <c r="IU60" s="86">
        <f t="shared" si="127"/>
        <v>1.3985008013612239E-121</v>
      </c>
      <c r="IV60" s="86">
        <f t="shared" si="128"/>
        <v>1.8959359316013799E-120</v>
      </c>
      <c r="IW60" s="86">
        <f t="shared" si="129"/>
        <v>4.3223021241320359E-116</v>
      </c>
      <c r="IY60" s="86">
        <f t="shared" si="130"/>
        <v>1.265553574437465E-3</v>
      </c>
      <c r="IZ60" s="86">
        <f t="shared" si="131"/>
        <v>8.2478245034446054E-4</v>
      </c>
      <c r="JA60" s="86">
        <f t="shared" si="132"/>
        <v>5.2063116631550534E-4</v>
      </c>
      <c r="JB60" s="86">
        <f t="shared" si="133"/>
        <v>2.9772096141854001E-4</v>
      </c>
      <c r="JC60" s="86">
        <f t="shared" si="134"/>
        <v>2.9738053382053913E-4</v>
      </c>
      <c r="JD60" s="86">
        <f t="shared" si="135"/>
        <v>3.9051208931798121E-4</v>
      </c>
      <c r="JE60" s="86">
        <f t="shared" si="136"/>
        <v>7.8380414619703043E-4</v>
      </c>
      <c r="JF60" s="86">
        <f t="shared" si="137"/>
        <v>2.0539223211108384E-4</v>
      </c>
      <c r="JG60" s="86">
        <f t="shared" si="138"/>
        <v>2.8549520548026375E-4</v>
      </c>
      <c r="JH60" s="86">
        <f t="shared" si="139"/>
        <v>2.8949433873334205E-4</v>
      </c>
      <c r="JI60" s="86">
        <f t="shared" si="140"/>
        <v>4.1485199692258972E-4</v>
      </c>
      <c r="JJ60" s="86">
        <f t="shared" si="141"/>
        <v>9.7298224305852418E-5</v>
      </c>
      <c r="JK60" s="86">
        <f t="shared" si="142"/>
        <v>3.1963067819162597E-5</v>
      </c>
      <c r="JL60" s="86">
        <f t="shared" si="143"/>
        <v>7.3946600673697115E-5</v>
      </c>
      <c r="JM60" s="86">
        <f t="shared" si="144"/>
        <v>1.1793001126356175E-5</v>
      </c>
    </row>
    <row r="61" spans="2:273" x14ac:dyDescent="0.25">
      <c r="B61" s="2">
        <v>34</v>
      </c>
      <c r="C61" s="37">
        <v>99.022999999999996</v>
      </c>
      <c r="D61" s="37">
        <v>101.721</v>
      </c>
      <c r="E61" s="37">
        <v>105.349</v>
      </c>
      <c r="F61" s="37">
        <v>102.256</v>
      </c>
      <c r="G61" s="37">
        <v>103.233</v>
      </c>
      <c r="H61" s="37">
        <v>106.209</v>
      </c>
      <c r="I61" s="37">
        <v>104.279</v>
      </c>
      <c r="J61" s="37">
        <v>106</v>
      </c>
      <c r="K61" s="37">
        <v>104.953</v>
      </c>
      <c r="L61" s="37">
        <v>103.907</v>
      </c>
      <c r="M61" s="37">
        <v>106.837</v>
      </c>
      <c r="N61" s="37">
        <v>108.628</v>
      </c>
      <c r="O61" s="37">
        <v>106.18600000000001</v>
      </c>
      <c r="P61" s="37">
        <v>98.86</v>
      </c>
      <c r="Q61" s="37">
        <v>94.558000000000007</v>
      </c>
      <c r="S61" s="4">
        <f t="shared" si="8"/>
        <v>92.445858519685913</v>
      </c>
      <c r="T61" s="4">
        <f t="shared" si="9"/>
        <v>100.36839582077751</v>
      </c>
      <c r="U61" s="4">
        <f t="shared" si="10"/>
        <v>102.48854870736777</v>
      </c>
      <c r="V61" s="4">
        <f t="shared" si="11"/>
        <v>98.450064745447321</v>
      </c>
      <c r="W61" s="4">
        <f t="shared" si="12"/>
        <v>101.26805566249638</v>
      </c>
      <c r="X61" s="4">
        <f t="shared" si="13"/>
        <v>104.74607206364908</v>
      </c>
      <c r="Y61" s="4">
        <f t="shared" si="14"/>
        <v>101.67802507421221</v>
      </c>
      <c r="Z61" s="4">
        <f t="shared" si="15"/>
        <v>101.9405331360429</v>
      </c>
      <c r="AA61" s="4">
        <f t="shared" si="16"/>
        <v>99.110475303293995</v>
      </c>
      <c r="AB61" s="4">
        <f t="shared" si="17"/>
        <v>100.58398183277788</v>
      </c>
      <c r="AC61" s="4">
        <f t="shared" si="18"/>
        <v>104.42031298400107</v>
      </c>
      <c r="AD61" s="4">
        <f t="shared" si="19"/>
        <v>107.10177265884715</v>
      </c>
      <c r="AE61" s="4">
        <f t="shared" si="20"/>
        <v>104.92744529194633</v>
      </c>
      <c r="AF61" s="4">
        <f t="shared" si="21"/>
        <v>95.407706251802921</v>
      </c>
      <c r="AG61" s="4">
        <f t="shared" si="22"/>
        <v>93.528120274681442</v>
      </c>
      <c r="AI61" s="4">
        <f t="shared" si="23"/>
        <v>6.5771414803140829</v>
      </c>
      <c r="AJ61" s="4">
        <f t="shared" si="24"/>
        <v>1.3526041792224959</v>
      </c>
      <c r="AK61" s="4">
        <f t="shared" si="25"/>
        <v>2.8604512926322343</v>
      </c>
      <c r="AL61" s="4">
        <f t="shared" si="26"/>
        <v>3.8059352545526792</v>
      </c>
      <c r="AM61" s="4">
        <f t="shared" si="27"/>
        <v>1.9649443375036242</v>
      </c>
      <c r="AN61" s="4">
        <f t="shared" si="28"/>
        <v>1.4629279363509227</v>
      </c>
      <c r="AO61" s="4">
        <f t="shared" si="29"/>
        <v>2.6009749257877814</v>
      </c>
      <c r="AP61" s="4">
        <f t="shared" si="30"/>
        <v>4.0594668639570983</v>
      </c>
      <c r="AQ61" s="4">
        <f t="shared" si="31"/>
        <v>5.8425246967060076</v>
      </c>
      <c r="AR61" s="4">
        <f t="shared" si="32"/>
        <v>3.3230181672221164</v>
      </c>
      <c r="AS61" s="4">
        <f t="shared" si="33"/>
        <v>2.4166870159989315</v>
      </c>
      <c r="AT61" s="4">
        <f t="shared" si="34"/>
        <v>1.5262273411528469</v>
      </c>
      <c r="AU61" s="4">
        <f t="shared" si="35"/>
        <v>1.2585547080536799</v>
      </c>
      <c r="AV61" s="4">
        <f t="shared" si="220"/>
        <v>3.4522937481970786</v>
      </c>
      <c r="AW61" s="4">
        <f t="shared" si="220"/>
        <v>1.0298797253185654</v>
      </c>
      <c r="AY61" s="2">
        <f t="shared" si="96"/>
        <v>90.918529941432666</v>
      </c>
      <c r="AZ61" s="2">
        <f t="shared" si="147"/>
        <v>99.338160994114801</v>
      </c>
      <c r="BA61" s="2">
        <f t="shared" si="148"/>
        <v>101.80287120345861</v>
      </c>
      <c r="BB61" s="2">
        <f t="shared" si="149"/>
        <v>98.023145524236284</v>
      </c>
      <c r="BC61" s="2">
        <f t="shared" si="150"/>
        <v>100.84909499277336</v>
      </c>
      <c r="BD61" s="2">
        <f t="shared" si="151"/>
        <v>104.22978940031169</v>
      </c>
      <c r="BE61" s="2">
        <f t="shared" si="152"/>
        <v>100.72305488444016</v>
      </c>
      <c r="BF61" s="2">
        <f t="shared" si="153"/>
        <v>101.64723868605306</v>
      </c>
      <c r="BG61" s="2">
        <f t="shared" si="154"/>
        <v>98.693222991763406</v>
      </c>
      <c r="BH61" s="2">
        <f t="shared" si="155"/>
        <v>100.18390440074138</v>
      </c>
      <c r="BI61" s="2">
        <f t="shared" si="156"/>
        <v>103.89505934488909</v>
      </c>
      <c r="BJ61" s="2">
        <f t="shared" si="157"/>
        <v>106.94827876798286</v>
      </c>
      <c r="BK61" s="2">
        <f t="shared" si="158"/>
        <v>104.86757262954946</v>
      </c>
      <c r="BL61" s="2">
        <f t="shared" si="159"/>
        <v>95.28739832355194</v>
      </c>
      <c r="BM61" s="2">
        <f t="shared" si="160"/>
        <v>93.508111027810912</v>
      </c>
      <c r="BO61" s="2">
        <f t="shared" si="38"/>
        <v>99.022999999999996</v>
      </c>
      <c r="BP61" s="2">
        <f t="shared" si="39"/>
        <v>101.721</v>
      </c>
      <c r="BQ61" s="2">
        <f t="shared" si="40"/>
        <v>105.349</v>
      </c>
      <c r="BR61" s="2">
        <f t="shared" si="41"/>
        <v>102.256</v>
      </c>
      <c r="BS61" s="2">
        <f t="shared" si="42"/>
        <v>103.233</v>
      </c>
      <c r="BT61" s="2">
        <f t="shared" si="43"/>
        <v>106.209</v>
      </c>
      <c r="BU61" s="2">
        <f t="shared" si="44"/>
        <v>104.279</v>
      </c>
      <c r="BV61" s="2">
        <f t="shared" si="45"/>
        <v>106</v>
      </c>
      <c r="BW61" s="2">
        <f t="shared" si="46"/>
        <v>104.953</v>
      </c>
      <c r="BX61" s="2">
        <f t="shared" si="47"/>
        <v>103.907</v>
      </c>
      <c r="BY61" s="2">
        <f t="shared" si="48"/>
        <v>106.837</v>
      </c>
      <c r="BZ61" s="2">
        <f t="shared" si="49"/>
        <v>108.628</v>
      </c>
      <c r="CA61" s="2">
        <f t="shared" si="50"/>
        <v>106.18600000000001</v>
      </c>
      <c r="CB61" s="2">
        <f t="shared" si="51"/>
        <v>98.86</v>
      </c>
      <c r="CC61" s="2">
        <f t="shared" si="52"/>
        <v>94.558000000000007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96.347002361673404</v>
      </c>
      <c r="DL61" s="2">
        <f t="shared" si="221"/>
        <v>102.24170065666043</v>
      </c>
      <c r="DM61" s="2">
        <f t="shared" si="221"/>
        <v>103.77354971857412</v>
      </c>
      <c r="DN61" s="2">
        <f t="shared" si="221"/>
        <v>100.31475472334682</v>
      </c>
      <c r="DO61" s="2">
        <f t="shared" si="221"/>
        <v>102.38945404858298</v>
      </c>
      <c r="DP61" s="2">
        <f t="shared" si="221"/>
        <v>104.91919549718571</v>
      </c>
      <c r="DQ61" s="2">
        <f t="shared" si="221"/>
        <v>104.07136257035646</v>
      </c>
      <c r="DR61" s="2">
        <f t="shared" si="221"/>
        <v>105.51915735492578</v>
      </c>
      <c r="DS61" s="2">
        <f t="shared" si="221"/>
        <v>102.39384495021339</v>
      </c>
      <c r="DT61" s="2">
        <f t="shared" si="221"/>
        <v>103.88274723711568</v>
      </c>
      <c r="DU61" s="2">
        <f t="shared" si="221"/>
        <v>106.97193738191631</v>
      </c>
      <c r="DV61" s="2">
        <f t="shared" si="221"/>
        <v>108.73476576576577</v>
      </c>
      <c r="DW61" s="2">
        <f t="shared" si="221"/>
        <v>105.68990730837791</v>
      </c>
      <c r="DX61" s="2">
        <f t="shared" si="221"/>
        <v>96.015009625668469</v>
      </c>
      <c r="DY61" s="2">
        <f t="shared" si="221"/>
        <v>94.058895161290295</v>
      </c>
      <c r="EA61" s="2">
        <f t="shared" si="71"/>
        <v>82.476375000000004</v>
      </c>
      <c r="EB61" s="2">
        <f t="shared" si="72"/>
        <v>94.442602941176474</v>
      </c>
      <c r="EC61" s="2">
        <f t="shared" si="73"/>
        <v>98.240730898132369</v>
      </c>
      <c r="ED61" s="2">
        <f t="shared" si="74"/>
        <v>93.593549891693073</v>
      </c>
      <c r="EE61" s="2">
        <f t="shared" si="75"/>
        <v>97.875213650899113</v>
      </c>
      <c r="EF61" s="2">
        <f t="shared" si="76"/>
        <v>102.96376502160642</v>
      </c>
      <c r="EG61" s="2">
        <f t="shared" si="77"/>
        <v>95.122268886477684</v>
      </c>
      <c r="EH61" s="2">
        <f t="shared" si="78"/>
        <v>93.73072456140352</v>
      </c>
      <c r="EI61" s="2">
        <f t="shared" si="79"/>
        <v>91.80956301115242</v>
      </c>
      <c r="EJ61" s="2">
        <f t="shared" si="80"/>
        <v>93.192833272474985</v>
      </c>
      <c r="EK61" s="2">
        <f t="shared" si="81"/>
        <v>98.267244428571416</v>
      </c>
      <c r="EL61" s="2">
        <f t="shared" si="82"/>
        <v>103.14349867505416</v>
      </c>
      <c r="EM61" s="2">
        <f t="shared" si="83"/>
        <v>102.91959909972475</v>
      </c>
      <c r="EN61" s="2">
        <f t="shared" si="84"/>
        <v>93.706494127814764</v>
      </c>
      <c r="EO61" s="2">
        <f t="shared" si="85"/>
        <v>92.172106967615321</v>
      </c>
      <c r="EQ61" s="2">
        <f t="shared" si="86"/>
        <v>90.588969697150489</v>
      </c>
      <c r="ER61" s="2">
        <f t="shared" si="222"/>
        <v>90.432738055612049</v>
      </c>
      <c r="ES61" s="2">
        <f t="shared" si="222"/>
        <v>94.182500661884021</v>
      </c>
      <c r="ET61" s="2">
        <f t="shared" si="222"/>
        <v>92.24543821884086</v>
      </c>
      <c r="EU61" s="2">
        <f t="shared" si="222"/>
        <v>93.967285387032945</v>
      </c>
      <c r="EV61" s="2">
        <f t="shared" si="222"/>
        <v>97.678031052885856</v>
      </c>
      <c r="EW61" s="2">
        <f t="shared" si="222"/>
        <v>94.668348361964959</v>
      </c>
      <c r="EX61" s="2">
        <f t="shared" si="222"/>
        <v>95.947384155890859</v>
      </c>
      <c r="EY61" s="2">
        <f t="shared" si="222"/>
        <v>93.519236285858085</v>
      </c>
      <c r="EZ61" s="2">
        <f t="shared" si="222"/>
        <v>95.682039299320095</v>
      </c>
      <c r="FA61" s="2">
        <f t="shared" si="222"/>
        <v>97.117044558301728</v>
      </c>
      <c r="FB61" s="2">
        <f t="shared" si="222"/>
        <v>98.285319697460224</v>
      </c>
      <c r="FC61" s="2">
        <f t="shared" si="222"/>
        <v>98.381843442250371</v>
      </c>
      <c r="FD61" s="2">
        <f t="shared" si="222"/>
        <v>95.171317159623769</v>
      </c>
      <c r="FE61" s="2">
        <f t="shared" si="222"/>
        <v>96.024901111995092</v>
      </c>
      <c r="FG61" s="2">
        <f t="shared" si="88"/>
        <v>0.39138286129040367</v>
      </c>
      <c r="FH61" s="2">
        <f t="shared" si="223"/>
        <v>0.37227115935310201</v>
      </c>
      <c r="FI61" s="2">
        <f t="shared" si="223"/>
        <v>0.35615535211851063</v>
      </c>
      <c r="FJ61" s="2">
        <f t="shared" si="223"/>
        <v>0.34094471745566851</v>
      </c>
      <c r="FK61" s="2">
        <f t="shared" si="223"/>
        <v>0.34119013120843322</v>
      </c>
      <c r="FL61" s="2">
        <f t="shared" si="223"/>
        <v>0.35245220653642195</v>
      </c>
      <c r="FM61" s="2">
        <f t="shared" si="223"/>
        <v>0.37414824003731456</v>
      </c>
      <c r="FN61" s="2">
        <f t="shared" si="223"/>
        <v>0.32845862327409814</v>
      </c>
      <c r="FO61" s="2">
        <f t="shared" si="223"/>
        <v>0.34964378167821675</v>
      </c>
      <c r="FP61" s="2">
        <f t="shared" si="223"/>
        <v>0.34602495946100575</v>
      </c>
      <c r="FQ61" s="2">
        <f t="shared" si="223"/>
        <v>0.35346841653633243</v>
      </c>
      <c r="FR61" s="2">
        <f t="shared" si="223"/>
        <v>0.31948066754900645</v>
      </c>
      <c r="FS61" s="2">
        <f t="shared" si="223"/>
        <v>0.29678537342661987</v>
      </c>
      <c r="FT61" s="2">
        <f t="shared" si="223"/>
        <v>0.31520385039280974</v>
      </c>
      <c r="FU61" s="2">
        <f t="shared" si="223"/>
        <v>0.29197717107148308</v>
      </c>
      <c r="FW61" s="2">
        <f t="shared" si="112"/>
        <v>3.1235932944211388E-5</v>
      </c>
      <c r="FX61" s="2">
        <f t="shared" si="164"/>
        <v>4.002980121719895E-5</v>
      </c>
      <c r="FY61" s="2">
        <f t="shared" si="165"/>
        <v>3.3383988903111764E-5</v>
      </c>
      <c r="FZ61" s="2">
        <f t="shared" si="166"/>
        <v>3.7027214934845173E-5</v>
      </c>
      <c r="GA61" s="2">
        <f t="shared" si="167"/>
        <v>3.7048330387192182E-5</v>
      </c>
      <c r="GB61" s="2">
        <f t="shared" si="168"/>
        <v>3.9788424613348767E-5</v>
      </c>
      <c r="GC61" s="2">
        <f t="shared" si="169"/>
        <v>4.4135840794846734E-5</v>
      </c>
      <c r="GD61" s="2">
        <f t="shared" si="170"/>
        <v>4.2287524462094586E-5</v>
      </c>
      <c r="GE61" s="2">
        <f t="shared" si="171"/>
        <v>6.2237079629370162E-5</v>
      </c>
      <c r="GF61" s="2">
        <f t="shared" si="172"/>
        <v>5.3916743205752864E-5</v>
      </c>
      <c r="GG61" s="2">
        <f t="shared" si="173"/>
        <v>3.8256284460537415E-5</v>
      </c>
      <c r="GH61" s="2">
        <f t="shared" si="174"/>
        <v>3.8132641557549998E-5</v>
      </c>
      <c r="GI61" s="2">
        <f t="shared" si="175"/>
        <v>3.2554114334404263E-5</v>
      </c>
      <c r="GJ61" s="2">
        <f t="shared" si="176"/>
        <v>2.8448145286470215E-5</v>
      </c>
      <c r="GK61" s="2">
        <f t="shared" si="177"/>
        <v>2.9834379051617909E-5</v>
      </c>
      <c r="GM61" s="86">
        <f t="shared" si="113"/>
        <v>1.9432731080783066E-3</v>
      </c>
      <c r="GN61" s="86">
        <f t="shared" si="178"/>
        <v>1.2917483034556251E-3</v>
      </c>
      <c r="GO61" s="86">
        <f t="shared" si="179"/>
        <v>8.3976088213922999E-4</v>
      </c>
      <c r="GP61" s="86">
        <f t="shared" si="180"/>
        <v>5.0087881290871935E-4</v>
      </c>
      <c r="GQ61" s="86">
        <f t="shared" si="181"/>
        <v>5.0076585304356387E-4</v>
      </c>
      <c r="GR61" s="86">
        <f t="shared" si="182"/>
        <v>6.5247940269791036E-4</v>
      </c>
      <c r="GS61" s="86">
        <f t="shared" si="183"/>
        <v>1.2461508518717365E-3</v>
      </c>
      <c r="GT61" s="86">
        <f t="shared" si="184"/>
        <v>3.5160008555265825E-4</v>
      </c>
      <c r="GU61" s="86">
        <f t="shared" si="185"/>
        <v>4.9706905418149202E-4</v>
      </c>
      <c r="GV61" s="86">
        <f t="shared" si="186"/>
        <v>4.9697208924155472E-4</v>
      </c>
      <c r="GW61" s="86">
        <f t="shared" si="187"/>
        <v>6.8860748586415668E-4</v>
      </c>
      <c r="GX61" s="86">
        <f t="shared" si="188"/>
        <v>1.8001867289203026E-4</v>
      </c>
      <c r="GY61" s="86">
        <f t="shared" si="189"/>
        <v>6.3619232758154657E-5</v>
      </c>
      <c r="GZ61" s="86">
        <f t="shared" si="190"/>
        <v>1.4012030419336899E-4</v>
      </c>
      <c r="HA61" s="86">
        <f t="shared" si="191"/>
        <v>2.620267185822849E-5</v>
      </c>
      <c r="HC61" s="86">
        <f t="shared" si="145"/>
        <v>1.0001077642277605E-10</v>
      </c>
      <c r="HD61" s="86">
        <f t="shared" si="192"/>
        <v>4.7915858587550446E-13</v>
      </c>
      <c r="HE61" s="86">
        <f t="shared" si="193"/>
        <v>5.0023916924057269E-14</v>
      </c>
      <c r="HF61" s="86">
        <f t="shared" si="194"/>
        <v>2.5278282778236821E-14</v>
      </c>
      <c r="HG61" s="86">
        <f t="shared" si="195"/>
        <v>1.2359993442087107E-14</v>
      </c>
      <c r="HH61" s="86">
        <f t="shared" si="196"/>
        <v>1.9231198226374892E-14</v>
      </c>
      <c r="HI61" s="86">
        <f t="shared" si="197"/>
        <v>1.1787910963100742E-13</v>
      </c>
      <c r="HJ61" s="86">
        <f t="shared" si="198"/>
        <v>1.3036971769418417E-14</v>
      </c>
      <c r="HK61" s="86">
        <f t="shared" si="199"/>
        <v>2.8633606469194077E-14</v>
      </c>
      <c r="HL61" s="86">
        <f t="shared" si="200"/>
        <v>1.2610628422424722E-14</v>
      </c>
      <c r="HM61" s="86">
        <f t="shared" si="201"/>
        <v>1.3139991385177968E-15</v>
      </c>
      <c r="HN61" s="86">
        <f t="shared" si="202"/>
        <v>1.0907778028867355E-14</v>
      </c>
      <c r="HO61" s="86">
        <f t="shared" si="203"/>
        <v>2.6461541373366573E-16</v>
      </c>
      <c r="HP61" s="86">
        <f t="shared" si="204"/>
        <v>9.2529025376686333E-16</v>
      </c>
      <c r="HQ61" s="86">
        <f t="shared" si="205"/>
        <v>3.040982478064293E-18</v>
      </c>
      <c r="HS61" s="86">
        <f t="shared" si="114"/>
        <v>2.0229298194378523E-38</v>
      </c>
      <c r="HT61" s="86">
        <f t="shared" si="206"/>
        <v>4.5649712014625667E-46</v>
      </c>
      <c r="HU61" s="86">
        <f t="shared" si="207"/>
        <v>3.3925280049788291E-49</v>
      </c>
      <c r="HV61" s="86">
        <f t="shared" si="208"/>
        <v>1.1467336288099975E-50</v>
      </c>
      <c r="HW61" s="86">
        <f t="shared" si="209"/>
        <v>1.2880091801914202E-53</v>
      </c>
      <c r="HX61" s="86">
        <f t="shared" si="210"/>
        <v>1.2934915869393202E-53</v>
      </c>
      <c r="HY61" s="86">
        <f t="shared" si="211"/>
        <v>2.222621334446647E-49</v>
      </c>
      <c r="HZ61" s="86">
        <f t="shared" si="212"/>
        <v>8.0542090572866151E-53</v>
      </c>
      <c r="IA61" s="86">
        <f t="shared" si="213"/>
        <v>1.2371232623396625E-52</v>
      </c>
      <c r="IB61" s="86">
        <f t="shared" si="214"/>
        <v>1.5434225931987729E-53</v>
      </c>
      <c r="IC61" s="86">
        <f t="shared" si="215"/>
        <v>1.4610657928742642E-57</v>
      </c>
      <c r="ID61" s="86">
        <f t="shared" si="216"/>
        <v>7.7706776808276784E-55</v>
      </c>
      <c r="IE61" s="86">
        <f t="shared" si="217"/>
        <v>4.972427493900061E-61</v>
      </c>
      <c r="IF61" s="86">
        <f t="shared" si="218"/>
        <v>1.2342358720176277E-38</v>
      </c>
      <c r="IG61" s="86">
        <f t="shared" si="219"/>
        <v>5.7947688740615787E-34</v>
      </c>
      <c r="II61" s="86">
        <f t="shared" si="115"/>
        <v>1.9760504596393914E-74</v>
      </c>
      <c r="IJ61" s="86">
        <f t="shared" si="116"/>
        <v>1.1822763292128685E-88</v>
      </c>
      <c r="IK61" s="86">
        <f t="shared" si="117"/>
        <v>4.7471407813315261E-100</v>
      </c>
      <c r="IL61" s="86">
        <f t="shared" si="118"/>
        <v>1.3994640732054152E-102</v>
      </c>
      <c r="IM61" s="86">
        <f t="shared" si="119"/>
        <v>3.1997650108122363E-105</v>
      </c>
      <c r="IN61" s="86">
        <f t="shared" si="120"/>
        <v>5.5541501398374099E-105</v>
      </c>
      <c r="IO61" s="86">
        <f t="shared" si="121"/>
        <v>5.1447547480273002E-99</v>
      </c>
      <c r="IP61" s="86">
        <f t="shared" si="122"/>
        <v>1.0332047649618528E-102</v>
      </c>
      <c r="IQ61" s="86">
        <f t="shared" si="123"/>
        <v>5.9304639699133612E-104</v>
      </c>
      <c r="IR61" s="86">
        <f t="shared" si="124"/>
        <v>5.7525267364550849E-107</v>
      </c>
      <c r="IS61" s="86">
        <f t="shared" si="125"/>
        <v>2.1306442544244781E-118</v>
      </c>
      <c r="IT61" s="86">
        <f t="shared" si="126"/>
        <v>2.6655763574499813E-107</v>
      </c>
      <c r="IU61" s="86">
        <f t="shared" si="127"/>
        <v>1.7772767115703807E-119</v>
      </c>
      <c r="IV61" s="86">
        <f t="shared" si="128"/>
        <v>2.1654070850134329E-118</v>
      </c>
      <c r="IW61" s="86">
        <f t="shared" si="129"/>
        <v>4.2346104148341768E-114</v>
      </c>
      <c r="IY61" s="86">
        <f t="shared" si="130"/>
        <v>1.943273208089083E-3</v>
      </c>
      <c r="IZ61" s="86">
        <f t="shared" si="131"/>
        <v>1.2917483039347837E-3</v>
      </c>
      <c r="JA61" s="86">
        <f t="shared" si="132"/>
        <v>8.3976088218925388E-4</v>
      </c>
      <c r="JB61" s="86">
        <f t="shared" si="133"/>
        <v>5.0087881293399764E-4</v>
      </c>
      <c r="JC61" s="86">
        <f t="shared" si="134"/>
        <v>5.0076585305592388E-4</v>
      </c>
      <c r="JD61" s="86">
        <f t="shared" si="135"/>
        <v>6.5247940271714151E-4</v>
      </c>
      <c r="JE61" s="86">
        <f t="shared" si="136"/>
        <v>1.2461508519896155E-3</v>
      </c>
      <c r="JF61" s="86">
        <f t="shared" si="137"/>
        <v>3.5160008556569524E-4</v>
      </c>
      <c r="JG61" s="86">
        <f t="shared" si="138"/>
        <v>4.9706905421012559E-4</v>
      </c>
      <c r="JH61" s="86">
        <f t="shared" si="139"/>
        <v>4.969720892541654E-4</v>
      </c>
      <c r="JI61" s="86">
        <f t="shared" si="140"/>
        <v>6.8860748586547073E-4</v>
      </c>
      <c r="JJ61" s="86">
        <f t="shared" si="141"/>
        <v>1.8001867290293804E-4</v>
      </c>
      <c r="JK61" s="86">
        <f t="shared" si="142"/>
        <v>6.3619232758419271E-5</v>
      </c>
      <c r="JL61" s="86">
        <f t="shared" si="143"/>
        <v>1.4012030419429427E-4</v>
      </c>
      <c r="JM61" s="86">
        <f t="shared" si="144"/>
        <v>2.6202671858231532E-5</v>
      </c>
    </row>
    <row r="62" spans="2:273" x14ac:dyDescent="0.25">
      <c r="B62" s="2">
        <v>35</v>
      </c>
      <c r="C62" s="37">
        <v>97.07</v>
      </c>
      <c r="D62" s="37">
        <v>106.86</v>
      </c>
      <c r="E62" s="37">
        <v>105.023</v>
      </c>
      <c r="F62" s="37">
        <v>101.512</v>
      </c>
      <c r="G62" s="37">
        <v>103.907</v>
      </c>
      <c r="H62" s="37">
        <v>106.14</v>
      </c>
      <c r="I62" s="37">
        <v>107.488</v>
      </c>
      <c r="J62" s="37">
        <v>105.372</v>
      </c>
      <c r="K62" s="37">
        <v>103.628</v>
      </c>
      <c r="L62" s="37">
        <v>104.907</v>
      </c>
      <c r="M62" s="37">
        <v>108.116</v>
      </c>
      <c r="N62" s="37">
        <v>108.047</v>
      </c>
      <c r="O62" s="37">
        <v>108.55800000000001</v>
      </c>
      <c r="P62" s="37">
        <v>95.605000000000004</v>
      </c>
      <c r="Q62" s="37">
        <v>95.534999999999997</v>
      </c>
      <c r="S62" s="4">
        <f t="shared" si="8"/>
        <v>92.928437143868805</v>
      </c>
      <c r="T62" s="4">
        <f t="shared" si="9"/>
        <v>100.78476487773369</v>
      </c>
      <c r="U62" s="4">
        <f t="shared" si="10"/>
        <v>102.80684854033223</v>
      </c>
      <c r="V62" s="4">
        <f t="shared" si="11"/>
        <v>98.681792286321354</v>
      </c>
      <c r="W62" s="4">
        <f t="shared" si="12"/>
        <v>101.52288660658766</v>
      </c>
      <c r="X62" s="4">
        <f t="shared" si="13"/>
        <v>105.05683101397553</v>
      </c>
      <c r="Y62" s="4">
        <f t="shared" si="14"/>
        <v>102.03170560373704</v>
      </c>
      <c r="Z62" s="4">
        <f t="shared" si="15"/>
        <v>102.03502251568673</v>
      </c>
      <c r="AA62" s="4">
        <f t="shared" si="16"/>
        <v>99.28153727420532</v>
      </c>
      <c r="AB62" s="4">
        <f t="shared" si="17"/>
        <v>100.75156164337356</v>
      </c>
      <c r="AC62" s="4">
        <f t="shared" si="18"/>
        <v>104.61734511069974</v>
      </c>
      <c r="AD62" s="4">
        <f t="shared" si="19"/>
        <v>107.2318417611181</v>
      </c>
      <c r="AE62" s="4">
        <f t="shared" si="20"/>
        <v>105.10674265137941</v>
      </c>
      <c r="AF62" s="4">
        <f t="shared" si="21"/>
        <v>95.489106086351953</v>
      </c>
      <c r="AG62" s="4">
        <f t="shared" si="22"/>
        <v>93.557089396878752</v>
      </c>
      <c r="AI62" s="4">
        <f t="shared" si="23"/>
        <v>4.1415628561311877</v>
      </c>
      <c r="AJ62" s="4">
        <f t="shared" si="24"/>
        <v>6.0752351222663066</v>
      </c>
      <c r="AK62" s="4">
        <f t="shared" si="25"/>
        <v>2.2161514596677705</v>
      </c>
      <c r="AL62" s="4">
        <f t="shared" si="26"/>
        <v>2.8302077136786465</v>
      </c>
      <c r="AM62" s="4">
        <f t="shared" si="27"/>
        <v>2.3841133934123349</v>
      </c>
      <c r="AN62" s="4">
        <f t="shared" si="28"/>
        <v>1.0831689860244751</v>
      </c>
      <c r="AO62" s="4">
        <f t="shared" si="29"/>
        <v>5.4562943962629618</v>
      </c>
      <c r="AP62" s="4">
        <f t="shared" si="30"/>
        <v>3.336977484313266</v>
      </c>
      <c r="AQ62" s="4">
        <f t="shared" si="31"/>
        <v>4.3464627257946802</v>
      </c>
      <c r="AR62" s="4">
        <f t="shared" si="32"/>
        <v>4.1554383566264335</v>
      </c>
      <c r="AS62" s="4">
        <f t="shared" si="33"/>
        <v>3.4986548893002549</v>
      </c>
      <c r="AT62" s="4">
        <f t="shared" si="34"/>
        <v>0.81515823888189232</v>
      </c>
      <c r="AU62" s="4">
        <f t="shared" si="35"/>
        <v>3.4512573486206009</v>
      </c>
      <c r="AV62" s="4">
        <f t="shared" si="220"/>
        <v>0.11589391364805124</v>
      </c>
      <c r="AW62" s="4">
        <f t="shared" si="220"/>
        <v>1.977910603121245</v>
      </c>
      <c r="AY62" s="2">
        <f t="shared" si="96"/>
        <v>90.696681265477238</v>
      </c>
      <c r="AZ62" s="2">
        <f t="shared" si="147"/>
        <v>99.249128865666194</v>
      </c>
      <c r="BA62" s="2">
        <f t="shared" si="148"/>
        <v>101.75543904358015</v>
      </c>
      <c r="BB62" s="2">
        <f t="shared" si="149"/>
        <v>98.000512747161835</v>
      </c>
      <c r="BC62" s="2">
        <f t="shared" si="150"/>
        <v>100.85377454644673</v>
      </c>
      <c r="BD62" s="2">
        <f t="shared" si="151"/>
        <v>104.23931815721635</v>
      </c>
      <c r="BE62" s="2">
        <f t="shared" si="152"/>
        <v>100.58943994054559</v>
      </c>
      <c r="BF62" s="2">
        <f t="shared" si="153"/>
        <v>101.55877349034346</v>
      </c>
      <c r="BG62" s="2">
        <f t="shared" si="154"/>
        <v>98.595630441741449</v>
      </c>
      <c r="BH62" s="2">
        <f t="shared" si="155"/>
        <v>100.10183972710196</v>
      </c>
      <c r="BI62" s="2">
        <f t="shared" si="156"/>
        <v>103.79063747842628</v>
      </c>
      <c r="BJ62" s="2">
        <f t="shared" si="157"/>
        <v>106.96400287669934</v>
      </c>
      <c r="BK62" s="2">
        <f t="shared" si="158"/>
        <v>104.99464018099989</v>
      </c>
      <c r="BL62" s="2">
        <f t="shared" si="159"/>
        <v>95.274408989546799</v>
      </c>
      <c r="BM62" s="2">
        <f t="shared" si="160"/>
        <v>93.515598957500885</v>
      </c>
      <c r="BO62" s="2">
        <f t="shared" si="38"/>
        <v>97.07</v>
      </c>
      <c r="BP62" s="2">
        <f t="shared" si="39"/>
        <v>106.86</v>
      </c>
      <c r="BQ62" s="2">
        <f t="shared" si="40"/>
        <v>105.023</v>
      </c>
      <c r="BR62" s="2">
        <f t="shared" si="41"/>
        <v>101.512</v>
      </c>
      <c r="BS62" s="2">
        <f t="shared" si="42"/>
        <v>103.907</v>
      </c>
      <c r="BT62" s="2">
        <f t="shared" si="43"/>
        <v>106.14</v>
      </c>
      <c r="BU62" s="2">
        <f t="shared" si="44"/>
        <v>107.488</v>
      </c>
      <c r="BV62" s="2">
        <f t="shared" si="45"/>
        <v>105.372</v>
      </c>
      <c r="BW62" s="2">
        <f t="shared" si="46"/>
        <v>103.628</v>
      </c>
      <c r="BX62" s="2">
        <f t="shared" si="47"/>
        <v>104.907</v>
      </c>
      <c r="BY62" s="2">
        <f t="shared" si="48"/>
        <v>108.116</v>
      </c>
      <c r="BZ62" s="2">
        <f t="shared" si="49"/>
        <v>108.047</v>
      </c>
      <c r="CA62" s="2">
        <f t="shared" si="50"/>
        <v>108.55800000000001</v>
      </c>
      <c r="CB62" s="2">
        <f t="shared" si="51"/>
        <v>95.605000000000004</v>
      </c>
      <c r="CC62" s="2">
        <f t="shared" si="52"/>
        <v>95.534999999999997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96.487841835357614</v>
      </c>
      <c r="DL62" s="2">
        <f t="shared" si="221"/>
        <v>102.50315759849909</v>
      </c>
      <c r="DM62" s="2">
        <f t="shared" si="221"/>
        <v>104.01523245778611</v>
      </c>
      <c r="DN62" s="2">
        <f t="shared" si="221"/>
        <v>100.59436504723347</v>
      </c>
      <c r="DO62" s="2">
        <f t="shared" si="221"/>
        <v>102.66573157894734</v>
      </c>
      <c r="DP62" s="2">
        <f t="shared" si="221"/>
        <v>105.1593340525328</v>
      </c>
      <c r="DQ62" s="2">
        <f t="shared" si="221"/>
        <v>104.27191688555345</v>
      </c>
      <c r="DR62" s="2">
        <f t="shared" si="221"/>
        <v>105.82006363022941</v>
      </c>
      <c r="DS62" s="2">
        <f t="shared" si="221"/>
        <v>102.66566761498342</v>
      </c>
      <c r="DT62" s="2">
        <f t="shared" si="221"/>
        <v>104.17813754240072</v>
      </c>
      <c r="DU62" s="2">
        <f t="shared" si="221"/>
        <v>107.21497503373817</v>
      </c>
      <c r="DV62" s="2">
        <f t="shared" si="221"/>
        <v>109.06209266409267</v>
      </c>
      <c r="DW62" s="2">
        <f t="shared" si="221"/>
        <v>106.07221011586455</v>
      </c>
      <c r="DX62" s="2">
        <f t="shared" si="221"/>
        <v>96.130920855614988</v>
      </c>
      <c r="DY62" s="2">
        <f t="shared" si="221"/>
        <v>94.169237903225778</v>
      </c>
      <c r="EA62" s="2">
        <f t="shared" si="71"/>
        <v>82.482904411764707</v>
      </c>
      <c r="EB62" s="2">
        <f t="shared" si="72"/>
        <v>94.24537500000001</v>
      </c>
      <c r="EC62" s="2">
        <f t="shared" si="73"/>
        <v>98.030105083921171</v>
      </c>
      <c r="ED62" s="2">
        <f t="shared" si="74"/>
        <v>93.427851984772957</v>
      </c>
      <c r="EE62" s="2">
        <f t="shared" si="75"/>
        <v>97.66331774575356</v>
      </c>
      <c r="EF62" s="2">
        <f t="shared" si="76"/>
        <v>102.69834155291859</v>
      </c>
      <c r="EG62" s="2">
        <f t="shared" si="77"/>
        <v>94.97167462362674</v>
      </c>
      <c r="EH62" s="2">
        <f t="shared" si="78"/>
        <v>93.61276491228071</v>
      </c>
      <c r="EI62" s="2">
        <f t="shared" si="79"/>
        <v>91.690954460966552</v>
      </c>
      <c r="EJ62" s="2">
        <f t="shared" si="80"/>
        <v>93.075259585189514</v>
      </c>
      <c r="EK62" s="2">
        <f t="shared" si="81"/>
        <v>98.078402571428555</v>
      </c>
      <c r="EL62" s="2">
        <f t="shared" si="82"/>
        <v>102.88872360477441</v>
      </c>
      <c r="EM62" s="2">
        <f t="shared" si="83"/>
        <v>102.66656492527714</v>
      </c>
      <c r="EN62" s="2">
        <f t="shared" si="84"/>
        <v>93.577191514929112</v>
      </c>
      <c r="EO62" s="2">
        <f t="shared" si="85"/>
        <v>92.069640333660459</v>
      </c>
      <c r="EQ62" s="2">
        <f t="shared" si="86"/>
        <v>90.456590699727926</v>
      </c>
      <c r="ER62" s="2">
        <f t="shared" si="222"/>
        <v>90.300681331269217</v>
      </c>
      <c r="ES62" s="2">
        <f t="shared" si="222"/>
        <v>94.036043428132203</v>
      </c>
      <c r="ET62" s="2">
        <f t="shared" si="222"/>
        <v>92.100691252760186</v>
      </c>
      <c r="EU62" s="2">
        <f t="shared" si="222"/>
        <v>93.820802542205527</v>
      </c>
      <c r="EV62" s="2">
        <f t="shared" si="222"/>
        <v>97.503042156269174</v>
      </c>
      <c r="EW62" s="2">
        <f t="shared" si="222"/>
        <v>94.525555476932993</v>
      </c>
      <c r="EX62" s="2">
        <f t="shared" si="222"/>
        <v>95.79134083961354</v>
      </c>
      <c r="EY62" s="2">
        <f t="shared" si="222"/>
        <v>93.370506626404975</v>
      </c>
      <c r="EZ62" s="2">
        <f t="shared" si="222"/>
        <v>95.521985672882366</v>
      </c>
      <c r="FA62" s="2">
        <f t="shared" si="222"/>
        <v>96.945396167399522</v>
      </c>
      <c r="FB62" s="2">
        <f t="shared" si="222"/>
        <v>98.115697814294464</v>
      </c>
      <c r="FC62" s="2">
        <f t="shared" si="222"/>
        <v>98.207101688112488</v>
      </c>
      <c r="FD62" s="2">
        <f t="shared" si="222"/>
        <v>95.019128697903142</v>
      </c>
      <c r="FE62" s="2">
        <f t="shared" si="222"/>
        <v>95.858777120296224</v>
      </c>
      <c r="FG62" s="2">
        <f t="shared" si="88"/>
        <v>0.41352799293657139</v>
      </c>
      <c r="FH62" s="2">
        <f t="shared" si="223"/>
        <v>0.3940350275594236</v>
      </c>
      <c r="FI62" s="2">
        <f t="shared" si="223"/>
        <v>0.37754371321356506</v>
      </c>
      <c r="FJ62" s="2">
        <f t="shared" si="223"/>
        <v>0.36193311803809392</v>
      </c>
      <c r="FK62" s="2">
        <f t="shared" si="223"/>
        <v>0.36218533695590394</v>
      </c>
      <c r="FL62" s="2">
        <f t="shared" si="223"/>
        <v>0.37374727483985598</v>
      </c>
      <c r="FM62" s="2">
        <f t="shared" si="223"/>
        <v>0.39595262702895229</v>
      </c>
      <c r="FN62" s="2">
        <f t="shared" si="223"/>
        <v>0.34908551455348236</v>
      </c>
      <c r="FO62" s="2">
        <f t="shared" si="223"/>
        <v>0.37086634800951063</v>
      </c>
      <c r="FP62" s="2">
        <f t="shared" si="223"/>
        <v>0.36715187513670805</v>
      </c>
      <c r="FQ62" s="2">
        <f t="shared" si="223"/>
        <v>0.37478934722924728</v>
      </c>
      <c r="FR62" s="2">
        <f t="shared" si="223"/>
        <v>0.33982906255505607</v>
      </c>
      <c r="FS62" s="2">
        <f t="shared" si="223"/>
        <v>0.31636024749512348</v>
      </c>
      <c r="FT62" s="2">
        <f t="shared" si="223"/>
        <v>0.33541410607400585</v>
      </c>
      <c r="FU62" s="2">
        <f t="shared" si="223"/>
        <v>0.31137533588076777</v>
      </c>
      <c r="FW62" s="2">
        <f t="shared" si="112"/>
        <v>3.4249416195941287E-5</v>
      </c>
      <c r="FX62" s="2">
        <f t="shared" si="164"/>
        <v>4.3891634720979E-5</v>
      </c>
      <c r="FY62" s="2">
        <f t="shared" si="165"/>
        <v>3.6604698035147246E-5</v>
      </c>
      <c r="FZ62" s="2">
        <f t="shared" si="166"/>
        <v>4.0599388806000852E-5</v>
      </c>
      <c r="GA62" s="2">
        <f t="shared" si="167"/>
        <v>4.0622541273637597E-5</v>
      </c>
      <c r="GB62" s="2">
        <f t="shared" si="168"/>
        <v>4.362697257589078E-5</v>
      </c>
      <c r="GC62" s="2">
        <f t="shared" si="169"/>
        <v>4.8393781032196521E-5</v>
      </c>
      <c r="GD62" s="2">
        <f t="shared" si="170"/>
        <v>4.6367159371704959E-5</v>
      </c>
      <c r="GE62" s="2">
        <f t="shared" si="171"/>
        <v>6.8241191049554811E-5</v>
      </c>
      <c r="GF62" s="2">
        <f t="shared" si="172"/>
        <v>5.9118225811555996E-5</v>
      </c>
      <c r="GG62" s="2">
        <f t="shared" si="173"/>
        <v>4.1947026954261424E-5</v>
      </c>
      <c r="GH62" s="2">
        <f t="shared" si="174"/>
        <v>4.1811456206167925E-5</v>
      </c>
      <c r="GI62" s="2">
        <f t="shared" si="175"/>
        <v>3.5694764453658647E-5</v>
      </c>
      <c r="GJ62" s="2">
        <f t="shared" si="176"/>
        <v>3.1192685415080848E-5</v>
      </c>
      <c r="GK62" s="2">
        <f t="shared" si="177"/>
        <v>3.2712651966549759E-5</v>
      </c>
      <c r="GM62" s="86">
        <f t="shared" si="113"/>
        <v>2.9408224680426069E-3</v>
      </c>
      <c r="GN62" s="86">
        <f t="shared" si="178"/>
        <v>1.9930078114991493E-3</v>
      </c>
      <c r="GO62" s="86">
        <f t="shared" si="179"/>
        <v>1.3329949034058936E-3</v>
      </c>
      <c r="GP62" s="86">
        <f t="shared" si="180"/>
        <v>8.2789244156085439E-4</v>
      </c>
      <c r="GQ62" s="86">
        <f t="shared" si="181"/>
        <v>8.2841585916677677E-4</v>
      </c>
      <c r="GR62" s="86">
        <f t="shared" si="182"/>
        <v>1.0709317179226027E-3</v>
      </c>
      <c r="GS62" s="86">
        <f t="shared" si="183"/>
        <v>1.9499601435062483E-3</v>
      </c>
      <c r="GT62" s="86">
        <f t="shared" si="184"/>
        <v>5.9110501960524611E-4</v>
      </c>
      <c r="GU62" s="86">
        <f t="shared" si="185"/>
        <v>8.4826944990048386E-4</v>
      </c>
      <c r="GV62" s="86">
        <f t="shared" si="186"/>
        <v>8.3705280262856021E-4</v>
      </c>
      <c r="GW62" s="86">
        <f t="shared" si="187"/>
        <v>1.1231917788700628E-3</v>
      </c>
      <c r="GX62" s="86">
        <f t="shared" si="188"/>
        <v>3.2587417410650268E-4</v>
      </c>
      <c r="GY62" s="86">
        <f t="shared" si="189"/>
        <v>1.2357320972848087E-4</v>
      </c>
      <c r="GZ62" s="86">
        <f t="shared" si="190"/>
        <v>2.595024810405616E-4</v>
      </c>
      <c r="HA62" s="86">
        <f t="shared" si="191"/>
        <v>5.6496317212729915E-5</v>
      </c>
      <c r="HC62" s="86">
        <f t="shared" si="145"/>
        <v>2.4545257686718746E-10</v>
      </c>
      <c r="HD62" s="86">
        <f t="shared" si="192"/>
        <v>1.4683139167672586E-12</v>
      </c>
      <c r="HE62" s="86">
        <f t="shared" si="193"/>
        <v>1.6894690411641502E-13</v>
      </c>
      <c r="HF62" s="86">
        <f t="shared" si="194"/>
        <v>8.9046163094094861E-14</v>
      </c>
      <c r="HG62" s="86">
        <f t="shared" si="195"/>
        <v>4.4926160054384501E-14</v>
      </c>
      <c r="HH62" s="86">
        <f t="shared" si="196"/>
        <v>6.9774258336005665E-14</v>
      </c>
      <c r="HI62" s="86">
        <f t="shared" si="197"/>
        <v>4.0162941565012399E-13</v>
      </c>
      <c r="HJ62" s="86">
        <f t="shared" si="198"/>
        <v>4.7379458966953599E-14</v>
      </c>
      <c r="HK62" s="86">
        <f t="shared" si="199"/>
        <v>1.0849637564595512E-13</v>
      </c>
      <c r="HL62" s="86">
        <f t="shared" si="200"/>
        <v>4.8644278428512861E-14</v>
      </c>
      <c r="HM62" s="86">
        <f t="shared" si="201"/>
        <v>5.4517134661668323E-15</v>
      </c>
      <c r="HN62" s="86">
        <f t="shared" si="202"/>
        <v>4.0411734782178368E-14</v>
      </c>
      <c r="HO62" s="86">
        <f t="shared" si="203"/>
        <v>1.1179702691937917E-15</v>
      </c>
      <c r="HP62" s="86">
        <f t="shared" si="204"/>
        <v>3.7744159399670984E-15</v>
      </c>
      <c r="HQ62" s="86">
        <f t="shared" si="205"/>
        <v>1.6024891284579099E-17</v>
      </c>
      <c r="HS62" s="86">
        <f t="shared" si="114"/>
        <v>1.4738679160772816E-37</v>
      </c>
      <c r="HT62" s="86">
        <f t="shared" si="206"/>
        <v>5.2549944875316559E-45</v>
      </c>
      <c r="HU62" s="86">
        <f t="shared" si="207"/>
        <v>4.7577253621049066E-48</v>
      </c>
      <c r="HV62" s="86">
        <f t="shared" si="208"/>
        <v>1.7810303807134567E-49</v>
      </c>
      <c r="HW62" s="86">
        <f t="shared" si="209"/>
        <v>2.2512060324788772E-52</v>
      </c>
      <c r="HX62" s="86">
        <f t="shared" si="210"/>
        <v>2.2987529748703711E-52</v>
      </c>
      <c r="HY62" s="86">
        <f t="shared" si="211"/>
        <v>3.3230874277113899E-48</v>
      </c>
      <c r="HZ62" s="86">
        <f t="shared" si="212"/>
        <v>1.380008192919056E-51</v>
      </c>
      <c r="IA62" s="86">
        <f t="shared" si="213"/>
        <v>2.4025456516920494E-51</v>
      </c>
      <c r="IB62" s="86">
        <f t="shared" si="214"/>
        <v>3.0755474755313169E-52</v>
      </c>
      <c r="IC62" s="86">
        <f t="shared" si="215"/>
        <v>3.4440091177786147E-56</v>
      </c>
      <c r="ID62" s="86">
        <f t="shared" si="216"/>
        <v>1.4573091728581985E-53</v>
      </c>
      <c r="IE62" s="86">
        <f t="shared" si="217"/>
        <v>1.2456174954258193E-59</v>
      </c>
      <c r="IF62" s="86">
        <f t="shared" si="218"/>
        <v>9.0526292580879078E-38</v>
      </c>
      <c r="IG62" s="86">
        <f t="shared" si="219"/>
        <v>3.2485464477927564E-33</v>
      </c>
      <c r="II62" s="86">
        <f t="shared" si="115"/>
        <v>3.7890513882943166E-73</v>
      </c>
      <c r="IJ62" s="86">
        <f t="shared" si="116"/>
        <v>4.4015205403030562E-87</v>
      </c>
      <c r="IK62" s="86">
        <f t="shared" si="117"/>
        <v>2.6427378811203287E-98</v>
      </c>
      <c r="IL62" s="86">
        <f t="shared" si="118"/>
        <v>9.0074326877968484E-101</v>
      </c>
      <c r="IM62" s="86">
        <f t="shared" si="119"/>
        <v>2.2973102021401079E-103</v>
      </c>
      <c r="IN62" s="86">
        <f t="shared" si="120"/>
        <v>4.0682361657527615E-103</v>
      </c>
      <c r="IO62" s="86">
        <f t="shared" si="121"/>
        <v>3.0653763149653074E-97</v>
      </c>
      <c r="IP62" s="86">
        <f t="shared" si="122"/>
        <v>7.0626564875407145E-101</v>
      </c>
      <c r="IQ62" s="86">
        <f t="shared" si="123"/>
        <v>5.0604268873161838E-102</v>
      </c>
      <c r="IR62" s="86">
        <f t="shared" si="124"/>
        <v>5.2358240196073518E-105</v>
      </c>
      <c r="IS62" s="86">
        <f t="shared" si="125"/>
        <v>2.6762811432684628E-116</v>
      </c>
      <c r="IT62" s="86">
        <f t="shared" si="126"/>
        <v>2.111202719275538E-105</v>
      </c>
      <c r="IU62" s="86">
        <f t="shared" si="127"/>
        <v>2.1639298133114947E-117</v>
      </c>
      <c r="IV62" s="86">
        <f t="shared" si="128"/>
        <v>2.3729862977574725E-116</v>
      </c>
      <c r="IW62" s="86">
        <f t="shared" si="129"/>
        <v>3.9852583205181146E-112</v>
      </c>
      <c r="IY62" s="86">
        <f t="shared" si="130"/>
        <v>2.9408227134951836E-3</v>
      </c>
      <c r="IZ62" s="86">
        <f t="shared" si="131"/>
        <v>1.9930078129674631E-3</v>
      </c>
      <c r="JA62" s="86">
        <f t="shared" si="132"/>
        <v>1.3329949035748405E-3</v>
      </c>
      <c r="JB62" s="86">
        <f t="shared" si="133"/>
        <v>8.2789244164990056E-4</v>
      </c>
      <c r="JC62" s="86">
        <f t="shared" si="134"/>
        <v>8.2841585921170297E-4</v>
      </c>
      <c r="JD62" s="86">
        <f t="shared" si="135"/>
        <v>1.0709317179923769E-3</v>
      </c>
      <c r="JE62" s="86">
        <f t="shared" si="136"/>
        <v>1.9499601439078777E-3</v>
      </c>
      <c r="JF62" s="86">
        <f t="shared" si="137"/>
        <v>5.9110501965262553E-4</v>
      </c>
      <c r="JG62" s="86">
        <f t="shared" si="138"/>
        <v>8.4826945000898019E-4</v>
      </c>
      <c r="JH62" s="86">
        <f t="shared" si="139"/>
        <v>8.3705280267720446E-4</v>
      </c>
      <c r="JI62" s="86">
        <f t="shared" si="140"/>
        <v>1.1231917788755146E-3</v>
      </c>
      <c r="JJ62" s="86">
        <f t="shared" si="141"/>
        <v>3.2587417414691442E-4</v>
      </c>
      <c r="JK62" s="86">
        <f t="shared" si="142"/>
        <v>1.2357320972959885E-4</v>
      </c>
      <c r="JL62" s="86">
        <f t="shared" si="143"/>
        <v>2.5950248104433603E-4</v>
      </c>
      <c r="JM62" s="86">
        <f t="shared" si="144"/>
        <v>5.6496317212745941E-5</v>
      </c>
    </row>
    <row r="63" spans="2:273" x14ac:dyDescent="0.25">
      <c r="B63" s="2">
        <v>36</v>
      </c>
      <c r="C63" s="37">
        <v>97.14</v>
      </c>
      <c r="D63" s="37">
        <v>105.465</v>
      </c>
      <c r="E63" s="37">
        <v>105.30200000000001</v>
      </c>
      <c r="F63" s="37">
        <v>102.977</v>
      </c>
      <c r="G63" s="37">
        <v>102.535</v>
      </c>
      <c r="H63" s="37">
        <v>106.55800000000001</v>
      </c>
      <c r="I63" s="37">
        <v>105.628</v>
      </c>
      <c r="J63" s="37">
        <v>108.233</v>
      </c>
      <c r="K63" s="37">
        <v>103.233</v>
      </c>
      <c r="L63" s="37">
        <v>108.047</v>
      </c>
      <c r="M63" s="37">
        <v>109.32599999999999</v>
      </c>
      <c r="N63" s="37">
        <v>111.349</v>
      </c>
      <c r="O63" s="37">
        <v>107.81399999999999</v>
      </c>
      <c r="P63" s="37">
        <v>96.465000000000003</v>
      </c>
      <c r="Q63" s="37">
        <v>92.325999999999993</v>
      </c>
      <c r="S63" s="4">
        <f t="shared" si="8"/>
        <v>93.674450530468036</v>
      </c>
      <c r="T63" s="4">
        <f t="shared" si="9"/>
        <v>101.38900803716983</v>
      </c>
      <c r="U63" s="4">
        <f t="shared" si="10"/>
        <v>103.27048614952838</v>
      </c>
      <c r="V63" s="4">
        <f t="shared" si="11"/>
        <v>99.022051418960203</v>
      </c>
      <c r="W63" s="4">
        <f t="shared" si="12"/>
        <v>101.88368099839519</v>
      </c>
      <c r="X63" s="4">
        <f t="shared" si="13"/>
        <v>105.49604502906635</v>
      </c>
      <c r="Y63" s="4">
        <f t="shared" si="14"/>
        <v>102.57795884038737</v>
      </c>
      <c r="Z63" s="4">
        <f t="shared" si="15"/>
        <v>102.20436762888569</v>
      </c>
      <c r="AA63" s="4">
        <f t="shared" si="16"/>
        <v>99.579491488184161</v>
      </c>
      <c r="AB63" s="4">
        <f t="shared" si="17"/>
        <v>101.03034129689252</v>
      </c>
      <c r="AC63" s="4">
        <f t="shared" si="18"/>
        <v>104.9402387192282</v>
      </c>
      <c r="AD63" s="4">
        <f t="shared" si="19"/>
        <v>107.4086536983848</v>
      </c>
      <c r="AE63" s="4">
        <f t="shared" si="20"/>
        <v>105.29870074441376</v>
      </c>
      <c r="AF63" s="4">
        <f t="shared" si="21"/>
        <v>95.6237830844222</v>
      </c>
      <c r="AG63" s="4">
        <f t="shared" si="22"/>
        <v>93.596620029720938</v>
      </c>
      <c r="AI63" s="4">
        <f t="shared" si="23"/>
        <v>3.4655494695319646</v>
      </c>
      <c r="AJ63" s="4">
        <f t="shared" si="24"/>
        <v>4.0759919628301731</v>
      </c>
      <c r="AK63" s="4">
        <f t="shared" si="25"/>
        <v>2.0315138504716259</v>
      </c>
      <c r="AL63" s="4">
        <f t="shared" si="26"/>
        <v>3.9549485810398011</v>
      </c>
      <c r="AM63" s="4">
        <f t="shared" si="27"/>
        <v>0.65131900160480427</v>
      </c>
      <c r="AN63" s="4">
        <f t="shared" si="28"/>
        <v>1.0619549709336553</v>
      </c>
      <c r="AO63" s="4">
        <f t="shared" si="29"/>
        <v>3.0500411596126327</v>
      </c>
      <c r="AP63" s="4">
        <f t="shared" si="30"/>
        <v>6.0286323711143126</v>
      </c>
      <c r="AQ63" s="4">
        <f t="shared" si="31"/>
        <v>3.6535085118158435</v>
      </c>
      <c r="AR63" s="4">
        <f t="shared" si="32"/>
        <v>7.0166587031074812</v>
      </c>
      <c r="AS63" s="4">
        <f t="shared" si="33"/>
        <v>4.3857612807717885</v>
      </c>
      <c r="AT63" s="4">
        <f t="shared" si="34"/>
        <v>3.9403463016152074</v>
      </c>
      <c r="AU63" s="4">
        <f t="shared" si="35"/>
        <v>2.5152992555862284</v>
      </c>
      <c r="AV63" s="4">
        <f t="shared" si="220"/>
        <v>0.84121691557780309</v>
      </c>
      <c r="AW63" s="4">
        <f t="shared" si="220"/>
        <v>-1.2706200297209449</v>
      </c>
      <c r="AY63" s="2">
        <f t="shared" si="96"/>
        <v>90.463861407182193</v>
      </c>
      <c r="AZ63" s="2">
        <f t="shared" si="147"/>
        <v>99.136393529731592</v>
      </c>
      <c r="BA63" s="2">
        <f t="shared" si="148"/>
        <v>101.68551878711654</v>
      </c>
      <c r="BB63" s="2">
        <f t="shared" si="149"/>
        <v>97.955074512063376</v>
      </c>
      <c r="BC63" s="2">
        <f t="shared" si="150"/>
        <v>100.83499271613469</v>
      </c>
      <c r="BD63" s="2">
        <f t="shared" si="151"/>
        <v>104.22582834999839</v>
      </c>
      <c r="BE63" s="2">
        <f t="shared" si="152"/>
        <v>100.43644220847369</v>
      </c>
      <c r="BF63" s="2">
        <f t="shared" si="153"/>
        <v>101.44569217367253</v>
      </c>
      <c r="BG63" s="2">
        <f t="shared" si="154"/>
        <v>98.475664233286452</v>
      </c>
      <c r="BH63" s="2">
        <f t="shared" si="155"/>
        <v>99.996303284023156</v>
      </c>
      <c r="BI63" s="2">
        <f t="shared" si="156"/>
        <v>103.66304231883099</v>
      </c>
      <c r="BJ63" s="2">
        <f t="shared" si="157"/>
        <v>106.95192270225634</v>
      </c>
      <c r="BK63" s="2">
        <f t="shared" si="158"/>
        <v>105.09411370376687</v>
      </c>
      <c r="BL63" s="2">
        <f t="shared" si="159"/>
        <v>95.249768087705661</v>
      </c>
      <c r="BM63" s="2">
        <f t="shared" si="160"/>
        <v>93.513246336851225</v>
      </c>
      <c r="BO63" s="2">
        <f t="shared" si="38"/>
        <v>97.14</v>
      </c>
      <c r="BP63" s="2">
        <f t="shared" si="39"/>
        <v>105.465</v>
      </c>
      <c r="BQ63" s="2">
        <f t="shared" si="40"/>
        <v>105.30200000000001</v>
      </c>
      <c r="BR63" s="2">
        <f t="shared" si="41"/>
        <v>102.977</v>
      </c>
      <c r="BS63" s="2">
        <f t="shared" si="42"/>
        <v>102.535</v>
      </c>
      <c r="BT63" s="2">
        <f t="shared" si="43"/>
        <v>106.55800000000001</v>
      </c>
      <c r="BU63" s="2">
        <f t="shared" si="44"/>
        <v>105.628</v>
      </c>
      <c r="BV63" s="2">
        <f t="shared" si="45"/>
        <v>108.233</v>
      </c>
      <c r="BW63" s="2">
        <f t="shared" si="46"/>
        <v>103.233</v>
      </c>
      <c r="BX63" s="2">
        <f t="shared" si="47"/>
        <v>108.047</v>
      </c>
      <c r="BY63" s="2">
        <f t="shared" si="48"/>
        <v>109.32599999999999</v>
      </c>
      <c r="BZ63" s="2">
        <f t="shared" si="49"/>
        <v>111.349</v>
      </c>
      <c r="CA63" s="2">
        <f t="shared" si="50"/>
        <v>107.81399999999999</v>
      </c>
      <c r="CB63" s="2">
        <f t="shared" si="51"/>
        <v>96.465000000000003</v>
      </c>
      <c r="CC63" s="2">
        <f t="shared" si="52"/>
        <v>92.325999999999993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96.628681309041824</v>
      </c>
      <c r="DL63" s="2">
        <f t="shared" si="221"/>
        <v>102.76461454033773</v>
      </c>
      <c r="DM63" s="2">
        <f t="shared" si="221"/>
        <v>104.25691519699812</v>
      </c>
      <c r="DN63" s="2">
        <f t="shared" si="221"/>
        <v>100.87397537112011</v>
      </c>
      <c r="DO63" s="2">
        <f t="shared" si="221"/>
        <v>102.94200910931173</v>
      </c>
      <c r="DP63" s="2">
        <f t="shared" si="221"/>
        <v>105.39947260787989</v>
      </c>
      <c r="DQ63" s="2">
        <f t="shared" si="221"/>
        <v>104.47247120075045</v>
      </c>
      <c r="DR63" s="2">
        <f t="shared" si="221"/>
        <v>106.12096990553306</v>
      </c>
      <c r="DS63" s="2">
        <f t="shared" si="221"/>
        <v>102.93749027975346</v>
      </c>
      <c r="DT63" s="2">
        <f t="shared" si="221"/>
        <v>104.47352784768576</v>
      </c>
      <c r="DU63" s="2">
        <f t="shared" si="221"/>
        <v>107.45801268556004</v>
      </c>
      <c r="DV63" s="2">
        <f t="shared" si="221"/>
        <v>109.38941956241958</v>
      </c>
      <c r="DW63" s="2">
        <f t="shared" si="221"/>
        <v>106.45451292335117</v>
      </c>
      <c r="DX63" s="2">
        <f t="shared" si="221"/>
        <v>96.246832085561522</v>
      </c>
      <c r="DY63" s="2">
        <f t="shared" si="221"/>
        <v>94.279580645161261</v>
      </c>
      <c r="EA63" s="2">
        <f t="shared" si="71"/>
        <v>82.48943382352941</v>
      </c>
      <c r="EB63" s="2">
        <f t="shared" si="72"/>
        <v>94.048147058823531</v>
      </c>
      <c r="EC63" s="2">
        <f t="shared" si="73"/>
        <v>97.819479269709987</v>
      </c>
      <c r="ED63" s="2">
        <f t="shared" si="74"/>
        <v>93.262154077852841</v>
      </c>
      <c r="EE63" s="2">
        <f t="shared" si="75"/>
        <v>97.451421840607992</v>
      </c>
      <c r="EF63" s="2">
        <f t="shared" si="76"/>
        <v>102.43291808423075</v>
      </c>
      <c r="EG63" s="2">
        <f t="shared" si="77"/>
        <v>94.821080360775809</v>
      </c>
      <c r="EH63" s="2">
        <f t="shared" si="78"/>
        <v>93.4948052631579</v>
      </c>
      <c r="EI63" s="2">
        <f t="shared" si="79"/>
        <v>91.572345910780683</v>
      </c>
      <c r="EJ63" s="2">
        <f t="shared" si="80"/>
        <v>92.957685897904028</v>
      </c>
      <c r="EK63" s="2">
        <f t="shared" si="81"/>
        <v>97.889560714285693</v>
      </c>
      <c r="EL63" s="2">
        <f t="shared" si="82"/>
        <v>102.63394853449468</v>
      </c>
      <c r="EM63" s="2">
        <f t="shared" si="83"/>
        <v>102.41353075082952</v>
      </c>
      <c r="EN63" s="2">
        <f t="shared" si="84"/>
        <v>93.447888902043459</v>
      </c>
      <c r="EO63" s="2">
        <f t="shared" si="85"/>
        <v>91.967173699705597</v>
      </c>
      <c r="EQ63" s="2">
        <f t="shared" si="86"/>
        <v>90.324211702305377</v>
      </c>
      <c r="ER63" s="2">
        <f t="shared" si="222"/>
        <v>90.1686246069264</v>
      </c>
      <c r="ES63" s="2">
        <f t="shared" si="222"/>
        <v>93.889586194380385</v>
      </c>
      <c r="ET63" s="2">
        <f t="shared" si="222"/>
        <v>91.955944286679497</v>
      </c>
      <c r="EU63" s="2">
        <f t="shared" si="222"/>
        <v>93.674319697378124</v>
      </c>
      <c r="EV63" s="2">
        <f t="shared" si="222"/>
        <v>97.328053259652492</v>
      </c>
      <c r="EW63" s="2">
        <f t="shared" si="222"/>
        <v>94.382762591901027</v>
      </c>
      <c r="EX63" s="2">
        <f t="shared" si="222"/>
        <v>95.63529752333622</v>
      </c>
      <c r="EY63" s="2">
        <f t="shared" si="222"/>
        <v>93.221776966951865</v>
      </c>
      <c r="EZ63" s="2">
        <f t="shared" si="222"/>
        <v>95.361932046444636</v>
      </c>
      <c r="FA63" s="2">
        <f t="shared" si="222"/>
        <v>96.773747776497331</v>
      </c>
      <c r="FB63" s="2">
        <f t="shared" si="222"/>
        <v>97.946075931128703</v>
      </c>
      <c r="FC63" s="2">
        <f t="shared" si="222"/>
        <v>98.032359933974604</v>
      </c>
      <c r="FD63" s="2">
        <f t="shared" si="222"/>
        <v>94.866940236182501</v>
      </c>
      <c r="FE63" s="2">
        <f t="shared" si="222"/>
        <v>95.692653128597357</v>
      </c>
      <c r="FG63" s="2">
        <f t="shared" si="88"/>
        <v>0.43602844722824696</v>
      </c>
      <c r="FH63" s="2">
        <f t="shared" si="223"/>
        <v>0.41622759590834779</v>
      </c>
      <c r="FI63" s="2">
        <f t="shared" si="223"/>
        <v>0.39941969260702143</v>
      </c>
      <c r="FJ63" s="2">
        <f t="shared" si="223"/>
        <v>0.38346180226026216</v>
      </c>
      <c r="FK63" s="2">
        <f t="shared" si="223"/>
        <v>0.38372000153400976</v>
      </c>
      <c r="FL63" s="2">
        <f t="shared" si="223"/>
        <v>0.39554306287574226</v>
      </c>
      <c r="FM63" s="2">
        <f t="shared" si="223"/>
        <v>0.41817866470946874</v>
      </c>
      <c r="FN63" s="2">
        <f t="shared" si="223"/>
        <v>0.37029348877242552</v>
      </c>
      <c r="FO63" s="2">
        <f t="shared" si="223"/>
        <v>0.39259945315594386</v>
      </c>
      <c r="FP63" s="2">
        <f t="shared" si="223"/>
        <v>0.38880182881731834</v>
      </c>
      <c r="FQ63" s="2">
        <f t="shared" si="223"/>
        <v>0.39660741963577667</v>
      </c>
      <c r="FR63" s="2">
        <f t="shared" si="223"/>
        <v>0.36078638096361282</v>
      </c>
      <c r="FS63" s="2">
        <f t="shared" si="223"/>
        <v>0.33660820303407868</v>
      </c>
      <c r="FT63" s="2">
        <f t="shared" si="223"/>
        <v>0.35624607820417931</v>
      </c>
      <c r="FU63" s="2">
        <f t="shared" si="223"/>
        <v>0.33145893180021935</v>
      </c>
      <c r="FW63" s="2">
        <f t="shared" si="112"/>
        <v>3.7553614000254012E-5</v>
      </c>
      <c r="FX63" s="2">
        <f t="shared" si="164"/>
        <v>4.8126016670890613E-5</v>
      </c>
      <c r="FY63" s="2">
        <f t="shared" si="165"/>
        <v>4.0136111529049366E-5</v>
      </c>
      <c r="FZ63" s="2">
        <f t="shared" si="166"/>
        <v>4.4516170234648574E-5</v>
      </c>
      <c r="GA63" s="2">
        <f t="shared" si="167"/>
        <v>4.4541556211670661E-5</v>
      </c>
      <c r="GB63" s="2">
        <f t="shared" si="168"/>
        <v>4.7835822849753374E-5</v>
      </c>
      <c r="GC63" s="2">
        <f t="shared" si="169"/>
        <v>5.3062477984955728E-5</v>
      </c>
      <c r="GD63" s="2">
        <f t="shared" si="170"/>
        <v>5.0840351837929154E-5</v>
      </c>
      <c r="GE63" s="2">
        <f t="shared" si="171"/>
        <v>7.4824485436202805E-5</v>
      </c>
      <c r="GF63" s="2">
        <f t="shared" si="172"/>
        <v>6.4821475879988025E-5</v>
      </c>
      <c r="GG63" s="2">
        <f t="shared" si="173"/>
        <v>4.5993814312630603E-5</v>
      </c>
      <c r="GH63" s="2">
        <f t="shared" si="174"/>
        <v>4.5845165144527989E-5</v>
      </c>
      <c r="GI63" s="2">
        <f t="shared" si="175"/>
        <v>3.913839615640643E-5</v>
      </c>
      <c r="GJ63" s="2">
        <f t="shared" si="176"/>
        <v>3.4201996508821803E-5</v>
      </c>
      <c r="GK63" s="2">
        <f t="shared" si="177"/>
        <v>3.5868596415984067E-5</v>
      </c>
      <c r="GM63" s="86">
        <f t="shared" si="113"/>
        <v>4.3864330680932423E-3</v>
      </c>
      <c r="GN63" s="86">
        <f t="shared" si="178"/>
        <v>3.029409537959269E-3</v>
      </c>
      <c r="GO63" s="86">
        <f t="shared" si="179"/>
        <v>2.0824500639049109E-3</v>
      </c>
      <c r="GP63" s="86">
        <f t="shared" si="180"/>
        <v>1.3444999690228321E-3</v>
      </c>
      <c r="GQ63" s="86">
        <f t="shared" si="181"/>
        <v>1.3464225868974333E-3</v>
      </c>
      <c r="GR63" s="86">
        <f t="shared" si="182"/>
        <v>1.7268260038028178E-3</v>
      </c>
      <c r="GS63" s="86">
        <f t="shared" si="183"/>
        <v>3.0033116418968753E-3</v>
      </c>
      <c r="GT63" s="86">
        <f t="shared" si="184"/>
        <v>9.7601838408108816E-4</v>
      </c>
      <c r="GU63" s="86">
        <f t="shared" si="185"/>
        <v>1.4190034566633149E-3</v>
      </c>
      <c r="GV63" s="86">
        <f t="shared" si="186"/>
        <v>1.3833545530665407E-3</v>
      </c>
      <c r="GW63" s="86">
        <f t="shared" si="187"/>
        <v>1.800397253745319E-3</v>
      </c>
      <c r="GX63" s="86">
        <f t="shared" si="188"/>
        <v>5.7721089069755248E-4</v>
      </c>
      <c r="GY63" s="86">
        <f t="shared" si="189"/>
        <v>2.3425528200444589E-4</v>
      </c>
      <c r="GZ63" s="86">
        <f t="shared" si="190"/>
        <v>4.6975690041458831E-4</v>
      </c>
      <c r="HA63" s="86">
        <f t="shared" si="191"/>
        <v>1.1821937676556443E-4</v>
      </c>
      <c r="HC63" s="86">
        <f t="shared" si="145"/>
        <v>5.9142741322216052E-10</v>
      </c>
      <c r="HD63" s="86">
        <f t="shared" si="192"/>
        <v>4.3963416613914027E-12</v>
      </c>
      <c r="HE63" s="86">
        <f t="shared" si="193"/>
        <v>5.563093545726407E-13</v>
      </c>
      <c r="HF63" s="86">
        <f t="shared" si="194"/>
        <v>3.054626862349899E-13</v>
      </c>
      <c r="HG63" s="86">
        <f t="shared" si="195"/>
        <v>1.5890871266230657E-13</v>
      </c>
      <c r="HH63" s="86">
        <f t="shared" si="196"/>
        <v>2.4627184417063121E-13</v>
      </c>
      <c r="HI63" s="86">
        <f t="shared" si="197"/>
        <v>1.3326456612414967E-12</v>
      </c>
      <c r="HJ63" s="86">
        <f t="shared" si="198"/>
        <v>1.6755343892470066E-13</v>
      </c>
      <c r="HK63" s="86">
        <f t="shared" si="199"/>
        <v>3.9901334998416886E-13</v>
      </c>
      <c r="HL63" s="86">
        <f t="shared" si="200"/>
        <v>1.821203021589042E-13</v>
      </c>
      <c r="HM63" s="86">
        <f t="shared" si="201"/>
        <v>2.1929592657728493E-14</v>
      </c>
      <c r="HN63" s="86">
        <f t="shared" si="202"/>
        <v>1.4559236515436555E-13</v>
      </c>
      <c r="HO63" s="86">
        <f t="shared" si="203"/>
        <v>4.5823896445702924E-15</v>
      </c>
      <c r="HP63" s="86">
        <f t="shared" si="204"/>
        <v>1.494308202751877E-14</v>
      </c>
      <c r="HQ63" s="86">
        <f t="shared" si="205"/>
        <v>8.1475988249864567E-17</v>
      </c>
      <c r="HS63" s="86">
        <f t="shared" si="114"/>
        <v>1.0490618726237154E-36</v>
      </c>
      <c r="HT63" s="86">
        <f t="shared" si="206"/>
        <v>5.8744910317357888E-44</v>
      </c>
      <c r="HU63" s="86">
        <f t="shared" si="207"/>
        <v>6.4619606813473492E-47</v>
      </c>
      <c r="HV63" s="86">
        <f t="shared" si="208"/>
        <v>2.6749594126528562E-48</v>
      </c>
      <c r="HW63" s="86">
        <f t="shared" si="209"/>
        <v>3.8015530918052046E-51</v>
      </c>
      <c r="HX63" s="86">
        <f t="shared" si="210"/>
        <v>3.9454303388776298E-51</v>
      </c>
      <c r="HY63" s="86">
        <f t="shared" si="211"/>
        <v>4.8048127240604548E-47</v>
      </c>
      <c r="HZ63" s="86">
        <f t="shared" si="212"/>
        <v>2.2843805476519044E-50</v>
      </c>
      <c r="IA63" s="86">
        <f t="shared" si="213"/>
        <v>4.4930417375241543E-50</v>
      </c>
      <c r="IB63" s="86">
        <f t="shared" si="214"/>
        <v>5.9016574372367064E-51</v>
      </c>
      <c r="IC63" s="86">
        <f t="shared" si="215"/>
        <v>7.8070895130427933E-55</v>
      </c>
      <c r="ID63" s="86">
        <f t="shared" si="216"/>
        <v>2.6381832016630074E-52</v>
      </c>
      <c r="IE63" s="86">
        <f t="shared" si="217"/>
        <v>3.0033169286945657E-58</v>
      </c>
      <c r="IF63" s="86">
        <f t="shared" si="218"/>
        <v>6.486440404193697E-37</v>
      </c>
      <c r="IG63" s="86">
        <f t="shared" si="219"/>
        <v>1.7851400177325707E-32</v>
      </c>
      <c r="II63" s="86">
        <f t="shared" si="115"/>
        <v>7.077700284891391E-72</v>
      </c>
      <c r="IJ63" s="86">
        <f t="shared" si="116"/>
        <v>1.5856406041381239E-85</v>
      </c>
      <c r="IK63" s="86">
        <f t="shared" si="117"/>
        <v>1.4193106305322208E-96</v>
      </c>
      <c r="IL63" s="86">
        <f t="shared" si="118"/>
        <v>5.5835699739648452E-99</v>
      </c>
      <c r="IM63" s="86">
        <f t="shared" si="119"/>
        <v>1.5869439518370405E-101</v>
      </c>
      <c r="IN63" s="86">
        <f t="shared" si="120"/>
        <v>2.8657460054563124E-101</v>
      </c>
      <c r="IO63" s="86">
        <f t="shared" si="121"/>
        <v>1.7591296288239816E-95</v>
      </c>
      <c r="IP63" s="86">
        <f t="shared" si="122"/>
        <v>4.64478737612231E-99</v>
      </c>
      <c r="IQ63" s="86">
        <f t="shared" si="123"/>
        <v>4.1391521753661843E-100</v>
      </c>
      <c r="IR63" s="86">
        <f t="shared" si="124"/>
        <v>4.5681646069140905E-103</v>
      </c>
      <c r="IS63" s="86">
        <f t="shared" si="125"/>
        <v>3.2175875951070076E-114</v>
      </c>
      <c r="IT63" s="86">
        <f t="shared" si="126"/>
        <v>1.6072146751753166E-103</v>
      </c>
      <c r="IU63" s="86">
        <f t="shared" si="127"/>
        <v>2.5242228288437294E-115</v>
      </c>
      <c r="IV63" s="86">
        <f t="shared" si="128"/>
        <v>2.4951190672415257E-114</v>
      </c>
      <c r="IW63" s="86">
        <f t="shared" si="129"/>
        <v>3.6028382261742071E-110</v>
      </c>
      <c r="IY63" s="86">
        <f t="shared" si="130"/>
        <v>4.3864336595206554E-3</v>
      </c>
      <c r="IZ63" s="86">
        <f t="shared" si="131"/>
        <v>3.0294095423556108E-3</v>
      </c>
      <c r="JA63" s="86">
        <f t="shared" si="132"/>
        <v>2.0824500644612202E-3</v>
      </c>
      <c r="JB63" s="86">
        <f t="shared" si="133"/>
        <v>1.3444999693282948E-3</v>
      </c>
      <c r="JC63" s="86">
        <f t="shared" si="134"/>
        <v>1.346422587056342E-3</v>
      </c>
      <c r="JD63" s="86">
        <f t="shared" si="135"/>
        <v>1.7268260040490895E-3</v>
      </c>
      <c r="JE63" s="86">
        <f t="shared" si="136"/>
        <v>3.0033116432295211E-3</v>
      </c>
      <c r="JF63" s="86">
        <f t="shared" si="137"/>
        <v>9.7601838424864163E-4</v>
      </c>
      <c r="JG63" s="86">
        <f t="shared" si="138"/>
        <v>1.4190034570623282E-3</v>
      </c>
      <c r="JH63" s="86">
        <f t="shared" si="139"/>
        <v>1.3833545532486611E-3</v>
      </c>
      <c r="JI63" s="86">
        <f t="shared" si="140"/>
        <v>1.8003972537672486E-3</v>
      </c>
      <c r="JJ63" s="86">
        <f t="shared" si="141"/>
        <v>5.772108908431449E-4</v>
      </c>
      <c r="JK63" s="86">
        <f t="shared" si="142"/>
        <v>2.3425528200902827E-4</v>
      </c>
      <c r="JL63" s="86">
        <f t="shared" si="143"/>
        <v>4.6975690042953139E-4</v>
      </c>
      <c r="JM63" s="86">
        <f t="shared" si="144"/>
        <v>1.182193767656459E-4</v>
      </c>
    </row>
    <row r="64" spans="2:273" x14ac:dyDescent="0.25">
      <c r="B64" s="2">
        <v>37</v>
      </c>
      <c r="C64" s="37">
        <v>99.837000000000003</v>
      </c>
      <c r="D64" s="37">
        <v>107.884</v>
      </c>
      <c r="E64" s="37">
        <v>106.163</v>
      </c>
      <c r="F64" s="37">
        <v>104.907</v>
      </c>
      <c r="G64" s="37">
        <v>105.69799999999999</v>
      </c>
      <c r="H64" s="37">
        <v>109.465</v>
      </c>
      <c r="I64" s="37">
        <v>106.837</v>
      </c>
      <c r="J64" s="37">
        <v>107.419</v>
      </c>
      <c r="K64" s="37">
        <v>103.233</v>
      </c>
      <c r="L64" s="37">
        <v>106.628</v>
      </c>
      <c r="M64" s="37">
        <v>111.163</v>
      </c>
      <c r="N64" s="37">
        <v>109.465</v>
      </c>
      <c r="O64" s="37">
        <v>105.628</v>
      </c>
      <c r="P64" s="37">
        <v>96.302000000000007</v>
      </c>
      <c r="Q64" s="37">
        <v>93.209000000000003</v>
      </c>
      <c r="S64" s="4">
        <f t="shared" si="8"/>
        <v>94.768421493590182</v>
      </c>
      <c r="T64" s="4">
        <f t="shared" si="9"/>
        <v>102.25199520921242</v>
      </c>
      <c r="U64" s="4">
        <f t="shared" si="10"/>
        <v>103.94189526458982</v>
      </c>
      <c r="V64" s="4">
        <f t="shared" si="11"/>
        <v>99.526666334397262</v>
      </c>
      <c r="W64" s="4">
        <f t="shared" si="12"/>
        <v>102.40533056239974</v>
      </c>
      <c r="X64" s="4">
        <f t="shared" si="13"/>
        <v>106.12541760497722</v>
      </c>
      <c r="Y64" s="4">
        <f t="shared" si="14"/>
        <v>103.39067291502593</v>
      </c>
      <c r="Z64" s="4">
        <f t="shared" si="15"/>
        <v>102.49384540898947</v>
      </c>
      <c r="AA64" s="4">
        <f t="shared" si="16"/>
        <v>100.07265525633154</v>
      </c>
      <c r="AB64" s="4">
        <f t="shared" si="17"/>
        <v>101.48031013990494</v>
      </c>
      <c r="AC64" s="4">
        <f t="shared" si="18"/>
        <v>105.44921556097563</v>
      </c>
      <c r="AD64" s="4">
        <f t="shared" si="19"/>
        <v>107.67256846262053</v>
      </c>
      <c r="AE64" s="4">
        <f t="shared" si="20"/>
        <v>105.52889607544681</v>
      </c>
      <c r="AF64" s="4">
        <f t="shared" si="21"/>
        <v>95.849247871792002</v>
      </c>
      <c r="AG64" s="4">
        <f t="shared" si="22"/>
        <v>93.663106285785204</v>
      </c>
      <c r="AI64" s="4">
        <f t="shared" si="23"/>
        <v>5.0685785064098212</v>
      </c>
      <c r="AJ64" s="4">
        <f t="shared" si="24"/>
        <v>5.6320047907875761</v>
      </c>
      <c r="AK64" s="4">
        <f t="shared" si="25"/>
        <v>2.2211047354101794</v>
      </c>
      <c r="AL64" s="4">
        <f t="shared" si="26"/>
        <v>5.3803336656027341</v>
      </c>
      <c r="AM64" s="4">
        <f t="shared" si="27"/>
        <v>3.292669437600253</v>
      </c>
      <c r="AN64" s="4">
        <f t="shared" si="28"/>
        <v>3.3395823950227879</v>
      </c>
      <c r="AO64" s="4">
        <f t="shared" si="29"/>
        <v>3.4463270849740724</v>
      </c>
      <c r="AP64" s="4">
        <f t="shared" si="30"/>
        <v>4.925154591010525</v>
      </c>
      <c r="AQ64" s="4">
        <f t="shared" si="31"/>
        <v>3.1603447436684604</v>
      </c>
      <c r="AR64" s="4">
        <f t="shared" si="32"/>
        <v>5.1476898600950562</v>
      </c>
      <c r="AS64" s="4">
        <f t="shared" si="33"/>
        <v>5.7137844390243657</v>
      </c>
      <c r="AT64" s="4">
        <f t="shared" si="34"/>
        <v>1.7924315373794713</v>
      </c>
      <c r="AU64" s="4">
        <f t="shared" si="35"/>
        <v>9.9103924553190836E-2</v>
      </c>
      <c r="AV64" s="4">
        <f t="shared" si="220"/>
        <v>0.45275212820800448</v>
      </c>
      <c r="AW64" s="4">
        <f t="shared" si="220"/>
        <v>-0.45410628578520118</v>
      </c>
      <c r="AY64" s="2">
        <f t="shared" si="96"/>
        <v>90.221194717280497</v>
      </c>
      <c r="AZ64" s="2">
        <f t="shared" si="147"/>
        <v>99.000134063591901</v>
      </c>
      <c r="BA64" s="2">
        <f t="shared" si="148"/>
        <v>101.59299170560978</v>
      </c>
      <c r="BB64" s="2">
        <f t="shared" si="149"/>
        <v>97.886700765072845</v>
      </c>
      <c r="BC64" s="2">
        <f t="shared" si="150"/>
        <v>100.7923990458939</v>
      </c>
      <c r="BD64" s="2">
        <f t="shared" si="151"/>
        <v>104.18882976315828</v>
      </c>
      <c r="BE64" s="2">
        <f t="shared" si="152"/>
        <v>100.26446126234221</v>
      </c>
      <c r="BF64" s="2">
        <f t="shared" si="153"/>
        <v>101.30815953157044</v>
      </c>
      <c r="BG64" s="2">
        <f t="shared" si="154"/>
        <v>98.333626738772963</v>
      </c>
      <c r="BH64" s="2">
        <f t="shared" si="155"/>
        <v>99.867545408296422</v>
      </c>
      <c r="BI64" s="2">
        <f t="shared" si="156"/>
        <v>103.51240882752494</v>
      </c>
      <c r="BJ64" s="2">
        <f t="shared" si="157"/>
        <v>106.91145102670647</v>
      </c>
      <c r="BK64" s="2">
        <f t="shared" si="158"/>
        <v>105.16496647377649</v>
      </c>
      <c r="BL64" s="2">
        <f t="shared" si="159"/>
        <v>95.213210284510765</v>
      </c>
      <c r="BM64" s="2">
        <f t="shared" si="160"/>
        <v>93.500748262562894</v>
      </c>
      <c r="BO64" s="2">
        <f t="shared" si="38"/>
        <v>99.837000000000003</v>
      </c>
      <c r="BP64" s="2">
        <f t="shared" si="39"/>
        <v>107.884</v>
      </c>
      <c r="BQ64" s="2">
        <f t="shared" si="40"/>
        <v>106.163</v>
      </c>
      <c r="BR64" s="2">
        <f t="shared" si="41"/>
        <v>104.907</v>
      </c>
      <c r="BS64" s="2">
        <f t="shared" si="42"/>
        <v>105.69799999999999</v>
      </c>
      <c r="BT64" s="2">
        <f t="shared" si="43"/>
        <v>109.465</v>
      </c>
      <c r="BU64" s="2">
        <f t="shared" si="44"/>
        <v>106.837</v>
      </c>
      <c r="BV64" s="2">
        <f t="shared" si="45"/>
        <v>107.419</v>
      </c>
      <c r="BW64" s="2">
        <f t="shared" si="46"/>
        <v>103.233</v>
      </c>
      <c r="BX64" s="2">
        <f t="shared" si="47"/>
        <v>106.628</v>
      </c>
      <c r="BY64" s="2">
        <f t="shared" si="48"/>
        <v>111.163</v>
      </c>
      <c r="BZ64" s="2">
        <f t="shared" si="49"/>
        <v>109.465</v>
      </c>
      <c r="CA64" s="2">
        <f t="shared" si="50"/>
        <v>105.628</v>
      </c>
      <c r="CB64" s="2">
        <f t="shared" si="51"/>
        <v>96.302000000000007</v>
      </c>
      <c r="CC64" s="2">
        <f t="shared" si="52"/>
        <v>93.209000000000003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96.769520782726033</v>
      </c>
      <c r="DL64" s="2">
        <f t="shared" si="221"/>
        <v>103.02607148217638</v>
      </c>
      <c r="DM64" s="2">
        <f t="shared" si="221"/>
        <v>104.49859793621013</v>
      </c>
      <c r="DN64" s="2">
        <f t="shared" si="221"/>
        <v>101.15358569500675</v>
      </c>
      <c r="DO64" s="2">
        <f t="shared" si="221"/>
        <v>103.21828663967609</v>
      </c>
      <c r="DP64" s="2">
        <f t="shared" si="221"/>
        <v>105.63961116322699</v>
      </c>
      <c r="DQ64" s="2">
        <f t="shared" si="221"/>
        <v>104.67302551594744</v>
      </c>
      <c r="DR64" s="2">
        <f t="shared" si="221"/>
        <v>106.4218761808367</v>
      </c>
      <c r="DS64" s="2">
        <f t="shared" si="221"/>
        <v>103.20931294452349</v>
      </c>
      <c r="DT64" s="2">
        <f t="shared" si="221"/>
        <v>104.7689181529708</v>
      </c>
      <c r="DU64" s="2">
        <f t="shared" si="221"/>
        <v>107.7010503373819</v>
      </c>
      <c r="DV64" s="2">
        <f t="shared" si="221"/>
        <v>109.71674646074646</v>
      </c>
      <c r="DW64" s="2">
        <f t="shared" si="221"/>
        <v>106.83681573083781</v>
      </c>
      <c r="DX64" s="2">
        <f t="shared" si="221"/>
        <v>96.362743315508041</v>
      </c>
      <c r="DY64" s="2">
        <f t="shared" si="221"/>
        <v>94.389923387096744</v>
      </c>
      <c r="EA64" s="2">
        <f t="shared" si="71"/>
        <v>82.495963235294113</v>
      </c>
      <c r="EB64" s="2">
        <f t="shared" si="72"/>
        <v>93.850919117647067</v>
      </c>
      <c r="EC64" s="2">
        <f t="shared" si="73"/>
        <v>97.608853455498789</v>
      </c>
      <c r="ED64" s="2">
        <f t="shared" si="74"/>
        <v>93.09645617093274</v>
      </c>
      <c r="EE64" s="2">
        <f t="shared" si="75"/>
        <v>97.239525935462424</v>
      </c>
      <c r="EF64" s="2">
        <f t="shared" si="76"/>
        <v>102.16749461554291</v>
      </c>
      <c r="EG64" s="2">
        <f t="shared" si="77"/>
        <v>94.670486097924865</v>
      </c>
      <c r="EH64" s="2">
        <f t="shared" si="78"/>
        <v>93.376845614035091</v>
      </c>
      <c r="EI64" s="2">
        <f t="shared" si="79"/>
        <v>91.453737360594801</v>
      </c>
      <c r="EJ64" s="2">
        <f t="shared" si="80"/>
        <v>92.840112210618557</v>
      </c>
      <c r="EK64" s="2">
        <f t="shared" si="81"/>
        <v>97.700718857142846</v>
      </c>
      <c r="EL64" s="2">
        <f t="shared" si="82"/>
        <v>102.37917346421494</v>
      </c>
      <c r="EM64" s="2">
        <f t="shared" si="83"/>
        <v>102.1604965763819</v>
      </c>
      <c r="EN64" s="2">
        <f t="shared" si="84"/>
        <v>93.318586289157793</v>
      </c>
      <c r="EO64" s="2">
        <f t="shared" si="85"/>
        <v>91.864707065750736</v>
      </c>
      <c r="EQ64" s="2">
        <f t="shared" si="86"/>
        <v>90.191832704882813</v>
      </c>
      <c r="ER64" s="2">
        <f t="shared" si="222"/>
        <v>90.036567882583569</v>
      </c>
      <c r="ES64" s="2">
        <f t="shared" si="222"/>
        <v>93.743128960628567</v>
      </c>
      <c r="ET64" s="2">
        <f t="shared" si="222"/>
        <v>91.811197320598822</v>
      </c>
      <c r="EU64" s="2">
        <f t="shared" si="222"/>
        <v>93.52783685255072</v>
      </c>
      <c r="EV64" s="2">
        <f t="shared" si="222"/>
        <v>97.15306436303581</v>
      </c>
      <c r="EW64" s="2">
        <f t="shared" si="222"/>
        <v>94.239969706869061</v>
      </c>
      <c r="EX64" s="2">
        <f t="shared" si="222"/>
        <v>95.479254207058901</v>
      </c>
      <c r="EY64" s="2">
        <f t="shared" si="222"/>
        <v>93.073047307498754</v>
      </c>
      <c r="EZ64" s="2">
        <f t="shared" si="222"/>
        <v>95.201878420006921</v>
      </c>
      <c r="FA64" s="2">
        <f t="shared" si="222"/>
        <v>96.602099385595125</v>
      </c>
      <c r="FB64" s="2">
        <f t="shared" si="222"/>
        <v>97.776454047962943</v>
      </c>
      <c r="FC64" s="2">
        <f t="shared" si="222"/>
        <v>97.85761817983672</v>
      </c>
      <c r="FD64" s="2">
        <f t="shared" si="222"/>
        <v>94.714751774461874</v>
      </c>
      <c r="FE64" s="2">
        <f t="shared" si="222"/>
        <v>95.526529136898489</v>
      </c>
      <c r="FG64" s="2">
        <f t="shared" si="88"/>
        <v>0.45879542876329205</v>
      </c>
      <c r="FH64" s="2">
        <f t="shared" si="223"/>
        <v>0.43876504493745383</v>
      </c>
      <c r="FI64" s="2">
        <f t="shared" si="223"/>
        <v>0.42170447904923292</v>
      </c>
      <c r="FJ64" s="2">
        <f t="shared" si="223"/>
        <v>0.40545732641627591</v>
      </c>
      <c r="FK64" s="2">
        <f t="shared" si="223"/>
        <v>0.40572058992811372</v>
      </c>
      <c r="FL64" s="2">
        <f t="shared" si="223"/>
        <v>0.41776201051949491</v>
      </c>
      <c r="FM64" s="2">
        <f t="shared" si="223"/>
        <v>0.44074199773209766</v>
      </c>
      <c r="FN64" s="2">
        <f t="shared" si="223"/>
        <v>0.3920139413993976</v>
      </c>
      <c r="FO64" s="2">
        <f t="shared" si="223"/>
        <v>0.41476651004466719</v>
      </c>
      <c r="FP64" s="2">
        <f t="shared" si="223"/>
        <v>0.410899517574217</v>
      </c>
      <c r="FQ64" s="2">
        <f t="shared" si="223"/>
        <v>0.41884472666384043</v>
      </c>
      <c r="FR64" s="2">
        <f t="shared" si="223"/>
        <v>0.38228772182011533</v>
      </c>
      <c r="FS64" s="2">
        <f t="shared" si="223"/>
        <v>0.35747444669801598</v>
      </c>
      <c r="FT64" s="2">
        <f t="shared" si="223"/>
        <v>0.37763669203444378</v>
      </c>
      <c r="FU64" s="2">
        <f t="shared" si="223"/>
        <v>0.35217542861911572</v>
      </c>
      <c r="FW64" s="2">
        <f t="shared" si="112"/>
        <v>4.11765697506228E-5</v>
      </c>
      <c r="FX64" s="2">
        <f t="shared" si="164"/>
        <v>5.2768882935059606E-5</v>
      </c>
      <c r="FY64" s="2">
        <f t="shared" si="165"/>
        <v>4.4008200758394076E-5</v>
      </c>
      <c r="FZ64" s="2">
        <f t="shared" si="166"/>
        <v>4.8810800403522075E-5</v>
      </c>
      <c r="GA64" s="2">
        <f t="shared" si="167"/>
        <v>4.8838635334652668E-5</v>
      </c>
      <c r="GB64" s="2">
        <f t="shared" si="168"/>
        <v>5.2450694683392436E-5</v>
      </c>
      <c r="GC64" s="2">
        <f t="shared" si="169"/>
        <v>5.8181552290812751E-5</v>
      </c>
      <c r="GD64" s="2">
        <f t="shared" si="170"/>
        <v>5.5745063845811182E-5</v>
      </c>
      <c r="GE64" s="2">
        <f t="shared" si="171"/>
        <v>8.2042824556908752E-5</v>
      </c>
      <c r="GF64" s="2">
        <f t="shared" si="172"/>
        <v>7.1074890451880313E-5</v>
      </c>
      <c r="GG64" s="2">
        <f t="shared" si="173"/>
        <v>5.0430990768767311E-5</v>
      </c>
      <c r="GH64" s="2">
        <f t="shared" si="174"/>
        <v>5.0268001641229762E-5</v>
      </c>
      <c r="GI64" s="2">
        <f t="shared" si="175"/>
        <v>4.2914235973279033E-5</v>
      </c>
      <c r="GJ64" s="2">
        <f t="shared" si="176"/>
        <v>3.7501619690634072E-5</v>
      </c>
      <c r="GK64" s="2">
        <f t="shared" si="177"/>
        <v>3.9328997796915161E-5</v>
      </c>
      <c r="GM64" s="86">
        <f t="shared" si="113"/>
        <v>6.4489656756527127E-3</v>
      </c>
      <c r="GN64" s="86">
        <f t="shared" si="178"/>
        <v>4.5368259002864569E-3</v>
      </c>
      <c r="GO64" s="86">
        <f t="shared" si="179"/>
        <v>3.2020043102596292E-3</v>
      </c>
      <c r="GP64" s="86">
        <f t="shared" si="180"/>
        <v>2.145473664381049E-3</v>
      </c>
      <c r="GQ64" s="86">
        <f t="shared" si="181"/>
        <v>2.1501249993549519E-3</v>
      </c>
      <c r="GR64" s="86">
        <f t="shared" si="182"/>
        <v>2.7356391520474998E-3</v>
      </c>
      <c r="GS64" s="86">
        <f t="shared" si="183"/>
        <v>4.5532796653842472E-3</v>
      </c>
      <c r="GT64" s="86">
        <f t="shared" si="184"/>
        <v>1.5829171993571836E-3</v>
      </c>
      <c r="GU64" s="86">
        <f t="shared" si="185"/>
        <v>2.3270294155659796E-3</v>
      </c>
      <c r="GV64" s="86">
        <f t="shared" si="186"/>
        <v>2.2434037840218849E-3</v>
      </c>
      <c r="GW64" s="86">
        <f t="shared" si="187"/>
        <v>2.8362598469313894E-3</v>
      </c>
      <c r="GX64" s="86">
        <f t="shared" si="188"/>
        <v>1.0004758090196978E-3</v>
      </c>
      <c r="GY64" s="86">
        <f t="shared" si="189"/>
        <v>4.3343090819120329E-4</v>
      </c>
      <c r="GZ64" s="86">
        <f t="shared" si="190"/>
        <v>8.3125197762272624E-4</v>
      </c>
      <c r="HA64" s="86">
        <f t="shared" si="191"/>
        <v>2.4010201872785871E-4</v>
      </c>
      <c r="HC64" s="86">
        <f t="shared" si="145"/>
        <v>1.399121272538819E-9</v>
      </c>
      <c r="HD64" s="86">
        <f t="shared" si="192"/>
        <v>1.2861873203252104E-11</v>
      </c>
      <c r="HE64" s="86">
        <f t="shared" si="193"/>
        <v>1.7860090063410925E-12</v>
      </c>
      <c r="HF64" s="86">
        <f t="shared" si="194"/>
        <v>1.0204325627610894E-12</v>
      </c>
      <c r="HG64" s="86">
        <f t="shared" si="195"/>
        <v>5.4697994256187736E-13</v>
      </c>
      <c r="HH64" s="86">
        <f t="shared" si="196"/>
        <v>8.4561599183182187E-13</v>
      </c>
      <c r="HI64" s="86">
        <f t="shared" si="197"/>
        <v>4.3063847351326309E-12</v>
      </c>
      <c r="HJ64" s="86">
        <f t="shared" si="198"/>
        <v>5.7659973934454606E-13</v>
      </c>
      <c r="HK64" s="86">
        <f t="shared" si="199"/>
        <v>1.4243021952114169E-12</v>
      </c>
      <c r="HL64" s="86">
        <f t="shared" si="200"/>
        <v>6.6179833188669695E-13</v>
      </c>
      <c r="HM64" s="86">
        <f t="shared" si="201"/>
        <v>8.5525663045580125E-14</v>
      </c>
      <c r="HN64" s="86">
        <f t="shared" si="202"/>
        <v>5.1007944076620723E-13</v>
      </c>
      <c r="HO64" s="86">
        <f t="shared" si="203"/>
        <v>1.8222515145288582E-14</v>
      </c>
      <c r="HP64" s="86">
        <f t="shared" si="204"/>
        <v>5.7419236781594179E-14</v>
      </c>
      <c r="HQ64" s="86">
        <f t="shared" si="205"/>
        <v>3.996926333101893E-16</v>
      </c>
      <c r="HS64" s="86">
        <f t="shared" si="114"/>
        <v>7.2947403949632291E-36</v>
      </c>
      <c r="HT64" s="86">
        <f t="shared" si="206"/>
        <v>6.3772507771582325E-43</v>
      </c>
      <c r="HU64" s="86">
        <f t="shared" si="207"/>
        <v>8.5000177457517479E-46</v>
      </c>
      <c r="HV64" s="86">
        <f t="shared" si="208"/>
        <v>3.885096044086603E-47</v>
      </c>
      <c r="HW64" s="86">
        <f t="shared" si="209"/>
        <v>6.2023738150498189E-50</v>
      </c>
      <c r="HX64" s="86">
        <f t="shared" si="210"/>
        <v>6.5399042940512384E-50</v>
      </c>
      <c r="HY64" s="86">
        <f t="shared" si="211"/>
        <v>6.7184832053495372E-46</v>
      </c>
      <c r="HZ64" s="86">
        <f t="shared" si="212"/>
        <v>3.6532957612546272E-49</v>
      </c>
      <c r="IA64" s="86">
        <f t="shared" si="213"/>
        <v>8.0913539199394455E-49</v>
      </c>
      <c r="IB64" s="86">
        <f t="shared" si="214"/>
        <v>1.0905392548725959E-49</v>
      </c>
      <c r="IC64" s="86">
        <f t="shared" si="215"/>
        <v>1.7019470205584643E-53</v>
      </c>
      <c r="ID64" s="86">
        <f t="shared" si="216"/>
        <v>4.6102044879662352E-51</v>
      </c>
      <c r="IE64" s="86">
        <f t="shared" si="217"/>
        <v>6.969784085249575E-57</v>
      </c>
      <c r="IF64" s="86">
        <f t="shared" si="218"/>
        <v>4.5404056727997259E-36</v>
      </c>
      <c r="IG64" s="86">
        <f t="shared" si="219"/>
        <v>9.6158366333952544E-32</v>
      </c>
      <c r="II64" s="86">
        <f t="shared" si="115"/>
        <v>1.2879044930567088E-70</v>
      </c>
      <c r="IJ64" s="86">
        <f t="shared" si="116"/>
        <v>5.5274615718313808E-84</v>
      </c>
      <c r="IK64" s="86">
        <f t="shared" si="117"/>
        <v>7.3536479849700862E-95</v>
      </c>
      <c r="IL64" s="86">
        <f t="shared" si="118"/>
        <v>3.3334597490899955E-97</v>
      </c>
      <c r="IM64" s="86">
        <f t="shared" si="119"/>
        <v>1.0547379577652291E-99</v>
      </c>
      <c r="IN64" s="86">
        <f t="shared" si="120"/>
        <v>1.9413904839393648E-99</v>
      </c>
      <c r="IO64" s="86">
        <f t="shared" si="121"/>
        <v>9.7231614557924991E-94</v>
      </c>
      <c r="IP64" s="86">
        <f t="shared" si="122"/>
        <v>2.9388697495797085E-97</v>
      </c>
      <c r="IQ64" s="86">
        <f t="shared" si="123"/>
        <v>3.2453545411794929E-98</v>
      </c>
      <c r="IR64" s="86">
        <f t="shared" si="124"/>
        <v>3.8205816361540294E-101</v>
      </c>
      <c r="IS64" s="86">
        <f t="shared" si="125"/>
        <v>3.70260628974572E-112</v>
      </c>
      <c r="IT64" s="86">
        <f t="shared" si="126"/>
        <v>1.1760441890133594E-101</v>
      </c>
      <c r="IU64" s="86">
        <f t="shared" si="127"/>
        <v>2.8210399455155915E-113</v>
      </c>
      <c r="IV64" s="86">
        <f t="shared" si="128"/>
        <v>2.517261241497759E-112</v>
      </c>
      <c r="IW64" s="86">
        <f t="shared" si="129"/>
        <v>3.1288080875808817E-108</v>
      </c>
      <c r="IY64" s="86">
        <f t="shared" si="130"/>
        <v>6.4489670747739855E-3</v>
      </c>
      <c r="IZ64" s="86">
        <f t="shared" si="131"/>
        <v>4.5368259131483299E-3</v>
      </c>
      <c r="JA64" s="86">
        <f t="shared" si="132"/>
        <v>3.2020043120456381E-3</v>
      </c>
      <c r="JB64" s="86">
        <f t="shared" si="133"/>
        <v>2.1454736654014815E-3</v>
      </c>
      <c r="JC64" s="86">
        <f t="shared" si="134"/>
        <v>2.1501249999019319E-3</v>
      </c>
      <c r="JD64" s="86">
        <f t="shared" si="135"/>
        <v>2.7356391528931159E-3</v>
      </c>
      <c r="JE64" s="86">
        <f t="shared" si="136"/>
        <v>4.5532796696906323E-3</v>
      </c>
      <c r="JF64" s="86">
        <f t="shared" si="137"/>
        <v>1.5829171999337834E-3</v>
      </c>
      <c r="JG64" s="86">
        <f t="shared" si="138"/>
        <v>2.3270294169902817E-3</v>
      </c>
      <c r="JH64" s="86">
        <f t="shared" si="139"/>
        <v>2.2434037846836832E-3</v>
      </c>
      <c r="JI64" s="86">
        <f t="shared" si="140"/>
        <v>2.8362598470169152E-3</v>
      </c>
      <c r="JJ64" s="86">
        <f t="shared" si="141"/>
        <v>1.0004758095297772E-3</v>
      </c>
      <c r="JK64" s="86">
        <f t="shared" si="142"/>
        <v>4.334309082094258E-4</v>
      </c>
      <c r="JL64" s="86">
        <f t="shared" si="143"/>
        <v>8.3125197768014547E-4</v>
      </c>
      <c r="JM64" s="86">
        <f t="shared" si="144"/>
        <v>2.401020187282584E-4</v>
      </c>
    </row>
    <row r="65" spans="2:273" x14ac:dyDescent="0.25">
      <c r="B65" s="2">
        <v>38</v>
      </c>
      <c r="C65" s="37">
        <v>100.32599999999999</v>
      </c>
      <c r="D65" s="37">
        <v>108.093</v>
      </c>
      <c r="E65" s="37">
        <v>109.69799999999999</v>
      </c>
      <c r="F65" s="37">
        <v>104.256</v>
      </c>
      <c r="G65" s="37">
        <v>106.349</v>
      </c>
      <c r="H65" s="37">
        <v>107.023</v>
      </c>
      <c r="I65" s="37">
        <v>106.837</v>
      </c>
      <c r="J65" s="37">
        <v>107.349</v>
      </c>
      <c r="K65" s="37">
        <v>105.093</v>
      </c>
      <c r="L65" s="37">
        <v>108.907</v>
      </c>
      <c r="M65" s="37">
        <v>109.791</v>
      </c>
      <c r="N65" s="37">
        <v>110.605</v>
      </c>
      <c r="O65" s="37">
        <v>108.767</v>
      </c>
      <c r="P65" s="37">
        <v>96.512</v>
      </c>
      <c r="Q65" s="37">
        <v>95.372</v>
      </c>
      <c r="S65" s="4">
        <f t="shared" si="8"/>
        <v>96.310545631960764</v>
      </c>
      <c r="T65" s="4">
        <f t="shared" si="9"/>
        <v>103.4605420145889</v>
      </c>
      <c r="U65" s="4">
        <f t="shared" si="10"/>
        <v>104.90013791979842</v>
      </c>
      <c r="V65" s="4">
        <f t="shared" si="11"/>
        <v>100.26925326259995</v>
      </c>
      <c r="W65" s="4">
        <f t="shared" si="12"/>
        <v>103.16032009413956</v>
      </c>
      <c r="X65" s="4">
        <f t="shared" si="13"/>
        <v>107.02517747205965</v>
      </c>
      <c r="Y65" s="4">
        <f t="shared" si="14"/>
        <v>104.56086487264081</v>
      </c>
      <c r="Z65" s="4">
        <f t="shared" si="15"/>
        <v>102.96448086345637</v>
      </c>
      <c r="AA65" s="4">
        <f t="shared" si="16"/>
        <v>100.85216566387851</v>
      </c>
      <c r="AB65" s="4">
        <f t="shared" si="17"/>
        <v>102.18110748761731</v>
      </c>
      <c r="AC65" s="4">
        <f t="shared" si="18"/>
        <v>106.22202994098255</v>
      </c>
      <c r="AD65" s="4">
        <f t="shared" si="19"/>
        <v>108.08171795677463</v>
      </c>
      <c r="AE65" s="4">
        <f t="shared" si="20"/>
        <v>105.83736288826452</v>
      </c>
      <c r="AF65" s="4">
        <f t="shared" si="21"/>
        <v>96.220422070967302</v>
      </c>
      <c r="AG65" s="4">
        <f t="shared" si="22"/>
        <v>93.784264216300471</v>
      </c>
      <c r="AI65" s="4">
        <f t="shared" si="23"/>
        <v>4.0154543680392294</v>
      </c>
      <c r="AJ65" s="4">
        <f t="shared" si="24"/>
        <v>4.6324579854111079</v>
      </c>
      <c r="AK65" s="4">
        <f t="shared" si="25"/>
        <v>4.7978620802015683</v>
      </c>
      <c r="AL65" s="4">
        <f t="shared" si="26"/>
        <v>3.986746737400054</v>
      </c>
      <c r="AM65" s="4">
        <f t="shared" si="27"/>
        <v>3.1886799058604396</v>
      </c>
      <c r="AN65" s="4">
        <f t="shared" si="28"/>
        <v>-2.1774720596567931E-3</v>
      </c>
      <c r="AO65" s="4">
        <f t="shared" si="29"/>
        <v>2.276135127359197</v>
      </c>
      <c r="AP65" s="4">
        <f t="shared" si="30"/>
        <v>4.3845191365436307</v>
      </c>
      <c r="AQ65" s="4">
        <f t="shared" si="31"/>
        <v>4.2408343361214946</v>
      </c>
      <c r="AR65" s="4">
        <f t="shared" si="32"/>
        <v>6.7258925123826856</v>
      </c>
      <c r="AS65" s="4">
        <f t="shared" si="33"/>
        <v>3.5689700590174454</v>
      </c>
      <c r="AT65" s="4">
        <f t="shared" si="34"/>
        <v>2.5232820432253789</v>
      </c>
      <c r="AU65" s="4">
        <f t="shared" si="35"/>
        <v>2.9296371117354738</v>
      </c>
      <c r="AV65" s="4">
        <f t="shared" si="220"/>
        <v>0.29157792903269808</v>
      </c>
      <c r="AW65" s="4">
        <f t="shared" si="220"/>
        <v>1.5877357836995287</v>
      </c>
      <c r="AY65" s="2">
        <f t="shared" si="96"/>
        <v>89.969916526980214</v>
      </c>
      <c r="AZ65" s="2">
        <f t="shared" si="147"/>
        <v>98.840737092579417</v>
      </c>
      <c r="BA65" s="2">
        <f t="shared" si="148"/>
        <v>101.47792928839368</v>
      </c>
      <c r="BB65" s="2">
        <f t="shared" si="149"/>
        <v>97.795453877876625</v>
      </c>
      <c r="BC65" s="2">
        <f t="shared" si="150"/>
        <v>100.72583345218546</v>
      </c>
      <c r="BD65" s="2">
        <f t="shared" si="151"/>
        <v>104.12801560022552</v>
      </c>
      <c r="BE65" s="2">
        <f t="shared" si="152"/>
        <v>100.07407178584283</v>
      </c>
      <c r="BF65" s="2">
        <f t="shared" si="153"/>
        <v>101.14656014444506</v>
      </c>
      <c r="BG65" s="2">
        <f t="shared" si="154"/>
        <v>98.170022833742109</v>
      </c>
      <c r="BH65" s="2">
        <f t="shared" si="155"/>
        <v>99.716027271564485</v>
      </c>
      <c r="BI65" s="2">
        <f t="shared" si="156"/>
        <v>103.33907570539806</v>
      </c>
      <c r="BJ65" s="2">
        <f t="shared" si="157"/>
        <v>106.84221609819485</v>
      </c>
      <c r="BK65" s="2">
        <f t="shared" si="158"/>
        <v>105.20635764419872</v>
      </c>
      <c r="BL65" s="2">
        <f t="shared" si="159"/>
        <v>95.164559323682454</v>
      </c>
      <c r="BM65" s="2">
        <f t="shared" si="160"/>
        <v>93.477868856052211</v>
      </c>
      <c r="BO65" s="2">
        <f t="shared" si="38"/>
        <v>100.32599999999999</v>
      </c>
      <c r="BP65" s="2">
        <f t="shared" si="39"/>
        <v>108.093</v>
      </c>
      <c r="BQ65" s="2">
        <f t="shared" si="40"/>
        <v>109.69799999999999</v>
      </c>
      <c r="BR65" s="2">
        <f t="shared" si="41"/>
        <v>104.256</v>
      </c>
      <c r="BS65" s="2">
        <f t="shared" si="42"/>
        <v>106.349</v>
      </c>
      <c r="BT65" s="2">
        <f t="shared" si="43"/>
        <v>107.023</v>
      </c>
      <c r="BU65" s="2">
        <f t="shared" si="44"/>
        <v>106.837</v>
      </c>
      <c r="BV65" s="2">
        <f t="shared" si="45"/>
        <v>107.349</v>
      </c>
      <c r="BW65" s="2">
        <f t="shared" si="46"/>
        <v>105.093</v>
      </c>
      <c r="BX65" s="2">
        <f t="shared" si="47"/>
        <v>108.907</v>
      </c>
      <c r="BY65" s="2">
        <f t="shared" si="48"/>
        <v>109.791</v>
      </c>
      <c r="BZ65" s="2">
        <f t="shared" si="49"/>
        <v>110.605</v>
      </c>
      <c r="CA65" s="2">
        <f t="shared" si="50"/>
        <v>108.767</v>
      </c>
      <c r="CB65" s="2">
        <f t="shared" si="51"/>
        <v>96.512</v>
      </c>
      <c r="CC65" s="2">
        <f t="shared" si="52"/>
        <v>95.372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96.910360256410243</v>
      </c>
      <c r="DL65" s="2">
        <f t="shared" si="221"/>
        <v>103.28752842401502</v>
      </c>
      <c r="DM65" s="2">
        <f t="shared" si="221"/>
        <v>104.74028067542214</v>
      </c>
      <c r="DN65" s="2">
        <f t="shared" si="221"/>
        <v>101.43319601889338</v>
      </c>
      <c r="DO65" s="2">
        <f t="shared" si="221"/>
        <v>103.49456417004046</v>
      </c>
      <c r="DP65" s="2">
        <f t="shared" si="221"/>
        <v>105.87974971857408</v>
      </c>
      <c r="DQ65" s="2">
        <f t="shared" si="221"/>
        <v>104.87357983114444</v>
      </c>
      <c r="DR65" s="2">
        <f t="shared" si="221"/>
        <v>106.72278245614035</v>
      </c>
      <c r="DS65" s="2">
        <f t="shared" si="221"/>
        <v>103.48113560929353</v>
      </c>
      <c r="DT65" s="2">
        <f t="shared" si="221"/>
        <v>105.06430845825585</v>
      </c>
      <c r="DU65" s="2">
        <f t="shared" si="221"/>
        <v>107.94408798920375</v>
      </c>
      <c r="DV65" s="2">
        <f t="shared" si="221"/>
        <v>110.04407335907337</v>
      </c>
      <c r="DW65" s="2">
        <f t="shared" si="221"/>
        <v>107.21911853832444</v>
      </c>
      <c r="DX65" s="2">
        <f t="shared" si="221"/>
        <v>96.47865454545456</v>
      </c>
      <c r="DY65" s="2">
        <f t="shared" si="221"/>
        <v>94.500266129032227</v>
      </c>
      <c r="EA65" s="2">
        <f t="shared" si="71"/>
        <v>82.502492647058816</v>
      </c>
      <c r="EB65" s="2">
        <f t="shared" si="72"/>
        <v>93.653691176470588</v>
      </c>
      <c r="EC65" s="2">
        <f t="shared" si="73"/>
        <v>97.39822764128759</v>
      </c>
      <c r="ED65" s="2">
        <f t="shared" si="74"/>
        <v>92.930758264012624</v>
      </c>
      <c r="EE65" s="2">
        <f t="shared" si="75"/>
        <v>97.027630030316871</v>
      </c>
      <c r="EF65" s="2">
        <f t="shared" si="76"/>
        <v>101.90207114685506</v>
      </c>
      <c r="EG65" s="2">
        <f t="shared" si="77"/>
        <v>94.519891835073921</v>
      </c>
      <c r="EH65" s="2">
        <f t="shared" si="78"/>
        <v>93.258885964912281</v>
      </c>
      <c r="EI65" s="2">
        <f t="shared" si="79"/>
        <v>91.335128810408932</v>
      </c>
      <c r="EJ65" s="2">
        <f t="shared" si="80"/>
        <v>92.722538523333085</v>
      </c>
      <c r="EK65" s="2">
        <f t="shared" si="81"/>
        <v>97.511876999999984</v>
      </c>
      <c r="EL65" s="2">
        <f t="shared" si="82"/>
        <v>102.12439839393521</v>
      </c>
      <c r="EM65" s="2">
        <f t="shared" si="83"/>
        <v>101.90746240193428</v>
      </c>
      <c r="EN65" s="2">
        <f t="shared" si="84"/>
        <v>93.18928367627214</v>
      </c>
      <c r="EO65" s="2">
        <f t="shared" si="85"/>
        <v>91.762240431795888</v>
      </c>
      <c r="EQ65" s="2">
        <f t="shared" si="86"/>
        <v>90.059453707460264</v>
      </c>
      <c r="ER65" s="2">
        <f t="shared" si="222"/>
        <v>89.904511158240751</v>
      </c>
      <c r="ES65" s="2">
        <f t="shared" si="222"/>
        <v>93.596671726876764</v>
      </c>
      <c r="ET65" s="2">
        <f t="shared" si="222"/>
        <v>91.666450354518147</v>
      </c>
      <c r="EU65" s="2">
        <f t="shared" si="222"/>
        <v>93.381354007723317</v>
      </c>
      <c r="EV65" s="2">
        <f t="shared" si="222"/>
        <v>96.978075466419128</v>
      </c>
      <c r="EW65" s="2">
        <f t="shared" si="222"/>
        <v>94.09717682183711</v>
      </c>
      <c r="EX65" s="2">
        <f t="shared" si="222"/>
        <v>95.323210890781581</v>
      </c>
      <c r="EY65" s="2">
        <f t="shared" si="222"/>
        <v>92.924317648045644</v>
      </c>
      <c r="EZ65" s="2">
        <f t="shared" si="222"/>
        <v>95.041824793569191</v>
      </c>
      <c r="FA65" s="2">
        <f t="shared" si="222"/>
        <v>96.430450994692933</v>
      </c>
      <c r="FB65" s="2">
        <f t="shared" si="222"/>
        <v>97.606832164797169</v>
      </c>
      <c r="FC65" s="2">
        <f t="shared" si="222"/>
        <v>97.682876425698836</v>
      </c>
      <c r="FD65" s="2">
        <f t="shared" si="222"/>
        <v>94.562563312741247</v>
      </c>
      <c r="FE65" s="2">
        <f t="shared" si="222"/>
        <v>95.360405145199621</v>
      </c>
      <c r="FG65" s="2">
        <f t="shared" si="88"/>
        <v>0.48173575070877012</v>
      </c>
      <c r="FH65" s="2">
        <f t="shared" si="223"/>
        <v>0.46155797435560469</v>
      </c>
      <c r="FI65" s="2">
        <f t="shared" si="223"/>
        <v>0.44431277358498239</v>
      </c>
      <c r="FJ65" s="2">
        <f t="shared" si="223"/>
        <v>0.42783900105769662</v>
      </c>
      <c r="FK65" s="2">
        <f t="shared" si="223"/>
        <v>0.42810633277822713</v>
      </c>
      <c r="FL65" s="2">
        <f t="shared" si="223"/>
        <v>0.44031987604691308</v>
      </c>
      <c r="FM65" s="2">
        <f t="shared" si="223"/>
        <v>0.46355280169281787</v>
      </c>
      <c r="FN65" s="2">
        <f t="shared" si="223"/>
        <v>0.41417048124903483</v>
      </c>
      <c r="FO65" s="2">
        <f t="shared" si="223"/>
        <v>0.43728410685761232</v>
      </c>
      <c r="FP65" s="2">
        <f t="shared" si="223"/>
        <v>0.43336263440564787</v>
      </c>
      <c r="FQ65" s="2">
        <f t="shared" si="223"/>
        <v>0.44141673225444406</v>
      </c>
      <c r="FR65" s="2">
        <f t="shared" si="223"/>
        <v>0.40426005840051216</v>
      </c>
      <c r="FS65" s="2">
        <f t="shared" si="223"/>
        <v>0.37889540613863854</v>
      </c>
      <c r="FT65" s="2">
        <f t="shared" si="223"/>
        <v>0.39951460102536612</v>
      </c>
      <c r="FU65" s="2">
        <f t="shared" si="223"/>
        <v>0.37346341872482264</v>
      </c>
      <c r="FW65" s="2">
        <f t="shared" si="112"/>
        <v>4.5149031562625205E-5</v>
      </c>
      <c r="FX65" s="2">
        <f t="shared" si="164"/>
        <v>5.7859635007024742E-5</v>
      </c>
      <c r="FY65" s="2">
        <f t="shared" si="165"/>
        <v>4.8253827705433741E-5</v>
      </c>
      <c r="FZ65" s="2">
        <f t="shared" si="166"/>
        <v>5.3519726344842359E-5</v>
      </c>
      <c r="GA65" s="2">
        <f t="shared" si="167"/>
        <v>5.3550246452386331E-5</v>
      </c>
      <c r="GB65" s="2">
        <f t="shared" si="168"/>
        <v>5.75107520684603E-5</v>
      </c>
      <c r="GC65" s="2">
        <f t="shared" si="169"/>
        <v>6.3794445410392603E-5</v>
      </c>
      <c r="GD65" s="2">
        <f t="shared" si="170"/>
        <v>6.1122918319289035E-5</v>
      </c>
      <c r="GE65" s="2">
        <f t="shared" si="171"/>
        <v>8.9957456232464845E-5</v>
      </c>
      <c r="GF65" s="2">
        <f t="shared" si="172"/>
        <v>7.7931533283417422E-5</v>
      </c>
      <c r="GG65" s="2">
        <f t="shared" si="173"/>
        <v>5.5296212744625174E-5</v>
      </c>
      <c r="GH65" s="2">
        <f t="shared" si="174"/>
        <v>5.5117500456311803E-5</v>
      </c>
      <c r="GI65" s="2">
        <f t="shared" si="175"/>
        <v>4.7054329230365749E-5</v>
      </c>
      <c r="GJ65" s="2">
        <f t="shared" si="176"/>
        <v>4.1119559536623744E-5</v>
      </c>
      <c r="GK65" s="2">
        <f t="shared" si="177"/>
        <v>4.31232249341145E-5</v>
      </c>
      <c r="GM65" s="86">
        <f t="shared" si="113"/>
        <v>9.3461951629579421E-3</v>
      </c>
      <c r="GN65" s="86">
        <f t="shared" si="178"/>
        <v>6.6945407973168563E-3</v>
      </c>
      <c r="GO65" s="86">
        <f t="shared" si="179"/>
        <v>4.8461923830162837E-3</v>
      </c>
      <c r="GP65" s="86">
        <f t="shared" si="180"/>
        <v>3.3642904713970826E-3</v>
      </c>
      <c r="GQ65" s="86">
        <f t="shared" si="181"/>
        <v>3.3738668307113531E-3</v>
      </c>
      <c r="GR65" s="86">
        <f t="shared" si="182"/>
        <v>4.2582069671193486E-3</v>
      </c>
      <c r="GS65" s="86">
        <f t="shared" si="183"/>
        <v>6.7956289709157911E-3</v>
      </c>
      <c r="GT65" s="86">
        <f t="shared" si="184"/>
        <v>2.5217199947500032E-3</v>
      </c>
      <c r="GU65" s="86">
        <f t="shared" si="185"/>
        <v>3.7413522540845857E-3</v>
      </c>
      <c r="GV65" s="86">
        <f t="shared" si="186"/>
        <v>3.5703526133864351E-3</v>
      </c>
      <c r="GW65" s="86">
        <f t="shared" si="187"/>
        <v>4.391577511800835E-3</v>
      </c>
      <c r="GX65" s="86">
        <f t="shared" si="188"/>
        <v>1.6970892456633902E-3</v>
      </c>
      <c r="GY65" s="86">
        <f t="shared" si="189"/>
        <v>7.8280826905825817E-4</v>
      </c>
      <c r="GZ65" s="86">
        <f t="shared" si="190"/>
        <v>1.4380040715752773E-3</v>
      </c>
      <c r="HA65" s="86">
        <f t="shared" si="191"/>
        <v>4.7335910829418169E-4</v>
      </c>
      <c r="HC65" s="86">
        <f t="shared" si="145"/>
        <v>3.2496510030128252E-9</v>
      </c>
      <c r="HD65" s="86">
        <f t="shared" si="192"/>
        <v>3.6767584811131293E-11</v>
      </c>
      <c r="HE65" s="86">
        <f t="shared" si="193"/>
        <v>5.59062181626874E-12</v>
      </c>
      <c r="HF65" s="86">
        <f t="shared" si="194"/>
        <v>3.3197241115528142E-12</v>
      </c>
      <c r="HG65" s="86">
        <f t="shared" si="195"/>
        <v>1.8322249609365479E-12</v>
      </c>
      <c r="HH65" s="86">
        <f t="shared" si="196"/>
        <v>2.8247450615037301E-12</v>
      </c>
      <c r="HI65" s="86">
        <f t="shared" si="197"/>
        <v>1.3552796144857077E-11</v>
      </c>
      <c r="HJ65" s="86">
        <f t="shared" si="198"/>
        <v>1.9309091703488985E-12</v>
      </c>
      <c r="HK65" s="86">
        <f t="shared" si="199"/>
        <v>4.9347994487602348E-12</v>
      </c>
      <c r="HL65" s="86">
        <f t="shared" si="200"/>
        <v>2.334228797615769E-12</v>
      </c>
      <c r="HM65" s="86">
        <f t="shared" si="201"/>
        <v>3.23399969596028E-13</v>
      </c>
      <c r="HN65" s="86">
        <f t="shared" si="202"/>
        <v>1.7378563062232567E-12</v>
      </c>
      <c r="HO65" s="86">
        <f t="shared" si="203"/>
        <v>7.0305217562491275E-14</v>
      </c>
      <c r="HP65" s="86">
        <f t="shared" si="204"/>
        <v>2.141460806704056E-13</v>
      </c>
      <c r="HQ65" s="86">
        <f t="shared" si="205"/>
        <v>1.8918807260988136E-15</v>
      </c>
      <c r="HS65" s="86">
        <f t="shared" si="114"/>
        <v>4.9554858186503724E-35</v>
      </c>
      <c r="HT65" s="86">
        <f t="shared" si="206"/>
        <v>6.7230072982449016E-42</v>
      </c>
      <c r="HU65" s="86">
        <f t="shared" si="207"/>
        <v>1.0828481387985534E-44</v>
      </c>
      <c r="HV65" s="86">
        <f t="shared" si="208"/>
        <v>5.4566572931719856E-46</v>
      </c>
      <c r="HW65" s="86">
        <f t="shared" si="209"/>
        <v>9.7770415734767942E-49</v>
      </c>
      <c r="HX65" s="86">
        <f t="shared" si="210"/>
        <v>1.0469476307499907E-48</v>
      </c>
      <c r="HY65" s="86">
        <f t="shared" si="211"/>
        <v>9.0850601474580322E-45</v>
      </c>
      <c r="HZ65" s="86">
        <f t="shared" si="212"/>
        <v>5.6445903715766188E-48</v>
      </c>
      <c r="IA65" s="86">
        <f t="shared" si="213"/>
        <v>1.4031876867084792E-47</v>
      </c>
      <c r="IB65" s="86">
        <f t="shared" si="214"/>
        <v>1.9405560203399158E-48</v>
      </c>
      <c r="IC65" s="86">
        <f t="shared" si="215"/>
        <v>3.5680970176508607E-52</v>
      </c>
      <c r="ID65" s="86">
        <f t="shared" si="216"/>
        <v>7.7767655735275048E-50</v>
      </c>
      <c r="IE65" s="86">
        <f t="shared" si="217"/>
        <v>1.5568282561744083E-55</v>
      </c>
      <c r="IF65" s="86">
        <f t="shared" si="218"/>
        <v>3.1048516898584451E-35</v>
      </c>
      <c r="IG65" s="86">
        <f t="shared" si="219"/>
        <v>5.0773235731119215E-31</v>
      </c>
      <c r="II65" s="86">
        <f t="shared" si="115"/>
        <v>2.2829983275161545E-69</v>
      </c>
      <c r="IJ65" s="86">
        <f t="shared" si="116"/>
        <v>1.8645169356759357E-82</v>
      </c>
      <c r="IK65" s="86">
        <f t="shared" si="117"/>
        <v>3.6756223039767245E-93</v>
      </c>
      <c r="IL65" s="86">
        <f t="shared" si="118"/>
        <v>1.9166881084166699E-95</v>
      </c>
      <c r="IM65" s="86">
        <f t="shared" si="119"/>
        <v>6.744802997425246E-98</v>
      </c>
      <c r="IN65" s="86">
        <f t="shared" si="120"/>
        <v>1.264830820944258E-97</v>
      </c>
      <c r="IO65" s="86">
        <f t="shared" si="121"/>
        <v>5.1762287563227206E-92</v>
      </c>
      <c r="IP65" s="86">
        <f t="shared" si="122"/>
        <v>1.7890079827924214E-95</v>
      </c>
      <c r="IQ65" s="86">
        <f t="shared" si="123"/>
        <v>2.4391595094198452E-96</v>
      </c>
      <c r="IR65" s="86">
        <f t="shared" si="124"/>
        <v>3.0630141776568626E-99</v>
      </c>
      <c r="IS65" s="86">
        <f t="shared" si="125"/>
        <v>4.0781563895364319E-110</v>
      </c>
      <c r="IT65" s="86">
        <f t="shared" si="126"/>
        <v>8.2714159833578008E-100</v>
      </c>
      <c r="IU65" s="86">
        <f t="shared" si="127"/>
        <v>3.0205668415312457E-111</v>
      </c>
      <c r="IV65" s="86">
        <f t="shared" si="128"/>
        <v>2.4367270846384845E-110</v>
      </c>
      <c r="IW65" s="86">
        <f t="shared" si="129"/>
        <v>2.610114709849614E-106</v>
      </c>
      <c r="IY65" s="86">
        <f t="shared" si="130"/>
        <v>9.3461984126089453E-3</v>
      </c>
      <c r="IZ65" s="86">
        <f t="shared" si="131"/>
        <v>6.694540834084441E-3</v>
      </c>
      <c r="JA65" s="86">
        <f t="shared" si="132"/>
        <v>4.8461923886069054E-3</v>
      </c>
      <c r="JB65" s="86">
        <f t="shared" si="133"/>
        <v>3.3642904747168069E-3</v>
      </c>
      <c r="JC65" s="86">
        <f t="shared" si="134"/>
        <v>3.373866832543578E-3</v>
      </c>
      <c r="JD65" s="86">
        <f t="shared" si="135"/>
        <v>4.2582069699440934E-3</v>
      </c>
      <c r="JE65" s="86">
        <f t="shared" si="136"/>
        <v>6.7956289844685871E-3</v>
      </c>
      <c r="JF65" s="86">
        <f t="shared" si="137"/>
        <v>2.5217199966809122E-3</v>
      </c>
      <c r="JG65" s="86">
        <f t="shared" si="138"/>
        <v>3.7413522590193852E-3</v>
      </c>
      <c r="JH65" s="86">
        <f t="shared" si="139"/>
        <v>3.5703526157206639E-3</v>
      </c>
      <c r="JI65" s="86">
        <f t="shared" si="140"/>
        <v>4.3915775121242352E-3</v>
      </c>
      <c r="JJ65" s="86">
        <f t="shared" si="141"/>
        <v>1.6970892474012466E-3</v>
      </c>
      <c r="JK65" s="86">
        <f t="shared" si="142"/>
        <v>7.8280826912856336E-4</v>
      </c>
      <c r="JL65" s="86">
        <f t="shared" si="143"/>
        <v>1.4380040717894233E-3</v>
      </c>
      <c r="JM65" s="86">
        <f t="shared" si="144"/>
        <v>4.7335910829607357E-4</v>
      </c>
    </row>
    <row r="66" spans="2:273" x14ac:dyDescent="0.25">
      <c r="B66" s="2">
        <v>39</v>
      </c>
      <c r="C66" s="37">
        <v>99.465000000000003</v>
      </c>
      <c r="D66" s="37">
        <v>108.14</v>
      </c>
      <c r="E66" s="37">
        <v>109.256</v>
      </c>
      <c r="F66" s="37">
        <v>103.86</v>
      </c>
      <c r="G66" s="37">
        <v>105.721</v>
      </c>
      <c r="H66" s="37">
        <v>109.69799999999999</v>
      </c>
      <c r="I66" s="37">
        <v>109.419</v>
      </c>
      <c r="J66" s="37">
        <v>109.372</v>
      </c>
      <c r="K66" s="37">
        <v>105.256</v>
      </c>
      <c r="L66" s="37">
        <v>105.605</v>
      </c>
      <c r="M66" s="37">
        <v>109.884</v>
      </c>
      <c r="N66" s="37">
        <v>109.767</v>
      </c>
      <c r="O66" s="37">
        <v>108.884</v>
      </c>
      <c r="P66" s="37">
        <v>96.349000000000004</v>
      </c>
      <c r="Q66" s="37">
        <v>91.953000000000003</v>
      </c>
      <c r="S66" s="4">
        <f t="shared" si="8"/>
        <v>98.415816865059341</v>
      </c>
      <c r="T66" s="4">
        <f t="shared" si="9"/>
        <v>105.11774416942229</v>
      </c>
      <c r="U66" s="4">
        <f t="shared" si="10"/>
        <v>106.24226999723587</v>
      </c>
      <c r="V66" s="4">
        <f t="shared" si="11"/>
        <v>101.34381376410212</v>
      </c>
      <c r="W66" s="4">
        <f t="shared" si="12"/>
        <v>104.24129569657623</v>
      </c>
      <c r="X66" s="4">
        <f t="shared" si="13"/>
        <v>108.29616738933818</v>
      </c>
      <c r="Y66" s="4">
        <f t="shared" si="14"/>
        <v>106.19704951362256</v>
      </c>
      <c r="Z66" s="4">
        <f t="shared" si="15"/>
        <v>103.69596383739048</v>
      </c>
      <c r="AA66" s="4">
        <f t="shared" si="16"/>
        <v>102.03529459920499</v>
      </c>
      <c r="AB66" s="4">
        <f t="shared" si="17"/>
        <v>103.23488797863716</v>
      </c>
      <c r="AC66" s="4">
        <f t="shared" si="18"/>
        <v>107.35581664264346</v>
      </c>
      <c r="AD66" s="4">
        <f t="shared" si="19"/>
        <v>108.71671453453358</v>
      </c>
      <c r="AE66" s="4">
        <f t="shared" si="20"/>
        <v>106.28406853529647</v>
      </c>
      <c r="AF66" s="4">
        <f t="shared" si="21"/>
        <v>96.814786894230792</v>
      </c>
      <c r="AG66" s="4">
        <f t="shared" si="22"/>
        <v>94.004792766983456</v>
      </c>
      <c r="AI66" s="4">
        <f t="shared" si="23"/>
        <v>1.0491831349406624</v>
      </c>
      <c r="AJ66" s="4">
        <f t="shared" si="24"/>
        <v>3.0222558305777056</v>
      </c>
      <c r="AK66" s="4">
        <f t="shared" si="25"/>
        <v>3.0137300027641345</v>
      </c>
      <c r="AL66" s="4">
        <f t="shared" si="26"/>
        <v>2.5161862358978766</v>
      </c>
      <c r="AM66" s="4">
        <f t="shared" si="27"/>
        <v>1.4797043034237731</v>
      </c>
      <c r="AN66" s="4">
        <f t="shared" si="28"/>
        <v>1.4018326106618133</v>
      </c>
      <c r="AO66" s="4">
        <f t="shared" si="29"/>
        <v>3.2219504863774375</v>
      </c>
      <c r="AP66" s="4">
        <f t="shared" si="30"/>
        <v>5.6760361626095204</v>
      </c>
      <c r="AQ66" s="4">
        <f t="shared" si="31"/>
        <v>3.220705400795012</v>
      </c>
      <c r="AR66" s="4">
        <f t="shared" si="32"/>
        <v>2.3701120213628428</v>
      </c>
      <c r="AS66" s="4">
        <f t="shared" si="33"/>
        <v>2.5281833573565393</v>
      </c>
      <c r="AT66" s="4">
        <f t="shared" si="34"/>
        <v>1.0502854654664162</v>
      </c>
      <c r="AU66" s="4">
        <f t="shared" si="35"/>
        <v>2.5999314647035305</v>
      </c>
      <c r="AV66" s="4">
        <f t="shared" si="220"/>
        <v>-0.46578689423078856</v>
      </c>
      <c r="AW66" s="4">
        <f t="shared" si="220"/>
        <v>-2.0517927669834535</v>
      </c>
      <c r="AY66" s="2">
        <f t="shared" si="96"/>
        <v>89.71135437682635</v>
      </c>
      <c r="AZ66" s="2">
        <f t="shared" si="147"/>
        <v>98.658795837136282</v>
      </c>
      <c r="BA66" s="2">
        <f t="shared" si="148"/>
        <v>101.34059837588416</v>
      </c>
      <c r="BB66" s="2">
        <f t="shared" si="149"/>
        <v>97.681595190643293</v>
      </c>
      <c r="BC66" s="2">
        <f t="shared" si="150"/>
        <v>100.63533640950408</v>
      </c>
      <c r="BD66" s="2">
        <f t="shared" si="151"/>
        <v>104.04327404489608</v>
      </c>
      <c r="BE66" s="2">
        <f t="shared" si="152"/>
        <v>99.86601843248755</v>
      </c>
      <c r="BF66" s="2">
        <f t="shared" si="153"/>
        <v>100.96150172081016</v>
      </c>
      <c r="BG66" s="2">
        <f t="shared" si="154"/>
        <v>97.985558664362301</v>
      </c>
      <c r="BH66" s="2">
        <f t="shared" si="155"/>
        <v>99.542420997965536</v>
      </c>
      <c r="BI66" s="2">
        <f t="shared" si="156"/>
        <v>103.14358668827629</v>
      </c>
      <c r="BJ66" s="2">
        <f t="shared" si="157"/>
        <v>106.74407823671656</v>
      </c>
      <c r="BK66" s="2">
        <f t="shared" si="158"/>
        <v>105.21765688838465</v>
      </c>
      <c r="BL66" s="2">
        <f t="shared" si="159"/>
        <v>95.103735422027853</v>
      </c>
      <c r="BM66" s="2">
        <f t="shared" si="160"/>
        <v>93.444449282187975</v>
      </c>
      <c r="BO66" s="2" t="str">
        <f t="shared" si="38"/>
        <v/>
      </c>
      <c r="BP66" s="2">
        <f t="shared" si="39"/>
        <v>108.14</v>
      </c>
      <c r="BQ66" s="2">
        <f t="shared" si="40"/>
        <v>109.256</v>
      </c>
      <c r="BR66" s="2">
        <f t="shared" si="41"/>
        <v>103.86</v>
      </c>
      <c r="BS66" s="2">
        <f t="shared" si="42"/>
        <v>105.721</v>
      </c>
      <c r="BT66" s="2">
        <f t="shared" si="43"/>
        <v>109.69799999999999</v>
      </c>
      <c r="BU66" s="2">
        <f t="shared" si="44"/>
        <v>109.419</v>
      </c>
      <c r="BV66" s="2">
        <f t="shared" si="45"/>
        <v>109.372</v>
      </c>
      <c r="BW66" s="2">
        <f t="shared" si="46"/>
        <v>105.256</v>
      </c>
      <c r="BX66" s="2">
        <f t="shared" si="47"/>
        <v>105.605</v>
      </c>
      <c r="BY66" s="2">
        <f t="shared" si="48"/>
        <v>109.884</v>
      </c>
      <c r="BZ66" s="2">
        <f t="shared" si="49"/>
        <v>109.767</v>
      </c>
      <c r="CA66" s="2">
        <f t="shared" si="50"/>
        <v>108.884</v>
      </c>
      <c r="CB66" s="2">
        <f t="shared" si="51"/>
        <v>96.349000000000004</v>
      </c>
      <c r="CC66" s="2">
        <f t="shared" si="52"/>
        <v>91.953000000000003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97.051199730094453</v>
      </c>
      <c r="DL66" s="2">
        <f t="shared" si="221"/>
        <v>103.54898536585368</v>
      </c>
      <c r="DM66" s="2">
        <f t="shared" si="221"/>
        <v>104.98196341463415</v>
      </c>
      <c r="DN66" s="2">
        <f t="shared" si="221"/>
        <v>101.71280634278003</v>
      </c>
      <c r="DO66" s="2">
        <f t="shared" si="221"/>
        <v>103.77084170040484</v>
      </c>
      <c r="DP66" s="2">
        <f t="shared" si="221"/>
        <v>106.11988827392116</v>
      </c>
      <c r="DQ66" s="2">
        <f t="shared" si="221"/>
        <v>105.07413414634145</v>
      </c>
      <c r="DR66" s="2">
        <f t="shared" si="221"/>
        <v>107.023688731444</v>
      </c>
      <c r="DS66" s="2">
        <f t="shared" si="221"/>
        <v>103.75295827406356</v>
      </c>
      <c r="DT66" s="2">
        <f t="shared" si="221"/>
        <v>105.35969876354089</v>
      </c>
      <c r="DU66" s="2">
        <f t="shared" si="221"/>
        <v>108.18712564102562</v>
      </c>
      <c r="DV66" s="2">
        <f t="shared" si="221"/>
        <v>110.37140025740027</v>
      </c>
      <c r="DW66" s="2">
        <f t="shared" si="221"/>
        <v>107.60142134581108</v>
      </c>
      <c r="DX66" s="2">
        <f t="shared" si="221"/>
        <v>96.594565775401094</v>
      </c>
      <c r="DY66" s="2">
        <f t="shared" si="221"/>
        <v>94.61060887096771</v>
      </c>
      <c r="EA66" s="2">
        <f t="shared" si="71"/>
        <v>82.509022058823533</v>
      </c>
      <c r="EB66" s="2">
        <f t="shared" si="72"/>
        <v>93.456463235294123</v>
      </c>
      <c r="EC66" s="2">
        <f t="shared" si="73"/>
        <v>97.187601827076406</v>
      </c>
      <c r="ED66" s="2">
        <f t="shared" si="74"/>
        <v>92.765060357092523</v>
      </c>
      <c r="EE66" s="2">
        <f t="shared" si="75"/>
        <v>96.815734125171304</v>
      </c>
      <c r="EF66" s="2">
        <f t="shared" si="76"/>
        <v>101.63664767816724</v>
      </c>
      <c r="EG66" s="2">
        <f t="shared" si="77"/>
        <v>94.369297572222976</v>
      </c>
      <c r="EH66" s="2">
        <f t="shared" si="78"/>
        <v>93.140926315789486</v>
      </c>
      <c r="EI66" s="2">
        <f t="shared" si="79"/>
        <v>91.216520260223064</v>
      </c>
      <c r="EJ66" s="2">
        <f t="shared" si="80"/>
        <v>92.604964836047614</v>
      </c>
      <c r="EK66" s="2">
        <f t="shared" si="81"/>
        <v>97.323035142857123</v>
      </c>
      <c r="EL66" s="2">
        <f t="shared" si="82"/>
        <v>101.86962332365547</v>
      </c>
      <c r="EM66" s="2">
        <f t="shared" si="83"/>
        <v>101.65442822748668</v>
      </c>
      <c r="EN66" s="2">
        <f t="shared" si="84"/>
        <v>93.059981063386473</v>
      </c>
      <c r="EO66" s="2">
        <f t="shared" si="85"/>
        <v>91.659773797841027</v>
      </c>
      <c r="EQ66" s="2">
        <f t="shared" si="86"/>
        <v>89.927074710037701</v>
      </c>
      <c r="ER66" s="2">
        <f t="shared" si="222"/>
        <v>89.77245443389792</v>
      </c>
      <c r="ES66" s="2">
        <f t="shared" si="222"/>
        <v>93.450214493124946</v>
      </c>
      <c r="ET66" s="2">
        <f t="shared" si="222"/>
        <v>91.521703388437473</v>
      </c>
      <c r="EU66" s="2">
        <f t="shared" si="222"/>
        <v>93.234871162895914</v>
      </c>
      <c r="EV66" s="2">
        <f t="shared" si="222"/>
        <v>96.803086569802446</v>
      </c>
      <c r="EW66" s="2">
        <f t="shared" si="222"/>
        <v>93.954383936805144</v>
      </c>
      <c r="EX66" s="2">
        <f t="shared" si="222"/>
        <v>95.167167574504262</v>
      </c>
      <c r="EY66" s="2">
        <f t="shared" si="222"/>
        <v>92.77558798859252</v>
      </c>
      <c r="EZ66" s="2">
        <f t="shared" si="222"/>
        <v>94.881771167131461</v>
      </c>
      <c r="FA66" s="2">
        <f t="shared" si="222"/>
        <v>96.258802603790727</v>
      </c>
      <c r="FB66" s="2">
        <f t="shared" si="222"/>
        <v>97.437210281631408</v>
      </c>
      <c r="FC66" s="2">
        <f t="shared" si="222"/>
        <v>97.508134671560953</v>
      </c>
      <c r="FD66" s="2">
        <f t="shared" si="222"/>
        <v>94.410374851020606</v>
      </c>
      <c r="FE66" s="2">
        <f t="shared" si="222"/>
        <v>95.194281153500754</v>
      </c>
      <c r="FG66" s="2">
        <f t="shared" si="88"/>
        <v>0.50475332840535103</v>
      </c>
      <c r="FH66" s="2">
        <f t="shared" si="223"/>
        <v>0.48451276564081119</v>
      </c>
      <c r="FI66" s="2">
        <f t="shared" si="223"/>
        <v>0.46715401336366108</v>
      </c>
      <c r="FJ66" s="2">
        <f t="shared" si="223"/>
        <v>0.45051996276824641</v>
      </c>
      <c r="FK66" s="2">
        <f t="shared" si="223"/>
        <v>0.45079030075326398</v>
      </c>
      <c r="FL66" s="2">
        <f t="shared" si="223"/>
        <v>0.46312692470083872</v>
      </c>
      <c r="FM66" s="2">
        <f t="shared" si="223"/>
        <v>0.48651716026565228</v>
      </c>
      <c r="FN66" s="2">
        <f t="shared" si="223"/>
        <v>0.43667986434596306</v>
      </c>
      <c r="FO66" s="2">
        <f t="shared" si="223"/>
        <v>0.4600631680873451</v>
      </c>
      <c r="FP66" s="2">
        <f t="shared" si="223"/>
        <v>0.45610299288099732</v>
      </c>
      <c r="FQ66" s="2">
        <f t="shared" si="223"/>
        <v>0.46423346973805546</v>
      </c>
      <c r="FR66" s="2">
        <f t="shared" si="223"/>
        <v>0.42662306678740325</v>
      </c>
      <c r="FS66" s="2">
        <f t="shared" si="223"/>
        <v>0.40079927568649232</v>
      </c>
      <c r="FT66" s="2">
        <f t="shared" si="223"/>
        <v>0.42180096373532733</v>
      </c>
      <c r="FU66" s="2">
        <f t="shared" si="223"/>
        <v>0.39525310079388154</v>
      </c>
      <c r="FW66" s="2">
        <f t="shared" si="112"/>
        <v>4.9504713047961854E-5</v>
      </c>
      <c r="FX66" s="2">
        <f t="shared" si="164"/>
        <v>6.3441474079439501E-5</v>
      </c>
      <c r="FY66" s="2">
        <f t="shared" si="165"/>
        <v>5.2909023644553713E-5</v>
      </c>
      <c r="FZ66" s="2">
        <f t="shared" si="166"/>
        <v>5.8682909992246952E-5</v>
      </c>
      <c r="GA66" s="2">
        <f t="shared" si="167"/>
        <v>5.8716374279028653E-5</v>
      </c>
      <c r="GB66" s="2">
        <f t="shared" si="168"/>
        <v>6.3058935802238019E-5</v>
      </c>
      <c r="GC66" s="2">
        <f t="shared" si="169"/>
        <v>6.9948787908629862E-5</v>
      </c>
      <c r="GD66" s="2">
        <f t="shared" si="170"/>
        <v>6.7019552005506046E-5</v>
      </c>
      <c r="GE66" s="2">
        <f t="shared" si="171"/>
        <v>9.8635533288207329E-5</v>
      </c>
      <c r="GF66" s="2">
        <f t="shared" si="172"/>
        <v>8.5449584568016322E-5</v>
      </c>
      <c r="GG66" s="2">
        <f t="shared" si="173"/>
        <v>6.0630768145973187E-5</v>
      </c>
      <c r="GH66" s="2">
        <f t="shared" si="174"/>
        <v>6.043481610584251E-5</v>
      </c>
      <c r="GI66" s="2">
        <f t="shared" si="175"/>
        <v>5.1593811813944436E-5</v>
      </c>
      <c r="GJ66" s="2">
        <f t="shared" si="176"/>
        <v>4.5086521602334318E-5</v>
      </c>
      <c r="GK66" s="2">
        <f t="shared" si="177"/>
        <v>4.7283479167038676E-5</v>
      </c>
      <c r="GM66" s="86">
        <f t="shared" si="113"/>
        <v>1.335299409221547E-2</v>
      </c>
      <c r="GN66" s="86">
        <f t="shared" si="178"/>
        <v>9.7341002181306514E-3</v>
      </c>
      <c r="GO66" s="86">
        <f t="shared" si="179"/>
        <v>7.220104935558083E-3</v>
      </c>
      <c r="GP66" s="86">
        <f t="shared" si="180"/>
        <v>5.1844995733400893E-3</v>
      </c>
      <c r="GQ66" s="86">
        <f t="shared" si="181"/>
        <v>5.2024680794391341E-3</v>
      </c>
      <c r="GR66" s="86">
        <f t="shared" si="182"/>
        <v>6.5131293166532447E-3</v>
      </c>
      <c r="GS66" s="86">
        <f t="shared" si="183"/>
        <v>9.985072428971958E-3</v>
      </c>
      <c r="GT66" s="86">
        <f t="shared" si="184"/>
        <v>3.9464653650605813E-3</v>
      </c>
      <c r="GU66" s="86">
        <f t="shared" si="185"/>
        <v>5.8980269140399832E-3</v>
      </c>
      <c r="GV66" s="86">
        <f t="shared" si="186"/>
        <v>5.5767880810411747E-3</v>
      </c>
      <c r="GW66" s="86">
        <f t="shared" si="187"/>
        <v>6.6838768713551105E-3</v>
      </c>
      <c r="GX66" s="86">
        <f t="shared" si="188"/>
        <v>2.8175449132860271E-3</v>
      </c>
      <c r="GY66" s="86">
        <f t="shared" si="189"/>
        <v>1.3801914914224414E-3</v>
      </c>
      <c r="GZ66" s="86">
        <f t="shared" si="190"/>
        <v>2.4321996964725124E-3</v>
      </c>
      <c r="HA66" s="86">
        <f t="shared" si="191"/>
        <v>9.0599893361606074E-4</v>
      </c>
      <c r="HC66" s="86">
        <f t="shared" si="145"/>
        <v>7.4105999646522696E-9</v>
      </c>
      <c r="HD66" s="86">
        <f t="shared" si="192"/>
        <v>1.0270282071176139E-10</v>
      </c>
      <c r="HE66" s="86">
        <f t="shared" si="193"/>
        <v>1.7062957076477854E-11</v>
      </c>
      <c r="HF66" s="86">
        <f t="shared" si="194"/>
        <v>1.0517683407774262E-11</v>
      </c>
      <c r="HG66" s="86">
        <f t="shared" si="195"/>
        <v>5.9728118957764208E-12</v>
      </c>
      <c r="HH66" s="86">
        <f t="shared" si="196"/>
        <v>9.1799915722110071E-12</v>
      </c>
      <c r="HI66" s="86">
        <f t="shared" si="197"/>
        <v>4.1540572360006483E-11</v>
      </c>
      <c r="HJ66" s="86">
        <f t="shared" si="198"/>
        <v>6.292519152832131E-12</v>
      </c>
      <c r="HK66" s="86">
        <f t="shared" si="199"/>
        <v>1.6595881161127345E-11</v>
      </c>
      <c r="HL66" s="86">
        <f t="shared" si="200"/>
        <v>7.9913840967474812E-12</v>
      </c>
      <c r="HM66" s="86">
        <f t="shared" si="201"/>
        <v>1.1856896832681684E-12</v>
      </c>
      <c r="HN66" s="86">
        <f t="shared" si="202"/>
        <v>5.7580575811809387E-12</v>
      </c>
      <c r="HO66" s="86">
        <f t="shared" si="203"/>
        <v>2.6317136864472179E-13</v>
      </c>
      <c r="HP66" s="86">
        <f t="shared" si="204"/>
        <v>7.7518889344389553E-13</v>
      </c>
      <c r="HQ66" s="86">
        <f t="shared" si="205"/>
        <v>8.6405661306393093E-15</v>
      </c>
      <c r="HS66" s="86">
        <f t="shared" si="114"/>
        <v>3.2887571503265861E-34</v>
      </c>
      <c r="HT66" s="86">
        <f t="shared" si="206"/>
        <v>6.882752164199924E-41</v>
      </c>
      <c r="HU66" s="86">
        <f t="shared" si="207"/>
        <v>1.3360083090532477E-43</v>
      </c>
      <c r="HV66" s="86">
        <f t="shared" si="208"/>
        <v>7.4112878166598827E-45</v>
      </c>
      <c r="HW66" s="86">
        <f t="shared" si="209"/>
        <v>1.4890568470207767E-47</v>
      </c>
      <c r="HX66" s="86">
        <f t="shared" si="210"/>
        <v>1.6186641632322734E-47</v>
      </c>
      <c r="HY66" s="86">
        <f t="shared" si="211"/>
        <v>1.1880862517423774E-43</v>
      </c>
      <c r="HZ66" s="86">
        <f t="shared" si="212"/>
        <v>8.425834679728798E-47</v>
      </c>
      <c r="IA66" s="86">
        <f t="shared" si="213"/>
        <v>2.3432903804026062E-46</v>
      </c>
      <c r="IB66" s="86">
        <f t="shared" si="214"/>
        <v>3.3252977978459517E-47</v>
      </c>
      <c r="IC66" s="86">
        <f t="shared" si="215"/>
        <v>7.1938736352369433E-51</v>
      </c>
      <c r="ID66" s="86">
        <f t="shared" si="216"/>
        <v>1.2663188115220043E-48</v>
      </c>
      <c r="IE66" s="86">
        <f t="shared" si="217"/>
        <v>3.3470861237307528E-54</v>
      </c>
      <c r="IF66" s="86">
        <f t="shared" si="218"/>
        <v>2.0741804671910159E-34</v>
      </c>
      <c r="IG66" s="86">
        <f t="shared" si="219"/>
        <v>2.6279495195294336E-30</v>
      </c>
      <c r="II66" s="86">
        <f t="shared" si="115"/>
        <v>3.9423812136676781E-68</v>
      </c>
      <c r="IJ66" s="86">
        <f t="shared" si="116"/>
        <v>6.0859342764489972E-81</v>
      </c>
      <c r="IK66" s="86">
        <f t="shared" si="117"/>
        <v>1.7724020489367012E-91</v>
      </c>
      <c r="IL66" s="86">
        <f t="shared" si="118"/>
        <v>1.0614055310872016E-93</v>
      </c>
      <c r="IM66" s="86">
        <f t="shared" si="119"/>
        <v>4.1498877973095758E-96</v>
      </c>
      <c r="IN66" s="86">
        <f t="shared" si="120"/>
        <v>7.9249590286939605E-96</v>
      </c>
      <c r="IO66" s="86">
        <f t="shared" si="121"/>
        <v>2.6540949539538764E-90</v>
      </c>
      <c r="IP66" s="86">
        <f t="shared" si="122"/>
        <v>1.0477613415363503E-93</v>
      </c>
      <c r="IQ66" s="86">
        <f t="shared" si="123"/>
        <v>1.757301820804151E-94</v>
      </c>
      <c r="IR66" s="86">
        <f t="shared" si="124"/>
        <v>2.3539708678571402E-97</v>
      </c>
      <c r="IS66" s="86">
        <f t="shared" si="125"/>
        <v>4.2993232322946426E-108</v>
      </c>
      <c r="IT66" s="86">
        <f t="shared" si="126"/>
        <v>5.5916920809228193E-98</v>
      </c>
      <c r="IU66" s="86">
        <f t="shared" si="127"/>
        <v>3.0986034186121111E-109</v>
      </c>
      <c r="IV66" s="86">
        <f t="shared" si="128"/>
        <v>2.2632249109177639E-108</v>
      </c>
      <c r="IW66" s="86">
        <f t="shared" si="129"/>
        <v>2.0916422768407375E-104</v>
      </c>
      <c r="IY66" s="86">
        <f t="shared" si="130"/>
        <v>1.3353001502815435E-2</v>
      </c>
      <c r="IZ66" s="86">
        <f t="shared" si="131"/>
        <v>9.7341003208334716E-3</v>
      </c>
      <c r="JA66" s="86">
        <f t="shared" si="132"/>
        <v>7.22010495262104E-3</v>
      </c>
      <c r="JB66" s="86">
        <f t="shared" si="133"/>
        <v>5.1844995838577724E-3</v>
      </c>
      <c r="JC66" s="86">
        <f t="shared" si="134"/>
        <v>5.2024680854119458E-3</v>
      </c>
      <c r="JD66" s="86">
        <f t="shared" si="135"/>
        <v>6.5131293258332366E-3</v>
      </c>
      <c r="JE66" s="86">
        <f t="shared" si="136"/>
        <v>9.9850724705125311E-3</v>
      </c>
      <c r="JF66" s="86">
        <f t="shared" si="137"/>
        <v>3.9464653713531007E-3</v>
      </c>
      <c r="JG66" s="86">
        <f t="shared" si="138"/>
        <v>5.8980269306358642E-3</v>
      </c>
      <c r="JH66" s="86">
        <f t="shared" si="139"/>
        <v>5.5767880890325592E-3</v>
      </c>
      <c r="JI66" s="86">
        <f t="shared" si="140"/>
        <v>6.6838768725408001E-3</v>
      </c>
      <c r="JJ66" s="86">
        <f t="shared" si="141"/>
        <v>2.8175449190440847E-3</v>
      </c>
      <c r="JK66" s="86">
        <f t="shared" si="142"/>
        <v>1.3801914916856128E-3</v>
      </c>
      <c r="JL66" s="86">
        <f t="shared" si="143"/>
        <v>2.4321996972477013E-3</v>
      </c>
      <c r="JM66" s="86">
        <f t="shared" si="144"/>
        <v>9.0599893362470129E-4</v>
      </c>
    </row>
    <row r="67" spans="2:273" x14ac:dyDescent="0.25">
      <c r="B67" s="2">
        <v>40</v>
      </c>
      <c r="C67" s="37">
        <v>104.581</v>
      </c>
      <c r="D67" s="37">
        <v>110.81399999999999</v>
      </c>
      <c r="E67" s="37">
        <v>109.86</v>
      </c>
      <c r="F67" s="37">
        <v>105.81399999999999</v>
      </c>
      <c r="G67" s="37">
        <v>109.372</v>
      </c>
      <c r="H67" s="37">
        <v>109.977</v>
      </c>
      <c r="I67" s="37">
        <v>110.465</v>
      </c>
      <c r="J67" s="37">
        <v>108.32599999999999</v>
      </c>
      <c r="K67" s="37">
        <v>107.279</v>
      </c>
      <c r="L67" s="37">
        <v>110.023</v>
      </c>
      <c r="M67" s="37">
        <v>112.256</v>
      </c>
      <c r="N67" s="37">
        <v>112.32599999999999</v>
      </c>
      <c r="O67" s="37">
        <v>110.67400000000001</v>
      </c>
      <c r="P67" s="37">
        <v>97.534999999999997</v>
      </c>
      <c r="Q67" s="37">
        <v>97.186000000000007</v>
      </c>
      <c r="S67" s="4">
        <f t="shared" si="8"/>
        <v>101.21146057124204</v>
      </c>
      <c r="T67" s="4">
        <f t="shared" si="9"/>
        <v>107.34192654061043</v>
      </c>
      <c r="U67" s="4">
        <f t="shared" si="10"/>
        <v>108.08351591150841</v>
      </c>
      <c r="V67" s="4">
        <f t="shared" si="11"/>
        <v>102.86635181594492</v>
      </c>
      <c r="W67" s="4">
        <f t="shared" si="12"/>
        <v>105.76266180174758</v>
      </c>
      <c r="X67" s="4">
        <f t="shared" si="13"/>
        <v>110.06063040788598</v>
      </c>
      <c r="Y67" s="4">
        <f t="shared" si="14"/>
        <v>108.42401826783134</v>
      </c>
      <c r="Z67" s="4">
        <f t="shared" si="15"/>
        <v>104.78897108869572</v>
      </c>
      <c r="AA67" s="4">
        <f t="shared" si="16"/>
        <v>103.76719595413591</v>
      </c>
      <c r="AB67" s="4">
        <f t="shared" si="17"/>
        <v>104.76795915079714</v>
      </c>
      <c r="AC67" s="4">
        <f t="shared" si="18"/>
        <v>108.96769253311876</v>
      </c>
      <c r="AD67" s="4">
        <f t="shared" si="19"/>
        <v>109.68511198422556</v>
      </c>
      <c r="AE67" s="4">
        <f t="shared" si="20"/>
        <v>106.95514720311779</v>
      </c>
      <c r="AF67" s="4">
        <f t="shared" si="21"/>
        <v>97.737519711280569</v>
      </c>
      <c r="AG67" s="4">
        <f t="shared" si="22"/>
        <v>94.393507968106562</v>
      </c>
      <c r="AI67" s="4">
        <f t="shared" si="23"/>
        <v>3.3695394287579603</v>
      </c>
      <c r="AJ67" s="4">
        <f t="shared" si="24"/>
        <v>3.4720734593895628</v>
      </c>
      <c r="AK67" s="4">
        <f t="shared" si="25"/>
        <v>1.7764840884915856</v>
      </c>
      <c r="AL67" s="4">
        <f t="shared" si="26"/>
        <v>2.947648184055069</v>
      </c>
      <c r="AM67" s="4">
        <f t="shared" si="27"/>
        <v>3.6093381982524164</v>
      </c>
      <c r="AN67" s="4">
        <f t="shared" si="28"/>
        <v>-8.3630407885976865E-2</v>
      </c>
      <c r="AO67" s="4">
        <f t="shared" si="29"/>
        <v>2.0409817321686603</v>
      </c>
      <c r="AP67" s="4">
        <f t="shared" si="30"/>
        <v>3.5370289113042759</v>
      </c>
      <c r="AQ67" s="4">
        <f t="shared" si="31"/>
        <v>3.511804045864082</v>
      </c>
      <c r="AR67" s="4">
        <f t="shared" si="32"/>
        <v>5.2550408492028566</v>
      </c>
      <c r="AS67" s="4">
        <f t="shared" si="33"/>
        <v>3.2883074668812355</v>
      </c>
      <c r="AT67" s="4">
        <f t="shared" si="34"/>
        <v>2.6408880157744363</v>
      </c>
      <c r="AU67" s="4">
        <f t="shared" si="35"/>
        <v>3.7188527968822171</v>
      </c>
      <c r="AV67" s="4">
        <f t="shared" si="220"/>
        <v>-0.20251971128057278</v>
      </c>
      <c r="AW67" s="4">
        <f t="shared" si="220"/>
        <v>2.7924920318934454</v>
      </c>
      <c r="AY67" s="2">
        <f t="shared" si="96"/>
        <v>89.446906543624252</v>
      </c>
      <c r="AZ67" s="2">
        <f t="shared" si="147"/>
        <v>98.455103868183201</v>
      </c>
      <c r="BA67" s="2">
        <f t="shared" si="148"/>
        <v>101.18146149780047</v>
      </c>
      <c r="BB67" s="2">
        <f t="shared" si="149"/>
        <v>97.545586769604554</v>
      </c>
      <c r="BC67" s="2">
        <f t="shared" si="150"/>
        <v>100.52115446910449</v>
      </c>
      <c r="BD67" s="2">
        <f t="shared" si="151"/>
        <v>103.93469529144559</v>
      </c>
      <c r="BE67" s="2">
        <f t="shared" si="152"/>
        <v>99.641206214212005</v>
      </c>
      <c r="BF67" s="2">
        <f t="shared" si="153"/>
        <v>100.75381292363691</v>
      </c>
      <c r="BG67" s="2">
        <f t="shared" si="154"/>
        <v>97.781135233300077</v>
      </c>
      <c r="BH67" s="2">
        <f t="shared" si="155"/>
        <v>99.347604407193828</v>
      </c>
      <c r="BI67" s="2">
        <f t="shared" si="156"/>
        <v>102.9266866624634</v>
      </c>
      <c r="BJ67" s="2">
        <f t="shared" si="157"/>
        <v>106.61714144468839</v>
      </c>
      <c r="BK67" s="2">
        <f t="shared" si="158"/>
        <v>105.19846534821708</v>
      </c>
      <c r="BL67" s="2">
        <f t="shared" si="159"/>
        <v>95.030760633519137</v>
      </c>
      <c r="BM67" s="2">
        <f t="shared" si="160"/>
        <v>93.400414371544557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>
        <f t="shared" si="41"/>
        <v>105.81399999999999</v>
      </c>
      <c r="BS67" s="2">
        <f t="shared" si="42"/>
        <v>109.372</v>
      </c>
      <c r="BT67" s="2">
        <f t="shared" si="43"/>
        <v>109.977</v>
      </c>
      <c r="BU67" s="2" t="str">
        <f t="shared" si="44"/>
        <v/>
      </c>
      <c r="BV67" s="2">
        <f t="shared" si="45"/>
        <v>108.32599999999999</v>
      </c>
      <c r="BW67" s="2">
        <f t="shared" si="46"/>
        <v>107.279</v>
      </c>
      <c r="BX67" s="2">
        <f t="shared" si="47"/>
        <v>110.023</v>
      </c>
      <c r="BY67" s="2" t="str">
        <f t="shared" si="48"/>
        <v/>
      </c>
      <c r="BZ67" s="2">
        <f t="shared" si="49"/>
        <v>112.32599999999999</v>
      </c>
      <c r="CA67" s="2">
        <f t="shared" si="50"/>
        <v>110.67400000000001</v>
      </c>
      <c r="CB67" s="2">
        <f t="shared" si="51"/>
        <v>97.534999999999997</v>
      </c>
      <c r="CC67" s="2">
        <f t="shared" si="52"/>
        <v>97.186000000000007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97.192039203778663</v>
      </c>
      <c r="DL67" s="2">
        <f t="shared" si="221"/>
        <v>103.81044230769233</v>
      </c>
      <c r="DM67" s="2">
        <f t="shared" si="221"/>
        <v>105.22364615384616</v>
      </c>
      <c r="DN67" s="2">
        <f t="shared" si="221"/>
        <v>101.99241666666667</v>
      </c>
      <c r="DO67" s="2">
        <f t="shared" si="221"/>
        <v>104.04711923076921</v>
      </c>
      <c r="DP67" s="2">
        <f t="shared" si="221"/>
        <v>106.36002682926826</v>
      </c>
      <c r="DQ67" s="2">
        <f t="shared" si="221"/>
        <v>105.27468846153845</v>
      </c>
      <c r="DR67" s="2">
        <f t="shared" si="221"/>
        <v>107.32459500674764</v>
      </c>
      <c r="DS67" s="2">
        <f t="shared" si="221"/>
        <v>104.0247809388336</v>
      </c>
      <c r="DT67" s="2">
        <f t="shared" si="221"/>
        <v>105.65508906882593</v>
      </c>
      <c r="DU67" s="2">
        <f t="shared" si="221"/>
        <v>108.43016329284748</v>
      </c>
      <c r="DV67" s="2">
        <f t="shared" si="221"/>
        <v>110.69872715572717</v>
      </c>
      <c r="DW67" s="2">
        <f t="shared" si="221"/>
        <v>107.9837241532977</v>
      </c>
      <c r="DX67" s="2">
        <f t="shared" si="221"/>
        <v>96.710477005347613</v>
      </c>
      <c r="DY67" s="2">
        <f t="shared" si="221"/>
        <v>94.720951612903193</v>
      </c>
      <c r="EA67" s="2">
        <f t="shared" si="71"/>
        <v>82.515551470588235</v>
      </c>
      <c r="EB67" s="2">
        <f t="shared" si="72"/>
        <v>93.259235294117644</v>
      </c>
      <c r="EC67" s="2">
        <f t="shared" si="73"/>
        <v>96.976976012865208</v>
      </c>
      <c r="ED67" s="2">
        <f t="shared" si="74"/>
        <v>92.599362450172407</v>
      </c>
      <c r="EE67" s="2">
        <f t="shared" si="75"/>
        <v>96.60383822002575</v>
      </c>
      <c r="EF67" s="2">
        <f t="shared" si="76"/>
        <v>101.37122420947939</v>
      </c>
      <c r="EG67" s="2">
        <f t="shared" si="77"/>
        <v>94.218703309372032</v>
      </c>
      <c r="EH67" s="2">
        <f t="shared" si="78"/>
        <v>93.022966666666676</v>
      </c>
      <c r="EI67" s="2">
        <f t="shared" si="79"/>
        <v>91.097911710037181</v>
      </c>
      <c r="EJ67" s="2">
        <f t="shared" si="80"/>
        <v>92.487391148762129</v>
      </c>
      <c r="EK67" s="2">
        <f t="shared" si="81"/>
        <v>97.134193285714275</v>
      </c>
      <c r="EL67" s="2">
        <f t="shared" si="82"/>
        <v>101.61484825337574</v>
      </c>
      <c r="EM67" s="2">
        <f t="shared" si="83"/>
        <v>101.40139405303906</v>
      </c>
      <c r="EN67" s="2">
        <f t="shared" si="84"/>
        <v>92.930678450500821</v>
      </c>
      <c r="EO67" s="2">
        <f t="shared" si="85"/>
        <v>91.557307163886165</v>
      </c>
      <c r="EQ67" s="2">
        <f t="shared" si="86"/>
        <v>89.794695712615137</v>
      </c>
      <c r="ER67" s="2">
        <f t="shared" si="222"/>
        <v>89.640397709555103</v>
      </c>
      <c r="ES67" s="2">
        <f t="shared" si="222"/>
        <v>93.303757259373128</v>
      </c>
      <c r="ET67" s="2">
        <f t="shared" si="222"/>
        <v>91.376956422356784</v>
      </c>
      <c r="EU67" s="2">
        <f t="shared" si="222"/>
        <v>93.088388318068496</v>
      </c>
      <c r="EV67" s="2">
        <f t="shared" si="222"/>
        <v>96.628097673185778</v>
      </c>
      <c r="EW67" s="2">
        <f t="shared" si="222"/>
        <v>93.811591051773178</v>
      </c>
      <c r="EX67" s="2">
        <f t="shared" si="222"/>
        <v>95.011124258226943</v>
      </c>
      <c r="EY67" s="2">
        <f t="shared" si="222"/>
        <v>92.626858329139409</v>
      </c>
      <c r="EZ67" s="2">
        <f t="shared" si="222"/>
        <v>94.721717540693746</v>
      </c>
      <c r="FA67" s="2">
        <f t="shared" si="222"/>
        <v>96.087154212888535</v>
      </c>
      <c r="FB67" s="2">
        <f t="shared" si="222"/>
        <v>97.267588398465648</v>
      </c>
      <c r="FC67" s="2">
        <f t="shared" si="222"/>
        <v>97.333392917423069</v>
      </c>
      <c r="FD67" s="2">
        <f t="shared" si="222"/>
        <v>94.258186389299979</v>
      </c>
      <c r="FE67" s="2">
        <f t="shared" si="222"/>
        <v>95.028157161801886</v>
      </c>
      <c r="FG67" s="2">
        <f t="shared" si="88"/>
        <v>0.52775077505797074</v>
      </c>
      <c r="FH67" s="2">
        <f t="shared" si="223"/>
        <v>0.50753309075270669</v>
      </c>
      <c r="FI67" s="2">
        <f t="shared" si="223"/>
        <v>0.49013377416875165</v>
      </c>
      <c r="FJ67" s="2">
        <f t="shared" si="223"/>
        <v>0.47340845052890379</v>
      </c>
      <c r="FK67" s="2">
        <f t="shared" si="223"/>
        <v>0.47368068314090628</v>
      </c>
      <c r="FL67" s="2">
        <f t="shared" si="223"/>
        <v>0.48608930275072709</v>
      </c>
      <c r="FM67" s="2">
        <f t="shared" si="223"/>
        <v>0.50953858435798227</v>
      </c>
      <c r="FN67" s="2">
        <f t="shared" si="223"/>
        <v>0.45945314943338772</v>
      </c>
      <c r="FO67" s="2">
        <f t="shared" si="223"/>
        <v>0.48301030602559347</v>
      </c>
      <c r="FP67" s="2">
        <f t="shared" si="223"/>
        <v>0.47902784832211315</v>
      </c>
      <c r="FQ67" s="2">
        <f t="shared" si="223"/>
        <v>0.48720092385410591</v>
      </c>
      <c r="FR67" s="2">
        <f t="shared" si="223"/>
        <v>0.44929018577030821</v>
      </c>
      <c r="FS67" s="2">
        <f t="shared" si="223"/>
        <v>0.4231068073040446</v>
      </c>
      <c r="FT67" s="2">
        <f t="shared" si="223"/>
        <v>0.4444104558393514</v>
      </c>
      <c r="FU67" s="2">
        <f t="shared" si="223"/>
        <v>0.41746700967651429</v>
      </c>
      <c r="FW67" s="2">
        <f t="shared" si="112"/>
        <v>5.4280579212561345E-5</v>
      </c>
      <c r="FX67" s="2">
        <f t="shared" si="164"/>
        <v>6.9561767291259087E-5</v>
      </c>
      <c r="FY67" s="2">
        <f t="shared" si="165"/>
        <v>5.8013294672718472E-5</v>
      </c>
      <c r="FZ67" s="2">
        <f t="shared" si="166"/>
        <v>6.4344167000425349E-5</v>
      </c>
      <c r="GA67" s="2">
        <f t="shared" si="167"/>
        <v>6.4380859445633968E-5</v>
      </c>
      <c r="GB67" s="2">
        <f t="shared" si="168"/>
        <v>6.9142327530198855E-5</v>
      </c>
      <c r="GC67" s="2">
        <f t="shared" si="169"/>
        <v>7.6696803197558511E-5</v>
      </c>
      <c r="GD67" s="2">
        <f t="shared" si="170"/>
        <v>7.3485002340772289E-5</v>
      </c>
      <c r="GE67" s="2">
        <f t="shared" si="171"/>
        <v>1.0815068243429436E-4</v>
      </c>
      <c r="GF67" s="2">
        <f t="shared" si="172"/>
        <v>9.3692833942559374E-5</v>
      </c>
      <c r="GG67" s="2">
        <f t="shared" si="173"/>
        <v>6.6479926410008844E-5</v>
      </c>
      <c r="GH67" s="2">
        <f t="shared" si="174"/>
        <v>6.626507178006593E-5</v>
      </c>
      <c r="GI67" s="2">
        <f t="shared" si="175"/>
        <v>5.6571208116652646E-5</v>
      </c>
      <c r="GJ67" s="2">
        <f t="shared" si="176"/>
        <v>4.9436172836157298E-5</v>
      </c>
      <c r="GK67" s="2">
        <f t="shared" si="177"/>
        <v>5.1845067436335212E-5</v>
      </c>
      <c r="GM67" s="86">
        <f t="shared" si="113"/>
        <v>1.8808622532608971E-2</v>
      </c>
      <c r="GN67" s="86">
        <f t="shared" si="178"/>
        <v>1.3947987979418217E-2</v>
      </c>
      <c r="GO67" s="86">
        <f t="shared" si="179"/>
        <v>1.0589755126523118E-2</v>
      </c>
      <c r="GP67" s="86">
        <f t="shared" si="180"/>
        <v>7.8523827308953111E-3</v>
      </c>
      <c r="GQ67" s="86">
        <f t="shared" si="181"/>
        <v>7.8839995609685538E-3</v>
      </c>
      <c r="GR67" s="86">
        <f t="shared" si="182"/>
        <v>9.7901228264639321E-3</v>
      </c>
      <c r="GS67" s="86">
        <f t="shared" si="183"/>
        <v>1.44453066736974E-2</v>
      </c>
      <c r="GT67" s="86">
        <f t="shared" si="184"/>
        <v>6.0677792816541181E-3</v>
      </c>
      <c r="GU67" s="86">
        <f t="shared" si="185"/>
        <v>9.1176610426676342E-3</v>
      </c>
      <c r="GV67" s="86">
        <f t="shared" si="186"/>
        <v>8.5500720256786907E-3</v>
      </c>
      <c r="GW67" s="86">
        <f t="shared" si="187"/>
        <v>1.0000215308065571E-2</v>
      </c>
      <c r="GX67" s="86">
        <f t="shared" si="188"/>
        <v>4.5787940232692743E-3</v>
      </c>
      <c r="GY67" s="86">
        <f t="shared" si="189"/>
        <v>2.3758513696865249E-3</v>
      </c>
      <c r="GZ67" s="86">
        <f t="shared" si="190"/>
        <v>4.0225181689745402E-3</v>
      </c>
      <c r="HA67" s="86">
        <f t="shared" si="191"/>
        <v>1.6837074467840499E-3</v>
      </c>
      <c r="HC67" s="86">
        <f t="shared" si="145"/>
        <v>1.6592567762948046E-8</v>
      </c>
      <c r="HD67" s="86">
        <f t="shared" si="192"/>
        <v>2.8032694170041075E-10</v>
      </c>
      <c r="HE67" s="86">
        <f t="shared" si="193"/>
        <v>5.0777960249261459E-11</v>
      </c>
      <c r="HF67" s="86">
        <f t="shared" si="194"/>
        <v>3.2452491929960193E-11</v>
      </c>
      <c r="HG67" s="86">
        <f t="shared" si="195"/>
        <v>1.8948770827896124E-11</v>
      </c>
      <c r="HH67" s="86">
        <f t="shared" si="196"/>
        <v>2.9024996063988749E-11</v>
      </c>
      <c r="HI67" s="86">
        <f t="shared" si="197"/>
        <v>1.2400914342606072E-10</v>
      </c>
      <c r="HJ67" s="86">
        <f t="shared" si="198"/>
        <v>1.995593625490088E-11</v>
      </c>
      <c r="HK67" s="86">
        <f t="shared" si="199"/>
        <v>5.4175895710523075E-11</v>
      </c>
      <c r="HL67" s="86">
        <f t="shared" si="200"/>
        <v>2.6556601080480223E-11</v>
      </c>
      <c r="HM67" s="86">
        <f t="shared" si="201"/>
        <v>4.2150254934725751E-12</v>
      </c>
      <c r="HN67" s="86">
        <f t="shared" si="202"/>
        <v>1.85538526086154E-11</v>
      </c>
      <c r="HO67" s="86">
        <f t="shared" si="203"/>
        <v>9.5580886082312809E-13</v>
      </c>
      <c r="HP67" s="86">
        <f t="shared" si="204"/>
        <v>2.7237012019600882E-12</v>
      </c>
      <c r="HQ67" s="86">
        <f t="shared" si="205"/>
        <v>3.8078677998401432E-14</v>
      </c>
      <c r="HS67" s="86">
        <f t="shared" si="114"/>
        <v>2.1322990341103357E-33</v>
      </c>
      <c r="HT67" s="86">
        <f t="shared" si="206"/>
        <v>6.8427524227859307E-40</v>
      </c>
      <c r="HU67" s="86">
        <f t="shared" si="207"/>
        <v>1.5964171766139639E-42</v>
      </c>
      <c r="HV67" s="86">
        <f t="shared" si="208"/>
        <v>9.7342960947849641E-44</v>
      </c>
      <c r="HW67" s="86">
        <f t="shared" si="209"/>
        <v>2.1911448664367014E-46</v>
      </c>
      <c r="HX67" s="86">
        <f t="shared" si="210"/>
        <v>2.4169546997890599E-46</v>
      </c>
      <c r="HY67" s="86">
        <f t="shared" si="211"/>
        <v>1.5025661039359255E-42</v>
      </c>
      <c r="HZ67" s="86">
        <f t="shared" si="212"/>
        <v>1.2151449698543421E-45</v>
      </c>
      <c r="IA67" s="86">
        <f t="shared" si="213"/>
        <v>3.7683763074546029E-45</v>
      </c>
      <c r="IB67" s="86">
        <f t="shared" si="214"/>
        <v>5.4872703917302577E-46</v>
      </c>
      <c r="IC67" s="86">
        <f t="shared" si="215"/>
        <v>1.3948462873144079E-49</v>
      </c>
      <c r="ID67" s="86">
        <f t="shared" si="216"/>
        <v>1.9904627585707409E-47</v>
      </c>
      <c r="IE67" s="86">
        <f t="shared" si="217"/>
        <v>6.9262714653772845E-53</v>
      </c>
      <c r="IF67" s="86">
        <f t="shared" si="218"/>
        <v>1.3536713987544423E-33</v>
      </c>
      <c r="IG67" s="86">
        <f t="shared" si="219"/>
        <v>1.3333221560746537E-29</v>
      </c>
      <c r="II67" s="86">
        <f t="shared" si="115"/>
        <v>6.6319827736487632E-67</v>
      </c>
      <c r="IJ67" s="86">
        <f t="shared" si="116"/>
        <v>1.9222471518545064E-79</v>
      </c>
      <c r="IK67" s="86">
        <f t="shared" si="117"/>
        <v>8.2451320139683126E-90</v>
      </c>
      <c r="IL67" s="86">
        <f t="shared" si="118"/>
        <v>5.6609016969111693E-92</v>
      </c>
      <c r="IM67" s="86">
        <f t="shared" si="119"/>
        <v>2.4566683792677075E-94</v>
      </c>
      <c r="IN67" s="86">
        <f t="shared" si="120"/>
        <v>4.7753738174924811E-94</v>
      </c>
      <c r="IO67" s="86">
        <f t="shared" si="121"/>
        <v>1.3107420282146024E-88</v>
      </c>
      <c r="IP67" s="86">
        <f t="shared" si="122"/>
        <v>5.9037960767474289E-92</v>
      </c>
      <c r="IQ67" s="86">
        <f t="shared" si="123"/>
        <v>1.2136164330734832E-92</v>
      </c>
      <c r="IR67" s="86">
        <f t="shared" si="124"/>
        <v>1.7341493862161579E-95</v>
      </c>
      <c r="IS67" s="86">
        <f t="shared" si="125"/>
        <v>4.3382733419660541E-106</v>
      </c>
      <c r="IT67" s="86">
        <f t="shared" si="126"/>
        <v>3.6334108350544541E-96</v>
      </c>
      <c r="IU67" s="86">
        <f t="shared" si="127"/>
        <v>3.0453874266664411E-107</v>
      </c>
      <c r="IV67" s="86">
        <f t="shared" si="128"/>
        <v>2.0169327295412612E-106</v>
      </c>
      <c r="IW67" s="86">
        <f t="shared" si="129"/>
        <v>1.610137770663046E-102</v>
      </c>
      <c r="IY67" s="86">
        <f t="shared" si="130"/>
        <v>1.8808639125176736E-2</v>
      </c>
      <c r="IZ67" s="86">
        <f t="shared" si="131"/>
        <v>1.3947988259745159E-2</v>
      </c>
      <c r="JA67" s="86">
        <f t="shared" si="132"/>
        <v>1.0589755177301078E-2</v>
      </c>
      <c r="JB67" s="86">
        <f t="shared" si="133"/>
        <v>7.8523827633478031E-3</v>
      </c>
      <c r="JC67" s="86">
        <f t="shared" si="134"/>
        <v>7.8839995799173251E-3</v>
      </c>
      <c r="JD67" s="86">
        <f t="shared" si="135"/>
        <v>9.790122855488928E-3</v>
      </c>
      <c r="JE67" s="86">
        <f t="shared" si="136"/>
        <v>1.4445306797706543E-2</v>
      </c>
      <c r="JF67" s="86">
        <f t="shared" si="137"/>
        <v>6.0677793016100543E-3</v>
      </c>
      <c r="JG67" s="86">
        <f t="shared" si="138"/>
        <v>9.1176610968435306E-3</v>
      </c>
      <c r="JH67" s="86">
        <f t="shared" si="139"/>
        <v>8.5500720522352913E-3</v>
      </c>
      <c r="JI67" s="86">
        <f t="shared" si="140"/>
        <v>1.0000215312280597E-2</v>
      </c>
      <c r="JJ67" s="86">
        <f t="shared" si="141"/>
        <v>4.5787940418231272E-3</v>
      </c>
      <c r="JK67" s="86">
        <f t="shared" si="142"/>
        <v>2.3758513706423337E-3</v>
      </c>
      <c r="JL67" s="86">
        <f t="shared" si="143"/>
        <v>4.0225181716982417E-3</v>
      </c>
      <c r="JM67" s="86">
        <f t="shared" si="144"/>
        <v>1.6837074468221286E-3</v>
      </c>
    </row>
    <row r="68" spans="2:273" x14ac:dyDescent="0.25">
      <c r="B68" s="2">
        <v>41</v>
      </c>
      <c r="C68" s="37">
        <v>102.535</v>
      </c>
      <c r="D68" s="37">
        <v>111.93</v>
      </c>
      <c r="E68" s="37">
        <v>112.69799999999999</v>
      </c>
      <c r="F68" s="37">
        <v>107.907</v>
      </c>
      <c r="G68" s="37">
        <v>105.907</v>
      </c>
      <c r="H68" s="37">
        <v>114.721</v>
      </c>
      <c r="I68" s="37">
        <v>110.651</v>
      </c>
      <c r="J68" s="37">
        <v>110.977</v>
      </c>
      <c r="K68" s="37">
        <v>112.465</v>
      </c>
      <c r="L68" s="37">
        <v>110.884</v>
      </c>
      <c r="M68" s="37">
        <v>113.721</v>
      </c>
      <c r="N68" s="37">
        <v>112.163</v>
      </c>
      <c r="O68" s="37">
        <v>109.953</v>
      </c>
      <c r="P68" s="37">
        <v>99.977000000000004</v>
      </c>
      <c r="Q68" s="37">
        <v>95</v>
      </c>
      <c r="S68" s="4">
        <f t="shared" si="8"/>
        <v>104.83229254521878</v>
      </c>
      <c r="T68" s="4">
        <f t="shared" si="9"/>
        <v>110.26374992389385</v>
      </c>
      <c r="U68" s="4">
        <f t="shared" si="10"/>
        <v>110.55569458066763</v>
      </c>
      <c r="V68" s="4">
        <f t="shared" si="11"/>
        <v>104.97480609378243</v>
      </c>
      <c r="W68" s="4">
        <f t="shared" si="12"/>
        <v>107.86050229488079</v>
      </c>
      <c r="X68" s="4">
        <f t="shared" si="13"/>
        <v>112.46095009181377</v>
      </c>
      <c r="Y68" s="4">
        <f t="shared" si="14"/>
        <v>111.37949109036045</v>
      </c>
      <c r="Z68" s="4">
        <f t="shared" si="15"/>
        <v>106.366257587867</v>
      </c>
      <c r="AA68" s="4">
        <f t="shared" si="16"/>
        <v>106.21997564612306</v>
      </c>
      <c r="AB68" s="4">
        <f t="shared" si="17"/>
        <v>106.93031093919954</v>
      </c>
      <c r="AC68" s="4">
        <f t="shared" si="18"/>
        <v>111.19343109107686</v>
      </c>
      <c r="AD68" s="4">
        <f t="shared" si="19"/>
        <v>111.12469771267303</v>
      </c>
      <c r="AE68" s="4">
        <f t="shared" si="20"/>
        <v>107.96920703155342</v>
      </c>
      <c r="AF68" s="4">
        <f t="shared" si="21"/>
        <v>99.125673022024444</v>
      </c>
      <c r="AG68" s="4">
        <f t="shared" si="22"/>
        <v>95.051426841396733</v>
      </c>
      <c r="AI68" s="4">
        <f t="shared" si="23"/>
        <v>-2.2972925452187809</v>
      </c>
      <c r="AJ68" s="4">
        <f t="shared" si="24"/>
        <v>1.6662500761061523</v>
      </c>
      <c r="AK68" s="4">
        <f t="shared" si="25"/>
        <v>2.1423054193323594</v>
      </c>
      <c r="AL68" s="4">
        <f t="shared" si="26"/>
        <v>2.932193906217563</v>
      </c>
      <c r="AM68" s="4">
        <f t="shared" si="27"/>
        <v>-1.9535022948807921</v>
      </c>
      <c r="AN68" s="4">
        <f t="shared" si="28"/>
        <v>2.2600499081862324</v>
      </c>
      <c r="AO68" s="4">
        <f t="shared" si="29"/>
        <v>-0.72849109036044979</v>
      </c>
      <c r="AP68" s="4">
        <f t="shared" si="30"/>
        <v>4.610742412133007</v>
      </c>
      <c r="AQ68" s="4">
        <f t="shared" si="31"/>
        <v>6.2450243538769428</v>
      </c>
      <c r="AR68" s="4">
        <f t="shared" si="32"/>
        <v>3.9536890608004569</v>
      </c>
      <c r="AS68" s="4">
        <f t="shared" si="33"/>
        <v>2.5275689089231435</v>
      </c>
      <c r="AT68" s="4">
        <f t="shared" si="34"/>
        <v>1.0383022873269709</v>
      </c>
      <c r="AU68" s="4">
        <f t="shared" si="35"/>
        <v>1.9837929684465792</v>
      </c>
      <c r="AV68" s="4">
        <f t="shared" si="220"/>
        <v>0.85132697797556034</v>
      </c>
      <c r="AW68" s="4">
        <f t="shared" si="220"/>
        <v>-5.1426841396732925E-2</v>
      </c>
      <c r="AY68" s="2">
        <f t="shared" si="96"/>
        <v>89.178018594471936</v>
      </c>
      <c r="AZ68" s="2">
        <f t="shared" si="147"/>
        <v>98.230643657560776</v>
      </c>
      <c r="BA68" s="2">
        <f t="shared" si="148"/>
        <v>101.00117223535476</v>
      </c>
      <c r="BB68" s="2">
        <f t="shared" si="149"/>
        <v>97.388088105581318</v>
      </c>
      <c r="BC68" s="2">
        <f t="shared" si="150"/>
        <v>100.38374070745229</v>
      </c>
      <c r="BD68" s="2">
        <f t="shared" si="151"/>
        <v>103.80257362200217</v>
      </c>
      <c r="BE68" s="2">
        <f t="shared" si="152"/>
        <v>99.400686652293402</v>
      </c>
      <c r="BF68" s="2">
        <f t="shared" si="153"/>
        <v>100.52453547525967</v>
      </c>
      <c r="BG68" s="2">
        <f t="shared" si="154"/>
        <v>97.557836833425611</v>
      </c>
      <c r="BH68" s="2">
        <f t="shared" si="155"/>
        <v>99.132650351974149</v>
      </c>
      <c r="BI68" s="2">
        <f t="shared" si="156"/>
        <v>102.68931255005064</v>
      </c>
      <c r="BJ68" s="2">
        <f t="shared" si="157"/>
        <v>106.4617593218798</v>
      </c>
      <c r="BK68" s="2">
        <f t="shared" si="158"/>
        <v>105.14863187731289</v>
      </c>
      <c r="BL68" s="2">
        <f t="shared" si="159"/>
        <v>94.945761868524755</v>
      </c>
      <c r="BM68" s="2">
        <f t="shared" si="160"/>
        <v>93.345777506805163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>
        <f t="shared" si="45"/>
        <v>110.977</v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>
        <f t="shared" si="49"/>
        <v>112.163</v>
      </c>
      <c r="CA68" s="2">
        <f t="shared" si="50"/>
        <v>109.953</v>
      </c>
      <c r="CB68" s="2">
        <f t="shared" si="51"/>
        <v>99.977000000000004</v>
      </c>
      <c r="CC68" s="2">
        <f t="shared" si="52"/>
        <v>95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97.332878677462872</v>
      </c>
      <c r="DL68" s="2">
        <f t="shared" si="221"/>
        <v>104.07189924953097</v>
      </c>
      <c r="DM68" s="2">
        <f t="shared" si="221"/>
        <v>105.46532889305817</v>
      </c>
      <c r="DN68" s="2">
        <f t="shared" si="221"/>
        <v>102.27202699055331</v>
      </c>
      <c r="DO68" s="2">
        <f t="shared" si="221"/>
        <v>104.32339676113358</v>
      </c>
      <c r="DP68" s="2">
        <f t="shared" si="221"/>
        <v>106.60016538461535</v>
      </c>
      <c r="DQ68" s="2">
        <f t="shared" si="221"/>
        <v>105.47524277673544</v>
      </c>
      <c r="DR68" s="2">
        <f t="shared" si="221"/>
        <v>107.62550128205129</v>
      </c>
      <c r="DS68" s="2">
        <f t="shared" si="221"/>
        <v>104.29660360360363</v>
      </c>
      <c r="DT68" s="2">
        <f t="shared" si="221"/>
        <v>105.95047937411097</v>
      </c>
      <c r="DU68" s="2">
        <f t="shared" si="221"/>
        <v>108.67320094466935</v>
      </c>
      <c r="DV68" s="2">
        <f t="shared" si="221"/>
        <v>111.02605405405406</v>
      </c>
      <c r="DW68" s="2">
        <f t="shared" si="221"/>
        <v>108.36602696078432</v>
      </c>
      <c r="DX68" s="2">
        <f t="shared" si="221"/>
        <v>96.826388235294132</v>
      </c>
      <c r="DY68" s="2">
        <f t="shared" si="221"/>
        <v>94.83129435483869</v>
      </c>
      <c r="EA68" s="2">
        <f t="shared" si="71"/>
        <v>82.522080882352938</v>
      </c>
      <c r="EB68" s="2">
        <f t="shared" si="72"/>
        <v>93.06200735294118</v>
      </c>
      <c r="EC68" s="2">
        <f t="shared" si="73"/>
        <v>96.76635019865401</v>
      </c>
      <c r="ED68" s="2">
        <f t="shared" si="74"/>
        <v>92.433664543252306</v>
      </c>
      <c r="EE68" s="2">
        <f t="shared" si="75"/>
        <v>96.391942314880183</v>
      </c>
      <c r="EF68" s="2">
        <f t="shared" si="76"/>
        <v>101.10580074079155</v>
      </c>
      <c r="EG68" s="2">
        <f t="shared" si="77"/>
        <v>94.068109046521087</v>
      </c>
      <c r="EH68" s="2">
        <f t="shared" si="78"/>
        <v>92.905007017543866</v>
      </c>
      <c r="EI68" s="2">
        <f t="shared" si="79"/>
        <v>90.979303159851312</v>
      </c>
      <c r="EJ68" s="2">
        <f t="shared" si="80"/>
        <v>92.369817461476657</v>
      </c>
      <c r="EK68" s="2">
        <f t="shared" si="81"/>
        <v>96.945351428571414</v>
      </c>
      <c r="EL68" s="2">
        <f t="shared" si="82"/>
        <v>101.36007318309601</v>
      </c>
      <c r="EM68" s="2">
        <f t="shared" si="83"/>
        <v>101.14835987859144</v>
      </c>
      <c r="EN68" s="2">
        <f t="shared" si="84"/>
        <v>92.801375837615169</v>
      </c>
      <c r="EO68" s="2">
        <f t="shared" si="85"/>
        <v>91.454840529931317</v>
      </c>
      <c r="EQ68" s="2">
        <f t="shared" si="86"/>
        <v>89.662316715192588</v>
      </c>
      <c r="ER68" s="2">
        <f t="shared" si="222"/>
        <v>89.508340985212271</v>
      </c>
      <c r="ES68" s="2">
        <f t="shared" si="222"/>
        <v>93.157300025621311</v>
      </c>
      <c r="ET68" s="2">
        <f t="shared" si="222"/>
        <v>91.232209456276109</v>
      </c>
      <c r="EU68" s="2">
        <f t="shared" si="222"/>
        <v>92.941905473241093</v>
      </c>
      <c r="EV68" s="2">
        <f t="shared" si="222"/>
        <v>96.453108776569096</v>
      </c>
      <c r="EW68" s="2">
        <f t="shared" si="222"/>
        <v>93.668798166741212</v>
      </c>
      <c r="EX68" s="2">
        <f t="shared" si="222"/>
        <v>94.855080941949609</v>
      </c>
      <c r="EY68" s="2">
        <f t="shared" si="222"/>
        <v>92.478128669686299</v>
      </c>
      <c r="EZ68" s="2">
        <f t="shared" si="222"/>
        <v>94.561663914256016</v>
      </c>
      <c r="FA68" s="2">
        <f t="shared" si="222"/>
        <v>95.915505821986329</v>
      </c>
      <c r="FB68" s="2">
        <f t="shared" si="222"/>
        <v>97.097966515299888</v>
      </c>
      <c r="FC68" s="2">
        <f t="shared" si="222"/>
        <v>97.158651163285185</v>
      </c>
      <c r="FD68" s="2">
        <f t="shared" si="222"/>
        <v>94.105997927579352</v>
      </c>
      <c r="FE68" s="2">
        <f t="shared" si="222"/>
        <v>94.862033170103032</v>
      </c>
      <c r="FG68" s="2">
        <f t="shared" si="88"/>
        <v>0.5506310438078712</v>
      </c>
      <c r="FH68" s="2">
        <f t="shared" si="223"/>
        <v>0.53052151646845225</v>
      </c>
      <c r="FI68" s="2">
        <f t="shared" si="223"/>
        <v>0.51315530742129789</v>
      </c>
      <c r="FJ68" s="2">
        <f t="shared" si="223"/>
        <v>0.49640924967216854</v>
      </c>
      <c r="FK68" s="2">
        <f t="shared" si="223"/>
        <v>0.49668223352583257</v>
      </c>
      <c r="FL68" s="2">
        <f t="shared" si="223"/>
        <v>0.50911055445159881</v>
      </c>
      <c r="FM68" s="2">
        <f t="shared" si="223"/>
        <v>0.53251962217330084</v>
      </c>
      <c r="FN68" s="2">
        <f t="shared" si="223"/>
        <v>0.48239704487546176</v>
      </c>
      <c r="FO68" s="2">
        <f t="shared" si="223"/>
        <v>0.50602932139343793</v>
      </c>
      <c r="FP68" s="2">
        <f t="shared" si="223"/>
        <v>0.50204137596975795</v>
      </c>
      <c r="FQ68" s="2">
        <f t="shared" si="223"/>
        <v>0.51022255337924494</v>
      </c>
      <c r="FR68" s="2">
        <f t="shared" si="223"/>
        <v>0.47216988302148855</v>
      </c>
      <c r="FS68" s="2">
        <f t="shared" si="223"/>
        <v>0.44573233569244419</v>
      </c>
      <c r="FT68" s="2">
        <f t="shared" si="223"/>
        <v>0.4672524947877057</v>
      </c>
      <c r="FU68" s="2">
        <f t="shared" si="223"/>
        <v>0.44002098436452364</v>
      </c>
      <c r="FW68" s="2">
        <f t="shared" si="112"/>
        <v>5.9517159895636072E-5</v>
      </c>
      <c r="FX68" s="2">
        <f t="shared" si="164"/>
        <v>7.6272449240861122E-5</v>
      </c>
      <c r="FY68" s="2">
        <f t="shared" si="165"/>
        <v>6.3609956668991604E-5</v>
      </c>
      <c r="FZ68" s="2">
        <f t="shared" si="166"/>
        <v>7.0551538194476977E-5</v>
      </c>
      <c r="GA68" s="2">
        <f t="shared" si="167"/>
        <v>7.0591770160962554E-5</v>
      </c>
      <c r="GB68" s="2">
        <f t="shared" si="168"/>
        <v>7.5812548842634479E-5</v>
      </c>
      <c r="GC68" s="2">
        <f t="shared" si="169"/>
        <v>8.4095750147683283E-5</v>
      </c>
      <c r="GD68" s="2">
        <f t="shared" si="170"/>
        <v>8.0574131563729466E-5</v>
      </c>
      <c r="GE68" s="2">
        <f t="shared" si="171"/>
        <v>1.1858362786396484E-4</v>
      </c>
      <c r="GF68" s="2">
        <f t="shared" si="172"/>
        <v>1.0273122093295139E-4</v>
      </c>
      <c r="GG68" s="2">
        <f t="shared" si="173"/>
        <v>7.2893322261968001E-5</v>
      </c>
      <c r="GH68" s="2">
        <f t="shared" si="174"/>
        <v>7.2657741861982428E-5</v>
      </c>
      <c r="GI68" s="2">
        <f t="shared" si="175"/>
        <v>6.2028757683368761E-5</v>
      </c>
      <c r="GJ68" s="2">
        <f t="shared" si="176"/>
        <v>5.4205427082135275E-5</v>
      </c>
      <c r="GK68" s="2">
        <f t="shared" si="177"/>
        <v>5.6846701678940955E-5</v>
      </c>
      <c r="GM68" s="86">
        <f t="shared" si="113"/>
        <v>2.6122111454484474E-2</v>
      </c>
      <c r="GN68" s="86">
        <f t="shared" si="178"/>
        <v>1.9697235975737179E-2</v>
      </c>
      <c r="GO68" s="86">
        <f t="shared" si="179"/>
        <v>1.5292071054898512E-2</v>
      </c>
      <c r="GP68" s="86">
        <f t="shared" si="180"/>
        <v>1.1690118007400286E-2</v>
      </c>
      <c r="GQ68" s="86">
        <f t="shared" si="181"/>
        <v>1.1743059099077446E-2</v>
      </c>
      <c r="GR68" s="86">
        <f t="shared" si="182"/>
        <v>1.4463261025888371E-2</v>
      </c>
      <c r="GS68" s="86">
        <f t="shared" si="183"/>
        <v>2.0577721901264664E-2</v>
      </c>
      <c r="GT68" s="86">
        <f t="shared" si="184"/>
        <v>9.1664643835516237E-3</v>
      </c>
      <c r="GU68" s="86">
        <f t="shared" si="185"/>
        <v>1.3823252605131448E-2</v>
      </c>
      <c r="GV68" s="86">
        <f t="shared" si="186"/>
        <v>1.2868122909715821E-2</v>
      </c>
      <c r="GW68" s="86">
        <f t="shared" si="187"/>
        <v>1.4709789547824828E-2</v>
      </c>
      <c r="GX68" s="86">
        <f t="shared" si="188"/>
        <v>7.2844351606388934E-3</v>
      </c>
      <c r="GY68" s="86">
        <f t="shared" si="189"/>
        <v>3.9934424646781005E-3</v>
      </c>
      <c r="GZ68" s="86">
        <f t="shared" si="190"/>
        <v>6.5059261642749734E-3</v>
      </c>
      <c r="HA68" s="86">
        <f t="shared" si="191"/>
        <v>3.0386035432337522E-3</v>
      </c>
      <c r="HC68" s="86">
        <f t="shared" si="145"/>
        <v>3.6477596122182929E-8</v>
      </c>
      <c r="HD68" s="86">
        <f t="shared" si="192"/>
        <v>7.4769050612946819E-10</v>
      </c>
      <c r="HE68" s="86">
        <f t="shared" si="193"/>
        <v>1.4734405119310035E-10</v>
      </c>
      <c r="HF68" s="86">
        <f t="shared" si="194"/>
        <v>9.752049798725345E-11</v>
      </c>
      <c r="HG68" s="86">
        <f t="shared" si="195"/>
        <v>5.8505345097438084E-11</v>
      </c>
      <c r="HH68" s="86">
        <f t="shared" si="196"/>
        <v>8.9285200632565556E-11</v>
      </c>
      <c r="HI68" s="86">
        <f t="shared" si="197"/>
        <v>3.6056489584522518E-10</v>
      </c>
      <c r="HJ68" s="86">
        <f t="shared" si="198"/>
        <v>6.1590639787489053E-11</v>
      </c>
      <c r="HK68" s="86">
        <f t="shared" si="199"/>
        <v>1.7167188978070489E-10</v>
      </c>
      <c r="HL68" s="86">
        <f t="shared" si="200"/>
        <v>8.5665648847483148E-11</v>
      </c>
      <c r="HM68" s="86">
        <f t="shared" si="201"/>
        <v>1.4529100844435626E-11</v>
      </c>
      <c r="HN68" s="86">
        <f t="shared" si="202"/>
        <v>5.8143165591290329E-11</v>
      </c>
      <c r="HO68" s="86">
        <f t="shared" si="203"/>
        <v>3.3681769543317503E-12</v>
      </c>
      <c r="HP68" s="86">
        <f t="shared" si="204"/>
        <v>9.2891580365672457E-12</v>
      </c>
      <c r="HQ68" s="86">
        <f t="shared" si="205"/>
        <v>1.6192869995386388E-13</v>
      </c>
      <c r="HS68" s="86">
        <f t="shared" si="114"/>
        <v>1.3506311930630954E-32</v>
      </c>
      <c r="HT68" s="86">
        <f t="shared" si="206"/>
        <v>6.6064996630719875E-39</v>
      </c>
      <c r="HU68" s="86">
        <f t="shared" si="207"/>
        <v>1.8474856098334204E-41</v>
      </c>
      <c r="HV68" s="86">
        <f t="shared" si="208"/>
        <v>1.2364061510300211E-42</v>
      </c>
      <c r="HW68" s="86">
        <f t="shared" si="209"/>
        <v>3.1152196506559001E-45</v>
      </c>
      <c r="HX68" s="86">
        <f t="shared" si="210"/>
        <v>3.4854755420924434E-45</v>
      </c>
      <c r="HY68" s="86">
        <f t="shared" si="211"/>
        <v>1.8377506786990796E-41</v>
      </c>
      <c r="HZ68" s="86">
        <f t="shared" si="212"/>
        <v>1.69308876434766E-44</v>
      </c>
      <c r="IA68" s="86">
        <f t="shared" si="213"/>
        <v>5.8358261300324065E-44</v>
      </c>
      <c r="IB68" s="86">
        <f t="shared" si="214"/>
        <v>8.7197832543912334E-45</v>
      </c>
      <c r="IC68" s="86">
        <f t="shared" si="215"/>
        <v>2.6009333741979953E-48</v>
      </c>
      <c r="ID68" s="86">
        <f t="shared" si="216"/>
        <v>3.0201866301547481E-46</v>
      </c>
      <c r="IE68" s="86">
        <f t="shared" si="217"/>
        <v>1.3795589747040883E-51</v>
      </c>
      <c r="IF68" s="86">
        <f t="shared" si="218"/>
        <v>8.6306322108620277E-33</v>
      </c>
      <c r="IG68" s="86">
        <f t="shared" si="219"/>
        <v>6.6311769187056683E-29</v>
      </c>
      <c r="II68" s="86">
        <f t="shared" si="115"/>
        <v>1.0868274310870788E-65</v>
      </c>
      <c r="IJ68" s="86">
        <f t="shared" si="116"/>
        <v>5.8750690429790221E-78</v>
      </c>
      <c r="IK68" s="86">
        <f t="shared" si="117"/>
        <v>3.7003064188797267E-88</v>
      </c>
      <c r="IL68" s="86">
        <f t="shared" si="118"/>
        <v>2.9078029480168812E-90</v>
      </c>
      <c r="IM68" s="86">
        <f t="shared" si="119"/>
        <v>1.3992668239267411E-92</v>
      </c>
      <c r="IN68" s="86">
        <f t="shared" si="120"/>
        <v>2.7673508610145984E-92</v>
      </c>
      <c r="IO68" s="86">
        <f t="shared" si="121"/>
        <v>6.2347139239481298E-87</v>
      </c>
      <c r="IP68" s="86">
        <f t="shared" si="122"/>
        <v>3.2005157234136283E-90</v>
      </c>
      <c r="IQ68" s="86">
        <f t="shared" si="123"/>
        <v>8.0342681743730833E-91</v>
      </c>
      <c r="IR68" s="86">
        <f t="shared" si="124"/>
        <v>1.2246333736378526E-93</v>
      </c>
      <c r="IS68" s="86">
        <f t="shared" si="125"/>
        <v>4.1900099445811892E-104</v>
      </c>
      <c r="IT68" s="86">
        <f t="shared" si="126"/>
        <v>2.269312841492969E-94</v>
      </c>
      <c r="IU68" s="86">
        <f t="shared" si="127"/>
        <v>2.8676015923923458E-105</v>
      </c>
      <c r="IV68" s="86">
        <f t="shared" si="128"/>
        <v>1.7246408047018748E-104</v>
      </c>
      <c r="IW68" s="86">
        <f t="shared" si="129"/>
        <v>1.190658325226693E-100</v>
      </c>
      <c r="IY68" s="86">
        <f t="shared" si="130"/>
        <v>2.6122147932080595E-2</v>
      </c>
      <c r="IZ68" s="86">
        <f t="shared" si="131"/>
        <v>1.9697236723427686E-2</v>
      </c>
      <c r="JA68" s="86">
        <f t="shared" si="132"/>
        <v>1.5292071202242564E-2</v>
      </c>
      <c r="JB68" s="86">
        <f t="shared" si="133"/>
        <v>1.1690118104920785E-2</v>
      </c>
      <c r="JC68" s="86">
        <f t="shared" si="134"/>
        <v>1.1743059157582791E-2</v>
      </c>
      <c r="JD68" s="86">
        <f t="shared" si="135"/>
        <v>1.4463261115173572E-2</v>
      </c>
      <c r="JE68" s="86">
        <f t="shared" si="136"/>
        <v>2.0577722261829561E-2</v>
      </c>
      <c r="JF68" s="86">
        <f t="shared" si="137"/>
        <v>9.1664644451422642E-3</v>
      </c>
      <c r="JG68" s="86">
        <f t="shared" si="138"/>
        <v>1.3823252776803338E-2</v>
      </c>
      <c r="JH68" s="86">
        <f t="shared" si="139"/>
        <v>1.2868122995381469E-2</v>
      </c>
      <c r="JI68" s="86">
        <f t="shared" si="140"/>
        <v>1.4709789562353928E-2</v>
      </c>
      <c r="JJ68" s="86">
        <f t="shared" si="141"/>
        <v>7.284435218782059E-3</v>
      </c>
      <c r="JK68" s="86">
        <f t="shared" si="142"/>
        <v>3.9934424680462778E-3</v>
      </c>
      <c r="JL68" s="86">
        <f t="shared" si="143"/>
        <v>6.5059261735641314E-3</v>
      </c>
      <c r="JM68" s="86">
        <f t="shared" si="144"/>
        <v>3.0386035433956808E-3</v>
      </c>
    </row>
    <row r="69" spans="2:273" x14ac:dyDescent="0.25">
      <c r="B69" s="2">
        <v>42</v>
      </c>
      <c r="C69" s="37">
        <v>105.837</v>
      </c>
      <c r="D69" s="37">
        <v>117.093</v>
      </c>
      <c r="E69" s="37">
        <v>113.67400000000001</v>
      </c>
      <c r="F69" s="37">
        <v>110.581</v>
      </c>
      <c r="G69" s="37">
        <v>112.93</v>
      </c>
      <c r="H69" s="37">
        <v>113.372</v>
      </c>
      <c r="I69" s="37">
        <v>113.86</v>
      </c>
      <c r="J69" s="37">
        <v>112.488</v>
      </c>
      <c r="K69" s="37">
        <v>111.651</v>
      </c>
      <c r="L69" s="37">
        <v>112.372</v>
      </c>
      <c r="M69" s="37">
        <v>112.349</v>
      </c>
      <c r="N69" s="37">
        <v>114.907</v>
      </c>
      <c r="O69" s="37">
        <v>111.628</v>
      </c>
      <c r="P69" s="37">
        <v>98</v>
      </c>
      <c r="Q69" s="37">
        <v>96.697999999999993</v>
      </c>
      <c r="S69" s="4">
        <f t="shared" si="8"/>
        <v>109.41373897793676</v>
      </c>
      <c r="T69" s="4">
        <f t="shared" si="9"/>
        <v>114.02107422898071</v>
      </c>
      <c r="U69" s="4">
        <f t="shared" si="10"/>
        <v>113.80333983564188</v>
      </c>
      <c r="V69" s="4">
        <f t="shared" si="11"/>
        <v>107.82650822944771</v>
      </c>
      <c r="W69" s="4">
        <f t="shared" si="12"/>
        <v>110.69004138445094</v>
      </c>
      <c r="X69" s="4">
        <f t="shared" si="13"/>
        <v>115.65557109725677</v>
      </c>
      <c r="Y69" s="4">
        <f t="shared" si="14"/>
        <v>115.20817584521052</v>
      </c>
      <c r="Z69" s="4">
        <f t="shared" si="15"/>
        <v>108.57175427524426</v>
      </c>
      <c r="AA69" s="4">
        <f t="shared" si="16"/>
        <v>109.58788115926609</v>
      </c>
      <c r="AB69" s="4">
        <f t="shared" si="17"/>
        <v>109.89207020526487</v>
      </c>
      <c r="AC69" s="4">
        <f t="shared" si="18"/>
        <v>114.18350851173336</v>
      </c>
      <c r="AD69" s="4">
        <f t="shared" si="19"/>
        <v>113.2043755277784</v>
      </c>
      <c r="AE69" s="4">
        <f t="shared" si="20"/>
        <v>109.48253034715368</v>
      </c>
      <c r="AF69" s="4">
        <f t="shared" si="21"/>
        <v>101.15005754683943</v>
      </c>
      <c r="AG69" s="4">
        <f t="shared" si="22"/>
        <v>96.119562673373565</v>
      </c>
      <c r="AI69" s="4">
        <f t="shared" si="23"/>
        <v>-3.5767389779367562</v>
      </c>
      <c r="AJ69" s="4">
        <f t="shared" si="24"/>
        <v>3.0719257710192949</v>
      </c>
      <c r="AK69" s="4">
        <f t="shared" si="25"/>
        <v>-0.12933983564187201</v>
      </c>
      <c r="AL69" s="4">
        <f t="shared" si="26"/>
        <v>2.754491770552292</v>
      </c>
      <c r="AM69" s="4">
        <f t="shared" si="27"/>
        <v>2.2399586155490709</v>
      </c>
      <c r="AN69" s="4">
        <f t="shared" si="28"/>
        <v>-2.2835710972567682</v>
      </c>
      <c r="AO69" s="4">
        <f t="shared" si="29"/>
        <v>-1.3481758452105197</v>
      </c>
      <c r="AP69" s="4">
        <f t="shared" si="30"/>
        <v>3.9162457247557398</v>
      </c>
      <c r="AQ69" s="4">
        <f t="shared" si="31"/>
        <v>2.0631188407339067</v>
      </c>
      <c r="AR69" s="4">
        <f t="shared" si="32"/>
        <v>2.4799297947351278</v>
      </c>
      <c r="AS69" s="4">
        <f t="shared" si="33"/>
        <v>-1.834508511733361</v>
      </c>
      <c r="AT69" s="4">
        <f t="shared" si="34"/>
        <v>1.7026244722216006</v>
      </c>
      <c r="AU69" s="4">
        <f t="shared" si="35"/>
        <v>2.145469652846316</v>
      </c>
      <c r="AV69" s="4">
        <f t="shared" si="220"/>
        <v>-3.1500575468394345</v>
      </c>
      <c r="AW69" s="4">
        <f t="shared" si="220"/>
        <v>0.57843732662642822</v>
      </c>
      <c r="AY69" s="2">
        <f t="shared" si="96"/>
        <v>88.906158798874742</v>
      </c>
      <c r="AZ69" s="2">
        <f t="shared" si="147"/>
        <v>97.986570261373231</v>
      </c>
      <c r="BA69" s="2">
        <f t="shared" si="148"/>
        <v>100.80056565913912</v>
      </c>
      <c r="BB69" s="2">
        <f t="shared" si="149"/>
        <v>97.209947710953273</v>
      </c>
      <c r="BC69" s="2">
        <f t="shared" si="150"/>
        <v>100.22374992719125</v>
      </c>
      <c r="BD69" s="2">
        <f t="shared" si="151"/>
        <v>103.64740433085994</v>
      </c>
      <c r="BE69" s="2">
        <f t="shared" si="152"/>
        <v>99.145640132350252</v>
      </c>
      <c r="BF69" s="2">
        <f t="shared" si="153"/>
        <v>100.27491060077875</v>
      </c>
      <c r="BG69" s="2">
        <f t="shared" si="154"/>
        <v>97.316914607281461</v>
      </c>
      <c r="BH69" s="2">
        <f t="shared" si="155"/>
        <v>98.898810877363559</v>
      </c>
      <c r="BI69" s="2">
        <f t="shared" si="156"/>
        <v>102.4325791629438</v>
      </c>
      <c r="BJ69" s="2">
        <f t="shared" si="157"/>
        <v>106.2785348174808</v>
      </c>
      <c r="BK69" s="2">
        <f t="shared" si="158"/>
        <v>105.06826371980127</v>
      </c>
      <c r="BL69" s="2">
        <f t="shared" si="159"/>
        <v>94.848971348769538</v>
      </c>
      <c r="BM69" s="2">
        <f t="shared" si="160"/>
        <v>93.280643491029295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>
        <f t="shared" si="50"/>
        <v>111.628</v>
      </c>
      <c r="CB69" s="2" t="str">
        <f t="shared" si="51"/>
        <v/>
      </c>
      <c r="CC69" s="2">
        <f t="shared" si="52"/>
        <v>96.697999999999993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97.473718151147082</v>
      </c>
      <c r="DL69" s="2">
        <f t="shared" si="221"/>
        <v>104.33335619136963</v>
      </c>
      <c r="DM69" s="2">
        <f t="shared" si="221"/>
        <v>105.70701163227017</v>
      </c>
      <c r="DN69" s="2">
        <f t="shared" si="221"/>
        <v>102.55163731443994</v>
      </c>
      <c r="DO69" s="2">
        <f t="shared" si="221"/>
        <v>104.59967429149796</v>
      </c>
      <c r="DP69" s="2">
        <f t="shared" si="221"/>
        <v>106.84030393996244</v>
      </c>
      <c r="DQ69" s="2">
        <f t="shared" si="221"/>
        <v>105.67579709193244</v>
      </c>
      <c r="DR69" s="2">
        <f t="shared" si="221"/>
        <v>107.92640755735493</v>
      </c>
      <c r="DS69" s="2">
        <f t="shared" si="221"/>
        <v>104.56842626837366</v>
      </c>
      <c r="DT69" s="2">
        <f t="shared" si="221"/>
        <v>106.24586967939601</v>
      </c>
      <c r="DU69" s="2">
        <f t="shared" si="221"/>
        <v>108.91623859649121</v>
      </c>
      <c r="DV69" s="2">
        <f t="shared" si="221"/>
        <v>111.35338095238096</v>
      </c>
      <c r="DW69" s="2">
        <f t="shared" si="221"/>
        <v>108.74832976827096</v>
      </c>
      <c r="DX69" s="2">
        <f t="shared" si="221"/>
        <v>96.942299465240666</v>
      </c>
      <c r="DY69" s="2">
        <f t="shared" si="221"/>
        <v>94.941637096774173</v>
      </c>
      <c r="EA69" s="2">
        <f t="shared" si="71"/>
        <v>82.528610294117641</v>
      </c>
      <c r="EB69" s="2">
        <f t="shared" si="72"/>
        <v>92.864779411764715</v>
      </c>
      <c r="EC69" s="2">
        <f t="shared" si="73"/>
        <v>96.555724384442811</v>
      </c>
      <c r="ED69" s="2">
        <f t="shared" si="74"/>
        <v>92.26796663633219</v>
      </c>
      <c r="EE69" s="2">
        <f t="shared" si="75"/>
        <v>96.180046409734615</v>
      </c>
      <c r="EF69" s="2">
        <f t="shared" si="76"/>
        <v>100.84037727210372</v>
      </c>
      <c r="EG69" s="2">
        <f t="shared" si="77"/>
        <v>93.917514783670143</v>
      </c>
      <c r="EH69" s="2">
        <f t="shared" si="78"/>
        <v>92.787047368421057</v>
      </c>
      <c r="EI69" s="2">
        <f t="shared" si="79"/>
        <v>90.860694609665444</v>
      </c>
      <c r="EJ69" s="2">
        <f t="shared" si="80"/>
        <v>92.252243774191186</v>
      </c>
      <c r="EK69" s="2">
        <f t="shared" si="81"/>
        <v>96.756509571428552</v>
      </c>
      <c r="EL69" s="2">
        <f t="shared" si="82"/>
        <v>101.10529811281627</v>
      </c>
      <c r="EM69" s="2">
        <f t="shared" si="83"/>
        <v>100.89532570414381</v>
      </c>
      <c r="EN69" s="2">
        <f t="shared" si="84"/>
        <v>92.672073224729502</v>
      </c>
      <c r="EO69" s="2">
        <f t="shared" si="85"/>
        <v>91.352373895976456</v>
      </c>
      <c r="EQ69" s="2">
        <f t="shared" si="86"/>
        <v>89.529937717770025</v>
      </c>
      <c r="ER69" s="2">
        <f t="shared" si="222"/>
        <v>89.376284260869454</v>
      </c>
      <c r="ES69" s="2">
        <f t="shared" si="222"/>
        <v>93.010842791869493</v>
      </c>
      <c r="ET69" s="2">
        <f t="shared" si="222"/>
        <v>91.087462490195435</v>
      </c>
      <c r="EU69" s="2">
        <f t="shared" si="222"/>
        <v>92.795422628413689</v>
      </c>
      <c r="EV69" s="2">
        <f t="shared" si="222"/>
        <v>96.278119879952413</v>
      </c>
      <c r="EW69" s="2">
        <f t="shared" si="222"/>
        <v>93.52600528170926</v>
      </c>
      <c r="EX69" s="2">
        <f t="shared" si="222"/>
        <v>94.69903762567229</v>
      </c>
      <c r="EY69" s="2">
        <f t="shared" si="222"/>
        <v>92.329399010233189</v>
      </c>
      <c r="EZ69" s="2">
        <f t="shared" si="222"/>
        <v>94.401610287818301</v>
      </c>
      <c r="FA69" s="2">
        <f t="shared" si="222"/>
        <v>95.743857431084137</v>
      </c>
      <c r="FB69" s="2">
        <f t="shared" si="222"/>
        <v>96.928344632134127</v>
      </c>
      <c r="FC69" s="2">
        <f t="shared" si="222"/>
        <v>96.983909409147316</v>
      </c>
      <c r="FD69" s="2">
        <f t="shared" si="222"/>
        <v>93.953809465858711</v>
      </c>
      <c r="FE69" s="2">
        <f t="shared" si="222"/>
        <v>94.695909178404165</v>
      </c>
      <c r="FG69" s="2">
        <f t="shared" si="88"/>
        <v>0.57329905766604117</v>
      </c>
      <c r="FH69" s="2">
        <f t="shared" si="223"/>
        <v>0.55338114811429429</v>
      </c>
      <c r="FI69" s="2">
        <f t="shared" si="223"/>
        <v>0.53612115947982375</v>
      </c>
      <c r="FJ69" s="2">
        <f t="shared" si="223"/>
        <v>0.51942525675936579</v>
      </c>
      <c r="FK69" s="2">
        <f t="shared" si="223"/>
        <v>0.51969783578898843</v>
      </c>
      <c r="FL69" s="2">
        <f t="shared" si="223"/>
        <v>0.53209323092059135</v>
      </c>
      <c r="FM69" s="2">
        <f t="shared" si="223"/>
        <v>0.55536350360678022</v>
      </c>
      <c r="FN69" s="2">
        <f t="shared" si="223"/>
        <v>0.50541540592631307</v>
      </c>
      <c r="FO69" s="2">
        <f t="shared" si="223"/>
        <v>0.5290228031020564</v>
      </c>
      <c r="FP69" s="2">
        <f t="shared" si="223"/>
        <v>0.52504625745438593</v>
      </c>
      <c r="FQ69" s="2">
        <f t="shared" si="223"/>
        <v>0.53320090304483592</v>
      </c>
      <c r="FR69" s="2">
        <f t="shared" si="223"/>
        <v>0.49516709112248319</v>
      </c>
      <c r="FS69" s="2">
        <f t="shared" si="223"/>
        <v>0.46858501436531286</v>
      </c>
      <c r="FT69" s="2">
        <f t="shared" si="223"/>
        <v>0.49023264301423763</v>
      </c>
      <c r="FU69" s="2">
        <f t="shared" si="223"/>
        <v>0.46282535387628609</v>
      </c>
      <c r="FW69" s="2">
        <f t="shared" si="112"/>
        <v>6.5258893398303922E-5</v>
      </c>
      <c r="FX69" s="2">
        <f t="shared" si="164"/>
        <v>8.3630462153554938E-5</v>
      </c>
      <c r="FY69" s="2">
        <f t="shared" si="165"/>
        <v>6.974650251269818E-5</v>
      </c>
      <c r="FZ69" s="2">
        <f t="shared" si="166"/>
        <v>7.7357696785121922E-5</v>
      </c>
      <c r="GA69" s="2">
        <f t="shared" si="167"/>
        <v>7.7401809658463036E-5</v>
      </c>
      <c r="GB69" s="2">
        <f t="shared" si="168"/>
        <v>8.3126198793527934E-5</v>
      </c>
      <c r="GC69" s="2">
        <f t="shared" si="169"/>
        <v>9.2208408300960921E-5</v>
      </c>
      <c r="GD69" s="2">
        <f t="shared" si="170"/>
        <v>8.8347091653709307E-5</v>
      </c>
      <c r="GE69" s="2">
        <f t="shared" si="171"/>
        <v>1.3002287481520407E-4</v>
      </c>
      <c r="GF69" s="2">
        <f t="shared" si="172"/>
        <v>1.1264142739059281E-4</v>
      </c>
      <c r="GG69" s="2">
        <f t="shared" si="173"/>
        <v>7.9925376420186096E-5</v>
      </c>
      <c r="GH69" s="2">
        <f t="shared" si="174"/>
        <v>7.9667071275427029E-5</v>
      </c>
      <c r="GI69" s="2">
        <f t="shared" si="175"/>
        <v>6.8012773316481731E-5</v>
      </c>
      <c r="GJ69" s="2">
        <f t="shared" si="176"/>
        <v>5.9434758085693795E-5</v>
      </c>
      <c r="GK69" s="2">
        <f t="shared" si="177"/>
        <v>6.2330827062236305E-5</v>
      </c>
      <c r="GM69" s="86">
        <f t="shared" si="113"/>
        <v>3.5774549490487681E-2</v>
      </c>
      <c r="GN69" s="86">
        <f t="shared" si="178"/>
        <v>2.7416837419101274E-2</v>
      </c>
      <c r="GO69" s="86">
        <f t="shared" si="179"/>
        <v>2.1743347912537302E-2</v>
      </c>
      <c r="GP69" s="86">
        <f t="shared" si="180"/>
        <v>1.7108204290860012E-2</v>
      </c>
      <c r="GQ69" s="86">
        <f t="shared" si="181"/>
        <v>1.7193288192030119E-2</v>
      </c>
      <c r="GR69" s="86">
        <f t="shared" si="182"/>
        <v>2.1002553019836088E-2</v>
      </c>
      <c r="GS69" s="86">
        <f t="shared" si="183"/>
        <v>2.8867379065923043E-2</v>
      </c>
      <c r="GT69" s="86">
        <f t="shared" si="184"/>
        <v>1.3607198518796642E-2</v>
      </c>
      <c r="GU69" s="86">
        <f t="shared" si="185"/>
        <v>2.0556239465304892E-2</v>
      </c>
      <c r="GV69" s="86">
        <f t="shared" si="186"/>
        <v>1.9013935564468457E-2</v>
      </c>
      <c r="GW69" s="86">
        <f t="shared" si="187"/>
        <v>2.1274865422416332E-2</v>
      </c>
      <c r="GX69" s="86">
        <f t="shared" si="188"/>
        <v>1.1346463198695322E-2</v>
      </c>
      <c r="GY69" s="86">
        <f t="shared" si="189"/>
        <v>6.5551306881827089E-3</v>
      </c>
      <c r="GZ69" s="86">
        <f t="shared" si="190"/>
        <v>1.0291779489493853E-2</v>
      </c>
      <c r="HA69" s="86">
        <f t="shared" si="191"/>
        <v>5.3262766705087202E-3</v>
      </c>
      <c r="HC69" s="86">
        <f t="shared" si="145"/>
        <v>7.8740930179162107E-8</v>
      </c>
      <c r="HD69" s="86">
        <f t="shared" si="192"/>
        <v>1.9487826807576684E-9</v>
      </c>
      <c r="HE69" s="86">
        <f t="shared" si="193"/>
        <v>4.1690453606638524E-10</v>
      </c>
      <c r="HF69" s="86">
        <f t="shared" si="194"/>
        <v>2.8541341516392824E-10</v>
      </c>
      <c r="HG69" s="86">
        <f t="shared" si="195"/>
        <v>1.7580577873387029E-10</v>
      </c>
      <c r="HH69" s="86">
        <f t="shared" si="196"/>
        <v>2.6722401046963485E-10</v>
      </c>
      <c r="HI69" s="86">
        <f t="shared" si="197"/>
        <v>1.0211116951132534E-9</v>
      </c>
      <c r="HJ69" s="86">
        <f t="shared" si="198"/>
        <v>1.8499637878202467E-10</v>
      </c>
      <c r="HK69" s="86">
        <f t="shared" si="199"/>
        <v>5.2807155784541292E-10</v>
      </c>
      <c r="HL69" s="86">
        <f t="shared" si="200"/>
        <v>2.6824850947233726E-10</v>
      </c>
      <c r="HM69" s="86">
        <f t="shared" si="201"/>
        <v>4.8562236988373502E-11</v>
      </c>
      <c r="HN69" s="86">
        <f t="shared" si="202"/>
        <v>1.7720702435712612E-10</v>
      </c>
      <c r="HO69" s="86">
        <f t="shared" si="203"/>
        <v>1.151651182401252E-11</v>
      </c>
      <c r="HP69" s="86">
        <f t="shared" si="204"/>
        <v>3.0751717087883591E-11</v>
      </c>
      <c r="HQ69" s="86">
        <f t="shared" si="205"/>
        <v>6.6447699559248846E-13</v>
      </c>
      <c r="HS69" s="86">
        <f t="shared" si="114"/>
        <v>8.3579445378865177E-32</v>
      </c>
      <c r="HT69" s="86">
        <f t="shared" si="206"/>
        <v>6.1942070259423108E-38</v>
      </c>
      <c r="HU69" s="86">
        <f t="shared" si="207"/>
        <v>2.0706898651207618E-40</v>
      </c>
      <c r="HV69" s="86">
        <f t="shared" si="208"/>
        <v>1.5186770326370189E-41</v>
      </c>
      <c r="HW69" s="86">
        <f t="shared" si="209"/>
        <v>4.2792322938975704E-44</v>
      </c>
      <c r="HX69" s="86">
        <f t="shared" si="210"/>
        <v>4.8544408345437048E-44</v>
      </c>
      <c r="HY69" s="86">
        <f t="shared" si="211"/>
        <v>2.1737469877768269E-40</v>
      </c>
      <c r="HZ69" s="86">
        <f t="shared" si="212"/>
        <v>2.2791332892025268E-43</v>
      </c>
      <c r="IA69" s="86">
        <f t="shared" si="213"/>
        <v>8.7030714473703523E-43</v>
      </c>
      <c r="IB69" s="86">
        <f t="shared" si="214"/>
        <v>1.3343835218556295E-43</v>
      </c>
      <c r="IC69" s="86">
        <f t="shared" si="215"/>
        <v>4.6641600680182564E-47</v>
      </c>
      <c r="ID69" s="86">
        <f t="shared" si="216"/>
        <v>4.4236838268921175E-45</v>
      </c>
      <c r="IE69" s="86">
        <f t="shared" si="217"/>
        <v>2.6447884340410018E-50</v>
      </c>
      <c r="IF69" s="86">
        <f t="shared" si="218"/>
        <v>5.3757155622162955E-32</v>
      </c>
      <c r="IG69" s="86">
        <f t="shared" si="219"/>
        <v>3.2328471599439897E-28</v>
      </c>
      <c r="II69" s="86">
        <f t="shared" si="115"/>
        <v>1.7350457085500155E-64</v>
      </c>
      <c r="IJ69" s="86">
        <f t="shared" si="116"/>
        <v>1.7375578107538167E-76</v>
      </c>
      <c r="IK69" s="86">
        <f t="shared" si="117"/>
        <v>1.6020762783979056E-86</v>
      </c>
      <c r="IL69" s="86">
        <f t="shared" si="118"/>
        <v>1.4385341233891247E-88</v>
      </c>
      <c r="IM69" s="86">
        <f t="shared" si="119"/>
        <v>7.6683001521666853E-91</v>
      </c>
      <c r="IN69" s="86">
        <f t="shared" si="120"/>
        <v>1.5422981603664568E-90</v>
      </c>
      <c r="IO69" s="86">
        <f t="shared" si="121"/>
        <v>2.8563745806440648E-85</v>
      </c>
      <c r="IP69" s="86">
        <f t="shared" si="122"/>
        <v>1.6692792602763545E-88</v>
      </c>
      <c r="IQ69" s="86">
        <f t="shared" si="123"/>
        <v>5.0984934389693889E-89</v>
      </c>
      <c r="IR69" s="86">
        <f t="shared" si="124"/>
        <v>8.2901173046575329E-92</v>
      </c>
      <c r="IS69" s="86">
        <f t="shared" si="125"/>
        <v>3.8734261204543406E-102</v>
      </c>
      <c r="IT69" s="86">
        <f t="shared" si="126"/>
        <v>1.3623339866318893E-92</v>
      </c>
      <c r="IU69" s="86">
        <f t="shared" si="127"/>
        <v>2.5869944752020568E-103</v>
      </c>
      <c r="IV69" s="86">
        <f t="shared" si="128"/>
        <v>1.4149794568223848E-102</v>
      </c>
      <c r="IW69" s="86">
        <f t="shared" si="129"/>
        <v>8.4578592753560203E-99</v>
      </c>
      <c r="IY69" s="86">
        <f t="shared" si="130"/>
        <v>3.577462823141786E-2</v>
      </c>
      <c r="IZ69" s="86">
        <f t="shared" si="131"/>
        <v>2.7416839367883954E-2</v>
      </c>
      <c r="JA69" s="86">
        <f t="shared" si="132"/>
        <v>2.1743348329441838E-2</v>
      </c>
      <c r="JB69" s="86">
        <f t="shared" si="133"/>
        <v>1.7108204576273427E-2</v>
      </c>
      <c r="JC69" s="86">
        <f t="shared" si="134"/>
        <v>1.7193288367835898E-2</v>
      </c>
      <c r="JD69" s="86">
        <f t="shared" si="135"/>
        <v>2.1002553287060098E-2</v>
      </c>
      <c r="JE69" s="86">
        <f t="shared" si="136"/>
        <v>2.8867380087034739E-2</v>
      </c>
      <c r="JF69" s="86">
        <f t="shared" si="137"/>
        <v>1.3607198703793021E-2</v>
      </c>
      <c r="JG69" s="86">
        <f t="shared" si="138"/>
        <v>2.0556239993376451E-2</v>
      </c>
      <c r="JH69" s="86">
        <f t="shared" si="139"/>
        <v>1.9013935832716967E-2</v>
      </c>
      <c r="JI69" s="86">
        <f t="shared" si="140"/>
        <v>2.1274865470978569E-2</v>
      </c>
      <c r="JJ69" s="86">
        <f t="shared" si="141"/>
        <v>1.1346463375902347E-2</v>
      </c>
      <c r="JK69" s="86">
        <f t="shared" si="142"/>
        <v>6.5551306996992206E-3</v>
      </c>
      <c r="JL69" s="86">
        <f t="shared" si="143"/>
        <v>1.029177952024557E-2</v>
      </c>
      <c r="JM69" s="86">
        <f t="shared" si="144"/>
        <v>5.3262766711731973E-3</v>
      </c>
    </row>
    <row r="70" spans="2:273" x14ac:dyDescent="0.25">
      <c r="B70" s="2">
        <v>43</v>
      </c>
      <c r="C70" s="37">
        <v>112.093</v>
      </c>
      <c r="D70" s="37">
        <v>118.977</v>
      </c>
      <c r="E70" s="37">
        <v>118.279</v>
      </c>
      <c r="F70" s="37">
        <v>113.651</v>
      </c>
      <c r="G70" s="37">
        <v>112.023</v>
      </c>
      <c r="H70" s="37">
        <v>118.512</v>
      </c>
      <c r="I70" s="37">
        <v>118.907</v>
      </c>
      <c r="J70" s="37">
        <v>113.395</v>
      </c>
      <c r="K70" s="37">
        <v>114.953</v>
      </c>
      <c r="L70" s="37">
        <v>115.32599999999999</v>
      </c>
      <c r="M70" s="37">
        <v>113.14</v>
      </c>
      <c r="N70" s="37">
        <v>118.44199999999999</v>
      </c>
      <c r="O70" s="37">
        <v>114.233</v>
      </c>
      <c r="P70" s="37">
        <v>100.93</v>
      </c>
      <c r="Q70" s="37">
        <v>96.394999999999996</v>
      </c>
      <c r="S70" s="4">
        <f t="shared" si="8"/>
        <v>115.08245087685845</v>
      </c>
      <c r="T70" s="4">
        <f t="shared" si="9"/>
        <v>118.75131381704273</v>
      </c>
      <c r="U70" s="4">
        <f t="shared" si="10"/>
        <v>117.97704880605401</v>
      </c>
      <c r="V70" s="4">
        <f t="shared" si="11"/>
        <v>111.59239990608526</v>
      </c>
      <c r="W70" s="4">
        <f t="shared" si="12"/>
        <v>114.41988290507337</v>
      </c>
      <c r="X70" s="4">
        <f t="shared" si="13"/>
        <v>119.81142120539074</v>
      </c>
      <c r="Y70" s="4">
        <f t="shared" si="14"/>
        <v>120.05294370696812</v>
      </c>
      <c r="Z70" s="4">
        <f t="shared" si="15"/>
        <v>111.56685980311673</v>
      </c>
      <c r="AA70" s="4">
        <f t="shared" si="16"/>
        <v>114.07751120551592</v>
      </c>
      <c r="AB70" s="4">
        <f t="shared" si="17"/>
        <v>113.83597097962128</v>
      </c>
      <c r="AC70" s="4">
        <f t="shared" si="18"/>
        <v>118.09591334258391</v>
      </c>
      <c r="AD70" s="4">
        <f t="shared" si="19"/>
        <v>116.12117403794019</v>
      </c>
      <c r="AE70" s="4">
        <f t="shared" si="20"/>
        <v>111.6914621263348</v>
      </c>
      <c r="AF70" s="4">
        <f t="shared" si="21"/>
        <v>104.0131789318222</v>
      </c>
      <c r="AG70" s="4">
        <f t="shared" si="22"/>
        <v>97.784308064623971</v>
      </c>
      <c r="AI70" s="4">
        <f t="shared" si="23"/>
        <v>-2.9894508768584416</v>
      </c>
      <c r="AJ70" s="4">
        <f t="shared" si="24"/>
        <v>0.22568618295727561</v>
      </c>
      <c r="AK70" s="4">
        <f t="shared" si="25"/>
        <v>0.3019511939459818</v>
      </c>
      <c r="AL70" s="4">
        <f t="shared" si="26"/>
        <v>2.058600093914734</v>
      </c>
      <c r="AM70" s="4">
        <f t="shared" si="27"/>
        <v>-2.3968829050733689</v>
      </c>
      <c r="AN70" s="4">
        <f t="shared" si="28"/>
        <v>-1.2994212053907432</v>
      </c>
      <c r="AO70" s="4">
        <f t="shared" si="29"/>
        <v>-1.1459437069681258</v>
      </c>
      <c r="AP70" s="4">
        <f t="shared" si="30"/>
        <v>1.8281401968832682</v>
      </c>
      <c r="AQ70" s="4">
        <f t="shared" si="31"/>
        <v>0.87548879448408456</v>
      </c>
      <c r="AR70" s="4">
        <f t="shared" si="32"/>
        <v>1.4900290203787137</v>
      </c>
      <c r="AS70" s="4">
        <f t="shared" si="33"/>
        <v>-4.9559133425839121</v>
      </c>
      <c r="AT70" s="4">
        <f t="shared" si="34"/>
        <v>2.3208259620598</v>
      </c>
      <c r="AU70" s="4">
        <f t="shared" si="35"/>
        <v>2.5415378736652059</v>
      </c>
      <c r="AV70" s="4">
        <f t="shared" si="220"/>
        <v>-3.0831789318221894</v>
      </c>
      <c r="AW70" s="4">
        <f t="shared" si="220"/>
        <v>-1.3893080646239753</v>
      </c>
      <c r="AY70" s="2">
        <f t="shared" si="96"/>
        <v>88.632793281647324</v>
      </c>
      <c r="AZ70" s="2">
        <f t="shared" si="147"/>
        <v>97.724190708937741</v>
      </c>
      <c r="BA70" s="2">
        <f t="shared" si="148"/>
        <v>100.58064413084975</v>
      </c>
      <c r="BB70" s="2">
        <f t="shared" si="149"/>
        <v>97.012189815870897</v>
      </c>
      <c r="BC70" s="2">
        <f t="shared" si="150"/>
        <v>100.04202867973675</v>
      </c>
      <c r="BD70" s="2">
        <f t="shared" si="151"/>
        <v>103.46987553813</v>
      </c>
      <c r="BE70" s="2">
        <f t="shared" si="152"/>
        <v>98.877355089391898</v>
      </c>
      <c r="BF70" s="2">
        <f t="shared" si="153"/>
        <v>100.00636014405411</v>
      </c>
      <c r="BG70" s="2">
        <f t="shared" si="154"/>
        <v>97.059765750190039</v>
      </c>
      <c r="BH70" s="2">
        <f t="shared" si="155"/>
        <v>98.647496683290669</v>
      </c>
      <c r="BI70" s="2">
        <f t="shared" si="156"/>
        <v>102.15776046945439</v>
      </c>
      <c r="BJ70" s="2">
        <f t="shared" si="157"/>
        <v>106.06831362758921</v>
      </c>
      <c r="BK70" s="2">
        <f t="shared" si="158"/>
        <v>104.95773098123594</v>
      </c>
      <c r="BL70" s="2">
        <f t="shared" si="159"/>
        <v>94.740724391507911</v>
      </c>
      <c r="BM70" s="2">
        <f t="shared" si="160"/>
        <v>93.205209194556431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96.394999999999996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97.614557624831292</v>
      </c>
      <c r="DL70" s="2">
        <f t="shared" si="221"/>
        <v>104.59481313320828</v>
      </c>
      <c r="DM70" s="2">
        <f t="shared" si="221"/>
        <v>105.94869437148218</v>
      </c>
      <c r="DN70" s="2">
        <f t="shared" si="221"/>
        <v>102.83124763832659</v>
      </c>
      <c r="DO70" s="2">
        <f t="shared" si="221"/>
        <v>104.87595182186233</v>
      </c>
      <c r="DP70" s="2">
        <f t="shared" si="221"/>
        <v>107.08044249530954</v>
      </c>
      <c r="DQ70" s="2">
        <f t="shared" si="221"/>
        <v>105.87635140712943</v>
      </c>
      <c r="DR70" s="2">
        <f t="shared" si="221"/>
        <v>108.22731383265857</v>
      </c>
      <c r="DS70" s="2">
        <f t="shared" si="221"/>
        <v>104.8402489331437</v>
      </c>
      <c r="DT70" s="2">
        <f t="shared" si="221"/>
        <v>106.54125998468106</v>
      </c>
      <c r="DU70" s="2">
        <f t="shared" si="221"/>
        <v>109.15927624831306</v>
      </c>
      <c r="DV70" s="2">
        <f t="shared" si="221"/>
        <v>111.68070785070786</v>
      </c>
      <c r="DW70" s="2">
        <f t="shared" si="221"/>
        <v>109.1306325757576</v>
      </c>
      <c r="DX70" s="2">
        <f t="shared" si="221"/>
        <v>97.058210695187185</v>
      </c>
      <c r="DY70" s="2">
        <f t="shared" si="221"/>
        <v>95.051979838709656</v>
      </c>
      <c r="EA70" s="2">
        <f t="shared" si="71"/>
        <v>82.535139705882358</v>
      </c>
      <c r="EB70" s="2">
        <f t="shared" si="72"/>
        <v>92.667551470588236</v>
      </c>
      <c r="EC70" s="2">
        <f t="shared" si="73"/>
        <v>96.345098570231613</v>
      </c>
      <c r="ED70" s="2">
        <f t="shared" si="74"/>
        <v>92.102268729412089</v>
      </c>
      <c r="EE70" s="2">
        <f t="shared" si="75"/>
        <v>95.968150504589062</v>
      </c>
      <c r="EF70" s="2">
        <f t="shared" si="76"/>
        <v>100.57495380341588</v>
      </c>
      <c r="EG70" s="2">
        <f t="shared" si="77"/>
        <v>93.766920520819212</v>
      </c>
      <c r="EH70" s="2">
        <f t="shared" si="78"/>
        <v>92.669087719298247</v>
      </c>
      <c r="EI70" s="2">
        <f t="shared" si="79"/>
        <v>90.742086059479561</v>
      </c>
      <c r="EJ70" s="2">
        <f t="shared" si="80"/>
        <v>92.134670086905714</v>
      </c>
      <c r="EK70" s="2">
        <f t="shared" si="81"/>
        <v>96.567667714285705</v>
      </c>
      <c r="EL70" s="2">
        <f t="shared" si="82"/>
        <v>100.85052304253654</v>
      </c>
      <c r="EM70" s="2">
        <f t="shared" si="83"/>
        <v>100.64229152969621</v>
      </c>
      <c r="EN70" s="2">
        <f t="shared" si="84"/>
        <v>92.542770611843849</v>
      </c>
      <c r="EO70" s="2">
        <f t="shared" si="85"/>
        <v>91.249907262021594</v>
      </c>
      <c r="EQ70" s="2">
        <f t="shared" si="86"/>
        <v>89.397558720347476</v>
      </c>
      <c r="ER70" s="2">
        <f t="shared" si="222"/>
        <v>89.244227536526623</v>
      </c>
      <c r="ES70" s="2">
        <f t="shared" si="222"/>
        <v>92.864385558117689</v>
      </c>
      <c r="ET70" s="2">
        <f t="shared" si="222"/>
        <v>90.94271552411476</v>
      </c>
      <c r="EU70" s="2">
        <f t="shared" si="222"/>
        <v>92.648939783586286</v>
      </c>
      <c r="EV70" s="2">
        <f t="shared" si="222"/>
        <v>96.103130983335731</v>
      </c>
      <c r="EW70" s="2">
        <f t="shared" si="222"/>
        <v>93.383212396677294</v>
      </c>
      <c r="EX70" s="2">
        <f t="shared" si="222"/>
        <v>94.54299430939497</v>
      </c>
      <c r="EY70" s="2">
        <f t="shared" si="222"/>
        <v>92.180669350780079</v>
      </c>
      <c r="EZ70" s="2">
        <f t="shared" si="222"/>
        <v>94.241556661380571</v>
      </c>
      <c r="FA70" s="2">
        <f t="shared" si="222"/>
        <v>95.572209040181932</v>
      </c>
      <c r="FB70" s="2">
        <f t="shared" si="222"/>
        <v>96.758722748968367</v>
      </c>
      <c r="FC70" s="2">
        <f t="shared" si="222"/>
        <v>96.809167655009432</v>
      </c>
      <c r="FD70" s="2">
        <f t="shared" si="222"/>
        <v>93.801621004138084</v>
      </c>
      <c r="FE70" s="2">
        <f t="shared" si="222"/>
        <v>94.529785186705297</v>
      </c>
      <c r="FG70" s="2">
        <f t="shared" si="88"/>
        <v>0.59566326952714388</v>
      </c>
      <c r="FH70" s="2">
        <f t="shared" si="223"/>
        <v>0.57601725407163296</v>
      </c>
      <c r="FI70" s="2">
        <f t="shared" si="223"/>
        <v>0.5589348161018618</v>
      </c>
      <c r="FJ70" s="2">
        <f t="shared" si="223"/>
        <v>0.54235911153298832</v>
      </c>
      <c r="FK70" s="2">
        <f t="shared" si="223"/>
        <v>0.54263013651247494</v>
      </c>
      <c r="FL70" s="2">
        <f t="shared" si="223"/>
        <v>0.55494053442835822</v>
      </c>
      <c r="FM70" s="2">
        <f t="shared" si="223"/>
        <v>0.57797576031202602</v>
      </c>
      <c r="FN70" s="2">
        <f t="shared" si="223"/>
        <v>0.52841083255404442</v>
      </c>
      <c r="FO70" s="2">
        <f t="shared" si="223"/>
        <v>0.55189377119307204</v>
      </c>
      <c r="FP70" s="2">
        <f t="shared" si="223"/>
        <v>0.54794532042309829</v>
      </c>
      <c r="FQ70" s="2">
        <f t="shared" si="223"/>
        <v>0.55603924805666072</v>
      </c>
      <c r="FR70" s="2">
        <f t="shared" si="223"/>
        <v>0.51818476724009521</v>
      </c>
      <c r="FS70" s="2">
        <f t="shared" si="223"/>
        <v>0.49157022795978345</v>
      </c>
      <c r="FT70" s="2">
        <f t="shared" si="223"/>
        <v>0.51325414540962588</v>
      </c>
      <c r="FU70" s="2">
        <f t="shared" si="223"/>
        <v>0.48578630912916315</v>
      </c>
      <c r="FW70" s="2">
        <f t="shared" si="112"/>
        <v>7.1554503204204501E-5</v>
      </c>
      <c r="FX70" s="2">
        <f t="shared" si="164"/>
        <v>9.1698238416035072E-5</v>
      </c>
      <c r="FY70" s="2">
        <f t="shared" si="165"/>
        <v>7.6475004660832093E-5</v>
      </c>
      <c r="FZ70" s="2">
        <f t="shared" si="166"/>
        <v>8.4820394786056376E-5</v>
      </c>
      <c r="GA70" s="2">
        <f t="shared" si="167"/>
        <v>8.486876286766158E-5</v>
      </c>
      <c r="GB70" s="2">
        <f t="shared" si="168"/>
        <v>9.1145333532032107E-5</v>
      </c>
      <c r="GC70" s="2">
        <f t="shared" si="169"/>
        <v>1.0110360977515792E-4</v>
      </c>
      <c r="GD70" s="2">
        <f t="shared" si="170"/>
        <v>9.6869834014334791E-5</v>
      </c>
      <c r="GE70" s="2">
        <f t="shared" si="171"/>
        <v>1.4256545884051646E-4</v>
      </c>
      <c r="GF70" s="2">
        <f t="shared" si="172"/>
        <v>1.2350752690537938E-4</v>
      </c>
      <c r="GG70" s="2">
        <f t="shared" si="173"/>
        <v>8.7635756799029854E-5</v>
      </c>
      <c r="GH70" s="2">
        <f t="shared" si="174"/>
        <v>8.7352535200683874E-5</v>
      </c>
      <c r="GI70" s="2">
        <f t="shared" si="175"/>
        <v>7.4574033664609357E-5</v>
      </c>
      <c r="GJ70" s="2">
        <f t="shared" si="176"/>
        <v>6.5168542647271854E-5</v>
      </c>
      <c r="GK70" s="2">
        <f t="shared" si="177"/>
        <v>6.8343981830284697E-5</v>
      </c>
      <c r="GM70" s="86">
        <f t="shared" si="113"/>
        <v>4.8316989420577577E-2</v>
      </c>
      <c r="GN70" s="86">
        <f t="shared" si="178"/>
        <v>3.7617643144765643E-2</v>
      </c>
      <c r="GO70" s="86">
        <f t="shared" si="179"/>
        <v>3.0444694185683942E-2</v>
      </c>
      <c r="GP70" s="86">
        <f t="shared" si="180"/>
        <v>2.4615430835164424E-2</v>
      </c>
      <c r="GQ70" s="86">
        <f t="shared" si="181"/>
        <v>2.4747388445756285E-2</v>
      </c>
      <c r="GR70" s="86">
        <f t="shared" si="182"/>
        <v>2.9981841106443897E-2</v>
      </c>
      <c r="GS70" s="86">
        <f t="shared" si="183"/>
        <v>3.9884616837619985E-2</v>
      </c>
      <c r="GT70" s="86">
        <f t="shared" si="184"/>
        <v>1.9850825325860348E-2</v>
      </c>
      <c r="GU70" s="86">
        <f t="shared" si="185"/>
        <v>2.9987878041767752E-2</v>
      </c>
      <c r="GV70" s="86">
        <f t="shared" si="186"/>
        <v>2.7586506370613849E-2</v>
      </c>
      <c r="GW70" s="86">
        <f t="shared" si="187"/>
        <v>3.025810866398743E-2</v>
      </c>
      <c r="GX70" s="86">
        <f t="shared" si="188"/>
        <v>1.7306363219410894E-2</v>
      </c>
      <c r="GY70" s="86">
        <f t="shared" si="189"/>
        <v>1.0509558094750654E-2</v>
      </c>
      <c r="GZ70" s="86">
        <f t="shared" si="190"/>
        <v>1.5925966422847559E-2</v>
      </c>
      <c r="HA70" s="86">
        <f t="shared" si="191"/>
        <v>9.0698025916509124E-3</v>
      </c>
      <c r="HC70" s="86">
        <f t="shared" si="145"/>
        <v>1.6689622501186625E-7</v>
      </c>
      <c r="HD70" s="86">
        <f t="shared" si="192"/>
        <v>4.9636377562881155E-9</v>
      </c>
      <c r="HE70" s="86">
        <f t="shared" si="193"/>
        <v>1.1502658498031287E-9</v>
      </c>
      <c r="HF70" s="86">
        <f t="shared" si="194"/>
        <v>8.1356993941851432E-10</v>
      </c>
      <c r="HG70" s="86">
        <f t="shared" si="195"/>
        <v>5.1416839292318655E-10</v>
      </c>
      <c r="HH70" s="86">
        <f t="shared" si="196"/>
        <v>7.7816591130402055E-10</v>
      </c>
      <c r="HI70" s="86">
        <f t="shared" si="197"/>
        <v>2.8166669475250159E-9</v>
      </c>
      <c r="HJ70" s="86">
        <f t="shared" si="198"/>
        <v>5.4079072631529635E-10</v>
      </c>
      <c r="HK70" s="86">
        <f t="shared" si="199"/>
        <v>1.5768886074943044E-9</v>
      </c>
      <c r="HL70" s="86">
        <f t="shared" si="200"/>
        <v>8.1541345338949792E-10</v>
      </c>
      <c r="HM70" s="86">
        <f t="shared" si="201"/>
        <v>1.5739572598223552E-10</v>
      </c>
      <c r="HN70" s="86">
        <f t="shared" si="202"/>
        <v>5.2528241775919181E-10</v>
      </c>
      <c r="HO70" s="86">
        <f t="shared" si="203"/>
        <v>3.8208565454889969E-11</v>
      </c>
      <c r="HP70" s="86">
        <f t="shared" si="204"/>
        <v>9.8821273256016619E-11</v>
      </c>
      <c r="HQ70" s="86">
        <f t="shared" si="205"/>
        <v>2.6312548442326893E-12</v>
      </c>
      <c r="HS70" s="86">
        <f t="shared" si="114"/>
        <v>5.0528683636768023E-31</v>
      </c>
      <c r="HT70" s="86">
        <f t="shared" si="206"/>
        <v>5.6399546173902052E-37</v>
      </c>
      <c r="HU70" s="86">
        <f t="shared" si="207"/>
        <v>2.2477620129009471E-39</v>
      </c>
      <c r="HV70" s="86">
        <f t="shared" si="208"/>
        <v>1.8039286843898324E-40</v>
      </c>
      <c r="HW70" s="86">
        <f t="shared" si="209"/>
        <v>5.6794275963167275E-43</v>
      </c>
      <c r="HX70" s="86">
        <f t="shared" si="210"/>
        <v>6.5298315163536504E-43</v>
      </c>
      <c r="HY70" s="86">
        <f t="shared" si="211"/>
        <v>2.4865825499934687E-39</v>
      </c>
      <c r="HZ70" s="86">
        <f t="shared" si="212"/>
        <v>2.9641491042113742E-42</v>
      </c>
      <c r="IA70" s="86">
        <f t="shared" si="213"/>
        <v>1.2498766925168035E-41</v>
      </c>
      <c r="IB70" s="86">
        <f t="shared" si="214"/>
        <v>1.9664528088448645E-42</v>
      </c>
      <c r="IC70" s="86">
        <f t="shared" si="215"/>
        <v>8.0437969690272824E-46</v>
      </c>
      <c r="ID70" s="86">
        <f t="shared" si="216"/>
        <v>6.254705577295629E-44</v>
      </c>
      <c r="IE70" s="86">
        <f t="shared" si="217"/>
        <v>4.8803766397302332E-49</v>
      </c>
      <c r="IF70" s="86">
        <f t="shared" si="218"/>
        <v>3.2711164178671649E-31</v>
      </c>
      <c r="IG70" s="86">
        <f t="shared" si="219"/>
        <v>1.5449713316725415E-27</v>
      </c>
      <c r="II70" s="86">
        <f t="shared" si="115"/>
        <v>2.6983302050578962E-63</v>
      </c>
      <c r="IJ70" s="86">
        <f t="shared" si="116"/>
        <v>4.9726612154623292E-75</v>
      </c>
      <c r="IK70" s="86">
        <f t="shared" si="117"/>
        <v>6.6916752581336766E-85</v>
      </c>
      <c r="IL70" s="86">
        <f t="shared" si="118"/>
        <v>6.8541241402217762E-87</v>
      </c>
      <c r="IM70" s="86">
        <f t="shared" si="119"/>
        <v>4.0433655010282902E-89</v>
      </c>
      <c r="IN70" s="86">
        <f t="shared" si="120"/>
        <v>8.2664778085101292E-89</v>
      </c>
      <c r="IO70" s="86">
        <f t="shared" si="121"/>
        <v>1.2604160349336796E-83</v>
      </c>
      <c r="IP70" s="86">
        <f t="shared" si="122"/>
        <v>8.3764354093688014E-87</v>
      </c>
      <c r="IQ70" s="86">
        <f t="shared" si="123"/>
        <v>3.1014799449498897E-87</v>
      </c>
      <c r="IR70" s="86">
        <f t="shared" si="124"/>
        <v>5.3796141473457699E-90</v>
      </c>
      <c r="IS70" s="86">
        <f t="shared" si="125"/>
        <v>3.4273492226879138E-100</v>
      </c>
      <c r="IT70" s="86">
        <f t="shared" si="126"/>
        <v>7.8610931467788539E-91</v>
      </c>
      <c r="IU70" s="86">
        <f t="shared" si="127"/>
        <v>2.236008004059048E-101</v>
      </c>
      <c r="IV70" s="86">
        <f t="shared" si="128"/>
        <v>1.1139008977594503E-100</v>
      </c>
      <c r="IW70" s="86">
        <f t="shared" si="129"/>
        <v>5.7714330439333459E-97</v>
      </c>
      <c r="IY70" s="86">
        <f t="shared" si="130"/>
        <v>4.8317156316802591E-2</v>
      </c>
      <c r="IZ70" s="86">
        <f t="shared" si="131"/>
        <v>3.7617648108403401E-2</v>
      </c>
      <c r="JA70" s="86">
        <f t="shared" si="132"/>
        <v>3.0444695335949793E-2</v>
      </c>
      <c r="JB70" s="86">
        <f t="shared" si="133"/>
        <v>2.4615431648734365E-2</v>
      </c>
      <c r="JC70" s="86">
        <f t="shared" si="134"/>
        <v>2.4747388959924677E-2</v>
      </c>
      <c r="JD70" s="86">
        <f t="shared" si="135"/>
        <v>2.9981841884609808E-2</v>
      </c>
      <c r="JE70" s="86">
        <f t="shared" si="136"/>
        <v>3.9884619654286933E-2</v>
      </c>
      <c r="JF70" s="86">
        <f t="shared" si="137"/>
        <v>1.9850825866651073E-2</v>
      </c>
      <c r="JG70" s="86">
        <f t="shared" si="138"/>
        <v>2.9987879618656357E-2</v>
      </c>
      <c r="JH70" s="86">
        <f t="shared" si="139"/>
        <v>2.7586507186027301E-2</v>
      </c>
      <c r="JI70" s="86">
        <f t="shared" si="140"/>
        <v>3.0258108821383155E-2</v>
      </c>
      <c r="JJ70" s="86">
        <f t="shared" si="141"/>
        <v>1.7306363744693312E-2</v>
      </c>
      <c r="JK70" s="86">
        <f t="shared" si="142"/>
        <v>1.0509558132959219E-2</v>
      </c>
      <c r="JL70" s="86">
        <f t="shared" si="143"/>
        <v>1.5925966521668833E-2</v>
      </c>
      <c r="JM70" s="86">
        <f t="shared" si="144"/>
        <v>9.069802594282167E-3</v>
      </c>
    </row>
    <row r="71" spans="2:273" x14ac:dyDescent="0.25">
      <c r="B71" s="2">
        <v>44</v>
      </c>
      <c r="C71" s="37">
        <v>115.81399999999999</v>
      </c>
      <c r="D71" s="37">
        <v>122.30200000000001</v>
      </c>
      <c r="E71" s="37">
        <v>122.884</v>
      </c>
      <c r="F71" s="37">
        <v>116.18600000000001</v>
      </c>
      <c r="G71" s="37">
        <v>116.81399999999999</v>
      </c>
      <c r="H71" s="37">
        <v>120.419</v>
      </c>
      <c r="I71" s="37">
        <v>123.628</v>
      </c>
      <c r="J71" s="37">
        <v>115.395</v>
      </c>
      <c r="K71" s="37">
        <v>116.395</v>
      </c>
      <c r="L71" s="37">
        <v>116.163</v>
      </c>
      <c r="M71" s="37">
        <v>120.67400000000001</v>
      </c>
      <c r="N71" s="37">
        <v>116.209</v>
      </c>
      <c r="O71" s="37">
        <v>115.651</v>
      </c>
      <c r="P71" s="37">
        <v>105.535</v>
      </c>
      <c r="Q71" s="37">
        <v>99.837000000000003</v>
      </c>
      <c r="S71" s="4">
        <f t="shared" si="8"/>
        <v>121.94472296017409</v>
      </c>
      <c r="T71" s="4">
        <f t="shared" si="9"/>
        <v>124.58124761405033</v>
      </c>
      <c r="U71" s="4">
        <f t="shared" si="10"/>
        <v>123.22379247574936</v>
      </c>
      <c r="V71" s="4">
        <f t="shared" si="11"/>
        <v>116.44740919657339</v>
      </c>
      <c r="W71" s="4">
        <f t="shared" si="12"/>
        <v>119.22243511940783</v>
      </c>
      <c r="X71" s="4">
        <f t="shared" si="13"/>
        <v>125.09241218419497</v>
      </c>
      <c r="Y71" s="4">
        <f t="shared" si="14"/>
        <v>126.04311542216639</v>
      </c>
      <c r="Z71" s="4">
        <f t="shared" si="15"/>
        <v>115.52318833219275</v>
      </c>
      <c r="AA71" s="4">
        <f t="shared" si="16"/>
        <v>119.89232022685837</v>
      </c>
      <c r="AB71" s="4">
        <f t="shared" si="17"/>
        <v>118.94518885726484</v>
      </c>
      <c r="AC71" s="4">
        <f t="shared" si="18"/>
        <v>123.08535064937676</v>
      </c>
      <c r="AD71" s="4">
        <f t="shared" si="19"/>
        <v>120.09189610130616</v>
      </c>
      <c r="AE71" s="4">
        <f t="shared" si="20"/>
        <v>114.82985975174736</v>
      </c>
      <c r="AF71" s="4">
        <f t="shared" si="21"/>
        <v>107.9414761135596</v>
      </c>
      <c r="AG71" s="4">
        <f t="shared" si="22"/>
        <v>100.27741605094995</v>
      </c>
      <c r="AI71" s="4">
        <f t="shared" si="23"/>
        <v>-6.1307229601740971</v>
      </c>
      <c r="AJ71" s="4">
        <f t="shared" si="24"/>
        <v>-2.2792476140503197</v>
      </c>
      <c r="AK71" s="4">
        <f t="shared" si="25"/>
        <v>-0.33979247574936267</v>
      </c>
      <c r="AL71" s="4">
        <f t="shared" si="26"/>
        <v>-0.26140919657338202</v>
      </c>
      <c r="AM71" s="4">
        <f t="shared" si="27"/>
        <v>-2.4084351194078408</v>
      </c>
      <c r="AN71" s="4">
        <f t="shared" si="28"/>
        <v>-4.673412184194973</v>
      </c>
      <c r="AO71" s="4">
        <f t="shared" si="29"/>
        <v>-2.4151154221663944</v>
      </c>
      <c r="AP71" s="4">
        <f t="shared" si="30"/>
        <v>-0.1281883321927495</v>
      </c>
      <c r="AQ71" s="4">
        <f t="shared" si="31"/>
        <v>-3.4973202268583776</v>
      </c>
      <c r="AR71" s="4">
        <f t="shared" si="32"/>
        <v>-2.7821888572648419</v>
      </c>
      <c r="AS71" s="4">
        <f t="shared" si="33"/>
        <v>-2.4113506493767574</v>
      </c>
      <c r="AT71" s="4">
        <f t="shared" si="34"/>
        <v>-3.8828961013061587</v>
      </c>
      <c r="AU71" s="4">
        <f t="shared" si="35"/>
        <v>0.82114024825263243</v>
      </c>
      <c r="AV71" s="4">
        <f t="shared" si="220"/>
        <v>-2.4064761135596058</v>
      </c>
      <c r="AW71" s="4">
        <f t="shared" si="220"/>
        <v>-0.44041605094994907</v>
      </c>
      <c r="AY71" s="2">
        <f t="shared" si="96"/>
        <v>88.359361797113522</v>
      </c>
      <c r="AZ71" s="2">
        <f t="shared" si="147"/>
        <v>97.444939870659169</v>
      </c>
      <c r="BA71" s="2">
        <f t="shared" si="148"/>
        <v>100.34255897912283</v>
      </c>
      <c r="BB71" s="2">
        <f t="shared" si="149"/>
        <v>96.795996601661045</v>
      </c>
      <c r="BC71" s="2">
        <f t="shared" si="150"/>
        <v>99.839600426899509</v>
      </c>
      <c r="BD71" s="2">
        <f t="shared" si="151"/>
        <v>103.27085517864109</v>
      </c>
      <c r="BE71" s="2">
        <f t="shared" si="152"/>
        <v>98.597204795233168</v>
      </c>
      <c r="BF71" s="2">
        <f t="shared" si="153"/>
        <v>99.72046295351457</v>
      </c>
      <c r="BG71" s="2">
        <f t="shared" si="154"/>
        <v>96.787909087623277</v>
      </c>
      <c r="BH71" s="2">
        <f t="shared" si="155"/>
        <v>98.380252601698061</v>
      </c>
      <c r="BI71" s="2">
        <f t="shared" si="156"/>
        <v>101.86626693897189</v>
      </c>
      <c r="BJ71" s="2">
        <f t="shared" si="157"/>
        <v>105.83217134525333</v>
      </c>
      <c r="BK71" s="2">
        <f t="shared" si="158"/>
        <v>104.81766451673576</v>
      </c>
      <c r="BL71" s="2">
        <f t="shared" si="159"/>
        <v>94.621454540976529</v>
      </c>
      <c r="BM71" s="2">
        <f t="shared" si="160"/>
        <v>93.119761873982313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97.755397098515502</v>
      </c>
      <c r="DL71" s="2">
        <f t="shared" si="221"/>
        <v>104.85627007504692</v>
      </c>
      <c r="DM71" s="2">
        <f t="shared" si="221"/>
        <v>106.19037711069419</v>
      </c>
      <c r="DN71" s="2">
        <f t="shared" si="221"/>
        <v>103.11085796221323</v>
      </c>
      <c r="DO71" s="2">
        <f t="shared" si="221"/>
        <v>105.1522293522267</v>
      </c>
      <c r="DP71" s="2">
        <f t="shared" si="221"/>
        <v>107.32058105065663</v>
      </c>
      <c r="DQ71" s="2">
        <f t="shared" si="221"/>
        <v>106.07690572232643</v>
      </c>
      <c r="DR71" s="2">
        <f t="shared" si="221"/>
        <v>108.52822010796221</v>
      </c>
      <c r="DS71" s="2">
        <f t="shared" si="221"/>
        <v>105.11207159791373</v>
      </c>
      <c r="DT71" s="2">
        <f t="shared" si="221"/>
        <v>106.8366502899661</v>
      </c>
      <c r="DU71" s="2">
        <f t="shared" si="221"/>
        <v>109.40231390013493</v>
      </c>
      <c r="DV71" s="2">
        <f t="shared" si="221"/>
        <v>112.00803474903475</v>
      </c>
      <c r="DW71" s="2">
        <f t="shared" si="221"/>
        <v>109.51293538324423</v>
      </c>
      <c r="DX71" s="2">
        <f t="shared" si="221"/>
        <v>97.174121925133704</v>
      </c>
      <c r="DY71" s="2">
        <f t="shared" si="221"/>
        <v>95.162322580645139</v>
      </c>
      <c r="EA71" s="2">
        <f t="shared" si="71"/>
        <v>82.541669117647061</v>
      </c>
      <c r="EB71" s="2">
        <f t="shared" si="72"/>
        <v>92.470323529411772</v>
      </c>
      <c r="EC71" s="2">
        <f t="shared" si="73"/>
        <v>96.134472756020429</v>
      </c>
      <c r="ED71" s="2">
        <f t="shared" si="74"/>
        <v>91.936570822491973</v>
      </c>
      <c r="EE71" s="2">
        <f t="shared" si="75"/>
        <v>95.756254599443494</v>
      </c>
      <c r="EF71" s="2">
        <f t="shared" si="76"/>
        <v>100.30953033472804</v>
      </c>
      <c r="EG71" s="2">
        <f t="shared" si="77"/>
        <v>93.616326257968268</v>
      </c>
      <c r="EH71" s="2">
        <f t="shared" si="78"/>
        <v>92.551128070175437</v>
      </c>
      <c r="EI71" s="2">
        <f t="shared" si="79"/>
        <v>90.623477509293693</v>
      </c>
      <c r="EJ71" s="2">
        <f t="shared" si="80"/>
        <v>92.017096399620243</v>
      </c>
      <c r="EK71" s="2">
        <f t="shared" si="81"/>
        <v>96.378825857142843</v>
      </c>
      <c r="EL71" s="2">
        <f t="shared" si="82"/>
        <v>100.59574797225679</v>
      </c>
      <c r="EM71" s="2">
        <f t="shared" si="83"/>
        <v>100.38925735524859</v>
      </c>
      <c r="EN71" s="2">
        <f t="shared" si="84"/>
        <v>92.413467998958183</v>
      </c>
      <c r="EO71" s="2">
        <f t="shared" si="85"/>
        <v>91.147440628066732</v>
      </c>
      <c r="EQ71" s="2">
        <f t="shared" si="86"/>
        <v>89.265179722924913</v>
      </c>
      <c r="ER71" s="2">
        <f t="shared" si="222"/>
        <v>89.112170812183791</v>
      </c>
      <c r="ES71" s="2">
        <f t="shared" si="222"/>
        <v>92.717928324365872</v>
      </c>
      <c r="ET71" s="2">
        <f t="shared" si="222"/>
        <v>90.797968558034071</v>
      </c>
      <c r="EU71" s="2">
        <f t="shared" si="222"/>
        <v>92.502456938758883</v>
      </c>
      <c r="EV71" s="2">
        <f t="shared" si="222"/>
        <v>95.928142086719049</v>
      </c>
      <c r="EW71" s="2">
        <f t="shared" si="222"/>
        <v>93.240419511645328</v>
      </c>
      <c r="EX71" s="2">
        <f t="shared" si="222"/>
        <v>94.386950993117651</v>
      </c>
      <c r="EY71" s="2">
        <f t="shared" si="222"/>
        <v>92.031939691326969</v>
      </c>
      <c r="EZ71" s="2">
        <f t="shared" si="222"/>
        <v>94.081503034942841</v>
      </c>
      <c r="FA71" s="2">
        <f t="shared" si="222"/>
        <v>95.40056064927974</v>
      </c>
      <c r="FB71" s="2">
        <f t="shared" si="222"/>
        <v>96.589100865802607</v>
      </c>
      <c r="FC71" s="2">
        <f t="shared" si="222"/>
        <v>96.634425900871548</v>
      </c>
      <c r="FD71" s="2">
        <f t="shared" si="222"/>
        <v>93.649432542417458</v>
      </c>
      <c r="FE71" s="2">
        <f t="shared" si="222"/>
        <v>94.363661195006429</v>
      </c>
      <c r="FG71" s="2">
        <f t="shared" si="88"/>
        <v>0.6176370987080273</v>
      </c>
      <c r="FH71" s="2">
        <f t="shared" si="223"/>
        <v>0.59833881360660079</v>
      </c>
      <c r="FI71" s="2">
        <f t="shared" si="223"/>
        <v>0.58150231340144243</v>
      </c>
      <c r="FJ71" s="2">
        <f t="shared" si="223"/>
        <v>0.56511483804035323</v>
      </c>
      <c r="FK71" s="2">
        <f t="shared" si="223"/>
        <v>0.5653831858587961</v>
      </c>
      <c r="FL71" s="2">
        <f t="shared" si="223"/>
        <v>0.57755793945004397</v>
      </c>
      <c r="FM71" s="2">
        <f t="shared" si="223"/>
        <v>0.60026576425762934</v>
      </c>
      <c r="FN71" s="2">
        <f t="shared" si="223"/>
        <v>0.55128631198586964</v>
      </c>
      <c r="FO71" s="2">
        <f t="shared" si="223"/>
        <v>0.57454730438559909</v>
      </c>
      <c r="FP71" s="2">
        <f t="shared" si="223"/>
        <v>0.57064317295180167</v>
      </c>
      <c r="FQ71" s="2">
        <f t="shared" si="223"/>
        <v>0.57864321254763196</v>
      </c>
      <c r="FR71" s="2">
        <f t="shared" si="223"/>
        <v>0.54112552291621541</v>
      </c>
      <c r="FS71" s="2">
        <f t="shared" si="223"/>
        <v>0.51459113596969719</v>
      </c>
      <c r="FT71" s="2">
        <f t="shared" si="223"/>
        <v>0.5362195488539272</v>
      </c>
      <c r="FU71" s="2">
        <f t="shared" si="223"/>
        <v>0.50880741833228638</v>
      </c>
      <c r="FW71" s="2">
        <f t="shared" si="112"/>
        <v>7.8457410972501701E-5</v>
      </c>
      <c r="FX71" s="2">
        <f t="shared" si="164"/>
        <v>1.0054422954512482E-4</v>
      </c>
      <c r="FY71" s="2">
        <f t="shared" si="165"/>
        <v>8.3852556482092241E-5</v>
      </c>
      <c r="FZ71" s="2">
        <f t="shared" si="166"/>
        <v>9.3002952398369914E-5</v>
      </c>
      <c r="GA71" s="2">
        <f t="shared" si="167"/>
        <v>9.3055986077005256E-5</v>
      </c>
      <c r="GB71" s="2">
        <f t="shared" si="168"/>
        <v>9.9937992089603749E-5</v>
      </c>
      <c r="GC71" s="2">
        <f t="shared" si="169"/>
        <v>1.1085682233980429E-4</v>
      </c>
      <c r="GD71" s="2">
        <f t="shared" si="170"/>
        <v>1.0621466819683E-4</v>
      </c>
      <c r="GE71" s="2">
        <f t="shared" si="171"/>
        <v>1.5631776707556594E-4</v>
      </c>
      <c r="GF71" s="2">
        <f t="shared" si="172"/>
        <v>1.354216966557104E-4</v>
      </c>
      <c r="GG71" s="2">
        <f t="shared" si="173"/>
        <v>9.6089884098464015E-5</v>
      </c>
      <c r="GH71" s="2">
        <f t="shared" si="174"/>
        <v>9.577934303394964E-5</v>
      </c>
      <c r="GI71" s="2">
        <f t="shared" si="175"/>
        <v>8.1768213608345253E-5</v>
      </c>
      <c r="GJ71" s="2">
        <f t="shared" si="176"/>
        <v>7.1455436822288898E-5</v>
      </c>
      <c r="GK71" s="2">
        <f t="shared" si="177"/>
        <v>7.4937191800845488E-5</v>
      </c>
      <c r="GM71" s="86">
        <f t="shared" si="113"/>
        <v>6.4362724391179127E-2</v>
      </c>
      <c r="GN71" s="86">
        <f t="shared" si="178"/>
        <v>5.0883333021598982E-2</v>
      </c>
      <c r="GO71" s="86">
        <f t="shared" si="179"/>
        <v>4.198278956801417E-2</v>
      </c>
      <c r="GP71" s="86">
        <f t="shared" si="180"/>
        <v>3.4824257646162066E-2</v>
      </c>
      <c r="GQ71" s="86">
        <f t="shared" si="181"/>
        <v>3.5022473998647705E-2</v>
      </c>
      <c r="GR71" s="86">
        <f t="shared" si="182"/>
        <v>4.2080637235987706E-2</v>
      </c>
      <c r="GS71" s="86">
        <f t="shared" si="183"/>
        <v>5.4280556447197398E-2</v>
      </c>
      <c r="GT71" s="86">
        <f t="shared" si="184"/>
        <v>2.8463220395140567E-2</v>
      </c>
      <c r="GU71" s="86">
        <f t="shared" si="185"/>
        <v>4.2922459778511002E-2</v>
      </c>
      <c r="GV71" s="86">
        <f t="shared" si="186"/>
        <v>3.9305304046976436E-2</v>
      </c>
      <c r="GW71" s="86">
        <f t="shared" si="187"/>
        <v>4.2324068724014965E-2</v>
      </c>
      <c r="GX71" s="86">
        <f t="shared" si="188"/>
        <v>2.5852274559633664E-2</v>
      </c>
      <c r="GY71" s="86">
        <f t="shared" si="189"/>
        <v>1.6459884372406797E-2</v>
      </c>
      <c r="GZ71" s="86">
        <f t="shared" si="190"/>
        <v>2.4111566050088629E-2</v>
      </c>
      <c r="HA71" s="86">
        <f t="shared" si="191"/>
        <v>1.5006796987018326E-2</v>
      </c>
      <c r="HC71" s="86">
        <f t="shared" si="145"/>
        <v>3.4735590161012272E-7</v>
      </c>
      <c r="HD71" s="86">
        <f t="shared" si="192"/>
        <v>1.2355012159300147E-8</v>
      </c>
      <c r="HE71" s="86">
        <f t="shared" si="193"/>
        <v>3.0947750883735369E-9</v>
      </c>
      <c r="HF71" s="86">
        <f t="shared" si="194"/>
        <v>2.258757734194449E-9</v>
      </c>
      <c r="HG71" s="86">
        <f t="shared" si="195"/>
        <v>1.4636072674417015E-9</v>
      </c>
      <c r="HH71" s="86">
        <f t="shared" si="196"/>
        <v>2.2048676559878973E-9</v>
      </c>
      <c r="HI71" s="86">
        <f t="shared" si="197"/>
        <v>7.5680399137273351E-9</v>
      </c>
      <c r="HJ71" s="86">
        <f t="shared" si="198"/>
        <v>1.5385978788664316E-9</v>
      </c>
      <c r="HK71" s="86">
        <f t="shared" si="199"/>
        <v>4.5712933570732786E-9</v>
      </c>
      <c r="HL71" s="86">
        <f t="shared" si="200"/>
        <v>2.4062620073112242E-9</v>
      </c>
      <c r="HM71" s="86">
        <f t="shared" si="201"/>
        <v>4.9469247876403475E-10</v>
      </c>
      <c r="HN71" s="86">
        <f t="shared" si="202"/>
        <v>1.5144233037415586E-9</v>
      </c>
      <c r="HO71" s="86">
        <f t="shared" si="203"/>
        <v>1.230060652143288E-10</v>
      </c>
      <c r="HP71" s="86">
        <f t="shared" si="204"/>
        <v>3.082707611683894E-10</v>
      </c>
      <c r="HQ71" s="86">
        <f t="shared" si="205"/>
        <v>1.0055098257560022E-11</v>
      </c>
      <c r="HS71" s="86">
        <f t="shared" si="114"/>
        <v>2.9843797585551805E-30</v>
      </c>
      <c r="HT71" s="86">
        <f t="shared" si="206"/>
        <v>4.9870423208991376E-36</v>
      </c>
      <c r="HU71" s="86">
        <f t="shared" si="207"/>
        <v>2.363137026474951E-38</v>
      </c>
      <c r="HV71" s="86">
        <f t="shared" si="208"/>
        <v>2.0721684778685199E-39</v>
      </c>
      <c r="HW71" s="86">
        <f t="shared" si="209"/>
        <v>7.2829406906028033E-42</v>
      </c>
      <c r="HX71" s="86">
        <f t="shared" si="210"/>
        <v>8.4830563826424249E-42</v>
      </c>
      <c r="HY71" s="86">
        <f t="shared" si="211"/>
        <v>2.7508723077983456E-38</v>
      </c>
      <c r="HZ71" s="86">
        <f t="shared" si="212"/>
        <v>3.7245407628857739E-41</v>
      </c>
      <c r="IA71" s="86">
        <f t="shared" si="213"/>
        <v>1.7285764536430912E-40</v>
      </c>
      <c r="IB71" s="86">
        <f t="shared" si="214"/>
        <v>2.79072204772509E-41</v>
      </c>
      <c r="IC71" s="86">
        <f t="shared" si="215"/>
        <v>1.334118374687731E-44</v>
      </c>
      <c r="ID71" s="86">
        <f t="shared" si="216"/>
        <v>8.53697780275127E-43</v>
      </c>
      <c r="IE71" s="86">
        <f t="shared" si="217"/>
        <v>8.6682091577778686E-48</v>
      </c>
      <c r="IF71" s="86">
        <f t="shared" si="218"/>
        <v>1.9445699319404733E-30</v>
      </c>
      <c r="IG71" s="86">
        <f t="shared" si="219"/>
        <v>7.2376585146368207E-27</v>
      </c>
      <c r="II71" s="86">
        <f t="shared" si="115"/>
        <v>4.0880279159439905E-62</v>
      </c>
      <c r="IJ71" s="86">
        <f t="shared" si="116"/>
        <v>1.3770908907660227E-73</v>
      </c>
      <c r="IK71" s="86">
        <f t="shared" si="117"/>
        <v>2.6964567046479977E-83</v>
      </c>
      <c r="IL71" s="86">
        <f t="shared" si="118"/>
        <v>3.1452933275935958E-85</v>
      </c>
      <c r="IM71" s="86">
        <f t="shared" si="119"/>
        <v>2.051318130882153E-87</v>
      </c>
      <c r="IN71" s="86">
        <f t="shared" si="120"/>
        <v>4.2610980006538713E-87</v>
      </c>
      <c r="IO71" s="86">
        <f t="shared" si="121"/>
        <v>5.3569012875724644E-82</v>
      </c>
      <c r="IP71" s="86">
        <f t="shared" si="122"/>
        <v>4.044003533950209E-85</v>
      </c>
      <c r="IQ71" s="86">
        <f t="shared" si="123"/>
        <v>1.808541985084605E-85</v>
      </c>
      <c r="IR71" s="86">
        <f t="shared" si="124"/>
        <v>3.346403727053709E-88</v>
      </c>
      <c r="IS71" s="86">
        <f t="shared" si="125"/>
        <v>2.9027196770860971E-98</v>
      </c>
      <c r="IT71" s="86">
        <f t="shared" si="126"/>
        <v>4.3600675731300593E-89</v>
      </c>
      <c r="IU71" s="86">
        <f t="shared" si="127"/>
        <v>1.8516254025482094E-99</v>
      </c>
      <c r="IV71" s="86">
        <f t="shared" si="128"/>
        <v>8.4137313969668173E-99</v>
      </c>
      <c r="IW71" s="86">
        <f t="shared" si="129"/>
        <v>3.7831844103660806E-95</v>
      </c>
      <c r="IY71" s="86">
        <f t="shared" si="130"/>
        <v>6.4363071747080738E-2</v>
      </c>
      <c r="IZ71" s="86">
        <f t="shared" si="131"/>
        <v>5.0883345376611142E-2</v>
      </c>
      <c r="JA71" s="86">
        <f t="shared" si="132"/>
        <v>4.1982792662789259E-2</v>
      </c>
      <c r="JB71" s="86">
        <f t="shared" si="133"/>
        <v>3.4824259904919802E-2</v>
      </c>
      <c r="JC71" s="86">
        <f t="shared" si="134"/>
        <v>3.5022475462254975E-2</v>
      </c>
      <c r="JD71" s="86">
        <f t="shared" si="135"/>
        <v>4.2080639440855362E-2</v>
      </c>
      <c r="JE71" s="86">
        <f t="shared" si="136"/>
        <v>5.4280564015237315E-2</v>
      </c>
      <c r="JF71" s="86">
        <f t="shared" si="137"/>
        <v>2.8463221933738445E-2</v>
      </c>
      <c r="JG71" s="86">
        <f t="shared" si="138"/>
        <v>4.292246434980436E-2</v>
      </c>
      <c r="JH71" s="86">
        <f t="shared" si="139"/>
        <v>3.9305306453238445E-2</v>
      </c>
      <c r="JI71" s="86">
        <f t="shared" si="140"/>
        <v>4.2324069218707447E-2</v>
      </c>
      <c r="JJ71" s="86">
        <f t="shared" si="141"/>
        <v>2.5852276074056966E-2</v>
      </c>
      <c r="JK71" s="86">
        <f t="shared" si="142"/>
        <v>1.6459884495412861E-2</v>
      </c>
      <c r="JL71" s="86">
        <f t="shared" si="143"/>
        <v>2.4111566358359388E-2</v>
      </c>
      <c r="JM71" s="86">
        <f t="shared" si="144"/>
        <v>1.5006796997073425E-2</v>
      </c>
    </row>
    <row r="72" spans="2:273" x14ac:dyDescent="0.25">
      <c r="B72" s="2">
        <v>45</v>
      </c>
      <c r="C72" s="37">
        <v>123.023</v>
      </c>
      <c r="D72" s="37">
        <v>126.55800000000001</v>
      </c>
      <c r="E72" s="37">
        <v>125.30200000000001</v>
      </c>
      <c r="F72" s="37">
        <v>120.55800000000001</v>
      </c>
      <c r="G72" s="37">
        <v>123.279</v>
      </c>
      <c r="H72" s="37">
        <v>125</v>
      </c>
      <c r="I72" s="37">
        <v>127.116</v>
      </c>
      <c r="J72" s="37">
        <v>121.093</v>
      </c>
      <c r="K72" s="37">
        <v>123.93</v>
      </c>
      <c r="L72" s="37">
        <v>122.32599999999999</v>
      </c>
      <c r="M72" s="37">
        <v>122.14</v>
      </c>
      <c r="N72" s="37">
        <v>122.047</v>
      </c>
      <c r="O72" s="37">
        <v>122.395</v>
      </c>
      <c r="P72" s="37">
        <v>107.209</v>
      </c>
      <c r="Q72" s="37">
        <v>101.953</v>
      </c>
      <c r="S72" s="4">
        <f t="shared" si="8"/>
        <v>130.07326298798529</v>
      </c>
      <c r="T72" s="4">
        <f t="shared" si="9"/>
        <v>131.61455840211698</v>
      </c>
      <c r="U72" s="4">
        <f t="shared" si="10"/>
        <v>129.67424111689229</v>
      </c>
      <c r="V72" s="4">
        <f t="shared" si="11"/>
        <v>122.5567293989704</v>
      </c>
      <c r="W72" s="4">
        <f t="shared" si="12"/>
        <v>125.26027138543481</v>
      </c>
      <c r="X72" s="4">
        <f t="shared" si="13"/>
        <v>131.64403181600167</v>
      </c>
      <c r="Y72" s="4">
        <f t="shared" si="14"/>
        <v>133.28024335039999</v>
      </c>
      <c r="Z72" s="4">
        <f t="shared" si="15"/>
        <v>120.61127557348217</v>
      </c>
      <c r="AA72" s="4">
        <f t="shared" si="16"/>
        <v>127.21137557202738</v>
      </c>
      <c r="AB72" s="4">
        <f t="shared" si="17"/>
        <v>125.38638020342103</v>
      </c>
      <c r="AC72" s="4">
        <f t="shared" si="18"/>
        <v>129.28887045168707</v>
      </c>
      <c r="AD72" s="4">
        <f t="shared" si="19"/>
        <v>125.33822267052321</v>
      </c>
      <c r="AE72" s="4">
        <f t="shared" si="20"/>
        <v>119.15934015260453</v>
      </c>
      <c r="AF72" s="4">
        <f t="shared" si="21"/>
        <v>113.17036135769459</v>
      </c>
      <c r="AG72" s="4">
        <f t="shared" si="22"/>
        <v>103.86706480052472</v>
      </c>
      <c r="AI72" s="4">
        <f t="shared" si="23"/>
        <v>-7.0502629879852918</v>
      </c>
      <c r="AJ72" s="4">
        <f t="shared" si="24"/>
        <v>-5.0565584021169769</v>
      </c>
      <c r="AK72" s="4">
        <f t="shared" si="25"/>
        <v>-4.3722411168922832</v>
      </c>
      <c r="AL72" s="4">
        <f t="shared" si="26"/>
        <v>-1.9987293989703971</v>
      </c>
      <c r="AM72" s="4">
        <f t="shared" si="27"/>
        <v>-1.981271385434809</v>
      </c>
      <c r="AN72" s="4">
        <f t="shared" si="28"/>
        <v>-6.6440318160016716</v>
      </c>
      <c r="AO72" s="4">
        <f t="shared" si="29"/>
        <v>-6.1642433503999854</v>
      </c>
      <c r="AP72" s="4">
        <f t="shared" si="30"/>
        <v>0.48172442651782887</v>
      </c>
      <c r="AQ72" s="4">
        <f t="shared" si="31"/>
        <v>-3.2813755720273718</v>
      </c>
      <c r="AR72" s="4">
        <f t="shared" si="32"/>
        <v>-3.0603802034210332</v>
      </c>
      <c r="AS72" s="4">
        <f t="shared" si="33"/>
        <v>-7.148870451687074</v>
      </c>
      <c r="AT72" s="4">
        <f t="shared" si="34"/>
        <v>-3.2912226705232115</v>
      </c>
      <c r="AU72" s="4">
        <f t="shared" si="35"/>
        <v>3.2356598473954676</v>
      </c>
      <c r="AV72" s="4">
        <f t="shared" si="220"/>
        <v>-5.9613613576945852</v>
      </c>
      <c r="AW72" s="4">
        <f t="shared" si="220"/>
        <v>-1.914064800524713</v>
      </c>
      <c r="AY72" s="2">
        <f t="shared" si="96"/>
        <v>88.087254950238986</v>
      </c>
      <c r="AZ72" s="2">
        <f t="shared" si="147"/>
        <v>97.150353729550403</v>
      </c>
      <c r="BA72" s="2">
        <f t="shared" si="148"/>
        <v>100.08758875063461</v>
      </c>
      <c r="BB72" s="2">
        <f t="shared" si="149"/>
        <v>96.562686622146003</v>
      </c>
      <c r="BC72" s="2">
        <f t="shared" si="150"/>
        <v>99.61764639028911</v>
      </c>
      <c r="BD72" s="2">
        <f t="shared" si="151"/>
        <v>103.05137367860675</v>
      </c>
      <c r="BE72" s="2">
        <f t="shared" si="152"/>
        <v>98.306622618304573</v>
      </c>
      <c r="BF72" s="2">
        <f t="shared" si="153"/>
        <v>99.418927366616927</v>
      </c>
      <c r="BG72" s="2">
        <f t="shared" si="154"/>
        <v>96.502957926463353</v>
      </c>
      <c r="BH72" s="2">
        <f t="shared" si="155"/>
        <v>98.098729987655602</v>
      </c>
      <c r="BI72" s="2">
        <f t="shared" si="156"/>
        <v>101.55961981160125</v>
      </c>
      <c r="BJ72" s="2">
        <f t="shared" si="157"/>
        <v>105.57139477032864</v>
      </c>
      <c r="BK72" s="2">
        <f t="shared" si="158"/>
        <v>104.64894716500893</v>
      </c>
      <c r="BL72" s="2">
        <f t="shared" si="159"/>
        <v>94.491686192350798</v>
      </c>
      <c r="BM72" s="2">
        <f t="shared" si="160"/>
        <v>93.024675164546863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97.896236572199712</v>
      </c>
      <c r="DL72" s="2">
        <f t="shared" si="221"/>
        <v>105.11772701688557</v>
      </c>
      <c r="DM72" s="2">
        <f t="shared" si="221"/>
        <v>106.4320598499062</v>
      </c>
      <c r="DN72" s="2">
        <f t="shared" si="221"/>
        <v>103.39046828609986</v>
      </c>
      <c r="DO72" s="2">
        <f t="shared" si="221"/>
        <v>105.42850688259108</v>
      </c>
      <c r="DP72" s="2">
        <f t="shared" si="221"/>
        <v>107.56071960600372</v>
      </c>
      <c r="DQ72" s="2">
        <f t="shared" si="221"/>
        <v>106.27746003752344</v>
      </c>
      <c r="DR72" s="2">
        <f t="shared" si="221"/>
        <v>108.82912638326586</v>
      </c>
      <c r="DS72" s="2">
        <f t="shared" si="221"/>
        <v>105.38389426268375</v>
      </c>
      <c r="DT72" s="2">
        <f t="shared" si="221"/>
        <v>107.13204059525114</v>
      </c>
      <c r="DU72" s="2">
        <f t="shared" si="221"/>
        <v>109.64535155195679</v>
      </c>
      <c r="DV72" s="2">
        <f t="shared" si="221"/>
        <v>112.33536164736165</v>
      </c>
      <c r="DW72" s="2">
        <f t="shared" si="221"/>
        <v>109.89523819073085</v>
      </c>
      <c r="DX72" s="2">
        <f t="shared" si="221"/>
        <v>97.290033155080238</v>
      </c>
      <c r="DY72" s="2">
        <f t="shared" si="221"/>
        <v>95.272665322580622</v>
      </c>
      <c r="EA72" s="2">
        <f t="shared" si="71"/>
        <v>82.548198529411764</v>
      </c>
      <c r="EB72" s="2">
        <f t="shared" si="72"/>
        <v>92.273095588235293</v>
      </c>
      <c r="EC72" s="2">
        <f t="shared" si="73"/>
        <v>95.923846941809231</v>
      </c>
      <c r="ED72" s="2">
        <f t="shared" si="74"/>
        <v>91.770872915571857</v>
      </c>
      <c r="EE72" s="2">
        <f t="shared" si="75"/>
        <v>95.544358694297927</v>
      </c>
      <c r="EF72" s="2">
        <f t="shared" si="76"/>
        <v>100.04410686604021</v>
      </c>
      <c r="EG72" s="2">
        <f t="shared" si="77"/>
        <v>93.465731995117324</v>
      </c>
      <c r="EH72" s="2">
        <f t="shared" si="78"/>
        <v>92.433168421052642</v>
      </c>
      <c r="EI72" s="2">
        <f t="shared" si="79"/>
        <v>90.50486895910781</v>
      </c>
      <c r="EJ72" s="2">
        <f t="shared" si="80"/>
        <v>91.899522712334758</v>
      </c>
      <c r="EK72" s="2">
        <f t="shared" si="81"/>
        <v>96.189983999999981</v>
      </c>
      <c r="EL72" s="2">
        <f t="shared" si="82"/>
        <v>100.34097290197705</v>
      </c>
      <c r="EM72" s="2">
        <f t="shared" si="83"/>
        <v>100.13622318080097</v>
      </c>
      <c r="EN72" s="2">
        <f t="shared" si="84"/>
        <v>92.28416538607253</v>
      </c>
      <c r="EO72" s="2">
        <f t="shared" si="85"/>
        <v>91.044973994111885</v>
      </c>
      <c r="EQ72" s="2">
        <f t="shared" si="86"/>
        <v>89.132800725502349</v>
      </c>
      <c r="ER72" s="2">
        <f t="shared" si="222"/>
        <v>88.980114087840974</v>
      </c>
      <c r="ES72" s="2">
        <f t="shared" si="222"/>
        <v>92.571471090614054</v>
      </c>
      <c r="ET72" s="2">
        <f t="shared" si="222"/>
        <v>90.653221591953397</v>
      </c>
      <c r="EU72" s="2">
        <f t="shared" si="222"/>
        <v>92.355974093931465</v>
      </c>
      <c r="EV72" s="2">
        <f t="shared" si="222"/>
        <v>95.753153190102367</v>
      </c>
      <c r="EW72" s="2">
        <f t="shared" si="222"/>
        <v>93.097626626613362</v>
      </c>
      <c r="EX72" s="2">
        <f t="shared" si="222"/>
        <v>94.230907676840332</v>
      </c>
      <c r="EY72" s="2">
        <f t="shared" si="222"/>
        <v>91.883210031873858</v>
      </c>
      <c r="EZ72" s="2">
        <f t="shared" si="222"/>
        <v>93.921449408505126</v>
      </c>
      <c r="FA72" s="2">
        <f t="shared" si="222"/>
        <v>95.228912258377534</v>
      </c>
      <c r="FB72" s="2">
        <f t="shared" si="222"/>
        <v>96.419478982636832</v>
      </c>
      <c r="FC72" s="2">
        <f t="shared" si="222"/>
        <v>96.459684146733665</v>
      </c>
      <c r="FD72" s="2">
        <f t="shared" si="222"/>
        <v>93.497244080696817</v>
      </c>
      <c r="FE72" s="2">
        <f t="shared" si="222"/>
        <v>94.197537203307562</v>
      </c>
      <c r="FG72" s="2">
        <f t="shared" si="88"/>
        <v>0.63914019777955633</v>
      </c>
      <c r="FH72" s="2">
        <f t="shared" si="223"/>
        <v>0.62025993519786493</v>
      </c>
      <c r="FI72" s="2">
        <f t="shared" si="223"/>
        <v>0.60373375867369605</v>
      </c>
      <c r="FJ72" s="2">
        <f t="shared" si="223"/>
        <v>0.58759943646639767</v>
      </c>
      <c r="FK72" s="2">
        <f t="shared" si="223"/>
        <v>0.58786402847718688</v>
      </c>
      <c r="FL72" s="2">
        <f t="shared" si="223"/>
        <v>0.59985473323468397</v>
      </c>
      <c r="FM72" s="2">
        <f t="shared" si="223"/>
        <v>0.62214813250313727</v>
      </c>
      <c r="FN72" s="2">
        <f t="shared" si="223"/>
        <v>0.57394684742557578</v>
      </c>
      <c r="FO72" s="2">
        <f t="shared" si="223"/>
        <v>0.59689209459417392</v>
      </c>
      <c r="FP72" s="2">
        <f t="shared" si="223"/>
        <v>0.59304777468915504</v>
      </c>
      <c r="FQ72" s="2">
        <f t="shared" si="223"/>
        <v>0.60092230488009934</v>
      </c>
      <c r="FR72" s="2">
        <f t="shared" si="223"/>
        <v>0.56389326619929769</v>
      </c>
      <c r="FS72" s="2">
        <f t="shared" si="223"/>
        <v>0.5375502953209268</v>
      </c>
      <c r="FT72" s="2">
        <f t="shared" si="223"/>
        <v>0.55903234665945933</v>
      </c>
      <c r="FU72" s="2">
        <f t="shared" si="223"/>
        <v>0.53179123501116898</v>
      </c>
      <c r="FW72" s="2">
        <f t="shared" si="112"/>
        <v>8.602618928801951E-5</v>
      </c>
      <c r="FX72" s="2">
        <f t="shared" si="164"/>
        <v>1.1024348604650184E-4</v>
      </c>
      <c r="FY72" s="2">
        <f t="shared" si="165"/>
        <v>9.1941756069877244E-5</v>
      </c>
      <c r="FZ72" s="2">
        <f t="shared" si="166"/>
        <v>1.0197479448669536E-4</v>
      </c>
      <c r="GA72" s="2">
        <f t="shared" si="167"/>
        <v>1.0203294371516048E-4</v>
      </c>
      <c r="GB72" s="2">
        <f t="shared" si="168"/>
        <v>1.0957877275189297E-4</v>
      </c>
      <c r="GC72" s="2">
        <f t="shared" si="169"/>
        <v>1.2155078857126749E-4</v>
      </c>
      <c r="GD72" s="2">
        <f t="shared" si="170"/>
        <v>1.1646087436729063E-4</v>
      </c>
      <c r="GE72" s="2">
        <f t="shared" si="171"/>
        <v>1.7139643839454911E-4</v>
      </c>
      <c r="GF72" s="2">
        <f t="shared" si="172"/>
        <v>1.484849976754216E-4</v>
      </c>
      <c r="GG72" s="2">
        <f t="shared" si="173"/>
        <v>1.0535948604048608E-4</v>
      </c>
      <c r="GH72" s="2">
        <f t="shared" si="174"/>
        <v>1.0501899083724155E-4</v>
      </c>
      <c r="GI72" s="2">
        <f t="shared" si="175"/>
        <v>8.9656356073606713E-5</v>
      </c>
      <c r="GJ72" s="2">
        <f t="shared" si="176"/>
        <v>7.8348788343468931E-5</v>
      </c>
      <c r="GK72" s="2">
        <f t="shared" si="177"/>
        <v>8.2166402842749487E-5</v>
      </c>
      <c r="GM72" s="86">
        <f t="shared" si="113"/>
        <v>8.4572879029911605E-2</v>
      </c>
      <c r="GN72" s="86">
        <f t="shared" si="178"/>
        <v>6.7861115836659811E-2</v>
      </c>
      <c r="GO72" s="86">
        <f t="shared" si="179"/>
        <v>5.7024204918238744E-2</v>
      </c>
      <c r="GP72" s="86">
        <f t="shared" si="180"/>
        <v>4.8449206097170273E-2</v>
      </c>
      <c r="GQ72" s="86">
        <f t="shared" si="181"/>
        <v>4.873832858429894E-2</v>
      </c>
      <c r="GR72" s="86">
        <f t="shared" si="182"/>
        <v>5.8077377639422313E-2</v>
      </c>
      <c r="GS72" s="86">
        <f t="shared" si="183"/>
        <v>7.2774880194346095E-2</v>
      </c>
      <c r="GT72" s="86">
        <f t="shared" si="184"/>
        <v>4.011831497580623E-2</v>
      </c>
      <c r="GU72" s="86">
        <f t="shared" si="185"/>
        <v>6.0288607712124534E-2</v>
      </c>
      <c r="GV72" s="86">
        <f t="shared" si="186"/>
        <v>5.5005144996667379E-2</v>
      </c>
      <c r="GW72" s="86">
        <f t="shared" si="187"/>
        <v>5.8232447713430731E-2</v>
      </c>
      <c r="GX72" s="86">
        <f t="shared" si="188"/>
        <v>3.7827981454876897E-2</v>
      </c>
      <c r="GY72" s="86">
        <f t="shared" si="189"/>
        <v>2.5187544286849231E-2</v>
      </c>
      <c r="GZ72" s="86">
        <f t="shared" si="190"/>
        <v>3.5721280604510776E-2</v>
      </c>
      <c r="HA72" s="86">
        <f t="shared" si="191"/>
        <v>2.4132181580051613E-2</v>
      </c>
      <c r="HC72" s="86">
        <f t="shared" si="145"/>
        <v>7.0989853794942585E-7</v>
      </c>
      <c r="HD72" s="86">
        <f t="shared" si="192"/>
        <v>3.0054172398881183E-8</v>
      </c>
      <c r="HE72" s="86">
        <f t="shared" si="193"/>
        <v>8.1197318431073726E-9</v>
      </c>
      <c r="HF72" s="86">
        <f t="shared" si="194"/>
        <v>6.1081784904813976E-9</v>
      </c>
      <c r="HG72" s="86">
        <f t="shared" si="195"/>
        <v>4.0551215396011531E-9</v>
      </c>
      <c r="HH72" s="86">
        <f t="shared" si="196"/>
        <v>6.0788333949933885E-9</v>
      </c>
      <c r="HI72" s="86">
        <f t="shared" si="197"/>
        <v>1.9807568822539437E-8</v>
      </c>
      <c r="HJ72" s="86">
        <f t="shared" si="198"/>
        <v>4.2605352971739118E-9</v>
      </c>
      <c r="HK72" s="86">
        <f t="shared" si="199"/>
        <v>1.2865401261697673E-8</v>
      </c>
      <c r="HL72" s="86">
        <f t="shared" si="200"/>
        <v>6.8936314210037142E-9</v>
      </c>
      <c r="HM72" s="86">
        <f t="shared" si="201"/>
        <v>1.5077892009564416E-9</v>
      </c>
      <c r="HN72" s="86">
        <f t="shared" si="202"/>
        <v>4.2467619590483634E-9</v>
      </c>
      <c r="HO72" s="86">
        <f t="shared" si="203"/>
        <v>3.8426560270868047E-10</v>
      </c>
      <c r="HP72" s="86">
        <f t="shared" si="204"/>
        <v>9.3353092183341703E-10</v>
      </c>
      <c r="HQ72" s="86">
        <f t="shared" si="205"/>
        <v>3.7082138493929618E-11</v>
      </c>
      <c r="HS72" s="86">
        <f t="shared" si="114"/>
        <v>1.7220655187891151E-29</v>
      </c>
      <c r="HT72" s="86">
        <f t="shared" si="206"/>
        <v>4.2824281436257195E-35</v>
      </c>
      <c r="HU72" s="86">
        <f t="shared" si="207"/>
        <v>2.4062065455741027E-37</v>
      </c>
      <c r="HV72" s="86">
        <f t="shared" si="208"/>
        <v>2.301890670917066E-38</v>
      </c>
      <c r="HW72" s="86">
        <f t="shared" si="209"/>
        <v>9.0234900455565393E-41</v>
      </c>
      <c r="HX72" s="86">
        <f t="shared" si="210"/>
        <v>1.0643695724681653E-40</v>
      </c>
      <c r="HY72" s="86">
        <f t="shared" si="211"/>
        <v>2.9431602285972657E-37</v>
      </c>
      <c r="HZ72" s="86">
        <f t="shared" si="212"/>
        <v>4.52157671128937E-40</v>
      </c>
      <c r="IA72" s="86">
        <f t="shared" si="213"/>
        <v>2.3021801582117187E-39</v>
      </c>
      <c r="IB72" s="86">
        <f t="shared" si="214"/>
        <v>3.8140137162774593E-40</v>
      </c>
      <c r="IC72" s="86">
        <f t="shared" si="215"/>
        <v>2.1280190410169963E-43</v>
      </c>
      <c r="ID72" s="86">
        <f t="shared" si="216"/>
        <v>1.1248069635364481E-41</v>
      </c>
      <c r="IE72" s="86">
        <f t="shared" si="217"/>
        <v>1.481907315309591E-46</v>
      </c>
      <c r="IF72" s="86">
        <f t="shared" si="218"/>
        <v>1.1293299463144745E-29</v>
      </c>
      <c r="IG72" s="86">
        <f t="shared" si="219"/>
        <v>3.3236856646457159E-26</v>
      </c>
      <c r="II72" s="86">
        <f t="shared" si="115"/>
        <v>6.0334810576684301E-61</v>
      </c>
      <c r="IJ72" s="86">
        <f t="shared" si="116"/>
        <v>3.6902967527998228E-72</v>
      </c>
      <c r="IK72" s="86">
        <f t="shared" si="117"/>
        <v>1.048237658302813E-81</v>
      </c>
      <c r="IL72" s="86">
        <f t="shared" si="118"/>
        <v>1.3901079978155545E-83</v>
      </c>
      <c r="IM72" s="86">
        <f t="shared" si="119"/>
        <v>1.0013132599726988E-85</v>
      </c>
      <c r="IN72" s="86">
        <f t="shared" si="120"/>
        <v>2.1123808722545955E-85</v>
      </c>
      <c r="IO72" s="86">
        <f t="shared" si="121"/>
        <v>2.192881628218919E-80</v>
      </c>
      <c r="IP72" s="86">
        <f t="shared" si="122"/>
        <v>1.8783939959465629E-83</v>
      </c>
      <c r="IQ72" s="86">
        <f t="shared" si="123"/>
        <v>1.0109313903536044E-83</v>
      </c>
      <c r="IR72" s="86">
        <f t="shared" si="124"/>
        <v>1.9954608836440042E-86</v>
      </c>
      <c r="IS72" s="86">
        <f t="shared" si="125"/>
        <v>2.3530779589920234E-96</v>
      </c>
      <c r="IT72" s="86">
        <f t="shared" si="126"/>
        <v>2.3244234294559419E-87</v>
      </c>
      <c r="IU72" s="86">
        <f t="shared" si="127"/>
        <v>1.4690467346283963E-97</v>
      </c>
      <c r="IV72" s="86">
        <f t="shared" si="128"/>
        <v>6.0978558228940741E-97</v>
      </c>
      <c r="IW72" s="86">
        <f t="shared" si="129"/>
        <v>2.3822249212404479E-93</v>
      </c>
      <c r="IY72" s="86">
        <f t="shared" si="130"/>
        <v>8.4573588928449558E-2</v>
      </c>
      <c r="IZ72" s="86">
        <f t="shared" si="131"/>
        <v>6.7861145890832211E-2</v>
      </c>
      <c r="JA72" s="86">
        <f t="shared" si="132"/>
        <v>5.7024213037970589E-2</v>
      </c>
      <c r="JB72" s="86">
        <f t="shared" si="133"/>
        <v>4.8449212205348764E-2</v>
      </c>
      <c r="JC72" s="86">
        <f t="shared" si="134"/>
        <v>4.8738332639420477E-2</v>
      </c>
      <c r="JD72" s="86">
        <f t="shared" si="135"/>
        <v>5.8077383718255708E-2</v>
      </c>
      <c r="JE72" s="86">
        <f t="shared" si="136"/>
        <v>7.2774900001914916E-2</v>
      </c>
      <c r="JF72" s="86">
        <f t="shared" si="137"/>
        <v>4.0118319236341529E-2</v>
      </c>
      <c r="JG72" s="86">
        <f t="shared" si="138"/>
        <v>6.0288620577525799E-2</v>
      </c>
      <c r="JH72" s="86">
        <f t="shared" si="139"/>
        <v>5.5005151890298802E-2</v>
      </c>
      <c r="JI72" s="86">
        <f t="shared" si="140"/>
        <v>5.823244922121993E-2</v>
      </c>
      <c r="JJ72" s="86">
        <f t="shared" si="141"/>
        <v>3.7827985701638853E-2</v>
      </c>
      <c r="JK72" s="86">
        <f t="shared" si="142"/>
        <v>2.5187544671114833E-2</v>
      </c>
      <c r="JL72" s="86">
        <f t="shared" si="143"/>
        <v>3.5721281538041695E-2</v>
      </c>
      <c r="JM72" s="86">
        <f t="shared" si="144"/>
        <v>2.4132181617133753E-2</v>
      </c>
    </row>
    <row r="73" spans="2:273" x14ac:dyDescent="0.25">
      <c r="B73" s="2">
        <v>46</v>
      </c>
      <c r="C73" s="37">
        <v>136.023</v>
      </c>
      <c r="D73" s="37">
        <v>134.58099999999999</v>
      </c>
      <c r="E73" s="37">
        <v>132.233</v>
      </c>
      <c r="F73" s="37">
        <v>127.93</v>
      </c>
      <c r="G73" s="37">
        <v>126.651</v>
      </c>
      <c r="H73" s="37">
        <v>131.44200000000001</v>
      </c>
      <c r="I73" s="37">
        <v>134.744</v>
      </c>
      <c r="J73" s="37">
        <v>123.86</v>
      </c>
      <c r="K73" s="37">
        <v>130.16300000000001</v>
      </c>
      <c r="L73" s="37">
        <v>126.047</v>
      </c>
      <c r="M73" s="37">
        <v>127.18600000000001</v>
      </c>
      <c r="N73" s="37">
        <v>125.721</v>
      </c>
      <c r="O73" s="37">
        <v>126.209</v>
      </c>
      <c r="P73" s="37">
        <v>113.023</v>
      </c>
      <c r="Q73" s="37">
        <v>104.651</v>
      </c>
      <c r="S73" s="4">
        <f t="shared" si="8"/>
        <v>139.49320764158804</v>
      </c>
      <c r="T73" s="4">
        <f t="shared" si="9"/>
        <v>139.9177503753904</v>
      </c>
      <c r="U73" s="4">
        <f t="shared" si="10"/>
        <v>137.42758118310024</v>
      </c>
      <c r="V73" s="4">
        <f t="shared" si="11"/>
        <v>130.0582660137371</v>
      </c>
      <c r="W73" s="4">
        <f t="shared" si="12"/>
        <v>132.66869910904222</v>
      </c>
      <c r="X73" s="4">
        <f t="shared" si="13"/>
        <v>139.57463814025934</v>
      </c>
      <c r="Y73" s="4">
        <f t="shared" si="14"/>
        <v>141.82223656738864</v>
      </c>
      <c r="Z73" s="4">
        <f t="shared" si="15"/>
        <v>126.98517351596796</v>
      </c>
      <c r="AA73" s="4">
        <f t="shared" si="16"/>
        <v>136.16329679659188</v>
      </c>
      <c r="AB73" s="4">
        <f t="shared" si="17"/>
        <v>133.28848759368316</v>
      </c>
      <c r="AC73" s="4">
        <f t="shared" si="18"/>
        <v>136.80849395854958</v>
      </c>
      <c r="AD73" s="4">
        <f t="shared" si="19"/>
        <v>132.0647829213712</v>
      </c>
      <c r="AE73" s="4">
        <f t="shared" si="20"/>
        <v>124.95040983017488</v>
      </c>
      <c r="AF73" s="4">
        <f t="shared" si="21"/>
        <v>119.92128378647696</v>
      </c>
      <c r="AG73" s="4">
        <f t="shared" si="22"/>
        <v>108.83671020235747</v>
      </c>
      <c r="AI73" s="4">
        <f t="shared" si="23"/>
        <v>-3.470207641588047</v>
      </c>
      <c r="AJ73" s="4">
        <f t="shared" si="24"/>
        <v>-5.3367503753904089</v>
      </c>
      <c r="AK73" s="4">
        <f t="shared" si="25"/>
        <v>-5.1945811831002402</v>
      </c>
      <c r="AL73" s="4">
        <f t="shared" si="26"/>
        <v>-2.1282660137370897</v>
      </c>
      <c r="AM73" s="4">
        <f t="shared" si="27"/>
        <v>-6.0176991090422263</v>
      </c>
      <c r="AN73" s="4">
        <f t="shared" si="28"/>
        <v>-8.1326381402593313</v>
      </c>
      <c r="AO73" s="4">
        <f t="shared" si="29"/>
        <v>-7.0782365673886432</v>
      </c>
      <c r="AP73" s="4">
        <f t="shared" si="30"/>
        <v>-3.1251735159679583</v>
      </c>
      <c r="AQ73" s="4">
        <f t="shared" si="31"/>
        <v>-6.0002967965918685</v>
      </c>
      <c r="AR73" s="4">
        <f t="shared" si="32"/>
        <v>-7.2414875936831606</v>
      </c>
      <c r="AS73" s="4">
        <f t="shared" si="33"/>
        <v>-9.622493958549569</v>
      </c>
      <c r="AT73" s="4">
        <f t="shared" si="34"/>
        <v>-6.3437829213712007</v>
      </c>
      <c r="AU73" s="4">
        <f t="shared" si="35"/>
        <v>1.2585901698251263</v>
      </c>
      <c r="AV73" s="4">
        <f t="shared" si="220"/>
        <v>-6.8982837864769664</v>
      </c>
      <c r="AW73" s="4">
        <f t="shared" si="220"/>
        <v>-4.1857102023574697</v>
      </c>
      <c r="AY73" s="2">
        <f t="shared" si="96"/>
        <v>87.817793588751528</v>
      </c>
      <c r="AZ73" s="2">
        <f t="shared" si="147"/>
        <v>96.842041073068884</v>
      </c>
      <c r="BA73" s="2">
        <f t="shared" si="148"/>
        <v>99.817114883156634</v>
      </c>
      <c r="BB73" s="2">
        <f t="shared" si="149"/>
        <v>96.313690235787462</v>
      </c>
      <c r="BC73" s="2">
        <f t="shared" si="150"/>
        <v>99.377482834063983</v>
      </c>
      <c r="BD73" s="2">
        <f t="shared" si="151"/>
        <v>102.81260302517674</v>
      </c>
      <c r="BE73" s="2">
        <f t="shared" si="152"/>
        <v>98.007076668813809</v>
      </c>
      <c r="BF73" s="2">
        <f t="shared" si="153"/>
        <v>99.103560803825729</v>
      </c>
      <c r="BG73" s="2">
        <f t="shared" si="154"/>
        <v>96.206591192472814</v>
      </c>
      <c r="BH73" s="2">
        <f t="shared" si="155"/>
        <v>97.804657055702151</v>
      </c>
      <c r="BI73" s="2">
        <f t="shared" si="156"/>
        <v>101.23942326733474</v>
      </c>
      <c r="BJ73" s="2">
        <f t="shared" si="157"/>
        <v>105.28745806489141</v>
      </c>
      <c r="BK73" s="2">
        <f t="shared" si="158"/>
        <v>104.45269857357685</v>
      </c>
      <c r="BL73" s="2">
        <f t="shared" si="159"/>
        <v>94.352024973496569</v>
      </c>
      <c r="BM73" s="2">
        <f t="shared" si="160"/>
        <v>92.920402858608682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98.037076045883921</v>
      </c>
      <c r="DL73" s="2">
        <f t="shared" si="221"/>
        <v>105.37918395872423</v>
      </c>
      <c r="DM73" s="2">
        <f t="shared" si="221"/>
        <v>106.67374258911821</v>
      </c>
      <c r="DN73" s="2">
        <f t="shared" si="221"/>
        <v>103.6700786099865</v>
      </c>
      <c r="DO73" s="2">
        <f t="shared" si="221"/>
        <v>105.70478441295545</v>
      </c>
      <c r="DP73" s="2">
        <f t="shared" si="221"/>
        <v>107.8008581613508</v>
      </c>
      <c r="DQ73" s="2">
        <f t="shared" si="221"/>
        <v>106.47801435272044</v>
      </c>
      <c r="DR73" s="2">
        <f t="shared" si="221"/>
        <v>109.1300326585695</v>
      </c>
      <c r="DS73" s="2">
        <f t="shared" si="221"/>
        <v>105.6557169274538</v>
      </c>
      <c r="DT73" s="2">
        <f t="shared" si="221"/>
        <v>107.42743090053618</v>
      </c>
      <c r="DU73" s="2">
        <f t="shared" si="221"/>
        <v>109.88838920377866</v>
      </c>
      <c r="DV73" s="2">
        <f t="shared" si="221"/>
        <v>112.66268854568855</v>
      </c>
      <c r="DW73" s="2">
        <f t="shared" si="221"/>
        <v>110.27754099821749</v>
      </c>
      <c r="DX73" s="2">
        <f t="shared" si="221"/>
        <v>97.405944385026757</v>
      </c>
      <c r="DY73" s="2">
        <f t="shared" si="221"/>
        <v>95.383008064516105</v>
      </c>
      <c r="EA73" s="2">
        <f t="shared" si="71"/>
        <v>82.554727941176466</v>
      </c>
      <c r="EB73" s="2">
        <f t="shared" si="72"/>
        <v>92.075867647058828</v>
      </c>
      <c r="EC73" s="2">
        <f t="shared" si="73"/>
        <v>95.713221127598032</v>
      </c>
      <c r="ED73" s="2">
        <f t="shared" si="74"/>
        <v>91.605175008651756</v>
      </c>
      <c r="EE73" s="2">
        <f t="shared" si="75"/>
        <v>95.332462789152373</v>
      </c>
      <c r="EF73" s="2">
        <f t="shared" si="76"/>
        <v>99.778683397352367</v>
      </c>
      <c r="EG73" s="2">
        <f t="shared" si="77"/>
        <v>93.315137732266379</v>
      </c>
      <c r="EH73" s="2">
        <f t="shared" si="78"/>
        <v>92.315208771929832</v>
      </c>
      <c r="EI73" s="2">
        <f t="shared" si="79"/>
        <v>90.386260408921942</v>
      </c>
      <c r="EJ73" s="2">
        <f t="shared" si="80"/>
        <v>91.781949025049286</v>
      </c>
      <c r="EK73" s="2">
        <f t="shared" si="81"/>
        <v>96.001142142857134</v>
      </c>
      <c r="EL73" s="2">
        <f t="shared" si="82"/>
        <v>100.08619783169732</v>
      </c>
      <c r="EM73" s="2">
        <f t="shared" si="83"/>
        <v>99.883189006353348</v>
      </c>
      <c r="EN73" s="2">
        <f t="shared" si="84"/>
        <v>92.154862773186878</v>
      </c>
      <c r="EO73" s="2">
        <f t="shared" si="85"/>
        <v>90.942507360157023</v>
      </c>
      <c r="EQ73" s="2">
        <f t="shared" si="86"/>
        <v>89.0004217280798</v>
      </c>
      <c r="ER73" s="2">
        <f t="shared" si="222"/>
        <v>88.848057363498143</v>
      </c>
      <c r="ES73" s="2">
        <f t="shared" si="222"/>
        <v>92.425013856862236</v>
      </c>
      <c r="ET73" s="2">
        <f t="shared" si="222"/>
        <v>90.508474625872722</v>
      </c>
      <c r="EU73" s="2">
        <f t="shared" si="222"/>
        <v>92.209491249104062</v>
      </c>
      <c r="EV73" s="2">
        <f t="shared" si="222"/>
        <v>95.578164293485685</v>
      </c>
      <c r="EW73" s="2">
        <f t="shared" si="222"/>
        <v>92.95483374158141</v>
      </c>
      <c r="EX73" s="2">
        <f t="shared" si="222"/>
        <v>94.074864360563012</v>
      </c>
      <c r="EY73" s="2">
        <f t="shared" si="222"/>
        <v>91.734480372420748</v>
      </c>
      <c r="EZ73" s="2">
        <f t="shared" si="222"/>
        <v>93.761395782067396</v>
      </c>
      <c r="FA73" s="2">
        <f t="shared" si="222"/>
        <v>95.057263867475342</v>
      </c>
      <c r="FB73" s="2">
        <f t="shared" si="222"/>
        <v>96.249857099471072</v>
      </c>
      <c r="FC73" s="2">
        <f t="shared" si="222"/>
        <v>96.284942392595781</v>
      </c>
      <c r="FD73" s="2">
        <f t="shared" si="222"/>
        <v>93.34505561897619</v>
      </c>
      <c r="FE73" s="2">
        <f t="shared" si="222"/>
        <v>94.031413211608694</v>
      </c>
      <c r="FG73" s="2">
        <f t="shared" si="88"/>
        <v>0.66009951322985838</v>
      </c>
      <c r="FH73" s="2">
        <f t="shared" si="223"/>
        <v>0.64170110019652038</v>
      </c>
      <c r="FI73" s="2">
        <f t="shared" si="223"/>
        <v>0.62554470987454569</v>
      </c>
      <c r="FJ73" s="2">
        <f t="shared" si="223"/>
        <v>0.60972437020380521</v>
      </c>
      <c r="FK73" s="2">
        <f t="shared" si="223"/>
        <v>0.60998418902115681</v>
      </c>
      <c r="FL73" s="2">
        <f t="shared" si="223"/>
        <v>0.62174542350228701</v>
      </c>
      <c r="FM73" s="2">
        <f t="shared" si="223"/>
        <v>0.64354395381836971</v>
      </c>
      <c r="FN73" s="2">
        <f t="shared" si="223"/>
        <v>0.59630101523633727</v>
      </c>
      <c r="FO73" s="2">
        <f t="shared" si="223"/>
        <v>0.61884187519143763</v>
      </c>
      <c r="FP73" s="2">
        <f t="shared" si="223"/>
        <v>0.6150718905075343</v>
      </c>
      <c r="FQ73" s="2">
        <f t="shared" si="223"/>
        <v>0.62279131772187024</v>
      </c>
      <c r="FR73" s="2">
        <f t="shared" si="223"/>
        <v>0.58639479759389046</v>
      </c>
      <c r="FS73" s="2">
        <f t="shared" si="223"/>
        <v>0.56035130445511039</v>
      </c>
      <c r="FT73" s="2">
        <f t="shared" si="223"/>
        <v>0.58159858925950725</v>
      </c>
      <c r="FU73" s="2">
        <f t="shared" si="223"/>
        <v>0.55464094221300486</v>
      </c>
      <c r="FW73" s="2">
        <f t="shared" si="112"/>
        <v>9.432505798648477E-5</v>
      </c>
      <c r="FX73" s="2">
        <f t="shared" si="164"/>
        <v>1.2087829304407803E-4</v>
      </c>
      <c r="FY73" s="2">
        <f t="shared" si="165"/>
        <v>1.0081123661228533E-4</v>
      </c>
      <c r="FZ73" s="2">
        <f t="shared" si="166"/>
        <v>1.1181203866551891E-4</v>
      </c>
      <c r="GA73" s="2">
        <f t="shared" si="167"/>
        <v>1.1187579677174137E-4</v>
      </c>
      <c r="GB73" s="2">
        <f t="shared" si="168"/>
        <v>1.2014946486696295E-4</v>
      </c>
      <c r="GC73" s="2">
        <f t="shared" si="169"/>
        <v>1.3327622646198788E-4</v>
      </c>
      <c r="GD73" s="2">
        <f t="shared" si="170"/>
        <v>1.2769537467056502E-4</v>
      </c>
      <c r="GE73" s="2">
        <f t="shared" si="171"/>
        <v>1.8792934999288161E-4</v>
      </c>
      <c r="GF73" s="2">
        <f t="shared" si="172"/>
        <v>1.6280823008563286E-4</v>
      </c>
      <c r="GG73" s="2">
        <f t="shared" si="173"/>
        <v>1.1552320491920976E-4</v>
      </c>
      <c r="GH73" s="2">
        <f t="shared" si="174"/>
        <v>1.1514986693061665E-4</v>
      </c>
      <c r="GI73" s="2">
        <f t="shared" si="175"/>
        <v>9.8305389250194267E-5</v>
      </c>
      <c r="GJ73" s="2">
        <f t="shared" si="176"/>
        <v>8.590708874548232E-5</v>
      </c>
      <c r="GK73" s="2">
        <f t="shared" si="177"/>
        <v>9.0092954981743753E-5</v>
      </c>
      <c r="GM73" s="86">
        <f t="shared" si="113"/>
        <v>0.10963461524766936</v>
      </c>
      <c r="GN73" s="86">
        <f t="shared" si="178"/>
        <v>8.9245063383716849E-2</v>
      </c>
      <c r="GO73" s="86">
        <f t="shared" si="179"/>
        <v>7.6301681931159201E-2</v>
      </c>
      <c r="GP73" s="86">
        <f t="shared" si="180"/>
        <v>6.6295852678096498E-2</v>
      </c>
      <c r="GQ73" s="86">
        <f t="shared" si="181"/>
        <v>6.6706133668608086E-2</v>
      </c>
      <c r="GR73" s="86">
        <f t="shared" si="182"/>
        <v>7.8831765440826082E-2</v>
      </c>
      <c r="GS73" s="86">
        <f t="shared" si="183"/>
        <v>9.6134622404005721E-2</v>
      </c>
      <c r="GT73" s="86">
        <f t="shared" si="184"/>
        <v>5.5592668688887015E-2</v>
      </c>
      <c r="GU73" s="86">
        <f t="shared" si="185"/>
        <v>8.3115168380770169E-2</v>
      </c>
      <c r="GV73" s="86">
        <f t="shared" si="186"/>
        <v>7.5618452354053262E-2</v>
      </c>
      <c r="GW73" s="86">
        <f t="shared" si="187"/>
        <v>7.8820975921886693E-2</v>
      </c>
      <c r="GX73" s="86">
        <f t="shared" si="188"/>
        <v>5.4228867639554902E-2</v>
      </c>
      <c r="GY73" s="86">
        <f t="shared" si="189"/>
        <v>3.7665824517008159E-2</v>
      </c>
      <c r="GZ73" s="86">
        <f t="shared" si="190"/>
        <v>5.1796036595069199E-2</v>
      </c>
      <c r="HA73" s="86">
        <f t="shared" si="191"/>
        <v>3.772573401479129E-2</v>
      </c>
      <c r="HC73" s="86">
        <f t="shared" si="145"/>
        <v>1.424699551741476E-6</v>
      </c>
      <c r="HD73" s="86">
        <f t="shared" si="192"/>
        <v>7.1449264974168912E-8</v>
      </c>
      <c r="HE73" s="86">
        <f t="shared" si="193"/>
        <v>2.0775397825429779E-8</v>
      </c>
      <c r="HF73" s="86">
        <f t="shared" si="194"/>
        <v>1.6089223391048024E-8</v>
      </c>
      <c r="HG73" s="86">
        <f t="shared" si="195"/>
        <v>1.0935973723149552E-8</v>
      </c>
      <c r="HH73" s="86">
        <f t="shared" si="196"/>
        <v>1.6307978573167792E-8</v>
      </c>
      <c r="HI73" s="86">
        <f t="shared" si="197"/>
        <v>5.0500302871928151E-8</v>
      </c>
      <c r="HJ73" s="86">
        <f t="shared" si="198"/>
        <v>1.148313731751342E-8</v>
      </c>
      <c r="HK73" s="86">
        <f t="shared" si="199"/>
        <v>3.5153722996511858E-8</v>
      </c>
      <c r="HL73" s="86">
        <f t="shared" si="200"/>
        <v>1.9173884554717215E-8</v>
      </c>
      <c r="HM73" s="86">
        <f t="shared" si="201"/>
        <v>4.4568173256258729E-9</v>
      </c>
      <c r="HN73" s="86">
        <f t="shared" si="202"/>
        <v>1.158349164044647E-8</v>
      </c>
      <c r="HO73" s="86">
        <f t="shared" si="203"/>
        <v>1.1649031113278571E-9</v>
      </c>
      <c r="HP73" s="86">
        <f t="shared" si="204"/>
        <v>2.7444430797854312E-9</v>
      </c>
      <c r="HQ73" s="86">
        <f t="shared" si="205"/>
        <v>1.3198177730180515E-10</v>
      </c>
      <c r="HS73" s="86">
        <f t="shared" si="114"/>
        <v>9.7079312909458911E-29</v>
      </c>
      <c r="HT73" s="86">
        <f t="shared" si="206"/>
        <v>3.5712381971449572E-34</v>
      </c>
      <c r="HU73" s="86">
        <f t="shared" si="207"/>
        <v>2.3729277938108039E-36</v>
      </c>
      <c r="HV73" s="86">
        <f t="shared" si="208"/>
        <v>2.4728656129297458E-37</v>
      </c>
      <c r="HW73" s="86">
        <f t="shared" si="209"/>
        <v>1.0802145554639768E-39</v>
      </c>
      <c r="HX73" s="86">
        <f t="shared" si="210"/>
        <v>1.2898061914623882E-39</v>
      </c>
      <c r="HY73" s="86">
        <f t="shared" si="211"/>
        <v>3.0453391323621512E-36</v>
      </c>
      <c r="HZ73" s="86">
        <f t="shared" si="212"/>
        <v>5.3033924795008458E-39</v>
      </c>
      <c r="IA73" s="86">
        <f t="shared" si="213"/>
        <v>2.9527175479730377E-38</v>
      </c>
      <c r="IB73" s="86">
        <f t="shared" si="214"/>
        <v>5.0197610940838672E-39</v>
      </c>
      <c r="IC73" s="86">
        <f t="shared" si="215"/>
        <v>3.2644264855710613E-42</v>
      </c>
      <c r="ID73" s="86">
        <f t="shared" si="216"/>
        <v>1.4306406538028975E-40</v>
      </c>
      <c r="IE73" s="86">
        <f t="shared" si="217"/>
        <v>2.4385427636105755E-45</v>
      </c>
      <c r="IF73" s="86">
        <f t="shared" si="218"/>
        <v>6.4075171103866703E-29</v>
      </c>
      <c r="IG73" s="86">
        <f t="shared" si="219"/>
        <v>1.4961937625155932E-25</v>
      </c>
      <c r="II73" s="86">
        <f t="shared" si="115"/>
        <v>8.6747741862099942E-60</v>
      </c>
      <c r="IJ73" s="86">
        <f t="shared" si="116"/>
        <v>9.5694236297601997E-71</v>
      </c>
      <c r="IK73" s="86">
        <f t="shared" si="117"/>
        <v>3.9312854832642796E-80</v>
      </c>
      <c r="IL73" s="86">
        <f t="shared" si="118"/>
        <v>5.9171825250191263E-82</v>
      </c>
      <c r="IM73" s="86">
        <f t="shared" si="119"/>
        <v>4.702780224027518E-84</v>
      </c>
      <c r="IN73" s="86">
        <f t="shared" si="120"/>
        <v>1.0071020278209467E-83</v>
      </c>
      <c r="IO73" s="86">
        <f t="shared" si="121"/>
        <v>8.646083774763284E-79</v>
      </c>
      <c r="IP73" s="86">
        <f t="shared" si="122"/>
        <v>8.3943217373402454E-82</v>
      </c>
      <c r="IQ73" s="86">
        <f t="shared" si="123"/>
        <v>5.4168801967136251E-82</v>
      </c>
      <c r="IR73" s="86">
        <f t="shared" si="124"/>
        <v>1.1406350811117826E-84</v>
      </c>
      <c r="IS73" s="86">
        <f t="shared" si="125"/>
        <v>1.825798568761063E-94</v>
      </c>
      <c r="IT73" s="86">
        <f t="shared" si="126"/>
        <v>1.1911044826400154E-85</v>
      </c>
      <c r="IU73" s="86">
        <f t="shared" si="127"/>
        <v>1.1166616573359838E-95</v>
      </c>
      <c r="IV73" s="86">
        <f t="shared" si="128"/>
        <v>4.2404588176867955E-95</v>
      </c>
      <c r="IW73" s="86">
        <f t="shared" si="129"/>
        <v>1.4409874548233082E-91</v>
      </c>
      <c r="IY73" s="86">
        <f t="shared" si="130"/>
        <v>0.1096360399472211</v>
      </c>
      <c r="IZ73" s="86">
        <f t="shared" si="131"/>
        <v>8.9245134832981826E-2</v>
      </c>
      <c r="JA73" s="86">
        <f t="shared" si="132"/>
        <v>7.630170270655702E-2</v>
      </c>
      <c r="JB73" s="86">
        <f t="shared" si="133"/>
        <v>6.6295868767319882E-2</v>
      </c>
      <c r="JC73" s="86">
        <f t="shared" si="134"/>
        <v>6.670614460458181E-2</v>
      </c>
      <c r="JD73" s="86">
        <f t="shared" si="135"/>
        <v>7.8831781748804661E-2</v>
      </c>
      <c r="JE73" s="86">
        <f t="shared" si="136"/>
        <v>9.6134672904308591E-2</v>
      </c>
      <c r="JF73" s="86">
        <f t="shared" si="137"/>
        <v>5.5592680172024331E-2</v>
      </c>
      <c r="JG73" s="86">
        <f t="shared" si="138"/>
        <v>8.3115203534493171E-2</v>
      </c>
      <c r="JH73" s="86">
        <f t="shared" si="139"/>
        <v>7.5618471527937811E-2</v>
      </c>
      <c r="JI73" s="86">
        <f t="shared" si="140"/>
        <v>7.8820980378704025E-2</v>
      </c>
      <c r="JJ73" s="86">
        <f t="shared" si="141"/>
        <v>5.422887922304654E-2</v>
      </c>
      <c r="JK73" s="86">
        <f t="shared" si="142"/>
        <v>3.7665825681911271E-2</v>
      </c>
      <c r="JL73" s="86">
        <f t="shared" si="143"/>
        <v>5.1796039339512281E-2</v>
      </c>
      <c r="JM73" s="86">
        <f t="shared" si="144"/>
        <v>3.772573414677307E-2</v>
      </c>
    </row>
    <row r="74" spans="2:273" x14ac:dyDescent="0.25">
      <c r="B74" s="2">
        <v>47</v>
      </c>
      <c r="C74" s="37">
        <v>147.953</v>
      </c>
      <c r="D74" s="37">
        <v>142.30199999999999</v>
      </c>
      <c r="E74" s="37">
        <v>139.58099999999999</v>
      </c>
      <c r="F74" s="37">
        <v>132.13999999999999</v>
      </c>
      <c r="G74" s="37">
        <v>134.744</v>
      </c>
      <c r="H74" s="37">
        <v>142.18600000000001</v>
      </c>
      <c r="I74" s="37">
        <v>142.977</v>
      </c>
      <c r="J74" s="37">
        <v>130.721</v>
      </c>
      <c r="K74" s="37">
        <v>141.465</v>
      </c>
      <c r="L74" s="37">
        <v>133.977</v>
      </c>
      <c r="M74" s="37">
        <v>132.256</v>
      </c>
      <c r="N74" s="37">
        <v>134.488</v>
      </c>
      <c r="O74" s="37">
        <v>132.69800000000001</v>
      </c>
      <c r="P74" s="37">
        <v>125.744</v>
      </c>
      <c r="Q74" s="37">
        <v>113.977</v>
      </c>
      <c r="S74" s="4">
        <f t="shared" si="8"/>
        <v>150.16853498792187</v>
      </c>
      <c r="T74" s="4">
        <f t="shared" si="9"/>
        <v>149.50549118341351</v>
      </c>
      <c r="U74" s="4">
        <f t="shared" si="10"/>
        <v>146.53479220795165</v>
      </c>
      <c r="V74" s="4">
        <f t="shared" si="11"/>
        <v>139.04218674361067</v>
      </c>
      <c r="W74" s="4">
        <f t="shared" si="12"/>
        <v>141.53547697457287</v>
      </c>
      <c r="X74" s="4">
        <f t="shared" si="13"/>
        <v>148.93477348368233</v>
      </c>
      <c r="Y74" s="4">
        <f t="shared" si="14"/>
        <v>151.66715519444361</v>
      </c>
      <c r="Z74" s="4">
        <f t="shared" si="15"/>
        <v>134.7634709687182</v>
      </c>
      <c r="AA74" s="4">
        <f t="shared" si="16"/>
        <v>146.79746746884049</v>
      </c>
      <c r="AB74" s="4">
        <f t="shared" si="17"/>
        <v>142.71876097999586</v>
      </c>
      <c r="AC74" s="4">
        <f t="shared" si="18"/>
        <v>145.69204912667882</v>
      </c>
      <c r="AD74" s="4">
        <f t="shared" si="19"/>
        <v>140.43081606849461</v>
      </c>
      <c r="AE74" s="4">
        <f t="shared" si="20"/>
        <v>132.45356157144602</v>
      </c>
      <c r="AF74" s="4">
        <f t="shared" si="21"/>
        <v>128.37126835142507</v>
      </c>
      <c r="AG74" s="4">
        <f t="shared" si="22"/>
        <v>115.4497055859113</v>
      </c>
      <c r="AI74" s="4">
        <f t="shared" si="23"/>
        <v>-2.2155349879218704</v>
      </c>
      <c r="AJ74" s="4">
        <f t="shared" si="24"/>
        <v>-7.2034911834135187</v>
      </c>
      <c r="AK74" s="4">
        <f t="shared" si="25"/>
        <v>-6.9537922079516647</v>
      </c>
      <c r="AL74" s="4">
        <f t="shared" si="26"/>
        <v>-6.9021867436106845</v>
      </c>
      <c r="AM74" s="4">
        <f t="shared" si="27"/>
        <v>-6.7914769745728734</v>
      </c>
      <c r="AN74" s="4">
        <f t="shared" si="28"/>
        <v>-6.7487734836823279</v>
      </c>
      <c r="AO74" s="4">
        <f t="shared" si="29"/>
        <v>-8.6901551944436051</v>
      </c>
      <c r="AP74" s="4">
        <f t="shared" si="30"/>
        <v>-4.0424709687181917</v>
      </c>
      <c r="AQ74" s="4">
        <f t="shared" si="31"/>
        <v>-5.3324674688404912</v>
      </c>
      <c r="AR74" s="4">
        <f t="shared" si="32"/>
        <v>-8.7417609799958598</v>
      </c>
      <c r="AS74" s="4">
        <f t="shared" si="33"/>
        <v>-13.436049126678824</v>
      </c>
      <c r="AT74" s="4">
        <f t="shared" si="34"/>
        <v>-5.9428160684946079</v>
      </c>
      <c r="AU74" s="4">
        <f t="shared" si="35"/>
        <v>0.24443842855399112</v>
      </c>
      <c r="AV74" s="4">
        <f t="shared" si="220"/>
        <v>-2.627268351425073</v>
      </c>
      <c r="AW74" s="4">
        <f t="shared" si="220"/>
        <v>-1.4727055859112994</v>
      </c>
      <c r="AY74" s="2">
        <f t="shared" si="96"/>
        <v>87.552210951882543</v>
      </c>
      <c r="AZ74" s="2">
        <f t="shared" si="147"/>
        <v>96.52165464991522</v>
      </c>
      <c r="BA74" s="2">
        <f t="shared" si="148"/>
        <v>99.532595737786494</v>
      </c>
      <c r="BB74" s="2">
        <f t="shared" si="149"/>
        <v>96.050522990813889</v>
      </c>
      <c r="BC74" s="2">
        <f t="shared" si="150"/>
        <v>99.120535674591068</v>
      </c>
      <c r="BD74" s="2">
        <f t="shared" si="151"/>
        <v>102.55583307899109</v>
      </c>
      <c r="BE74" s="2">
        <f t="shared" si="152"/>
        <v>97.700044729352811</v>
      </c>
      <c r="BF74" s="2">
        <f t="shared" si="153"/>
        <v>98.77623760188942</v>
      </c>
      <c r="BG74" s="2">
        <f t="shared" si="154"/>
        <v>95.900523915412222</v>
      </c>
      <c r="BH74" s="2">
        <f t="shared" si="155"/>
        <v>97.499808259582906</v>
      </c>
      <c r="BI74" s="2">
        <f t="shared" si="156"/>
        <v>100.90733553507972</v>
      </c>
      <c r="BJ74" s="2">
        <f t="shared" si="157"/>
        <v>104.98199467560441</v>
      </c>
      <c r="BK74" s="2">
        <f t="shared" si="158"/>
        <v>104.23025416636132</v>
      </c>
      <c r="BL74" s="2">
        <f t="shared" si="159"/>
        <v>94.203146253614278</v>
      </c>
      <c r="BM74" s="2">
        <f t="shared" si="160"/>
        <v>92.807470689219855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98.177915519568131</v>
      </c>
      <c r="DL74" s="2">
        <f t="shared" si="221"/>
        <v>105.64064090056287</v>
      </c>
      <c r="DM74" s="2">
        <f t="shared" si="221"/>
        <v>106.91542532833022</v>
      </c>
      <c r="DN74" s="2">
        <f t="shared" si="221"/>
        <v>103.94968893387315</v>
      </c>
      <c r="DO74" s="2">
        <f t="shared" si="221"/>
        <v>105.98106194331982</v>
      </c>
      <c r="DP74" s="2">
        <f t="shared" si="221"/>
        <v>108.0409967166979</v>
      </c>
      <c r="DQ74" s="2">
        <f t="shared" si="221"/>
        <v>106.67856866791743</v>
      </c>
      <c r="DR74" s="2">
        <f t="shared" si="221"/>
        <v>109.43093893387315</v>
      </c>
      <c r="DS74" s="2">
        <f t="shared" si="221"/>
        <v>105.92753959222382</v>
      </c>
      <c r="DT74" s="2">
        <f t="shared" si="221"/>
        <v>107.72282120582122</v>
      </c>
      <c r="DU74" s="2">
        <f t="shared" si="221"/>
        <v>110.13142685560052</v>
      </c>
      <c r="DV74" s="2">
        <f t="shared" si="221"/>
        <v>112.99001544401546</v>
      </c>
      <c r="DW74" s="2">
        <f t="shared" si="221"/>
        <v>110.65984380570413</v>
      </c>
      <c r="DX74" s="2">
        <f t="shared" si="221"/>
        <v>97.521855614973276</v>
      </c>
      <c r="DY74" s="2">
        <f t="shared" si="221"/>
        <v>95.493350806451588</v>
      </c>
      <c r="EA74" s="2">
        <f t="shared" si="71"/>
        <v>82.561257352941169</v>
      </c>
      <c r="EB74" s="2">
        <f t="shared" si="72"/>
        <v>91.878639705882364</v>
      </c>
      <c r="EC74" s="2">
        <f t="shared" si="73"/>
        <v>95.502595313386834</v>
      </c>
      <c r="ED74" s="2">
        <f t="shared" si="74"/>
        <v>91.43947710173164</v>
      </c>
      <c r="EE74" s="2">
        <f t="shared" si="75"/>
        <v>95.120566884006806</v>
      </c>
      <c r="EF74" s="2">
        <f t="shared" si="76"/>
        <v>99.513259928664525</v>
      </c>
      <c r="EG74" s="2">
        <f t="shared" si="77"/>
        <v>93.164543469415435</v>
      </c>
      <c r="EH74" s="2">
        <f t="shared" si="78"/>
        <v>92.197249122807023</v>
      </c>
      <c r="EI74" s="2">
        <f t="shared" si="79"/>
        <v>90.267651858736073</v>
      </c>
      <c r="EJ74" s="2">
        <f t="shared" si="80"/>
        <v>91.664375337763815</v>
      </c>
      <c r="EK74" s="2">
        <f t="shared" si="81"/>
        <v>95.812300285714272</v>
      </c>
      <c r="EL74" s="2">
        <f t="shared" si="82"/>
        <v>99.831422761417585</v>
      </c>
      <c r="EM74" s="2">
        <f t="shared" si="83"/>
        <v>99.630154831905742</v>
      </c>
      <c r="EN74" s="2">
        <f t="shared" si="84"/>
        <v>92.025560160301211</v>
      </c>
      <c r="EO74" s="2">
        <f t="shared" si="85"/>
        <v>90.840040726202162</v>
      </c>
      <c r="EQ74" s="2">
        <f t="shared" si="86"/>
        <v>88.868042730657237</v>
      </c>
      <c r="ER74" s="2">
        <f t="shared" si="222"/>
        <v>88.716000639155325</v>
      </c>
      <c r="ES74" s="2">
        <f t="shared" si="222"/>
        <v>92.278556623110418</v>
      </c>
      <c r="ET74" s="2">
        <f t="shared" si="222"/>
        <v>90.363727659792033</v>
      </c>
      <c r="EU74" s="2">
        <f t="shared" si="222"/>
        <v>92.063008404276658</v>
      </c>
      <c r="EV74" s="2">
        <f t="shared" si="222"/>
        <v>95.403175396869003</v>
      </c>
      <c r="EW74" s="2">
        <f t="shared" si="222"/>
        <v>92.812040856549444</v>
      </c>
      <c r="EX74" s="2">
        <f t="shared" si="222"/>
        <v>93.918821044285693</v>
      </c>
      <c r="EY74" s="2">
        <f t="shared" si="222"/>
        <v>91.585750712967638</v>
      </c>
      <c r="EZ74" s="2">
        <f t="shared" si="222"/>
        <v>93.601342155629666</v>
      </c>
      <c r="FA74" s="2">
        <f t="shared" si="222"/>
        <v>94.885615476573136</v>
      </c>
      <c r="FB74" s="2">
        <f t="shared" si="222"/>
        <v>96.080235216305311</v>
      </c>
      <c r="FC74" s="2">
        <f t="shared" si="222"/>
        <v>96.110200638457897</v>
      </c>
      <c r="FD74" s="2">
        <f t="shared" si="222"/>
        <v>93.192867157255563</v>
      </c>
      <c r="FE74" s="2">
        <f t="shared" si="222"/>
        <v>93.86528921990984</v>
      </c>
      <c r="FG74" s="2">
        <f t="shared" si="88"/>
        <v>0.68045011486938867</v>
      </c>
      <c r="FH74" s="2">
        <f t="shared" si="223"/>
        <v>0.66259019666221008</v>
      </c>
      <c r="FI74" s="2">
        <f t="shared" si="223"/>
        <v>0.64685737084824124</v>
      </c>
      <c r="FJ74" s="2">
        <f t="shared" si="223"/>
        <v>0.63140689895308189</v>
      </c>
      <c r="FK74" s="2">
        <f t="shared" si="223"/>
        <v>0.63166100316175755</v>
      </c>
      <c r="FL74" s="2">
        <f t="shared" si="223"/>
        <v>0.64315096872241595</v>
      </c>
      <c r="FM74" s="2">
        <f t="shared" si="223"/>
        <v>0.66438180294628013</v>
      </c>
      <c r="FN74" s="2">
        <f t="shared" si="223"/>
        <v>0.61826239720289389</v>
      </c>
      <c r="FO74" s="2">
        <f t="shared" si="223"/>
        <v>0.64031667726884312</v>
      </c>
      <c r="FP74" s="2">
        <f t="shared" si="223"/>
        <v>0.63663437942526657</v>
      </c>
      <c r="FQ74" s="2">
        <f t="shared" si="223"/>
        <v>0.64417154879336402</v>
      </c>
      <c r="FR74" s="2">
        <f t="shared" si="223"/>
        <v>0.60854130410769836</v>
      </c>
      <c r="FS74" s="2">
        <f t="shared" si="223"/>
        <v>0.58290041027918249</v>
      </c>
      <c r="FT74" s="2">
        <f t="shared" si="223"/>
        <v>0.6038284045302954</v>
      </c>
      <c r="FU74" s="2">
        <f t="shared" si="223"/>
        <v>0.57726197424262693</v>
      </c>
      <c r="FW74" s="2">
        <f t="shared" si="112"/>
        <v>1.0342442823761406E-4</v>
      </c>
      <c r="FX74" s="2">
        <f t="shared" si="164"/>
        <v>1.3253886702571056E-4</v>
      </c>
      <c r="FY74" s="2">
        <f t="shared" si="165"/>
        <v>1.1053624778652165E-4</v>
      </c>
      <c r="FZ74" s="2">
        <f t="shared" si="166"/>
        <v>1.2259813994496802E-4</v>
      </c>
      <c r="GA74" s="2">
        <f t="shared" si="167"/>
        <v>1.2266804780957844E-4</v>
      </c>
      <c r="GB74" s="2">
        <f t="shared" si="168"/>
        <v>1.317397414036828E-4</v>
      </c>
      <c r="GC74" s="2">
        <f t="shared" si="169"/>
        <v>1.4613259737035312E-4</v>
      </c>
      <c r="GD74" s="2">
        <f t="shared" si="170"/>
        <v>1.4001346913395562E-4</v>
      </c>
      <c r="GE74" s="2">
        <f t="shared" si="171"/>
        <v>2.0605669865110228E-4</v>
      </c>
      <c r="GF74" s="2">
        <f t="shared" si="172"/>
        <v>1.785128704605797E-4</v>
      </c>
      <c r="GG74" s="2">
        <f t="shared" si="173"/>
        <v>1.266672635762548E-4</v>
      </c>
      <c r="GH74" s="2">
        <f t="shared" si="174"/>
        <v>1.2625791572202572E-4</v>
      </c>
      <c r="GI74" s="2">
        <f t="shared" si="175"/>
        <v>1.0778869357303018E-4</v>
      </c>
      <c r="GJ74" s="2">
        <f t="shared" si="176"/>
        <v>9.4194469004638619E-5</v>
      </c>
      <c r="GK74" s="2">
        <f t="shared" si="177"/>
        <v>9.8784102131604655E-5</v>
      </c>
      <c r="GM74" s="86">
        <f t="shared" si="113"/>
        <v>0.14023161356554251</v>
      </c>
      <c r="GN74" s="86">
        <f t="shared" si="178"/>
        <v>0.11575145216947837</v>
      </c>
      <c r="GO74" s="86">
        <f t="shared" si="179"/>
        <v>0.10059118329106778</v>
      </c>
      <c r="GP74" s="86">
        <f t="shared" si="180"/>
        <v>8.9238372162182278E-2</v>
      </c>
      <c r="GQ74" s="86">
        <f t="shared" si="181"/>
        <v>8.9805598583114071E-2</v>
      </c>
      <c r="GR74" s="86">
        <f t="shared" si="182"/>
        <v>0.10525448138665851</v>
      </c>
      <c r="GS74" s="86">
        <f t="shared" si="183"/>
        <v>0.12514335736668214</v>
      </c>
      <c r="GT74" s="86">
        <f t="shared" si="184"/>
        <v>7.5749121379760254E-2</v>
      </c>
      <c r="GU74" s="86">
        <f t="shared" si="185"/>
        <v>0.11248918598815606</v>
      </c>
      <c r="GV74" s="86">
        <f t="shared" si="186"/>
        <v>0.10214253319610962</v>
      </c>
      <c r="GW74" s="86">
        <f t="shared" si="187"/>
        <v>0.10497629414901674</v>
      </c>
      <c r="GX74" s="86">
        <f t="shared" si="188"/>
        <v>7.617999687678137E-2</v>
      </c>
      <c r="GY74" s="86">
        <f t="shared" si="189"/>
        <v>5.5056304161201212E-2</v>
      </c>
      <c r="GZ74" s="86">
        <f t="shared" si="190"/>
        <v>7.3523995581186746E-2</v>
      </c>
      <c r="HA74" s="86">
        <f t="shared" si="191"/>
        <v>5.7350440639518017E-2</v>
      </c>
      <c r="HC74" s="86">
        <f t="shared" si="145"/>
        <v>2.8078149114274844E-6</v>
      </c>
      <c r="HD74" s="86">
        <f t="shared" si="192"/>
        <v>1.6601065135080015E-7</v>
      </c>
      <c r="HE74" s="86">
        <f t="shared" si="193"/>
        <v>5.1840164143667196E-8</v>
      </c>
      <c r="HF74" s="86">
        <f t="shared" si="194"/>
        <v>4.1281430894804436E-8</v>
      </c>
      <c r="HG74" s="86">
        <f t="shared" si="195"/>
        <v>2.8707836426093223E-8</v>
      </c>
      <c r="HH74" s="86">
        <f t="shared" si="196"/>
        <v>4.2573375279767323E-8</v>
      </c>
      <c r="HI74" s="86">
        <f t="shared" si="197"/>
        <v>1.2542617464274144E-7</v>
      </c>
      <c r="HJ74" s="86">
        <f t="shared" si="198"/>
        <v>3.012517279414711E-8</v>
      </c>
      <c r="HK74" s="86">
        <f t="shared" si="199"/>
        <v>9.3261419135162015E-8</v>
      </c>
      <c r="HL74" s="86">
        <f t="shared" si="200"/>
        <v>5.1778224929675385E-8</v>
      </c>
      <c r="HM74" s="86">
        <f t="shared" si="201"/>
        <v>1.277629924636178E-8</v>
      </c>
      <c r="HN74" s="86">
        <f t="shared" si="202"/>
        <v>3.0733201782216751E-8</v>
      </c>
      <c r="HO74" s="86">
        <f t="shared" si="203"/>
        <v>3.427019442129342E-9</v>
      </c>
      <c r="HP74" s="86">
        <f t="shared" si="204"/>
        <v>7.8329372463024534E-9</v>
      </c>
      <c r="HQ74" s="86">
        <f t="shared" si="205"/>
        <v>4.5336796523511579E-10</v>
      </c>
      <c r="HS74" s="86">
        <f t="shared" si="114"/>
        <v>5.3467168526086465E-28</v>
      </c>
      <c r="HT74" s="86">
        <f t="shared" si="206"/>
        <v>2.8922208744298247E-33</v>
      </c>
      <c r="HU74" s="86">
        <f t="shared" si="207"/>
        <v>2.2664495284935294E-35</v>
      </c>
      <c r="HV74" s="86">
        <f t="shared" si="208"/>
        <v>2.5690637760776256E-36</v>
      </c>
      <c r="HW74" s="86">
        <f t="shared" si="209"/>
        <v>1.249440132398297E-38</v>
      </c>
      <c r="HX74" s="86">
        <f t="shared" si="210"/>
        <v>1.5095609527477017E-38</v>
      </c>
      <c r="HY74" s="86">
        <f t="shared" si="211"/>
        <v>3.0474610174661124E-35</v>
      </c>
      <c r="HZ74" s="86">
        <f t="shared" si="212"/>
        <v>6.009891419908415E-38</v>
      </c>
      <c r="IA74" s="86">
        <f t="shared" si="213"/>
        <v>3.6470279834558961E-37</v>
      </c>
      <c r="IB74" s="86">
        <f t="shared" si="214"/>
        <v>6.362409286011836E-38</v>
      </c>
      <c r="IC74" s="86">
        <f t="shared" si="215"/>
        <v>4.8160498752739652E-41</v>
      </c>
      <c r="ID74" s="86">
        <f t="shared" si="216"/>
        <v>1.7565644767852707E-39</v>
      </c>
      <c r="IE74" s="86">
        <f t="shared" si="217"/>
        <v>3.8624202369723951E-44</v>
      </c>
      <c r="IF74" s="86">
        <f t="shared" si="218"/>
        <v>3.5516680735995181E-28</v>
      </c>
      <c r="IG74" s="86">
        <f t="shared" si="219"/>
        <v>6.6024283284016429E-25</v>
      </c>
      <c r="II74" s="86">
        <f t="shared" si="115"/>
        <v>1.2150253285338161E-58</v>
      </c>
      <c r="IJ74" s="86">
        <f t="shared" si="116"/>
        <v>2.4012476483828581E-69</v>
      </c>
      <c r="IK74" s="86">
        <f t="shared" si="117"/>
        <v>1.422390217351706E-78</v>
      </c>
      <c r="IL74" s="86">
        <f t="shared" si="118"/>
        <v>2.4258351545360214E-80</v>
      </c>
      <c r="IM74" s="86">
        <f t="shared" si="119"/>
        <v>2.1251423542212037E-82</v>
      </c>
      <c r="IN74" s="86">
        <f t="shared" si="120"/>
        <v>4.6177044830613166E-82</v>
      </c>
      <c r="IO74" s="86">
        <f t="shared" si="121"/>
        <v>3.2834265399915248E-77</v>
      </c>
      <c r="IP74" s="86">
        <f t="shared" si="122"/>
        <v>3.6091853268517979E-80</v>
      </c>
      <c r="IQ74" s="86">
        <f t="shared" si="123"/>
        <v>2.7823532380569026E-80</v>
      </c>
      <c r="IR74" s="86">
        <f t="shared" si="124"/>
        <v>6.2501411941696389E-83</v>
      </c>
      <c r="IS74" s="86">
        <f t="shared" si="125"/>
        <v>1.3559872594966505E-92</v>
      </c>
      <c r="IT74" s="86">
        <f t="shared" si="126"/>
        <v>5.8667547511013845E-84</v>
      </c>
      <c r="IU74" s="86">
        <f t="shared" si="127"/>
        <v>8.1322727157686318E-94</v>
      </c>
      <c r="IV74" s="86">
        <f t="shared" si="128"/>
        <v>2.8294142116436321E-93</v>
      </c>
      <c r="IW74" s="86">
        <f t="shared" si="129"/>
        <v>8.3731837993978075E-90</v>
      </c>
      <c r="IY74" s="86">
        <f t="shared" si="130"/>
        <v>0.14023442138045394</v>
      </c>
      <c r="IZ74" s="86">
        <f t="shared" si="131"/>
        <v>0.11575161818012972</v>
      </c>
      <c r="JA74" s="86">
        <f t="shared" si="132"/>
        <v>0.10059123513123193</v>
      </c>
      <c r="JB74" s="86">
        <f t="shared" si="133"/>
        <v>8.9238413443613177E-2</v>
      </c>
      <c r="JC74" s="86">
        <f t="shared" si="134"/>
        <v>8.9805627290950499E-2</v>
      </c>
      <c r="JD74" s="86">
        <f t="shared" si="135"/>
        <v>0.10525452396003379</v>
      </c>
      <c r="JE74" s="86">
        <f t="shared" si="136"/>
        <v>0.12514348279285678</v>
      </c>
      <c r="JF74" s="86">
        <f t="shared" si="137"/>
        <v>7.5749151504933054E-2</v>
      </c>
      <c r="JG74" s="86">
        <f t="shared" si="138"/>
        <v>0.11248927924957519</v>
      </c>
      <c r="JH74" s="86">
        <f t="shared" si="139"/>
        <v>0.10214258497433455</v>
      </c>
      <c r="JI74" s="86">
        <f t="shared" si="140"/>
        <v>0.10497630692531598</v>
      </c>
      <c r="JJ74" s="86">
        <f t="shared" si="141"/>
        <v>7.6180027609983159E-2</v>
      </c>
      <c r="JK74" s="86">
        <f t="shared" si="142"/>
        <v>5.5056307588220652E-2</v>
      </c>
      <c r="JL74" s="86">
        <f t="shared" si="143"/>
        <v>7.352400341412399E-2</v>
      </c>
      <c r="JM74" s="86">
        <f t="shared" si="144"/>
        <v>5.7350441092885986E-2</v>
      </c>
    </row>
    <row r="75" spans="2:273" x14ac:dyDescent="0.25">
      <c r="B75" s="2">
        <v>48</v>
      </c>
      <c r="C75" s="37">
        <v>165.88399999999999</v>
      </c>
      <c r="D75" s="37">
        <v>152.535</v>
      </c>
      <c r="E75" s="37">
        <v>149.83699999999999</v>
      </c>
      <c r="F75" s="37">
        <v>145.465</v>
      </c>
      <c r="G75" s="37">
        <v>146.44200000000001</v>
      </c>
      <c r="H75" s="37">
        <v>153.90700000000001</v>
      </c>
      <c r="I75" s="37">
        <v>158.62799999999999</v>
      </c>
      <c r="J75" s="37">
        <v>139.233</v>
      </c>
      <c r="K75" s="37">
        <v>157.90700000000001</v>
      </c>
      <c r="L75" s="37">
        <v>147.13999999999999</v>
      </c>
      <c r="M75" s="37">
        <v>143.535</v>
      </c>
      <c r="N75" s="37">
        <v>145.58099999999999</v>
      </c>
      <c r="O75" s="37">
        <v>141.18600000000001</v>
      </c>
      <c r="P75" s="37">
        <v>136.535</v>
      </c>
      <c r="Q75" s="37">
        <v>122.512</v>
      </c>
      <c r="S75" s="4">
        <f t="shared" si="8"/>
        <v>161.98985581863764</v>
      </c>
      <c r="T75" s="4">
        <f t="shared" si="9"/>
        <v>160.32678735242482</v>
      </c>
      <c r="U75" s="4">
        <f t="shared" si="10"/>
        <v>156.98184970825557</v>
      </c>
      <c r="V75" s="4">
        <f t="shared" si="11"/>
        <v>149.52924958570998</v>
      </c>
      <c r="W75" s="4">
        <f t="shared" si="12"/>
        <v>151.87935706321289</v>
      </c>
      <c r="X75" s="4">
        <f t="shared" si="13"/>
        <v>159.69653145955834</v>
      </c>
      <c r="Y75" s="4">
        <f t="shared" si="14"/>
        <v>162.73841933473884</v>
      </c>
      <c r="Z75" s="4">
        <f t="shared" si="15"/>
        <v>144.00800977623948</v>
      </c>
      <c r="AA75" s="4">
        <f t="shared" si="16"/>
        <v>159.05577765787035</v>
      </c>
      <c r="AB75" s="4">
        <f t="shared" si="17"/>
        <v>153.6583770434971</v>
      </c>
      <c r="AC75" s="4">
        <f t="shared" si="18"/>
        <v>155.91407089211091</v>
      </c>
      <c r="AD75" s="4">
        <f t="shared" si="19"/>
        <v>150.51748872359244</v>
      </c>
      <c r="AE75" s="4">
        <f t="shared" si="20"/>
        <v>141.86111764018491</v>
      </c>
      <c r="AF75" s="4">
        <f t="shared" si="21"/>
        <v>138.61701474245839</v>
      </c>
      <c r="AG75" s="4">
        <f t="shared" si="22"/>
        <v>123.89979983812535</v>
      </c>
      <c r="AI75" s="4">
        <f t="shared" si="23"/>
        <v>3.8941441813623499</v>
      </c>
      <c r="AJ75" s="4">
        <f t="shared" si="24"/>
        <v>-7.7917873524248193</v>
      </c>
      <c r="AK75" s="4">
        <f t="shared" si="25"/>
        <v>-7.1448497082555775</v>
      </c>
      <c r="AL75" s="4">
        <f t="shared" si="26"/>
        <v>-4.0642495857099732</v>
      </c>
      <c r="AM75" s="4">
        <f t="shared" si="27"/>
        <v>-5.437357063212886</v>
      </c>
      <c r="AN75" s="4">
        <f t="shared" si="28"/>
        <v>-5.7895314595583329</v>
      </c>
      <c r="AO75" s="4">
        <f t="shared" si="29"/>
        <v>-4.1104193347388502</v>
      </c>
      <c r="AP75" s="4">
        <f t="shared" si="30"/>
        <v>-4.7750097762394716</v>
      </c>
      <c r="AQ75" s="4">
        <f t="shared" si="31"/>
        <v>-1.1487776578703404</v>
      </c>
      <c r="AR75" s="4">
        <f t="shared" si="32"/>
        <v>-6.5183770434971109</v>
      </c>
      <c r="AS75" s="4">
        <f t="shared" si="33"/>
        <v>-12.379070892110917</v>
      </c>
      <c r="AT75" s="4">
        <f t="shared" si="34"/>
        <v>-4.9364887235924471</v>
      </c>
      <c r="AU75" s="4">
        <f t="shared" si="35"/>
        <v>-0.67511764018490794</v>
      </c>
      <c r="AV75" s="4">
        <f t="shared" ref="AV75:AW90" si="224">IF(OR($B75 &lt; P$230, $B75 &gt; P$233), 0, P75-AF75)</f>
        <v>-2.0820147424583979</v>
      </c>
      <c r="AW75" s="4">
        <f t="shared" si="224"/>
        <v>-1.3877998381253462</v>
      </c>
      <c r="AY75" s="2">
        <f t="shared" si="96"/>
        <v>87.291637998562095</v>
      </c>
      <c r="AZ75" s="2">
        <f t="shared" si="147"/>
        <v>96.190862801855459</v>
      </c>
      <c r="BA75" s="2">
        <f t="shared" si="148"/>
        <v>99.23553995873813</v>
      </c>
      <c r="BB75" s="2">
        <f t="shared" si="149"/>
        <v>95.77475796454209</v>
      </c>
      <c r="BC75" s="2">
        <f t="shared" si="150"/>
        <v>98.848313400249026</v>
      </c>
      <c r="BD75" s="2">
        <f t="shared" si="151"/>
        <v>102.28244606841226</v>
      </c>
      <c r="BE75" s="2">
        <f t="shared" si="152"/>
        <v>97.386990306422604</v>
      </c>
      <c r="BF75" s="2">
        <f t="shared" si="153"/>
        <v>98.438866264359135</v>
      </c>
      <c r="BG75" s="2">
        <f t="shared" si="154"/>
        <v>95.58647810753115</v>
      </c>
      <c r="BH75" s="2">
        <f t="shared" si="155"/>
        <v>97.185973812753971</v>
      </c>
      <c r="BI75" s="2">
        <f t="shared" si="156"/>
        <v>100.56503998331891</v>
      </c>
      <c r="BJ75" s="2">
        <f t="shared" si="157"/>
        <v>104.65676612009432</v>
      </c>
      <c r="BK75" s="2">
        <f t="shared" si="158"/>
        <v>103.98313907653937</v>
      </c>
      <c r="BL75" s="2">
        <f t="shared" si="159"/>
        <v>94.045782227749115</v>
      </c>
      <c r="BM75" s="2">
        <f t="shared" si="160"/>
        <v>92.686466431009336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98.318754993252341</v>
      </c>
      <c r="DL75" s="2">
        <f t="shared" ref="DL75:DY90" si="225">BP$228*$B75+BP$229</f>
        <v>105.90209784240152</v>
      </c>
      <c r="DM75" s="2">
        <f t="shared" si="225"/>
        <v>107.15710806754223</v>
      </c>
      <c r="DN75" s="2">
        <f t="shared" si="225"/>
        <v>104.22929925775978</v>
      </c>
      <c r="DO75" s="2">
        <f t="shared" si="225"/>
        <v>106.2573394736842</v>
      </c>
      <c r="DP75" s="2">
        <f t="shared" si="225"/>
        <v>108.28113527204499</v>
      </c>
      <c r="DQ75" s="2">
        <f t="shared" si="225"/>
        <v>106.87912298311443</v>
      </c>
      <c r="DR75" s="2">
        <f t="shared" si="225"/>
        <v>109.73184520917678</v>
      </c>
      <c r="DS75" s="2">
        <f t="shared" si="225"/>
        <v>106.19936225699385</v>
      </c>
      <c r="DT75" s="2">
        <f t="shared" si="225"/>
        <v>108.01821151110627</v>
      </c>
      <c r="DU75" s="2">
        <f t="shared" si="225"/>
        <v>110.37446450742237</v>
      </c>
      <c r="DV75" s="2">
        <f t="shared" si="225"/>
        <v>113.31734234234236</v>
      </c>
      <c r="DW75" s="2">
        <f t="shared" si="225"/>
        <v>111.04214661319075</v>
      </c>
      <c r="DX75" s="2">
        <f t="shared" si="225"/>
        <v>97.63776684491981</v>
      </c>
      <c r="DY75" s="2">
        <f t="shared" si="225"/>
        <v>95.603693548387071</v>
      </c>
      <c r="EA75" s="2">
        <f t="shared" si="71"/>
        <v>82.567786764705886</v>
      </c>
      <c r="EB75" s="2">
        <f t="shared" si="72"/>
        <v>91.681411764705885</v>
      </c>
      <c r="EC75" s="2">
        <f t="shared" si="73"/>
        <v>95.29196949917565</v>
      </c>
      <c r="ED75" s="2">
        <f t="shared" si="74"/>
        <v>91.273779194811539</v>
      </c>
      <c r="EE75" s="2">
        <f t="shared" si="75"/>
        <v>94.908670978861238</v>
      </c>
      <c r="EF75" s="2">
        <f t="shared" si="76"/>
        <v>99.247836459976682</v>
      </c>
      <c r="EG75" s="2">
        <f t="shared" si="77"/>
        <v>93.01394920656449</v>
      </c>
      <c r="EH75" s="2">
        <f t="shared" si="78"/>
        <v>92.079289473684213</v>
      </c>
      <c r="EI75" s="2">
        <f t="shared" si="79"/>
        <v>90.149043308550191</v>
      </c>
      <c r="EJ75" s="2">
        <f t="shared" si="80"/>
        <v>91.546801650478344</v>
      </c>
      <c r="EK75" s="2">
        <f t="shared" si="81"/>
        <v>95.623458428571411</v>
      </c>
      <c r="EL75" s="2">
        <f t="shared" si="82"/>
        <v>99.57664769113785</v>
      </c>
      <c r="EM75" s="2">
        <f t="shared" si="83"/>
        <v>99.377120657458121</v>
      </c>
      <c r="EN75" s="2">
        <f t="shared" si="84"/>
        <v>91.896257547415559</v>
      </c>
      <c r="EO75" s="2">
        <f t="shared" si="85"/>
        <v>90.737574092247314</v>
      </c>
      <c r="EQ75" s="2">
        <f t="shared" si="86"/>
        <v>88.735663733234688</v>
      </c>
      <c r="ER75" s="2">
        <f t="shared" ref="ER75:FE90" si="226">CV$228*$B75+CV$229</f>
        <v>88.583943914812494</v>
      </c>
      <c r="ES75" s="2">
        <f t="shared" si="226"/>
        <v>92.132099389358615</v>
      </c>
      <c r="ET75" s="2">
        <f t="shared" si="226"/>
        <v>90.218980693711359</v>
      </c>
      <c r="EU75" s="2">
        <f t="shared" si="226"/>
        <v>91.916525559449255</v>
      </c>
      <c r="EV75" s="2">
        <f t="shared" si="226"/>
        <v>95.22818650025232</v>
      </c>
      <c r="EW75" s="2">
        <f t="shared" si="226"/>
        <v>92.669247971517478</v>
      </c>
      <c r="EX75" s="2">
        <f t="shared" si="226"/>
        <v>93.762777728008373</v>
      </c>
      <c r="EY75" s="2">
        <f t="shared" si="226"/>
        <v>91.437021053514513</v>
      </c>
      <c r="EZ75" s="2">
        <f t="shared" si="226"/>
        <v>93.441288529191951</v>
      </c>
      <c r="FA75" s="2">
        <f t="shared" si="226"/>
        <v>94.713967085670944</v>
      </c>
      <c r="FB75" s="2">
        <f t="shared" si="226"/>
        <v>95.910613333139551</v>
      </c>
      <c r="FC75" s="2">
        <f t="shared" si="226"/>
        <v>95.935458884320013</v>
      </c>
      <c r="FD75" s="2">
        <f t="shared" si="226"/>
        <v>93.040678695534936</v>
      </c>
      <c r="FE75" s="2">
        <f t="shared" si="226"/>
        <v>93.699165228210973</v>
      </c>
      <c r="FG75" s="2">
        <f t="shared" si="88"/>
        <v>0.70013578093551943</v>
      </c>
      <c r="FH75" s="2">
        <f t="shared" ref="FH75:FU90" si="227">POWER(10,($B75-D$231)/D$229)/(1+POWER(10,($B75-D$231)/D$229))</f>
        <v>0.68286331972328274</v>
      </c>
      <c r="FI75" s="2">
        <f t="shared" si="227"/>
        <v>0.66760156985432251</v>
      </c>
      <c r="FJ75" s="2">
        <f t="shared" si="227"/>
        <v>0.65257121761810255</v>
      </c>
      <c r="FK75" s="2">
        <f t="shared" si="227"/>
        <v>0.65281875398173328</v>
      </c>
      <c r="FL75" s="2">
        <f t="shared" si="227"/>
        <v>0.66399979656947627</v>
      </c>
      <c r="FM75" s="2">
        <f t="shared" si="227"/>
        <v>0.6845985198995137</v>
      </c>
      <c r="FN75" s="2">
        <f t="shared" si="227"/>
        <v>0.6397508418923068</v>
      </c>
      <c r="FO75" s="2">
        <f t="shared" si="227"/>
        <v>0.6612438780301545</v>
      </c>
      <c r="FP75" s="2">
        <f t="shared" si="227"/>
        <v>0.65766128108677724</v>
      </c>
      <c r="FQ75" s="2">
        <f t="shared" si="227"/>
        <v>0.66499180841468375</v>
      </c>
      <c r="FR75" s="2">
        <f t="shared" si="227"/>
        <v>0.63024970177552586</v>
      </c>
      <c r="FS75" s="2">
        <f t="shared" si="227"/>
        <v>0.60510802159467536</v>
      </c>
      <c r="FT75" s="2">
        <f t="shared" si="227"/>
        <v>0.62563737656414964</v>
      </c>
      <c r="FU75" s="2">
        <f t="shared" si="227"/>
        <v>0.59956355864638644</v>
      </c>
      <c r="FW75" s="2">
        <f t="shared" si="112"/>
        <v>1.134014989680247E-4</v>
      </c>
      <c r="FX75" s="2">
        <f t="shared" si="164"/>
        <v>1.453241195595924E-4</v>
      </c>
      <c r="FY75" s="2">
        <f t="shared" si="165"/>
        <v>1.211992930711995E-4</v>
      </c>
      <c r="FZ75" s="2">
        <f t="shared" si="166"/>
        <v>1.3442459735685998E-4</v>
      </c>
      <c r="GA75" s="2">
        <f t="shared" si="167"/>
        <v>1.3450124799236184E-4</v>
      </c>
      <c r="GB75" s="2">
        <f t="shared" si="168"/>
        <v>1.4444791807981955E-4</v>
      </c>
      <c r="GC75" s="2">
        <f t="shared" si="169"/>
        <v>1.6022894775701536E-4</v>
      </c>
      <c r="GD75" s="2">
        <f t="shared" si="170"/>
        <v>1.5351964229051124E-4</v>
      </c>
      <c r="GE75" s="2">
        <f t="shared" si="171"/>
        <v>2.2593218571316585E-4</v>
      </c>
      <c r="GF75" s="2">
        <f t="shared" si="172"/>
        <v>1.957320991753599E-4</v>
      </c>
      <c r="GG75" s="2">
        <f t="shared" si="173"/>
        <v>1.3888619539980404E-4</v>
      </c>
      <c r="GH75" s="2">
        <f t="shared" si="174"/>
        <v>1.3843736535531598E-4</v>
      </c>
      <c r="GI75" s="2">
        <f t="shared" si="175"/>
        <v>1.1818672323927451E-4</v>
      </c>
      <c r="GJ75" s="2">
        <f t="shared" si="176"/>
        <v>1.0328124287063375E-4</v>
      </c>
      <c r="GK75" s="2">
        <f t="shared" si="177"/>
        <v>1.0831358182899665E-4</v>
      </c>
      <c r="GM75" s="86">
        <f t="shared" si="113"/>
        <v>0.17700609266902811</v>
      </c>
      <c r="GN75" s="86">
        <f t="shared" si="178"/>
        <v>0.14808616585606124</v>
      </c>
      <c r="GO75" s="86">
        <f t="shared" si="179"/>
        <v>0.13067922510194577</v>
      </c>
      <c r="GP75" s="86">
        <f t="shared" si="180"/>
        <v>0.11818435707173178</v>
      </c>
      <c r="GQ75" s="86">
        <f t="shared" si="181"/>
        <v>0.11894922254305137</v>
      </c>
      <c r="GR75" s="86">
        <f t="shared" si="182"/>
        <v>0.1382636121945196</v>
      </c>
      <c r="GS75" s="86">
        <f t="shared" si="183"/>
        <v>0.16056108489761192</v>
      </c>
      <c r="GT75" s="86">
        <f t="shared" si="184"/>
        <v>0.10150762085373609</v>
      </c>
      <c r="GU75" s="86">
        <f t="shared" si="185"/>
        <v>0.14949518301924661</v>
      </c>
      <c r="GV75" s="86">
        <f t="shared" si="186"/>
        <v>0.13559077176692969</v>
      </c>
      <c r="GW75" s="86">
        <f t="shared" si="187"/>
        <v>0.13759224571289663</v>
      </c>
      <c r="GX75" s="86">
        <f t="shared" si="188"/>
        <v>0.10489241875169035</v>
      </c>
      <c r="GY75" s="86">
        <f t="shared" si="189"/>
        <v>7.8681113466108343E-2</v>
      </c>
      <c r="GZ75" s="86">
        <f t="shared" si="190"/>
        <v>0.10219507018763532</v>
      </c>
      <c r="HA75" s="86">
        <f t="shared" si="191"/>
        <v>8.4805244673526681E-2</v>
      </c>
      <c r="HC75" s="86">
        <f t="shared" si="145"/>
        <v>5.4343235724735915E-6</v>
      </c>
      <c r="HD75" s="86">
        <f t="shared" si="192"/>
        <v>3.7699372569136561E-7</v>
      </c>
      <c r="HE75" s="86">
        <f t="shared" si="193"/>
        <v>1.261560470080094E-7</v>
      </c>
      <c r="HF75" s="86">
        <f t="shared" si="194"/>
        <v>1.0317793085636649E-7</v>
      </c>
      <c r="HG75" s="86">
        <f t="shared" si="195"/>
        <v>7.3358286014716251E-8</v>
      </c>
      <c r="HH75" s="86">
        <f t="shared" si="196"/>
        <v>1.0815613868650769E-7</v>
      </c>
      <c r="HI75" s="86">
        <f t="shared" si="197"/>
        <v>3.0348087672726695E-7</v>
      </c>
      <c r="HJ75" s="86">
        <f t="shared" si="198"/>
        <v>7.6928544345379789E-8</v>
      </c>
      <c r="HK75" s="86">
        <f t="shared" si="199"/>
        <v>2.4023478397791353E-7</v>
      </c>
      <c r="HL75" s="86">
        <f t="shared" si="200"/>
        <v>1.3576215868894464E-7</v>
      </c>
      <c r="HM75" s="86">
        <f t="shared" si="201"/>
        <v>3.5522199002838116E-8</v>
      </c>
      <c r="HN75" s="86">
        <f t="shared" si="202"/>
        <v>7.9319483094386048E-8</v>
      </c>
      <c r="HO75" s="86">
        <f t="shared" si="203"/>
        <v>9.7842625077737585E-9</v>
      </c>
      <c r="HP75" s="86">
        <f t="shared" si="204"/>
        <v>2.1704856218621264E-8</v>
      </c>
      <c r="HQ75" s="86">
        <f t="shared" si="205"/>
        <v>1.5031197508437364E-9</v>
      </c>
      <c r="HS75" s="86">
        <f t="shared" si="114"/>
        <v>2.8769562500335831E-27</v>
      </c>
      <c r="HT75" s="86">
        <f t="shared" si="206"/>
        <v>2.274732284031036E-32</v>
      </c>
      <c r="HU75" s="86">
        <f t="shared" si="207"/>
        <v>2.096620729404302E-34</v>
      </c>
      <c r="HV75" s="86">
        <f t="shared" si="208"/>
        <v>2.5811322510466676E-35</v>
      </c>
      <c r="HW75" s="86">
        <f t="shared" si="209"/>
        <v>1.3963463361148733E-37</v>
      </c>
      <c r="HX75" s="86">
        <f t="shared" si="210"/>
        <v>1.7063708144156226E-37</v>
      </c>
      <c r="HY75" s="86">
        <f t="shared" si="211"/>
        <v>2.9493339802593973E-34</v>
      </c>
      <c r="HZ75" s="86">
        <f t="shared" si="212"/>
        <v>6.5800753932121949E-37</v>
      </c>
      <c r="IA75" s="86">
        <f t="shared" si="213"/>
        <v>4.3380415256182086E-36</v>
      </c>
      <c r="IB75" s="86">
        <f t="shared" si="214"/>
        <v>7.7660584945049677E-37</v>
      </c>
      <c r="IC75" s="86">
        <f t="shared" si="215"/>
        <v>6.8332974314936751E-40</v>
      </c>
      <c r="ID75" s="86">
        <f t="shared" si="216"/>
        <v>2.0820010156477627E-38</v>
      </c>
      <c r="IE75" s="86">
        <f t="shared" si="217"/>
        <v>5.8885818008809887E-43</v>
      </c>
      <c r="IF75" s="86">
        <f t="shared" si="218"/>
        <v>1.9233163754972244E-27</v>
      </c>
      <c r="IG75" s="86">
        <f t="shared" si="219"/>
        <v>2.8560743202223255E-24</v>
      </c>
      <c r="II75" s="86">
        <f t="shared" si="115"/>
        <v>1.6578691109335602E-57</v>
      </c>
      <c r="IJ75" s="86">
        <f t="shared" si="116"/>
        <v>5.8306330578571199E-68</v>
      </c>
      <c r="IK75" s="86">
        <f t="shared" si="117"/>
        <v>4.9649300634935497E-77</v>
      </c>
      <c r="IL75" s="86">
        <f t="shared" si="118"/>
        <v>9.5782989137184965E-79</v>
      </c>
      <c r="IM75" s="86">
        <f t="shared" si="119"/>
        <v>9.2399768895954596E-81</v>
      </c>
      <c r="IN75" s="86">
        <f t="shared" si="120"/>
        <v>2.0362501591863521E-80</v>
      </c>
      <c r="IO75" s="86">
        <f t="shared" si="121"/>
        <v>1.2009909155645071E-75</v>
      </c>
      <c r="IP75" s="86">
        <f t="shared" si="122"/>
        <v>1.4929949338789751E-78</v>
      </c>
      <c r="IQ75" s="86">
        <f t="shared" si="123"/>
        <v>1.3699724858893692E-78</v>
      </c>
      <c r="IR75" s="86">
        <f t="shared" si="124"/>
        <v>3.2830200687714173E-81</v>
      </c>
      <c r="IS75" s="86">
        <f t="shared" si="125"/>
        <v>9.6392990794880432E-91</v>
      </c>
      <c r="IT75" s="86">
        <f t="shared" si="126"/>
        <v>2.7775402681333024E-82</v>
      </c>
      <c r="IU75" s="86">
        <f t="shared" si="127"/>
        <v>5.674236796648308E-92</v>
      </c>
      <c r="IV75" s="86">
        <f t="shared" si="128"/>
        <v>1.8114610924136642E-91</v>
      </c>
      <c r="IW75" s="86">
        <f t="shared" si="129"/>
        <v>4.6738510257061453E-88</v>
      </c>
      <c r="IY75" s="86">
        <f t="shared" si="130"/>
        <v>0.17701152699260059</v>
      </c>
      <c r="IZ75" s="86">
        <f t="shared" si="131"/>
        <v>0.14808654284978692</v>
      </c>
      <c r="JA75" s="86">
        <f t="shared" si="132"/>
        <v>0.13067935125799277</v>
      </c>
      <c r="JB75" s="86">
        <f t="shared" si="133"/>
        <v>0.11818446024966263</v>
      </c>
      <c r="JC75" s="86">
        <f t="shared" si="134"/>
        <v>0.11894929590133739</v>
      </c>
      <c r="JD75" s="86">
        <f t="shared" si="135"/>
        <v>0.13826372035065829</v>
      </c>
      <c r="JE75" s="86">
        <f t="shared" si="136"/>
        <v>0.16056138837848866</v>
      </c>
      <c r="JF75" s="86">
        <f t="shared" si="137"/>
        <v>0.10150769778228043</v>
      </c>
      <c r="JG75" s="86">
        <f t="shared" si="138"/>
        <v>0.14949542325403059</v>
      </c>
      <c r="JH75" s="86">
        <f t="shared" si="139"/>
        <v>0.13559090752908837</v>
      </c>
      <c r="JI75" s="86">
        <f t="shared" si="140"/>
        <v>0.13759228123509565</v>
      </c>
      <c r="JJ75" s="86">
        <f t="shared" si="141"/>
        <v>0.10489249807117344</v>
      </c>
      <c r="JK75" s="86">
        <f t="shared" si="142"/>
        <v>7.8681123250370855E-2</v>
      </c>
      <c r="JL75" s="86">
        <f t="shared" si="143"/>
        <v>0.10219509189249154</v>
      </c>
      <c r="JM75" s="86">
        <f t="shared" si="144"/>
        <v>8.4805246176646434E-2</v>
      </c>
    </row>
    <row r="76" spans="2:273" x14ac:dyDescent="0.25">
      <c r="B76" s="2">
        <v>49</v>
      </c>
      <c r="C76" s="37">
        <v>180.209</v>
      </c>
      <c r="D76" s="37">
        <v>170.37200000000001</v>
      </c>
      <c r="E76" s="37">
        <v>165.744</v>
      </c>
      <c r="F76" s="37">
        <v>162.465</v>
      </c>
      <c r="G76" s="37">
        <v>162.69800000000001</v>
      </c>
      <c r="H76" s="37">
        <v>170.233</v>
      </c>
      <c r="I76" s="37">
        <v>174.512</v>
      </c>
      <c r="J76" s="37">
        <v>148.37200000000001</v>
      </c>
      <c r="K76" s="37">
        <v>175.488</v>
      </c>
      <c r="L76" s="37">
        <v>166.953</v>
      </c>
      <c r="M76" s="37">
        <v>157.721</v>
      </c>
      <c r="N76" s="37">
        <v>162</v>
      </c>
      <c r="O76" s="37">
        <v>153.32599999999999</v>
      </c>
      <c r="P76" s="37">
        <v>153.58099999999999</v>
      </c>
      <c r="Q76" s="37">
        <v>136.13999999999999</v>
      </c>
      <c r="S76" s="4">
        <f t="shared" si="8"/>
        <v>174.76303524494278</v>
      </c>
      <c r="T76" s="4">
        <f t="shared" si="9"/>
        <v>172.25366015213993</v>
      </c>
      <c r="U76" s="4">
        <f t="shared" si="10"/>
        <v>168.67474002452036</v>
      </c>
      <c r="V76" s="4">
        <f t="shared" si="11"/>
        <v>161.45027858736077</v>
      </c>
      <c r="W76" s="4">
        <f t="shared" si="12"/>
        <v>163.6298170424123</v>
      </c>
      <c r="X76" s="4">
        <f t="shared" si="13"/>
        <v>171.73560180220707</v>
      </c>
      <c r="Y76" s="4">
        <f t="shared" si="14"/>
        <v>174.87345038843796</v>
      </c>
      <c r="Z76" s="4">
        <f t="shared" si="15"/>
        <v>154.70232687375128</v>
      </c>
      <c r="AA76" s="4">
        <f t="shared" si="16"/>
        <v>172.7490759953248</v>
      </c>
      <c r="AB76" s="4">
        <f t="shared" si="17"/>
        <v>165.9808422014834</v>
      </c>
      <c r="AC76" s="4">
        <f t="shared" si="18"/>
        <v>167.35915232970308</v>
      </c>
      <c r="AD76" s="4">
        <f t="shared" si="19"/>
        <v>162.29448261294593</v>
      </c>
      <c r="AE76" s="4">
        <f t="shared" si="20"/>
        <v>153.26285537201289</v>
      </c>
      <c r="AF76" s="4">
        <f t="shared" si="21"/>
        <v>150.63726023304795</v>
      </c>
      <c r="AG76" s="4">
        <f t="shared" si="22"/>
        <v>134.24897674699466</v>
      </c>
      <c r="AI76" s="4">
        <f t="shared" si="23"/>
        <v>5.4459647550572186</v>
      </c>
      <c r="AJ76" s="4">
        <f t="shared" si="24"/>
        <v>-1.881660152139915</v>
      </c>
      <c r="AK76" s="4">
        <f t="shared" si="25"/>
        <v>-2.930740024520361</v>
      </c>
      <c r="AL76" s="4">
        <f t="shared" si="26"/>
        <v>1.0147214126392328</v>
      </c>
      <c r="AM76" s="4">
        <f t="shared" si="27"/>
        <v>-0.93181704241229113</v>
      </c>
      <c r="AN76" s="4">
        <f t="shared" si="28"/>
        <v>-1.5026018022070673</v>
      </c>
      <c r="AO76" s="4">
        <f t="shared" si="29"/>
        <v>-0.36145038843795874</v>
      </c>
      <c r="AP76" s="4">
        <f t="shared" si="30"/>
        <v>-6.330326873751261</v>
      </c>
      <c r="AQ76" s="4">
        <f t="shared" si="31"/>
        <v>2.7389240046751979</v>
      </c>
      <c r="AR76" s="4">
        <f t="shared" si="32"/>
        <v>0.972157798516605</v>
      </c>
      <c r="AS76" s="4">
        <f t="shared" si="33"/>
        <v>-9.6381523297030753</v>
      </c>
      <c r="AT76" s="4">
        <f t="shared" si="34"/>
        <v>-0.29448261294592726</v>
      </c>
      <c r="AU76" s="4">
        <f t="shared" si="35"/>
        <v>6.3144627987099966E-2</v>
      </c>
      <c r="AV76" s="4">
        <f t="shared" si="224"/>
        <v>2.9437397669520351</v>
      </c>
      <c r="AW76" s="4">
        <f t="shared" si="224"/>
        <v>1.8910232530053293</v>
      </c>
      <c r="AY76" s="2">
        <f t="shared" si="96"/>
        <v>87.037092164282683</v>
      </c>
      <c r="AZ76" s="2">
        <f t="shared" si="147"/>
        <v>95.851322490301854</v>
      </c>
      <c r="BA76" s="2">
        <f t="shared" si="148"/>
        <v>98.927480102037649</v>
      </c>
      <c r="BB76" s="2">
        <f t="shared" si="149"/>
        <v>95.487998055415858</v>
      </c>
      <c r="BC76" s="2">
        <f t="shared" si="150"/>
        <v>98.562379312088424</v>
      </c>
      <c r="BD76" s="2">
        <f t="shared" si="151"/>
        <v>101.99389023287945</v>
      </c>
      <c r="BE76" s="2">
        <f t="shared" si="152"/>
        <v>97.069340530258501</v>
      </c>
      <c r="BF76" s="2">
        <f t="shared" si="153"/>
        <v>98.093357283771255</v>
      </c>
      <c r="BG76" s="2">
        <f t="shared" si="154"/>
        <v>95.266155005189873</v>
      </c>
      <c r="BH76" s="2">
        <f t="shared" si="155"/>
        <v>96.864930381990163</v>
      </c>
      <c r="BI76" s="2">
        <f t="shared" si="156"/>
        <v>100.2142171748139</v>
      </c>
      <c r="BJ76" s="2">
        <f t="shared" si="157"/>
        <v>104.31362883878832</v>
      </c>
      <c r="BK76" s="2">
        <f t="shared" si="158"/>
        <v>103.71303808510673</v>
      </c>
      <c r="BL76" s="2">
        <f t="shared" si="159"/>
        <v>93.880708076762204</v>
      </c>
      <c r="BM76" s="2">
        <f t="shared" si="160"/>
        <v>92.5580287036898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98.459594466936551</v>
      </c>
      <c r="DL76" s="2">
        <f t="shared" si="225"/>
        <v>106.16355478424018</v>
      </c>
      <c r="DM76" s="2">
        <f t="shared" si="225"/>
        <v>107.39879080675422</v>
      </c>
      <c r="DN76" s="2">
        <f t="shared" si="225"/>
        <v>104.50890958164642</v>
      </c>
      <c r="DO76" s="2">
        <f t="shared" si="225"/>
        <v>106.53361700404857</v>
      </c>
      <c r="DP76" s="2">
        <f t="shared" si="225"/>
        <v>108.52127382739208</v>
      </c>
      <c r="DQ76" s="2">
        <f t="shared" si="225"/>
        <v>107.07967729831142</v>
      </c>
      <c r="DR76" s="2">
        <f t="shared" si="225"/>
        <v>110.03275148448043</v>
      </c>
      <c r="DS76" s="2">
        <f t="shared" si="225"/>
        <v>106.47118492176389</v>
      </c>
      <c r="DT76" s="2">
        <f t="shared" si="225"/>
        <v>108.31360181639131</v>
      </c>
      <c r="DU76" s="2">
        <f t="shared" si="225"/>
        <v>110.61750215924424</v>
      </c>
      <c r="DV76" s="2">
        <f t="shared" si="225"/>
        <v>113.64466924066924</v>
      </c>
      <c r="DW76" s="2">
        <f t="shared" si="225"/>
        <v>111.42444942067738</v>
      </c>
      <c r="DX76" s="2">
        <f t="shared" si="225"/>
        <v>97.753678074866329</v>
      </c>
      <c r="DY76" s="2">
        <f t="shared" si="225"/>
        <v>95.714036290322554</v>
      </c>
      <c r="EA76" s="2">
        <f t="shared" si="71"/>
        <v>82.574316176470589</v>
      </c>
      <c r="EB76" s="2">
        <f t="shared" si="72"/>
        <v>91.484183823529406</v>
      </c>
      <c r="EC76" s="2">
        <f t="shared" si="73"/>
        <v>95.081343684964452</v>
      </c>
      <c r="ED76" s="2">
        <f t="shared" si="74"/>
        <v>91.108081287891423</v>
      </c>
      <c r="EE76" s="2">
        <f t="shared" si="75"/>
        <v>94.696775073715685</v>
      </c>
      <c r="EF76" s="2">
        <f t="shared" si="76"/>
        <v>98.982412991288854</v>
      </c>
      <c r="EG76" s="2">
        <f t="shared" si="77"/>
        <v>92.863354943713546</v>
      </c>
      <c r="EH76" s="2">
        <f t="shared" si="78"/>
        <v>91.961329824561403</v>
      </c>
      <c r="EI76" s="2">
        <f t="shared" si="79"/>
        <v>90.030434758364322</v>
      </c>
      <c r="EJ76" s="2">
        <f t="shared" si="80"/>
        <v>91.429227963192872</v>
      </c>
      <c r="EK76" s="2">
        <f t="shared" si="81"/>
        <v>95.434616571428549</v>
      </c>
      <c r="EL76" s="2">
        <f t="shared" si="82"/>
        <v>99.321872620858116</v>
      </c>
      <c r="EM76" s="2">
        <f t="shared" si="83"/>
        <v>99.124086483010501</v>
      </c>
      <c r="EN76" s="2">
        <f t="shared" si="84"/>
        <v>91.766954934529892</v>
      </c>
      <c r="EO76" s="2">
        <f t="shared" si="85"/>
        <v>90.635107458292453</v>
      </c>
      <c r="EQ76" s="2">
        <f t="shared" si="86"/>
        <v>88.603284735812124</v>
      </c>
      <c r="ER76" s="2">
        <f t="shared" si="226"/>
        <v>88.451887190469677</v>
      </c>
      <c r="ES76" s="2">
        <f t="shared" si="226"/>
        <v>91.985642155606797</v>
      </c>
      <c r="ET76" s="2">
        <f t="shared" si="226"/>
        <v>90.074233727630684</v>
      </c>
      <c r="EU76" s="2">
        <f t="shared" si="226"/>
        <v>91.770042714621852</v>
      </c>
      <c r="EV76" s="2">
        <f t="shared" si="226"/>
        <v>95.053197603635638</v>
      </c>
      <c r="EW76" s="2">
        <f t="shared" si="226"/>
        <v>92.526455086485512</v>
      </c>
      <c r="EX76" s="2">
        <f t="shared" si="226"/>
        <v>93.606734411731054</v>
      </c>
      <c r="EY76" s="2">
        <f t="shared" si="226"/>
        <v>91.288291394061403</v>
      </c>
      <c r="EZ76" s="2">
        <f t="shared" si="226"/>
        <v>93.281234902754221</v>
      </c>
      <c r="FA76" s="2">
        <f t="shared" si="226"/>
        <v>94.542318694768738</v>
      </c>
      <c r="FB76" s="2">
        <f t="shared" si="226"/>
        <v>95.740991449973791</v>
      </c>
      <c r="FC76" s="2">
        <f t="shared" si="226"/>
        <v>95.76071713018213</v>
      </c>
      <c r="FD76" s="2">
        <f t="shared" si="226"/>
        <v>92.888490233814295</v>
      </c>
      <c r="FE76" s="2">
        <f t="shared" si="226"/>
        <v>93.533041236512105</v>
      </c>
      <c r="FG76" s="2">
        <f t="shared" si="88"/>
        <v>0.71910933766585483</v>
      </c>
      <c r="FH76" s="2">
        <f t="shared" si="227"/>
        <v>0.70246532687459218</v>
      </c>
      <c r="FI76" s="2">
        <f t="shared" si="227"/>
        <v>0.68771550067309783</v>
      </c>
      <c r="FJ76" s="2">
        <f t="shared" si="227"/>
        <v>0.67314937165902322</v>
      </c>
      <c r="FK76" s="2">
        <f t="shared" si="227"/>
        <v>0.67338958454957509</v>
      </c>
      <c r="FL76" s="2">
        <f t="shared" si="227"/>
        <v>0.6842285877220613</v>
      </c>
      <c r="FM76" s="2">
        <f t="shared" si="227"/>
        <v>0.7041397437517054</v>
      </c>
      <c r="FN76" s="2">
        <f t="shared" si="227"/>
        <v>0.66069351896036721</v>
      </c>
      <c r="FO76" s="2">
        <f t="shared" si="227"/>
        <v>0.68155901688681175</v>
      </c>
      <c r="FP76" s="2">
        <f t="shared" si="227"/>
        <v>0.67808667331831229</v>
      </c>
      <c r="FQ76" s="2">
        <f t="shared" si="227"/>
        <v>0.68518919159914404</v>
      </c>
      <c r="FR76" s="2">
        <f t="shared" si="227"/>
        <v>0.65144378588468532</v>
      </c>
      <c r="FS76" s="2">
        <f t="shared" si="227"/>
        <v>0.62689007823509424</v>
      </c>
      <c r="FT76" s="2">
        <f t="shared" si="227"/>
        <v>0.64694774002751565</v>
      </c>
      <c r="FU76" s="2">
        <f t="shared" si="227"/>
        <v>0.62146012596859324</v>
      </c>
      <c r="FW76" s="2">
        <f t="shared" si="112"/>
        <v>1.2434091064283159E-4</v>
      </c>
      <c r="FX76" s="2">
        <f t="shared" si="164"/>
        <v>1.5934249439200157E-4</v>
      </c>
      <c r="FY76" s="2">
        <f t="shared" si="165"/>
        <v>1.3289082833623273E-4</v>
      </c>
      <c r="FZ76" s="2">
        <f t="shared" si="166"/>
        <v>1.4739172849750762E-4</v>
      </c>
      <c r="GA76" s="2">
        <f t="shared" si="167"/>
        <v>1.4747577206749099E-4</v>
      </c>
      <c r="GB76" s="2">
        <f t="shared" si="168"/>
        <v>1.5838178543242624E-4</v>
      </c>
      <c r="GC76" s="2">
        <f t="shared" si="169"/>
        <v>1.756848317650189E-4</v>
      </c>
      <c r="GD76" s="2">
        <f t="shared" si="170"/>
        <v>1.68328447288425E-4</v>
      </c>
      <c r="GE76" s="2">
        <f t="shared" si="171"/>
        <v>2.4772431566332393E-4</v>
      </c>
      <c r="GF76" s="2">
        <f t="shared" si="172"/>
        <v>2.1461192632528516E-4</v>
      </c>
      <c r="GG76" s="2">
        <f t="shared" si="173"/>
        <v>1.5228364447805663E-4</v>
      </c>
      <c r="GH76" s="2">
        <f t="shared" si="174"/>
        <v>1.5179152528757139E-4</v>
      </c>
      <c r="GI76" s="2">
        <f t="shared" si="175"/>
        <v>1.2958768748940031E-4</v>
      </c>
      <c r="GJ76" s="2">
        <f t="shared" si="176"/>
        <v>1.1324450246605654E-4</v>
      </c>
      <c r="GK76" s="2">
        <f t="shared" si="177"/>
        <v>1.1876223976825573E-4</v>
      </c>
      <c r="GM76" s="86">
        <f t="shared" si="113"/>
        <v>0.22050764570893419</v>
      </c>
      <c r="GN76" s="86">
        <f t="shared" si="178"/>
        <v>0.18690505737503485</v>
      </c>
      <c r="GO76" s="86">
        <f t="shared" si="179"/>
        <v>0.16732097182663438</v>
      </c>
      <c r="GP76" s="86">
        <f t="shared" si="180"/>
        <v>0.15402685714390249</v>
      </c>
      <c r="GQ76" s="86">
        <f t="shared" si="181"/>
        <v>0.15503365985670314</v>
      </c>
      <c r="GR76" s="86">
        <f t="shared" si="182"/>
        <v>0.17872863871711495</v>
      </c>
      <c r="GS76" s="86">
        <f t="shared" si="183"/>
        <v>0.2030762380565711</v>
      </c>
      <c r="GT76" s="86">
        <f t="shared" si="184"/>
        <v>0.13380236845907162</v>
      </c>
      <c r="GU76" s="86">
        <f t="shared" si="185"/>
        <v>0.19513738337641076</v>
      </c>
      <c r="GV76" s="86">
        <f t="shared" si="186"/>
        <v>0.17692848145297746</v>
      </c>
      <c r="GW76" s="86">
        <f t="shared" si="187"/>
        <v>0.17751637208533005</v>
      </c>
      <c r="GX76" s="86">
        <f t="shared" si="188"/>
        <v>0.14159581107940197</v>
      </c>
      <c r="GY76" s="86">
        <f t="shared" si="189"/>
        <v>0.10996530838975845</v>
      </c>
      <c r="GZ76" s="86">
        <f t="shared" si="190"/>
        <v>0.13912766482449135</v>
      </c>
      <c r="HA76" s="86">
        <f t="shared" si="191"/>
        <v>0.12200998252203232</v>
      </c>
      <c r="HC76" s="86">
        <f t="shared" si="145"/>
        <v>1.032925343909307E-5</v>
      </c>
      <c r="HD76" s="86">
        <f t="shared" si="192"/>
        <v>8.3677391108757378E-7</v>
      </c>
      <c r="HE76" s="86">
        <f t="shared" si="193"/>
        <v>2.9942697703941643E-7</v>
      </c>
      <c r="HF76" s="86">
        <f t="shared" si="194"/>
        <v>2.5121676974255289E-7</v>
      </c>
      <c r="HG76" s="86">
        <f t="shared" si="195"/>
        <v>1.8248245633667203E-7</v>
      </c>
      <c r="HH76" s="86">
        <f t="shared" si="196"/>
        <v>2.6739778292308991E-7</v>
      </c>
      <c r="HI76" s="86">
        <f t="shared" si="197"/>
        <v>7.1538919367235753E-7</v>
      </c>
      <c r="HJ76" s="86">
        <f t="shared" si="198"/>
        <v>1.9122826759639893E-7</v>
      </c>
      <c r="HK76" s="86">
        <f t="shared" si="199"/>
        <v>6.0089014888758167E-7</v>
      </c>
      <c r="HL76" s="86">
        <f t="shared" si="200"/>
        <v>3.4564154798865915E-7</v>
      </c>
      <c r="HM76" s="86">
        <f t="shared" si="201"/>
        <v>9.5791969012778718E-8</v>
      </c>
      <c r="HN76" s="86">
        <f t="shared" si="202"/>
        <v>1.991471096245161E-7</v>
      </c>
      <c r="HO76" s="86">
        <f t="shared" si="203"/>
        <v>2.711077514163557E-8</v>
      </c>
      <c r="HP76" s="86">
        <f t="shared" si="204"/>
        <v>5.8394142650410229E-8</v>
      </c>
      <c r="HQ76" s="86">
        <f t="shared" si="205"/>
        <v>4.8101866731386113E-9</v>
      </c>
      <c r="HS76" s="86">
        <f t="shared" si="114"/>
        <v>1.512401522791522E-26</v>
      </c>
      <c r="HT76" s="86">
        <f t="shared" si="206"/>
        <v>1.7374715844405545E-31</v>
      </c>
      <c r="HU76" s="86">
        <f t="shared" si="207"/>
        <v>1.8784882275985013E-33</v>
      </c>
      <c r="HV76" s="86">
        <f t="shared" si="208"/>
        <v>2.5078940728313784E-34</v>
      </c>
      <c r="HW76" s="86">
        <f t="shared" si="209"/>
        <v>1.5078062661204361E-36</v>
      </c>
      <c r="HX76" s="86">
        <f t="shared" si="210"/>
        <v>1.8629243312704482E-36</v>
      </c>
      <c r="HY76" s="86">
        <f t="shared" si="211"/>
        <v>2.7605506614381522E-33</v>
      </c>
      <c r="HZ76" s="86">
        <f t="shared" si="212"/>
        <v>6.9606371672045122E-36</v>
      </c>
      <c r="IA76" s="86">
        <f t="shared" si="213"/>
        <v>4.9692252819954324E-35</v>
      </c>
      <c r="IB76" s="86">
        <f t="shared" si="214"/>
        <v>9.1289971895453407E-36</v>
      </c>
      <c r="IC76" s="86">
        <f t="shared" si="215"/>
        <v>9.3245442892890618E-39</v>
      </c>
      <c r="ID76" s="86">
        <f t="shared" si="216"/>
        <v>2.3822290908678548E-37</v>
      </c>
      <c r="IE76" s="86">
        <f t="shared" si="217"/>
        <v>8.6414428205849916E-42</v>
      </c>
      <c r="IF76" s="86">
        <f t="shared" si="218"/>
        <v>1.0175295414936962E-26</v>
      </c>
      <c r="IG76" s="86">
        <f t="shared" si="219"/>
        <v>1.2111204529351516E-23</v>
      </c>
      <c r="II76" s="86">
        <f t="shared" si="115"/>
        <v>2.2037065185084143E-56</v>
      </c>
      <c r="IJ76" s="86">
        <f t="shared" si="116"/>
        <v>1.3700076338409536E-66</v>
      </c>
      <c r="IK76" s="86">
        <f t="shared" si="117"/>
        <v>1.67193196042205E-75</v>
      </c>
      <c r="IL76" s="86">
        <f t="shared" si="118"/>
        <v>3.6424800416492937E-77</v>
      </c>
      <c r="IM76" s="86">
        <f t="shared" si="119"/>
        <v>3.8654865925327362E-79</v>
      </c>
      <c r="IN76" s="86">
        <f t="shared" si="120"/>
        <v>8.6355378406038407E-79</v>
      </c>
      <c r="IO76" s="86">
        <f t="shared" si="121"/>
        <v>4.2311425848222333E-74</v>
      </c>
      <c r="IP76" s="86">
        <f t="shared" si="122"/>
        <v>5.9420187557198061E-77</v>
      </c>
      <c r="IQ76" s="86">
        <f t="shared" si="123"/>
        <v>6.4661989135478598E-77</v>
      </c>
      <c r="IR76" s="86">
        <f t="shared" si="124"/>
        <v>1.6530991057566827E-79</v>
      </c>
      <c r="IS76" s="86">
        <f t="shared" si="125"/>
        <v>6.5587839953532827E-89</v>
      </c>
      <c r="IT76" s="86">
        <f t="shared" si="126"/>
        <v>1.2639738032304042E-80</v>
      </c>
      <c r="IU76" s="86">
        <f t="shared" si="127"/>
        <v>3.7932288699912222E-90</v>
      </c>
      <c r="IV76" s="86">
        <f t="shared" si="128"/>
        <v>1.1127846595803692E-89</v>
      </c>
      <c r="IW76" s="86">
        <f t="shared" si="129"/>
        <v>2.5061887488076519E-86</v>
      </c>
      <c r="IY76" s="86">
        <f t="shared" si="130"/>
        <v>0.2205179749623733</v>
      </c>
      <c r="IZ76" s="86">
        <f t="shared" si="131"/>
        <v>0.18690589414894593</v>
      </c>
      <c r="JA76" s="86">
        <f t="shared" si="132"/>
        <v>0.16732127125361143</v>
      </c>
      <c r="JB76" s="86">
        <f t="shared" si="133"/>
        <v>0.15402710836067224</v>
      </c>
      <c r="JC76" s="86">
        <f t="shared" si="134"/>
        <v>0.15503384233915948</v>
      </c>
      <c r="JD76" s="86">
        <f t="shared" si="135"/>
        <v>0.17872890611489786</v>
      </c>
      <c r="JE76" s="86">
        <f t="shared" si="136"/>
        <v>0.20307695344576476</v>
      </c>
      <c r="JF76" s="86">
        <f t="shared" si="137"/>
        <v>0.13380255968733923</v>
      </c>
      <c r="JG76" s="86">
        <f t="shared" si="138"/>
        <v>0.19513798426655965</v>
      </c>
      <c r="JH76" s="86">
        <f t="shared" si="139"/>
        <v>0.17692882709452545</v>
      </c>
      <c r="JI76" s="86">
        <f t="shared" si="140"/>
        <v>0.17751646787729908</v>
      </c>
      <c r="JJ76" s="86">
        <f t="shared" si="141"/>
        <v>0.14159601022651161</v>
      </c>
      <c r="JK76" s="86">
        <f t="shared" si="142"/>
        <v>0.10996533550053358</v>
      </c>
      <c r="JL76" s="86">
        <f t="shared" si="143"/>
        <v>0.13912772321863401</v>
      </c>
      <c r="JM76" s="86">
        <f t="shared" si="144"/>
        <v>0.122009987332219</v>
      </c>
    </row>
    <row r="77" spans="2:273" x14ac:dyDescent="0.25">
      <c r="B77" s="2">
        <v>50</v>
      </c>
      <c r="C77" s="37">
        <v>194.60499999999999</v>
      </c>
      <c r="D77" s="37">
        <v>187.32599999999999</v>
      </c>
      <c r="E77" s="37">
        <v>185.18600000000001</v>
      </c>
      <c r="F77" s="37">
        <v>177.465</v>
      </c>
      <c r="G77" s="37">
        <v>178.62799999999999</v>
      </c>
      <c r="H77" s="37">
        <v>188.37200000000001</v>
      </c>
      <c r="I77" s="37">
        <v>194.535</v>
      </c>
      <c r="J77" s="37">
        <v>167.767</v>
      </c>
      <c r="K77" s="37">
        <v>193.488</v>
      </c>
      <c r="L77" s="37">
        <v>183.69800000000001</v>
      </c>
      <c r="M77" s="37">
        <v>176.88399999999999</v>
      </c>
      <c r="N77" s="37">
        <v>180.721</v>
      </c>
      <c r="O77" s="37">
        <v>172.047</v>
      </c>
      <c r="P77" s="37">
        <v>170.60499999999999</v>
      </c>
      <c r="Q77" s="37">
        <v>149.023</v>
      </c>
      <c r="S77" s="4">
        <f t="shared" si="8"/>
        <v>188.19311972237998</v>
      </c>
      <c r="T77" s="4">
        <f t="shared" si="9"/>
        <v>185.07403179069769</v>
      </c>
      <c r="U77" s="4">
        <f t="shared" si="10"/>
        <v>181.42842075090115</v>
      </c>
      <c r="V77" s="4">
        <f t="shared" si="11"/>
        <v>174.62966116286822</v>
      </c>
      <c r="W77" s="4">
        <f t="shared" si="12"/>
        <v>176.61084419713569</v>
      </c>
      <c r="X77" s="4">
        <f t="shared" si="13"/>
        <v>184.81893628456703</v>
      </c>
      <c r="Y77" s="4">
        <f t="shared" si="14"/>
        <v>187.81779727070833</v>
      </c>
      <c r="Z77" s="4">
        <f t="shared" si="15"/>
        <v>166.73250220104313</v>
      </c>
      <c r="AA77" s="4">
        <f t="shared" si="16"/>
        <v>187.54278478798955</v>
      </c>
      <c r="AB77" s="4">
        <f t="shared" si="17"/>
        <v>179.43683297683918</v>
      </c>
      <c r="AC77" s="4">
        <f t="shared" si="18"/>
        <v>179.81040658734727</v>
      </c>
      <c r="AD77" s="4">
        <f t="shared" si="19"/>
        <v>175.59080895931416</v>
      </c>
      <c r="AE77" s="4">
        <f t="shared" si="20"/>
        <v>166.6008904138501</v>
      </c>
      <c r="AF77" s="4">
        <f t="shared" si="21"/>
        <v>164.25727266738059</v>
      </c>
      <c r="AG77" s="4">
        <f t="shared" si="22"/>
        <v>146.35046364227742</v>
      </c>
      <c r="AI77" s="4">
        <f t="shared" si="23"/>
        <v>6.4118802776200141</v>
      </c>
      <c r="AJ77" s="4">
        <f t="shared" si="24"/>
        <v>2.251968209302305</v>
      </c>
      <c r="AK77" s="4">
        <f t="shared" si="25"/>
        <v>3.7575792490988533</v>
      </c>
      <c r="AL77" s="4">
        <f t="shared" si="26"/>
        <v>2.8353388371317862</v>
      </c>
      <c r="AM77" s="4">
        <f t="shared" si="27"/>
        <v>2.0171558028642949</v>
      </c>
      <c r="AN77" s="4">
        <f t="shared" si="28"/>
        <v>3.5530637154329838</v>
      </c>
      <c r="AO77" s="4">
        <f t="shared" si="29"/>
        <v>6.7172027292916709</v>
      </c>
      <c r="AP77" s="4">
        <f t="shared" si="30"/>
        <v>1.0344977989568633</v>
      </c>
      <c r="AQ77" s="4">
        <f t="shared" si="31"/>
        <v>5.9452152120104529</v>
      </c>
      <c r="AR77" s="4">
        <f t="shared" si="32"/>
        <v>4.261167023160823</v>
      </c>
      <c r="AS77" s="4">
        <f t="shared" si="33"/>
        <v>-2.9264065873472873</v>
      </c>
      <c r="AT77" s="4">
        <f t="shared" si="34"/>
        <v>5.130191040685844</v>
      </c>
      <c r="AU77" s="4">
        <f t="shared" si="35"/>
        <v>5.4461095861499018</v>
      </c>
      <c r="AV77" s="4">
        <f t="shared" si="224"/>
        <v>6.3477273326193995</v>
      </c>
      <c r="AW77" s="4">
        <f t="shared" si="224"/>
        <v>2.6725363577225778</v>
      </c>
      <c r="AY77" s="2">
        <f t="shared" si="96"/>
        <v>86.789469624575489</v>
      </c>
      <c r="AZ77" s="2">
        <f t="shared" si="147"/>
        <v>95.504654502399944</v>
      </c>
      <c r="BA77" s="2">
        <f t="shared" si="148"/>
        <v>98.609947395410856</v>
      </c>
      <c r="BB77" s="2">
        <f t="shared" si="149"/>
        <v>95.19184916588253</v>
      </c>
      <c r="BC77" s="2">
        <f t="shared" si="150"/>
        <v>98.264324063223469</v>
      </c>
      <c r="BD77" s="2">
        <f t="shared" si="151"/>
        <v>101.69165355393662</v>
      </c>
      <c r="BE77" s="2">
        <f t="shared" si="152"/>
        <v>96.748466490136252</v>
      </c>
      <c r="BF77" s="2">
        <f t="shared" si="153"/>
        <v>97.741592600179146</v>
      </c>
      <c r="BG77" s="2">
        <f t="shared" si="154"/>
        <v>94.94120951673689</v>
      </c>
      <c r="BH77" s="2">
        <f t="shared" si="155"/>
        <v>96.538413866069533</v>
      </c>
      <c r="BI77" s="2">
        <f t="shared" si="156"/>
        <v>99.856518756163155</v>
      </c>
      <c r="BJ77" s="2">
        <f t="shared" si="157"/>
        <v>103.95450034234436</v>
      </c>
      <c r="BK77" s="2">
        <f t="shared" si="158"/>
        <v>103.42176275417729</v>
      </c>
      <c r="BL77" s="2">
        <f t="shared" si="159"/>
        <v>93.708727721222985</v>
      </c>
      <c r="BM77" s="2">
        <f t="shared" si="160"/>
        <v>92.422834911514428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98.600433940620761</v>
      </c>
      <c r="DL77" s="2">
        <f t="shared" si="225"/>
        <v>106.42501172607882</v>
      </c>
      <c r="DM77" s="2">
        <f t="shared" si="225"/>
        <v>107.64047354596623</v>
      </c>
      <c r="DN77" s="2">
        <f t="shared" si="225"/>
        <v>104.78851990553306</v>
      </c>
      <c r="DO77" s="2">
        <f t="shared" si="225"/>
        <v>106.80989453441293</v>
      </c>
      <c r="DP77" s="2">
        <f t="shared" si="225"/>
        <v>108.76141238273918</v>
      </c>
      <c r="DQ77" s="2">
        <f t="shared" si="225"/>
        <v>107.28023161350842</v>
      </c>
      <c r="DR77" s="2">
        <f t="shared" si="225"/>
        <v>110.33365775978407</v>
      </c>
      <c r="DS77" s="2">
        <f t="shared" si="225"/>
        <v>106.74300758653392</v>
      </c>
      <c r="DT77" s="2">
        <f t="shared" si="225"/>
        <v>108.60899212167635</v>
      </c>
      <c r="DU77" s="2">
        <f t="shared" si="225"/>
        <v>110.8605398110661</v>
      </c>
      <c r="DV77" s="2">
        <f t="shared" si="225"/>
        <v>113.97199613899615</v>
      </c>
      <c r="DW77" s="2">
        <f t="shared" si="225"/>
        <v>111.80675222816402</v>
      </c>
      <c r="DX77" s="2">
        <f t="shared" si="225"/>
        <v>97.869589304812848</v>
      </c>
      <c r="DY77" s="2">
        <f t="shared" si="225"/>
        <v>95.824379032258037</v>
      </c>
      <c r="EA77" s="2">
        <f t="shared" si="71"/>
        <v>82.580845588235292</v>
      </c>
      <c r="EB77" s="2">
        <f t="shared" si="72"/>
        <v>91.286955882352942</v>
      </c>
      <c r="EC77" s="2">
        <f t="shared" si="73"/>
        <v>94.870717870753253</v>
      </c>
      <c r="ED77" s="2">
        <f t="shared" si="74"/>
        <v>90.942383380971322</v>
      </c>
      <c r="EE77" s="2">
        <f t="shared" si="75"/>
        <v>94.484879168570117</v>
      </c>
      <c r="EF77" s="2">
        <f t="shared" si="76"/>
        <v>98.716989522601011</v>
      </c>
      <c r="EG77" s="2">
        <f t="shared" si="77"/>
        <v>92.712760680862601</v>
      </c>
      <c r="EH77" s="2">
        <f t="shared" si="78"/>
        <v>91.843370175438594</v>
      </c>
      <c r="EI77" s="2">
        <f t="shared" si="79"/>
        <v>89.911826208178454</v>
      </c>
      <c r="EJ77" s="2">
        <f t="shared" si="80"/>
        <v>91.311654275907387</v>
      </c>
      <c r="EK77" s="2">
        <f t="shared" si="81"/>
        <v>95.245774714285702</v>
      </c>
      <c r="EL77" s="2">
        <f t="shared" si="82"/>
        <v>99.067097550578382</v>
      </c>
      <c r="EM77" s="2">
        <f t="shared" si="83"/>
        <v>98.871052308562881</v>
      </c>
      <c r="EN77" s="2">
        <f t="shared" si="84"/>
        <v>91.637652321644239</v>
      </c>
      <c r="EO77" s="2">
        <f t="shared" si="85"/>
        <v>90.532640824337591</v>
      </c>
      <c r="EQ77" s="2">
        <f t="shared" si="86"/>
        <v>88.470905738389575</v>
      </c>
      <c r="ER77" s="2">
        <f t="shared" si="226"/>
        <v>88.319830466126845</v>
      </c>
      <c r="ES77" s="2">
        <f t="shared" si="226"/>
        <v>91.839184921854979</v>
      </c>
      <c r="ET77" s="2">
        <f t="shared" si="226"/>
        <v>89.92948676155001</v>
      </c>
      <c r="EU77" s="2">
        <f t="shared" si="226"/>
        <v>91.623559869794434</v>
      </c>
      <c r="EV77" s="2">
        <f t="shared" si="226"/>
        <v>94.878208707018956</v>
      </c>
      <c r="EW77" s="2">
        <f t="shared" si="226"/>
        <v>92.383662201453546</v>
      </c>
      <c r="EX77" s="2">
        <f t="shared" si="226"/>
        <v>93.45069109545372</v>
      </c>
      <c r="EY77" s="2">
        <f t="shared" si="226"/>
        <v>91.139561734608293</v>
      </c>
      <c r="EZ77" s="2">
        <f t="shared" si="226"/>
        <v>93.121181276316491</v>
      </c>
      <c r="FA77" s="2">
        <f t="shared" si="226"/>
        <v>94.370670303866547</v>
      </c>
      <c r="FB77" s="2">
        <f t="shared" si="226"/>
        <v>95.571369566808031</v>
      </c>
      <c r="FC77" s="2">
        <f t="shared" si="226"/>
        <v>95.585975376044246</v>
      </c>
      <c r="FD77" s="2">
        <f t="shared" si="226"/>
        <v>92.736301772093668</v>
      </c>
      <c r="FE77" s="2">
        <f t="shared" si="226"/>
        <v>93.366917244813237</v>
      </c>
      <c r="FG77" s="2">
        <f t="shared" si="88"/>
        <v>0.73733276288323557</v>
      </c>
      <c r="FH77" s="2">
        <f t="shared" si="227"/>
        <v>0.72135014835232303</v>
      </c>
      <c r="FI77" s="2">
        <f t="shared" si="227"/>
        <v>0.70714621763154362</v>
      </c>
      <c r="FJ77" s="2">
        <f t="shared" si="227"/>
        <v>0.69308193147541897</v>
      </c>
      <c r="FK77" s="2">
        <f t="shared" si="227"/>
        <v>0.693314169389872</v>
      </c>
      <c r="FL77" s="2">
        <f t="shared" si="227"/>
        <v>0.70378281424408418</v>
      </c>
      <c r="FM77" s="2">
        <f t="shared" si="227"/>
        <v>0.72296020204133427</v>
      </c>
      <c r="FN77" s="2">
        <f t="shared" si="227"/>
        <v>0.6810257416555795</v>
      </c>
      <c r="FO77" s="2">
        <f t="shared" si="227"/>
        <v>0.70120636688167703</v>
      </c>
      <c r="FP77" s="2">
        <f t="shared" si="227"/>
        <v>0.6978532862932515</v>
      </c>
      <c r="FQ77" s="2">
        <f t="shared" si="227"/>
        <v>0.70470960451084841</v>
      </c>
      <c r="FR77" s="2">
        <f t="shared" si="227"/>
        <v>0.67205515894158896</v>
      </c>
      <c r="FS77" s="2">
        <f t="shared" si="227"/>
        <v>0.64816923360241074</v>
      </c>
      <c r="FT77" s="2">
        <f t="shared" si="227"/>
        <v>0.6676893577037466</v>
      </c>
      <c r="FU77" s="2">
        <f t="shared" si="227"/>
        <v>0.64287254261434756</v>
      </c>
      <c r="FW77" s="2">
        <f t="shared" si="112"/>
        <v>1.3633546190278939E-4</v>
      </c>
      <c r="FX77" s="2">
        <f t="shared" si="164"/>
        <v>1.7471288494536418E-4</v>
      </c>
      <c r="FY77" s="2">
        <f t="shared" si="165"/>
        <v>1.4571002758000134E-4</v>
      </c>
      <c r="FZ77" s="2">
        <f t="shared" si="166"/>
        <v>1.6160951848778407E-4</v>
      </c>
      <c r="GA77" s="2">
        <f t="shared" si="167"/>
        <v>1.6170166780828782E-4</v>
      </c>
      <c r="GB77" s="2">
        <f t="shared" si="168"/>
        <v>1.7365952080785902E-4</v>
      </c>
      <c r="GC77" s="2">
        <f t="shared" si="169"/>
        <v>1.9263132236958076E-4</v>
      </c>
      <c r="GD77" s="2">
        <f t="shared" si="170"/>
        <v>1.8456547489447778E-4</v>
      </c>
      <c r="GE77" s="2">
        <f t="shared" si="171"/>
        <v>2.7161781911477605E-4</v>
      </c>
      <c r="GF77" s="2">
        <f t="shared" si="172"/>
        <v>2.3531242561676687E-4</v>
      </c>
      <c r="GG77" s="2">
        <f t="shared" si="173"/>
        <v>1.6697324261995966E-4</v>
      </c>
      <c r="GH77" s="2">
        <f t="shared" si="174"/>
        <v>1.664336604873234E-4</v>
      </c>
      <c r="GI77" s="2">
        <f t="shared" si="175"/>
        <v>1.4208829737795745E-4</v>
      </c>
      <c r="GJ77" s="2">
        <f t="shared" si="176"/>
        <v>1.2416877116564376E-4</v>
      </c>
      <c r="GK77" s="2">
        <f t="shared" si="177"/>
        <v>1.3021871438933307E-4</v>
      </c>
      <c r="GM77" s="86">
        <f t="shared" si="113"/>
        <v>0.27110878401713556</v>
      </c>
      <c r="GN77" s="86">
        <f t="shared" si="178"/>
        <v>0.23276898556595305</v>
      </c>
      <c r="GO77" s="86">
        <f t="shared" si="179"/>
        <v>0.21119073118384407</v>
      </c>
      <c r="GP77" s="86">
        <f t="shared" si="180"/>
        <v>0.1975851633588088</v>
      </c>
      <c r="GQ77" s="86">
        <f t="shared" si="181"/>
        <v>0.19887977015254343</v>
      </c>
      <c r="GR77" s="86">
        <f t="shared" si="182"/>
        <v>0.22740460935879669</v>
      </c>
      <c r="GS77" s="86">
        <f t="shared" si="183"/>
        <v>0.25325243241061124</v>
      </c>
      <c r="GT77" s="86">
        <f t="shared" si="184"/>
        <v>0.17352592097655239</v>
      </c>
      <c r="GU77" s="86">
        <f t="shared" si="185"/>
        <v>0.25024899250452726</v>
      </c>
      <c r="GV77" s="86">
        <f t="shared" si="186"/>
        <v>0.22699642151891949</v>
      </c>
      <c r="GW77" s="86">
        <f t="shared" si="187"/>
        <v>0.22548702844957855</v>
      </c>
      <c r="GX77" s="86">
        <f t="shared" si="188"/>
        <v>0.18744862656005179</v>
      </c>
      <c r="GY77" s="86">
        <f t="shared" si="189"/>
        <v>0.15034668488813202</v>
      </c>
      <c r="GZ77" s="86">
        <f t="shared" si="190"/>
        <v>0.18556358311152876</v>
      </c>
      <c r="HA77" s="86">
        <f t="shared" si="191"/>
        <v>0.17077549139840062</v>
      </c>
      <c r="HC77" s="86">
        <f t="shared" si="145"/>
        <v>1.9282103850890333E-5</v>
      </c>
      <c r="HD77" s="86">
        <f t="shared" si="192"/>
        <v>1.8154112239598698E-6</v>
      </c>
      <c r="HE77" s="86">
        <f t="shared" si="193"/>
        <v>6.9315863482193056E-7</v>
      </c>
      <c r="HF77" s="86">
        <f t="shared" si="194"/>
        <v>5.9588005087086838E-7</v>
      </c>
      <c r="HG77" s="86">
        <f t="shared" si="195"/>
        <v>4.4191136550512529E-7</v>
      </c>
      <c r="HH77" s="86">
        <f t="shared" si="196"/>
        <v>6.4339519340443312E-7</v>
      </c>
      <c r="HI77" s="86">
        <f t="shared" si="197"/>
        <v>1.6430158128686494E-6</v>
      </c>
      <c r="HJ77" s="86">
        <f t="shared" si="198"/>
        <v>4.6274557214696489E-7</v>
      </c>
      <c r="HK77" s="86">
        <f t="shared" si="199"/>
        <v>1.4594983282127703E-6</v>
      </c>
      <c r="HL77" s="86">
        <f t="shared" si="200"/>
        <v>8.5449912054634188E-7</v>
      </c>
      <c r="HM77" s="86">
        <f t="shared" si="201"/>
        <v>2.5056155606815367E-7</v>
      </c>
      <c r="HN77" s="86">
        <f t="shared" si="202"/>
        <v>4.8641836035432925E-7</v>
      </c>
      <c r="HO77" s="86">
        <f t="shared" si="203"/>
        <v>7.2908305660354643E-8</v>
      </c>
      <c r="HP77" s="86">
        <f t="shared" si="204"/>
        <v>1.5253920293636343E-7</v>
      </c>
      <c r="HQ77" s="86">
        <f t="shared" si="205"/>
        <v>1.485857640545075E-8</v>
      </c>
      <c r="HS77" s="86">
        <f t="shared" si="114"/>
        <v>7.7676744630725049E-26</v>
      </c>
      <c r="HT77" s="86">
        <f t="shared" si="206"/>
        <v>1.2888316776332552E-30</v>
      </c>
      <c r="HU77" s="86">
        <f t="shared" si="207"/>
        <v>1.630100761750473E-32</v>
      </c>
      <c r="HV77" s="86">
        <f t="shared" si="208"/>
        <v>2.3565374701913532E-33</v>
      </c>
      <c r="HW77" s="86">
        <f t="shared" si="209"/>
        <v>1.5731682049758027E-35</v>
      </c>
      <c r="HX77" s="86">
        <f t="shared" si="210"/>
        <v>1.9643489378366219E-35</v>
      </c>
      <c r="HY77" s="86">
        <f t="shared" si="211"/>
        <v>2.4989424194400383E-32</v>
      </c>
      <c r="HZ77" s="86">
        <f t="shared" si="212"/>
        <v>7.1141596627381201E-35</v>
      </c>
      <c r="IA77" s="86">
        <f t="shared" si="213"/>
        <v>5.4818497291961757E-34</v>
      </c>
      <c r="IB77" s="86">
        <f t="shared" si="214"/>
        <v>1.033455647678635E-34</v>
      </c>
      <c r="IC77" s="86">
        <f t="shared" si="215"/>
        <v>1.223730107713145E-37</v>
      </c>
      <c r="ID77" s="86">
        <f t="shared" si="216"/>
        <v>2.6313244277840287E-36</v>
      </c>
      <c r="IE77" s="86">
        <f t="shared" si="217"/>
        <v>1.2206427747902348E-40</v>
      </c>
      <c r="IF77" s="86">
        <f t="shared" si="218"/>
        <v>5.2592465486946811E-26</v>
      </c>
      <c r="IG77" s="86">
        <f t="shared" si="219"/>
        <v>5.0345348523784204E-23</v>
      </c>
      <c r="II77" s="86">
        <f t="shared" si="115"/>
        <v>2.8536240603870359E-55</v>
      </c>
      <c r="IJ77" s="86">
        <f t="shared" si="116"/>
        <v>3.1150121358428182E-65</v>
      </c>
      <c r="IK77" s="86">
        <f t="shared" si="117"/>
        <v>5.4317035352977473E-74</v>
      </c>
      <c r="IL77" s="86">
        <f t="shared" si="118"/>
        <v>1.3341006949238811E-75</v>
      </c>
      <c r="IM77" s="86">
        <f t="shared" si="119"/>
        <v>1.5559256040712355E-77</v>
      </c>
      <c r="IN77" s="86">
        <f t="shared" si="120"/>
        <v>3.5221016182463314E-77</v>
      </c>
      <c r="IO77" s="86">
        <f t="shared" si="121"/>
        <v>1.435760884443495E-72</v>
      </c>
      <c r="IP77" s="86">
        <f t="shared" si="122"/>
        <v>2.2752924210584096E-75</v>
      </c>
      <c r="IQ77" s="86">
        <f t="shared" si="123"/>
        <v>2.9256679828680624E-75</v>
      </c>
      <c r="IR77" s="86">
        <f t="shared" si="124"/>
        <v>7.9793398234063516E-78</v>
      </c>
      <c r="IS77" s="86">
        <f t="shared" si="125"/>
        <v>4.2715961188465164E-87</v>
      </c>
      <c r="IT77" s="86">
        <f t="shared" si="126"/>
        <v>5.5288144172015611E-79</v>
      </c>
      <c r="IU77" s="86">
        <f t="shared" si="127"/>
        <v>2.429503976810105E-88</v>
      </c>
      <c r="IV77" s="86">
        <f t="shared" si="128"/>
        <v>6.5590924920065359E-88</v>
      </c>
      <c r="IW77" s="86">
        <f t="shared" si="129"/>
        <v>1.2909464693544628E-84</v>
      </c>
      <c r="IY77" s="86">
        <f t="shared" si="130"/>
        <v>0.27112806612098644</v>
      </c>
      <c r="IZ77" s="86">
        <f t="shared" si="131"/>
        <v>0.23277080097717701</v>
      </c>
      <c r="JA77" s="86">
        <f t="shared" si="132"/>
        <v>0.2111914243424789</v>
      </c>
      <c r="JB77" s="86">
        <f t="shared" si="133"/>
        <v>0.19758575923885965</v>
      </c>
      <c r="JC77" s="86">
        <f t="shared" si="134"/>
        <v>0.19888021206390893</v>
      </c>
      <c r="JD77" s="86">
        <f t="shared" si="135"/>
        <v>0.22740525275399009</v>
      </c>
      <c r="JE77" s="86">
        <f t="shared" si="136"/>
        <v>0.25325407542642409</v>
      </c>
      <c r="JF77" s="86">
        <f t="shared" si="137"/>
        <v>0.17352638372212453</v>
      </c>
      <c r="JG77" s="86">
        <f t="shared" si="138"/>
        <v>0.25025045200285545</v>
      </c>
      <c r="JH77" s="86">
        <f t="shared" si="139"/>
        <v>0.22699727601804004</v>
      </c>
      <c r="JI77" s="86">
        <f t="shared" si="140"/>
        <v>0.22548727901113461</v>
      </c>
      <c r="JJ77" s="86">
        <f t="shared" si="141"/>
        <v>0.18744911297841216</v>
      </c>
      <c r="JK77" s="86">
        <f t="shared" si="142"/>
        <v>0.15034675779643769</v>
      </c>
      <c r="JL77" s="86">
        <f t="shared" si="143"/>
        <v>0.1855637356507317</v>
      </c>
      <c r="JM77" s="86">
        <f t="shared" si="144"/>
        <v>0.17077550625697702</v>
      </c>
    </row>
    <row r="78" spans="2:273" x14ac:dyDescent="0.25">
      <c r="B78" s="2">
        <v>51</v>
      </c>
      <c r="C78" s="37">
        <v>207.047</v>
      </c>
      <c r="D78" s="37">
        <v>204.953</v>
      </c>
      <c r="E78" s="37">
        <v>200.488</v>
      </c>
      <c r="F78" s="37">
        <v>194.65100000000001</v>
      </c>
      <c r="G78" s="37">
        <v>195.83699999999999</v>
      </c>
      <c r="H78" s="37">
        <v>206.465</v>
      </c>
      <c r="I78" s="37">
        <v>210.977</v>
      </c>
      <c r="J78" s="37">
        <v>188.488</v>
      </c>
      <c r="K78" s="37">
        <v>211.67400000000001</v>
      </c>
      <c r="L78" s="37">
        <v>200.767</v>
      </c>
      <c r="M78" s="37">
        <v>196.58099999999999</v>
      </c>
      <c r="N78" s="37">
        <v>199.90700000000001</v>
      </c>
      <c r="O78" s="37">
        <v>190.81399999999999</v>
      </c>
      <c r="P78" s="37">
        <v>186.767</v>
      </c>
      <c r="Q78" s="37">
        <v>163.69800000000001</v>
      </c>
      <c r="S78" s="4">
        <f t="shared" si="8"/>
        <v>201.84731091452952</v>
      </c>
      <c r="T78" s="4">
        <f t="shared" si="9"/>
        <v>198.48987515813678</v>
      </c>
      <c r="U78" s="4">
        <f t="shared" si="10"/>
        <v>194.96180045360197</v>
      </c>
      <c r="V78" s="4">
        <f t="shared" si="11"/>
        <v>188.77588892395204</v>
      </c>
      <c r="W78" s="4">
        <f t="shared" si="12"/>
        <v>190.53178900499387</v>
      </c>
      <c r="X78" s="4">
        <f t="shared" si="13"/>
        <v>198.60083314310532</v>
      </c>
      <c r="Y78" s="4">
        <f t="shared" si="14"/>
        <v>201.22637838068206</v>
      </c>
      <c r="Z78" s="4">
        <f t="shared" si="15"/>
        <v>179.8734551970694</v>
      </c>
      <c r="AA78" s="4">
        <f t="shared" si="16"/>
        <v>202.95387493004256</v>
      </c>
      <c r="AB78" s="4">
        <f t="shared" si="17"/>
        <v>193.64897712959197</v>
      </c>
      <c r="AC78" s="4">
        <f t="shared" si="18"/>
        <v>192.94537726556544</v>
      </c>
      <c r="AD78" s="4">
        <f t="shared" si="19"/>
        <v>190.07554541097377</v>
      </c>
      <c r="AE78" s="4">
        <f t="shared" si="20"/>
        <v>181.63112594006267</v>
      </c>
      <c r="AF78" s="4">
        <f t="shared" si="21"/>
        <v>179.11317692564469</v>
      </c>
      <c r="AG78" s="4">
        <f t="shared" si="22"/>
        <v>159.74166298398504</v>
      </c>
      <c r="AI78" s="4">
        <f t="shared" si="23"/>
        <v>5.1996890854704816</v>
      </c>
      <c r="AJ78" s="4">
        <f t="shared" si="24"/>
        <v>6.4631248418632197</v>
      </c>
      <c r="AK78" s="4">
        <f t="shared" si="25"/>
        <v>5.5261995463980327</v>
      </c>
      <c r="AL78" s="4">
        <f t="shared" si="26"/>
        <v>5.8751110760479719</v>
      </c>
      <c r="AM78" s="4">
        <f t="shared" si="27"/>
        <v>5.3052109950061208</v>
      </c>
      <c r="AN78" s="4">
        <f t="shared" si="28"/>
        <v>7.8641668568946841</v>
      </c>
      <c r="AO78" s="4">
        <f t="shared" si="29"/>
        <v>9.7506216193179398</v>
      </c>
      <c r="AP78" s="4">
        <f t="shared" si="30"/>
        <v>8.6145448029305953</v>
      </c>
      <c r="AQ78" s="4">
        <f t="shared" si="31"/>
        <v>8.7201250699574473</v>
      </c>
      <c r="AR78" s="4">
        <f t="shared" si="32"/>
        <v>7.1180228704080264</v>
      </c>
      <c r="AS78" s="4">
        <f t="shared" si="33"/>
        <v>3.6356227344345484</v>
      </c>
      <c r="AT78" s="4">
        <f t="shared" si="34"/>
        <v>9.8314545890262366</v>
      </c>
      <c r="AU78" s="4">
        <f t="shared" si="35"/>
        <v>9.1828740599373191</v>
      </c>
      <c r="AV78" s="4">
        <f t="shared" si="224"/>
        <v>7.6538230743553015</v>
      </c>
      <c r="AW78" s="4">
        <f t="shared" si="224"/>
        <v>3.9563370160149702</v>
      </c>
      <c r="AY78" s="2">
        <f t="shared" si="96"/>
        <v>86.549540985603585</v>
      </c>
      <c r="AZ78" s="2">
        <f t="shared" si="147"/>
        <v>95.152421455500644</v>
      </c>
      <c r="BA78" s="2">
        <f t="shared" si="148"/>
        <v>98.284448370693141</v>
      </c>
      <c r="BB78" s="2">
        <f t="shared" si="149"/>
        <v>94.887895104854522</v>
      </c>
      <c r="BC78" s="2">
        <f t="shared" si="150"/>
        <v>97.955739388665606</v>
      </c>
      <c r="BD78" s="2">
        <f t="shared" si="151"/>
        <v>101.37723843287766</v>
      </c>
      <c r="BE78" s="2">
        <f t="shared" si="152"/>
        <v>96.425666432958678</v>
      </c>
      <c r="BF78" s="2">
        <f t="shared" si="153"/>
        <v>97.385397615739308</v>
      </c>
      <c r="BG78" s="2">
        <f t="shared" si="154"/>
        <v>94.613227555653381</v>
      </c>
      <c r="BH78" s="2">
        <f t="shared" si="155"/>
        <v>96.208095008832927</v>
      </c>
      <c r="BI78" s="2">
        <f t="shared" si="156"/>
        <v>99.493543901554489</v>
      </c>
      <c r="BJ78" s="2">
        <f t="shared" si="157"/>
        <v>103.58132584034377</v>
      </c>
      <c r="BK78" s="2">
        <f t="shared" si="158"/>
        <v>103.11121701571521</v>
      </c>
      <c r="BL78" s="2">
        <f t="shared" si="159"/>
        <v>93.530659675259486</v>
      </c>
      <c r="BM78" s="2">
        <f t="shared" si="160"/>
        <v>92.281588772365481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98.74127341430497</v>
      </c>
      <c r="DL78" s="2">
        <f t="shared" si="225"/>
        <v>106.68646866791747</v>
      </c>
      <c r="DM78" s="2">
        <f t="shared" si="225"/>
        <v>107.88215628517824</v>
      </c>
      <c r="DN78" s="2">
        <f t="shared" si="225"/>
        <v>105.06813022941971</v>
      </c>
      <c r="DO78" s="2">
        <f t="shared" si="225"/>
        <v>107.08617206477732</v>
      </c>
      <c r="DP78" s="2">
        <f t="shared" si="225"/>
        <v>109.00155093808627</v>
      </c>
      <c r="DQ78" s="2">
        <f t="shared" si="225"/>
        <v>107.48078592870542</v>
      </c>
      <c r="DR78" s="2">
        <f t="shared" si="225"/>
        <v>110.63456403508772</v>
      </c>
      <c r="DS78" s="2">
        <f t="shared" si="225"/>
        <v>107.01483025130396</v>
      </c>
      <c r="DT78" s="2">
        <f t="shared" si="225"/>
        <v>108.90438242696139</v>
      </c>
      <c r="DU78" s="2">
        <f t="shared" si="225"/>
        <v>111.10357746288797</v>
      </c>
      <c r="DV78" s="2">
        <f t="shared" si="225"/>
        <v>114.29932303732305</v>
      </c>
      <c r="DW78" s="2">
        <f t="shared" si="225"/>
        <v>112.18905503565064</v>
      </c>
      <c r="DX78" s="2">
        <f t="shared" si="225"/>
        <v>97.985500534759382</v>
      </c>
      <c r="DY78" s="2">
        <f t="shared" si="225"/>
        <v>95.93472177419352</v>
      </c>
      <c r="EA78" s="2">
        <f t="shared" si="71"/>
        <v>82.587374999999994</v>
      </c>
      <c r="EB78" s="2">
        <f t="shared" si="72"/>
        <v>91.089727941176477</v>
      </c>
      <c r="EC78" s="2">
        <f t="shared" si="73"/>
        <v>94.660092056542055</v>
      </c>
      <c r="ED78" s="2">
        <f t="shared" si="74"/>
        <v>90.776685474051206</v>
      </c>
      <c r="EE78" s="2">
        <f t="shared" si="75"/>
        <v>94.27298326342455</v>
      </c>
      <c r="EF78" s="2">
        <f t="shared" si="76"/>
        <v>98.451566053913169</v>
      </c>
      <c r="EG78" s="2">
        <f t="shared" si="77"/>
        <v>92.562166418011671</v>
      </c>
      <c r="EH78" s="2">
        <f t="shared" si="78"/>
        <v>91.725410526315798</v>
      </c>
      <c r="EI78" s="2">
        <f t="shared" si="79"/>
        <v>89.793217657992571</v>
      </c>
      <c r="EJ78" s="2">
        <f t="shared" si="80"/>
        <v>91.194080588621915</v>
      </c>
      <c r="EK78" s="2">
        <f t="shared" si="81"/>
        <v>95.05693285714284</v>
      </c>
      <c r="EL78" s="2">
        <f t="shared" si="82"/>
        <v>98.812322480298633</v>
      </c>
      <c r="EM78" s="2">
        <f t="shared" si="83"/>
        <v>98.61801813411526</v>
      </c>
      <c r="EN78" s="2">
        <f t="shared" si="84"/>
        <v>91.508349708758587</v>
      </c>
      <c r="EO78" s="2">
        <f t="shared" si="85"/>
        <v>90.430174190382729</v>
      </c>
      <c r="EQ78" s="2">
        <f t="shared" si="86"/>
        <v>88.338526740967012</v>
      </c>
      <c r="ER78" s="2">
        <f t="shared" si="226"/>
        <v>88.187773741784014</v>
      </c>
      <c r="ES78" s="2">
        <f t="shared" si="226"/>
        <v>91.692727688103162</v>
      </c>
      <c r="ET78" s="2">
        <f t="shared" si="226"/>
        <v>89.784739795469321</v>
      </c>
      <c r="EU78" s="2">
        <f t="shared" si="226"/>
        <v>91.477077024967031</v>
      </c>
      <c r="EV78" s="2">
        <f t="shared" si="226"/>
        <v>94.703219810402288</v>
      </c>
      <c r="EW78" s="2">
        <f t="shared" si="226"/>
        <v>92.240869316421595</v>
      </c>
      <c r="EX78" s="2">
        <f t="shared" si="226"/>
        <v>93.294647779176401</v>
      </c>
      <c r="EY78" s="2">
        <f t="shared" si="226"/>
        <v>90.990832075155183</v>
      </c>
      <c r="EZ78" s="2">
        <f t="shared" si="226"/>
        <v>92.961127649878776</v>
      </c>
      <c r="FA78" s="2">
        <f t="shared" si="226"/>
        <v>94.199021912964341</v>
      </c>
      <c r="FB78" s="2">
        <f t="shared" si="226"/>
        <v>95.401747683642256</v>
      </c>
      <c r="FC78" s="2">
        <f t="shared" si="226"/>
        <v>95.411233621906362</v>
      </c>
      <c r="FD78" s="2">
        <f t="shared" si="226"/>
        <v>92.584113310373041</v>
      </c>
      <c r="FE78" s="2">
        <f t="shared" si="226"/>
        <v>93.200793253114369</v>
      </c>
      <c r="FG78" s="2">
        <f t="shared" si="88"/>
        <v>0.75477707224660939</v>
      </c>
      <c r="FH78" s="2">
        <f t="shared" si="227"/>
        <v>0.73948086332737495</v>
      </c>
      <c r="FI78" s="2">
        <f t="shared" si="227"/>
        <v>0.72584988740901502</v>
      </c>
      <c r="FJ78" s="2">
        <f t="shared" si="227"/>
        <v>0.71231842038956295</v>
      </c>
      <c r="FK78" s="2">
        <f t="shared" si="227"/>
        <v>0.71254213955907275</v>
      </c>
      <c r="FL78" s="2">
        <f t="shared" si="227"/>
        <v>0.72261703345742601</v>
      </c>
      <c r="FM78" s="2">
        <f t="shared" si="227"/>
        <v>0.74102376737878328</v>
      </c>
      <c r="FN78" s="2">
        <f t="shared" si="227"/>
        <v>0.70069154482554785</v>
      </c>
      <c r="FO78" s="2">
        <f t="shared" si="227"/>
        <v>0.72013926084128099</v>
      </c>
      <c r="FP78" s="2">
        <f t="shared" si="227"/>
        <v>0.71691287072479559</v>
      </c>
      <c r="FQ78" s="2">
        <f t="shared" si="227"/>
        <v>0.72350804673579894</v>
      </c>
      <c r="FR78" s="2">
        <f t="shared" si="227"/>
        <v>0.69202391829944654</v>
      </c>
      <c r="FS78" s="2">
        <f t="shared" si="227"/>
        <v>0.66887581885864733</v>
      </c>
      <c r="FT78" s="2">
        <f t="shared" si="227"/>
        <v>0.6878004605515099</v>
      </c>
      <c r="FU78" s="2">
        <f t="shared" si="227"/>
        <v>0.66372913226909658</v>
      </c>
      <c r="FW78" s="2">
        <f t="shared" si="112"/>
        <v>1.4948689507667714E-4</v>
      </c>
      <c r="FX78" s="2">
        <f t="shared" si="164"/>
        <v>1.9156563990050692E-4</v>
      </c>
      <c r="FY78" s="2">
        <f t="shared" si="165"/>
        <v>1.5976562224123938E-4</v>
      </c>
      <c r="FZ78" s="2">
        <f t="shared" si="166"/>
        <v>1.7719855046761224E-4</v>
      </c>
      <c r="GA78" s="2">
        <f t="shared" si="167"/>
        <v>1.7729958703672829E-4</v>
      </c>
      <c r="GB78" s="2">
        <f t="shared" si="168"/>
        <v>1.9041068790979007E-4</v>
      </c>
      <c r="GC78" s="2">
        <f t="shared" si="169"/>
        <v>2.1121211955384307E-4</v>
      </c>
      <c r="GD78" s="2">
        <f t="shared" si="170"/>
        <v>2.0236841550049455E-4</v>
      </c>
      <c r="GE78" s="2">
        <f t="shared" si="171"/>
        <v>2.9781521203694691E-4</v>
      </c>
      <c r="GF78" s="2">
        <f t="shared" si="172"/>
        <v>2.5800908651432784E-4</v>
      </c>
      <c r="GG78" s="2">
        <f t="shared" si="173"/>
        <v>1.8307957059254983E-4</v>
      </c>
      <c r="GH78" s="2">
        <f t="shared" si="174"/>
        <v>1.8248794957961403E-4</v>
      </c>
      <c r="GI78" s="2">
        <f t="shared" si="175"/>
        <v>1.5579458430403496E-4</v>
      </c>
      <c r="GJ78" s="2">
        <f t="shared" si="176"/>
        <v>1.3614671924463409E-4</v>
      </c>
      <c r="GK78" s="2">
        <f t="shared" si="177"/>
        <v>1.4278018727213284E-4</v>
      </c>
      <c r="GM78" s="86">
        <f t="shared" si="113"/>
        <v>0.32882630099493582</v>
      </c>
      <c r="GN78" s="86">
        <f t="shared" si="178"/>
        <v>0.28609464109081539</v>
      </c>
      <c r="GO78" s="86">
        <f t="shared" si="179"/>
        <v>0.26282756550049802</v>
      </c>
      <c r="GP78" s="86">
        <f t="shared" si="180"/>
        <v>0.24953759256051786</v>
      </c>
      <c r="GQ78" s="86">
        <f t="shared" si="181"/>
        <v>0.25116474318797066</v>
      </c>
      <c r="GR78" s="86">
        <f t="shared" si="182"/>
        <v>0.28486080197515767</v>
      </c>
      <c r="GS78" s="86">
        <f t="shared" si="183"/>
        <v>0.31147319668264656</v>
      </c>
      <c r="GT78" s="86">
        <f t="shared" si="184"/>
        <v>0.2214626580131788</v>
      </c>
      <c r="GU78" s="86">
        <f t="shared" si="185"/>
        <v>0.31538966781648231</v>
      </c>
      <c r="GV78" s="86">
        <f t="shared" si="186"/>
        <v>0.28642708672736117</v>
      </c>
      <c r="GW78" s="86">
        <f t="shared" si="187"/>
        <v>0.28206449026441688</v>
      </c>
      <c r="GX78" s="86">
        <f t="shared" si="188"/>
        <v>0.24343069047605889</v>
      </c>
      <c r="GY78" s="86">
        <f t="shared" si="189"/>
        <v>0.2011544140371887</v>
      </c>
      <c r="GZ78" s="86">
        <f t="shared" si="190"/>
        <v>0.24250825892447353</v>
      </c>
      <c r="HA78" s="86">
        <f t="shared" si="191"/>
        <v>0.23233702347136623</v>
      </c>
      <c r="HC78" s="86">
        <f t="shared" si="145"/>
        <v>3.5352382776532607E-5</v>
      </c>
      <c r="HD78" s="86">
        <f t="shared" si="192"/>
        <v>3.849932370826437E-6</v>
      </c>
      <c r="HE78" s="86">
        <f t="shared" si="193"/>
        <v>1.5651367326053703E-6</v>
      </c>
      <c r="HF78" s="86">
        <f t="shared" si="194"/>
        <v>1.3770116243992417E-6</v>
      </c>
      <c r="HG78" s="86">
        <f t="shared" si="195"/>
        <v>1.0418656280900504E-6</v>
      </c>
      <c r="HH78" s="86">
        <f t="shared" si="196"/>
        <v>1.5067203157177681E-6</v>
      </c>
      <c r="HI78" s="86">
        <f t="shared" si="197"/>
        <v>3.6766434090120964E-6</v>
      </c>
      <c r="HJ78" s="86">
        <f t="shared" si="198"/>
        <v>1.0901306809892037E-6</v>
      </c>
      <c r="HK78" s="86">
        <f t="shared" si="199"/>
        <v>3.4426073635158333E-6</v>
      </c>
      <c r="HL78" s="86">
        <f t="shared" si="200"/>
        <v>2.051448122915335E-6</v>
      </c>
      <c r="HM78" s="86">
        <f t="shared" si="201"/>
        <v>6.3573956902045455E-7</v>
      </c>
      <c r="HN78" s="86">
        <f t="shared" si="202"/>
        <v>1.1558702208218079E-6</v>
      </c>
      <c r="HO78" s="86">
        <f t="shared" si="203"/>
        <v>1.9030655343203951E-7</v>
      </c>
      <c r="HP78" s="86">
        <f t="shared" si="204"/>
        <v>3.8691429192831017E-7</v>
      </c>
      <c r="HQ78" s="86">
        <f t="shared" si="205"/>
        <v>4.4305996964133213E-8</v>
      </c>
      <c r="HS78" s="86">
        <f t="shared" si="114"/>
        <v>3.8976906615059232E-25</v>
      </c>
      <c r="HT78" s="86">
        <f t="shared" si="206"/>
        <v>9.2847103313438106E-30</v>
      </c>
      <c r="HU78" s="86">
        <f t="shared" si="207"/>
        <v>1.3700628701995949E-31</v>
      </c>
      <c r="HV78" s="86">
        <f t="shared" si="208"/>
        <v>2.1414528911324846E-32</v>
      </c>
      <c r="HW78" s="86">
        <f t="shared" si="209"/>
        <v>1.5859322664342911E-34</v>
      </c>
      <c r="HX78" s="86">
        <f t="shared" si="210"/>
        <v>2.0005360020234705E-34</v>
      </c>
      <c r="HY78" s="86">
        <f t="shared" si="211"/>
        <v>2.1878041900423129E-31</v>
      </c>
      <c r="HZ78" s="86">
        <f t="shared" si="212"/>
        <v>7.025179421557415E-34</v>
      </c>
      <c r="IA78" s="86">
        <f t="shared" si="213"/>
        <v>5.8238778136080246E-33</v>
      </c>
      <c r="IB78" s="86">
        <f t="shared" si="214"/>
        <v>1.1267046690728549E-33</v>
      </c>
      <c r="IC78" s="86">
        <f t="shared" si="215"/>
        <v>1.5445690615907916E-36</v>
      </c>
      <c r="ID78" s="86">
        <f t="shared" si="216"/>
        <v>2.8057967600589059E-35</v>
      </c>
      <c r="IE78" s="86">
        <f t="shared" si="217"/>
        <v>1.6596641153780528E-39</v>
      </c>
      <c r="IF78" s="86">
        <f t="shared" si="218"/>
        <v>2.6557219362347512E-25</v>
      </c>
      <c r="IG78" s="86">
        <f t="shared" si="219"/>
        <v>2.0515768273575615E-22</v>
      </c>
      <c r="II78" s="86">
        <f t="shared" si="115"/>
        <v>3.5998147289740753E-54</v>
      </c>
      <c r="IJ78" s="86">
        <f t="shared" si="116"/>
        <v>6.8537296472860202E-64</v>
      </c>
      <c r="IK78" s="86">
        <f t="shared" si="117"/>
        <v>1.7024189534348048E-72</v>
      </c>
      <c r="IL78" s="86">
        <f t="shared" si="118"/>
        <v>4.7061270227195345E-74</v>
      </c>
      <c r="IM78" s="86">
        <f t="shared" si="119"/>
        <v>6.025954179282007E-76</v>
      </c>
      <c r="IN78" s="86">
        <f t="shared" si="120"/>
        <v>1.3815595120959055E-75</v>
      </c>
      <c r="IO78" s="86">
        <f t="shared" si="121"/>
        <v>4.6926063203828984E-71</v>
      </c>
      <c r="IP78" s="86">
        <f t="shared" si="122"/>
        <v>8.3824110809061741E-74</v>
      </c>
      <c r="IQ78" s="86">
        <f t="shared" si="123"/>
        <v>1.2689395864734442E-73</v>
      </c>
      <c r="IR78" s="86">
        <f t="shared" si="124"/>
        <v>3.6921459096127267E-76</v>
      </c>
      <c r="IS78" s="86">
        <f t="shared" si="125"/>
        <v>2.6628518571353552E-85</v>
      </c>
      <c r="IT78" s="86">
        <f t="shared" si="126"/>
        <v>2.3245728643540145E-77</v>
      </c>
      <c r="IU78" s="86">
        <f t="shared" si="127"/>
        <v>1.4908504820798214E-86</v>
      </c>
      <c r="IV78" s="86">
        <f t="shared" si="128"/>
        <v>3.709605934784974E-86</v>
      </c>
      <c r="IW78" s="86">
        <f t="shared" si="129"/>
        <v>6.3879152445565697E-83</v>
      </c>
      <c r="IY78" s="86">
        <f t="shared" si="130"/>
        <v>0.32886165337771234</v>
      </c>
      <c r="IZ78" s="86">
        <f t="shared" si="131"/>
        <v>0.28609849102318624</v>
      </c>
      <c r="JA78" s="86">
        <f t="shared" si="132"/>
        <v>0.26282913063723062</v>
      </c>
      <c r="JB78" s="86">
        <f t="shared" si="133"/>
        <v>0.24953896957214225</v>
      </c>
      <c r="JC78" s="86">
        <f t="shared" si="134"/>
        <v>0.25116578505359877</v>
      </c>
      <c r="JD78" s="86">
        <f t="shared" si="135"/>
        <v>0.28486230869547341</v>
      </c>
      <c r="JE78" s="86">
        <f t="shared" si="136"/>
        <v>0.31147687332605556</v>
      </c>
      <c r="JF78" s="86">
        <f t="shared" si="137"/>
        <v>0.2214637481438598</v>
      </c>
      <c r="JG78" s="86">
        <f t="shared" si="138"/>
        <v>0.31539311042384582</v>
      </c>
      <c r="JH78" s="86">
        <f t="shared" si="139"/>
        <v>0.2864291381754841</v>
      </c>
      <c r="JI78" s="86">
        <f t="shared" si="140"/>
        <v>0.28206512600398592</v>
      </c>
      <c r="JJ78" s="86">
        <f t="shared" si="141"/>
        <v>0.24343184634627971</v>
      </c>
      <c r="JK78" s="86">
        <f t="shared" si="142"/>
        <v>0.20115460434374213</v>
      </c>
      <c r="JL78" s="86">
        <f t="shared" si="143"/>
        <v>0.24250864583876547</v>
      </c>
      <c r="JM78" s="86">
        <f t="shared" si="144"/>
        <v>0.23233706777736318</v>
      </c>
    </row>
    <row r="79" spans="2:273" x14ac:dyDescent="0.25">
      <c r="B79" s="2">
        <v>52</v>
      </c>
      <c r="C79" s="37">
        <v>219.30199999999999</v>
      </c>
      <c r="D79" s="37">
        <v>220.11600000000001</v>
      </c>
      <c r="E79" s="37">
        <v>217.83699999999999</v>
      </c>
      <c r="F79" s="37">
        <v>212.953</v>
      </c>
      <c r="G79" s="37">
        <v>213.83699999999999</v>
      </c>
      <c r="H79" s="37">
        <v>221.744</v>
      </c>
      <c r="I79" s="37">
        <v>221.39500000000001</v>
      </c>
      <c r="J79" s="37">
        <v>205.791</v>
      </c>
      <c r="K79" s="37">
        <v>224.535</v>
      </c>
      <c r="L79" s="37">
        <v>217.488</v>
      </c>
      <c r="M79" s="37">
        <v>214.488</v>
      </c>
      <c r="N79" s="37">
        <v>214.16300000000001</v>
      </c>
      <c r="O79" s="37">
        <v>205.233</v>
      </c>
      <c r="P79" s="37">
        <v>200.07</v>
      </c>
      <c r="Q79" s="37">
        <v>175.90700000000001</v>
      </c>
      <c r="S79" s="4">
        <f t="shared" si="8"/>
        <v>215.06797019690981</v>
      </c>
      <c r="T79" s="4">
        <f t="shared" si="9"/>
        <v>212.11739835743572</v>
      </c>
      <c r="U79" s="4">
        <f t="shared" si="10"/>
        <v>208.89973558648705</v>
      </c>
      <c r="V79" s="4">
        <f t="shared" si="11"/>
        <v>203.48148430508536</v>
      </c>
      <c r="W79" s="4">
        <f t="shared" si="12"/>
        <v>204.98791862777361</v>
      </c>
      <c r="X79" s="4">
        <f t="shared" si="13"/>
        <v>212.62854250016372</v>
      </c>
      <c r="Y79" s="4">
        <f t="shared" si="14"/>
        <v>214.67058640174153</v>
      </c>
      <c r="Z79" s="4">
        <f t="shared" si="15"/>
        <v>193.78335931567076</v>
      </c>
      <c r="AA79" s="4">
        <f t="shared" si="16"/>
        <v>218.3433570176</v>
      </c>
      <c r="AB79" s="4">
        <f t="shared" si="17"/>
        <v>208.11757971387996</v>
      </c>
      <c r="AC79" s="4">
        <f t="shared" si="18"/>
        <v>206.33842752708048</v>
      </c>
      <c r="AD79" s="4">
        <f t="shared" si="19"/>
        <v>205.25361595815181</v>
      </c>
      <c r="AE79" s="4">
        <f t="shared" si="20"/>
        <v>197.89684948742675</v>
      </c>
      <c r="AF79" s="4">
        <f t="shared" si="21"/>
        <v>194.59008774753207</v>
      </c>
      <c r="AG79" s="4">
        <f t="shared" si="22"/>
        <v>173.47921398710366</v>
      </c>
      <c r="AI79" s="4">
        <f t="shared" si="23"/>
        <v>4.2340298030901806</v>
      </c>
      <c r="AJ79" s="4">
        <f t="shared" si="24"/>
        <v>7.9986016425642958</v>
      </c>
      <c r="AK79" s="4">
        <f t="shared" si="25"/>
        <v>8.9372644135129349</v>
      </c>
      <c r="AL79" s="4">
        <f t="shared" si="26"/>
        <v>9.4715156949146433</v>
      </c>
      <c r="AM79" s="4">
        <f t="shared" si="27"/>
        <v>8.8490813722263795</v>
      </c>
      <c r="AN79" s="4">
        <f t="shared" si="28"/>
        <v>9.1154574998362818</v>
      </c>
      <c r="AO79" s="4">
        <f t="shared" si="29"/>
        <v>6.7244135982584794</v>
      </c>
      <c r="AP79" s="4">
        <f t="shared" si="30"/>
        <v>12.007640684329232</v>
      </c>
      <c r="AQ79" s="4">
        <f t="shared" si="31"/>
        <v>6.1916429823999977</v>
      </c>
      <c r="AR79" s="4">
        <f t="shared" si="32"/>
        <v>9.3704202861200372</v>
      </c>
      <c r="AS79" s="4">
        <f t="shared" si="33"/>
        <v>8.149572472919516</v>
      </c>
      <c r="AT79" s="4">
        <f t="shared" si="34"/>
        <v>8.9093840418481989</v>
      </c>
      <c r="AU79" s="4">
        <f t="shared" si="35"/>
        <v>7.3361505125732549</v>
      </c>
      <c r="AV79" s="4">
        <f t="shared" si="224"/>
        <v>5.4799122524679262</v>
      </c>
      <c r="AW79" s="4">
        <f t="shared" si="224"/>
        <v>2.4277860128963482</v>
      </c>
      <c r="AY79" s="2">
        <f t="shared" si="96"/>
        <v>86.317950187666042</v>
      </c>
      <c r="AZ79" s="2">
        <f t="shared" si="147"/>
        <v>94.796109036936699</v>
      </c>
      <c r="BA79" s="2">
        <f t="shared" si="148"/>
        <v>97.952443959881279</v>
      </c>
      <c r="BB79" s="2">
        <f t="shared" si="149"/>
        <v>94.5776748923208</v>
      </c>
      <c r="BC79" s="2">
        <f t="shared" si="150"/>
        <v>97.63819378874777</v>
      </c>
      <c r="BD79" s="2">
        <f t="shared" si="151"/>
        <v>101.05213805418344</v>
      </c>
      <c r="BE79" s="2">
        <f t="shared" si="152"/>
        <v>96.102152087411568</v>
      </c>
      <c r="BF79" s="2">
        <f t="shared" si="153"/>
        <v>97.026516499675154</v>
      </c>
      <c r="BG79" s="2">
        <f t="shared" si="154"/>
        <v>94.283706751467221</v>
      </c>
      <c r="BH79" s="2">
        <f t="shared" si="155"/>
        <v>95.875558406315477</v>
      </c>
      <c r="BI79" s="2">
        <f t="shared" si="156"/>
        <v>99.126818853210651</v>
      </c>
      <c r="BJ79" s="2">
        <f t="shared" si="157"/>
        <v>103.19604642803797</v>
      </c>
      <c r="BK79" s="2">
        <f t="shared" si="158"/>
        <v>102.78336247045341</v>
      </c>
      <c r="BL79" s="2">
        <f t="shared" si="159"/>
        <v>93.347323465862473</v>
      </c>
      <c r="BM79" s="2">
        <f t="shared" si="160"/>
        <v>92.1350078828861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98.88211288798918</v>
      </c>
      <c r="DL79" s="2">
        <f t="shared" si="225"/>
        <v>106.94792560975611</v>
      </c>
      <c r="DM79" s="2">
        <f t="shared" si="225"/>
        <v>108.12383902439025</v>
      </c>
      <c r="DN79" s="2">
        <f t="shared" si="225"/>
        <v>105.34774055330634</v>
      </c>
      <c r="DO79" s="2">
        <f t="shared" si="225"/>
        <v>107.36244959514168</v>
      </c>
      <c r="DP79" s="2">
        <f t="shared" si="225"/>
        <v>109.24168949343336</v>
      </c>
      <c r="DQ79" s="2">
        <f t="shared" si="225"/>
        <v>107.68134024390241</v>
      </c>
      <c r="DR79" s="2">
        <f t="shared" si="225"/>
        <v>110.93547031039137</v>
      </c>
      <c r="DS79" s="2">
        <f t="shared" si="225"/>
        <v>107.28665291607399</v>
      </c>
      <c r="DT79" s="2">
        <f t="shared" si="225"/>
        <v>109.19977273224643</v>
      </c>
      <c r="DU79" s="2">
        <f t="shared" si="225"/>
        <v>111.34661511470983</v>
      </c>
      <c r="DV79" s="2">
        <f t="shared" si="225"/>
        <v>114.62664993564994</v>
      </c>
      <c r="DW79" s="2">
        <f t="shared" si="225"/>
        <v>112.57135784313728</v>
      </c>
      <c r="DX79" s="2">
        <f t="shared" si="225"/>
        <v>98.101411764705901</v>
      </c>
      <c r="DY79" s="2">
        <f t="shared" si="225"/>
        <v>96.045064516129003</v>
      </c>
      <c r="EA79" s="2">
        <f t="shared" si="71"/>
        <v>82.593904411764711</v>
      </c>
      <c r="EB79" s="2">
        <f t="shared" si="72"/>
        <v>90.892499999999998</v>
      </c>
      <c r="EC79" s="2">
        <f t="shared" si="73"/>
        <v>94.449466242330871</v>
      </c>
      <c r="ED79" s="2">
        <f t="shared" si="74"/>
        <v>90.610987567131104</v>
      </c>
      <c r="EE79" s="2">
        <f t="shared" si="75"/>
        <v>94.061087358278996</v>
      </c>
      <c r="EF79" s="2">
        <f t="shared" si="76"/>
        <v>98.186142585225326</v>
      </c>
      <c r="EG79" s="2">
        <f t="shared" si="77"/>
        <v>92.411572155160727</v>
      </c>
      <c r="EH79" s="2">
        <f t="shared" si="78"/>
        <v>91.607450877192989</v>
      </c>
      <c r="EI79" s="2">
        <f t="shared" si="79"/>
        <v>89.674609107806702</v>
      </c>
      <c r="EJ79" s="2">
        <f t="shared" si="80"/>
        <v>91.076506901336444</v>
      </c>
      <c r="EK79" s="2">
        <f t="shared" si="81"/>
        <v>94.868090999999978</v>
      </c>
      <c r="EL79" s="2">
        <f t="shared" si="82"/>
        <v>98.557547410018898</v>
      </c>
      <c r="EM79" s="2">
        <f t="shared" si="83"/>
        <v>98.364983959667654</v>
      </c>
      <c r="EN79" s="2">
        <f t="shared" si="84"/>
        <v>91.37904709587292</v>
      </c>
      <c r="EO79" s="2">
        <f t="shared" si="85"/>
        <v>90.327707556427882</v>
      </c>
      <c r="EQ79" s="2">
        <f t="shared" si="86"/>
        <v>88.206147743544449</v>
      </c>
      <c r="ER79" s="2">
        <f t="shared" si="226"/>
        <v>88.055717017441197</v>
      </c>
      <c r="ES79" s="2">
        <f t="shared" si="226"/>
        <v>91.546270454351344</v>
      </c>
      <c r="ET79" s="2">
        <f t="shared" si="226"/>
        <v>89.639992829388646</v>
      </c>
      <c r="EU79" s="2">
        <f t="shared" si="226"/>
        <v>91.330594180139627</v>
      </c>
      <c r="EV79" s="2">
        <f t="shared" si="226"/>
        <v>94.528230913785606</v>
      </c>
      <c r="EW79" s="2">
        <f t="shared" si="226"/>
        <v>92.098076431389629</v>
      </c>
      <c r="EX79" s="2">
        <f t="shared" si="226"/>
        <v>93.138604462899082</v>
      </c>
      <c r="EY79" s="2">
        <f t="shared" si="226"/>
        <v>90.842102415702072</v>
      </c>
      <c r="EZ79" s="2">
        <f t="shared" si="226"/>
        <v>92.801074023441046</v>
      </c>
      <c r="FA79" s="2">
        <f t="shared" si="226"/>
        <v>94.027373522062149</v>
      </c>
      <c r="FB79" s="2">
        <f t="shared" si="226"/>
        <v>95.232125800476496</v>
      </c>
      <c r="FC79" s="2">
        <f t="shared" si="226"/>
        <v>95.236491867768478</v>
      </c>
      <c r="FD79" s="2">
        <f t="shared" si="226"/>
        <v>92.4319248486524</v>
      </c>
      <c r="FE79" s="2">
        <f t="shared" si="226"/>
        <v>93.034669261415502</v>
      </c>
      <c r="FG79" s="2">
        <f t="shared" si="88"/>
        <v>0.77142201386168496</v>
      </c>
      <c r="FH79" s="2">
        <f t="shared" si="227"/>
        <v>0.75682956153715741</v>
      </c>
      <c r="FI79" s="2">
        <f t="shared" si="227"/>
        <v>0.74379181071060374</v>
      </c>
      <c r="FJ79" s="2">
        <f t="shared" si="227"/>
        <v>0.7308175020322073</v>
      </c>
      <c r="FK79" s="2">
        <f t="shared" si="227"/>
        <v>0.73103226725462178</v>
      </c>
      <c r="FL79" s="2">
        <f t="shared" si="227"/>
        <v>0.74069494871663488</v>
      </c>
      <c r="FM79" s="2">
        <f t="shared" si="227"/>
        <v>0.75830330155404335</v>
      </c>
      <c r="FN79" s="2">
        <f t="shared" si="227"/>
        <v>0.71964401752274121</v>
      </c>
      <c r="FO79" s="2">
        <f t="shared" si="227"/>
        <v>0.73832018235278518</v>
      </c>
      <c r="FP79" s="2">
        <f t="shared" si="227"/>
        <v>0.73522632843617231</v>
      </c>
      <c r="FQ79" s="2">
        <f t="shared" si="227"/>
        <v>0.74154866124372087</v>
      </c>
      <c r="FR79" s="2">
        <f t="shared" si="227"/>
        <v>0.71129909738218589</v>
      </c>
      <c r="FS79" s="2">
        <f t="shared" si="227"/>
        <v>0.68894856880420363</v>
      </c>
      <c r="FT79" s="2">
        <f t="shared" si="227"/>
        <v>0.70722814167194892</v>
      </c>
      <c r="FU79" s="2">
        <f t="shared" si="227"/>
        <v>0.68396646288458685</v>
      </c>
      <c r="FW79" s="2">
        <f t="shared" si="112"/>
        <v>1.6390675716042836E-4</v>
      </c>
      <c r="FX79" s="2">
        <f t="shared" si="164"/>
        <v>2.1004366527355519E-4</v>
      </c>
      <c r="FY79" s="2">
        <f t="shared" si="165"/>
        <v>1.7517682112293303E-4</v>
      </c>
      <c r="FZ79" s="2">
        <f t="shared" si="166"/>
        <v>1.9429102541608064E-4</v>
      </c>
      <c r="GA79" s="2">
        <f t="shared" si="167"/>
        <v>1.9440180602225214E-4</v>
      </c>
      <c r="GB79" s="2">
        <f t="shared" si="168"/>
        <v>2.0877733226596655E-4</v>
      </c>
      <c r="GC79" s="2">
        <f t="shared" si="169"/>
        <v>2.3158476476485895E-4</v>
      </c>
      <c r="GD79" s="2">
        <f t="shared" si="170"/>
        <v>2.2188822300767616E-4</v>
      </c>
      <c r="GE79" s="2">
        <f t="shared" si="171"/>
        <v>3.2653850415373918E-4</v>
      </c>
      <c r="GF79" s="2">
        <f t="shared" si="172"/>
        <v>2.8289429589388888E-4</v>
      </c>
      <c r="GG79" s="2">
        <f t="shared" si="173"/>
        <v>2.007392116198107E-4</v>
      </c>
      <c r="GH79" s="2">
        <f t="shared" si="174"/>
        <v>2.0009053495731674E-4</v>
      </c>
      <c r="GI79" s="2">
        <f t="shared" si="175"/>
        <v>1.7082279716660361E-4</v>
      </c>
      <c r="GJ79" s="2">
        <f t="shared" si="176"/>
        <v>1.4927994830770213E-4</v>
      </c>
      <c r="GK79" s="2">
        <f t="shared" si="177"/>
        <v>1.5655320563734372E-4</v>
      </c>
      <c r="GM79" s="86">
        <f t="shared" si="113"/>
        <v>0.39291597720980004</v>
      </c>
      <c r="GN79" s="86">
        <f t="shared" si="178"/>
        <v>0.34709059374866824</v>
      </c>
      <c r="GO79" s="86">
        <f t="shared" si="179"/>
        <v>0.32257757560555472</v>
      </c>
      <c r="GP79" s="86">
        <f t="shared" si="180"/>
        <v>0.31035011737193696</v>
      </c>
      <c r="GQ79" s="86">
        <f t="shared" si="181"/>
        <v>0.31235118551971053</v>
      </c>
      <c r="GR79" s="86">
        <f t="shared" si="182"/>
        <v>0.35140616435140581</v>
      </c>
      <c r="GS79" s="86">
        <f t="shared" si="183"/>
        <v>0.37788109116465057</v>
      </c>
      <c r="GT79" s="86">
        <f t="shared" si="184"/>
        <v>0.27821493303419087</v>
      </c>
      <c r="GU79" s="86">
        <f t="shared" si="185"/>
        <v>0.39067751763033431</v>
      </c>
      <c r="GV79" s="86">
        <f t="shared" si="186"/>
        <v>0.35555509415569564</v>
      </c>
      <c r="GW79" s="86">
        <f t="shared" si="187"/>
        <v>0.34755138878659664</v>
      </c>
      <c r="GX79" s="86">
        <f t="shared" si="188"/>
        <v>0.31022601110255149</v>
      </c>
      <c r="GY79" s="86">
        <f t="shared" si="189"/>
        <v>0.26345561657230887</v>
      </c>
      <c r="GZ79" s="86">
        <f t="shared" si="190"/>
        <v>0.31040766291636684</v>
      </c>
      <c r="HA79" s="86">
        <f t="shared" si="191"/>
        <v>0.30639816049387442</v>
      </c>
      <c r="HC79" s="86">
        <f t="shared" si="145"/>
        <v>6.3661918502847415E-5</v>
      </c>
      <c r="HD79" s="86">
        <f t="shared" si="192"/>
        <v>7.9810884040482457E-6</v>
      </c>
      <c r="HE79" s="86">
        <f t="shared" si="193"/>
        <v>3.4472314540331916E-6</v>
      </c>
      <c r="HF79" s="86">
        <f t="shared" si="194"/>
        <v>3.1003209901711789E-6</v>
      </c>
      <c r="HG79" s="86">
        <f t="shared" si="195"/>
        <v>2.3915130728694284E-6</v>
      </c>
      <c r="HH79" s="86">
        <f t="shared" si="196"/>
        <v>3.4343574789840094E-6</v>
      </c>
      <c r="HI79" s="86">
        <f t="shared" si="197"/>
        <v>8.0166989328743817E-6</v>
      </c>
      <c r="HJ79" s="86">
        <f t="shared" si="198"/>
        <v>2.5002482328936793E-6</v>
      </c>
      <c r="HK79" s="86">
        <f t="shared" si="199"/>
        <v>7.886332546606758E-6</v>
      </c>
      <c r="HL79" s="86">
        <f t="shared" si="200"/>
        <v>4.7829914224174773E-6</v>
      </c>
      <c r="HM79" s="86">
        <f t="shared" si="201"/>
        <v>1.5647641897451669E-6</v>
      </c>
      <c r="HN79" s="86">
        <f t="shared" si="202"/>
        <v>2.672356852692384E-6</v>
      </c>
      <c r="HO79" s="86">
        <f t="shared" si="203"/>
        <v>4.8216341912517896E-7</v>
      </c>
      <c r="HP79" s="86">
        <f t="shared" si="204"/>
        <v>9.5299856285425697E-7</v>
      </c>
      <c r="HQ79" s="86">
        <f t="shared" si="205"/>
        <v>1.2753899078018469E-7</v>
      </c>
      <c r="HS79" s="86">
        <f t="shared" si="114"/>
        <v>1.9108149994834826E-24</v>
      </c>
      <c r="HT79" s="86">
        <f t="shared" si="206"/>
        <v>6.4958634632742462E-29</v>
      </c>
      <c r="HU79" s="86">
        <f t="shared" si="207"/>
        <v>1.1152941879002067E-30</v>
      </c>
      <c r="HV79" s="86">
        <f t="shared" si="208"/>
        <v>1.8819783560699717E-31</v>
      </c>
      <c r="HW79" s="86">
        <f t="shared" si="209"/>
        <v>1.5448158566070076E-33</v>
      </c>
      <c r="HX79" s="86">
        <f t="shared" si="210"/>
        <v>1.9678012468352845E-33</v>
      </c>
      <c r="HY79" s="86">
        <f t="shared" si="211"/>
        <v>1.852487844799324E-30</v>
      </c>
      <c r="HZ79" s="86">
        <f t="shared" si="212"/>
        <v>6.7027538338609697E-33</v>
      </c>
      <c r="IA79" s="86">
        <f t="shared" si="213"/>
        <v>5.9586441727754748E-32</v>
      </c>
      <c r="IB79" s="86">
        <f t="shared" si="214"/>
        <v>1.1829900701196492E-32</v>
      </c>
      <c r="IC79" s="86">
        <f t="shared" si="215"/>
        <v>1.8749760579729114E-35</v>
      </c>
      <c r="ID79" s="86">
        <f t="shared" si="216"/>
        <v>2.8882296802935125E-34</v>
      </c>
      <c r="IE79" s="86">
        <f t="shared" si="217"/>
        <v>2.1721196556718894E-38</v>
      </c>
      <c r="IF79" s="86">
        <f t="shared" si="218"/>
        <v>1.310167118754E-24</v>
      </c>
      <c r="IG79" s="86">
        <f t="shared" si="219"/>
        <v>8.1954908657315052E-22</v>
      </c>
      <c r="II79" s="86">
        <f t="shared" si="115"/>
        <v>4.4238955297279348E-53</v>
      </c>
      <c r="IJ79" s="86">
        <f t="shared" si="116"/>
        <v>1.4592365133225178E-62</v>
      </c>
      <c r="IK79" s="86">
        <f t="shared" si="117"/>
        <v>5.1476703572675922E-71</v>
      </c>
      <c r="IL79" s="86">
        <f t="shared" si="118"/>
        <v>1.5989072997595454E-72</v>
      </c>
      <c r="IM79" s="86">
        <f t="shared" si="119"/>
        <v>2.2455160594461857E-74</v>
      </c>
      <c r="IN79" s="86">
        <f t="shared" si="120"/>
        <v>5.2118698798286624E-74</v>
      </c>
      <c r="IO79" s="86">
        <f t="shared" si="121"/>
        <v>1.4772525038682087E-69</v>
      </c>
      <c r="IP79" s="86">
        <f t="shared" si="122"/>
        <v>2.971188949742593E-72</v>
      </c>
      <c r="IQ79" s="86">
        <f t="shared" si="123"/>
        <v>5.2759173704464596E-72</v>
      </c>
      <c r="IR79" s="86">
        <f t="shared" si="124"/>
        <v>1.6377051618862058E-74</v>
      </c>
      <c r="IS79" s="86">
        <f t="shared" si="125"/>
        <v>1.5888935902200213E-83</v>
      </c>
      <c r="IT79" s="86">
        <f t="shared" si="126"/>
        <v>9.3944755277754523E-76</v>
      </c>
      <c r="IU79" s="86">
        <f t="shared" si="127"/>
        <v>8.7651517015934711E-85</v>
      </c>
      <c r="IV79" s="86">
        <f t="shared" si="128"/>
        <v>2.0130942907068411E-84</v>
      </c>
      <c r="IW79" s="86">
        <f t="shared" si="129"/>
        <v>3.0364591469205206E-81</v>
      </c>
      <c r="IY79" s="86">
        <f t="shared" si="130"/>
        <v>0.39297963912830286</v>
      </c>
      <c r="IZ79" s="86">
        <f t="shared" si="131"/>
        <v>0.34709857483707229</v>
      </c>
      <c r="JA79" s="86">
        <f t="shared" si="132"/>
        <v>0.32258102283700874</v>
      </c>
      <c r="JB79" s="86">
        <f t="shared" si="133"/>
        <v>0.31035321769292712</v>
      </c>
      <c r="JC79" s="86">
        <f t="shared" si="134"/>
        <v>0.31235357703278338</v>
      </c>
      <c r="JD79" s="86">
        <f t="shared" si="135"/>
        <v>0.35140959870888477</v>
      </c>
      <c r="JE79" s="86">
        <f t="shared" si="136"/>
        <v>0.37788910786358343</v>
      </c>
      <c r="JF79" s="86">
        <f t="shared" si="137"/>
        <v>0.27821743328242377</v>
      </c>
      <c r="JG79" s="86">
        <f t="shared" si="138"/>
        <v>0.39068540396288093</v>
      </c>
      <c r="JH79" s="86">
        <f t="shared" si="139"/>
        <v>0.35555987714711806</v>
      </c>
      <c r="JI79" s="86">
        <f t="shared" si="140"/>
        <v>0.34755295355078636</v>
      </c>
      <c r="JJ79" s="86">
        <f t="shared" si="141"/>
        <v>0.31022868345940419</v>
      </c>
      <c r="JK79" s="86">
        <f t="shared" si="142"/>
        <v>0.26345609873572801</v>
      </c>
      <c r="JL79" s="86">
        <f t="shared" si="143"/>
        <v>0.31040861591492969</v>
      </c>
      <c r="JM79" s="86">
        <f t="shared" si="144"/>
        <v>0.30639828803286517</v>
      </c>
    </row>
    <row r="80" spans="2:273" x14ac:dyDescent="0.25">
      <c r="B80" s="2">
        <v>53</v>
      </c>
      <c r="C80" s="37">
        <v>227.279</v>
      </c>
      <c r="D80" s="37">
        <v>232.37200000000001</v>
      </c>
      <c r="E80" s="37">
        <v>231.744</v>
      </c>
      <c r="F80" s="37">
        <v>226.11600000000001</v>
      </c>
      <c r="G80" s="37">
        <v>227.60499999999999</v>
      </c>
      <c r="H80" s="37">
        <v>231.07</v>
      </c>
      <c r="I80" s="37">
        <v>232.69800000000001</v>
      </c>
      <c r="J80" s="37">
        <v>215.512</v>
      </c>
      <c r="K80" s="37">
        <v>234.512</v>
      </c>
      <c r="L80" s="37">
        <v>228.209</v>
      </c>
      <c r="M80" s="37">
        <v>226.16300000000001</v>
      </c>
      <c r="N80" s="37">
        <v>227.791</v>
      </c>
      <c r="O80" s="37">
        <v>220.16300000000001</v>
      </c>
      <c r="P80" s="37">
        <v>213.16300000000001</v>
      </c>
      <c r="Q80" s="37">
        <v>184.44200000000001</v>
      </c>
      <c r="S80" s="4">
        <f t="shared" si="8"/>
        <v>226.81433008177842</v>
      </c>
      <c r="T80" s="4">
        <f t="shared" si="9"/>
        <v>225.46563759068493</v>
      </c>
      <c r="U80" s="4">
        <f t="shared" si="10"/>
        <v>222.77551029200029</v>
      </c>
      <c r="V80" s="4">
        <f t="shared" si="11"/>
        <v>218.22905223207744</v>
      </c>
      <c r="W80" s="4">
        <f t="shared" si="12"/>
        <v>219.47070751940106</v>
      </c>
      <c r="X80" s="4">
        <f t="shared" si="13"/>
        <v>226.34492341045171</v>
      </c>
      <c r="Y80" s="4">
        <f t="shared" si="14"/>
        <v>227.6294342152047</v>
      </c>
      <c r="Z80" s="4">
        <f t="shared" si="15"/>
        <v>208.00468356984612</v>
      </c>
      <c r="AA80" s="4">
        <f t="shared" si="16"/>
        <v>232.79830052327165</v>
      </c>
      <c r="AB80" s="4">
        <f t="shared" si="17"/>
        <v>222.21771022239616</v>
      </c>
      <c r="AC80" s="4">
        <f t="shared" si="18"/>
        <v>219.44733473892407</v>
      </c>
      <c r="AD80" s="4">
        <f t="shared" si="19"/>
        <v>220.47385551160406</v>
      </c>
      <c r="AE80" s="4">
        <f t="shared" si="20"/>
        <v>214.6995457608748</v>
      </c>
      <c r="AF80" s="4">
        <f t="shared" si="21"/>
        <v>209.66177444158799</v>
      </c>
      <c r="AG80" s="4">
        <f t="shared" si="22"/>
        <v>185.92525359096757</v>
      </c>
      <c r="AI80" s="4">
        <f t="shared" si="23"/>
        <v>0.46466991822157411</v>
      </c>
      <c r="AJ80" s="4">
        <f t="shared" si="24"/>
        <v>6.9063624093150793</v>
      </c>
      <c r="AK80" s="4">
        <f t="shared" si="25"/>
        <v>8.9684897079997086</v>
      </c>
      <c r="AL80" s="4">
        <f t="shared" si="26"/>
        <v>7.8869477679225781</v>
      </c>
      <c r="AM80" s="4">
        <f t="shared" si="27"/>
        <v>8.1342924805989298</v>
      </c>
      <c r="AN80" s="4">
        <f t="shared" si="28"/>
        <v>4.72507658954828</v>
      </c>
      <c r="AO80" s="4">
        <f t="shared" si="29"/>
        <v>5.0685657847953109</v>
      </c>
      <c r="AP80" s="4">
        <f t="shared" si="30"/>
        <v>7.5073164301538782</v>
      </c>
      <c r="AQ80" s="4">
        <f t="shared" si="31"/>
        <v>1.7136994767283511</v>
      </c>
      <c r="AR80" s="4">
        <f t="shared" si="32"/>
        <v>5.9912897776038392</v>
      </c>
      <c r="AS80" s="4">
        <f t="shared" si="33"/>
        <v>6.7156652610759409</v>
      </c>
      <c r="AT80" s="4">
        <f t="shared" si="34"/>
        <v>7.3171444883959396</v>
      </c>
      <c r="AU80" s="4">
        <f t="shared" si="35"/>
        <v>5.4634542391252126</v>
      </c>
      <c r="AV80" s="4">
        <f t="shared" si="224"/>
        <v>3.5012255584120169</v>
      </c>
      <c r="AW80" s="4">
        <f t="shared" si="224"/>
        <v>-1.4832535909675642</v>
      </c>
      <c r="AY80" s="2">
        <f t="shared" si="96"/>
        <v>86.095216301235524</v>
      </c>
      <c r="AZ80" s="2">
        <f t="shared" si="147"/>
        <v>94.437110732184792</v>
      </c>
      <c r="BA80" s="2">
        <f t="shared" si="148"/>
        <v>97.61533148005806</v>
      </c>
      <c r="BB80" s="2">
        <f t="shared" si="149"/>
        <v>94.262662979630079</v>
      </c>
      <c r="BC80" s="2">
        <f t="shared" si="150"/>
        <v>97.313210771663563</v>
      </c>
      <c r="BD80" s="2">
        <f t="shared" si="151"/>
        <v>100.71781502669187</v>
      </c>
      <c r="BE80" s="2">
        <f t="shared" si="152"/>
        <v>95.779038216193811</v>
      </c>
      <c r="BF80" s="2">
        <f t="shared" si="153"/>
        <v>96.66659130901138</v>
      </c>
      <c r="BG80" s="2">
        <f t="shared" si="154"/>
        <v>93.954040837289725</v>
      </c>
      <c r="BH80" s="2">
        <f t="shared" si="155"/>
        <v>95.542285267067243</v>
      </c>
      <c r="BI80" s="2">
        <f t="shared" si="156"/>
        <v>98.757779913755726</v>
      </c>
      <c r="BJ80" s="2">
        <f t="shared" si="157"/>
        <v>102.80056974814522</v>
      </c>
      <c r="BK80" s="2">
        <f t="shared" si="158"/>
        <v>102.44018457435288</v>
      </c>
      <c r="BL80" s="2">
        <f t="shared" si="159"/>
        <v>93.159527019802553</v>
      </c>
      <c r="BM80" s="2">
        <f t="shared" si="160"/>
        <v>91.983811733629651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99.02295236167339</v>
      </c>
      <c r="DL80" s="2">
        <f t="shared" si="225"/>
        <v>107.20938255159477</v>
      </c>
      <c r="DM80" s="2">
        <f t="shared" si="225"/>
        <v>108.36552176360226</v>
      </c>
      <c r="DN80" s="2">
        <f t="shared" si="225"/>
        <v>105.62735087719298</v>
      </c>
      <c r="DO80" s="2">
        <f t="shared" si="225"/>
        <v>107.63872712550605</v>
      </c>
      <c r="DP80" s="2">
        <f t="shared" si="225"/>
        <v>109.48182804878044</v>
      </c>
      <c r="DQ80" s="2">
        <f t="shared" si="225"/>
        <v>107.88189455909942</v>
      </c>
      <c r="DR80" s="2">
        <f t="shared" si="225"/>
        <v>111.23637658569501</v>
      </c>
      <c r="DS80" s="2">
        <f t="shared" si="225"/>
        <v>107.55847558084403</v>
      </c>
      <c r="DT80" s="2">
        <f t="shared" si="225"/>
        <v>109.49516303753148</v>
      </c>
      <c r="DU80" s="2">
        <f t="shared" si="225"/>
        <v>111.58965276653169</v>
      </c>
      <c r="DV80" s="2">
        <f t="shared" si="225"/>
        <v>114.95397683397684</v>
      </c>
      <c r="DW80" s="2">
        <f t="shared" si="225"/>
        <v>112.9536606506239</v>
      </c>
      <c r="DX80" s="2">
        <f t="shared" si="225"/>
        <v>98.21732299465242</v>
      </c>
      <c r="DY80" s="2">
        <f t="shared" si="225"/>
        <v>96.155407258064486</v>
      </c>
      <c r="EA80" s="2">
        <f t="shared" si="71"/>
        <v>82.600433823529414</v>
      </c>
      <c r="EB80" s="2">
        <f t="shared" si="72"/>
        <v>90.695272058823534</v>
      </c>
      <c r="EC80" s="2">
        <f t="shared" si="73"/>
        <v>94.238840428119673</v>
      </c>
      <c r="ED80" s="2">
        <f t="shared" si="74"/>
        <v>90.445289660210989</v>
      </c>
      <c r="EE80" s="2">
        <f t="shared" si="75"/>
        <v>93.849191453133429</v>
      </c>
      <c r="EF80" s="2">
        <f t="shared" si="76"/>
        <v>97.920719116537498</v>
      </c>
      <c r="EG80" s="2">
        <f t="shared" si="77"/>
        <v>92.260977892309782</v>
      </c>
      <c r="EH80" s="2">
        <f t="shared" si="78"/>
        <v>91.489491228070179</v>
      </c>
      <c r="EI80" s="2">
        <f t="shared" si="79"/>
        <v>89.55600055762082</v>
      </c>
      <c r="EJ80" s="2">
        <f t="shared" si="80"/>
        <v>90.958933214050973</v>
      </c>
      <c r="EK80" s="2">
        <f t="shared" si="81"/>
        <v>94.679249142857131</v>
      </c>
      <c r="EL80" s="2">
        <f t="shared" si="82"/>
        <v>98.302772339739164</v>
      </c>
      <c r="EM80" s="2">
        <f t="shared" si="83"/>
        <v>98.111949785220034</v>
      </c>
      <c r="EN80" s="2">
        <f t="shared" si="84"/>
        <v>91.249744482987268</v>
      </c>
      <c r="EO80" s="2">
        <f t="shared" si="85"/>
        <v>90.22524092247302</v>
      </c>
      <c r="EQ80" s="2">
        <f t="shared" si="86"/>
        <v>88.0737687461219</v>
      </c>
      <c r="ER80" s="2">
        <f t="shared" si="226"/>
        <v>87.923660293098365</v>
      </c>
      <c r="ES80" s="2">
        <f t="shared" si="226"/>
        <v>91.39981322059954</v>
      </c>
      <c r="ET80" s="2">
        <f t="shared" si="226"/>
        <v>89.495245863307971</v>
      </c>
      <c r="EU80" s="2">
        <f t="shared" si="226"/>
        <v>91.184111335312224</v>
      </c>
      <c r="EV80" s="2">
        <f t="shared" si="226"/>
        <v>94.353242017168924</v>
      </c>
      <c r="EW80" s="2">
        <f t="shared" si="226"/>
        <v>91.955283546357663</v>
      </c>
      <c r="EX80" s="2">
        <f t="shared" si="226"/>
        <v>92.982561146621762</v>
      </c>
      <c r="EY80" s="2">
        <f t="shared" si="226"/>
        <v>90.693372756248962</v>
      </c>
      <c r="EZ80" s="2">
        <f t="shared" si="226"/>
        <v>92.641020397003331</v>
      </c>
      <c r="FA80" s="2">
        <f t="shared" si="226"/>
        <v>93.855725131159943</v>
      </c>
      <c r="FB80" s="2">
        <f t="shared" si="226"/>
        <v>95.062503917310735</v>
      </c>
      <c r="FC80" s="2">
        <f t="shared" si="226"/>
        <v>95.061750113630609</v>
      </c>
      <c r="FD80" s="2">
        <f t="shared" si="226"/>
        <v>92.279736386931773</v>
      </c>
      <c r="FE80" s="2">
        <f t="shared" si="226"/>
        <v>92.868545269716648</v>
      </c>
      <c r="FG80" s="2">
        <f t="shared" si="88"/>
        <v>0.78725560172887421</v>
      </c>
      <c r="FH80" s="2">
        <f t="shared" si="227"/>
        <v>0.77337701674842674</v>
      </c>
      <c r="FI80" s="2">
        <f t="shared" si="227"/>
        <v>0.76094623528651517</v>
      </c>
      <c r="FJ80" s="2">
        <f t="shared" si="227"/>
        <v>0.74854694270598177</v>
      </c>
      <c r="FK80" s="2">
        <f t="shared" si="227"/>
        <v>0.74875242563750499</v>
      </c>
      <c r="FL80" s="2">
        <f t="shared" si="227"/>
        <v>0.75798925723985888</v>
      </c>
      <c r="FM80" s="2">
        <f t="shared" si="227"/>
        <v>0.7747803140212155</v>
      </c>
      <c r="FN80" s="2">
        <f t="shared" si="227"/>
        <v>0.73784540004031152</v>
      </c>
      <c r="FO80" s="2">
        <f t="shared" si="227"/>
        <v>0.7557206406669108</v>
      </c>
      <c r="FP80" s="2">
        <f t="shared" si="227"/>
        <v>0.75276362299115118</v>
      </c>
      <c r="FQ80" s="2">
        <f t="shared" si="227"/>
        <v>0.75880457256543654</v>
      </c>
      <c r="FR80" s="2">
        <f t="shared" si="227"/>
        <v>0.72983886573282009</v>
      </c>
      <c r="FS80" s="2">
        <f t="shared" si="227"/>
        <v>0.708335101528075</v>
      </c>
      <c r="FT80" s="2">
        <f t="shared" si="227"/>
        <v>0.72592860709115081</v>
      </c>
      <c r="FU80" s="2">
        <f t="shared" si="227"/>
        <v>0.70352988831070307</v>
      </c>
      <c r="FW80" s="2">
        <f t="shared" si="112"/>
        <v>1.7971734347962614E-4</v>
      </c>
      <c r="FX80" s="2">
        <f t="shared" si="164"/>
        <v>2.3030363219165038E-4</v>
      </c>
      <c r="FY80" s="2">
        <f t="shared" si="165"/>
        <v>1.9207431863213888E-4</v>
      </c>
      <c r="FZ80" s="2">
        <f t="shared" si="166"/>
        <v>2.1303187982489989E-4</v>
      </c>
      <c r="GA80" s="2">
        <f t="shared" si="167"/>
        <v>2.1315334378913464E-4</v>
      </c>
      <c r="GB80" s="2">
        <f t="shared" si="168"/>
        <v>2.2891518176358677E-4</v>
      </c>
      <c r="GC80" s="2">
        <f t="shared" si="169"/>
        <v>2.5392197177538049E-4</v>
      </c>
      <c r="GD80" s="2">
        <f t="shared" si="170"/>
        <v>2.4329039030013283E-4</v>
      </c>
      <c r="GE80" s="2">
        <f t="shared" si="171"/>
        <v>3.5803107065012532E-4</v>
      </c>
      <c r="GF80" s="2">
        <f t="shared" si="172"/>
        <v>3.1017896150578399E-4</v>
      </c>
      <c r="GG80" s="2">
        <f t="shared" si="173"/>
        <v>2.2010190594794025E-4</v>
      </c>
      <c r="GH80" s="2">
        <f t="shared" si="174"/>
        <v>2.1939067363573422E-4</v>
      </c>
      <c r="GI80" s="2">
        <f t="shared" si="175"/>
        <v>1.8730038566052527E-4</v>
      </c>
      <c r="GJ80" s="2">
        <f t="shared" si="176"/>
        <v>1.6367985108098359E-4</v>
      </c>
      <c r="GK80" s="2">
        <f t="shared" si="177"/>
        <v>1.7165458385183172E-4</v>
      </c>
      <c r="GM80" s="86">
        <f t="shared" si="113"/>
        <v>0.46105983173003895</v>
      </c>
      <c r="GN80" s="86">
        <f t="shared" si="178"/>
        <v>0.41559764332760418</v>
      </c>
      <c r="GO80" s="86">
        <f t="shared" si="179"/>
        <v>0.3905123308072147</v>
      </c>
      <c r="GP80" s="86">
        <f t="shared" si="180"/>
        <v>0.38019059601951816</v>
      </c>
      <c r="GQ80" s="86">
        <f t="shared" si="181"/>
        <v>0.38261368885401587</v>
      </c>
      <c r="GR80" s="86">
        <f t="shared" si="182"/>
        <v>0.42696996234420426</v>
      </c>
      <c r="GS80" s="86">
        <f t="shared" si="183"/>
        <v>0.45223536573221867</v>
      </c>
      <c r="GT80" s="86">
        <f t="shared" si="184"/>
        <v>0.34411511322947663</v>
      </c>
      <c r="GU80" s="86">
        <f t="shared" si="185"/>
        <v>0.4751579012475648</v>
      </c>
      <c r="GV80" s="86">
        <f t="shared" si="186"/>
        <v>0.4342543473116261</v>
      </c>
      <c r="GW80" s="86">
        <f t="shared" si="187"/>
        <v>0.42182122425691354</v>
      </c>
      <c r="GX80" s="86">
        <f t="shared" si="188"/>
        <v>0.38808461223896051</v>
      </c>
      <c r="GY80" s="86">
        <f t="shared" si="189"/>
        <v>0.33780900614357035</v>
      </c>
      <c r="GZ80" s="86">
        <f t="shared" si="190"/>
        <v>0.38832740590665121</v>
      </c>
      <c r="HA80" s="86">
        <f t="shared" si="191"/>
        <v>0.38940265257582007</v>
      </c>
      <c r="HC80" s="86">
        <f t="shared" si="145"/>
        <v>1.1260477787724953E-4</v>
      </c>
      <c r="HD80" s="86">
        <f t="shared" si="192"/>
        <v>1.6174220810200001E-5</v>
      </c>
      <c r="HE80" s="86">
        <f t="shared" si="193"/>
        <v>7.4064372931047759E-6</v>
      </c>
      <c r="HF80" s="86">
        <f t="shared" si="194"/>
        <v>6.8012626503890188E-6</v>
      </c>
      <c r="HG80" s="86">
        <f t="shared" si="195"/>
        <v>5.3449316973473567E-6</v>
      </c>
      <c r="HH80" s="86">
        <f t="shared" si="196"/>
        <v>7.6197640303601665E-6</v>
      </c>
      <c r="HI80" s="86">
        <f t="shared" si="197"/>
        <v>1.7033341024396182E-5</v>
      </c>
      <c r="HJ80" s="86">
        <f t="shared" si="198"/>
        <v>5.5831586752015281E-6</v>
      </c>
      <c r="HK80" s="86">
        <f t="shared" si="199"/>
        <v>1.7546772317795035E-5</v>
      </c>
      <c r="HL80" s="86">
        <f t="shared" si="200"/>
        <v>1.0830738874814154E-5</v>
      </c>
      <c r="HM80" s="86">
        <f t="shared" si="201"/>
        <v>3.7363796387411339E-6</v>
      </c>
      <c r="HN80" s="86">
        <f t="shared" si="202"/>
        <v>6.0116145046672606E-6</v>
      </c>
      <c r="HO80" s="86">
        <f t="shared" si="203"/>
        <v>1.1858301984617429E-6</v>
      </c>
      <c r="HP80" s="86">
        <f t="shared" si="204"/>
        <v>2.2794963667416041E-6</v>
      </c>
      <c r="HQ80" s="86">
        <f t="shared" si="205"/>
        <v>3.5444260178736805E-7</v>
      </c>
      <c r="HS80" s="86">
        <f t="shared" si="114"/>
        <v>9.1522404166877965E-24</v>
      </c>
      <c r="HT80" s="86">
        <f t="shared" si="206"/>
        <v>4.4137183178214312E-28</v>
      </c>
      <c r="HU80" s="86">
        <f t="shared" si="207"/>
        <v>8.7935497464976869E-30</v>
      </c>
      <c r="HV80" s="86">
        <f t="shared" si="208"/>
        <v>1.5995421490965872E-30</v>
      </c>
      <c r="HW80" s="86">
        <f t="shared" si="209"/>
        <v>1.4539661074457555E-32</v>
      </c>
      <c r="HX80" s="86">
        <f t="shared" si="210"/>
        <v>1.86950294157774E-32</v>
      </c>
      <c r="HY80" s="86">
        <f t="shared" si="211"/>
        <v>1.517051009850827E-29</v>
      </c>
      <c r="HZ80" s="86">
        <f t="shared" si="212"/>
        <v>6.1789419866220767E-32</v>
      </c>
      <c r="IA80" s="86">
        <f t="shared" si="213"/>
        <v>5.8713268520173635E-31</v>
      </c>
      <c r="IB80" s="86">
        <f t="shared" si="214"/>
        <v>1.1962123577908785E-31</v>
      </c>
      <c r="IC80" s="86">
        <f t="shared" si="215"/>
        <v>2.189041635752341E-34</v>
      </c>
      <c r="ID80" s="86">
        <f t="shared" si="216"/>
        <v>2.8701450076959292E-33</v>
      </c>
      <c r="IE80" s="86">
        <f t="shared" si="217"/>
        <v>2.7364149346442839E-37</v>
      </c>
      <c r="IF80" s="86">
        <f t="shared" si="218"/>
        <v>6.3147822165715396E-24</v>
      </c>
      <c r="IG80" s="86">
        <f t="shared" si="219"/>
        <v>3.209396218522319E-21</v>
      </c>
      <c r="II80" s="86">
        <f t="shared" si="115"/>
        <v>5.296291226576166E-52</v>
      </c>
      <c r="IJ80" s="86">
        <f t="shared" si="116"/>
        <v>3.0064705538929963E-61</v>
      </c>
      <c r="IK80" s="86">
        <f t="shared" si="117"/>
        <v>1.5016540790307047E-69</v>
      </c>
      <c r="IL80" s="86">
        <f t="shared" si="118"/>
        <v>5.2320099782172957E-71</v>
      </c>
      <c r="IM80" s="86">
        <f t="shared" si="119"/>
        <v>8.0512049511486404E-73</v>
      </c>
      <c r="IN80" s="86">
        <f t="shared" si="120"/>
        <v>1.8909273480589254E-72</v>
      </c>
      <c r="IO80" s="86">
        <f t="shared" si="121"/>
        <v>4.4792474452098315E-68</v>
      </c>
      <c r="IP80" s="86">
        <f t="shared" si="122"/>
        <v>1.0132631526836163E-70</v>
      </c>
      <c r="IQ80" s="86">
        <f t="shared" si="123"/>
        <v>2.1027972518262012E-70</v>
      </c>
      <c r="IR80" s="86">
        <f t="shared" si="124"/>
        <v>6.9636787827537631E-73</v>
      </c>
      <c r="IS80" s="86">
        <f t="shared" si="125"/>
        <v>9.0747496718485461E-82</v>
      </c>
      <c r="IT80" s="86">
        <f t="shared" si="126"/>
        <v>3.6493976160164457E-74</v>
      </c>
      <c r="IU80" s="86">
        <f t="shared" si="127"/>
        <v>4.9373583307041868E-83</v>
      </c>
      <c r="IV80" s="86">
        <f t="shared" si="128"/>
        <v>1.0482230879824792E-82</v>
      </c>
      <c r="IW80" s="86">
        <f t="shared" si="129"/>
        <v>1.3865453784348849E-79</v>
      </c>
      <c r="IY80" s="86">
        <f t="shared" si="130"/>
        <v>0.46117243650791617</v>
      </c>
      <c r="IZ80" s="86">
        <f t="shared" si="131"/>
        <v>0.41561381754841437</v>
      </c>
      <c r="JA80" s="86">
        <f t="shared" si="132"/>
        <v>0.39051973724450778</v>
      </c>
      <c r="JB80" s="86">
        <f t="shared" si="133"/>
        <v>0.38019739728216856</v>
      </c>
      <c r="JC80" s="86">
        <f t="shared" si="134"/>
        <v>0.38261903378571321</v>
      </c>
      <c r="JD80" s="86">
        <f t="shared" si="135"/>
        <v>0.42697758210823461</v>
      </c>
      <c r="JE80" s="86">
        <f t="shared" si="136"/>
        <v>0.45225239907324305</v>
      </c>
      <c r="JF80" s="86">
        <f t="shared" si="137"/>
        <v>0.34412069638815185</v>
      </c>
      <c r="JG80" s="86">
        <f t="shared" si="138"/>
        <v>0.4751754480198826</v>
      </c>
      <c r="JH80" s="86">
        <f t="shared" si="139"/>
        <v>0.43426517805050091</v>
      </c>
      <c r="JI80" s="86">
        <f t="shared" si="140"/>
        <v>0.42182496063655228</v>
      </c>
      <c r="JJ80" s="86">
        <f t="shared" si="141"/>
        <v>0.38809062385346516</v>
      </c>
      <c r="JK80" s="86">
        <f t="shared" si="142"/>
        <v>0.33781019197376883</v>
      </c>
      <c r="JL80" s="86">
        <f t="shared" si="143"/>
        <v>0.38832968540301793</v>
      </c>
      <c r="JM80" s="86">
        <f t="shared" si="144"/>
        <v>0.38940300701842184</v>
      </c>
    </row>
    <row r="81" spans="2:273" x14ac:dyDescent="0.25">
      <c r="B81" s="2">
        <v>54</v>
      </c>
      <c r="C81" s="37">
        <v>229.58099999999999</v>
      </c>
      <c r="D81" s="37">
        <v>241.93</v>
      </c>
      <c r="E81" s="37">
        <v>240.62799999999999</v>
      </c>
      <c r="F81" s="37">
        <v>234.37200000000001</v>
      </c>
      <c r="G81" s="37">
        <v>237.279</v>
      </c>
      <c r="H81" s="37">
        <v>239.233</v>
      </c>
      <c r="I81" s="37">
        <v>238.41900000000001</v>
      </c>
      <c r="J81" s="37">
        <v>225.62799999999999</v>
      </c>
      <c r="K81" s="37">
        <v>238.209</v>
      </c>
      <c r="L81" s="37">
        <v>234</v>
      </c>
      <c r="M81" s="37">
        <v>233.86</v>
      </c>
      <c r="N81" s="37">
        <v>236.953</v>
      </c>
      <c r="O81" s="37">
        <v>231.14</v>
      </c>
      <c r="P81" s="37">
        <v>218.81399999999999</v>
      </c>
      <c r="Q81" s="37">
        <v>193.30199999999999</v>
      </c>
      <c r="S81" s="4">
        <f t="shared" si="8"/>
        <v>235.48184649310136</v>
      </c>
      <c r="T81" s="4">
        <f t="shared" si="9"/>
        <v>237.80656874035876</v>
      </c>
      <c r="U81" s="4">
        <f t="shared" si="10"/>
        <v>235.98628426681532</v>
      </c>
      <c r="V81" s="4">
        <f t="shared" si="11"/>
        <v>232.36244308714413</v>
      </c>
      <c r="W81" s="4">
        <f t="shared" si="12"/>
        <v>233.365821117672</v>
      </c>
      <c r="X81" s="4">
        <f t="shared" si="13"/>
        <v>238.99227244869215</v>
      </c>
      <c r="Y81" s="4">
        <f t="shared" si="14"/>
        <v>239.34285860421312</v>
      </c>
      <c r="Z81" s="4">
        <f t="shared" si="15"/>
        <v>221.94472052894926</v>
      </c>
      <c r="AA81" s="4">
        <f t="shared" si="16"/>
        <v>244.57319383466469</v>
      </c>
      <c r="AB81" s="4">
        <f t="shared" si="17"/>
        <v>235.04939699257446</v>
      </c>
      <c r="AC81" s="4">
        <f t="shared" si="18"/>
        <v>231.47197183928517</v>
      </c>
      <c r="AD81" s="4">
        <f t="shared" si="19"/>
        <v>234.88159109142953</v>
      </c>
      <c r="AE81" s="4">
        <f t="shared" si="20"/>
        <v>230.96291169246817</v>
      </c>
      <c r="AF81" s="4">
        <f t="shared" si="21"/>
        <v>222.55357424686488</v>
      </c>
      <c r="AG81" s="4">
        <f t="shared" si="22"/>
        <v>194.64610792971752</v>
      </c>
      <c r="AI81" s="4">
        <f t="shared" si="23"/>
        <v>-5.9008464931013691</v>
      </c>
      <c r="AJ81" s="4">
        <f t="shared" si="24"/>
        <v>4.1234312596412508</v>
      </c>
      <c r="AK81" s="4">
        <f t="shared" si="25"/>
        <v>4.6417157331846681</v>
      </c>
      <c r="AL81" s="4">
        <f t="shared" si="26"/>
        <v>2.009556912855885</v>
      </c>
      <c r="AM81" s="4">
        <f t="shared" si="27"/>
        <v>3.9131788823279976</v>
      </c>
      <c r="AN81" s="4">
        <f t="shared" si="28"/>
        <v>0.24072755130785595</v>
      </c>
      <c r="AO81" s="4">
        <f t="shared" si="29"/>
        <v>-0.92385860421310895</v>
      </c>
      <c r="AP81" s="4">
        <f t="shared" si="30"/>
        <v>3.6832794710507244</v>
      </c>
      <c r="AQ81" s="4">
        <f t="shared" si="31"/>
        <v>-6.3641938346646896</v>
      </c>
      <c r="AR81" s="4">
        <f t="shared" si="32"/>
        <v>-1.049396992574458</v>
      </c>
      <c r="AS81" s="4">
        <f t="shared" si="33"/>
        <v>2.388028160714839</v>
      </c>
      <c r="AT81" s="4">
        <f t="shared" si="34"/>
        <v>2.0714089085704757</v>
      </c>
      <c r="AU81" s="4">
        <f t="shared" si="35"/>
        <v>0.17708830753181815</v>
      </c>
      <c r="AV81" s="4">
        <f t="shared" si="224"/>
        <v>-3.7395742468648905</v>
      </c>
      <c r="AW81" s="4">
        <f t="shared" si="224"/>
        <v>-1.3441079297175236</v>
      </c>
      <c r="AY81" s="2">
        <f t="shared" si="96"/>
        <v>85.8817378201975</v>
      </c>
      <c r="AZ81" s="2">
        <f t="shared" si="147"/>
        <v>94.076716121120342</v>
      </c>
      <c r="BA81" s="2">
        <f t="shared" si="148"/>
        <v>97.274429763935913</v>
      </c>
      <c r="BB81" s="2">
        <f t="shared" si="149"/>
        <v>93.944252721225624</v>
      </c>
      <c r="BC81" s="2">
        <f t="shared" si="150"/>
        <v>96.982250088069407</v>
      </c>
      <c r="BD81" s="2">
        <f t="shared" si="151"/>
        <v>100.37568273304957</v>
      </c>
      <c r="BE81" s="2">
        <f t="shared" si="152"/>
        <v>95.457335354469237</v>
      </c>
      <c r="BF81" s="2">
        <f t="shared" si="153"/>
        <v>96.307145234899536</v>
      </c>
      <c r="BG81" s="2">
        <f t="shared" si="154"/>
        <v>93.625507825932118</v>
      </c>
      <c r="BH81" s="2">
        <f t="shared" si="155"/>
        <v>95.209640088074323</v>
      </c>
      <c r="BI81" s="2">
        <f t="shared" si="156"/>
        <v>98.387760061879675</v>
      </c>
      <c r="BJ81" s="2">
        <f t="shared" si="157"/>
        <v>102.396743850325</v>
      </c>
      <c r="BK81" s="2">
        <f t="shared" si="158"/>
        <v>102.08366075286854</v>
      </c>
      <c r="BL81" s="2">
        <f t="shared" si="159"/>
        <v>92.968055340890245</v>
      </c>
      <c r="BM81" s="2">
        <f t="shared" si="160"/>
        <v>91.82871053502457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99.163791835357614</v>
      </c>
      <c r="DL81" s="2">
        <f t="shared" si="225"/>
        <v>107.47083949343342</v>
      </c>
      <c r="DM81" s="2">
        <f t="shared" si="225"/>
        <v>108.60720450281426</v>
      </c>
      <c r="DN81" s="2">
        <f t="shared" si="225"/>
        <v>105.90696120107962</v>
      </c>
      <c r="DO81" s="2">
        <f t="shared" si="225"/>
        <v>107.91500465587043</v>
      </c>
      <c r="DP81" s="2">
        <f t="shared" si="225"/>
        <v>109.72196660412754</v>
      </c>
      <c r="DQ81" s="2">
        <f t="shared" si="225"/>
        <v>108.08244887429642</v>
      </c>
      <c r="DR81" s="2">
        <f t="shared" si="225"/>
        <v>111.53728286099866</v>
      </c>
      <c r="DS81" s="2">
        <f t="shared" si="225"/>
        <v>107.83029824561406</v>
      </c>
      <c r="DT81" s="2">
        <f t="shared" si="225"/>
        <v>109.79055334281652</v>
      </c>
      <c r="DU81" s="2">
        <f t="shared" si="225"/>
        <v>111.83269041835355</v>
      </c>
      <c r="DV81" s="2">
        <f t="shared" si="225"/>
        <v>115.28130373230374</v>
      </c>
      <c r="DW81" s="2">
        <f t="shared" si="225"/>
        <v>113.33596345811054</v>
      </c>
      <c r="DX81" s="2">
        <f t="shared" si="225"/>
        <v>98.333234224598954</v>
      </c>
      <c r="DY81" s="2">
        <f t="shared" si="225"/>
        <v>96.265749999999969</v>
      </c>
      <c r="EA81" s="2">
        <f t="shared" si="71"/>
        <v>82.606963235294117</v>
      </c>
      <c r="EB81" s="2">
        <f t="shared" si="72"/>
        <v>90.498044117647055</v>
      </c>
      <c r="EC81" s="2">
        <f t="shared" si="73"/>
        <v>94.028214613908474</v>
      </c>
      <c r="ED81" s="2">
        <f t="shared" si="74"/>
        <v>90.279591753290887</v>
      </c>
      <c r="EE81" s="2">
        <f t="shared" si="75"/>
        <v>93.637295547987861</v>
      </c>
      <c r="EF81" s="2">
        <f t="shared" si="76"/>
        <v>97.655295647849655</v>
      </c>
      <c r="EG81" s="2">
        <f t="shared" si="77"/>
        <v>92.110383629458838</v>
      </c>
      <c r="EH81" s="2">
        <f t="shared" si="78"/>
        <v>91.371531578947369</v>
      </c>
      <c r="EI81" s="2">
        <f t="shared" si="79"/>
        <v>89.437392007434951</v>
      </c>
      <c r="EJ81" s="2">
        <f t="shared" si="80"/>
        <v>90.841359526765501</v>
      </c>
      <c r="EK81" s="2">
        <f t="shared" si="81"/>
        <v>94.490407285714269</v>
      </c>
      <c r="EL81" s="2">
        <f t="shared" si="82"/>
        <v>98.04799726945943</v>
      </c>
      <c r="EM81" s="2">
        <f t="shared" si="83"/>
        <v>97.858915610772414</v>
      </c>
      <c r="EN81" s="2">
        <f t="shared" si="84"/>
        <v>91.120441870101601</v>
      </c>
      <c r="EO81" s="2">
        <f t="shared" si="85"/>
        <v>90.122774288518158</v>
      </c>
      <c r="EQ81" s="2">
        <f t="shared" si="86"/>
        <v>87.941389748699336</v>
      </c>
      <c r="ER81" s="2">
        <f t="shared" si="226"/>
        <v>87.791603568755548</v>
      </c>
      <c r="ES81" s="2">
        <f t="shared" si="226"/>
        <v>91.253355986847723</v>
      </c>
      <c r="ET81" s="2">
        <f t="shared" si="226"/>
        <v>89.350498897227297</v>
      </c>
      <c r="EU81" s="2">
        <f t="shared" si="226"/>
        <v>91.037628490484821</v>
      </c>
      <c r="EV81" s="2">
        <f t="shared" si="226"/>
        <v>94.178253120552242</v>
      </c>
      <c r="EW81" s="2">
        <f t="shared" si="226"/>
        <v>91.812490661325697</v>
      </c>
      <c r="EX81" s="2">
        <f t="shared" si="226"/>
        <v>92.826517830344443</v>
      </c>
      <c r="EY81" s="2">
        <f t="shared" si="226"/>
        <v>90.544643096795852</v>
      </c>
      <c r="EZ81" s="2">
        <f t="shared" si="226"/>
        <v>92.480966770565601</v>
      </c>
      <c r="FA81" s="2">
        <f t="shared" si="226"/>
        <v>93.684076740257751</v>
      </c>
      <c r="FB81" s="2">
        <f t="shared" si="226"/>
        <v>94.892882034144975</v>
      </c>
      <c r="FC81" s="2">
        <f t="shared" si="226"/>
        <v>94.887008359492725</v>
      </c>
      <c r="FD81" s="2">
        <f t="shared" si="226"/>
        <v>92.127547925211147</v>
      </c>
      <c r="FE81" s="2">
        <f t="shared" si="226"/>
        <v>92.702421278017781</v>
      </c>
      <c r="FG81" s="2">
        <f t="shared" si="88"/>
        <v>0.80227352105504912</v>
      </c>
      <c r="FH81" s="2">
        <f t="shared" si="227"/>
        <v>0.78911220295268203</v>
      </c>
      <c r="FI81" s="2">
        <f t="shared" si="227"/>
        <v>0.77729598800194044</v>
      </c>
      <c r="FJ81" s="2">
        <f t="shared" si="227"/>
        <v>0.7654833721248947</v>
      </c>
      <c r="FK81" s="2">
        <f t="shared" si="227"/>
        <v>0.76567934734646081</v>
      </c>
      <c r="FL81" s="2">
        <f t="shared" si="227"/>
        <v>0.77448131177041324</v>
      </c>
      <c r="FM81" s="2">
        <f t="shared" si="227"/>
        <v>0.79044446594703999</v>
      </c>
      <c r="FN81" s="2">
        <f t="shared" si="227"/>
        <v>0.75526696426492335</v>
      </c>
      <c r="FO81" s="2">
        <f t="shared" si="227"/>
        <v>0.77232085554559049</v>
      </c>
      <c r="FP81" s="2">
        <f t="shared" si="227"/>
        <v>0.76950349536524865</v>
      </c>
      <c r="FQ81" s="2">
        <f t="shared" si="227"/>
        <v>0.77525754022289595</v>
      </c>
      <c r="FR81" s="2">
        <f t="shared" si="227"/>
        <v>0.74761050298046527</v>
      </c>
      <c r="FS81" s="2">
        <f t="shared" si="227"/>
        <v>0.72699215537212836</v>
      </c>
      <c r="FT81" s="2">
        <f t="shared" si="227"/>
        <v>0.74386719648604427</v>
      </c>
      <c r="FU81" s="2">
        <f t="shared" si="227"/>
        <v>0.72237384533530569</v>
      </c>
      <c r="FW81" s="2">
        <f t="shared" si="112"/>
        <v>1.9705273193526966E-4</v>
      </c>
      <c r="FX81" s="2">
        <f t="shared" si="164"/>
        <v>2.5251730043837373E-4</v>
      </c>
      <c r="FY81" s="2">
        <f t="shared" si="165"/>
        <v>2.1060139976807429E-4</v>
      </c>
      <c r="FZ81" s="2">
        <f t="shared" si="166"/>
        <v>2.3358001055744475E-4</v>
      </c>
      <c r="GA81" s="2">
        <f t="shared" si="167"/>
        <v>2.3371318766986771E-4</v>
      </c>
      <c r="GB81" s="2">
        <f t="shared" si="168"/>
        <v>2.5099496226491146E-4</v>
      </c>
      <c r="GC81" s="2">
        <f t="shared" si="169"/>
        <v>2.7841308502806475E-4</v>
      </c>
      <c r="GD81" s="2">
        <f t="shared" si="170"/>
        <v>2.6675634693213427E-4</v>
      </c>
      <c r="GE81" s="2">
        <f t="shared" si="171"/>
        <v>3.9255970263709814E-4</v>
      </c>
      <c r="GF81" s="2">
        <f t="shared" si="172"/>
        <v>3.400942906994576E-4</v>
      </c>
      <c r="GG81" s="2">
        <f t="shared" si="173"/>
        <v>2.4133181611194797E-4</v>
      </c>
      <c r="GH81" s="2">
        <f t="shared" si="174"/>
        <v>2.4055199845497292E-4</v>
      </c>
      <c r="GI81" s="2">
        <f t="shared" si="175"/>
        <v>2.0536707794004325E-4</v>
      </c>
      <c r="GJ81" s="2">
        <f t="shared" si="176"/>
        <v>1.7946855377399434E-4</v>
      </c>
      <c r="GK81" s="2">
        <f t="shared" si="177"/>
        <v>1.8821239149033935E-4</v>
      </c>
      <c r="GM81" s="86">
        <f t="shared" si="113"/>
        <v>0.52811392434100646</v>
      </c>
      <c r="GN81" s="86">
        <f t="shared" si="178"/>
        <v>0.49048853201905279</v>
      </c>
      <c r="GO81" s="86">
        <f t="shared" si="179"/>
        <v>0.46615312775651774</v>
      </c>
      <c r="GP81" s="86">
        <f t="shared" si="180"/>
        <v>0.45868746712073571</v>
      </c>
      <c r="GQ81" s="86">
        <f t="shared" si="181"/>
        <v>0.46168977245274884</v>
      </c>
      <c r="GR81" s="86">
        <f t="shared" si="182"/>
        <v>0.51056192495660868</v>
      </c>
      <c r="GS81" s="86">
        <f t="shared" si="183"/>
        <v>0.53319344257989898</v>
      </c>
      <c r="GT81" s="86">
        <f t="shared" si="184"/>
        <v>0.41902774552655675</v>
      </c>
      <c r="GU81" s="86">
        <f t="shared" si="185"/>
        <v>0.56418580499197168</v>
      </c>
      <c r="GV81" s="86">
        <f t="shared" si="186"/>
        <v>0.52114676512216596</v>
      </c>
      <c r="GW81" s="86">
        <f t="shared" si="187"/>
        <v>0.50358128676861491</v>
      </c>
      <c r="GX81" s="86">
        <f t="shared" si="188"/>
        <v>0.47641232412791357</v>
      </c>
      <c r="GY81" s="86">
        <f t="shared" si="189"/>
        <v>0.42353065465250533</v>
      </c>
      <c r="GZ81" s="86">
        <f t="shared" si="190"/>
        <v>0.47204239703189199</v>
      </c>
      <c r="HA81" s="86">
        <f t="shared" si="191"/>
        <v>0.47226062728131718</v>
      </c>
      <c r="HC81" s="86">
        <f t="shared" si="145"/>
        <v>1.9564589858655864E-4</v>
      </c>
      <c r="HD81" s="86">
        <f t="shared" si="192"/>
        <v>3.2044967654708782E-5</v>
      </c>
      <c r="HE81" s="86">
        <f t="shared" si="193"/>
        <v>1.5523622113119897E-5</v>
      </c>
      <c r="HF81" s="86">
        <f t="shared" si="194"/>
        <v>1.4538238064837406E-5</v>
      </c>
      <c r="HG81" s="86">
        <f t="shared" si="195"/>
        <v>1.1631768949643976E-5</v>
      </c>
      <c r="HH81" s="86">
        <f t="shared" si="196"/>
        <v>1.6456899554876602E-5</v>
      </c>
      <c r="HI81" s="86">
        <f t="shared" si="197"/>
        <v>3.5268943336413265E-5</v>
      </c>
      <c r="HJ81" s="86">
        <f t="shared" si="198"/>
        <v>1.2139341189536647E-5</v>
      </c>
      <c r="HK81" s="86">
        <f t="shared" si="199"/>
        <v>3.7921686198338492E-5</v>
      </c>
      <c r="HL81" s="86">
        <f t="shared" si="200"/>
        <v>2.3821434208089292E-5</v>
      </c>
      <c r="HM81" s="86">
        <f t="shared" si="201"/>
        <v>8.6559669773142718E-6</v>
      </c>
      <c r="HN81" s="86">
        <f t="shared" si="202"/>
        <v>1.3159102685063639E-5</v>
      </c>
      <c r="HO81" s="86">
        <f t="shared" si="203"/>
        <v>2.831160528564805E-6</v>
      </c>
      <c r="HP81" s="86">
        <f t="shared" si="204"/>
        <v>5.2951945446232945E-6</v>
      </c>
      <c r="HQ81" s="86">
        <f t="shared" si="205"/>
        <v>9.5104513436412084E-7</v>
      </c>
      <c r="HS81" s="86">
        <f t="shared" si="114"/>
        <v>4.2828848477311587E-23</v>
      </c>
      <c r="HT81" s="86">
        <f t="shared" si="206"/>
        <v>2.9125573448336145E-27</v>
      </c>
      <c r="HU81" s="86">
        <f t="shared" si="207"/>
        <v>6.7153389034163347E-29</v>
      </c>
      <c r="HV81" s="86">
        <f t="shared" si="208"/>
        <v>1.3147854719202964E-29</v>
      </c>
      <c r="HW81" s="86">
        <f t="shared" si="209"/>
        <v>1.3222705634453012E-31</v>
      </c>
      <c r="HX81" s="86">
        <f t="shared" si="210"/>
        <v>1.7154742558734047E-31</v>
      </c>
      <c r="HY81" s="86">
        <f t="shared" si="211"/>
        <v>1.2015621265594967E-28</v>
      </c>
      <c r="HZ81" s="86">
        <f t="shared" si="212"/>
        <v>5.5035518301177629E-31</v>
      </c>
      <c r="IA81" s="86">
        <f t="shared" si="213"/>
        <v>5.5716314863580804E-30</v>
      </c>
      <c r="IB81" s="86">
        <f t="shared" si="214"/>
        <v>1.1649176886638578E-30</v>
      </c>
      <c r="IC81" s="86">
        <f t="shared" si="215"/>
        <v>2.4580208267173913E-33</v>
      </c>
      <c r="ID81" s="86">
        <f t="shared" si="216"/>
        <v>2.7534396790716744E-32</v>
      </c>
      <c r="IE81" s="86">
        <f t="shared" si="217"/>
        <v>3.3183155875215232E-36</v>
      </c>
      <c r="IF81" s="86">
        <f t="shared" si="218"/>
        <v>2.9735847228953223E-23</v>
      </c>
      <c r="IG81" s="86">
        <f t="shared" si="219"/>
        <v>1.2320700845536492E-20</v>
      </c>
      <c r="II81" s="86">
        <f t="shared" si="115"/>
        <v>6.177064343413853E-51</v>
      </c>
      <c r="IJ81" s="86">
        <f t="shared" si="116"/>
        <v>5.9940706514316968E-60</v>
      </c>
      <c r="IK81" s="86">
        <f t="shared" si="117"/>
        <v>4.226150788163729E-68</v>
      </c>
      <c r="IL81" s="86">
        <f t="shared" si="118"/>
        <v>1.6489236439368977E-69</v>
      </c>
      <c r="IM81" s="86">
        <f t="shared" si="119"/>
        <v>2.777544604768698E-71</v>
      </c>
      <c r="IN81" s="86">
        <f t="shared" si="120"/>
        <v>6.5980336565640781E-71</v>
      </c>
      <c r="IO81" s="86">
        <f t="shared" si="121"/>
        <v>1.3081761091931596E-66</v>
      </c>
      <c r="IP81" s="86">
        <f t="shared" si="122"/>
        <v>3.3246505813620743E-69</v>
      </c>
      <c r="IQ81" s="86">
        <f t="shared" si="123"/>
        <v>8.0341600629285315E-69</v>
      </c>
      <c r="IR81" s="86">
        <f t="shared" si="124"/>
        <v>2.8385014037228018E-71</v>
      </c>
      <c r="IS81" s="86">
        <f t="shared" si="125"/>
        <v>4.960981543456654E-80</v>
      </c>
      <c r="IT81" s="86">
        <f t="shared" si="126"/>
        <v>1.362668371794786E-72</v>
      </c>
      <c r="IU81" s="86">
        <f t="shared" si="127"/>
        <v>2.6646535134420681E-81</v>
      </c>
      <c r="IV81" s="86">
        <f t="shared" si="128"/>
        <v>5.2371807997295627E-81</v>
      </c>
      <c r="IW81" s="86">
        <f t="shared" si="129"/>
        <v>6.082191261898516E-78</v>
      </c>
      <c r="IY81" s="86">
        <f t="shared" si="130"/>
        <v>0.52830957023959302</v>
      </c>
      <c r="IZ81" s="86">
        <f t="shared" si="131"/>
        <v>0.49052057698670748</v>
      </c>
      <c r="JA81" s="86">
        <f t="shared" si="132"/>
        <v>0.46616865137863084</v>
      </c>
      <c r="JB81" s="86">
        <f t="shared" si="133"/>
        <v>0.45870200535880057</v>
      </c>
      <c r="JC81" s="86">
        <f t="shared" si="134"/>
        <v>0.46170140422169847</v>
      </c>
      <c r="JD81" s="86">
        <f t="shared" si="135"/>
        <v>0.51057838185616355</v>
      </c>
      <c r="JE81" s="86">
        <f t="shared" si="136"/>
        <v>0.53322871152323537</v>
      </c>
      <c r="JF81" s="86">
        <f t="shared" si="137"/>
        <v>0.41903988486774629</v>
      </c>
      <c r="JG81" s="86">
        <f t="shared" si="138"/>
        <v>0.56422372667817</v>
      </c>
      <c r="JH81" s="86">
        <f t="shared" si="139"/>
        <v>0.52117058655637405</v>
      </c>
      <c r="JI81" s="86">
        <f t="shared" si="140"/>
        <v>0.50358994273559221</v>
      </c>
      <c r="JJ81" s="86">
        <f t="shared" si="141"/>
        <v>0.47642548323059863</v>
      </c>
      <c r="JK81" s="86">
        <f t="shared" si="142"/>
        <v>0.42353348581303391</v>
      </c>
      <c r="JL81" s="86">
        <f t="shared" si="143"/>
        <v>0.47204769222643661</v>
      </c>
      <c r="JM81" s="86">
        <f t="shared" si="144"/>
        <v>0.47226157832645155</v>
      </c>
    </row>
    <row r="82" spans="2:273" x14ac:dyDescent="0.25">
      <c r="B82" s="2">
        <v>55</v>
      </c>
      <c r="C82" s="37">
        <v>233.512</v>
      </c>
      <c r="D82" s="37">
        <v>244.535</v>
      </c>
      <c r="E82" s="37">
        <v>246.279</v>
      </c>
      <c r="F82" s="37">
        <v>241.30199999999999</v>
      </c>
      <c r="G82" s="37">
        <v>244.09299999999999</v>
      </c>
      <c r="H82" s="37">
        <v>243.60499999999999</v>
      </c>
      <c r="I82" s="37">
        <v>240.721</v>
      </c>
      <c r="J82" s="37">
        <v>233.535</v>
      </c>
      <c r="K82" s="37">
        <v>239.90700000000001</v>
      </c>
      <c r="L82" s="37">
        <v>237.767</v>
      </c>
      <c r="M82" s="37">
        <v>239.86</v>
      </c>
      <c r="N82" s="37">
        <v>241.37200000000001</v>
      </c>
      <c r="O82" s="37">
        <v>238.86</v>
      </c>
      <c r="P82" s="37">
        <v>223.09299999999999</v>
      </c>
      <c r="Q82" s="37">
        <v>191.535</v>
      </c>
      <c r="S82" s="4">
        <f t="shared" si="8"/>
        <v>238.89164559264088</v>
      </c>
      <c r="T82" s="4">
        <f t="shared" si="9"/>
        <v>247.76467833685467</v>
      </c>
      <c r="U82" s="4">
        <f t="shared" si="10"/>
        <v>247.52142260735411</v>
      </c>
      <c r="V82" s="4">
        <f t="shared" si="11"/>
        <v>244.82475636453646</v>
      </c>
      <c r="W82" s="4">
        <f t="shared" si="12"/>
        <v>245.77971554590152</v>
      </c>
      <c r="X82" s="4">
        <f t="shared" si="13"/>
        <v>249.05473846910186</v>
      </c>
      <c r="Y82" s="4">
        <f t="shared" si="14"/>
        <v>248.17605086888582</v>
      </c>
      <c r="Z82" s="4">
        <f t="shared" si="15"/>
        <v>234.7080462967979</v>
      </c>
      <c r="AA82" s="4">
        <f t="shared" si="16"/>
        <v>249.83963731169635</v>
      </c>
      <c r="AB82" s="4">
        <f t="shared" si="17"/>
        <v>244.67969581026296</v>
      </c>
      <c r="AC82" s="4">
        <f t="shared" si="18"/>
        <v>240.79961713572541</v>
      </c>
      <c r="AD82" s="4">
        <f t="shared" si="19"/>
        <v>246.94321604400255</v>
      </c>
      <c r="AE82" s="4">
        <f t="shared" si="20"/>
        <v>244.70927985598041</v>
      </c>
      <c r="AF82" s="4">
        <f t="shared" si="21"/>
        <v>230.37067064285858</v>
      </c>
      <c r="AG82" s="4">
        <f t="shared" si="22"/>
        <v>196.78744656225001</v>
      </c>
      <c r="AI82" s="4">
        <f t="shared" si="23"/>
        <v>-5.3796455926408839</v>
      </c>
      <c r="AJ82" s="4">
        <f t="shared" si="24"/>
        <v>-3.2296783368546755</v>
      </c>
      <c r="AK82" s="4">
        <f t="shared" si="25"/>
        <v>-1.2424226073541149</v>
      </c>
      <c r="AL82" s="4">
        <f t="shared" si="26"/>
        <v>-3.5227563645364626</v>
      </c>
      <c r="AM82" s="4">
        <f t="shared" si="27"/>
        <v>-1.6867155459015351</v>
      </c>
      <c r="AN82" s="4">
        <f t="shared" si="28"/>
        <v>-5.4497384691018738</v>
      </c>
      <c r="AO82" s="4">
        <f t="shared" si="29"/>
        <v>-7.4550508688858201</v>
      </c>
      <c r="AP82" s="4">
        <f t="shared" si="30"/>
        <v>-1.1730462967979065</v>
      </c>
      <c r="AQ82" s="4">
        <f t="shared" si="31"/>
        <v>-9.9326373116963396</v>
      </c>
      <c r="AR82" s="4">
        <f t="shared" si="32"/>
        <v>-6.9126958102629601</v>
      </c>
      <c r="AS82" s="4">
        <f t="shared" si="33"/>
        <v>-0.93961713572539907</v>
      </c>
      <c r="AT82" s="4">
        <f t="shared" si="34"/>
        <v>-5.57121604400254</v>
      </c>
      <c r="AU82" s="4">
        <f t="shared" si="35"/>
        <v>-5.8492798559803987</v>
      </c>
      <c r="AV82" s="4">
        <f t="shared" si="224"/>
        <v>-7.2776706428585953</v>
      </c>
      <c r="AW82" s="4">
        <f t="shared" si="224"/>
        <v>-5.2524465622500145</v>
      </c>
      <c r="AY82" s="2">
        <f t="shared" si="96"/>
        <v>85.677799013041508</v>
      </c>
      <c r="AZ82" s="2">
        <f t="shared" si="147"/>
        <v>93.716102668779001</v>
      </c>
      <c r="BA82" s="2">
        <f t="shared" si="148"/>
        <v>96.930967533060411</v>
      </c>
      <c r="BB82" s="2">
        <f t="shared" si="149"/>
        <v>93.623743260105329</v>
      </c>
      <c r="BC82" s="2">
        <f t="shared" si="150"/>
        <v>96.646692216587994</v>
      </c>
      <c r="BD82" s="2">
        <f t="shared" si="151"/>
        <v>100.02708965497692</v>
      </c>
      <c r="BE82" s="2">
        <f t="shared" si="152"/>
        <v>95.137945570739035</v>
      </c>
      <c r="BF82" s="2">
        <f t="shared" si="153"/>
        <v>95.949570077460578</v>
      </c>
      <c r="BG82" s="2">
        <f t="shared" si="154"/>
        <v>93.29926191780487</v>
      </c>
      <c r="BH82" s="2">
        <f t="shared" si="155"/>
        <v>94.878861228346395</v>
      </c>
      <c r="BI82" s="2">
        <f t="shared" si="156"/>
        <v>98.017979193835231</v>
      </c>
      <c r="BJ82" s="2">
        <f t="shared" si="157"/>
        <v>101.98633475926425</v>
      </c>
      <c r="BK82" s="2">
        <f t="shared" si="158"/>
        <v>101.71573130210605</v>
      </c>
      <c r="BL82" s="2">
        <f t="shared" si="159"/>
        <v>92.773660712044929</v>
      </c>
      <c r="BM82" s="2">
        <f t="shared" si="160"/>
        <v>91.670395146787683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99.304631309041824</v>
      </c>
      <c r="DL82" s="2">
        <f t="shared" si="225"/>
        <v>107.73229643527206</v>
      </c>
      <c r="DM82" s="2">
        <f t="shared" si="225"/>
        <v>108.84888724202627</v>
      </c>
      <c r="DN82" s="2">
        <f t="shared" si="225"/>
        <v>106.18657152496627</v>
      </c>
      <c r="DO82" s="2">
        <f t="shared" si="225"/>
        <v>108.1912821862348</v>
      </c>
      <c r="DP82" s="2">
        <f t="shared" si="225"/>
        <v>109.96210515947463</v>
      </c>
      <c r="DQ82" s="2">
        <f t="shared" si="225"/>
        <v>108.28300318949341</v>
      </c>
      <c r="DR82" s="2">
        <f t="shared" si="225"/>
        <v>111.8381891363023</v>
      </c>
      <c r="DS82" s="2">
        <f t="shared" si="225"/>
        <v>108.10212091038409</v>
      </c>
      <c r="DT82" s="2">
        <f t="shared" si="225"/>
        <v>110.08594364810156</v>
      </c>
      <c r="DU82" s="2">
        <f t="shared" si="225"/>
        <v>112.07572807017542</v>
      </c>
      <c r="DV82" s="2">
        <f t="shared" si="225"/>
        <v>115.60863063063064</v>
      </c>
      <c r="DW82" s="2">
        <f t="shared" si="225"/>
        <v>113.71826626559717</v>
      </c>
      <c r="DX82" s="2">
        <f t="shared" si="225"/>
        <v>98.449145454545473</v>
      </c>
      <c r="DY82" s="2">
        <f t="shared" si="225"/>
        <v>96.376092741935452</v>
      </c>
      <c r="EA82" s="2">
        <f t="shared" si="71"/>
        <v>82.61349264705882</v>
      </c>
      <c r="EB82" s="2">
        <f t="shared" si="72"/>
        <v>90.30081617647059</v>
      </c>
      <c r="EC82" s="2">
        <f t="shared" si="73"/>
        <v>93.817588799697276</v>
      </c>
      <c r="ED82" s="2">
        <f t="shared" si="74"/>
        <v>90.113893846370772</v>
      </c>
      <c r="EE82" s="2">
        <f t="shared" si="75"/>
        <v>93.425399642842308</v>
      </c>
      <c r="EF82" s="2">
        <f t="shared" si="76"/>
        <v>97.389872179161813</v>
      </c>
      <c r="EG82" s="2">
        <f t="shared" si="77"/>
        <v>91.959789366607893</v>
      </c>
      <c r="EH82" s="2">
        <f t="shared" si="78"/>
        <v>91.25357192982456</v>
      </c>
      <c r="EI82" s="2">
        <f t="shared" si="79"/>
        <v>89.318783457249083</v>
      </c>
      <c r="EJ82" s="2">
        <f t="shared" si="80"/>
        <v>90.723785839480016</v>
      </c>
      <c r="EK82" s="2">
        <f t="shared" si="81"/>
        <v>94.301565428571408</v>
      </c>
      <c r="EL82" s="2">
        <f t="shared" si="82"/>
        <v>97.793222199179695</v>
      </c>
      <c r="EM82" s="2">
        <f t="shared" si="83"/>
        <v>97.605881436324808</v>
      </c>
      <c r="EN82" s="2">
        <f t="shared" si="84"/>
        <v>90.991139257215949</v>
      </c>
      <c r="EO82" s="2">
        <f t="shared" si="85"/>
        <v>90.020307654563311</v>
      </c>
      <c r="EQ82" s="2">
        <f t="shared" si="86"/>
        <v>87.809010751276787</v>
      </c>
      <c r="ER82" s="2">
        <f t="shared" si="226"/>
        <v>87.659546844412716</v>
      </c>
      <c r="ES82" s="2">
        <f t="shared" si="226"/>
        <v>91.106898753095905</v>
      </c>
      <c r="ET82" s="2">
        <f t="shared" si="226"/>
        <v>89.205751931146608</v>
      </c>
      <c r="EU82" s="2">
        <f t="shared" si="226"/>
        <v>90.891145645657417</v>
      </c>
      <c r="EV82" s="2">
        <f t="shared" si="226"/>
        <v>94.00326422393556</v>
      </c>
      <c r="EW82" s="2">
        <f t="shared" si="226"/>
        <v>91.669697776293745</v>
      </c>
      <c r="EX82" s="2">
        <f t="shared" si="226"/>
        <v>92.670474514067124</v>
      </c>
      <c r="EY82" s="2">
        <f t="shared" si="226"/>
        <v>90.395913437342728</v>
      </c>
      <c r="EZ82" s="2">
        <f t="shared" si="226"/>
        <v>92.320913144127871</v>
      </c>
      <c r="FA82" s="2">
        <f t="shared" si="226"/>
        <v>93.512428349355559</v>
      </c>
      <c r="FB82" s="2">
        <f t="shared" si="226"/>
        <v>94.723260150979215</v>
      </c>
      <c r="FC82" s="2">
        <f t="shared" si="226"/>
        <v>94.712266605354841</v>
      </c>
      <c r="FD82" s="2">
        <f t="shared" si="226"/>
        <v>91.97535946349052</v>
      </c>
      <c r="FE82" s="2">
        <f t="shared" si="226"/>
        <v>92.536297286318913</v>
      </c>
      <c r="FG82" s="2">
        <f t="shared" si="88"/>
        <v>0.81647843896043037</v>
      </c>
      <c r="FH82" s="2">
        <f t="shared" si="227"/>
        <v>0.80403168648486234</v>
      </c>
      <c r="FI82" s="2">
        <f t="shared" si="227"/>
        <v>0.79283195761747516</v>
      </c>
      <c r="FJ82" s="2">
        <f t="shared" si="227"/>
        <v>0.78161187153729605</v>
      </c>
      <c r="FK82" s="2">
        <f t="shared" si="227"/>
        <v>0.781798210764035</v>
      </c>
      <c r="FL82" s="2">
        <f t="shared" si="227"/>
        <v>0.79016062719664915</v>
      </c>
      <c r="FM82" s="2">
        <f t="shared" si="227"/>
        <v>0.80529295311435312</v>
      </c>
      <c r="FN82" s="2">
        <f t="shared" si="227"/>
        <v>0.77188870320992475</v>
      </c>
      <c r="FO82" s="2">
        <f t="shared" si="227"/>
        <v>0.78810928273053416</v>
      </c>
      <c r="FP82" s="2">
        <f t="shared" si="227"/>
        <v>0.78543301468992222</v>
      </c>
      <c r="FQ82" s="2">
        <f t="shared" si="227"/>
        <v>0.79089745869268591</v>
      </c>
      <c r="FR82" s="2">
        <f t="shared" si="227"/>
        <v>0.76459016975753491</v>
      </c>
      <c r="FS82" s="2">
        <f t="shared" si="227"/>
        <v>0.74488559687917677</v>
      </c>
      <c r="FT82" s="2">
        <f t="shared" si="227"/>
        <v>0.76101819536362258</v>
      </c>
      <c r="FU82" s="2">
        <f t="shared" si="227"/>
        <v>0.74046191741468326</v>
      </c>
      <c r="FW82" s="2">
        <f t="shared" si="112"/>
        <v>2.1605991647928293E-4</v>
      </c>
      <c r="FX82" s="2">
        <f t="shared" si="164"/>
        <v>2.7687296878582299E-4</v>
      </c>
      <c r="FY82" s="2">
        <f t="shared" si="165"/>
        <v>2.3091515108655681E-4</v>
      </c>
      <c r="FZ82" s="2">
        <f t="shared" si="166"/>
        <v>2.561096171040833E-4</v>
      </c>
      <c r="GA82" s="2">
        <f t="shared" si="167"/>
        <v>2.5625563632093349E-4</v>
      </c>
      <c r="GB82" s="2">
        <f t="shared" si="168"/>
        <v>2.7520383925534883E-4</v>
      </c>
      <c r="GC82" s="2">
        <f t="shared" si="169"/>
        <v>3.0526567757629188E-4</v>
      </c>
      <c r="GD82" s="2">
        <f t="shared" si="170"/>
        <v>2.9248499065011053E-4</v>
      </c>
      <c r="GE82" s="2">
        <f t="shared" si="171"/>
        <v>4.3041685325400329E-4</v>
      </c>
      <c r="GF82" s="2">
        <f t="shared" si="172"/>
        <v>3.7289373911332139E-4</v>
      </c>
      <c r="GG82" s="2">
        <f t="shared" si="173"/>
        <v>2.6460891344470974E-4</v>
      </c>
      <c r="GH82" s="2">
        <f t="shared" si="174"/>
        <v>2.6375390013799521E-4</v>
      </c>
      <c r="GI82" s="2">
        <f t="shared" si="175"/>
        <v>2.2517606165333153E-4</v>
      </c>
      <c r="GJ82" s="2">
        <f t="shared" si="176"/>
        <v>1.9677994890061759E-4</v>
      </c>
      <c r="GK82" s="2">
        <f t="shared" si="177"/>
        <v>2.0636703621957795E-4</v>
      </c>
      <c r="GM82" s="86">
        <f t="shared" si="113"/>
        <v>0.58494065201782042</v>
      </c>
      <c r="GN82" s="86">
        <f t="shared" si="178"/>
        <v>0.56775284504052315</v>
      </c>
      <c r="GO82" s="86">
        <f t="shared" si="179"/>
        <v>0.54723989895700953</v>
      </c>
      <c r="GP82" s="86">
        <f t="shared" si="180"/>
        <v>0.54373162388111262</v>
      </c>
      <c r="GQ82" s="86">
        <f t="shared" si="181"/>
        <v>0.54802942278990352</v>
      </c>
      <c r="GR82" s="86">
        <f t="shared" si="182"/>
        <v>0.59760369271079994</v>
      </c>
      <c r="GS82" s="86">
        <f t="shared" si="183"/>
        <v>0.61526870272940049</v>
      </c>
      <c r="GT82" s="86">
        <f t="shared" si="184"/>
        <v>0.50152052684512083</v>
      </c>
      <c r="GU82" s="86">
        <f t="shared" si="185"/>
        <v>0.64246894152661183</v>
      </c>
      <c r="GV82" s="86">
        <f t="shared" si="186"/>
        <v>0.60990745697940685</v>
      </c>
      <c r="GW82" s="86">
        <f t="shared" si="187"/>
        <v>0.58755814370909054</v>
      </c>
      <c r="GX82" s="86">
        <f t="shared" si="188"/>
        <v>0.57144606413427323</v>
      </c>
      <c r="GY82" s="86">
        <f t="shared" si="189"/>
        <v>0.51613778086508322</v>
      </c>
      <c r="GZ82" s="86">
        <f t="shared" si="190"/>
        <v>0.55090507387735121</v>
      </c>
      <c r="HA82" s="86">
        <f t="shared" si="191"/>
        <v>0.53912159451317454</v>
      </c>
      <c r="HC82" s="86">
        <f t="shared" si="145"/>
        <v>3.339211157958455E-4</v>
      </c>
      <c r="HD82" s="86">
        <f t="shared" si="192"/>
        <v>6.2072096081549832E-5</v>
      </c>
      <c r="HE82" s="86">
        <f t="shared" si="193"/>
        <v>3.1742977094639528E-5</v>
      </c>
      <c r="HF82" s="86">
        <f t="shared" si="194"/>
        <v>3.0283149840439923E-5</v>
      </c>
      <c r="HG82" s="86">
        <f t="shared" si="195"/>
        <v>2.4649701535394603E-5</v>
      </c>
      <c r="HH82" s="86">
        <f t="shared" si="196"/>
        <v>3.4601480563309913E-5</v>
      </c>
      <c r="HI82" s="86">
        <f t="shared" si="197"/>
        <v>7.1171152900259687E-5</v>
      </c>
      <c r="HJ82" s="86">
        <f t="shared" si="198"/>
        <v>2.570140405531971E-5</v>
      </c>
      <c r="HK82" s="86">
        <f t="shared" si="199"/>
        <v>7.9612840405600494E-5</v>
      </c>
      <c r="HL82" s="86">
        <f t="shared" si="200"/>
        <v>5.0893688078681728E-5</v>
      </c>
      <c r="HM82" s="86">
        <f t="shared" si="201"/>
        <v>1.9456981953433487E-5</v>
      </c>
      <c r="HN82" s="86">
        <f t="shared" si="202"/>
        <v>2.8030411581304843E-5</v>
      </c>
      <c r="HO82" s="86">
        <f t="shared" si="203"/>
        <v>6.5621855774611715E-6</v>
      </c>
      <c r="HP82" s="86">
        <f t="shared" si="204"/>
        <v>1.1946780097427441E-5</v>
      </c>
      <c r="HQ82" s="86">
        <f t="shared" si="205"/>
        <v>2.4640026272767095E-6</v>
      </c>
      <c r="HS82" s="86">
        <f t="shared" si="114"/>
        <v>1.9581609582633999E-22</v>
      </c>
      <c r="HT82" s="86">
        <f t="shared" si="206"/>
        <v>1.8665927985263437E-26</v>
      </c>
      <c r="HU82" s="86">
        <f t="shared" si="207"/>
        <v>4.9671101618384222E-28</v>
      </c>
      <c r="HV82" s="86">
        <f t="shared" si="208"/>
        <v>1.045190792634169E-28</v>
      </c>
      <c r="HW82" s="86">
        <f t="shared" si="209"/>
        <v>1.1619247330912298E-30</v>
      </c>
      <c r="HX82" s="86">
        <f t="shared" si="210"/>
        <v>1.5204025800829253E-30</v>
      </c>
      <c r="HY82" s="86">
        <f t="shared" si="211"/>
        <v>9.2044320282450032E-28</v>
      </c>
      <c r="HZ82" s="86">
        <f t="shared" si="212"/>
        <v>4.7363450948263424E-30</v>
      </c>
      <c r="IA82" s="86">
        <f t="shared" si="213"/>
        <v>5.0920155667858664E-29</v>
      </c>
      <c r="IB82" s="86">
        <f t="shared" si="214"/>
        <v>1.0925610850455585E-29</v>
      </c>
      <c r="IC82" s="86">
        <f t="shared" si="215"/>
        <v>2.6545678726232497E-32</v>
      </c>
      <c r="ID82" s="86">
        <f t="shared" si="216"/>
        <v>2.5500580509225677E-31</v>
      </c>
      <c r="IE82" s="86">
        <f t="shared" si="217"/>
        <v>3.8734142269780259E-35</v>
      </c>
      <c r="IF82" s="86">
        <f t="shared" si="218"/>
        <v>1.3680289935685907E-22</v>
      </c>
      <c r="IG82" s="86">
        <f t="shared" si="219"/>
        <v>4.6367516583407938E-20</v>
      </c>
      <c r="II82" s="86">
        <f t="shared" si="115"/>
        <v>7.0183769016178414E-50</v>
      </c>
      <c r="IJ82" s="86">
        <f t="shared" si="116"/>
        <v>1.1564357835375187E-58</v>
      </c>
      <c r="IK82" s="86">
        <f t="shared" si="117"/>
        <v>1.1474586727407277E-66</v>
      </c>
      <c r="IL82" s="86">
        <f t="shared" si="118"/>
        <v>5.0051872636393079E-68</v>
      </c>
      <c r="IM82" s="86">
        <f t="shared" si="119"/>
        <v>9.2197203057603066E-70</v>
      </c>
      <c r="IN82" s="86">
        <f t="shared" si="120"/>
        <v>2.2141841866859251E-69</v>
      </c>
      <c r="IO82" s="86">
        <f t="shared" si="121"/>
        <v>3.6799285063264863E-65</v>
      </c>
      <c r="IP82" s="86">
        <f t="shared" si="122"/>
        <v>1.0495489520162813E-67</v>
      </c>
      <c r="IQ82" s="86">
        <f t="shared" si="123"/>
        <v>2.9425818633369865E-67</v>
      </c>
      <c r="IR82" s="86">
        <f t="shared" si="124"/>
        <v>1.1091445024393523E-69</v>
      </c>
      <c r="IS82" s="86">
        <f t="shared" si="125"/>
        <v>2.5959409185431027E-78</v>
      </c>
      <c r="IT82" s="86">
        <f t="shared" si="126"/>
        <v>4.8908081629185927E-71</v>
      </c>
      <c r="IU82" s="86">
        <f t="shared" si="127"/>
        <v>1.3778399972816517E-79</v>
      </c>
      <c r="IV82" s="86">
        <f t="shared" si="128"/>
        <v>2.5107106385431193E-79</v>
      </c>
      <c r="IW82" s="86">
        <f t="shared" si="129"/>
        <v>2.5629871100146433E-76</v>
      </c>
      <c r="IY82" s="86">
        <f t="shared" si="130"/>
        <v>0.5852745731336163</v>
      </c>
      <c r="IZ82" s="86">
        <f t="shared" si="131"/>
        <v>0.5678149171366047</v>
      </c>
      <c r="JA82" s="86">
        <f t="shared" si="132"/>
        <v>0.54727164193410416</v>
      </c>
      <c r="JB82" s="86">
        <f t="shared" si="133"/>
        <v>0.54376190703095306</v>
      </c>
      <c r="JC82" s="86">
        <f t="shared" si="134"/>
        <v>0.54805407249143889</v>
      </c>
      <c r="JD82" s="86">
        <f t="shared" si="135"/>
        <v>0.59763829419136327</v>
      </c>
      <c r="JE82" s="86">
        <f t="shared" si="136"/>
        <v>0.61533987388230071</v>
      </c>
      <c r="JF82" s="86">
        <f t="shared" si="137"/>
        <v>0.50154622824917616</v>
      </c>
      <c r="JG82" s="86">
        <f t="shared" si="138"/>
        <v>0.64254855436701741</v>
      </c>
      <c r="JH82" s="86">
        <f t="shared" si="139"/>
        <v>0.60995835066748549</v>
      </c>
      <c r="JI82" s="86">
        <f t="shared" si="140"/>
        <v>0.58757760069104392</v>
      </c>
      <c r="JJ82" s="86">
        <f t="shared" si="141"/>
        <v>0.57147409454585452</v>
      </c>
      <c r="JK82" s="86">
        <f t="shared" si="142"/>
        <v>0.5161443430506607</v>
      </c>
      <c r="JL82" s="86">
        <f t="shared" si="143"/>
        <v>0.55091702065744863</v>
      </c>
      <c r="JM82" s="86">
        <f t="shared" si="144"/>
        <v>0.53912405851580181</v>
      </c>
    </row>
    <row r="83" spans="2:273" x14ac:dyDescent="0.25">
      <c r="B83" s="2">
        <v>56</v>
      </c>
      <c r="C83" s="37">
        <v>228.047</v>
      </c>
      <c r="D83" s="37">
        <v>244.512</v>
      </c>
      <c r="E83" s="37">
        <v>246.39500000000001</v>
      </c>
      <c r="F83" s="37">
        <v>244.30199999999999</v>
      </c>
      <c r="G83" s="37">
        <v>247.09299999999999</v>
      </c>
      <c r="H83" s="37">
        <v>243.93</v>
      </c>
      <c r="I83" s="37">
        <v>239.81399999999999</v>
      </c>
      <c r="J83" s="37">
        <v>235.81399999999999</v>
      </c>
      <c r="K83" s="37">
        <v>238.18600000000001</v>
      </c>
      <c r="L83" s="37">
        <v>239.62799999999999</v>
      </c>
      <c r="M83" s="37">
        <v>241.023</v>
      </c>
      <c r="N83" s="37">
        <v>241.209</v>
      </c>
      <c r="O83" s="37">
        <v>241.256</v>
      </c>
      <c r="P83" s="37">
        <v>221.81399999999999</v>
      </c>
      <c r="Q83" s="37">
        <v>187.86</v>
      </c>
      <c r="S83" s="4">
        <f t="shared" si="8"/>
        <v>234.74197399453979</v>
      </c>
      <c r="T83" s="4">
        <f t="shared" si="9"/>
        <v>252.61088887138081</v>
      </c>
      <c r="U83" s="4">
        <f t="shared" si="10"/>
        <v>255.15738590571573</v>
      </c>
      <c r="V83" s="4">
        <f t="shared" si="11"/>
        <v>253.22114737845004</v>
      </c>
      <c r="W83" s="4">
        <f t="shared" si="12"/>
        <v>254.64320837267113</v>
      </c>
      <c r="X83" s="4">
        <f t="shared" si="13"/>
        <v>252.81515128200374</v>
      </c>
      <c r="Y83" s="4">
        <f t="shared" si="14"/>
        <v>250.31479467411035</v>
      </c>
      <c r="Z83" s="4">
        <f t="shared" si="15"/>
        <v>244.48508424911753</v>
      </c>
      <c r="AA83" s="4">
        <f t="shared" si="16"/>
        <v>242.22306586921698</v>
      </c>
      <c r="AB83" s="4">
        <f t="shared" si="17"/>
        <v>246.48768344363651</v>
      </c>
      <c r="AC83" s="4">
        <f t="shared" si="18"/>
        <v>243.94971284322477</v>
      </c>
      <c r="AD83" s="4">
        <f t="shared" si="19"/>
        <v>252.78481510885334</v>
      </c>
      <c r="AE83" s="4">
        <f t="shared" si="20"/>
        <v>252.03096023704188</v>
      </c>
      <c r="AF83" s="4">
        <f t="shared" si="21"/>
        <v>229.34726100130635</v>
      </c>
      <c r="AG83" s="4">
        <f t="shared" si="22"/>
        <v>190.20855127188662</v>
      </c>
      <c r="AI83" s="4">
        <f t="shared" si="23"/>
        <v>-6.6949739945397937</v>
      </c>
      <c r="AJ83" s="4">
        <f t="shared" si="24"/>
        <v>-8.098888871380808</v>
      </c>
      <c r="AK83" s="4">
        <f t="shared" si="25"/>
        <v>-8.7623859057157176</v>
      </c>
      <c r="AL83" s="4">
        <f t="shared" si="26"/>
        <v>-8.9191473784500488</v>
      </c>
      <c r="AM83" s="4">
        <f t="shared" si="27"/>
        <v>-7.5502083726711362</v>
      </c>
      <c r="AN83" s="4">
        <f t="shared" si="28"/>
        <v>-8.8851512820037328</v>
      </c>
      <c r="AO83" s="4">
        <f t="shared" si="29"/>
        <v>-10.500794674110352</v>
      </c>
      <c r="AP83" s="4">
        <f t="shared" si="30"/>
        <v>-8.6710842491175413</v>
      </c>
      <c r="AQ83" s="4">
        <f t="shared" si="31"/>
        <v>-4.0370658692169741</v>
      </c>
      <c r="AR83" s="4">
        <f t="shared" si="32"/>
        <v>-6.859683443636527</v>
      </c>
      <c r="AS83" s="4">
        <f t="shared" si="33"/>
        <v>-2.9267128432247773</v>
      </c>
      <c r="AT83" s="4">
        <f t="shared" si="34"/>
        <v>-11.575815108853334</v>
      </c>
      <c r="AU83" s="4">
        <f t="shared" si="35"/>
        <v>-10.774960237041881</v>
      </c>
      <c r="AV83" s="4">
        <f t="shared" si="224"/>
        <v>-7.5332610013063572</v>
      </c>
      <c r="AW83" s="4">
        <f t="shared" si="224"/>
        <v>-2.3485512718866062</v>
      </c>
      <c r="AY83" s="2">
        <f t="shared" si="96"/>
        <v>85.483577877392889</v>
      </c>
      <c r="AZ83" s="2">
        <f t="shared" si="147"/>
        <v>93.356330810289649</v>
      </c>
      <c r="BA83" s="2">
        <f t="shared" si="148"/>
        <v>96.586074968699705</v>
      </c>
      <c r="BB83" s="2">
        <f t="shared" si="149"/>
        <v>93.302329830696721</v>
      </c>
      <c r="BC83" s="2">
        <f t="shared" si="150"/>
        <v>96.307826194944127</v>
      </c>
      <c r="BD83" s="2">
        <f t="shared" si="151"/>
        <v>99.673306787961181</v>
      </c>
      <c r="BE83" s="2">
        <f t="shared" si="152"/>
        <v>94.821660990882123</v>
      </c>
      <c r="BF83" s="2">
        <f t="shared" si="153"/>
        <v>95.595117866303283</v>
      </c>
      <c r="BG83" s="2">
        <f t="shared" si="154"/>
        <v>92.97632894140537</v>
      </c>
      <c r="BH83" s="2">
        <f t="shared" si="155"/>
        <v>94.551055207542163</v>
      </c>
      <c r="BI83" s="2">
        <f t="shared" si="156"/>
        <v>97.649537848072356</v>
      </c>
      <c r="BJ83" s="2">
        <f t="shared" si="157"/>
        <v>101.57100804961638</v>
      </c>
      <c r="BK83" s="2">
        <f t="shared" si="158"/>
        <v>101.3382737280985</v>
      </c>
      <c r="BL83" s="2">
        <f t="shared" si="159"/>
        <v>92.577054566553429</v>
      </c>
      <c r="BM83" s="2">
        <f t="shared" si="160"/>
        <v>91.509528326603487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99.445470782726034</v>
      </c>
      <c r="DL83" s="2">
        <f t="shared" si="225"/>
        <v>107.99375337711072</v>
      </c>
      <c r="DM83" s="2">
        <f t="shared" si="225"/>
        <v>109.09056998123827</v>
      </c>
      <c r="DN83" s="2">
        <f t="shared" si="225"/>
        <v>106.4661818488529</v>
      </c>
      <c r="DO83" s="2">
        <f t="shared" si="225"/>
        <v>108.46755971659917</v>
      </c>
      <c r="DP83" s="2">
        <f t="shared" si="225"/>
        <v>110.20224371482172</v>
      </c>
      <c r="DQ83" s="2">
        <f t="shared" si="225"/>
        <v>108.48355750469041</v>
      </c>
      <c r="DR83" s="2">
        <f t="shared" si="225"/>
        <v>112.13909541160594</v>
      </c>
      <c r="DS83" s="2">
        <f t="shared" si="225"/>
        <v>108.37394357515413</v>
      </c>
      <c r="DT83" s="2">
        <f t="shared" si="225"/>
        <v>110.3813339533866</v>
      </c>
      <c r="DU83" s="2">
        <f t="shared" si="225"/>
        <v>112.31876572199728</v>
      </c>
      <c r="DV83" s="2">
        <f t="shared" si="225"/>
        <v>115.93595752895753</v>
      </c>
      <c r="DW83" s="2">
        <f t="shared" si="225"/>
        <v>114.1005690730838</v>
      </c>
      <c r="DX83" s="2">
        <f t="shared" si="225"/>
        <v>98.565056684491992</v>
      </c>
      <c r="DY83" s="2">
        <f t="shared" si="225"/>
        <v>96.486435483870935</v>
      </c>
      <c r="EA83" s="2">
        <f t="shared" si="71"/>
        <v>82.620022058823523</v>
      </c>
      <c r="EB83" s="2">
        <f t="shared" si="72"/>
        <v>90.103588235294126</v>
      </c>
      <c r="EC83" s="2">
        <f t="shared" si="73"/>
        <v>93.606962985486092</v>
      </c>
      <c r="ED83" s="2">
        <f t="shared" si="74"/>
        <v>89.94819593945067</v>
      </c>
      <c r="EE83" s="2">
        <f t="shared" si="75"/>
        <v>93.21350373769674</v>
      </c>
      <c r="EF83" s="2">
        <f t="shared" si="76"/>
        <v>97.124448710473985</v>
      </c>
      <c r="EG83" s="2">
        <f t="shared" si="77"/>
        <v>91.809195103756949</v>
      </c>
      <c r="EH83" s="2">
        <f t="shared" si="78"/>
        <v>91.13561228070175</v>
      </c>
      <c r="EI83" s="2">
        <f t="shared" si="79"/>
        <v>89.2001749070632</v>
      </c>
      <c r="EJ83" s="2">
        <f t="shared" si="80"/>
        <v>90.606212152194544</v>
      </c>
      <c r="EK83" s="2">
        <f t="shared" si="81"/>
        <v>94.11272357142856</v>
      </c>
      <c r="EL83" s="2">
        <f t="shared" si="82"/>
        <v>97.538447128899961</v>
      </c>
      <c r="EM83" s="2">
        <f t="shared" si="83"/>
        <v>97.352847261877187</v>
      </c>
      <c r="EN83" s="2">
        <f t="shared" si="84"/>
        <v>90.861836644330296</v>
      </c>
      <c r="EO83" s="2">
        <f t="shared" si="85"/>
        <v>89.917841020608449</v>
      </c>
      <c r="EQ83" s="2">
        <f t="shared" si="86"/>
        <v>87.676631753854224</v>
      </c>
      <c r="ER83" s="2">
        <f t="shared" si="226"/>
        <v>87.527490120069899</v>
      </c>
      <c r="ES83" s="2">
        <f t="shared" si="226"/>
        <v>90.960441519344087</v>
      </c>
      <c r="ET83" s="2">
        <f t="shared" si="226"/>
        <v>89.061004965065933</v>
      </c>
      <c r="EU83" s="2">
        <f t="shared" si="226"/>
        <v>90.74466280083</v>
      </c>
      <c r="EV83" s="2">
        <f t="shared" si="226"/>
        <v>93.828275327318877</v>
      </c>
      <c r="EW83" s="2">
        <f t="shared" si="226"/>
        <v>91.526904891261779</v>
      </c>
      <c r="EX83" s="2">
        <f t="shared" si="226"/>
        <v>92.514431197789804</v>
      </c>
      <c r="EY83" s="2">
        <f t="shared" si="226"/>
        <v>90.247183777889632</v>
      </c>
      <c r="EZ83" s="2">
        <f t="shared" si="226"/>
        <v>92.160859517690156</v>
      </c>
      <c r="FA83" s="2">
        <f t="shared" si="226"/>
        <v>93.340779958453354</v>
      </c>
      <c r="FB83" s="2">
        <f t="shared" si="226"/>
        <v>94.553638267813454</v>
      </c>
      <c r="FC83" s="2">
        <f t="shared" si="226"/>
        <v>94.537524851216958</v>
      </c>
      <c r="FD83" s="2">
        <f t="shared" si="226"/>
        <v>91.823171001769879</v>
      </c>
      <c r="FE83" s="2">
        <f t="shared" si="226"/>
        <v>92.370173294620045</v>
      </c>
      <c r="FG83" s="2">
        <f t="shared" si="88"/>
        <v>0.82987925288333608</v>
      </c>
      <c r="FH83" s="2">
        <f t="shared" si="227"/>
        <v>0.81813892753323325</v>
      </c>
      <c r="FI83" s="2">
        <f t="shared" si="227"/>
        <v>0.80755246171345629</v>
      </c>
      <c r="FJ83" s="2">
        <f t="shared" si="227"/>
        <v>0.79692542158436241</v>
      </c>
      <c r="FK83" s="2">
        <f t="shared" si="227"/>
        <v>0.7971020864129964</v>
      </c>
      <c r="FL83" s="2">
        <f t="shared" si="227"/>
        <v>0.80502426540092431</v>
      </c>
      <c r="FM83" s="2">
        <f t="shared" si="227"/>
        <v>0.81932980108721254</v>
      </c>
      <c r="FN83" s="2">
        <f t="shared" si="227"/>
        <v>0.78769886031032443</v>
      </c>
      <c r="FO83" s="2">
        <f t="shared" si="227"/>
        <v>0.80308201313830141</v>
      </c>
      <c r="FP83" s="2">
        <f t="shared" si="227"/>
        <v>0.8005469969072353</v>
      </c>
      <c r="FQ83" s="2">
        <f t="shared" si="227"/>
        <v>0.80572173722460239</v>
      </c>
      <c r="FR83" s="2">
        <f t="shared" si="227"/>
        <v>0.78076250433008487</v>
      </c>
      <c r="FS83" s="2">
        <f t="shared" si="227"/>
        <v>0.7619902216572626</v>
      </c>
      <c r="FT83" s="2">
        <f t="shared" si="227"/>
        <v>0.77736446641981738</v>
      </c>
      <c r="FU83" s="2">
        <f t="shared" si="227"/>
        <v>0.75776668514689349</v>
      </c>
      <c r="FW83" s="2">
        <f t="shared" si="112"/>
        <v>2.3690004928170381E-4</v>
      </c>
      <c r="FX83" s="2">
        <f t="shared" si="164"/>
        <v>3.0357706416244144E-4</v>
      </c>
      <c r="FY83" s="2">
        <f t="shared" si="165"/>
        <v>2.5318778773779002E-4</v>
      </c>
      <c r="FZ83" s="2">
        <f t="shared" si="166"/>
        <v>2.8081167240331397E-4</v>
      </c>
      <c r="GA83" s="2">
        <f t="shared" si="167"/>
        <v>2.8097177137668641E-4</v>
      </c>
      <c r="GB83" s="2">
        <f t="shared" si="168"/>
        <v>3.0174699750256127E-4</v>
      </c>
      <c r="GC83" s="2">
        <f t="shared" si="169"/>
        <v>3.3470730186723168E-4</v>
      </c>
      <c r="GD83" s="2">
        <f t="shared" si="170"/>
        <v>3.2069436545731583E-4</v>
      </c>
      <c r="GE83" s="2">
        <f t="shared" si="171"/>
        <v>4.7192309784177143E-4</v>
      </c>
      <c r="GF83" s="2">
        <f t="shared" si="172"/>
        <v>4.0885514539620903E-4</v>
      </c>
      <c r="GG83" s="2">
        <f t="shared" si="173"/>
        <v>2.9013049735850837E-4</v>
      </c>
      <c r="GH83" s="2">
        <f t="shared" si="174"/>
        <v>2.8919304169815527E-4</v>
      </c>
      <c r="GI83" s="2">
        <f t="shared" si="175"/>
        <v>2.4689527819998861E-4</v>
      </c>
      <c r="GJ83" s="2">
        <f t="shared" si="176"/>
        <v>2.1576082719389331E-4</v>
      </c>
      <c r="GK83" s="2">
        <f t="shared" si="177"/>
        <v>2.2627245055120604E-4</v>
      </c>
      <c r="GM83" s="86">
        <f t="shared" si="113"/>
        <v>0.61866583543484066</v>
      </c>
      <c r="GN83" s="86">
        <f t="shared" si="178"/>
        <v>0.63645886298518151</v>
      </c>
      <c r="GO83" s="86">
        <f t="shared" si="179"/>
        <v>0.62577464180692433</v>
      </c>
      <c r="GP83" s="86">
        <f t="shared" si="180"/>
        <v>0.62699697583471836</v>
      </c>
      <c r="GQ83" s="86">
        <f t="shared" si="181"/>
        <v>0.63459585792036233</v>
      </c>
      <c r="GR83" s="86">
        <f t="shared" si="182"/>
        <v>0.67190051996437761</v>
      </c>
      <c r="GS83" s="86">
        <f t="shared" si="183"/>
        <v>0.68125298048938987</v>
      </c>
      <c r="GT83" s="86">
        <f t="shared" si="184"/>
        <v>0.5858587048028524</v>
      </c>
      <c r="GU83" s="86">
        <f t="shared" si="185"/>
        <v>0.67650957545539936</v>
      </c>
      <c r="GV83" s="86">
        <f t="shared" si="186"/>
        <v>0.67942658653683963</v>
      </c>
      <c r="GW83" s="86">
        <f t="shared" si="187"/>
        <v>0.65790851375341219</v>
      </c>
      <c r="GX83" s="86">
        <f t="shared" si="188"/>
        <v>0.65737271659480012</v>
      </c>
      <c r="GY83" s="86">
        <f t="shared" si="189"/>
        <v>0.60121524708353646</v>
      </c>
      <c r="GZ83" s="86">
        <f t="shared" si="190"/>
        <v>0.60564820570346267</v>
      </c>
      <c r="HA83" s="86">
        <f t="shared" si="191"/>
        <v>0.5700623700124664</v>
      </c>
      <c r="HC83" s="86">
        <f t="shared" si="145"/>
        <v>5.5988695734104574E-4</v>
      </c>
      <c r="HD83" s="86">
        <f t="shared" si="192"/>
        <v>1.175601271263934E-4</v>
      </c>
      <c r="HE83" s="86">
        <f t="shared" si="193"/>
        <v>6.3328826180504653E-5</v>
      </c>
      <c r="HF83" s="86">
        <f t="shared" si="194"/>
        <v>6.1473434012958303E-5</v>
      </c>
      <c r="HG83" s="86">
        <f t="shared" si="195"/>
        <v>5.0871016290783448E-5</v>
      </c>
      <c r="HH83" s="86">
        <f t="shared" si="196"/>
        <v>7.0829449842559235E-5</v>
      </c>
      <c r="HI83" s="86">
        <f t="shared" si="197"/>
        <v>1.3998060073751198E-4</v>
      </c>
      <c r="HJ83" s="86">
        <f t="shared" si="198"/>
        <v>5.2990246667952156E-5</v>
      </c>
      <c r="HK83" s="86">
        <f t="shared" si="199"/>
        <v>1.6237682235125674E-4</v>
      </c>
      <c r="HL83" s="86">
        <f t="shared" si="200"/>
        <v>1.0562927353753334E-4</v>
      </c>
      <c r="HM83" s="86">
        <f t="shared" si="201"/>
        <v>4.2439133602018437E-5</v>
      </c>
      <c r="HN83" s="86">
        <f t="shared" si="202"/>
        <v>5.810759984571021E-5</v>
      </c>
      <c r="HO83" s="86">
        <f t="shared" si="203"/>
        <v>1.4767444936026097E-5</v>
      </c>
      <c r="HP83" s="86">
        <f t="shared" si="204"/>
        <v>2.6180503911153331E-5</v>
      </c>
      <c r="HQ83" s="86">
        <f t="shared" si="205"/>
        <v>6.1645541825531009E-6</v>
      </c>
      <c r="HS83" s="86">
        <f t="shared" si="114"/>
        <v>8.7471449662264878E-22</v>
      </c>
      <c r="HT83" s="86">
        <f t="shared" si="206"/>
        <v>1.1618047300634662E-25</v>
      </c>
      <c r="HU83" s="86">
        <f t="shared" si="207"/>
        <v>3.5585671654714274E-27</v>
      </c>
      <c r="HV83" s="86">
        <f t="shared" si="208"/>
        <v>8.035653613902349E-28</v>
      </c>
      <c r="HW83" s="86">
        <f t="shared" si="209"/>
        <v>9.8657604355833065E-30</v>
      </c>
      <c r="HX83" s="86">
        <f t="shared" si="210"/>
        <v>1.3015255290497902E-29</v>
      </c>
      <c r="HY83" s="86">
        <f t="shared" si="211"/>
        <v>6.8195564684433502E-27</v>
      </c>
      <c r="HZ83" s="86">
        <f t="shared" si="212"/>
        <v>3.9383865459208701E-29</v>
      </c>
      <c r="IA83" s="86">
        <f t="shared" si="213"/>
        <v>4.4819020359799834E-28</v>
      </c>
      <c r="IB83" s="86">
        <f t="shared" si="214"/>
        <v>9.8687851935489005E-29</v>
      </c>
      <c r="IC83" s="86">
        <f t="shared" si="215"/>
        <v>2.7572904410262578E-31</v>
      </c>
      <c r="ID83" s="86">
        <f t="shared" si="216"/>
        <v>2.2799779365995034E-30</v>
      </c>
      <c r="IE83" s="86">
        <f t="shared" si="217"/>
        <v>4.3522501586620958E-34</v>
      </c>
      <c r="IF83" s="86">
        <f t="shared" si="218"/>
        <v>6.1490247574501923E-22</v>
      </c>
      <c r="IG83" s="86">
        <f t="shared" si="219"/>
        <v>1.710650765683536E-19</v>
      </c>
      <c r="II83" s="86">
        <f t="shared" si="115"/>
        <v>7.7684897540771573E-49</v>
      </c>
      <c r="IJ83" s="86">
        <f t="shared" si="116"/>
        <v>2.1590221996591265E-57</v>
      </c>
      <c r="IK83" s="86">
        <f t="shared" si="117"/>
        <v>3.0057107645750226E-65</v>
      </c>
      <c r="IL83" s="86">
        <f t="shared" si="118"/>
        <v>1.4632854549949397E-66</v>
      </c>
      <c r="IM83" s="86">
        <f t="shared" si="119"/>
        <v>2.944639491544589E-68</v>
      </c>
      <c r="IN83" s="86">
        <f t="shared" si="120"/>
        <v>7.1461752858381574E-68</v>
      </c>
      <c r="IO83" s="86">
        <f t="shared" si="121"/>
        <v>9.9707027059405626E-64</v>
      </c>
      <c r="IP83" s="86">
        <f t="shared" si="122"/>
        <v>3.1878179811046576E-66</v>
      </c>
      <c r="IQ83" s="86">
        <f t="shared" si="123"/>
        <v>1.0331490978788686E-65</v>
      </c>
      <c r="IR83" s="86">
        <f t="shared" si="124"/>
        <v>4.1546753103020581E-68</v>
      </c>
      <c r="IS83" s="86">
        <f t="shared" si="125"/>
        <v>1.300221632670219E-76</v>
      </c>
      <c r="IT83" s="86">
        <f t="shared" si="126"/>
        <v>1.6873053816995301E-69</v>
      </c>
      <c r="IU83" s="86">
        <f t="shared" si="127"/>
        <v>6.8260562888080724E-78</v>
      </c>
      <c r="IV83" s="86">
        <f t="shared" si="128"/>
        <v>1.1549203896656363E-77</v>
      </c>
      <c r="IW83" s="86">
        <f t="shared" si="129"/>
        <v>1.0375145384930157E-74</v>
      </c>
      <c r="IY83" s="86">
        <f t="shared" si="130"/>
        <v>0.61922572239218165</v>
      </c>
      <c r="IZ83" s="86">
        <f t="shared" si="131"/>
        <v>0.63657642311230789</v>
      </c>
      <c r="JA83" s="86">
        <f t="shared" si="132"/>
        <v>0.62583797063310487</v>
      </c>
      <c r="JB83" s="86">
        <f t="shared" si="133"/>
        <v>0.62705844926873133</v>
      </c>
      <c r="JC83" s="86">
        <f t="shared" si="134"/>
        <v>0.63464672893665308</v>
      </c>
      <c r="JD83" s="86">
        <f t="shared" si="135"/>
        <v>0.67197134941422021</v>
      </c>
      <c r="JE83" s="86">
        <f t="shared" si="136"/>
        <v>0.68139296109012737</v>
      </c>
      <c r="JF83" s="86">
        <f t="shared" si="137"/>
        <v>0.58591169504952034</v>
      </c>
      <c r="JG83" s="86">
        <f t="shared" si="138"/>
        <v>0.67667195227775057</v>
      </c>
      <c r="JH83" s="86">
        <f t="shared" si="139"/>
        <v>0.67953221581037715</v>
      </c>
      <c r="JI83" s="86">
        <f t="shared" si="140"/>
        <v>0.65795095288701422</v>
      </c>
      <c r="JJ83" s="86">
        <f t="shared" si="141"/>
        <v>0.65743082419464582</v>
      </c>
      <c r="JK83" s="86">
        <f t="shared" si="142"/>
        <v>0.60123001452847247</v>
      </c>
      <c r="JL83" s="86">
        <f t="shared" si="143"/>
        <v>0.60567438620737379</v>
      </c>
      <c r="JM83" s="86">
        <f t="shared" si="144"/>
        <v>0.57006853456664897</v>
      </c>
    </row>
    <row r="84" spans="2:273" x14ac:dyDescent="0.25">
      <c r="B84" s="2">
        <v>57</v>
      </c>
      <c r="C84" s="37">
        <v>221.279</v>
      </c>
      <c r="D84" s="37">
        <v>241.41900000000001</v>
      </c>
      <c r="E84" s="37">
        <v>245.16300000000001</v>
      </c>
      <c r="F84" s="37">
        <v>243.14</v>
      </c>
      <c r="G84" s="37">
        <v>243.93</v>
      </c>
      <c r="H84" s="37">
        <v>239.535</v>
      </c>
      <c r="I84" s="37">
        <v>234.791</v>
      </c>
      <c r="J84" s="37">
        <v>238.512</v>
      </c>
      <c r="K84" s="37">
        <v>222.32599999999999</v>
      </c>
      <c r="L84" s="37">
        <v>229.721</v>
      </c>
      <c r="M84" s="37">
        <v>238.44200000000001</v>
      </c>
      <c r="N84" s="37">
        <v>237.07</v>
      </c>
      <c r="O84" s="37">
        <v>238.90700000000001</v>
      </c>
      <c r="P84" s="37">
        <v>215.535</v>
      </c>
      <c r="Q84" s="37">
        <v>178.535</v>
      </c>
      <c r="S84" s="4">
        <f t="shared" si="8"/>
        <v>221.63280352372175</v>
      </c>
      <c r="T84" s="4">
        <f t="shared" si="9"/>
        <v>248.06201275710498</v>
      </c>
      <c r="U84" s="4">
        <f t="shared" si="10"/>
        <v>254.43063329504855</v>
      </c>
      <c r="V84" s="4">
        <f t="shared" si="11"/>
        <v>252.40560905755032</v>
      </c>
      <c r="W84" s="4">
        <f t="shared" si="12"/>
        <v>254.76109240141062</v>
      </c>
      <c r="X84" s="4">
        <f t="shared" si="13"/>
        <v>243.55181437816199</v>
      </c>
      <c r="Y84" s="4">
        <f t="shared" si="14"/>
        <v>239.54231383572386</v>
      </c>
      <c r="Z84" s="4">
        <f t="shared" si="15"/>
        <v>247.48526226112685</v>
      </c>
      <c r="AA84" s="4">
        <f t="shared" si="16"/>
        <v>216.8026760951162</v>
      </c>
      <c r="AB84" s="4">
        <f t="shared" si="17"/>
        <v>233.10613908184794</v>
      </c>
      <c r="AC84" s="4">
        <f t="shared" si="18"/>
        <v>235.45632384319649</v>
      </c>
      <c r="AD84" s="4">
        <f t="shared" si="19"/>
        <v>244.58809604212649</v>
      </c>
      <c r="AE84" s="4">
        <f t="shared" si="20"/>
        <v>246.90567717933664</v>
      </c>
      <c r="AF84" s="4">
        <f t="shared" si="21"/>
        <v>216.53077554842767</v>
      </c>
      <c r="AG84" s="4">
        <f t="shared" si="22"/>
        <v>174.99263795735646</v>
      </c>
      <c r="AI84" s="4">
        <f t="shared" si="23"/>
        <v>-0.35380352372175139</v>
      </c>
      <c r="AJ84" s="4">
        <f t="shared" si="24"/>
        <v>-6.6430127571049695</v>
      </c>
      <c r="AK84" s="4">
        <f t="shared" si="25"/>
        <v>-9.2676332950485403</v>
      </c>
      <c r="AL84" s="4">
        <f t="shared" si="26"/>
        <v>-9.2656090575503356</v>
      </c>
      <c r="AM84" s="4">
        <f t="shared" si="27"/>
        <v>-10.831092401410615</v>
      </c>
      <c r="AN84" s="4">
        <f t="shared" si="28"/>
        <v>-4.016814378161996</v>
      </c>
      <c r="AO84" s="4">
        <f t="shared" si="29"/>
        <v>-4.7513138357238631</v>
      </c>
      <c r="AP84" s="4">
        <f t="shared" si="30"/>
        <v>-8.9732622611268482</v>
      </c>
      <c r="AQ84" s="4">
        <f t="shared" si="31"/>
        <v>5.5233239048837959</v>
      </c>
      <c r="AR84" s="4">
        <f t="shared" si="32"/>
        <v>-3.3851390818479388</v>
      </c>
      <c r="AS84" s="4">
        <f t="shared" si="33"/>
        <v>2.9856761568035211</v>
      </c>
      <c r="AT84" s="4">
        <f t="shared" si="34"/>
        <v>-7.5180960421265013</v>
      </c>
      <c r="AU84" s="4">
        <f t="shared" si="35"/>
        <v>-7.9986771793366245</v>
      </c>
      <c r="AV84" s="4">
        <f t="shared" si="224"/>
        <v>-0.99577554842767313</v>
      </c>
      <c r="AW84" s="4">
        <f t="shared" si="224"/>
        <v>3.542362042643532</v>
      </c>
      <c r="AY84" s="2">
        <f t="shared" si="96"/>
        <v>85.299155252343382</v>
      </c>
      <c r="AZ84" s="2">
        <f t="shared" si="147"/>
        <v>92.99834203276545</v>
      </c>
      <c r="BA84" s="2">
        <f t="shared" si="148"/>
        <v>96.240778317159865</v>
      </c>
      <c r="BB84" s="2">
        <f t="shared" si="149"/>
        <v>92.981097346974906</v>
      </c>
      <c r="BC84" s="2">
        <f t="shared" si="150"/>
        <v>95.966840746266683</v>
      </c>
      <c r="BD84" s="2">
        <f t="shared" si="151"/>
        <v>99.31551812239411</v>
      </c>
      <c r="BE84" s="2">
        <f t="shared" si="152"/>
        <v>94.509164758527987</v>
      </c>
      <c r="BF84" s="2">
        <f t="shared" si="153"/>
        <v>95.244896388125454</v>
      </c>
      <c r="BG84" s="2">
        <f t="shared" si="154"/>
        <v>92.657605015972578</v>
      </c>
      <c r="BH84" s="2">
        <f t="shared" si="155"/>
        <v>94.227194433752217</v>
      </c>
      <c r="BI84" s="2">
        <f t="shared" si="156"/>
        <v>97.28341415404384</v>
      </c>
      <c r="BJ84" s="2">
        <f t="shared" si="157"/>
        <v>101.15231452633166</v>
      </c>
      <c r="BK84" s="2">
        <f t="shared" si="158"/>
        <v>100.9530809581769</v>
      </c>
      <c r="BL84" s="2">
        <f t="shared" si="159"/>
        <v>92.378901087144442</v>
      </c>
      <c r="BM84" s="2">
        <f t="shared" si="160"/>
        <v>91.346737434652326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99.586310256410243</v>
      </c>
      <c r="DL84" s="2">
        <f t="shared" si="225"/>
        <v>108.25521031894937</v>
      </c>
      <c r="DM84" s="2">
        <f t="shared" si="225"/>
        <v>109.33225272045028</v>
      </c>
      <c r="DN84" s="2">
        <f t="shared" si="225"/>
        <v>106.74579217273954</v>
      </c>
      <c r="DO84" s="2">
        <f t="shared" si="225"/>
        <v>108.74383724696355</v>
      </c>
      <c r="DP84" s="2">
        <f t="shared" si="225"/>
        <v>110.44238227016882</v>
      </c>
      <c r="DQ84" s="2">
        <f t="shared" si="225"/>
        <v>108.68411181988741</v>
      </c>
      <c r="DR84" s="2">
        <f t="shared" si="225"/>
        <v>112.44000168690958</v>
      </c>
      <c r="DS84" s="2">
        <f t="shared" si="225"/>
        <v>108.64576623992416</v>
      </c>
      <c r="DT84" s="2">
        <f t="shared" si="225"/>
        <v>110.67672425867164</v>
      </c>
      <c r="DU84" s="2">
        <f t="shared" si="225"/>
        <v>112.56180337381915</v>
      </c>
      <c r="DV84" s="2">
        <f t="shared" si="225"/>
        <v>116.26328442728443</v>
      </c>
      <c r="DW84" s="2">
        <f t="shared" si="225"/>
        <v>114.48287188057043</v>
      </c>
      <c r="DX84" s="2">
        <f t="shared" si="225"/>
        <v>98.680967914438526</v>
      </c>
      <c r="DY84" s="2">
        <f t="shared" si="225"/>
        <v>96.596778225806418</v>
      </c>
      <c r="EA84" s="2">
        <f>CE$228*$B84+CE$229</f>
        <v>82.62655147058824</v>
      </c>
      <c r="EB84" s="2">
        <f t="shared" si="72"/>
        <v>89.906360294117647</v>
      </c>
      <c r="EC84" s="2">
        <f t="shared" si="73"/>
        <v>93.396337171274894</v>
      </c>
      <c r="ED84" s="2">
        <f t="shared" si="74"/>
        <v>89.782498032530555</v>
      </c>
      <c r="EE84" s="2">
        <f t="shared" si="75"/>
        <v>93.001607832551187</v>
      </c>
      <c r="EF84" s="2">
        <f t="shared" si="76"/>
        <v>96.859025241786142</v>
      </c>
      <c r="EG84" s="2">
        <f t="shared" si="77"/>
        <v>91.658600840906004</v>
      </c>
      <c r="EH84" s="2">
        <f t="shared" si="78"/>
        <v>91.017652631578954</v>
      </c>
      <c r="EI84" s="2">
        <f t="shared" si="79"/>
        <v>89.081566356877332</v>
      </c>
      <c r="EJ84" s="2">
        <f t="shared" si="80"/>
        <v>90.488638464909073</v>
      </c>
      <c r="EK84" s="2">
        <f t="shared" si="81"/>
        <v>93.923881714285699</v>
      </c>
      <c r="EL84" s="2">
        <f t="shared" si="82"/>
        <v>97.283672058620226</v>
      </c>
      <c r="EM84" s="2">
        <f t="shared" si="83"/>
        <v>97.099813087429567</v>
      </c>
      <c r="EN84" s="2">
        <f t="shared" si="84"/>
        <v>90.732534031444629</v>
      </c>
      <c r="EO84" s="2">
        <f t="shared" si="85"/>
        <v>89.815374386653588</v>
      </c>
      <c r="EQ84" s="2">
        <f t="shared" si="86"/>
        <v>87.544252756431661</v>
      </c>
      <c r="ER84" s="2">
        <f t="shared" si="226"/>
        <v>87.395433395727068</v>
      </c>
      <c r="ES84" s="2">
        <f t="shared" si="226"/>
        <v>90.813984285592269</v>
      </c>
      <c r="ET84" s="2">
        <f t="shared" si="226"/>
        <v>88.916257998985259</v>
      </c>
      <c r="EU84" s="2">
        <f t="shared" si="226"/>
        <v>90.598179956002596</v>
      </c>
      <c r="EV84" s="2">
        <f t="shared" si="226"/>
        <v>93.653286430702195</v>
      </c>
      <c r="EW84" s="2">
        <f t="shared" si="226"/>
        <v>91.384112006229813</v>
      </c>
      <c r="EX84" s="2">
        <f t="shared" si="226"/>
        <v>92.358387881512485</v>
      </c>
      <c r="EY84" s="2">
        <f t="shared" si="226"/>
        <v>90.098454118436507</v>
      </c>
      <c r="EZ84" s="2">
        <f t="shared" si="226"/>
        <v>92.000805891252426</v>
      </c>
      <c r="FA84" s="2">
        <f t="shared" si="226"/>
        <v>93.169131567551148</v>
      </c>
      <c r="FB84" s="2">
        <f t="shared" si="226"/>
        <v>94.38401638464768</v>
      </c>
      <c r="FC84" s="2">
        <f t="shared" si="226"/>
        <v>94.362783097079074</v>
      </c>
      <c r="FD84" s="2">
        <f t="shared" si="226"/>
        <v>91.670982540049252</v>
      </c>
      <c r="FE84" s="2">
        <f t="shared" si="226"/>
        <v>92.204049302921177</v>
      </c>
      <c r="FG84" s="2">
        <f t="shared" si="88"/>
        <v>0.84249030640380795</v>
      </c>
      <c r="FH84" s="2">
        <f t="shared" si="227"/>
        <v>0.83144352309535807</v>
      </c>
      <c r="FI84" s="2">
        <f t="shared" si="227"/>
        <v>0.82146253102288846</v>
      </c>
      <c r="FJ84" s="2">
        <f t="shared" si="227"/>
        <v>0.81142424346106279</v>
      </c>
      <c r="FK84" s="2">
        <f t="shared" si="227"/>
        <v>0.81159127705268985</v>
      </c>
      <c r="FL84" s="2">
        <f t="shared" si="227"/>
        <v>0.81907613175853822</v>
      </c>
      <c r="FM84" s="2">
        <f t="shared" si="227"/>
        <v>0.83256510450187715</v>
      </c>
      <c r="FN84" s="2">
        <f t="shared" si="227"/>
        <v>0.80269333154790412</v>
      </c>
      <c r="FO84" s="2">
        <f t="shared" si="227"/>
        <v>0.81724207928719306</v>
      </c>
      <c r="FP84" s="2">
        <f t="shared" si="227"/>
        <v>0.81484732490375456</v>
      </c>
      <c r="FQ84" s="2">
        <f t="shared" si="227"/>
        <v>0.81973459289827222</v>
      </c>
      <c r="FR84" s="2">
        <f t="shared" si="227"/>
        <v>0.79612007716916944</v>
      </c>
      <c r="FS84" s="2">
        <f t="shared" si="227"/>
        <v>0.77828937617788363</v>
      </c>
      <c r="FT84" s="2">
        <f t="shared" si="227"/>
        <v>0.79289693175023424</v>
      </c>
      <c r="FU84" s="2">
        <f t="shared" si="227"/>
        <v>0.7742693901898573</v>
      </c>
      <c r="FW84" s="2">
        <f t="shared" si="112"/>
        <v>2.5974980194183426E-4</v>
      </c>
      <c r="FX84" s="2">
        <f t="shared" si="164"/>
        <v>3.3285588283127196E-4</v>
      </c>
      <c r="FY84" s="2">
        <f t="shared" si="165"/>
        <v>2.776081076229193E-4</v>
      </c>
      <c r="FZ84" s="2">
        <f t="shared" si="166"/>
        <v>3.0789553444422708E-4</v>
      </c>
      <c r="GA84" s="2">
        <f t="shared" si="167"/>
        <v>3.0807106996362635E-4</v>
      </c>
      <c r="GB84" s="2">
        <f t="shared" si="168"/>
        <v>3.3084937182432922E-4</v>
      </c>
      <c r="GC84" s="2">
        <f t="shared" si="169"/>
        <v>3.6698740784584351E-4</v>
      </c>
      <c r="GD84" s="2">
        <f t="shared" si="170"/>
        <v>3.5162350011394241E-4</v>
      </c>
      <c r="GE84" s="2">
        <f t="shared" si="171"/>
        <v>5.1742982831012646E-4</v>
      </c>
      <c r="GF84" s="2">
        <f t="shared" si="172"/>
        <v>4.4828306951015003E-4</v>
      </c>
      <c r="GG84" s="2">
        <f t="shared" si="173"/>
        <v>3.1811286000777165E-4</v>
      </c>
      <c r="GH84" s="2">
        <f t="shared" si="174"/>
        <v>3.1708501776539743E-4</v>
      </c>
      <c r="GI84" s="2">
        <f t="shared" si="175"/>
        <v>2.7070884098940223E-4</v>
      </c>
      <c r="GJ84" s="2">
        <f t="shared" si="176"/>
        <v>2.3657211806375284E-4</v>
      </c>
      <c r="GK84" s="2">
        <f t="shared" si="177"/>
        <v>2.4809739236242344E-4</v>
      </c>
      <c r="GM84" s="86">
        <f t="shared" si="113"/>
        <v>0.61587346691462097</v>
      </c>
      <c r="GN84" s="86">
        <f t="shared" si="178"/>
        <v>0.67486853649137768</v>
      </c>
      <c r="GO84" s="86">
        <f t="shared" si="179"/>
        <v>0.68101661223101617</v>
      </c>
      <c r="GP84" s="86">
        <f t="shared" si="180"/>
        <v>0.68491129231776748</v>
      </c>
      <c r="GQ84" s="86">
        <f t="shared" si="181"/>
        <v>0.6976610206734658</v>
      </c>
      <c r="GR84" s="86">
        <f t="shared" si="182"/>
        <v>0.6960604074393465</v>
      </c>
      <c r="GS84" s="86">
        <f t="shared" si="183"/>
        <v>0.69569093475021171</v>
      </c>
      <c r="GT84" s="86">
        <f t="shared" si="184"/>
        <v>0.65538998242653079</v>
      </c>
      <c r="GU84" s="86">
        <f t="shared" si="185"/>
        <v>0.62522634475587013</v>
      </c>
      <c r="GV84" s="86">
        <f t="shared" si="186"/>
        <v>0.6859487877233722</v>
      </c>
      <c r="GW84" s="86">
        <f t="shared" si="187"/>
        <v>0.68256219274480567</v>
      </c>
      <c r="GX84" s="86">
        <f t="shared" si="188"/>
        <v>0.69204965042287214</v>
      </c>
      <c r="GY84" s="86">
        <f t="shared" si="189"/>
        <v>0.64810664483962899</v>
      </c>
      <c r="GZ84" s="86">
        <f t="shared" si="190"/>
        <v>0.61221995978179056</v>
      </c>
      <c r="HA84" s="86">
        <f t="shared" si="191"/>
        <v>0.54923451875751972</v>
      </c>
      <c r="HC84" s="86">
        <f t="shared" si="145"/>
        <v>9.2228725465304522E-4</v>
      </c>
      <c r="HD84" s="86">
        <f t="shared" si="192"/>
        <v>2.1771081384375828E-4</v>
      </c>
      <c r="HE84" s="86">
        <f t="shared" si="193"/>
        <v>1.2327789000033337E-4</v>
      </c>
      <c r="HF84" s="86">
        <f t="shared" si="194"/>
        <v>1.2161968524243369E-4</v>
      </c>
      <c r="HG84" s="86">
        <f t="shared" si="195"/>
        <v>1.0224811860312717E-4</v>
      </c>
      <c r="HH84" s="86">
        <f t="shared" si="196"/>
        <v>1.4116950566477122E-4</v>
      </c>
      <c r="HI84" s="86">
        <f t="shared" si="197"/>
        <v>2.6836162688337317E-4</v>
      </c>
      <c r="HJ84" s="86">
        <f t="shared" si="198"/>
        <v>1.0640105825312341E-4</v>
      </c>
      <c r="HK84" s="86">
        <f t="shared" si="199"/>
        <v>3.2177678844854313E-4</v>
      </c>
      <c r="HL84" s="86">
        <f t="shared" si="200"/>
        <v>2.1299570708647734E-4</v>
      </c>
      <c r="HM84" s="86">
        <f t="shared" si="201"/>
        <v>8.9831359771455833E-5</v>
      </c>
      <c r="HN84" s="86">
        <f t="shared" si="202"/>
        <v>1.172389262499109E-4</v>
      </c>
      <c r="HO84" s="86">
        <f t="shared" si="203"/>
        <v>3.2267750327158988E-5</v>
      </c>
      <c r="HP84" s="86">
        <f t="shared" si="204"/>
        <v>5.5731219833619582E-5</v>
      </c>
      <c r="HQ84" s="86">
        <f t="shared" si="205"/>
        <v>1.489435701568705E-5</v>
      </c>
      <c r="HS84" s="86">
        <f t="shared" si="114"/>
        <v>3.817625077618826E-21</v>
      </c>
      <c r="HT84" s="86">
        <f t="shared" si="206"/>
        <v>7.0230946468884961E-25</v>
      </c>
      <c r="HU84" s="86">
        <f t="shared" si="207"/>
        <v>2.4693667254341859E-26</v>
      </c>
      <c r="HV84" s="86">
        <f t="shared" si="208"/>
        <v>5.9749660697556681E-27</v>
      </c>
      <c r="HW84" s="86">
        <f t="shared" si="209"/>
        <v>8.0943405780379443E-29</v>
      </c>
      <c r="HX84" s="86">
        <f t="shared" si="210"/>
        <v>1.0761430435004223E-28</v>
      </c>
      <c r="HY84" s="86">
        <f t="shared" si="211"/>
        <v>4.8868326441409901E-26</v>
      </c>
      <c r="HZ84" s="86">
        <f t="shared" si="212"/>
        <v>3.1642560185585262E-28</v>
      </c>
      <c r="IA84" s="86">
        <f t="shared" si="213"/>
        <v>3.7993087408411285E-27</v>
      </c>
      <c r="IB84" s="86">
        <f t="shared" si="214"/>
        <v>8.5852567934090246E-28</v>
      </c>
      <c r="IC84" s="86">
        <f t="shared" si="215"/>
        <v>2.7545803630481904E-30</v>
      </c>
      <c r="ID84" s="86">
        <f t="shared" si="216"/>
        <v>1.9679803497585702E-29</v>
      </c>
      <c r="IE84" s="86">
        <f t="shared" si="217"/>
        <v>4.7073954158350827E-33</v>
      </c>
      <c r="IF84" s="86">
        <f t="shared" si="218"/>
        <v>2.7003258600129065E-21</v>
      </c>
      <c r="IG84" s="86">
        <f t="shared" si="219"/>
        <v>6.1870103510885637E-19</v>
      </c>
      <c r="II84" s="86">
        <f t="shared" si="115"/>
        <v>8.3768925336410123E-48</v>
      </c>
      <c r="IJ84" s="86">
        <f t="shared" si="116"/>
        <v>3.9005856325020912E-56</v>
      </c>
      <c r="IK84" s="86">
        <f t="shared" si="117"/>
        <v>7.5958524466037392E-64</v>
      </c>
      <c r="IL84" s="86">
        <f t="shared" si="118"/>
        <v>4.1202910413327723E-65</v>
      </c>
      <c r="IM84" s="86">
        <f t="shared" si="119"/>
        <v>9.0490997397701787E-67</v>
      </c>
      <c r="IN84" s="86">
        <f t="shared" si="120"/>
        <v>2.2181733951950152E-66</v>
      </c>
      <c r="IO84" s="86">
        <f t="shared" si="121"/>
        <v>2.6021158090914797E-62</v>
      </c>
      <c r="IP84" s="86">
        <f t="shared" si="122"/>
        <v>9.3157900035511673E-65</v>
      </c>
      <c r="IQ84" s="86">
        <f t="shared" si="123"/>
        <v>3.4773247160430209E-64</v>
      </c>
      <c r="IR84" s="86">
        <f t="shared" si="124"/>
        <v>1.4918918439490952E-66</v>
      </c>
      <c r="IS84" s="86">
        <f t="shared" si="125"/>
        <v>6.2335659027582481E-75</v>
      </c>
      <c r="IT84" s="86">
        <f t="shared" si="126"/>
        <v>5.595392471156565E-68</v>
      </c>
      <c r="IU84" s="86">
        <f t="shared" si="127"/>
        <v>3.240075308839932E-76</v>
      </c>
      <c r="IV84" s="86">
        <f t="shared" si="128"/>
        <v>5.0975887825165508E-76</v>
      </c>
      <c r="IW84" s="86">
        <f t="shared" si="129"/>
        <v>4.0346370355884327E-73</v>
      </c>
      <c r="IY84" s="86">
        <f t="shared" si="130"/>
        <v>0.61679575416927401</v>
      </c>
      <c r="IZ84" s="86">
        <f t="shared" si="131"/>
        <v>0.67508624730522149</v>
      </c>
      <c r="JA84" s="86">
        <f t="shared" si="132"/>
        <v>0.6811398901210165</v>
      </c>
      <c r="JB84" s="86">
        <f t="shared" si="133"/>
        <v>0.68503291200300986</v>
      </c>
      <c r="JC84" s="86">
        <f t="shared" si="134"/>
        <v>0.69776326879206896</v>
      </c>
      <c r="JD84" s="86">
        <f t="shared" si="135"/>
        <v>0.69620157694501128</v>
      </c>
      <c r="JE84" s="86">
        <f t="shared" si="136"/>
        <v>0.69595929637709508</v>
      </c>
      <c r="JF84" s="86">
        <f t="shared" si="137"/>
        <v>0.6554963834847839</v>
      </c>
      <c r="JG84" s="86">
        <f t="shared" si="138"/>
        <v>0.62554812154431871</v>
      </c>
      <c r="JH84" s="86">
        <f t="shared" si="139"/>
        <v>0.68616178343045864</v>
      </c>
      <c r="JI84" s="86">
        <f t="shared" si="140"/>
        <v>0.68265202410457715</v>
      </c>
      <c r="JJ84" s="86">
        <f t="shared" si="141"/>
        <v>0.69216688934912207</v>
      </c>
      <c r="JK84" s="86">
        <f t="shared" si="142"/>
        <v>0.64813891258995615</v>
      </c>
      <c r="JL84" s="86">
        <f t="shared" si="143"/>
        <v>0.61227569100162416</v>
      </c>
      <c r="JM84" s="86">
        <f t="shared" si="144"/>
        <v>0.54924941311453546</v>
      </c>
    </row>
    <row r="85" spans="2:273" x14ac:dyDescent="0.25">
      <c r="B85" s="2">
        <v>58</v>
      </c>
      <c r="C85" s="37">
        <v>204.93</v>
      </c>
      <c r="D85" s="37">
        <v>230.32599999999999</v>
      </c>
      <c r="E85" s="37">
        <v>235.791</v>
      </c>
      <c r="F85" s="37">
        <v>234.37200000000001</v>
      </c>
      <c r="G85" s="37">
        <v>236.279</v>
      </c>
      <c r="H85" s="37">
        <v>223.44200000000001</v>
      </c>
      <c r="I85" s="37">
        <v>217.977</v>
      </c>
      <c r="J85" s="37">
        <v>232.34899999999999</v>
      </c>
      <c r="K85" s="37">
        <v>184.32599999999999</v>
      </c>
      <c r="L85" s="37">
        <v>207.83699999999999</v>
      </c>
      <c r="M85" s="37">
        <v>221.14</v>
      </c>
      <c r="N85" s="37">
        <v>220.88399999999999</v>
      </c>
      <c r="O85" s="37">
        <v>224.88399999999999</v>
      </c>
      <c r="P85" s="37">
        <v>199.11600000000001</v>
      </c>
      <c r="Q85" s="37">
        <v>159.279</v>
      </c>
      <c r="S85" s="4">
        <f t="shared" si="8"/>
        <v>200.24211752379443</v>
      </c>
      <c r="T85" s="4">
        <f t="shared" si="9"/>
        <v>230.19944123753072</v>
      </c>
      <c r="U85" s="4">
        <f t="shared" si="10"/>
        <v>239.60278316508396</v>
      </c>
      <c r="V85" s="4">
        <f t="shared" si="11"/>
        <v>235.53823568988375</v>
      </c>
      <c r="W85" s="4">
        <f t="shared" si="12"/>
        <v>237.97543359246006</v>
      </c>
      <c r="X85" s="4">
        <f t="shared" si="13"/>
        <v>216.02529126872449</v>
      </c>
      <c r="Y85" s="4">
        <f t="shared" si="14"/>
        <v>211.74962761114472</v>
      </c>
      <c r="Z85" s="4">
        <f t="shared" si="15"/>
        <v>238.03021840304507</v>
      </c>
      <c r="AA85" s="4">
        <f t="shared" si="16"/>
        <v>177.66495070879128</v>
      </c>
      <c r="AB85" s="4">
        <f t="shared" si="17"/>
        <v>200.93323818814443</v>
      </c>
      <c r="AC85" s="4">
        <f t="shared" si="18"/>
        <v>211.49512795477946</v>
      </c>
      <c r="AD85" s="4">
        <f t="shared" si="19"/>
        <v>215.56881692141792</v>
      </c>
      <c r="AE85" s="4">
        <f t="shared" si="20"/>
        <v>224.72172223167968</v>
      </c>
      <c r="AF85" s="4">
        <f t="shared" si="21"/>
        <v>192.45607930148972</v>
      </c>
      <c r="AG85" s="4">
        <f t="shared" si="22"/>
        <v>154.15411945854697</v>
      </c>
      <c r="AI85" s="4">
        <f t="shared" si="23"/>
        <v>4.6878824762055729</v>
      </c>
      <c r="AJ85" s="4">
        <f t="shared" si="24"/>
        <v>0.12655876246927278</v>
      </c>
      <c r="AK85" s="4">
        <f t="shared" si="25"/>
        <v>-3.8117831650839662</v>
      </c>
      <c r="AL85" s="4">
        <f t="shared" si="26"/>
        <v>-1.1662356898837345</v>
      </c>
      <c r="AM85" s="4">
        <f t="shared" si="27"/>
        <v>-1.6964335924600675</v>
      </c>
      <c r="AN85" s="4">
        <f t="shared" si="28"/>
        <v>7.41670873127552</v>
      </c>
      <c r="AO85" s="4">
        <f t="shared" si="29"/>
        <v>6.2273723888552865</v>
      </c>
      <c r="AP85" s="4">
        <f t="shared" si="30"/>
        <v>-5.6812184030450794</v>
      </c>
      <c r="AQ85" s="4">
        <f t="shared" si="31"/>
        <v>6.6610492912087125</v>
      </c>
      <c r="AR85" s="4">
        <f t="shared" si="32"/>
        <v>6.9037618118555599</v>
      </c>
      <c r="AS85" s="4">
        <f t="shared" si="33"/>
        <v>9.6448720452205237</v>
      </c>
      <c r="AT85" s="4">
        <f t="shared" si="34"/>
        <v>5.3151830785820664</v>
      </c>
      <c r="AU85" s="4">
        <f t="shared" si="35"/>
        <v>0.16227776832030827</v>
      </c>
      <c r="AV85" s="4">
        <f t="shared" si="224"/>
        <v>6.659920698510291</v>
      </c>
      <c r="AW85" s="4">
        <f t="shared" si="224"/>
        <v>5.1248805414530239</v>
      </c>
      <c r="AY85" s="2">
        <f t="shared" si="96"/>
        <v>85.124524671478696</v>
      </c>
      <c r="AZ85" s="2">
        <f t="shared" si="147"/>
        <v>92.642959590434273</v>
      </c>
      <c r="BA85" s="2">
        <f t="shared" si="148"/>
        <v>95.895997274886795</v>
      </c>
      <c r="BB85" s="2">
        <f t="shared" si="149"/>
        <v>92.661017035245592</v>
      </c>
      <c r="BC85" s="2">
        <f t="shared" si="150"/>
        <v>95.624818529733616</v>
      </c>
      <c r="BD85" s="2">
        <f t="shared" si="151"/>
        <v>98.954814054353633</v>
      </c>
      <c r="BE85" s="2">
        <f t="shared" si="152"/>
        <v>94.201034064284755</v>
      </c>
      <c r="BF85" s="2">
        <f t="shared" si="153"/>
        <v>94.899868262160126</v>
      </c>
      <c r="BG85" s="2">
        <f t="shared" si="154"/>
        <v>92.343858047450482</v>
      </c>
      <c r="BH85" s="2">
        <f t="shared" si="155"/>
        <v>93.908117975147121</v>
      </c>
      <c r="BI85" s="2">
        <f t="shared" si="156"/>
        <v>96.920463661123918</v>
      </c>
      <c r="BJ85" s="2">
        <f t="shared" si="157"/>
        <v>100.7316799329478</v>
      </c>
      <c r="BK85" s="2">
        <f t="shared" si="158"/>
        <v>100.56184364726785</v>
      </c>
      <c r="BL85" s="2">
        <f t="shared" si="159"/>
        <v>92.179812514916222</v>
      </c>
      <c r="BM85" s="2">
        <f t="shared" si="160"/>
        <v>91.182608654451826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99.727149730094453</v>
      </c>
      <c r="DL85" s="2">
        <f t="shared" si="225"/>
        <v>108.51666726078801</v>
      </c>
      <c r="DM85" s="2">
        <f t="shared" si="225"/>
        <v>109.57393545966229</v>
      </c>
      <c r="DN85" s="2">
        <f t="shared" si="225"/>
        <v>107.02540249662619</v>
      </c>
      <c r="DO85" s="2">
        <f t="shared" si="225"/>
        <v>109.02011477732792</v>
      </c>
      <c r="DP85" s="2">
        <f t="shared" si="225"/>
        <v>110.68252082551591</v>
      </c>
      <c r="DQ85" s="2">
        <f t="shared" si="225"/>
        <v>108.8846661350844</v>
      </c>
      <c r="DR85" s="2">
        <f t="shared" si="225"/>
        <v>112.74090796221323</v>
      </c>
      <c r="DS85" s="2">
        <f t="shared" si="225"/>
        <v>108.91758890469418</v>
      </c>
      <c r="DT85" s="2">
        <f t="shared" si="225"/>
        <v>110.97211456395669</v>
      </c>
      <c r="DU85" s="2">
        <f t="shared" si="225"/>
        <v>112.804841025641</v>
      </c>
      <c r="DV85" s="2">
        <f t="shared" si="225"/>
        <v>116.59061132561133</v>
      </c>
      <c r="DW85" s="2">
        <f t="shared" si="225"/>
        <v>114.86517468805707</v>
      </c>
      <c r="DX85" s="2">
        <f t="shared" si="225"/>
        <v>98.796879144385045</v>
      </c>
      <c r="DY85" s="2">
        <f t="shared" si="225"/>
        <v>96.707120967741915</v>
      </c>
      <c r="EA85" s="2">
        <f t="shared" ref="EA85:EA148" si="228">CE$228*$B85+CE$229</f>
        <v>82.633080882352942</v>
      </c>
      <c r="EB85" s="2">
        <f t="shared" si="72"/>
        <v>89.709132352941182</v>
      </c>
      <c r="EC85" s="2">
        <f t="shared" si="73"/>
        <v>93.185711357063695</v>
      </c>
      <c r="ED85" s="2">
        <f t="shared" si="74"/>
        <v>89.616800125610439</v>
      </c>
      <c r="EE85" s="2">
        <f t="shared" si="75"/>
        <v>92.789711927405619</v>
      </c>
      <c r="EF85" s="2">
        <f t="shared" si="76"/>
        <v>96.5936017730983</v>
      </c>
      <c r="EG85" s="2">
        <f t="shared" si="77"/>
        <v>91.508006578055074</v>
      </c>
      <c r="EH85" s="2">
        <f t="shared" si="78"/>
        <v>90.899692982456145</v>
      </c>
      <c r="EI85" s="2">
        <f t="shared" si="79"/>
        <v>88.962957806691463</v>
      </c>
      <c r="EJ85" s="2">
        <f t="shared" si="80"/>
        <v>90.371064777623602</v>
      </c>
      <c r="EK85" s="2">
        <f t="shared" si="81"/>
        <v>93.735039857142837</v>
      </c>
      <c r="EL85" s="2">
        <f t="shared" si="82"/>
        <v>97.028896988340477</v>
      </c>
      <c r="EM85" s="2">
        <f t="shared" si="83"/>
        <v>96.846778912981947</v>
      </c>
      <c r="EN85" s="2">
        <f t="shared" si="84"/>
        <v>90.603231418558977</v>
      </c>
      <c r="EO85" s="2">
        <f t="shared" si="85"/>
        <v>89.712907752698726</v>
      </c>
      <c r="EQ85" s="2">
        <f t="shared" si="86"/>
        <v>87.411873759009111</v>
      </c>
      <c r="ER85" s="2">
        <f t="shared" si="226"/>
        <v>87.26337667138425</v>
      </c>
      <c r="ES85" s="2">
        <f t="shared" si="226"/>
        <v>90.667527051840466</v>
      </c>
      <c r="ET85" s="2">
        <f t="shared" si="226"/>
        <v>88.771511032904584</v>
      </c>
      <c r="EU85" s="2">
        <f t="shared" si="226"/>
        <v>90.451697111175193</v>
      </c>
      <c r="EV85" s="2">
        <f t="shared" si="226"/>
        <v>93.478297534085513</v>
      </c>
      <c r="EW85" s="2">
        <f t="shared" si="226"/>
        <v>91.241319121197847</v>
      </c>
      <c r="EX85" s="2">
        <f t="shared" si="226"/>
        <v>92.202344565235165</v>
      </c>
      <c r="EY85" s="2">
        <f t="shared" si="226"/>
        <v>89.949724458983397</v>
      </c>
      <c r="EZ85" s="2">
        <f t="shared" si="226"/>
        <v>91.840752264814697</v>
      </c>
      <c r="FA85" s="2">
        <f t="shared" si="226"/>
        <v>92.997483176648956</v>
      </c>
      <c r="FB85" s="2">
        <f t="shared" si="226"/>
        <v>94.21439450148192</v>
      </c>
      <c r="FC85" s="2">
        <f t="shared" si="226"/>
        <v>94.18804134294119</v>
      </c>
      <c r="FD85" s="2">
        <f t="shared" si="226"/>
        <v>91.518794078328625</v>
      </c>
      <c r="FE85" s="2">
        <f t="shared" si="226"/>
        <v>92.03792531122231</v>
      </c>
      <c r="FG85" s="2">
        <f t="shared" si="88"/>
        <v>0.85433059867486461</v>
      </c>
      <c r="FH85" s="2">
        <f t="shared" si="227"/>
        <v>0.8439604207171838</v>
      </c>
      <c r="FI85" s="2">
        <f t="shared" si="227"/>
        <v>0.83457314266894767</v>
      </c>
      <c r="FJ85" s="2">
        <f t="shared" si="227"/>
        <v>0.82511506630476483</v>
      </c>
      <c r="FK85" s="2">
        <f t="shared" si="227"/>
        <v>0.825272584383137</v>
      </c>
      <c r="FL85" s="2">
        <f t="shared" si="227"/>
        <v>0.83232621519233629</v>
      </c>
      <c r="FM85" s="2">
        <f t="shared" si="227"/>
        <v>0.8450142395354171</v>
      </c>
      <c r="FN85" s="2">
        <f t="shared" si="227"/>
        <v>0.81687497392495823</v>
      </c>
      <c r="FO85" s="2">
        <f t="shared" si="227"/>
        <v>0.83059870114733969</v>
      </c>
      <c r="FP85" s="2">
        <f t="shared" si="227"/>
        <v>0.82834220264915404</v>
      </c>
      <c r="FQ85" s="2">
        <f t="shared" si="227"/>
        <v>0.83294628871474263</v>
      </c>
      <c r="FR85" s="2">
        <f t="shared" si="227"/>
        <v>0.81066273701493163</v>
      </c>
      <c r="FS85" s="2">
        <f t="shared" si="227"/>
        <v>0.79377443234089617</v>
      </c>
      <c r="FT85" s="2">
        <f t="shared" si="227"/>
        <v>0.8076139393493299</v>
      </c>
      <c r="FU85" s="2">
        <f t="shared" si="227"/>
        <v>0.78995944370922944</v>
      </c>
      <c r="FW85" s="2">
        <f t="shared" si="112"/>
        <v>2.8480285706735487E-4</v>
      </c>
      <c r="FX85" s="2">
        <f t="shared" si="164"/>
        <v>3.6495749798003179E-4</v>
      </c>
      <c r="FY85" s="2">
        <f t="shared" si="165"/>
        <v>3.0438308474953842E-4</v>
      </c>
      <c r="FZ85" s="2">
        <f t="shared" si="166"/>
        <v>3.3759071200638373E-4</v>
      </c>
      <c r="GA85" s="2">
        <f t="shared" si="167"/>
        <v>3.3778317143853077E-4</v>
      </c>
      <c r="GB85" s="2">
        <f t="shared" si="168"/>
        <v>3.6275754328274085E-4</v>
      </c>
      <c r="GC85" s="2">
        <f t="shared" si="169"/>
        <v>4.0237944420155219E-4</v>
      </c>
      <c r="GD85" s="2">
        <f t="shared" si="170"/>
        <v>3.8553442225635741E-4</v>
      </c>
      <c r="GE85" s="2">
        <f t="shared" si="171"/>
        <v>5.6732220365663842E-4</v>
      </c>
      <c r="GF85" s="2">
        <f t="shared" si="172"/>
        <v>4.9151135377712633E-4</v>
      </c>
      <c r="GG85" s="2">
        <f t="shared" si="173"/>
        <v>3.487931101176579E-4</v>
      </c>
      <c r="GH85" s="2">
        <f t="shared" si="174"/>
        <v>3.4766617257270407E-4</v>
      </c>
      <c r="GI85" s="2">
        <f t="shared" si="175"/>
        <v>2.9681858948836596E-4</v>
      </c>
      <c r="GJ85" s="2">
        <f t="shared" si="176"/>
        <v>2.593902489359919E-4</v>
      </c>
      <c r="GK85" s="2">
        <f t="shared" si="177"/>
        <v>2.7202687001324144E-4</v>
      </c>
      <c r="GM85" s="86">
        <f t="shared" si="113"/>
        <v>0.56865557791001986</v>
      </c>
      <c r="GN85" s="86">
        <f t="shared" si="178"/>
        <v>0.65479906587968983</v>
      </c>
      <c r="GO85" s="86">
        <f t="shared" si="179"/>
        <v>0.67811501202325941</v>
      </c>
      <c r="GP85" s="86">
        <f t="shared" si="180"/>
        <v>0.67614625539730022</v>
      </c>
      <c r="GQ85" s="86">
        <f t="shared" si="181"/>
        <v>0.68925622841574508</v>
      </c>
      <c r="GR85" s="86">
        <f t="shared" si="182"/>
        <v>0.62479649451247854</v>
      </c>
      <c r="GS85" s="86">
        <f t="shared" si="183"/>
        <v>0.62011378400247785</v>
      </c>
      <c r="GT85" s="86">
        <f t="shared" si="184"/>
        <v>0.67767105141935491</v>
      </c>
      <c r="GU85" s="86">
        <f t="shared" si="185"/>
        <v>0.47993900558198588</v>
      </c>
      <c r="GV85" s="86">
        <f t="shared" si="186"/>
        <v>0.58711826116860399</v>
      </c>
      <c r="GW85" s="86">
        <f t="shared" si="187"/>
        <v>0.62511162151429622</v>
      </c>
      <c r="GX85" s="86">
        <f t="shared" si="188"/>
        <v>0.61907057031662605</v>
      </c>
      <c r="GY85" s="86">
        <f t="shared" si="189"/>
        <v>0.61828938934094402</v>
      </c>
      <c r="GZ85" s="86">
        <f t="shared" si="190"/>
        <v>0.5547131708261106</v>
      </c>
      <c r="HA85" s="86">
        <f t="shared" si="191"/>
        <v>0.47500922729079414</v>
      </c>
      <c r="HC85" s="86">
        <f t="shared" si="145"/>
        <v>1.492690012140128E-3</v>
      </c>
      <c r="HD85" s="86">
        <f t="shared" si="192"/>
        <v>3.9426486209054361E-4</v>
      </c>
      <c r="HE85" s="86">
        <f t="shared" si="193"/>
        <v>2.3417064308500443E-4</v>
      </c>
      <c r="HF85" s="86">
        <f t="shared" si="194"/>
        <v>2.3452333303216775E-4</v>
      </c>
      <c r="HG85" s="86">
        <f t="shared" si="195"/>
        <v>2.0017174664126614E-4</v>
      </c>
      <c r="HH85" s="86">
        <f t="shared" si="196"/>
        <v>2.7397717293070248E-4</v>
      </c>
      <c r="HI85" s="86">
        <f t="shared" si="197"/>
        <v>5.0153530844575874E-4</v>
      </c>
      <c r="HJ85" s="86">
        <f t="shared" si="198"/>
        <v>2.0808631395361689E-4</v>
      </c>
      <c r="HK85" s="86">
        <f t="shared" si="199"/>
        <v>6.1961781830096457E-4</v>
      </c>
      <c r="HL85" s="86">
        <f t="shared" si="200"/>
        <v>4.1732035441394258E-4</v>
      </c>
      <c r="HM85" s="86">
        <f t="shared" si="201"/>
        <v>1.8454530263850902E-4</v>
      </c>
      <c r="HN85" s="86">
        <f t="shared" si="202"/>
        <v>2.3024203959343508E-4</v>
      </c>
      <c r="HO85" s="86">
        <f t="shared" si="203"/>
        <v>6.8466051049122399E-5</v>
      </c>
      <c r="HP85" s="86">
        <f t="shared" si="204"/>
        <v>1.1525269264769006E-4</v>
      </c>
      <c r="HQ85" s="86">
        <f t="shared" si="205"/>
        <v>3.4757171854018747E-5</v>
      </c>
      <c r="HS85" s="86">
        <f t="shared" si="114"/>
        <v>1.6279176992473331E-20</v>
      </c>
      <c r="HT85" s="86">
        <f t="shared" si="206"/>
        <v>4.1232461377249094E-24</v>
      </c>
      <c r="HU85" s="86">
        <f t="shared" si="207"/>
        <v>1.6597350501062556E-25</v>
      </c>
      <c r="HV85" s="86">
        <f t="shared" si="208"/>
        <v>4.2967700138803564E-26</v>
      </c>
      <c r="HW85" s="86">
        <f t="shared" si="209"/>
        <v>6.4170337169736831E-28</v>
      </c>
      <c r="HX85" s="86">
        <f t="shared" si="210"/>
        <v>8.5943734151112212E-28</v>
      </c>
      <c r="HY85" s="86">
        <f t="shared" si="211"/>
        <v>3.3869986508562973E-25</v>
      </c>
      <c r="HZ85" s="86">
        <f t="shared" si="212"/>
        <v>2.4564441034830195E-27</v>
      </c>
      <c r="IA85" s="86">
        <f t="shared" si="213"/>
        <v>3.1018508839778213E-26</v>
      </c>
      <c r="IB85" s="86">
        <f t="shared" si="214"/>
        <v>7.19314580980375E-27</v>
      </c>
      <c r="IC85" s="86">
        <f t="shared" si="215"/>
        <v>2.646772814071561E-29</v>
      </c>
      <c r="ID85" s="86">
        <f t="shared" si="216"/>
        <v>1.6399251692060265E-28</v>
      </c>
      <c r="IE85" s="86">
        <f t="shared" si="217"/>
        <v>4.9011485031353536E-32</v>
      </c>
      <c r="IF85" s="86">
        <f t="shared" si="218"/>
        <v>1.1585860092228639E-20</v>
      </c>
      <c r="IG85" s="86">
        <f t="shared" si="219"/>
        <v>2.1936901805496996E-18</v>
      </c>
      <c r="II85" s="86">
        <f t="shared" si="115"/>
        <v>8.7998820362777222E-47</v>
      </c>
      <c r="IJ85" s="86">
        <f t="shared" si="116"/>
        <v>6.8193171452594463E-55</v>
      </c>
      <c r="IK85" s="86">
        <f t="shared" si="117"/>
        <v>1.8519370434044445E-62</v>
      </c>
      <c r="IL85" s="86">
        <f t="shared" si="118"/>
        <v>1.117424163551518E-63</v>
      </c>
      <c r="IM85" s="86">
        <f t="shared" si="119"/>
        <v>2.6757078273251427E-65</v>
      </c>
      <c r="IN85" s="86">
        <f t="shared" si="120"/>
        <v>6.6218673048271903E-65</v>
      </c>
      <c r="IO85" s="86">
        <f t="shared" si="121"/>
        <v>6.5409862501813915E-61</v>
      </c>
      <c r="IP85" s="86">
        <f t="shared" si="122"/>
        <v>2.619283432103119E-63</v>
      </c>
      <c r="IQ85" s="86">
        <f t="shared" si="123"/>
        <v>1.1219584439330945E-62</v>
      </c>
      <c r="IR85" s="86">
        <f t="shared" si="124"/>
        <v>5.1355892588263777E-65</v>
      </c>
      <c r="IS85" s="86">
        <f t="shared" si="125"/>
        <v>2.8605763377686525E-73</v>
      </c>
      <c r="IT85" s="86">
        <f t="shared" si="126"/>
        <v>1.7835793848891867E-66</v>
      </c>
      <c r="IU85" s="86">
        <f t="shared" si="127"/>
        <v>1.473518761176541E-74</v>
      </c>
      <c r="IV85" s="86">
        <f t="shared" si="128"/>
        <v>2.1589173701974513E-74</v>
      </c>
      <c r="IW85" s="86">
        <f t="shared" si="129"/>
        <v>1.5072260344560561E-71</v>
      </c>
      <c r="IY85" s="86">
        <f t="shared" si="130"/>
        <v>0.57014826792216</v>
      </c>
      <c r="IZ85" s="86">
        <f t="shared" si="131"/>
        <v>0.65519333074178043</v>
      </c>
      <c r="JA85" s="86">
        <f t="shared" si="132"/>
        <v>0.67834918266634436</v>
      </c>
      <c r="JB85" s="86">
        <f t="shared" si="133"/>
        <v>0.67638077873033242</v>
      </c>
      <c r="JC85" s="86">
        <f t="shared" si="134"/>
        <v>0.6894564001623863</v>
      </c>
      <c r="JD85" s="86">
        <f t="shared" si="135"/>
        <v>0.62507047168540919</v>
      </c>
      <c r="JE85" s="86">
        <f t="shared" si="136"/>
        <v>0.62061531931092362</v>
      </c>
      <c r="JF85" s="86">
        <f t="shared" si="137"/>
        <v>0.67787913773330855</v>
      </c>
      <c r="JG85" s="86">
        <f t="shared" si="138"/>
        <v>0.48055862340028682</v>
      </c>
      <c r="JH85" s="86">
        <f t="shared" si="139"/>
        <v>0.58753558152301799</v>
      </c>
      <c r="JI85" s="86">
        <f t="shared" si="140"/>
        <v>0.62529616681693478</v>
      </c>
      <c r="JJ85" s="86">
        <f t="shared" si="141"/>
        <v>0.61930081235621948</v>
      </c>
      <c r="JK85" s="86">
        <f t="shared" si="142"/>
        <v>0.61835785539199317</v>
      </c>
      <c r="JL85" s="86">
        <f t="shared" si="143"/>
        <v>0.55482842351875827</v>
      </c>
      <c r="JM85" s="86">
        <f t="shared" si="144"/>
        <v>0.47504398446264817</v>
      </c>
    </row>
    <row r="86" spans="2:273" x14ac:dyDescent="0.25">
      <c r="B86" s="2">
        <v>59</v>
      </c>
      <c r="C86" s="37">
        <v>179.60499999999999</v>
      </c>
      <c r="D86" s="37">
        <v>206.62799999999999</v>
      </c>
      <c r="E86" s="37">
        <v>217.791</v>
      </c>
      <c r="F86" s="37">
        <v>208.67400000000001</v>
      </c>
      <c r="G86" s="37">
        <v>210.07</v>
      </c>
      <c r="H86" s="37">
        <v>185.93</v>
      </c>
      <c r="I86" s="37">
        <v>179.69800000000001</v>
      </c>
      <c r="J86" s="37">
        <v>216.09299999999999</v>
      </c>
      <c r="K86" s="37">
        <v>135.90700000000001</v>
      </c>
      <c r="L86" s="37">
        <v>163.34899999999999</v>
      </c>
      <c r="M86" s="37">
        <v>179.512</v>
      </c>
      <c r="N86" s="37">
        <v>180.953</v>
      </c>
      <c r="O86" s="37">
        <v>199.86</v>
      </c>
      <c r="P86" s="37">
        <v>170.55799999999999</v>
      </c>
      <c r="Q86" s="37">
        <v>136.65100000000001</v>
      </c>
      <c r="S86" s="4">
        <f t="shared" si="8"/>
        <v>173.76684168758294</v>
      </c>
      <c r="T86" s="4">
        <f t="shared" si="9"/>
        <v>199.51382477455817</v>
      </c>
      <c r="U86" s="4">
        <f t="shared" si="10"/>
        <v>208.79700897869003</v>
      </c>
      <c r="V86" s="4">
        <f t="shared" si="11"/>
        <v>200.89844900191062</v>
      </c>
      <c r="W86" s="4">
        <f t="shared" si="12"/>
        <v>201.27596667276589</v>
      </c>
      <c r="X86" s="4">
        <f t="shared" si="13"/>
        <v>175.37594233342702</v>
      </c>
      <c r="Y86" s="4">
        <f t="shared" si="14"/>
        <v>172.23831509396027</v>
      </c>
      <c r="Z86" s="4">
        <f t="shared" si="15"/>
        <v>212.53956718442774</v>
      </c>
      <c r="AA86" s="4">
        <f t="shared" si="16"/>
        <v>138.50304206288797</v>
      </c>
      <c r="AB86" s="4">
        <f t="shared" si="17"/>
        <v>158.81931241065777</v>
      </c>
      <c r="AC86" s="4">
        <f t="shared" si="18"/>
        <v>175.90729476520838</v>
      </c>
      <c r="AD86" s="4">
        <f t="shared" si="19"/>
        <v>171.98637080755412</v>
      </c>
      <c r="AE86" s="4">
        <f t="shared" si="20"/>
        <v>188.62540262289801</v>
      </c>
      <c r="AF86" s="4">
        <f t="shared" si="21"/>
        <v>162.37812796441679</v>
      </c>
      <c r="AG86" s="4">
        <f t="shared" si="22"/>
        <v>132.57092143298365</v>
      </c>
      <c r="AI86" s="4">
        <f t="shared" si="23"/>
        <v>5.8381583124170504</v>
      </c>
      <c r="AJ86" s="4">
        <f t="shared" si="24"/>
        <v>7.1141752254418122</v>
      </c>
      <c r="AK86" s="4">
        <f t="shared" si="25"/>
        <v>8.9939910213099665</v>
      </c>
      <c r="AL86" s="4">
        <f t="shared" si="26"/>
        <v>7.7755509980893862</v>
      </c>
      <c r="AM86" s="4">
        <f t="shared" si="27"/>
        <v>8.7940333272341036</v>
      </c>
      <c r="AN86" s="4">
        <f t="shared" si="28"/>
        <v>10.554057666572987</v>
      </c>
      <c r="AO86" s="4">
        <f t="shared" si="29"/>
        <v>7.4596849060397403</v>
      </c>
      <c r="AP86" s="4">
        <f t="shared" si="30"/>
        <v>3.5534328155722505</v>
      </c>
      <c r="AQ86" s="4">
        <f t="shared" si="31"/>
        <v>-2.5960420628879604</v>
      </c>
      <c r="AR86" s="4">
        <f t="shared" si="32"/>
        <v>4.5296875893422168</v>
      </c>
      <c r="AS86" s="4">
        <f t="shared" si="33"/>
        <v>3.6047052347916235</v>
      </c>
      <c r="AT86" s="4">
        <f t="shared" si="34"/>
        <v>8.966629192445879</v>
      </c>
      <c r="AU86" s="4">
        <f t="shared" si="35"/>
        <v>11.234597377102006</v>
      </c>
      <c r="AV86" s="4">
        <f t="shared" si="224"/>
        <v>8.1798720355832018</v>
      </c>
      <c r="AW86" s="4">
        <f t="shared" si="224"/>
        <v>4.0800785670163577</v>
      </c>
      <c r="AY86" s="2">
        <f t="shared" si="96"/>
        <v>84.959602581931463</v>
      </c>
      <c r="AZ86" s="2">
        <f t="shared" si="147"/>
        <v>92.290891451390678</v>
      </c>
      <c r="BA86" s="2">
        <f t="shared" si="148"/>
        <v>95.552544834855965</v>
      </c>
      <c r="BB86" s="2">
        <f t="shared" si="149"/>
        <v>92.342945791885171</v>
      </c>
      <c r="BC86" s="2">
        <f t="shared" si="150"/>
        <v>95.282733252217128</v>
      </c>
      <c r="BD86" s="2">
        <f t="shared" si="151"/>
        <v>98.592187500947276</v>
      </c>
      <c r="BE86" s="2">
        <f t="shared" si="152"/>
        <v>93.897744859977394</v>
      </c>
      <c r="BF86" s="2">
        <f t="shared" si="153"/>
        <v>94.560853120245667</v>
      </c>
      <c r="BG86" s="2">
        <f t="shared" si="154"/>
        <v>92.035731622163084</v>
      </c>
      <c r="BH86" s="2">
        <f t="shared" si="155"/>
        <v>93.594534934080642</v>
      </c>
      <c r="BI86" s="2">
        <f t="shared" si="156"/>
        <v>96.561421649184055</v>
      </c>
      <c r="BJ86" s="2">
        <f t="shared" si="157"/>
        <v>100.31039846525482</v>
      </c>
      <c r="BK86" s="2">
        <f t="shared" si="158"/>
        <v>100.16613660949646</v>
      </c>
      <c r="BL86" s="2">
        <f t="shared" si="159"/>
        <v>91.980346086047703</v>
      </c>
      <c r="BM86" s="2">
        <f t="shared" si="160"/>
        <v>91.01768272190354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99.867989203778663</v>
      </c>
      <c r="DL86" s="2">
        <f t="shared" si="225"/>
        <v>108.77812420262666</v>
      </c>
      <c r="DM86" s="2">
        <f t="shared" si="225"/>
        <v>109.8156181988743</v>
      </c>
      <c r="DN86" s="2">
        <f t="shared" si="225"/>
        <v>107.30501282051281</v>
      </c>
      <c r="DO86" s="2">
        <f t="shared" si="225"/>
        <v>109.29639230769229</v>
      </c>
      <c r="DP86" s="2">
        <f t="shared" si="225"/>
        <v>110.922659380863</v>
      </c>
      <c r="DQ86" s="2">
        <f t="shared" si="225"/>
        <v>109.08522045028141</v>
      </c>
      <c r="DR86" s="2">
        <f t="shared" si="225"/>
        <v>113.04181423751687</v>
      </c>
      <c r="DS86" s="2">
        <f t="shared" si="225"/>
        <v>109.18941156946423</v>
      </c>
      <c r="DT86" s="2">
        <f t="shared" si="225"/>
        <v>111.26750486924173</v>
      </c>
      <c r="DU86" s="2">
        <f t="shared" si="225"/>
        <v>113.04787867746286</v>
      </c>
      <c r="DV86" s="2">
        <f t="shared" si="225"/>
        <v>116.91793822393822</v>
      </c>
      <c r="DW86" s="2">
        <f t="shared" si="225"/>
        <v>115.24747749554369</v>
      </c>
      <c r="DX86" s="2">
        <f t="shared" si="225"/>
        <v>98.912790374331564</v>
      </c>
      <c r="DY86" s="2">
        <f t="shared" si="225"/>
        <v>96.817463709677398</v>
      </c>
      <c r="EA86" s="2">
        <f t="shared" si="228"/>
        <v>82.639610294117645</v>
      </c>
      <c r="EB86" s="2">
        <f t="shared" si="72"/>
        <v>89.511904411764704</v>
      </c>
      <c r="EC86" s="2">
        <f t="shared" si="73"/>
        <v>92.975085542852497</v>
      </c>
      <c r="ED86" s="2">
        <f t="shared" si="74"/>
        <v>89.451102218690338</v>
      </c>
      <c r="EE86" s="2">
        <f t="shared" si="75"/>
        <v>92.577816022260052</v>
      </c>
      <c r="EF86" s="2">
        <f t="shared" si="76"/>
        <v>96.328178304410457</v>
      </c>
      <c r="EG86" s="2">
        <f t="shared" si="77"/>
        <v>91.35741231520413</v>
      </c>
      <c r="EH86" s="2">
        <f t="shared" si="78"/>
        <v>90.781733333333335</v>
      </c>
      <c r="EI86" s="2">
        <f t="shared" si="79"/>
        <v>88.844349256505581</v>
      </c>
      <c r="EJ86" s="2">
        <f t="shared" si="80"/>
        <v>90.253491090338116</v>
      </c>
      <c r="EK86" s="2">
        <f t="shared" si="81"/>
        <v>93.546197999999976</v>
      </c>
      <c r="EL86" s="2">
        <f t="shared" si="82"/>
        <v>96.774121918060743</v>
      </c>
      <c r="EM86" s="2">
        <f t="shared" si="83"/>
        <v>96.593744738534326</v>
      </c>
      <c r="EN86" s="2">
        <f t="shared" si="84"/>
        <v>90.47392880567331</v>
      </c>
      <c r="EO86" s="2">
        <f t="shared" si="85"/>
        <v>89.610441118743879</v>
      </c>
      <c r="EQ86" s="2">
        <f t="shared" si="86"/>
        <v>87.279494761586548</v>
      </c>
      <c r="ER86" s="2">
        <f t="shared" si="226"/>
        <v>87.131319947041419</v>
      </c>
      <c r="ES86" s="2">
        <f t="shared" si="226"/>
        <v>90.521069818088648</v>
      </c>
      <c r="ET86" s="2">
        <f t="shared" si="226"/>
        <v>88.626764066823895</v>
      </c>
      <c r="EU86" s="2">
        <f t="shared" si="226"/>
        <v>90.305214266347789</v>
      </c>
      <c r="EV86" s="2">
        <f t="shared" si="226"/>
        <v>93.303308637468831</v>
      </c>
      <c r="EW86" s="2">
        <f t="shared" si="226"/>
        <v>91.098526236165895</v>
      </c>
      <c r="EX86" s="2">
        <f t="shared" si="226"/>
        <v>92.046301248957832</v>
      </c>
      <c r="EY86" s="2">
        <f t="shared" si="226"/>
        <v>89.800994799530287</v>
      </c>
      <c r="EZ86" s="2">
        <f t="shared" si="226"/>
        <v>91.680698638376981</v>
      </c>
      <c r="FA86" s="2">
        <f t="shared" si="226"/>
        <v>92.825834785746764</v>
      </c>
      <c r="FB86" s="2">
        <f t="shared" si="226"/>
        <v>94.044772618316159</v>
      </c>
      <c r="FC86" s="2">
        <f t="shared" si="226"/>
        <v>94.013299588803307</v>
      </c>
      <c r="FD86" s="2">
        <f t="shared" si="226"/>
        <v>91.366605616607984</v>
      </c>
      <c r="FE86" s="2">
        <f t="shared" si="226"/>
        <v>91.871801319523456</v>
      </c>
      <c r="FG86" s="2">
        <f t="shared" si="88"/>
        <v>0.86542300955352791</v>
      </c>
      <c r="FH86" s="2">
        <f t="shared" si="227"/>
        <v>0.85570912873203908</v>
      </c>
      <c r="FI86" s="2">
        <f t="shared" si="227"/>
        <v>0.84690043082783928</v>
      </c>
      <c r="FJ86" s="2">
        <f t="shared" si="227"/>
        <v>0.83801035159901649</v>
      </c>
      <c r="FK86" s="2">
        <f t="shared" si="227"/>
        <v>0.83815853311169819</v>
      </c>
      <c r="FL86" s="2">
        <f t="shared" si="227"/>
        <v>0.84478980089621136</v>
      </c>
      <c r="FM86" s="2">
        <f t="shared" si="227"/>
        <v>0.85669707492349068</v>
      </c>
      <c r="FN86" s="2">
        <f t="shared" si="227"/>
        <v>0.83025285253212633</v>
      </c>
      <c r="FO86" s="2">
        <f t="shared" si="227"/>
        <v>0.84316650096042678</v>
      </c>
      <c r="FP86" s="2">
        <f t="shared" si="227"/>
        <v>0.84104537342178898</v>
      </c>
      <c r="FQ86" s="2">
        <f t="shared" si="227"/>
        <v>0.84537234567600417</v>
      </c>
      <c r="FR86" s="2">
        <f t="shared" si="227"/>
        <v>0.82439688143487311</v>
      </c>
      <c r="FS86" s="2">
        <f t="shared" si="227"/>
        <v>0.80844414828261224</v>
      </c>
      <c r="FT86" s="2">
        <f t="shared" si="227"/>
        <v>0.82152054715826395</v>
      </c>
      <c r="FU86" s="2">
        <f t="shared" si="227"/>
        <v>0.80483381261218745</v>
      </c>
      <c r="FW86" s="2">
        <f t="shared" si="112"/>
        <v>3.1227154260542731E-4</v>
      </c>
      <c r="FX86" s="2">
        <f t="shared" si="164"/>
        <v>4.0015384946053852E-4</v>
      </c>
      <c r="FY86" s="2">
        <f t="shared" si="165"/>
        <v>3.3373961499468587E-4</v>
      </c>
      <c r="FZ86" s="2">
        <f t="shared" si="166"/>
        <v>3.701487991361604E-4</v>
      </c>
      <c r="GA86" s="2">
        <f t="shared" si="167"/>
        <v>3.7035981295750861E-4</v>
      </c>
      <c r="GB86" s="2">
        <f t="shared" si="168"/>
        <v>3.9774181645097254E-4</v>
      </c>
      <c r="GC86" s="2">
        <f t="shared" si="169"/>
        <v>4.411831600410511E-4</v>
      </c>
      <c r="GD86" s="2">
        <f t="shared" si="170"/>
        <v>4.2271436472459696E-4</v>
      </c>
      <c r="GE86" s="2">
        <f t="shared" si="171"/>
        <v>6.2202238058581695E-4</v>
      </c>
      <c r="GF86" s="2">
        <f t="shared" si="172"/>
        <v>5.3890592758494289E-4</v>
      </c>
      <c r="GG86" s="2">
        <f t="shared" si="173"/>
        <v>3.8243117104437904E-4</v>
      </c>
      <c r="GH86" s="2">
        <f t="shared" si="174"/>
        <v>3.8119559162177232E-4</v>
      </c>
      <c r="GI86" s="2">
        <f t="shared" si="175"/>
        <v>3.2544579194835585E-4</v>
      </c>
      <c r="GJ86" s="2">
        <f t="shared" si="176"/>
        <v>2.8440863478123565E-4</v>
      </c>
      <c r="GK86" s="2">
        <f t="shared" si="177"/>
        <v>2.9826370390458328E-4</v>
      </c>
      <c r="GM86" s="86">
        <f t="shared" si="113"/>
        <v>0.48047138897851704</v>
      </c>
      <c r="GN86" s="86">
        <f t="shared" si="178"/>
        <v>0.56044427683985309</v>
      </c>
      <c r="GO86" s="86">
        <f t="shared" si="179"/>
        <v>0.58842132444257678</v>
      </c>
      <c r="GP86" s="86">
        <f t="shared" si="180"/>
        <v>0.56877051139329227</v>
      </c>
      <c r="GQ86" s="86">
        <f t="shared" si="181"/>
        <v>0.56856000389339323</v>
      </c>
      <c r="GR86" s="86">
        <f t="shared" si="182"/>
        <v>0.45530515804675936</v>
      </c>
      <c r="GS86" s="86">
        <f t="shared" si="183"/>
        <v>0.45583500030295321</v>
      </c>
      <c r="GT86" s="86">
        <f t="shared" si="184"/>
        <v>0.61759932248063643</v>
      </c>
      <c r="GU86" s="86">
        <f t="shared" si="185"/>
        <v>0.2920133147266839</v>
      </c>
      <c r="GV86" s="86">
        <f t="shared" si="186"/>
        <v>0.39884392532799912</v>
      </c>
      <c r="GW86" s="86">
        <f t="shared" si="187"/>
        <v>0.48054069445089187</v>
      </c>
      <c r="GX86" s="86">
        <f t="shared" si="188"/>
        <v>0.43439012565245583</v>
      </c>
      <c r="GY86" s="86">
        <f t="shared" si="189"/>
        <v>0.49797968107127633</v>
      </c>
      <c r="GZ86" s="86">
        <f t="shared" si="190"/>
        <v>0.44017815400215582</v>
      </c>
      <c r="HA86" s="86">
        <f t="shared" si="191"/>
        <v>0.36419947618880638</v>
      </c>
      <c r="HC86" s="86">
        <f t="shared" si="145"/>
        <v>2.3737835524321807E-3</v>
      </c>
      <c r="HD86" s="86">
        <f t="shared" si="192"/>
        <v>6.9826276401970834E-4</v>
      </c>
      <c r="HE86" s="86">
        <f t="shared" si="193"/>
        <v>4.3409001266134293E-4</v>
      </c>
      <c r="HF86" s="86">
        <f t="shared" si="194"/>
        <v>4.4083206231273174E-4</v>
      </c>
      <c r="HG86" s="86">
        <f t="shared" si="195"/>
        <v>3.817267323349926E-4</v>
      </c>
      <c r="HH86" s="86">
        <f t="shared" si="196"/>
        <v>5.1781740292919777E-4</v>
      </c>
      <c r="HI86" s="86">
        <f t="shared" si="197"/>
        <v>9.1380762664047019E-4</v>
      </c>
      <c r="HJ86" s="86">
        <f t="shared" si="198"/>
        <v>3.9639553557655057E-4</v>
      </c>
      <c r="HK86" s="86">
        <f t="shared" si="199"/>
        <v>1.1595389671216487E-3</v>
      </c>
      <c r="HL86" s="86">
        <f t="shared" si="200"/>
        <v>7.9456798711128695E-4</v>
      </c>
      <c r="HM86" s="86">
        <f t="shared" si="201"/>
        <v>3.6799254239410509E-4</v>
      </c>
      <c r="HN86" s="86">
        <f t="shared" si="202"/>
        <v>4.4016292518472003E-4</v>
      </c>
      <c r="HO86" s="86">
        <f t="shared" si="203"/>
        <v>1.4107999989418374E-4</v>
      </c>
      <c r="HP86" s="86">
        <f t="shared" si="204"/>
        <v>2.3156765614625496E-4</v>
      </c>
      <c r="HQ86" s="86">
        <f t="shared" si="205"/>
        <v>7.8346047890754254E-5</v>
      </c>
      <c r="HS86" s="86">
        <f t="shared" si="114"/>
        <v>6.7824591576581396E-20</v>
      </c>
      <c r="HT86" s="86">
        <f t="shared" si="206"/>
        <v>2.3510889471940328E-23</v>
      </c>
      <c r="HU86" s="86">
        <f t="shared" si="207"/>
        <v>1.0805343266121681E-24</v>
      </c>
      <c r="HV86" s="86">
        <f t="shared" si="208"/>
        <v>2.9884446584704069E-25</v>
      </c>
      <c r="HW86" s="86">
        <f t="shared" si="209"/>
        <v>4.9157850155517905E-27</v>
      </c>
      <c r="HX86" s="86">
        <f t="shared" si="210"/>
        <v>6.6296287235352224E-27</v>
      </c>
      <c r="HY86" s="86">
        <f t="shared" si="211"/>
        <v>2.2705079252236639E-24</v>
      </c>
      <c r="HZ86" s="86">
        <f t="shared" si="212"/>
        <v>1.8425872262393539E-26</v>
      </c>
      <c r="IA86" s="86">
        <f t="shared" si="213"/>
        <v>2.4390241152892772E-25</v>
      </c>
      <c r="IB86" s="86">
        <f t="shared" si="214"/>
        <v>5.8045024274547877E-26</v>
      </c>
      <c r="IC86" s="86">
        <f t="shared" si="215"/>
        <v>2.4460785980811288E-28</v>
      </c>
      <c r="ID86" s="86">
        <f t="shared" si="216"/>
        <v>1.3193021347091327E-27</v>
      </c>
      <c r="IE86" s="86">
        <f t="shared" si="217"/>
        <v>4.9121201991109422E-31</v>
      </c>
      <c r="IF86" s="86">
        <f t="shared" si="218"/>
        <v>4.8567514227774539E-20</v>
      </c>
      <c r="IG86" s="86">
        <f t="shared" si="219"/>
        <v>7.6251401700850164E-18</v>
      </c>
      <c r="II86" s="86">
        <f t="shared" si="115"/>
        <v>9.005741499476028E-46</v>
      </c>
      <c r="IJ86" s="86">
        <f t="shared" si="116"/>
        <v>1.1536965826173057E-53</v>
      </c>
      <c r="IK86" s="86">
        <f t="shared" si="117"/>
        <v>4.3560964741811617E-61</v>
      </c>
      <c r="IL86" s="86">
        <f t="shared" si="118"/>
        <v>2.9187762458260998E-62</v>
      </c>
      <c r="IM86" s="86">
        <f t="shared" si="119"/>
        <v>7.6126055968149956E-64</v>
      </c>
      <c r="IN86" s="86">
        <f t="shared" si="120"/>
        <v>1.9012091635722168E-63</v>
      </c>
      <c r="IO86" s="86">
        <f t="shared" si="121"/>
        <v>1.5837147058682181E-59</v>
      </c>
      <c r="IP86" s="86">
        <f t="shared" si="122"/>
        <v>7.0857080005644801E-62</v>
      </c>
      <c r="IQ86" s="86">
        <f t="shared" si="123"/>
        <v>3.4702367452657121E-61</v>
      </c>
      <c r="IR86" s="86">
        <f t="shared" si="124"/>
        <v>1.6947176968310237E-63</v>
      </c>
      <c r="IS86" s="86">
        <f t="shared" si="125"/>
        <v>1.25652063026791E-71</v>
      </c>
      <c r="IT86" s="86">
        <f t="shared" si="126"/>
        <v>5.4648800172489206E-65</v>
      </c>
      <c r="IU86" s="86">
        <f t="shared" si="127"/>
        <v>6.4205578520059121E-73</v>
      </c>
      <c r="IV86" s="86">
        <f t="shared" si="128"/>
        <v>8.7733783824438677E-73</v>
      </c>
      <c r="IW86" s="86">
        <f t="shared" si="129"/>
        <v>5.4090015203302359E-70</v>
      </c>
      <c r="IY86" s="86">
        <f t="shared" si="130"/>
        <v>0.48284517253094922</v>
      </c>
      <c r="IZ86" s="86">
        <f t="shared" si="131"/>
        <v>0.56114253960387284</v>
      </c>
      <c r="JA86" s="86">
        <f t="shared" si="132"/>
        <v>0.58885541445523815</v>
      </c>
      <c r="JB86" s="86">
        <f t="shared" si="133"/>
        <v>0.56921134345560498</v>
      </c>
      <c r="JC86" s="86">
        <f t="shared" si="134"/>
        <v>0.56894173062572817</v>
      </c>
      <c r="JD86" s="86">
        <f t="shared" si="135"/>
        <v>0.45582297544968858</v>
      </c>
      <c r="JE86" s="86">
        <f t="shared" si="136"/>
        <v>0.45674880792959366</v>
      </c>
      <c r="JF86" s="86">
        <f t="shared" si="137"/>
        <v>0.617995718016213</v>
      </c>
      <c r="JG86" s="86">
        <f t="shared" si="138"/>
        <v>0.29317285369380558</v>
      </c>
      <c r="JH86" s="86">
        <f t="shared" si="139"/>
        <v>0.39963849331511042</v>
      </c>
      <c r="JI86" s="86">
        <f t="shared" si="140"/>
        <v>0.48090868699328598</v>
      </c>
      <c r="JJ86" s="86">
        <f t="shared" si="141"/>
        <v>0.43483028857764056</v>
      </c>
      <c r="JK86" s="86">
        <f t="shared" si="142"/>
        <v>0.49812076107117054</v>
      </c>
      <c r="JL86" s="86">
        <f t="shared" si="143"/>
        <v>0.44040972165830206</v>
      </c>
      <c r="JM86" s="86">
        <f t="shared" si="144"/>
        <v>0.36427782223669714</v>
      </c>
    </row>
    <row r="87" spans="2:273" x14ac:dyDescent="0.25">
      <c r="B87" s="2">
        <v>60</v>
      </c>
      <c r="C87" s="37">
        <v>151.41900000000001</v>
      </c>
      <c r="D87" s="37">
        <v>168.953</v>
      </c>
      <c r="E87" s="37">
        <v>176.39500000000001</v>
      </c>
      <c r="F87" s="37">
        <v>165.55799999999999</v>
      </c>
      <c r="G87" s="37">
        <v>160.09299999999999</v>
      </c>
      <c r="H87" s="37">
        <v>133.07</v>
      </c>
      <c r="I87" s="37">
        <v>126.512</v>
      </c>
      <c r="J87" s="37">
        <v>185.34899999999999</v>
      </c>
      <c r="K87" s="37">
        <v>105.581</v>
      </c>
      <c r="L87" s="37">
        <v>115.093</v>
      </c>
      <c r="M87" s="37">
        <v>126.721</v>
      </c>
      <c r="N87" s="37">
        <v>130.16300000000001</v>
      </c>
      <c r="O87" s="37">
        <v>156.535</v>
      </c>
      <c r="P87" s="37">
        <v>132.07</v>
      </c>
      <c r="Q87" s="37">
        <v>111.279</v>
      </c>
      <c r="S87" s="4">
        <f t="shared" si="8"/>
        <v>146.99919637208725</v>
      </c>
      <c r="T87" s="4">
        <f t="shared" si="9"/>
        <v>163.12039253564313</v>
      </c>
      <c r="U87" s="4">
        <f t="shared" si="10"/>
        <v>169.18158194626361</v>
      </c>
      <c r="V87" s="4">
        <f t="shared" si="11"/>
        <v>158.2964879941099</v>
      </c>
      <c r="W87" s="4">
        <f t="shared" si="12"/>
        <v>156.14215938881711</v>
      </c>
      <c r="X87" s="4">
        <f t="shared" si="13"/>
        <v>136.98535975807147</v>
      </c>
      <c r="Y87" s="4">
        <f t="shared" si="14"/>
        <v>134.88851806531267</v>
      </c>
      <c r="Z87" s="4">
        <f t="shared" si="15"/>
        <v>175.51615688418377</v>
      </c>
      <c r="AA87" s="4">
        <f t="shared" si="16"/>
        <v>111.66186437540263</v>
      </c>
      <c r="AB87" s="4">
        <f t="shared" si="17"/>
        <v>123.48288188012495</v>
      </c>
      <c r="AC87" s="4">
        <f t="shared" si="18"/>
        <v>140.31947403856472</v>
      </c>
      <c r="AD87" s="4">
        <f t="shared" si="19"/>
        <v>132.74565192817272</v>
      </c>
      <c r="AE87" s="4">
        <f t="shared" si="20"/>
        <v>150.48147288342844</v>
      </c>
      <c r="AF87" s="4">
        <f t="shared" si="21"/>
        <v>133.97983840216457</v>
      </c>
      <c r="AG87" s="4">
        <f t="shared" si="22"/>
        <v>114.65057895006284</v>
      </c>
      <c r="AI87" s="4">
        <f t="shared" si="23"/>
        <v>4.4198036279127564</v>
      </c>
      <c r="AJ87" s="4">
        <f t="shared" si="24"/>
        <v>5.8326074643568688</v>
      </c>
      <c r="AK87" s="4">
        <f t="shared" si="25"/>
        <v>7.2134180537364045</v>
      </c>
      <c r="AL87" s="4">
        <f t="shared" si="26"/>
        <v>7.261512005890097</v>
      </c>
      <c r="AM87" s="4">
        <f t="shared" si="27"/>
        <v>3.9508406111828833</v>
      </c>
      <c r="AN87" s="4">
        <f t="shared" si="28"/>
        <v>-3.9153597580714745</v>
      </c>
      <c r="AO87" s="4">
        <f t="shared" si="29"/>
        <v>-8.3765180653126663</v>
      </c>
      <c r="AP87" s="4">
        <f t="shared" si="30"/>
        <v>9.8328431158162175</v>
      </c>
      <c r="AQ87" s="4">
        <f t="shared" si="31"/>
        <v>-6.0808643754026264</v>
      </c>
      <c r="AR87" s="4">
        <f t="shared" si="32"/>
        <v>-8.3898818801249462</v>
      </c>
      <c r="AS87" s="4">
        <f t="shared" si="33"/>
        <v>-13.598474038564717</v>
      </c>
      <c r="AT87" s="4">
        <f t="shared" si="34"/>
        <v>-2.5826519281727087</v>
      </c>
      <c r="AU87" s="4">
        <f t="shared" si="35"/>
        <v>6.0535271165715585</v>
      </c>
      <c r="AV87" s="4">
        <f t="shared" si="224"/>
        <v>-1.9098384021645813</v>
      </c>
      <c r="AW87" s="4">
        <f t="shared" si="224"/>
        <v>-3.3715789500628404</v>
      </c>
      <c r="AY87" s="2">
        <f t="shared" si="96"/>
        <v>84.804238606031348</v>
      </c>
      <c r="AZ87" s="2">
        <f t="shared" si="147"/>
        <v>91.942735061661082</v>
      </c>
      <c r="BA87" s="2">
        <f t="shared" si="148"/>
        <v>95.211129237940895</v>
      </c>
      <c r="BB87" s="2">
        <f t="shared" si="149"/>
        <v>92.027627895832353</v>
      </c>
      <c r="BC87" s="2">
        <f t="shared" si="150"/>
        <v>94.941449313311097</v>
      </c>
      <c r="BD87" s="2">
        <f t="shared" si="151"/>
        <v>98.228532432775594</v>
      </c>
      <c r="BE87" s="2">
        <f t="shared" si="152"/>
        <v>93.599677878150501</v>
      </c>
      <c r="BF87" s="2">
        <f t="shared" si="153"/>
        <v>94.228532399541677</v>
      </c>
      <c r="BG87" s="2">
        <f t="shared" si="154"/>
        <v>91.733750844407666</v>
      </c>
      <c r="BH87" s="2">
        <f t="shared" si="155"/>
        <v>93.287029956581193</v>
      </c>
      <c r="BI87" s="2">
        <f t="shared" si="156"/>
        <v>96.206907496093649</v>
      </c>
      <c r="BJ87" s="2">
        <f t="shared" si="157"/>
        <v>99.88962975691382</v>
      </c>
      <c r="BK87" s="2">
        <f t="shared" si="158"/>
        <v>99.767409240715693</v>
      </c>
      <c r="BL87" s="2">
        <f t="shared" si="159"/>
        <v>91.781002464388862</v>
      </c>
      <c r="BM87" s="2">
        <f t="shared" si="160"/>
        <v>90.852452096521901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100.00882867746287</v>
      </c>
      <c r="DL87" s="2">
        <f t="shared" si="225"/>
        <v>109.03958114446532</v>
      </c>
      <c r="DM87" s="2">
        <f t="shared" si="225"/>
        <v>110.05730093808631</v>
      </c>
      <c r="DN87" s="2">
        <f t="shared" si="225"/>
        <v>107.58462314439946</v>
      </c>
      <c r="DO87" s="2">
        <f t="shared" si="225"/>
        <v>109.57266983805667</v>
      </c>
      <c r="DP87" s="2">
        <f t="shared" si="225"/>
        <v>111.1627979362101</v>
      </c>
      <c r="DQ87" s="2">
        <f t="shared" si="225"/>
        <v>109.28577476547841</v>
      </c>
      <c r="DR87" s="2">
        <f t="shared" si="225"/>
        <v>113.34272051282051</v>
      </c>
      <c r="DS87" s="2">
        <f t="shared" si="225"/>
        <v>109.46123423423425</v>
      </c>
      <c r="DT87" s="2">
        <f t="shared" si="225"/>
        <v>111.56289517452677</v>
      </c>
      <c r="DU87" s="2">
        <f t="shared" si="225"/>
        <v>113.29091632928473</v>
      </c>
      <c r="DV87" s="2">
        <f t="shared" si="225"/>
        <v>117.24526512226512</v>
      </c>
      <c r="DW87" s="2">
        <f t="shared" si="225"/>
        <v>115.62978030303032</v>
      </c>
      <c r="DX87" s="2">
        <f t="shared" si="225"/>
        <v>99.028701604278098</v>
      </c>
      <c r="DY87" s="2">
        <f t="shared" si="225"/>
        <v>96.927806451612881</v>
      </c>
      <c r="EA87" s="2">
        <f t="shared" si="228"/>
        <v>82.646139705882348</v>
      </c>
      <c r="EB87" s="2">
        <f t="shared" si="72"/>
        <v>89.314676470588239</v>
      </c>
      <c r="EC87" s="2">
        <f t="shared" si="73"/>
        <v>92.764459728641299</v>
      </c>
      <c r="ED87" s="2">
        <f t="shared" si="74"/>
        <v>89.285404311770222</v>
      </c>
      <c r="EE87" s="2">
        <f t="shared" si="75"/>
        <v>92.365920117114499</v>
      </c>
      <c r="EF87" s="2">
        <f t="shared" si="76"/>
        <v>96.062754835722629</v>
      </c>
      <c r="EG87" s="2">
        <f t="shared" si="77"/>
        <v>91.206818052353185</v>
      </c>
      <c r="EH87" s="2">
        <f t="shared" si="78"/>
        <v>90.663773684210526</v>
      </c>
      <c r="EI87" s="2">
        <f t="shared" si="79"/>
        <v>88.725740706319712</v>
      </c>
      <c r="EJ87" s="2">
        <f t="shared" si="80"/>
        <v>90.135917403052645</v>
      </c>
      <c r="EK87" s="2">
        <f t="shared" si="81"/>
        <v>93.357356142857128</v>
      </c>
      <c r="EL87" s="2">
        <f t="shared" si="82"/>
        <v>96.519346847781009</v>
      </c>
      <c r="EM87" s="2">
        <f t="shared" si="83"/>
        <v>96.34071056408672</v>
      </c>
      <c r="EN87" s="2">
        <f t="shared" si="84"/>
        <v>90.344626192787658</v>
      </c>
      <c r="EO87" s="2">
        <f t="shared" si="85"/>
        <v>89.507974484789017</v>
      </c>
      <c r="EQ87" s="2">
        <f t="shared" si="86"/>
        <v>87.147115764163999</v>
      </c>
      <c r="ER87" s="2">
        <f t="shared" si="226"/>
        <v>86.999263222698602</v>
      </c>
      <c r="ES87" s="2">
        <f t="shared" si="226"/>
        <v>90.37461258433683</v>
      </c>
      <c r="ET87" s="2">
        <f t="shared" si="226"/>
        <v>88.482017100743221</v>
      </c>
      <c r="EU87" s="2">
        <f t="shared" si="226"/>
        <v>90.158731421520372</v>
      </c>
      <c r="EV87" s="2">
        <f t="shared" si="226"/>
        <v>93.128319740852149</v>
      </c>
      <c r="EW87" s="2">
        <f t="shared" si="226"/>
        <v>90.955733351133929</v>
      </c>
      <c r="EX87" s="2">
        <f t="shared" si="226"/>
        <v>91.890257932680527</v>
      </c>
      <c r="EY87" s="2">
        <f t="shared" si="226"/>
        <v>89.652265140077176</v>
      </c>
      <c r="EZ87" s="2">
        <f t="shared" si="226"/>
        <v>91.520645011939251</v>
      </c>
      <c r="FA87" s="2">
        <f t="shared" si="226"/>
        <v>92.654186394844558</v>
      </c>
      <c r="FB87" s="2">
        <f t="shared" si="226"/>
        <v>93.875150735150399</v>
      </c>
      <c r="FC87" s="2">
        <f t="shared" si="226"/>
        <v>93.838557834665423</v>
      </c>
      <c r="FD87" s="2">
        <f t="shared" si="226"/>
        <v>91.214417154887357</v>
      </c>
      <c r="FE87" s="2">
        <f t="shared" si="226"/>
        <v>91.705677327824588</v>
      </c>
      <c r="FG87" s="2">
        <f t="shared" si="88"/>
        <v>0.87579355820480664</v>
      </c>
      <c r="FH87" s="2">
        <f t="shared" si="227"/>
        <v>0.86671294457582759</v>
      </c>
      <c r="FI87" s="2">
        <f t="shared" si="227"/>
        <v>0.85846489955661598</v>
      </c>
      <c r="FJ87" s="2">
        <f t="shared" si="227"/>
        <v>0.85012750214604604</v>
      </c>
      <c r="FK87" s="2">
        <f t="shared" si="227"/>
        <v>0.85026657989253684</v>
      </c>
      <c r="FL87" s="2">
        <f t="shared" si="227"/>
        <v>0.85648668117304305</v>
      </c>
      <c r="FM87" s="2">
        <f t="shared" si="227"/>
        <v>0.86763720272968592</v>
      </c>
      <c r="FN87" s="2">
        <f t="shared" si="227"/>
        <v>0.84284145584111314</v>
      </c>
      <c r="FO87" s="2">
        <f t="shared" si="227"/>
        <v>0.85496471300214905</v>
      </c>
      <c r="FP87" s="2">
        <f t="shared" si="227"/>
        <v>0.85297532876251481</v>
      </c>
      <c r="FQ87" s="2">
        <f t="shared" si="227"/>
        <v>0.85703275410536595</v>
      </c>
      <c r="FR87" s="2">
        <f t="shared" si="227"/>
        <v>0.8373346828107745</v>
      </c>
      <c r="FS87" s="2">
        <f t="shared" si="227"/>
        <v>0.82230394862428102</v>
      </c>
      <c r="FT87" s="2">
        <f t="shared" si="227"/>
        <v>0.83462775614691653</v>
      </c>
      <c r="FU87" s="2">
        <f t="shared" si="227"/>
        <v>0.81889631699765664</v>
      </c>
      <c r="FW87" s="2">
        <f t="shared" si="112"/>
        <v>3.4238862246552932E-4</v>
      </c>
      <c r="FX87" s="2">
        <f t="shared" si="164"/>
        <v>4.387430328693752E-4</v>
      </c>
      <c r="FY87" s="2">
        <f t="shared" si="165"/>
        <v>3.6592642871363694E-4</v>
      </c>
      <c r="FZ87" s="2">
        <f t="shared" si="166"/>
        <v>4.0584559431230044E-4</v>
      </c>
      <c r="GA87" s="2">
        <f t="shared" si="167"/>
        <v>4.0607694983748103E-4</v>
      </c>
      <c r="GB87" s="2">
        <f t="shared" si="168"/>
        <v>4.360984948452325E-4</v>
      </c>
      <c r="GC87" s="2">
        <f t="shared" si="169"/>
        <v>4.8372712586049042E-4</v>
      </c>
      <c r="GD87" s="2">
        <f t="shared" si="170"/>
        <v>4.6347818221638843E-4</v>
      </c>
      <c r="GE87" s="2">
        <f t="shared" si="171"/>
        <v>6.8199305033316915E-4</v>
      </c>
      <c r="GF87" s="2">
        <f t="shared" si="172"/>
        <v>5.9086787856952986E-4</v>
      </c>
      <c r="GG87" s="2">
        <f t="shared" si="173"/>
        <v>4.1931196952822144E-4</v>
      </c>
      <c r="GH87" s="2">
        <f t="shared" si="174"/>
        <v>4.1795728343780675E-4</v>
      </c>
      <c r="GI87" s="2">
        <f t="shared" si="175"/>
        <v>3.5683301090412496E-4</v>
      </c>
      <c r="GJ87" s="2">
        <f t="shared" si="176"/>
        <v>3.1183931020127976E-4</v>
      </c>
      <c r="GK87" s="2">
        <f t="shared" si="177"/>
        <v>3.2703023742844151E-4</v>
      </c>
      <c r="GM87" s="86">
        <f t="shared" si="113"/>
        <v>0.36722829625581221</v>
      </c>
      <c r="GN87" s="86">
        <f t="shared" si="178"/>
        <v>0.4091885675523424</v>
      </c>
      <c r="GO87" s="86">
        <f t="shared" si="179"/>
        <v>0.42452035339178601</v>
      </c>
      <c r="GP87" s="86">
        <f t="shared" si="180"/>
        <v>0.38558488058289875</v>
      </c>
      <c r="GQ87" s="86">
        <f t="shared" si="181"/>
        <v>0.36481920521403138</v>
      </c>
      <c r="GR87" s="86">
        <f t="shared" si="182"/>
        <v>0.25515472678432999</v>
      </c>
      <c r="GS87" s="86">
        <f t="shared" si="183"/>
        <v>0.26358662145402845</v>
      </c>
      <c r="GT87" s="86">
        <f t="shared" si="184"/>
        <v>0.47252832323638899</v>
      </c>
      <c r="GU87" s="86">
        <f t="shared" si="185"/>
        <v>0.13605172320058928</v>
      </c>
      <c r="GV87" s="86">
        <f t="shared" si="186"/>
        <v>0.20410738693168842</v>
      </c>
      <c r="GW87" s="86">
        <f t="shared" si="187"/>
        <v>0.29710353445521437</v>
      </c>
      <c r="GX87" s="86">
        <f t="shared" si="188"/>
        <v>0.22392944667156015</v>
      </c>
      <c r="GY87" s="86">
        <f t="shared" si="189"/>
        <v>0.32518144952636113</v>
      </c>
      <c r="GZ87" s="86">
        <f t="shared" si="190"/>
        <v>0.30014876099844434</v>
      </c>
      <c r="HA87" s="86">
        <f t="shared" si="191"/>
        <v>0.24515236853567712</v>
      </c>
      <c r="HC87" s="86">
        <f t="shared" si="145"/>
        <v>3.7094861121988957E-3</v>
      </c>
      <c r="HD87" s="86">
        <f t="shared" si="192"/>
        <v>1.2095120041460453E-3</v>
      </c>
      <c r="HE87" s="86">
        <f t="shared" si="193"/>
        <v>7.8535718513029411E-4</v>
      </c>
      <c r="HF87" s="86">
        <f t="shared" si="194"/>
        <v>8.0780792220620768E-4</v>
      </c>
      <c r="HG87" s="86">
        <f t="shared" si="195"/>
        <v>7.0916671176341297E-4</v>
      </c>
      <c r="HH87" s="86">
        <f t="shared" si="196"/>
        <v>9.5317826861732874E-4</v>
      </c>
      <c r="HI87" s="86">
        <f t="shared" si="197"/>
        <v>1.6234096063640767E-3</v>
      </c>
      <c r="HJ87" s="86">
        <f t="shared" si="198"/>
        <v>7.3560661804975079E-4</v>
      </c>
      <c r="HK87" s="86">
        <f t="shared" si="199"/>
        <v>2.1091062139220224E-3</v>
      </c>
      <c r="HL87" s="86">
        <f t="shared" si="200"/>
        <v>1.470317720292323E-3</v>
      </c>
      <c r="HM87" s="86">
        <f t="shared" si="201"/>
        <v>7.1234166173420065E-4</v>
      </c>
      <c r="HN87" s="86">
        <f t="shared" si="202"/>
        <v>8.1922766938100381E-4</v>
      </c>
      <c r="HO87" s="86">
        <f t="shared" si="203"/>
        <v>2.8234719151512815E-4</v>
      </c>
      <c r="HP87" s="86">
        <f t="shared" si="204"/>
        <v>4.5209062547543538E-4</v>
      </c>
      <c r="HQ87" s="86">
        <f t="shared" si="205"/>
        <v>1.7060514364538915E-4</v>
      </c>
      <c r="HS87" s="86">
        <f t="shared" si="114"/>
        <v>2.7609656933881701E-19</v>
      </c>
      <c r="HT87" s="86">
        <f t="shared" si="206"/>
        <v>1.3020324203191768E-22</v>
      </c>
      <c r="HU87" s="86">
        <f t="shared" si="207"/>
        <v>6.8137951245446774E-24</v>
      </c>
      <c r="HV87" s="86">
        <f t="shared" si="208"/>
        <v>2.0102449799094951E-24</v>
      </c>
      <c r="HW87" s="86">
        <f t="shared" si="209"/>
        <v>3.6388245264475018E-26</v>
      </c>
      <c r="HX87" s="86">
        <f t="shared" si="210"/>
        <v>4.9396823755361047E-26</v>
      </c>
      <c r="HY87" s="86">
        <f t="shared" si="211"/>
        <v>1.4721629933153562E-23</v>
      </c>
      <c r="HZ87" s="86">
        <f t="shared" si="212"/>
        <v>1.3354856345389305E-25</v>
      </c>
      <c r="IA87" s="86">
        <f t="shared" si="213"/>
        <v>1.8471200393586138E-24</v>
      </c>
      <c r="IB87" s="86">
        <f t="shared" si="214"/>
        <v>4.5112459866460361E-25</v>
      </c>
      <c r="IC87" s="86">
        <f t="shared" si="215"/>
        <v>2.1743083312424691E-27</v>
      </c>
      <c r="ID87" s="86">
        <f t="shared" si="216"/>
        <v>1.0246733607697543E-26</v>
      </c>
      <c r="IE87" s="86">
        <f t="shared" si="217"/>
        <v>4.7391212016026666E-30</v>
      </c>
      <c r="IF87" s="86">
        <f t="shared" si="218"/>
        <v>1.9891724715287493E-19</v>
      </c>
      <c r="IG87" s="86">
        <f t="shared" si="219"/>
        <v>2.5983744354900964E-17</v>
      </c>
      <c r="II87" s="86">
        <f t="shared" si="115"/>
        <v>8.9786702479306923E-45</v>
      </c>
      <c r="IJ87" s="86">
        <f t="shared" si="116"/>
        <v>1.8887883544224021E-52</v>
      </c>
      <c r="IK87" s="86">
        <f t="shared" si="117"/>
        <v>9.885339253145221E-60</v>
      </c>
      <c r="IL87" s="86">
        <f t="shared" si="118"/>
        <v>7.3430658854074014E-61</v>
      </c>
      <c r="IM87" s="86">
        <f t="shared" si="119"/>
        <v>2.0839658411144936E-62</v>
      </c>
      <c r="IN87" s="86">
        <f t="shared" si="120"/>
        <v>5.2498283203703581E-62</v>
      </c>
      <c r="IO87" s="86">
        <f t="shared" si="121"/>
        <v>3.6934238151546138E-58</v>
      </c>
      <c r="IP87" s="86">
        <f t="shared" si="122"/>
        <v>1.8442649814836585E-60</v>
      </c>
      <c r="IQ87" s="86">
        <f t="shared" si="123"/>
        <v>1.0289489602393471E-59</v>
      </c>
      <c r="IR87" s="86">
        <f t="shared" si="124"/>
        <v>5.3611762968311431E-62</v>
      </c>
      <c r="IS87" s="86">
        <f t="shared" si="125"/>
        <v>5.2830670224364484E-70</v>
      </c>
      <c r="IT87" s="86">
        <f t="shared" si="126"/>
        <v>1.609520193741823E-63</v>
      </c>
      <c r="IU87" s="86">
        <f t="shared" si="127"/>
        <v>2.6804494990159523E-71</v>
      </c>
      <c r="IV87" s="86">
        <f t="shared" si="128"/>
        <v>3.4210427438134103E-71</v>
      </c>
      <c r="IW87" s="86">
        <f t="shared" si="129"/>
        <v>1.8647551796233629E-68</v>
      </c>
      <c r="IY87" s="86">
        <f t="shared" si="130"/>
        <v>0.37093778236801112</v>
      </c>
      <c r="IZ87" s="86">
        <f t="shared" si="131"/>
        <v>0.41039807955648844</v>
      </c>
      <c r="JA87" s="86">
        <f t="shared" si="132"/>
        <v>0.4253057105769163</v>
      </c>
      <c r="JB87" s="86">
        <f t="shared" si="133"/>
        <v>0.38639268850510494</v>
      </c>
      <c r="JC87" s="86">
        <f t="shared" si="134"/>
        <v>0.36552837192579479</v>
      </c>
      <c r="JD87" s="86">
        <f t="shared" si="135"/>
        <v>0.25610790505294734</v>
      </c>
      <c r="JE87" s="86">
        <f t="shared" si="136"/>
        <v>0.26521003106039254</v>
      </c>
      <c r="JF87" s="86">
        <f t="shared" si="137"/>
        <v>0.47326392985443877</v>
      </c>
      <c r="JG87" s="86">
        <f t="shared" si="138"/>
        <v>0.1381608294145113</v>
      </c>
      <c r="JH87" s="86">
        <f t="shared" si="139"/>
        <v>0.20557770465198075</v>
      </c>
      <c r="JI87" s="86">
        <f t="shared" si="140"/>
        <v>0.2978158761169486</v>
      </c>
      <c r="JJ87" s="86">
        <f t="shared" si="141"/>
        <v>0.22474867434094115</v>
      </c>
      <c r="JK87" s="86">
        <f t="shared" si="142"/>
        <v>0.32546379671787629</v>
      </c>
      <c r="JL87" s="86">
        <f t="shared" si="143"/>
        <v>0.30060085162391975</v>
      </c>
      <c r="JM87" s="86">
        <f t="shared" si="144"/>
        <v>0.24532297367932254</v>
      </c>
    </row>
    <row r="88" spans="2:273" x14ac:dyDescent="0.25">
      <c r="B88" s="2">
        <v>61</v>
      </c>
      <c r="C88" s="37">
        <v>121.07</v>
      </c>
      <c r="D88" s="37">
        <v>124.55800000000001</v>
      </c>
      <c r="E88" s="37">
        <v>127.535</v>
      </c>
      <c r="F88" s="37">
        <v>114.395</v>
      </c>
      <c r="G88" s="37">
        <v>115.023</v>
      </c>
      <c r="H88" s="37">
        <v>105.349</v>
      </c>
      <c r="I88" s="37">
        <v>105.256</v>
      </c>
      <c r="J88" s="37">
        <v>138.023</v>
      </c>
      <c r="K88" s="37">
        <v>97.86</v>
      </c>
      <c r="L88" s="37">
        <v>102.605</v>
      </c>
      <c r="M88" s="37">
        <v>104.535</v>
      </c>
      <c r="N88" s="37">
        <v>101.07</v>
      </c>
      <c r="O88" s="37">
        <v>116.047</v>
      </c>
      <c r="P88" s="37">
        <v>107.349</v>
      </c>
      <c r="Q88" s="37">
        <v>95.837000000000003</v>
      </c>
      <c r="S88" s="4">
        <f t="shared" si="8"/>
        <v>124.4235836157372</v>
      </c>
      <c r="T88" s="4">
        <f t="shared" si="9"/>
        <v>131.14141381405344</v>
      </c>
      <c r="U88" s="4">
        <f t="shared" si="10"/>
        <v>133.73243864551813</v>
      </c>
      <c r="V88" s="4">
        <f t="shared" si="11"/>
        <v>123.18986811881352</v>
      </c>
      <c r="W88" s="4">
        <f t="shared" si="12"/>
        <v>120.90018197531555</v>
      </c>
      <c r="X88" s="4">
        <f t="shared" si="13"/>
        <v>112.8299620664642</v>
      </c>
      <c r="Y88" s="4">
        <f t="shared" si="14"/>
        <v>110.66454513573936</v>
      </c>
      <c r="Z88" s="4">
        <f t="shared" si="15"/>
        <v>139.08616979337378</v>
      </c>
      <c r="AA88" s="4">
        <f t="shared" si="16"/>
        <v>99.12877064363694</v>
      </c>
      <c r="AB88" s="4">
        <f t="shared" si="17"/>
        <v>104.01417180530051</v>
      </c>
      <c r="AC88" s="4">
        <f t="shared" si="18"/>
        <v>115.28010270369742</v>
      </c>
      <c r="AD88" s="4">
        <f t="shared" si="19"/>
        <v>110.49793712113154</v>
      </c>
      <c r="AE88" s="4">
        <f t="shared" si="20"/>
        <v>122.19481517564635</v>
      </c>
      <c r="AF88" s="4">
        <f t="shared" si="21"/>
        <v>113.0308814109608</v>
      </c>
      <c r="AG88" s="4">
        <f t="shared" si="22"/>
        <v>102.47780347744755</v>
      </c>
      <c r="AI88" s="4">
        <f t="shared" si="23"/>
        <v>-3.3535836157372074</v>
      </c>
      <c r="AJ88" s="4">
        <f t="shared" si="24"/>
        <v>-6.5834138140534293</v>
      </c>
      <c r="AK88" s="4">
        <f t="shared" si="25"/>
        <v>-6.1974386455181332</v>
      </c>
      <c r="AL88" s="4">
        <f t="shared" si="26"/>
        <v>-8.7948681188135254</v>
      </c>
      <c r="AM88" s="4">
        <f t="shared" si="27"/>
        <v>-5.8771819753155512</v>
      </c>
      <c r="AN88" s="4">
        <f t="shared" si="28"/>
        <v>-7.4809620664642011</v>
      </c>
      <c r="AO88" s="4">
        <f t="shared" si="29"/>
        <v>-5.4085451357393595</v>
      </c>
      <c r="AP88" s="4">
        <f t="shared" si="30"/>
        <v>-1.0631697933737883</v>
      </c>
      <c r="AQ88" s="4">
        <f t="shared" si="31"/>
        <v>-1.268770643636941</v>
      </c>
      <c r="AR88" s="4">
        <f t="shared" si="32"/>
        <v>-1.4091718053005025</v>
      </c>
      <c r="AS88" s="4">
        <f t="shared" si="33"/>
        <v>-10.745102703697427</v>
      </c>
      <c r="AT88" s="4">
        <f t="shared" si="34"/>
        <v>-9.4279371211315492</v>
      </c>
      <c r="AU88" s="4">
        <f t="shared" si="35"/>
        <v>-6.1478151756463575</v>
      </c>
      <c r="AV88" s="4">
        <f t="shared" si="224"/>
        <v>-5.6818814109607985</v>
      </c>
      <c r="AW88" s="4">
        <f t="shared" si="224"/>
        <v>-6.6408034774475482</v>
      </c>
      <c r="AY88" s="2">
        <f t="shared" si="96"/>
        <v>84.658225577562263</v>
      </c>
      <c r="AZ88" s="2">
        <f t="shared" si="147"/>
        <v>91.598983520408353</v>
      </c>
      <c r="BA88" s="2">
        <f t="shared" si="148"/>
        <v>94.87235765822183</v>
      </c>
      <c r="BB88" s="2">
        <f t="shared" si="149"/>
        <v>91.715698681216935</v>
      </c>
      <c r="BC88" s="2">
        <f t="shared" si="150"/>
        <v>94.601723618414397</v>
      </c>
      <c r="BD88" s="2">
        <f t="shared" si="151"/>
        <v>97.864644498138063</v>
      </c>
      <c r="BE88" s="2">
        <f t="shared" si="152"/>
        <v>93.307125597290636</v>
      </c>
      <c r="BF88" s="2">
        <f t="shared" si="153"/>
        <v>93.903456238701182</v>
      </c>
      <c r="BG88" s="2">
        <f t="shared" si="154"/>
        <v>91.438329670026377</v>
      </c>
      <c r="BH88" s="2">
        <f t="shared" si="155"/>
        <v>92.986070410572196</v>
      </c>
      <c r="BI88" s="2">
        <f t="shared" si="156"/>
        <v>95.857430675257703</v>
      </c>
      <c r="BJ88" s="2">
        <f t="shared" si="157"/>
        <v>99.470398927429287</v>
      </c>
      <c r="BK88" s="2">
        <f t="shared" si="158"/>
        <v>99.366979665831991</v>
      </c>
      <c r="BL88" s="2">
        <f t="shared" si="159"/>
        <v>91.582225502862926</v>
      </c>
      <c r="BM88" s="2">
        <f t="shared" si="160"/>
        <v>90.687359463319538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100.14966815114708</v>
      </c>
      <c r="DL88" s="2">
        <f t="shared" si="225"/>
        <v>109.30103808630396</v>
      </c>
      <c r="DM88" s="2">
        <f t="shared" si="225"/>
        <v>110.29898367729831</v>
      </c>
      <c r="DN88" s="2">
        <f t="shared" si="225"/>
        <v>107.8642334682861</v>
      </c>
      <c r="DO88" s="2">
        <f t="shared" si="225"/>
        <v>109.84894736842104</v>
      </c>
      <c r="DP88" s="2">
        <f t="shared" si="225"/>
        <v>111.40293649155718</v>
      </c>
      <c r="DQ88" s="2">
        <f t="shared" si="225"/>
        <v>109.4863290806754</v>
      </c>
      <c r="DR88" s="2">
        <f t="shared" si="225"/>
        <v>113.64362678812415</v>
      </c>
      <c r="DS88" s="2">
        <f t="shared" si="225"/>
        <v>109.73305689900428</v>
      </c>
      <c r="DT88" s="2">
        <f t="shared" si="225"/>
        <v>111.85828547981181</v>
      </c>
      <c r="DU88" s="2">
        <f t="shared" si="225"/>
        <v>113.53395398110659</v>
      </c>
      <c r="DV88" s="2">
        <f t="shared" si="225"/>
        <v>117.57259202059203</v>
      </c>
      <c r="DW88" s="2">
        <f t="shared" si="225"/>
        <v>116.01208311051695</v>
      </c>
      <c r="DX88" s="2">
        <f t="shared" si="225"/>
        <v>99.144612834224617</v>
      </c>
      <c r="DY88" s="2">
        <f t="shared" si="225"/>
        <v>97.038149193548364</v>
      </c>
      <c r="EA88" s="2">
        <f t="shared" si="228"/>
        <v>82.652669117647065</v>
      </c>
      <c r="EB88" s="2">
        <f t="shared" si="72"/>
        <v>89.11744852941176</v>
      </c>
      <c r="EC88" s="2">
        <f t="shared" si="73"/>
        <v>92.553833914430115</v>
      </c>
      <c r="ED88" s="2">
        <f t="shared" si="74"/>
        <v>89.11970640485012</v>
      </c>
      <c r="EE88" s="2">
        <f t="shared" si="75"/>
        <v>92.154024211968931</v>
      </c>
      <c r="EF88" s="2">
        <f t="shared" si="76"/>
        <v>95.797331367034786</v>
      </c>
      <c r="EG88" s="2">
        <f t="shared" si="77"/>
        <v>91.056223789502241</v>
      </c>
      <c r="EH88" s="2">
        <f t="shared" si="78"/>
        <v>90.545814035087716</v>
      </c>
      <c r="EI88" s="2">
        <f t="shared" si="79"/>
        <v>88.607132156133844</v>
      </c>
      <c r="EJ88" s="2">
        <f t="shared" si="80"/>
        <v>90.018343715767173</v>
      </c>
      <c r="EK88" s="2">
        <f t="shared" si="81"/>
        <v>93.168514285714267</v>
      </c>
      <c r="EL88" s="2">
        <f t="shared" si="82"/>
        <v>96.264571777501274</v>
      </c>
      <c r="EM88" s="2">
        <f t="shared" si="83"/>
        <v>96.0876763896391</v>
      </c>
      <c r="EN88" s="2">
        <f t="shared" si="84"/>
        <v>90.215323579902005</v>
      </c>
      <c r="EO88" s="2">
        <f t="shared" si="85"/>
        <v>89.405507850834155</v>
      </c>
      <c r="EQ88" s="2">
        <f t="shared" si="86"/>
        <v>87.014736766741436</v>
      </c>
      <c r="ER88" s="2">
        <f t="shared" si="226"/>
        <v>86.86720649835577</v>
      </c>
      <c r="ES88" s="2">
        <f t="shared" si="226"/>
        <v>90.228155350585013</v>
      </c>
      <c r="ET88" s="2">
        <f t="shared" si="226"/>
        <v>88.337270134662546</v>
      </c>
      <c r="EU88" s="2">
        <f t="shared" si="226"/>
        <v>90.012248576692969</v>
      </c>
      <c r="EV88" s="2">
        <f t="shared" si="226"/>
        <v>92.953330844235467</v>
      </c>
      <c r="EW88" s="2">
        <f t="shared" si="226"/>
        <v>90.812940466101963</v>
      </c>
      <c r="EX88" s="2">
        <f t="shared" si="226"/>
        <v>91.734214616403193</v>
      </c>
      <c r="EY88" s="2">
        <f t="shared" si="226"/>
        <v>89.503535480624066</v>
      </c>
      <c r="EZ88" s="2">
        <f t="shared" si="226"/>
        <v>91.360591385501522</v>
      </c>
      <c r="FA88" s="2">
        <f t="shared" si="226"/>
        <v>92.482538003942366</v>
      </c>
      <c r="FB88" s="2">
        <f t="shared" si="226"/>
        <v>93.705528851984639</v>
      </c>
      <c r="FC88" s="2">
        <f t="shared" si="226"/>
        <v>93.663816080527539</v>
      </c>
      <c r="FD88" s="2">
        <f t="shared" si="226"/>
        <v>91.06222869316673</v>
      </c>
      <c r="FE88" s="2">
        <f t="shared" si="226"/>
        <v>91.539553336125721</v>
      </c>
      <c r="FG88" s="2">
        <f t="shared" si="88"/>
        <v>0.88547070869136146</v>
      </c>
      <c r="FH88" s="2">
        <f t="shared" si="227"/>
        <v>0.87699821842921444</v>
      </c>
      <c r="FI88" s="2">
        <f t="shared" si="227"/>
        <v>0.86929065831113062</v>
      </c>
      <c r="FJ88" s="2">
        <f t="shared" si="227"/>
        <v>0.86148807922712789</v>
      </c>
      <c r="FK88" s="2">
        <f t="shared" si="227"/>
        <v>0.8616183307086861</v>
      </c>
      <c r="FL88" s="2">
        <f t="shared" si="227"/>
        <v>0.86744038566938164</v>
      </c>
      <c r="FM88" s="2">
        <f t="shared" si="227"/>
        <v>0.87786120574111481</v>
      </c>
      <c r="FN88" s="2">
        <f t="shared" si="227"/>
        <v>0.85465990529935953</v>
      </c>
      <c r="FO88" s="2">
        <f t="shared" si="227"/>
        <v>0.86601641014311037</v>
      </c>
      <c r="FP88" s="2">
        <f t="shared" si="227"/>
        <v>0.86415453074907533</v>
      </c>
      <c r="FQ88" s="2">
        <f t="shared" si="227"/>
        <v>0.8679512052832824</v>
      </c>
      <c r="FR88" s="2">
        <f t="shared" si="227"/>
        <v>0.8494932975036007</v>
      </c>
      <c r="FS88" s="2">
        <f t="shared" si="227"/>
        <v>0.83536515550236723</v>
      </c>
      <c r="FT88" s="2">
        <f t="shared" si="227"/>
        <v>0.84695172093605198</v>
      </c>
      <c r="FU88" s="2">
        <f t="shared" si="227"/>
        <v>0.83215687075781286</v>
      </c>
      <c r="FW88" s="2">
        <f t="shared" si="112"/>
        <v>3.7540925823315756E-4</v>
      </c>
      <c r="FX88" s="2">
        <f t="shared" si="164"/>
        <v>4.810518067434686E-4</v>
      </c>
      <c r="FY88" s="2">
        <f t="shared" si="165"/>
        <v>4.0121618597220685E-4</v>
      </c>
      <c r="FZ88" s="2">
        <f t="shared" si="166"/>
        <v>4.4498342172670768E-4</v>
      </c>
      <c r="GA88" s="2">
        <f t="shared" si="167"/>
        <v>4.4523707814561218E-4</v>
      </c>
      <c r="GB88" s="2">
        <f t="shared" si="168"/>
        <v>4.7815237318756291E-4</v>
      </c>
      <c r="GC88" s="2">
        <f t="shared" si="169"/>
        <v>5.303714944178403E-4</v>
      </c>
      <c r="GD88" s="2">
        <f t="shared" si="170"/>
        <v>5.0817099804828069E-4</v>
      </c>
      <c r="GE88" s="2">
        <f t="shared" si="171"/>
        <v>7.4774131013309792E-4</v>
      </c>
      <c r="GF88" s="2">
        <f t="shared" si="172"/>
        <v>6.4783681515349217E-4</v>
      </c>
      <c r="GG88" s="2">
        <f t="shared" si="173"/>
        <v>4.5974783311810336E-4</v>
      </c>
      <c r="GH88" s="2">
        <f t="shared" si="174"/>
        <v>4.5826256933674319E-4</v>
      </c>
      <c r="GI88" s="2">
        <f t="shared" si="175"/>
        <v>3.912461468438564E-4</v>
      </c>
      <c r="GJ88" s="2">
        <f t="shared" si="176"/>
        <v>3.4191471759442086E-4</v>
      </c>
      <c r="GK88" s="2">
        <f t="shared" si="177"/>
        <v>3.5857021146802327E-4</v>
      </c>
      <c r="GM88" s="86">
        <f t="shared" si="113"/>
        <v>0.25153200707948148</v>
      </c>
      <c r="GN88" s="86">
        <f t="shared" si="178"/>
        <v>0.24806434375506853</v>
      </c>
      <c r="GO88" s="86">
        <f t="shared" si="179"/>
        <v>0.24514085925112244</v>
      </c>
      <c r="GP88" s="86">
        <f t="shared" si="180"/>
        <v>0.20165634587062234</v>
      </c>
      <c r="GQ88" s="86">
        <f t="shared" si="181"/>
        <v>0.1724176767027164</v>
      </c>
      <c r="GR88" s="86">
        <f t="shared" si="182"/>
        <v>0.10576488165817512</v>
      </c>
      <c r="GS88" s="86">
        <f t="shared" si="183"/>
        <v>0.11585131182278749</v>
      </c>
      <c r="GT88" s="86">
        <f t="shared" si="184"/>
        <v>0.29134482046054466</v>
      </c>
      <c r="GU88" s="86">
        <f t="shared" si="185"/>
        <v>4.7406317053583419E-2</v>
      </c>
      <c r="GV88" s="86">
        <f t="shared" si="186"/>
        <v>7.5879839015321887E-2</v>
      </c>
      <c r="GW88" s="86">
        <f t="shared" si="187"/>
        <v>0.1431146217887066</v>
      </c>
      <c r="GX88" s="86">
        <f t="shared" si="188"/>
        <v>8.1034553024282308E-2</v>
      </c>
      <c r="GY88" s="86">
        <f t="shared" si="189"/>
        <v>0.16699427239601378</v>
      </c>
      <c r="GZ88" s="86">
        <f t="shared" si="190"/>
        <v>0.1733386515826314</v>
      </c>
      <c r="HA88" s="86">
        <f t="shared" si="191"/>
        <v>0.14382816530863085</v>
      </c>
      <c r="HC88" s="86">
        <f t="shared" si="145"/>
        <v>5.6967010784371337E-3</v>
      </c>
      <c r="HD88" s="86">
        <f t="shared" si="192"/>
        <v>2.0492889964570725E-3</v>
      </c>
      <c r="HE88" s="86">
        <f t="shared" si="193"/>
        <v>1.3868788494392132E-3</v>
      </c>
      <c r="HF88" s="86">
        <f t="shared" si="194"/>
        <v>1.4432378880139154E-3</v>
      </c>
      <c r="HG88" s="86">
        <f t="shared" si="195"/>
        <v>1.2836244895332697E-3</v>
      </c>
      <c r="HH88" s="86">
        <f t="shared" si="196"/>
        <v>1.7090624894447628E-3</v>
      </c>
      <c r="HI88" s="86">
        <f t="shared" si="197"/>
        <v>2.8123812493391839E-3</v>
      </c>
      <c r="HJ88" s="86">
        <f t="shared" si="198"/>
        <v>1.3299718034424652E-3</v>
      </c>
      <c r="HK88" s="86">
        <f t="shared" si="199"/>
        <v>3.7293140993805178E-3</v>
      </c>
      <c r="HL88" s="86">
        <f t="shared" si="200"/>
        <v>2.6446713501336733E-3</v>
      </c>
      <c r="HM88" s="86">
        <f t="shared" si="201"/>
        <v>1.3387786171142732E-3</v>
      </c>
      <c r="HN88" s="86">
        <f t="shared" si="202"/>
        <v>1.4845983933292758E-3</v>
      </c>
      <c r="HO88" s="86">
        <f t="shared" si="203"/>
        <v>5.4888082565678672E-4</v>
      </c>
      <c r="HP88" s="86">
        <f t="shared" si="204"/>
        <v>8.5771912417594725E-4</v>
      </c>
      <c r="HQ88" s="86">
        <f t="shared" si="205"/>
        <v>3.5894467567913936E-4</v>
      </c>
      <c r="HS88" s="86">
        <f t="shared" si="114"/>
        <v>1.0981396905415308E-18</v>
      </c>
      <c r="HT88" s="86">
        <f t="shared" si="206"/>
        <v>7.0032809136346244E-22</v>
      </c>
      <c r="HU88" s="86">
        <f t="shared" si="207"/>
        <v>4.1619278754952166E-23</v>
      </c>
      <c r="HV88" s="86">
        <f t="shared" si="208"/>
        <v>1.3078497184122673E-23</v>
      </c>
      <c r="HW88" s="86">
        <f t="shared" si="209"/>
        <v>2.6028142320235357E-25</v>
      </c>
      <c r="HX88" s="86">
        <f t="shared" si="210"/>
        <v>3.5550681570204186E-25</v>
      </c>
      <c r="HY88" s="86">
        <f t="shared" si="211"/>
        <v>9.2324786036623436E-23</v>
      </c>
      <c r="HZ88" s="86">
        <f t="shared" si="212"/>
        <v>9.3528653680708022E-25</v>
      </c>
      <c r="IA88" s="86">
        <f t="shared" si="213"/>
        <v>1.347296744927269E-23</v>
      </c>
      <c r="IB88" s="86">
        <f t="shared" si="214"/>
        <v>3.3769021281221488E-24</v>
      </c>
      <c r="IC88" s="86">
        <f t="shared" si="215"/>
        <v>1.8589748661051469E-26</v>
      </c>
      <c r="ID88" s="86">
        <f t="shared" si="216"/>
        <v>7.6833701964365748E-26</v>
      </c>
      <c r="IE88" s="86">
        <f t="shared" si="217"/>
        <v>4.4013742913669137E-29</v>
      </c>
      <c r="IF88" s="86">
        <f t="shared" si="218"/>
        <v>7.959973321149357E-19</v>
      </c>
      <c r="IG88" s="86">
        <f t="shared" si="219"/>
        <v>8.6804136645956117E-17</v>
      </c>
      <c r="II88" s="86">
        <f t="shared" si="115"/>
        <v>8.7207879068140337E-44</v>
      </c>
      <c r="IJ88" s="86">
        <f t="shared" si="116"/>
        <v>2.9923840564033245E-51</v>
      </c>
      <c r="IK88" s="86">
        <f t="shared" si="117"/>
        <v>2.1642617021969442E-58</v>
      </c>
      <c r="IL88" s="86">
        <f t="shared" si="118"/>
        <v>1.7793003556955599E-59</v>
      </c>
      <c r="IM88" s="86">
        <f t="shared" si="119"/>
        <v>5.4892350906203744E-61</v>
      </c>
      <c r="IN88" s="86">
        <f t="shared" si="120"/>
        <v>1.394207650707293E-60</v>
      </c>
      <c r="IO88" s="86">
        <f t="shared" si="121"/>
        <v>8.2966210964538831E-57</v>
      </c>
      <c r="IP88" s="86">
        <f t="shared" si="122"/>
        <v>4.6185336702059822E-59</v>
      </c>
      <c r="IQ88" s="86">
        <f t="shared" si="123"/>
        <v>2.9247086073993807E-58</v>
      </c>
      <c r="IR88" s="86">
        <f t="shared" si="124"/>
        <v>1.6258482589370408E-60</v>
      </c>
      <c r="IS88" s="86">
        <f t="shared" si="125"/>
        <v>2.1262013946042931E-68</v>
      </c>
      <c r="IT88" s="86">
        <f t="shared" si="126"/>
        <v>4.5566030767737319E-62</v>
      </c>
      <c r="IU88" s="86">
        <f t="shared" si="127"/>
        <v>1.0721648203464994E-69</v>
      </c>
      <c r="IV88" s="86">
        <f t="shared" si="128"/>
        <v>1.280006467942145E-69</v>
      </c>
      <c r="IW88" s="86">
        <f t="shared" si="129"/>
        <v>6.1758080010240408E-67</v>
      </c>
      <c r="IY88" s="86">
        <f t="shared" si="130"/>
        <v>0.2572287081579186</v>
      </c>
      <c r="IZ88" s="86">
        <f t="shared" si="131"/>
        <v>0.25011363275152559</v>
      </c>
      <c r="JA88" s="86">
        <f t="shared" si="132"/>
        <v>0.24652773810056167</v>
      </c>
      <c r="JB88" s="86">
        <f t="shared" si="133"/>
        <v>0.20309958375863627</v>
      </c>
      <c r="JC88" s="86">
        <f t="shared" si="134"/>
        <v>0.17370130119224966</v>
      </c>
      <c r="JD88" s="86">
        <f t="shared" si="135"/>
        <v>0.10747394414761988</v>
      </c>
      <c r="JE88" s="86">
        <f t="shared" si="136"/>
        <v>0.11866369307212668</v>
      </c>
      <c r="JF88" s="86">
        <f t="shared" si="137"/>
        <v>0.29267479226398713</v>
      </c>
      <c r="JG88" s="86">
        <f t="shared" si="138"/>
        <v>5.1135631152963934E-2</v>
      </c>
      <c r="JH88" s="86">
        <f t="shared" si="139"/>
        <v>7.852451036545556E-2</v>
      </c>
      <c r="JI88" s="86">
        <f t="shared" si="140"/>
        <v>0.14445340040582086</v>
      </c>
      <c r="JJ88" s="86">
        <f t="shared" si="141"/>
        <v>8.2519151417611583E-2</v>
      </c>
      <c r="JK88" s="86">
        <f t="shared" si="142"/>
        <v>0.16754315322167057</v>
      </c>
      <c r="JL88" s="86">
        <f t="shared" si="143"/>
        <v>0.17419637070680735</v>
      </c>
      <c r="JM88" s="86">
        <f t="shared" si="144"/>
        <v>0.14418710998431009</v>
      </c>
    </row>
    <row r="89" spans="2:273" x14ac:dyDescent="0.25">
      <c r="B89" s="2">
        <v>62</v>
      </c>
      <c r="C89" s="37">
        <v>102.233</v>
      </c>
      <c r="D89" s="37">
        <v>103.55800000000001</v>
      </c>
      <c r="E89" s="37">
        <v>102.349</v>
      </c>
      <c r="F89" s="37">
        <v>96.837000000000003</v>
      </c>
      <c r="G89" s="37">
        <v>96.372</v>
      </c>
      <c r="H89" s="37">
        <v>99.14</v>
      </c>
      <c r="I89" s="37">
        <v>100.372</v>
      </c>
      <c r="J89" s="37">
        <v>107.93</v>
      </c>
      <c r="K89" s="37">
        <v>96.628</v>
      </c>
      <c r="L89" s="37">
        <v>98.884</v>
      </c>
      <c r="M89" s="37">
        <v>100.81399999999999</v>
      </c>
      <c r="N89" s="37">
        <v>98.488</v>
      </c>
      <c r="O89" s="37">
        <v>99.953000000000003</v>
      </c>
      <c r="P89" s="37">
        <v>92.650999999999996</v>
      </c>
      <c r="Q89" s="37">
        <v>88.418999999999997</v>
      </c>
      <c r="S89" s="4">
        <f t="shared" si="8"/>
        <v>108.564530276048</v>
      </c>
      <c r="T89" s="4">
        <f t="shared" si="9"/>
        <v>110.0278251380274</v>
      </c>
      <c r="U89" s="4">
        <f t="shared" si="10"/>
        <v>111.15741472393256</v>
      </c>
      <c r="V89" s="4">
        <f t="shared" si="11"/>
        <v>103.44941427670712</v>
      </c>
      <c r="W89" s="4">
        <f t="shared" si="12"/>
        <v>103.11813690836796</v>
      </c>
      <c r="X89" s="4">
        <f t="shared" si="13"/>
        <v>102.77065933276285</v>
      </c>
      <c r="Y89" s="4">
        <f t="shared" si="14"/>
        <v>100.09104504945975</v>
      </c>
      <c r="Z89" s="4">
        <f t="shared" si="15"/>
        <v>113.79221718809026</v>
      </c>
      <c r="AA89" s="4">
        <f t="shared" si="16"/>
        <v>95.68642392798651</v>
      </c>
      <c r="AB89" s="4">
        <f t="shared" si="17"/>
        <v>97.287599564969838</v>
      </c>
      <c r="AC89" s="4">
        <f t="shared" si="18"/>
        <v>102.87157189434105</v>
      </c>
      <c r="AD89" s="4">
        <f t="shared" si="19"/>
        <v>102.5976356339186</v>
      </c>
      <c r="AE89" s="4">
        <f t="shared" si="20"/>
        <v>107.18695865105607</v>
      </c>
      <c r="AF89" s="4">
        <f t="shared" si="21"/>
        <v>100.88490245965741</v>
      </c>
      <c r="AG89" s="4">
        <f t="shared" si="22"/>
        <v>95.677087896096452</v>
      </c>
      <c r="AI89" s="4">
        <f t="shared" si="23"/>
        <v>-6.3315302760479995</v>
      </c>
      <c r="AJ89" s="4">
        <f t="shared" si="24"/>
        <v>-6.4698251380273888</v>
      </c>
      <c r="AK89" s="4">
        <f t="shared" si="25"/>
        <v>-8.8084147239325574</v>
      </c>
      <c r="AL89" s="4">
        <f t="shared" si="26"/>
        <v>-6.6124142767071135</v>
      </c>
      <c r="AM89" s="4">
        <f t="shared" si="27"/>
        <v>-6.7461369083679585</v>
      </c>
      <c r="AN89" s="4">
        <f t="shared" si="28"/>
        <v>-3.6306593327628462</v>
      </c>
      <c r="AO89" s="4">
        <f t="shared" si="29"/>
        <v>0.28095495054024866</v>
      </c>
      <c r="AP89" s="4">
        <f t="shared" si="30"/>
        <v>-5.8622171880902556</v>
      </c>
      <c r="AQ89" s="4">
        <f t="shared" si="31"/>
        <v>0.94157607201348981</v>
      </c>
      <c r="AR89" s="4">
        <f t="shared" si="32"/>
        <v>1.5964004350301622</v>
      </c>
      <c r="AS89" s="4">
        <f t="shared" si="33"/>
        <v>-2.0575718943410521</v>
      </c>
      <c r="AT89" s="4">
        <f t="shared" si="34"/>
        <v>-4.1096356339186002</v>
      </c>
      <c r="AU89" s="4">
        <f t="shared" si="35"/>
        <v>-7.2339586510560707</v>
      </c>
      <c r="AV89" s="4">
        <f t="shared" si="224"/>
        <v>-8.2339024596574149</v>
      </c>
      <c r="AW89" s="4">
        <f t="shared" si="224"/>
        <v>-7.2580878960964554</v>
      </c>
      <c r="AY89" s="2">
        <f t="shared" si="96"/>
        <v>84.521309140440877</v>
      </c>
      <c r="AZ89" s="2">
        <f t="shared" si="147"/>
        <v>91.260032784281947</v>
      </c>
      <c r="BA89" s="2">
        <f t="shared" si="148"/>
        <v>94.53674125566441</v>
      </c>
      <c r="BB89" s="2">
        <f t="shared" si="149"/>
        <v>91.407689773392491</v>
      </c>
      <c r="BC89" s="2">
        <f t="shared" si="150"/>
        <v>94.264209180259499</v>
      </c>
      <c r="BD89" s="2">
        <f t="shared" si="151"/>
        <v>97.501223397255558</v>
      </c>
      <c r="BE89" s="2">
        <f t="shared" si="152"/>
        <v>93.020299825063162</v>
      </c>
      <c r="BF89" s="2">
        <f t="shared" si="153"/>
        <v>93.586051977519404</v>
      </c>
      <c r="BG89" s="2">
        <f t="shared" si="154"/>
        <v>91.14977931275034</v>
      </c>
      <c r="BH89" s="2">
        <f t="shared" si="155"/>
        <v>92.692014787399529</v>
      </c>
      <c r="BI89" s="2">
        <f t="shared" si="156"/>
        <v>95.513397973502336</v>
      </c>
      <c r="BJ89" s="2">
        <f t="shared" si="157"/>
        <v>99.053599239166985</v>
      </c>
      <c r="BK89" s="2">
        <f t="shared" si="158"/>
        <v>98.966032247946956</v>
      </c>
      <c r="BL89" s="2">
        <f t="shared" si="159"/>
        <v>91.38440314540631</v>
      </c>
      <c r="BM89" s="2">
        <f t="shared" si="160"/>
        <v>90.522797421247802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100.29050762483129</v>
      </c>
      <c r="DL89" s="2">
        <f t="shared" si="225"/>
        <v>109.56249502814261</v>
      </c>
      <c r="DM89" s="2">
        <f t="shared" si="225"/>
        <v>110.54066641651032</v>
      </c>
      <c r="DN89" s="2">
        <f t="shared" si="225"/>
        <v>108.14384379217273</v>
      </c>
      <c r="DO89" s="2">
        <f t="shared" si="225"/>
        <v>110.1252248987854</v>
      </c>
      <c r="DP89" s="2">
        <f t="shared" si="225"/>
        <v>111.64307504690427</v>
      </c>
      <c r="DQ89" s="2">
        <f t="shared" si="225"/>
        <v>109.6868833958724</v>
      </c>
      <c r="DR89" s="2">
        <f t="shared" si="225"/>
        <v>113.9445330634278</v>
      </c>
      <c r="DS89" s="2">
        <f t="shared" si="225"/>
        <v>110.00487956377432</v>
      </c>
      <c r="DT89" s="2">
        <f t="shared" si="225"/>
        <v>112.15367578509685</v>
      </c>
      <c r="DU89" s="2">
        <f t="shared" si="225"/>
        <v>113.77699163292846</v>
      </c>
      <c r="DV89" s="2">
        <f t="shared" si="225"/>
        <v>117.89991891891893</v>
      </c>
      <c r="DW89" s="2">
        <f t="shared" si="225"/>
        <v>116.39438591800359</v>
      </c>
      <c r="DX89" s="2">
        <f t="shared" si="225"/>
        <v>99.260524064171136</v>
      </c>
      <c r="DY89" s="2">
        <f t="shared" si="225"/>
        <v>97.148491935483847</v>
      </c>
      <c r="EA89" s="2">
        <f t="shared" si="228"/>
        <v>82.659198529411768</v>
      </c>
      <c r="EB89" s="2">
        <f t="shared" si="72"/>
        <v>88.920220588235296</v>
      </c>
      <c r="EC89" s="2">
        <f t="shared" si="73"/>
        <v>92.343208100218916</v>
      </c>
      <c r="ED89" s="2">
        <f t="shared" si="74"/>
        <v>88.954008497930005</v>
      </c>
      <c r="EE89" s="2">
        <f t="shared" si="75"/>
        <v>91.942128306823363</v>
      </c>
      <c r="EF89" s="2">
        <f t="shared" si="76"/>
        <v>95.531907898346944</v>
      </c>
      <c r="EG89" s="2">
        <f t="shared" si="77"/>
        <v>90.905629526651296</v>
      </c>
      <c r="EH89" s="2">
        <f t="shared" si="78"/>
        <v>90.427854385964906</v>
      </c>
      <c r="EI89" s="2">
        <f t="shared" si="79"/>
        <v>88.488523605947961</v>
      </c>
      <c r="EJ89" s="2">
        <f t="shared" si="80"/>
        <v>89.900770028481702</v>
      </c>
      <c r="EK89" s="2">
        <f t="shared" si="81"/>
        <v>92.979672428571405</v>
      </c>
      <c r="EL89" s="2">
        <f t="shared" si="82"/>
        <v>96.00979670722154</v>
      </c>
      <c r="EM89" s="2">
        <f t="shared" si="83"/>
        <v>95.834642215191479</v>
      </c>
      <c r="EN89" s="2">
        <f t="shared" si="84"/>
        <v>90.086020967016339</v>
      </c>
      <c r="EO89" s="2">
        <f t="shared" si="85"/>
        <v>89.303041216879308</v>
      </c>
      <c r="EQ89" s="2">
        <f t="shared" si="86"/>
        <v>86.882357769318872</v>
      </c>
      <c r="ER89" s="2">
        <f t="shared" si="226"/>
        <v>86.735149774012939</v>
      </c>
      <c r="ES89" s="2">
        <f t="shared" si="226"/>
        <v>90.081698116833195</v>
      </c>
      <c r="ET89" s="2">
        <f t="shared" si="226"/>
        <v>88.192523168581857</v>
      </c>
      <c r="EU89" s="2">
        <f t="shared" si="226"/>
        <v>89.865765731865565</v>
      </c>
      <c r="EV89" s="2">
        <f t="shared" si="226"/>
        <v>92.778341947618799</v>
      </c>
      <c r="EW89" s="2">
        <f t="shared" si="226"/>
        <v>90.670147581069997</v>
      </c>
      <c r="EX89" s="2">
        <f t="shared" si="226"/>
        <v>91.578171300125874</v>
      </c>
      <c r="EY89" s="2">
        <f t="shared" si="226"/>
        <v>89.354805821170956</v>
      </c>
      <c r="EZ89" s="2">
        <f t="shared" si="226"/>
        <v>91.200537759063806</v>
      </c>
      <c r="FA89" s="2">
        <f t="shared" si="226"/>
        <v>92.31088961304016</v>
      </c>
      <c r="FB89" s="2">
        <f t="shared" si="226"/>
        <v>93.535906968818878</v>
      </c>
      <c r="FC89" s="2">
        <f t="shared" si="226"/>
        <v>93.489074326389655</v>
      </c>
      <c r="FD89" s="2">
        <f t="shared" si="226"/>
        <v>90.910040231446089</v>
      </c>
      <c r="FE89" s="2">
        <f t="shared" si="226"/>
        <v>91.373429344426853</v>
      </c>
      <c r="FG89" s="2">
        <f t="shared" si="88"/>
        <v>0.89448473207242807</v>
      </c>
      <c r="FH89" s="2">
        <f t="shared" si="227"/>
        <v>0.88659366519997551</v>
      </c>
      <c r="FI89" s="2">
        <f t="shared" si="227"/>
        <v>0.87940469635266894</v>
      </c>
      <c r="FJ89" s="2">
        <f t="shared" si="227"/>
        <v>0.87211704729568207</v>
      </c>
      <c r="FK89" s="2">
        <f t="shared" si="227"/>
        <v>0.87223878599015836</v>
      </c>
      <c r="FL89" s="2">
        <f t="shared" si="227"/>
        <v>0.87767744796177494</v>
      </c>
      <c r="FM89" s="2">
        <f t="shared" si="227"/>
        <v>0.88739797414564903</v>
      </c>
      <c r="FN89" s="2">
        <f t="shared" si="227"/>
        <v>0.8657311811962155</v>
      </c>
      <c r="FO89" s="2">
        <f t="shared" si="227"/>
        <v>0.87634776474143217</v>
      </c>
      <c r="FP89" s="2">
        <f t="shared" si="227"/>
        <v>0.87460866587473751</v>
      </c>
      <c r="FQ89" s="2">
        <f t="shared" si="227"/>
        <v>0.87815436014522519</v>
      </c>
      <c r="FR89" s="2">
        <f t="shared" si="227"/>
        <v>0.86089408203948969</v>
      </c>
      <c r="FS89" s="2">
        <f t="shared" si="227"/>
        <v>0.84764419868495933</v>
      </c>
      <c r="FT89" s="2">
        <f t="shared" si="227"/>
        <v>0.85851296268180788</v>
      </c>
      <c r="FU89" s="2">
        <f t="shared" si="227"/>
        <v>0.84463069448742489</v>
      </c>
      <c r="FW89" s="2">
        <f t="shared" si="112"/>
        <v>4.116131581449783E-4</v>
      </c>
      <c r="FX89" s="2">
        <f t="shared" si="164"/>
        <v>5.2743833836320364E-4</v>
      </c>
      <c r="FY89" s="2">
        <f t="shared" si="165"/>
        <v>4.3990777163817601E-4</v>
      </c>
      <c r="FZ89" s="2">
        <f t="shared" si="166"/>
        <v>4.878936737086906E-4</v>
      </c>
      <c r="GA89" s="2">
        <f t="shared" si="167"/>
        <v>4.8817177855526418E-4</v>
      </c>
      <c r="GB89" s="2">
        <f t="shared" si="168"/>
        <v>5.2425946687483698E-4</v>
      </c>
      <c r="GC89" s="2">
        <f t="shared" si="169"/>
        <v>5.8151102398168279E-4</v>
      </c>
      <c r="GD89" s="2">
        <f t="shared" si="170"/>
        <v>5.5717110260991912E-4</v>
      </c>
      <c r="GE89" s="2">
        <f t="shared" si="171"/>
        <v>8.1982290029170111E-4</v>
      </c>
      <c r="GF89" s="2">
        <f t="shared" si="172"/>
        <v>7.1029454755440057E-4</v>
      </c>
      <c r="GG89" s="2">
        <f t="shared" si="173"/>
        <v>5.0408111589675159E-4</v>
      </c>
      <c r="GH89" s="2">
        <f t="shared" si="174"/>
        <v>5.024527007736132E-4</v>
      </c>
      <c r="GI89" s="2">
        <f t="shared" si="175"/>
        <v>4.2897667687574455E-4</v>
      </c>
      <c r="GJ89" s="2">
        <f t="shared" si="176"/>
        <v>3.7488966617915779E-4</v>
      </c>
      <c r="GK89" s="2">
        <f t="shared" si="177"/>
        <v>3.9315081792028547E-4</v>
      </c>
      <c r="GM89" s="86">
        <f t="shared" si="113"/>
        <v>0.15327151703308475</v>
      </c>
      <c r="GN89" s="86">
        <f t="shared" si="178"/>
        <v>0.12239301359976412</v>
      </c>
      <c r="GO89" s="86">
        <f t="shared" si="179"/>
        <v>0.11021126848119586</v>
      </c>
      <c r="GP89" s="86">
        <f t="shared" si="180"/>
        <v>7.8899900005371948E-2</v>
      </c>
      <c r="GQ89" s="86">
        <f t="shared" si="181"/>
        <v>5.7830421234189251E-2</v>
      </c>
      <c r="GR89" s="86">
        <f t="shared" si="182"/>
        <v>3.1596704029749595E-2</v>
      </c>
      <c r="GS89" s="86">
        <f t="shared" si="183"/>
        <v>3.7809242421569106E-2</v>
      </c>
      <c r="GT89" s="86">
        <f t="shared" si="184"/>
        <v>0.14042603522145192</v>
      </c>
      <c r="GU89" s="86">
        <f t="shared" si="185"/>
        <v>1.2161874455716058E-2</v>
      </c>
      <c r="GV89" s="86">
        <f t="shared" si="186"/>
        <v>2.0011192554663607E-2</v>
      </c>
      <c r="GW89" s="86">
        <f t="shared" si="187"/>
        <v>5.2539002923385793E-2</v>
      </c>
      <c r="GX89" s="86">
        <f t="shared" si="188"/>
        <v>1.9991568023949538E-2</v>
      </c>
      <c r="GY89" s="86">
        <f t="shared" si="189"/>
        <v>6.6024286680250288E-2</v>
      </c>
      <c r="GZ89" s="86">
        <f t="shared" si="190"/>
        <v>8.3889565032102514E-2</v>
      </c>
      <c r="HA89" s="86">
        <f t="shared" si="191"/>
        <v>7.3167432884803929E-2</v>
      </c>
      <c r="HC89" s="86">
        <f t="shared" si="145"/>
        <v>8.5982326451968412E-3</v>
      </c>
      <c r="HD89" s="86">
        <f t="shared" si="192"/>
        <v>3.3965895824924828E-3</v>
      </c>
      <c r="HE89" s="86">
        <f t="shared" si="193"/>
        <v>2.3907917426009622E-3</v>
      </c>
      <c r="HF89" s="86">
        <f t="shared" si="194"/>
        <v>2.5142841418718748E-3</v>
      </c>
      <c r="HG89" s="86">
        <f t="shared" si="195"/>
        <v>2.2639887042574676E-3</v>
      </c>
      <c r="HH89" s="86">
        <f t="shared" si="196"/>
        <v>2.9852752319689622E-3</v>
      </c>
      <c r="HI89" s="86">
        <f t="shared" si="197"/>
        <v>4.7517225484925785E-3</v>
      </c>
      <c r="HJ89" s="86">
        <f t="shared" si="198"/>
        <v>2.3430002034381609E-3</v>
      </c>
      <c r="HK89" s="86">
        <f t="shared" si="199"/>
        <v>6.4113552569386454E-3</v>
      </c>
      <c r="HL89" s="86">
        <f t="shared" si="200"/>
        <v>4.6246732752610892E-3</v>
      </c>
      <c r="HM89" s="86">
        <f t="shared" si="201"/>
        <v>2.4432295522824978E-3</v>
      </c>
      <c r="HN89" s="86">
        <f t="shared" si="202"/>
        <v>2.6198877821219809E-3</v>
      </c>
      <c r="HO89" s="86">
        <f t="shared" si="203"/>
        <v>1.0365802551007225E-3</v>
      </c>
      <c r="HP89" s="86">
        <f t="shared" si="204"/>
        <v>1.5815873839565722E-3</v>
      </c>
      <c r="HQ89" s="86">
        <f t="shared" si="205"/>
        <v>7.2977280363219405E-4</v>
      </c>
      <c r="HS89" s="86">
        <f t="shared" si="114"/>
        <v>4.2675711748810455E-18</v>
      </c>
      <c r="HT89" s="86">
        <f t="shared" si="206"/>
        <v>3.6585802076201678E-21</v>
      </c>
      <c r="HU89" s="86">
        <f t="shared" si="207"/>
        <v>2.4624050724238271E-22</v>
      </c>
      <c r="HV89" s="86">
        <f t="shared" si="208"/>
        <v>8.2295567864519686E-23</v>
      </c>
      <c r="HW89" s="86">
        <f t="shared" si="209"/>
        <v>1.7990507969637344E-24</v>
      </c>
      <c r="HX89" s="86">
        <f t="shared" si="210"/>
        <v>2.4713850015996336E-24</v>
      </c>
      <c r="HY89" s="86">
        <f t="shared" si="211"/>
        <v>5.6003500116572243E-22</v>
      </c>
      <c r="HZ89" s="86">
        <f t="shared" si="212"/>
        <v>6.3292021193993721E-24</v>
      </c>
      <c r="IA89" s="86">
        <f t="shared" si="213"/>
        <v>9.4651188567384875E-23</v>
      </c>
      <c r="IB89" s="86">
        <f t="shared" si="214"/>
        <v>2.4346483490036081E-23</v>
      </c>
      <c r="IC89" s="86">
        <f t="shared" si="215"/>
        <v>1.5287360459095052E-25</v>
      </c>
      <c r="ID89" s="86">
        <f t="shared" si="216"/>
        <v>5.5622128273885274E-25</v>
      </c>
      <c r="IE89" s="86">
        <f t="shared" si="217"/>
        <v>3.9349986878336405E-28</v>
      </c>
      <c r="IF89" s="86">
        <f t="shared" si="218"/>
        <v>3.1121978978834531E-18</v>
      </c>
      <c r="IG89" s="86">
        <f t="shared" si="219"/>
        <v>2.8429385579163826E-16</v>
      </c>
      <c r="II89" s="86">
        <f t="shared" si="115"/>
        <v>8.2518602655731856E-43</v>
      </c>
      <c r="IJ89" s="86">
        <f t="shared" si="116"/>
        <v>4.5877013109370569E-50</v>
      </c>
      <c r="IK89" s="86">
        <f t="shared" si="117"/>
        <v>4.5714440742942999E-57</v>
      </c>
      <c r="IL89" s="86">
        <f t="shared" si="118"/>
        <v>4.1525771874968158E-58</v>
      </c>
      <c r="IM89" s="86">
        <f t="shared" si="119"/>
        <v>1.3912283698899195E-59</v>
      </c>
      <c r="IN89" s="86">
        <f t="shared" si="120"/>
        <v>3.5610527649764002E-59</v>
      </c>
      <c r="IO89" s="86">
        <f t="shared" si="121"/>
        <v>1.7951252995267274E-55</v>
      </c>
      <c r="IP89" s="86">
        <f t="shared" si="122"/>
        <v>1.11282556827564E-57</v>
      </c>
      <c r="IQ89" s="86">
        <f t="shared" si="123"/>
        <v>7.9694274929681715E-57</v>
      </c>
      <c r="IR89" s="86">
        <f t="shared" si="124"/>
        <v>4.7267076516228942E-59</v>
      </c>
      <c r="IS89" s="86">
        <f t="shared" si="125"/>
        <v>8.1907915409797979E-67</v>
      </c>
      <c r="IT89" s="86">
        <f t="shared" si="126"/>
        <v>1.2399847558846775E-60</v>
      </c>
      <c r="IU89" s="86">
        <f t="shared" si="127"/>
        <v>4.1089973897672777E-68</v>
      </c>
      <c r="IV89" s="86">
        <f t="shared" si="128"/>
        <v>4.5954613279493949E-68</v>
      </c>
      <c r="IW89" s="86">
        <f t="shared" si="129"/>
        <v>1.9648720717832212E-65</v>
      </c>
      <c r="IY89" s="86">
        <f t="shared" si="130"/>
        <v>0.1618697496782816</v>
      </c>
      <c r="IZ89" s="86">
        <f t="shared" si="131"/>
        <v>0.1257896031822566</v>
      </c>
      <c r="JA89" s="86">
        <f t="shared" si="132"/>
        <v>0.11260206022379682</v>
      </c>
      <c r="JB89" s="86">
        <f t="shared" si="133"/>
        <v>8.1414184147243829E-2</v>
      </c>
      <c r="JC89" s="86">
        <f t="shared" si="134"/>
        <v>6.0094409938446718E-2</v>
      </c>
      <c r="JD89" s="86">
        <f t="shared" si="135"/>
        <v>3.4581979261718555E-2</v>
      </c>
      <c r="JE89" s="86">
        <f t="shared" si="136"/>
        <v>4.2560964970061683E-2</v>
      </c>
      <c r="JF89" s="86">
        <f t="shared" si="137"/>
        <v>0.14276903542489008</v>
      </c>
      <c r="JG89" s="86">
        <f t="shared" si="138"/>
        <v>1.8573229712654703E-2</v>
      </c>
      <c r="JH89" s="86">
        <f t="shared" si="139"/>
        <v>2.4635865829924698E-2</v>
      </c>
      <c r="JI89" s="86">
        <f t="shared" si="140"/>
        <v>5.4982232475668288E-2</v>
      </c>
      <c r="JJ89" s="86">
        <f t="shared" si="141"/>
        <v>2.2611455806071518E-2</v>
      </c>
      <c r="JK89" s="86">
        <f t="shared" si="142"/>
        <v>6.7060866935351016E-2</v>
      </c>
      <c r="JL89" s="86">
        <f t="shared" si="143"/>
        <v>8.5471152416059085E-2</v>
      </c>
      <c r="JM89" s="86">
        <f t="shared" si="144"/>
        <v>7.3897205688436399E-2</v>
      </c>
    </row>
    <row r="90" spans="2:273" x14ac:dyDescent="0.25">
      <c r="B90" s="2">
        <v>63</v>
      </c>
      <c r="C90" s="37">
        <v>93.186000000000007</v>
      </c>
      <c r="D90" s="37">
        <v>97.977000000000004</v>
      </c>
      <c r="E90" s="37">
        <v>100.977</v>
      </c>
      <c r="F90" s="37">
        <v>96.07</v>
      </c>
      <c r="G90" s="37">
        <v>95.256</v>
      </c>
      <c r="H90" s="37">
        <v>95.744</v>
      </c>
      <c r="I90" s="37">
        <v>102.30200000000001</v>
      </c>
      <c r="J90" s="37">
        <v>100.44199999999999</v>
      </c>
      <c r="K90" s="37">
        <v>102.093</v>
      </c>
      <c r="L90" s="37">
        <v>98.86</v>
      </c>
      <c r="M90" s="37">
        <v>99</v>
      </c>
      <c r="N90" s="37">
        <v>100.023</v>
      </c>
      <c r="O90" s="37">
        <v>98.558000000000007</v>
      </c>
      <c r="P90" s="37">
        <v>94.022999999999996</v>
      </c>
      <c r="Q90" s="37">
        <v>88.14</v>
      </c>
      <c r="S90" s="4">
        <f t="shared" si="8"/>
        <v>99.587506871786942</v>
      </c>
      <c r="T90" s="4">
        <f t="shared" si="9"/>
        <v>99.765977045458229</v>
      </c>
      <c r="U90" s="4">
        <f t="shared" si="10"/>
        <v>101.10319458845368</v>
      </c>
      <c r="V90" s="4">
        <f t="shared" si="11"/>
        <v>96.153387171024178</v>
      </c>
      <c r="W90" s="4">
        <f t="shared" si="12"/>
        <v>97.598848032199527</v>
      </c>
      <c r="X90" s="4">
        <f t="shared" si="13"/>
        <v>100.40530341096597</v>
      </c>
      <c r="Y90" s="4">
        <f t="shared" si="14"/>
        <v>97.631235600401709</v>
      </c>
      <c r="Z90" s="4">
        <f t="shared" si="15"/>
        <v>101.47626426195266</v>
      </c>
      <c r="AA90" s="4">
        <f t="shared" si="16"/>
        <v>96.264680072137651</v>
      </c>
      <c r="AB90" s="4">
        <f t="shared" si="17"/>
        <v>96.616592499714656</v>
      </c>
      <c r="AC90" s="4">
        <f t="shared" si="18"/>
        <v>98.872476789626717</v>
      </c>
      <c r="AD90" s="4">
        <f t="shared" si="19"/>
        <v>101.18984432696337</v>
      </c>
      <c r="AE90" s="4">
        <f t="shared" si="20"/>
        <v>101.54712257149784</v>
      </c>
      <c r="AF90" s="4">
        <f t="shared" si="21"/>
        <v>95.501505276855852</v>
      </c>
      <c r="AG90" s="4">
        <f t="shared" si="22"/>
        <v>92.606698413818194</v>
      </c>
      <c r="AI90" s="4">
        <f t="shared" si="23"/>
        <v>-6.4015068717869354</v>
      </c>
      <c r="AJ90" s="4">
        <f t="shared" si="24"/>
        <v>-1.7889770454582248</v>
      </c>
      <c r="AK90" s="4">
        <f t="shared" si="25"/>
        <v>-0.12619458845367149</v>
      </c>
      <c r="AL90" s="4">
        <f t="shared" si="26"/>
        <v>-8.3387171024185136E-2</v>
      </c>
      <c r="AM90" s="4">
        <f t="shared" si="27"/>
        <v>-2.3428480321995266</v>
      </c>
      <c r="AN90" s="4">
        <f t="shared" si="28"/>
        <v>-4.6613034109659708</v>
      </c>
      <c r="AO90" s="4">
        <f t="shared" si="29"/>
        <v>4.6707643995982977</v>
      </c>
      <c r="AP90" s="4">
        <f t="shared" si="30"/>
        <v>-1.0342642619526714</v>
      </c>
      <c r="AQ90" s="4">
        <f t="shared" si="31"/>
        <v>5.8283199278623528</v>
      </c>
      <c r="AR90" s="4">
        <f t="shared" si="32"/>
        <v>2.2434075002853433</v>
      </c>
      <c r="AS90" s="4">
        <f t="shared" si="33"/>
        <v>0.12752321037328329</v>
      </c>
      <c r="AT90" s="4">
        <f t="shared" si="34"/>
        <v>-1.1668443269633713</v>
      </c>
      <c r="AU90" s="4">
        <f t="shared" si="35"/>
        <v>-2.9891225714978304</v>
      </c>
      <c r="AV90" s="4">
        <f t="shared" si="224"/>
        <v>-1.4785052768558558</v>
      </c>
      <c r="AW90" s="4">
        <f t="shared" si="224"/>
        <v>-4.4666984138181931</v>
      </c>
      <c r="AY90" s="2">
        <f t="shared" si="96"/>
        <v>84.393196750848347</v>
      </c>
      <c r="AZ90" s="2">
        <f t="shared" si="147"/>
        <v>90.926189554422649</v>
      </c>
      <c r="BA90" s="2">
        <f t="shared" si="148"/>
        <v>94.204701248992137</v>
      </c>
      <c r="BB90" s="2">
        <f t="shared" si="149"/>
        <v>91.104035507352705</v>
      </c>
      <c r="BC90" s="2">
        <f t="shared" si="150"/>
        <v>93.929460134381046</v>
      </c>
      <c r="BD90" s="2">
        <f t="shared" si="151"/>
        <v>97.138876666396897</v>
      </c>
      <c r="BE90" s="2">
        <f t="shared" si="152"/>
        <v>92.73933961116029</v>
      </c>
      <c r="BF90" s="2">
        <f t="shared" si="153"/>
        <v>93.276633789877991</v>
      </c>
      <c r="BG90" s="2">
        <f t="shared" si="154"/>
        <v>90.8683173384524</v>
      </c>
      <c r="BH90" s="2">
        <f t="shared" si="155"/>
        <v>92.405121917836425</v>
      </c>
      <c r="BI90" s="2">
        <f t="shared" si="156"/>
        <v>95.175121551192987</v>
      </c>
      <c r="BJ90" s="2">
        <f t="shared" si="157"/>
        <v>98.639996894913381</v>
      </c>
      <c r="BK90" s="2">
        <f t="shared" si="158"/>
        <v>98.565618033416015</v>
      </c>
      <c r="BL90" s="2">
        <f t="shared" si="159"/>
        <v>91.187869272382372</v>
      </c>
      <c r="BM90" s="2">
        <f t="shared" si="160"/>
        <v>90.359109193929612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>
        <f t="shared" si="108"/>
        <v>100.023</v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>
        <f t="shared" si="65"/>
        <v>100.023</v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100.4313470985155</v>
      </c>
      <c r="DL90" s="2">
        <f t="shared" si="225"/>
        <v>109.82395196998127</v>
      </c>
      <c r="DM90" s="2">
        <f t="shared" si="225"/>
        <v>110.78234915572233</v>
      </c>
      <c r="DN90" s="2">
        <f t="shared" si="225"/>
        <v>108.42345411605937</v>
      </c>
      <c r="DO90" s="2">
        <f t="shared" si="225"/>
        <v>110.40150242914979</v>
      </c>
      <c r="DP90" s="2">
        <f t="shared" si="225"/>
        <v>111.88321360225137</v>
      </c>
      <c r="DQ90" s="2">
        <f t="shared" si="225"/>
        <v>109.8874377110694</v>
      </c>
      <c r="DR90" s="2">
        <f t="shared" si="225"/>
        <v>114.24543933873144</v>
      </c>
      <c r="DS90" s="2">
        <f t="shared" si="225"/>
        <v>110.27670222854435</v>
      </c>
      <c r="DT90" s="2">
        <f t="shared" si="225"/>
        <v>112.4490660903819</v>
      </c>
      <c r="DU90" s="2">
        <f t="shared" si="225"/>
        <v>114.02002928475032</v>
      </c>
      <c r="DV90" s="2">
        <f t="shared" si="225"/>
        <v>118.22724581724583</v>
      </c>
      <c r="DW90" s="2">
        <f t="shared" si="225"/>
        <v>116.77668872549022</v>
      </c>
      <c r="DX90" s="2">
        <f t="shared" si="225"/>
        <v>99.37643529411767</v>
      </c>
      <c r="DY90" s="2">
        <f t="shared" si="225"/>
        <v>97.25883467741933</v>
      </c>
      <c r="EA90" s="2">
        <f t="shared" si="228"/>
        <v>82.66572794117647</v>
      </c>
      <c r="EB90" s="2">
        <f t="shared" si="72"/>
        <v>88.722992647058817</v>
      </c>
      <c r="EC90" s="2">
        <f t="shared" si="73"/>
        <v>92.132582286007718</v>
      </c>
      <c r="ED90" s="2">
        <f t="shared" si="74"/>
        <v>88.788310591009903</v>
      </c>
      <c r="EE90" s="2">
        <f t="shared" si="75"/>
        <v>91.73023240167781</v>
      </c>
      <c r="EF90" s="2">
        <f t="shared" si="76"/>
        <v>95.266484429659101</v>
      </c>
      <c r="EG90" s="2">
        <f t="shared" si="77"/>
        <v>90.755035263800352</v>
      </c>
      <c r="EH90" s="2">
        <f t="shared" si="78"/>
        <v>90.309894736842111</v>
      </c>
      <c r="EI90" s="2">
        <f t="shared" si="79"/>
        <v>88.369915055762092</v>
      </c>
      <c r="EJ90" s="2">
        <f t="shared" si="80"/>
        <v>89.783196341196231</v>
      </c>
      <c r="EK90" s="2">
        <f t="shared" si="81"/>
        <v>92.790830571428558</v>
      </c>
      <c r="EL90" s="2">
        <f t="shared" si="82"/>
        <v>95.755021636941805</v>
      </c>
      <c r="EM90" s="2">
        <f t="shared" si="83"/>
        <v>95.581608040743873</v>
      </c>
      <c r="EN90" s="2">
        <f t="shared" si="84"/>
        <v>89.956718354130686</v>
      </c>
      <c r="EO90" s="2">
        <f t="shared" si="85"/>
        <v>89.200574582924446</v>
      </c>
      <c r="EQ90" s="2">
        <f t="shared" si="86"/>
        <v>86.749978771896323</v>
      </c>
      <c r="ER90" s="2">
        <f t="shared" si="226"/>
        <v>86.603093049670122</v>
      </c>
      <c r="ES90" s="2">
        <f t="shared" si="226"/>
        <v>89.935240883081377</v>
      </c>
      <c r="ET90" s="2">
        <f t="shared" si="226"/>
        <v>88.047776202501183</v>
      </c>
      <c r="EU90" s="2">
        <f t="shared" si="226"/>
        <v>89.719282887038162</v>
      </c>
      <c r="EV90" s="2">
        <f t="shared" si="226"/>
        <v>92.603353051002102</v>
      </c>
      <c r="EW90" s="2">
        <f t="shared" si="226"/>
        <v>90.527354696038032</v>
      </c>
      <c r="EX90" s="2">
        <f t="shared" si="226"/>
        <v>91.422127983848554</v>
      </c>
      <c r="EY90" s="2">
        <f t="shared" si="226"/>
        <v>89.206076161717846</v>
      </c>
      <c r="EZ90" s="2">
        <f t="shared" si="226"/>
        <v>91.040484132626077</v>
      </c>
      <c r="FA90" s="2">
        <f t="shared" si="226"/>
        <v>92.139241222137969</v>
      </c>
      <c r="FB90" s="2">
        <f t="shared" si="226"/>
        <v>93.366285085653118</v>
      </c>
      <c r="FC90" s="2">
        <f t="shared" si="226"/>
        <v>93.314332572251772</v>
      </c>
      <c r="FD90" s="2">
        <f t="shared" si="226"/>
        <v>90.757851769725463</v>
      </c>
      <c r="FE90" s="2">
        <f t="shared" si="226"/>
        <v>91.207305352727985</v>
      </c>
      <c r="FG90" s="2">
        <f t="shared" si="88"/>
        <v>0.90286713096339222</v>
      </c>
      <c r="FH90" s="2">
        <f t="shared" si="227"/>
        <v>0.89552973391342017</v>
      </c>
      <c r="FI90" s="2">
        <f t="shared" si="227"/>
        <v>0.88883620805934982</v>
      </c>
      <c r="FJ90" s="2">
        <f t="shared" si="227"/>
        <v>0.8820420612381088</v>
      </c>
      <c r="FK90" s="2">
        <f t="shared" si="227"/>
        <v>0.88215562845281392</v>
      </c>
      <c r="FL90" s="2">
        <f t="shared" si="227"/>
        <v>0.88722672122629376</v>
      </c>
      <c r="FM90" s="2">
        <f t="shared" si="227"/>
        <v>0.89627808023384548</v>
      </c>
      <c r="FN90" s="2">
        <f t="shared" si="227"/>
        <v>0.87608138244928557</v>
      </c>
      <c r="FO90" s="2">
        <f t="shared" si="227"/>
        <v>0.8859873571499709</v>
      </c>
      <c r="FP90" s="2">
        <f t="shared" si="227"/>
        <v>0.88436594453510997</v>
      </c>
      <c r="FQ90" s="2">
        <f t="shared" si="227"/>
        <v>0.88767116757549247</v>
      </c>
      <c r="FR90" s="2">
        <f t="shared" si="227"/>
        <v>0.8715618358956444</v>
      </c>
      <c r="FS90" s="2">
        <f t="shared" si="227"/>
        <v>0.85916182925996276</v>
      </c>
      <c r="FT90" s="2">
        <f t="shared" si="227"/>
        <v>0.86933560472912941</v>
      </c>
      <c r="FU90" s="2">
        <f t="shared" si="227"/>
        <v>0.85633752619888603</v>
      </c>
      <c r="FW90" s="2">
        <f t="shared" si="112"/>
        <v>4.5130693098840752E-4</v>
      </c>
      <c r="FX90" s="2">
        <f t="shared" si="164"/>
        <v>5.7829521052198401E-4</v>
      </c>
      <c r="FY90" s="2">
        <f t="shared" si="165"/>
        <v>4.8232880915304971E-4</v>
      </c>
      <c r="FZ90" s="2">
        <f t="shared" si="166"/>
        <v>5.3493959506177515E-4</v>
      </c>
      <c r="GA90" s="2">
        <f t="shared" si="167"/>
        <v>5.352445022487937E-4</v>
      </c>
      <c r="GB90" s="2">
        <f t="shared" si="168"/>
        <v>5.7481000088557691E-4</v>
      </c>
      <c r="GC90" s="2">
        <f t="shared" si="169"/>
        <v>6.375783884666463E-4</v>
      </c>
      <c r="GD90" s="2">
        <f t="shared" si="170"/>
        <v>6.1089312705652843E-4</v>
      </c>
      <c r="GE90" s="2">
        <f t="shared" si="171"/>
        <v>8.988468405467866E-4</v>
      </c>
      <c r="GF90" s="2">
        <f t="shared" si="172"/>
        <v>7.7876911679206605E-4</v>
      </c>
      <c r="GG90" s="2">
        <f t="shared" si="173"/>
        <v>5.5268707392806219E-4</v>
      </c>
      <c r="GH90" s="2">
        <f t="shared" si="174"/>
        <v>5.5090172562809495E-4</v>
      </c>
      <c r="GI90" s="2">
        <f t="shared" si="175"/>
        <v>4.7034410676559618E-4</v>
      </c>
      <c r="GJ90" s="2">
        <f t="shared" si="176"/>
        <v>4.110434780253367E-4</v>
      </c>
      <c r="GK90" s="2">
        <f t="shared" si="177"/>
        <v>4.3106494914427624E-4</v>
      </c>
      <c r="GM90" s="86">
        <f t="shared" si="113"/>
        <v>8.2625284344673575E-2</v>
      </c>
      <c r="GN90" s="86">
        <f t="shared" si="178"/>
        <v>4.8452102758735585E-2</v>
      </c>
      <c r="GO90" s="86">
        <f t="shared" si="179"/>
        <v>3.7848841021794338E-2</v>
      </c>
      <c r="GP90" s="86">
        <f t="shared" si="180"/>
        <v>2.2626105653409855E-2</v>
      </c>
      <c r="GQ90" s="86">
        <f t="shared" si="181"/>
        <v>1.3439739064885528E-2</v>
      </c>
      <c r="GR90" s="86">
        <f t="shared" si="182"/>
        <v>6.689257476742377E-3</v>
      </c>
      <c r="GS90" s="86">
        <f t="shared" si="183"/>
        <v>9.0217660946582748E-3</v>
      </c>
      <c r="GT90" s="86">
        <f t="shared" si="184"/>
        <v>5.1806718986733447E-2</v>
      </c>
      <c r="GU90" s="86">
        <f t="shared" si="185"/>
        <v>2.2736627511114318E-3</v>
      </c>
      <c r="GV90" s="86">
        <f t="shared" si="186"/>
        <v>3.6867700619182091E-3</v>
      </c>
      <c r="GW90" s="86">
        <f t="shared" si="187"/>
        <v>1.4482906152729369E-2</v>
      </c>
      <c r="GX90" s="86">
        <f t="shared" si="188"/>
        <v>3.3011250063280377E-3</v>
      </c>
      <c r="GY90" s="86">
        <f t="shared" si="189"/>
        <v>1.9811754464026474E-2</v>
      </c>
      <c r="GZ90" s="86">
        <f t="shared" si="190"/>
        <v>3.3768404522276065E-2</v>
      </c>
      <c r="HA90" s="86">
        <f t="shared" si="191"/>
        <v>3.2160498157334287E-2</v>
      </c>
      <c r="HC90" s="86">
        <f t="shared" si="145"/>
        <v>1.2755970644224134E-2</v>
      </c>
      <c r="HD90" s="86">
        <f t="shared" si="192"/>
        <v>5.5078134058149141E-3</v>
      </c>
      <c r="HE90" s="86">
        <f t="shared" si="193"/>
        <v>4.0237379230069542E-3</v>
      </c>
      <c r="HF90" s="86">
        <f t="shared" si="194"/>
        <v>4.2716376713881595E-3</v>
      </c>
      <c r="HG90" s="86">
        <f t="shared" si="195"/>
        <v>3.8914840437708612E-3</v>
      </c>
      <c r="HH90" s="86">
        <f t="shared" si="196"/>
        <v>5.0806071086536269E-3</v>
      </c>
      <c r="HI90" s="86">
        <f t="shared" si="197"/>
        <v>7.8311012395795368E-3</v>
      </c>
      <c r="HJ90" s="86">
        <f t="shared" si="198"/>
        <v>4.0224802434240909E-3</v>
      </c>
      <c r="HK90" s="86">
        <f t="shared" si="199"/>
        <v>1.0718702315274982E-2</v>
      </c>
      <c r="HL90" s="86">
        <f t="shared" si="200"/>
        <v>7.8634878775902996E-3</v>
      </c>
      <c r="HM90" s="86">
        <f t="shared" si="201"/>
        <v>4.3303786338175681E-3</v>
      </c>
      <c r="HN90" s="86">
        <f t="shared" si="202"/>
        <v>4.5028521792356974E-3</v>
      </c>
      <c r="HO90" s="86">
        <f t="shared" si="203"/>
        <v>1.9020303961462736E-3</v>
      </c>
      <c r="HP90" s="86">
        <f t="shared" si="204"/>
        <v>2.8348645017889258E-3</v>
      </c>
      <c r="HQ90" s="86">
        <f t="shared" si="205"/>
        <v>1.433983879674753E-3</v>
      </c>
      <c r="HS90" s="86">
        <f t="shared" si="114"/>
        <v>1.6204461418490919E-17</v>
      </c>
      <c r="HT90" s="86">
        <f t="shared" si="206"/>
        <v>1.8563479820453964E-20</v>
      </c>
      <c r="HU90" s="86">
        <f t="shared" si="207"/>
        <v>1.4112002301987454E-21</v>
      </c>
      <c r="HV90" s="86">
        <f t="shared" si="208"/>
        <v>5.0085232885986326E-22</v>
      </c>
      <c r="HW90" s="86">
        <f t="shared" si="209"/>
        <v>1.2016181057262861E-23</v>
      </c>
      <c r="HX90" s="86">
        <f t="shared" si="210"/>
        <v>1.6595149190881234E-23</v>
      </c>
      <c r="HY90" s="86">
        <f t="shared" si="211"/>
        <v>3.2858796132883031E-21</v>
      </c>
      <c r="HZ90" s="86">
        <f t="shared" si="212"/>
        <v>4.1386321246657163E-23</v>
      </c>
      <c r="IA90" s="86">
        <f t="shared" si="213"/>
        <v>6.4045617852704816E-22</v>
      </c>
      <c r="IB90" s="86">
        <f t="shared" si="214"/>
        <v>1.6906568119222229E-22</v>
      </c>
      <c r="IC90" s="86">
        <f t="shared" si="215"/>
        <v>1.2092143495032923E-24</v>
      </c>
      <c r="ID90" s="86">
        <f t="shared" si="216"/>
        <v>3.8875644447090453E-24</v>
      </c>
      <c r="IE90" s="86">
        <f t="shared" si="217"/>
        <v>3.3866556556598864E-27</v>
      </c>
      <c r="IF90" s="86">
        <f t="shared" si="218"/>
        <v>1.1888942248198241E-17</v>
      </c>
      <c r="IG90" s="86">
        <f t="shared" si="219"/>
        <v>9.1282313717836241E-16</v>
      </c>
      <c r="II90" s="86">
        <f t="shared" si="115"/>
        <v>7.6067959889530563E-42</v>
      </c>
      <c r="IJ90" s="86">
        <f t="shared" si="116"/>
        <v>6.8064110951781876E-49</v>
      </c>
      <c r="IK90" s="86">
        <f t="shared" si="117"/>
        <v>9.3158796295981247E-56</v>
      </c>
      <c r="IL90" s="86">
        <f t="shared" si="118"/>
        <v>9.3343527152838714E-57</v>
      </c>
      <c r="IM90" s="86">
        <f t="shared" si="119"/>
        <v>3.3927496827896464E-58</v>
      </c>
      <c r="IN90" s="86">
        <f t="shared" si="120"/>
        <v>8.7478116406217165E-58</v>
      </c>
      <c r="IO90" s="86">
        <f t="shared" si="121"/>
        <v>3.7412025079757025E-54</v>
      </c>
      <c r="IP90" s="86">
        <f t="shared" si="122"/>
        <v>2.5798459803328718E-56</v>
      </c>
      <c r="IQ90" s="86">
        <f t="shared" si="123"/>
        <v>2.081752844509849E-55</v>
      </c>
      <c r="IR90" s="86">
        <f t="shared" si="124"/>
        <v>1.3173402352997817E-57</v>
      </c>
      <c r="IS90" s="86">
        <f t="shared" si="125"/>
        <v>3.0203133936783662E-65</v>
      </c>
      <c r="IT90" s="86">
        <f t="shared" si="126"/>
        <v>3.2435703974148849E-59</v>
      </c>
      <c r="IU90" s="86">
        <f t="shared" si="127"/>
        <v>1.5088009294287117E-66</v>
      </c>
      <c r="IV90" s="86">
        <f t="shared" si="128"/>
        <v>1.5831084356076438E-66</v>
      </c>
      <c r="IW90" s="86">
        <f t="shared" si="129"/>
        <v>6.0054372510579647E-64</v>
      </c>
      <c r="IY90" s="86">
        <f t="shared" si="130"/>
        <v>9.5381254988897726E-2</v>
      </c>
      <c r="IZ90" s="86">
        <f t="shared" si="131"/>
        <v>5.3959916164550502E-2</v>
      </c>
      <c r="JA90" s="86">
        <f t="shared" si="132"/>
        <v>4.1872578944801293E-2</v>
      </c>
      <c r="JB90" s="86">
        <f t="shared" si="133"/>
        <v>2.6897743324798013E-2</v>
      </c>
      <c r="JC90" s="86">
        <f t="shared" si="134"/>
        <v>1.7331223108656389E-2</v>
      </c>
      <c r="JD90" s="86">
        <f t="shared" si="135"/>
        <v>1.1769864585396004E-2</v>
      </c>
      <c r="JE90" s="86">
        <f t="shared" si="136"/>
        <v>1.6852867334237812E-2</v>
      </c>
      <c r="JF90" s="86">
        <f t="shared" si="137"/>
        <v>5.5829199230157535E-2</v>
      </c>
      <c r="JG90" s="86">
        <f t="shared" si="138"/>
        <v>1.2992365066386413E-2</v>
      </c>
      <c r="JH90" s="86">
        <f t="shared" si="139"/>
        <v>1.1550257939508509E-2</v>
      </c>
      <c r="JI90" s="86">
        <f t="shared" si="140"/>
        <v>1.8813284786546938E-2</v>
      </c>
      <c r="JJ90" s="86">
        <f t="shared" si="141"/>
        <v>7.8039771855637347E-3</v>
      </c>
      <c r="JK90" s="86">
        <f t="shared" si="142"/>
        <v>2.1713784860172749E-2</v>
      </c>
      <c r="JL90" s="86">
        <f t="shared" si="143"/>
        <v>3.6603269024065008E-2</v>
      </c>
      <c r="JM90" s="86">
        <f t="shared" si="144"/>
        <v>3.3594482037009959E-2</v>
      </c>
    </row>
    <row r="91" spans="2:273" x14ac:dyDescent="0.25">
      <c r="B91" s="2">
        <v>64</v>
      </c>
      <c r="C91" s="37">
        <v>93.721000000000004</v>
      </c>
      <c r="D91" s="37">
        <v>98.349000000000004</v>
      </c>
      <c r="E91" s="37">
        <v>102.209</v>
      </c>
      <c r="F91" s="37">
        <v>96.14</v>
      </c>
      <c r="G91" s="37">
        <v>100.163</v>
      </c>
      <c r="H91" s="37">
        <v>101.419</v>
      </c>
      <c r="I91" s="37">
        <v>100.721</v>
      </c>
      <c r="J91" s="37">
        <v>100.69799999999999</v>
      </c>
      <c r="K91" s="37">
        <v>99.697999999999993</v>
      </c>
      <c r="L91" s="37">
        <v>99.766999999999996</v>
      </c>
      <c r="M91" s="37">
        <v>101.67400000000001</v>
      </c>
      <c r="N91" s="37">
        <v>99</v>
      </c>
      <c r="O91" s="37">
        <v>98.441999999999993</v>
      </c>
      <c r="P91" s="37">
        <v>93</v>
      </c>
      <c r="Q91" s="37">
        <v>91.605000000000004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96.103666111604625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96.651830400716534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98.51067868348045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95.065520839161849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97.212026502233471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100.94752045407388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98.617961433563011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97.754558863178445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98.600259957174288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98.206908670814272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98.771727044992218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101.82882376116152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100.30449320623509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94.043374828348803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91.640679901589039</v>
      </c>
      <c r="AI91" s="4">
        <f t="shared" ref="AI91:AI154" si="244">IF(OR($B91 &lt; C$230, $B91 &gt; C$233), 0, C91-S91)</f>
        <v>-2.3826661116046211</v>
      </c>
      <c r="AJ91" s="4">
        <f t="shared" ref="AJ91:AJ154" si="245">IF(OR($B91 &lt; D$230, $B91 &gt; D$233), 0, D91-T91)</f>
        <v>1.6971695992834697</v>
      </c>
      <c r="AK91" s="4">
        <f t="shared" ref="AK91:AK154" si="246">IF(OR($B91 &lt; E$230, $B91 &gt; E$233), 0, E91-U91)</f>
        <v>3.6983213165195536</v>
      </c>
      <c r="AL91" s="4">
        <f t="shared" ref="AL91:AL154" si="247">IF(OR($B91 &lt; F$230, $B91 &gt; F$233), 0, F91-V91)</f>
        <v>1.0744791608381519</v>
      </c>
      <c r="AM91" s="4">
        <f t="shared" ref="AM91:AM154" si="248">IF(OR($B91 &lt; G$230, $B91 &gt; G$233), 0, G91-W91)</f>
        <v>2.9509734977665261</v>
      </c>
      <c r="AN91" s="4">
        <f t="shared" ref="AN91:AN154" si="249">IF(OR($B91 &lt; H$230, $B91 &gt; H$233), 0, H91-X91)</f>
        <v>0.47147954592611541</v>
      </c>
      <c r="AO91" s="4">
        <f t="shared" ref="AO91:AO154" si="250">IF(OR($B91 &lt; I$230, $B91 &gt; I$233), 0, I91-Y91)</f>
        <v>2.1030385664369931</v>
      </c>
      <c r="AP91" s="4">
        <f t="shared" ref="AP91:AP154" si="251">IF(OR($B91 &lt; J$230, $B91 &gt; J$233), 0, J91-Z91)</f>
        <v>2.9434411368215478</v>
      </c>
      <c r="AQ91" s="4">
        <f t="shared" ref="AQ91:AQ154" si="252">IF(OR($B91 &lt; K$230, $B91 &gt; K$233), 0, K91-AA91)</f>
        <v>1.0977400428257056</v>
      </c>
      <c r="AR91" s="4">
        <f t="shared" ref="AR91:AR154" si="253">IF(OR($B91 &lt; L$230, $B91 &gt; L$233), 0, L91-AB91)</f>
        <v>1.5600913291857239</v>
      </c>
      <c r="AS91" s="4">
        <f t="shared" ref="AS91:AS154" si="254">IF(OR($B91 &lt; M$230, $B91 &gt; M$233), 0, M91-AC91)</f>
        <v>2.9022729550077884</v>
      </c>
      <c r="AT91" s="4">
        <f t="shared" ref="AT91:AT154" si="255">IF(OR($B91 &lt; N$230, $B91 &gt; N$233), 0, N91-AD91)</f>
        <v>-2.8288237611615159</v>
      </c>
      <c r="AU91" s="4">
        <f t="shared" ref="AU91:AU154" si="256">IF(OR($B91 &lt; O$230, $B91 &gt; O$233), 0, O91-AE91)</f>
        <v>-1.8624932062351007</v>
      </c>
      <c r="AV91" s="4">
        <f t="shared" ref="AV91:AW106" si="257">IF(OR($B91 &lt; P$230, $B91 &gt; P$233), 0, P91-AF91)</f>
        <v>-1.0433748283488029</v>
      </c>
      <c r="AW91" s="4">
        <f t="shared" si="257"/>
        <v>-3.5679901589034557E-2</v>
      </c>
      <c r="AY91" s="2">
        <f t="shared" si="96"/>
        <v>84.273565972392902</v>
      </c>
      <c r="AZ91" s="2">
        <f t="shared" si="147"/>
        <v>90.597679542146238</v>
      </c>
      <c r="BA91" s="2">
        <f t="shared" si="148"/>
        <v>93.876575691653557</v>
      </c>
      <c r="BB91" s="2">
        <f t="shared" si="149"/>
        <v>90.805080176434728</v>
      </c>
      <c r="BC91" s="2">
        <f t="shared" si="150"/>
        <v>93.597937814141105</v>
      </c>
      <c r="BD91" s="2">
        <f t="shared" si="151"/>
        <v>96.778124547426501</v>
      </c>
      <c r="BE91" s="2">
        <f t="shared" si="152"/>
        <v>92.464319244463553</v>
      </c>
      <c r="BF91" s="2">
        <f t="shared" si="153"/>
        <v>92.975413024295534</v>
      </c>
      <c r="BG91" s="2">
        <f t="shared" si="154"/>
        <v>90.594077109453551</v>
      </c>
      <c r="BH91" s="2">
        <f t="shared" si="155"/>
        <v>92.125560640471576</v>
      </c>
      <c r="BI91" s="2">
        <f t="shared" si="156"/>
        <v>94.842827507663557</v>
      </c>
      <c r="BJ91" s="2">
        <f t="shared" si="157"/>
        <v>98.230237515779081</v>
      </c>
      <c r="BK91" s="2">
        <f t="shared" si="158"/>
        <v>98.166657674827292</v>
      </c>
      <c r="BL91" s="2">
        <f t="shared" si="159"/>
        <v>90.992906293989435</v>
      </c>
      <c r="BM91" s="2">
        <f t="shared" si="160"/>
        <v>90.196590189407786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>
        <f t="shared" si="101"/>
        <v>100.163</v>
      </c>
      <c r="CJ91" s="2">
        <f t="shared" si="102"/>
        <v>101.419</v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>
        <f t="shared" si="108"/>
        <v>99</v>
      </c>
      <c r="CQ91" s="2">
        <f t="shared" si="109"/>
        <v>98.441999999999993</v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>
        <f t="shared" ref="CY91:CY154" si="277">IF(AND(JC91 &lt; $DI$22, $B91 &gt; G$7, $B91 &lt; G$233), G91, "")</f>
        <v>100.163</v>
      </c>
      <c r="CZ91" s="2">
        <f t="shared" ref="CZ91:CZ154" si="278">IF(AND(JD91 &lt; $DI$22, $B91 &gt; H$7, $B91 &lt; H$233), H91, "")</f>
        <v>101.419</v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>
        <f t="shared" ref="DF91:DF154" si="284">IF(AND(JJ91 &lt; $DI$22, $B91 &gt; N$7, $B91 &lt; N$233), N91, "")</f>
        <v>99</v>
      </c>
      <c r="DG91" s="2">
        <f t="shared" ref="DG91:DG154" si="285">IF(AND(JK91 &lt; $DI$22, $B91 &gt; O$7, $B91 &lt; O$233), O91, "")</f>
        <v>98.441999999999993</v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100.57218657219971</v>
      </c>
      <c r="DL91" s="2">
        <f t="shared" ref="DL91:DY106" si="289">BP$228*$B91+BP$229</f>
        <v>110.08540891181991</v>
      </c>
      <c r="DM91" s="2">
        <f t="shared" si="289"/>
        <v>111.02403189493434</v>
      </c>
      <c r="DN91" s="2">
        <f t="shared" si="289"/>
        <v>108.70306443994602</v>
      </c>
      <c r="DO91" s="2">
        <f t="shared" si="289"/>
        <v>110.67777995951415</v>
      </c>
      <c r="DP91" s="2">
        <f t="shared" si="289"/>
        <v>112.12335215759846</v>
      </c>
      <c r="DQ91" s="2">
        <f t="shared" si="289"/>
        <v>110.08799202626639</v>
      </c>
      <c r="DR91" s="2">
        <f t="shared" si="289"/>
        <v>114.54634561403509</v>
      </c>
      <c r="DS91" s="2">
        <f t="shared" si="289"/>
        <v>110.54852489331439</v>
      </c>
      <c r="DT91" s="2">
        <f t="shared" si="289"/>
        <v>112.74445639566694</v>
      </c>
      <c r="DU91" s="2">
        <f t="shared" si="289"/>
        <v>114.26306693657217</v>
      </c>
      <c r="DV91" s="2">
        <f t="shared" si="289"/>
        <v>118.55457271557272</v>
      </c>
      <c r="DW91" s="2">
        <f t="shared" si="289"/>
        <v>117.15899153297684</v>
      </c>
      <c r="DX91" s="2">
        <f t="shared" si="289"/>
        <v>99.492346524064189</v>
      </c>
      <c r="DY91" s="2">
        <f t="shared" si="289"/>
        <v>97.369177419354813</v>
      </c>
      <c r="EA91" s="2">
        <f t="shared" si="228"/>
        <v>82.672257352941173</v>
      </c>
      <c r="EB91" s="2">
        <f t="shared" ref="EB91:EB154" si="290">CF$228*$B91+CF$229</f>
        <v>88.525764705882352</v>
      </c>
      <c r="EC91" s="2">
        <f t="shared" ref="EC91:EC154" si="291">CG$228*$B91+CG$229</f>
        <v>91.921956471796534</v>
      </c>
      <c r="ED91" s="2">
        <f t="shared" ref="ED91:ED154" si="292">CH$228*$B91+CH$229</f>
        <v>88.622612684089788</v>
      </c>
      <c r="EE91" s="2">
        <f t="shared" ref="EE91:EE154" si="293">CI$228*$B91+CI$229</f>
        <v>91.518336496532243</v>
      </c>
      <c r="EF91" s="2">
        <f t="shared" ref="EF91:EF154" si="294">CJ$228*$B91+CJ$229</f>
        <v>95.001060960971273</v>
      </c>
      <c r="EG91" s="2">
        <f t="shared" ref="EG91:EG154" si="295">CK$228*$B91+CK$229</f>
        <v>90.604441000949407</v>
      </c>
      <c r="EH91" s="2">
        <f t="shared" ref="EH91:EH154" si="296">CL$228*$B91+CL$229</f>
        <v>90.191935087719301</v>
      </c>
      <c r="EI91" s="2">
        <f t="shared" ref="EI91:EI154" si="297">CM$228*$B91+CM$229</f>
        <v>88.25130650557621</v>
      </c>
      <c r="EJ91" s="2">
        <f t="shared" ref="EJ91:EJ154" si="298">CN$228*$B91+CN$229</f>
        <v>89.665622653910745</v>
      </c>
      <c r="EK91" s="2">
        <f t="shared" ref="EK91:EK154" si="299">CO$228*$B91+CO$229</f>
        <v>92.601988714285696</v>
      </c>
      <c r="EL91" s="2">
        <f t="shared" ref="EL91:EL154" si="300">CP$228*$B91+CP$229</f>
        <v>95.500246566662071</v>
      </c>
      <c r="EM91" s="2">
        <f t="shared" ref="EM91:EM154" si="301">CQ$228*$B91+CQ$229</f>
        <v>95.328573866296253</v>
      </c>
      <c r="EN91" s="2">
        <f t="shared" ref="EN91:EN154" si="302">CR$228*$B91+CR$229</f>
        <v>89.827415741245019</v>
      </c>
      <c r="EO91" s="2">
        <f t="shared" ref="EO91:EO154" si="303">CS$228*$B91+CS$229</f>
        <v>89.098107948969584</v>
      </c>
      <c r="EQ91" s="2">
        <f t="shared" ref="EQ91:EQ154" si="304">CU$228*$B91+CU$229</f>
        <v>86.61759977447376</v>
      </c>
      <c r="ER91" s="2">
        <f t="shared" ref="ER91:FE106" si="305">CV$228*$B91+CV$229</f>
        <v>86.47103632532729</v>
      </c>
      <c r="ES91" s="2">
        <f t="shared" si="305"/>
        <v>89.788783649329574</v>
      </c>
      <c r="ET91" s="2">
        <f t="shared" si="305"/>
        <v>87.903029236420508</v>
      </c>
      <c r="EU91" s="2">
        <f t="shared" si="305"/>
        <v>89.572800042210758</v>
      </c>
      <c r="EV91" s="2">
        <f t="shared" si="305"/>
        <v>92.428364154385434</v>
      </c>
      <c r="EW91" s="2">
        <f t="shared" si="305"/>
        <v>90.38456181100608</v>
      </c>
      <c r="EX91" s="2">
        <f t="shared" si="305"/>
        <v>91.266084667571235</v>
      </c>
      <c r="EY91" s="2">
        <f t="shared" si="305"/>
        <v>89.057346502264721</v>
      </c>
      <c r="EZ91" s="2">
        <f t="shared" si="305"/>
        <v>90.880430506188361</v>
      </c>
      <c r="FA91" s="2">
        <f t="shared" si="305"/>
        <v>91.967592831235763</v>
      </c>
      <c r="FB91" s="2">
        <f t="shared" si="305"/>
        <v>93.196663202487343</v>
      </c>
      <c r="FC91" s="2">
        <f t="shared" si="305"/>
        <v>93.139590818113902</v>
      </c>
      <c r="FD91" s="2">
        <f t="shared" si="305"/>
        <v>90.605663308004836</v>
      </c>
      <c r="FE91" s="2">
        <f t="shared" si="305"/>
        <v>91.041181361029118</v>
      </c>
      <c r="FG91" s="2">
        <f t="shared" ref="FG91:FG154" si="306">POWER(10,($B91-C$231)/C$229)/(1+POWER(10,($B91-C$231)/C$229))</f>
        <v>0.91065012943730761</v>
      </c>
      <c r="FH91" s="2">
        <f t="shared" ref="FH91:FU106" si="307">POWER(10,($B91-D$231)/D$229)/(1+POWER(10,($B91-D$231)/D$229))</f>
        <v>0.90383804006383239</v>
      </c>
      <c r="FI91" s="2">
        <f t="shared" si="307"/>
        <v>0.89761597730792642</v>
      </c>
      <c r="FJ91" s="2">
        <f t="shared" si="307"/>
        <v>0.89129280712963266</v>
      </c>
      <c r="FK91" s="2">
        <f t="shared" si="307"/>
        <v>0.89139856453851907</v>
      </c>
      <c r="FL91" s="2">
        <f t="shared" si="307"/>
        <v>0.89611875180336553</v>
      </c>
      <c r="FM91" s="2">
        <f t="shared" si="307"/>
        <v>0.9045332163956421</v>
      </c>
      <c r="FN91" s="2">
        <f t="shared" si="307"/>
        <v>0.88573903370431373</v>
      </c>
      <c r="FO91" s="2">
        <f t="shared" si="307"/>
        <v>0.89496554115178639</v>
      </c>
      <c r="FP91" s="2">
        <f t="shared" si="307"/>
        <v>0.89345645609714763</v>
      </c>
      <c r="FQ91" s="2">
        <f t="shared" si="307"/>
        <v>0.8965322409299693</v>
      </c>
      <c r="FR91" s="2">
        <f t="shared" si="307"/>
        <v>0.88152408615031985</v>
      </c>
      <c r="FS91" s="2">
        <f t="shared" si="307"/>
        <v>0.8699423571505307</v>
      </c>
      <c r="FT91" s="2">
        <f t="shared" si="307"/>
        <v>0.87944664721426358</v>
      </c>
      <c r="FU91" s="2">
        <f t="shared" si="307"/>
        <v>0.86730085118180045</v>
      </c>
      <c r="FW91" s="2">
        <f t="shared" si="112"/>
        <v>4.948266642114368E-4</v>
      </c>
      <c r="FX91" s="2">
        <f t="shared" si="164"/>
        <v>6.3405271364521526E-4</v>
      </c>
      <c r="FY91" s="2">
        <f t="shared" si="165"/>
        <v>5.2883841352840792E-4</v>
      </c>
      <c r="FZ91" s="2">
        <f t="shared" si="166"/>
        <v>5.8651933197196833E-4</v>
      </c>
      <c r="GA91" s="2">
        <f t="shared" si="167"/>
        <v>5.8685362153828322E-4</v>
      </c>
      <c r="GB91" s="2">
        <f t="shared" si="168"/>
        <v>6.302316823695893E-4</v>
      </c>
      <c r="GC91" s="2">
        <f t="shared" si="169"/>
        <v>6.9904780116886113E-4</v>
      </c>
      <c r="GD91" s="2">
        <f t="shared" si="170"/>
        <v>6.6979151790785504E-4</v>
      </c>
      <c r="GE91" s="2">
        <f t="shared" si="171"/>
        <v>9.8548050232804326E-4</v>
      </c>
      <c r="GF91" s="2">
        <f t="shared" si="172"/>
        <v>8.5383920383286563E-4</v>
      </c>
      <c r="GG91" s="2">
        <f t="shared" si="173"/>
        <v>6.0597701379330672E-4</v>
      </c>
      <c r="GH91" s="2">
        <f t="shared" si="174"/>
        <v>6.0401962672283782E-4</v>
      </c>
      <c r="GI91" s="2">
        <f t="shared" si="175"/>
        <v>5.1569865640456415E-4</v>
      </c>
      <c r="GJ91" s="2">
        <f t="shared" si="176"/>
        <v>4.5068233873233352E-4</v>
      </c>
      <c r="GK91" s="2">
        <f t="shared" si="177"/>
        <v>4.726336617952767E-4</v>
      </c>
      <c r="GM91" s="86">
        <f t="shared" si="113"/>
        <v>3.9239328608401736E-2</v>
      </c>
      <c r="GN91" s="86">
        <f t="shared" si="178"/>
        <v>1.5237409013178884E-2</v>
      </c>
      <c r="GO91" s="86">
        <f t="shared" si="179"/>
        <v>9.8019018839724872E-3</v>
      </c>
      <c r="GP91" s="86">
        <f t="shared" si="180"/>
        <v>4.6920403176318919E-3</v>
      </c>
      <c r="GQ91" s="86">
        <f t="shared" si="181"/>
        <v>2.1313075371619862E-3</v>
      </c>
      <c r="GR91" s="86">
        <f t="shared" si="182"/>
        <v>9.9264694409579657E-4</v>
      </c>
      <c r="GS91" s="86">
        <f t="shared" si="183"/>
        <v>1.5578860754170705E-3</v>
      </c>
      <c r="GT91" s="86">
        <f t="shared" si="184"/>
        <v>1.442258691801095E-2</v>
      </c>
      <c r="GU91" s="86">
        <f t="shared" si="185"/>
        <v>3.076576572424043E-4</v>
      </c>
      <c r="GV91" s="86">
        <f t="shared" si="186"/>
        <v>4.6984232515955606E-4</v>
      </c>
      <c r="GW91" s="86">
        <f t="shared" si="187"/>
        <v>2.9682477289053122E-3</v>
      </c>
      <c r="GX91" s="86">
        <f t="shared" si="188"/>
        <v>3.6066082830757136E-4</v>
      </c>
      <c r="GY91" s="86">
        <f t="shared" si="189"/>
        <v>4.4694302558584767E-3</v>
      </c>
      <c r="GZ91" s="86">
        <f t="shared" si="190"/>
        <v>1.1246855498592613E-2</v>
      </c>
      <c r="HA91" s="86">
        <f t="shared" si="191"/>
        <v>1.2186005356115007E-2</v>
      </c>
      <c r="HC91" s="86">
        <f t="shared" si="145"/>
        <v>1.860298707943708E-2</v>
      </c>
      <c r="HD91" s="86">
        <f t="shared" si="192"/>
        <v>8.7390840159582168E-3</v>
      </c>
      <c r="HE91" s="86">
        <f t="shared" si="193"/>
        <v>6.6124206215519184E-3</v>
      </c>
      <c r="HF91" s="86">
        <f t="shared" si="194"/>
        <v>7.0784957896572942E-3</v>
      </c>
      <c r="HG91" s="86">
        <f t="shared" si="195"/>
        <v>6.519663777522099E-3</v>
      </c>
      <c r="HH91" s="86">
        <f t="shared" si="196"/>
        <v>8.4259801170612925E-3</v>
      </c>
      <c r="HI91" s="86">
        <f t="shared" si="197"/>
        <v>1.2591004117224146E-2</v>
      </c>
      <c r="HJ91" s="86">
        <f t="shared" si="198"/>
        <v>6.7308819506203986E-3</v>
      </c>
      <c r="HK91" s="86">
        <f t="shared" si="199"/>
        <v>1.7429962435513219E-2</v>
      </c>
      <c r="HL91" s="86">
        <f t="shared" si="200"/>
        <v>1.3003455362264037E-2</v>
      </c>
      <c r="HM91" s="86">
        <f t="shared" si="201"/>
        <v>7.4554272441008408E-3</v>
      </c>
      <c r="HN91" s="86">
        <f t="shared" si="202"/>
        <v>7.5386323424340897E-3</v>
      </c>
      <c r="HO91" s="86">
        <f t="shared" si="203"/>
        <v>3.3914651939346754E-3</v>
      </c>
      <c r="HP91" s="86">
        <f t="shared" si="204"/>
        <v>4.9400542352204084E-3</v>
      </c>
      <c r="HQ91" s="86">
        <f t="shared" si="205"/>
        <v>2.7238128951570777E-3</v>
      </c>
      <c r="HS91" s="86">
        <f t="shared" si="114"/>
        <v>6.0120600551864145E-17</v>
      </c>
      <c r="HT91" s="86">
        <f t="shared" si="206"/>
        <v>9.1484327284597983E-20</v>
      </c>
      <c r="HU91" s="86">
        <f t="shared" si="207"/>
        <v>7.8340609900588252E-21</v>
      </c>
      <c r="HV91" s="86">
        <f t="shared" si="208"/>
        <v>2.9482394947551646E-21</v>
      </c>
      <c r="HW91" s="86">
        <f t="shared" si="209"/>
        <v>7.7556306043896247E-23</v>
      </c>
      <c r="HX91" s="86">
        <f t="shared" si="210"/>
        <v>1.0764036290938822E-22</v>
      </c>
      <c r="HY91" s="86">
        <f t="shared" si="211"/>
        <v>1.8648039992742709E-20</v>
      </c>
      <c r="HZ91" s="86">
        <f t="shared" si="212"/>
        <v>2.6150094994150345E-22</v>
      </c>
      <c r="IA91" s="86">
        <f t="shared" si="213"/>
        <v>4.1740678264020176E-21</v>
      </c>
      <c r="IB91" s="86">
        <f t="shared" si="214"/>
        <v>1.130790323331324E-21</v>
      </c>
      <c r="IC91" s="86">
        <f t="shared" si="215"/>
        <v>9.2000748264138178E-24</v>
      </c>
      <c r="ID91" s="86">
        <f t="shared" si="216"/>
        <v>2.6232919309864322E-23</v>
      </c>
      <c r="IE91" s="86">
        <f t="shared" si="217"/>
        <v>2.8059002765630349E-26</v>
      </c>
      <c r="IF91" s="86">
        <f t="shared" si="218"/>
        <v>4.437555977879712E-17</v>
      </c>
      <c r="IG91" s="86">
        <f t="shared" si="219"/>
        <v>2.8734381155050429E-15</v>
      </c>
      <c r="II91" s="86">
        <f t="shared" si="115"/>
        <v>6.8313542342147097E-41</v>
      </c>
      <c r="IJ91" s="86">
        <f t="shared" si="116"/>
        <v>9.7721017699229501E-48</v>
      </c>
      <c r="IK91" s="86">
        <f t="shared" si="117"/>
        <v>1.8315660083827561E-54</v>
      </c>
      <c r="IL91" s="86">
        <f t="shared" si="118"/>
        <v>2.020925183641624E-55</v>
      </c>
      <c r="IM91" s="86">
        <f t="shared" si="119"/>
        <v>7.9611077583888531E-57</v>
      </c>
      <c r="IN91" s="86">
        <f t="shared" si="120"/>
        <v>2.0667694748236712E-56</v>
      </c>
      <c r="IO91" s="86">
        <f t="shared" si="121"/>
        <v>7.5102120291241909E-53</v>
      </c>
      <c r="IP91" s="86">
        <f t="shared" si="122"/>
        <v>5.7544753531916747E-55</v>
      </c>
      <c r="IQ91" s="86">
        <f t="shared" si="123"/>
        <v>5.2130341890497573E-54</v>
      </c>
      <c r="IR91" s="86">
        <f t="shared" si="124"/>
        <v>3.5196492859760232E-56</v>
      </c>
      <c r="IS91" s="86">
        <f t="shared" si="125"/>
        <v>1.0660665651653588E-63</v>
      </c>
      <c r="IT91" s="86">
        <f t="shared" si="126"/>
        <v>8.1557453100464236E-58</v>
      </c>
      <c r="IU91" s="86">
        <f t="shared" si="127"/>
        <v>5.308248080044354E-65</v>
      </c>
      <c r="IV91" s="86">
        <f t="shared" si="128"/>
        <v>5.2330894627197689E-65</v>
      </c>
      <c r="IW91" s="86">
        <f t="shared" si="129"/>
        <v>1.7633000636291657E-62</v>
      </c>
      <c r="IY91" s="86">
        <f t="shared" si="130"/>
        <v>5.7842315687838881E-2</v>
      </c>
      <c r="IZ91" s="86">
        <f t="shared" si="131"/>
        <v>2.39764930291371E-2</v>
      </c>
      <c r="JA91" s="86">
        <f t="shared" si="132"/>
        <v>1.6414322505524406E-2</v>
      </c>
      <c r="JB91" s="86">
        <f t="shared" si="133"/>
        <v>1.1770536107289186E-2</v>
      </c>
      <c r="JC91" s="86">
        <f t="shared" si="134"/>
        <v>8.6509713146840847E-3</v>
      </c>
      <c r="JD91" s="86">
        <f t="shared" si="135"/>
        <v>9.4186270611570887E-3</v>
      </c>
      <c r="JE91" s="86">
        <f t="shared" si="136"/>
        <v>1.4148890192641216E-2</v>
      </c>
      <c r="JF91" s="86">
        <f t="shared" si="137"/>
        <v>2.1153468868631349E-2</v>
      </c>
      <c r="JG91" s="86">
        <f t="shared" si="138"/>
        <v>1.7737620092755625E-2</v>
      </c>
      <c r="JH91" s="86">
        <f t="shared" si="139"/>
        <v>1.3473297687423592E-2</v>
      </c>
      <c r="JI91" s="86">
        <f t="shared" si="140"/>
        <v>1.0423674973006152E-2</v>
      </c>
      <c r="JJ91" s="86">
        <f t="shared" si="141"/>
        <v>7.8992931707416603E-3</v>
      </c>
      <c r="JK91" s="86">
        <f t="shared" si="142"/>
        <v>7.8608954497931521E-3</v>
      </c>
      <c r="JL91" s="86">
        <f t="shared" si="143"/>
        <v>1.6186909733813069E-2</v>
      </c>
      <c r="JM91" s="86">
        <f t="shared" si="144"/>
        <v>1.4909818251274957E-2</v>
      </c>
    </row>
    <row r="92" spans="2:273" x14ac:dyDescent="0.25">
      <c r="B92" s="2">
        <v>65</v>
      </c>
      <c r="C92" s="37">
        <v>96.628</v>
      </c>
      <c r="D92" s="37">
        <v>96.534999999999997</v>
      </c>
      <c r="E92" s="37">
        <v>98.14</v>
      </c>
      <c r="F92" s="37">
        <v>97.418999999999997</v>
      </c>
      <c r="G92" s="37">
        <v>99.14</v>
      </c>
      <c r="H92" s="37">
        <v>100.977</v>
      </c>
      <c r="I92" s="37">
        <v>103.512</v>
      </c>
      <c r="J92" s="37">
        <v>102.628</v>
      </c>
      <c r="K92" s="37">
        <v>100.767</v>
      </c>
      <c r="L92" s="37">
        <v>104.837</v>
      </c>
      <c r="M92" s="37">
        <v>100.605</v>
      </c>
      <c r="N92" s="37">
        <v>101.372</v>
      </c>
      <c r="O92" s="37">
        <v>95.721000000000004</v>
      </c>
      <c r="P92" s="37">
        <v>94.465000000000003</v>
      </c>
      <c r="Q92" s="37">
        <v>88.116</v>
      </c>
      <c r="S92" s="4">
        <f t="shared" si="229"/>
        <v>96.34111654017012</v>
      </c>
      <c r="T92" s="4">
        <f t="shared" si="230"/>
        <v>97.158874006309873</v>
      </c>
      <c r="U92" s="4">
        <f t="shared" si="231"/>
        <v>99.207622392481539</v>
      </c>
      <c r="V92" s="4">
        <f t="shared" si="232"/>
        <v>96.381741511705812</v>
      </c>
      <c r="W92" s="4">
        <f t="shared" si="233"/>
        <v>98.567252759193948</v>
      </c>
      <c r="X92" s="4">
        <f t="shared" si="234"/>
        <v>102.68446656513306</v>
      </c>
      <c r="Y92" s="4">
        <f t="shared" si="235"/>
        <v>101.14156725722232</v>
      </c>
      <c r="Z92" s="4">
        <f t="shared" si="236"/>
        <v>98.052090554377074</v>
      </c>
      <c r="AA92" s="4">
        <f t="shared" si="237"/>
        <v>102.22748993929571</v>
      </c>
      <c r="AB92" s="4">
        <f t="shared" si="238"/>
        <v>101.03084741119039</v>
      </c>
      <c r="AC92" s="4">
        <f t="shared" si="239"/>
        <v>100.35935432107264</v>
      </c>
      <c r="AD92" s="4">
        <f t="shared" si="240"/>
        <v>103.34897620301399</v>
      </c>
      <c r="AE92" s="4">
        <f t="shared" si="241"/>
        <v>100.73825646292708</v>
      </c>
      <c r="AF92" s="4">
        <f t="shared" si="242"/>
        <v>94.559404234357118</v>
      </c>
      <c r="AG92" s="4">
        <f t="shared" si="243"/>
        <v>91.769980668598322</v>
      </c>
      <c r="AI92" s="4">
        <f t="shared" si="244"/>
        <v>0.28688345982988039</v>
      </c>
      <c r="AJ92" s="4">
        <f t="shared" si="245"/>
        <v>-0.62387400630987599</v>
      </c>
      <c r="AK92" s="4">
        <f t="shared" si="246"/>
        <v>-1.0676223924815389</v>
      </c>
      <c r="AL92" s="4">
        <f t="shared" si="247"/>
        <v>1.0372584882941851</v>
      </c>
      <c r="AM92" s="4">
        <f t="shared" si="248"/>
        <v>0.5727472408060521</v>
      </c>
      <c r="AN92" s="4">
        <f t="shared" si="249"/>
        <v>-1.7074665651330605</v>
      </c>
      <c r="AO92" s="4">
        <f t="shared" si="250"/>
        <v>2.3704327427776803</v>
      </c>
      <c r="AP92" s="4">
        <f t="shared" si="251"/>
        <v>4.5759094456229263</v>
      </c>
      <c r="AQ92" s="4">
        <f t="shared" si="252"/>
        <v>-1.4604899392957122</v>
      </c>
      <c r="AR92" s="4">
        <f t="shared" si="253"/>
        <v>3.8061525888096099</v>
      </c>
      <c r="AS92" s="4">
        <f t="shared" si="254"/>
        <v>0.24564567892736022</v>
      </c>
      <c r="AT92" s="4">
        <f t="shared" si="255"/>
        <v>-1.9769762030139901</v>
      </c>
      <c r="AU92" s="4">
        <f t="shared" si="256"/>
        <v>-5.0172564629270795</v>
      </c>
      <c r="AV92" s="4">
        <f t="shared" si="257"/>
        <v>-9.4404234357114092E-2</v>
      </c>
      <c r="AW92" s="4">
        <f t="shared" si="257"/>
        <v>-3.6539806685983223</v>
      </c>
      <c r="AY92" s="2">
        <f t="shared" ref="AY92:AY155" si="308">IF(OR($B92 &lt; C$230, $B92 &gt; C$233), #N/A, ((1-FG92)*DK92) + (FG92 - FW92)*EA92 + (FW92*EQ92))</f>
        <v>84.16207199646712</v>
      </c>
      <c r="AZ92" s="2">
        <f t="shared" si="147"/>
        <v>90.274655855154819</v>
      </c>
      <c r="BA92" s="2">
        <f t="shared" si="148"/>
        <v>93.55262667064892</v>
      </c>
      <c r="BB92" s="2">
        <f t="shared" si="149"/>
        <v>90.511085796974911</v>
      </c>
      <c r="BC92" s="2">
        <f t="shared" si="150"/>
        <v>93.270017561746116</v>
      </c>
      <c r="BD92" s="2">
        <f t="shared" si="151"/>
        <v>96.419405644040012</v>
      </c>
      <c r="BE92" s="2">
        <f t="shared" si="152"/>
        <v>92.195256133130158</v>
      </c>
      <c r="BF92" s="2">
        <f t="shared" si="153"/>
        <v>92.68250888007951</v>
      </c>
      <c r="BG92" s="2">
        <f t="shared" si="154"/>
        <v>90.327117292383903</v>
      </c>
      <c r="BH92" s="2">
        <f t="shared" si="155"/>
        <v>91.853419612627079</v>
      </c>
      <c r="BI92" s="2">
        <f t="shared" si="156"/>
        <v>94.516664661618861</v>
      </c>
      <c r="BJ92" s="2">
        <f t="shared" si="157"/>
        <v>97.824853865642751</v>
      </c>
      <c r="BK92" s="2">
        <f t="shared" si="158"/>
        <v>97.769946368111448</v>
      </c>
      <c r="BL92" s="2">
        <f t="shared" si="159"/>
        <v>90.799748305880854</v>
      </c>
      <c r="BM92" s="2">
        <f t="shared" si="160"/>
        <v>90.0354902360057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>
        <f t="shared" ref="CQ92:CQ155" si="321">IF(AND(JK92 &lt; $CS$22, $B92 &gt; O$231, $B92 &lt; O$232), O92, "")</f>
        <v>95.721000000000004</v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88.116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>
        <f t="shared" si="285"/>
        <v>95.721000000000004</v>
      </c>
      <c r="DH92" s="2" t="str">
        <f t="shared" si="286"/>
        <v/>
      </c>
      <c r="DI92" s="2">
        <f t="shared" si="287"/>
        <v>88.116</v>
      </c>
      <c r="DK92" s="2">
        <f t="shared" si="288"/>
        <v>100.71302604588392</v>
      </c>
      <c r="DL92" s="2">
        <f t="shared" si="289"/>
        <v>110.34686585365856</v>
      </c>
      <c r="DM92" s="2">
        <f t="shared" si="289"/>
        <v>111.26571463414635</v>
      </c>
      <c r="DN92" s="2">
        <f t="shared" si="289"/>
        <v>108.98267476383266</v>
      </c>
      <c r="DO92" s="2">
        <f t="shared" si="289"/>
        <v>110.95405748987852</v>
      </c>
      <c r="DP92" s="2">
        <f t="shared" si="289"/>
        <v>112.36349071294555</v>
      </c>
      <c r="DQ92" s="2">
        <f t="shared" si="289"/>
        <v>110.28854634146339</v>
      </c>
      <c r="DR92" s="2">
        <f t="shared" si="289"/>
        <v>114.84725188933874</v>
      </c>
      <c r="DS92" s="2">
        <f t="shared" si="289"/>
        <v>110.82034755808442</v>
      </c>
      <c r="DT92" s="2">
        <f t="shared" si="289"/>
        <v>113.03984670095198</v>
      </c>
      <c r="DU92" s="2">
        <f t="shared" si="289"/>
        <v>114.50610458839404</v>
      </c>
      <c r="DV92" s="2">
        <f t="shared" si="289"/>
        <v>118.88189961389962</v>
      </c>
      <c r="DW92" s="2">
        <f t="shared" si="289"/>
        <v>117.54129434046348</v>
      </c>
      <c r="DX92" s="2">
        <f t="shared" si="289"/>
        <v>99.608257754010722</v>
      </c>
      <c r="DY92" s="2">
        <f t="shared" si="289"/>
        <v>97.479520161290296</v>
      </c>
      <c r="EA92" s="2">
        <f t="shared" si="228"/>
        <v>82.678786764705876</v>
      </c>
      <c r="EB92" s="2">
        <f t="shared" si="290"/>
        <v>88.328536764705888</v>
      </c>
      <c r="EC92" s="2">
        <f t="shared" si="291"/>
        <v>91.711330657585336</v>
      </c>
      <c r="ED92" s="2">
        <f t="shared" si="292"/>
        <v>88.456914777169686</v>
      </c>
      <c r="EE92" s="2">
        <f t="shared" si="293"/>
        <v>91.306440591386689</v>
      </c>
      <c r="EF92" s="2">
        <f t="shared" si="294"/>
        <v>94.735637492283431</v>
      </c>
      <c r="EG92" s="2">
        <f t="shared" si="295"/>
        <v>90.453846738098463</v>
      </c>
      <c r="EH92" s="2">
        <f t="shared" si="296"/>
        <v>90.073975438596491</v>
      </c>
      <c r="EI92" s="2">
        <f t="shared" si="297"/>
        <v>88.132697955390341</v>
      </c>
      <c r="EJ92" s="2">
        <f t="shared" si="298"/>
        <v>89.548048966625274</v>
      </c>
      <c r="EK92" s="2">
        <f t="shared" si="299"/>
        <v>92.413146857142834</v>
      </c>
      <c r="EL92" s="2">
        <f t="shared" si="300"/>
        <v>95.245471496382322</v>
      </c>
      <c r="EM92" s="2">
        <f t="shared" si="301"/>
        <v>95.075539691848633</v>
      </c>
      <c r="EN92" s="2">
        <f t="shared" si="302"/>
        <v>89.698113128359367</v>
      </c>
      <c r="EO92" s="2">
        <f t="shared" si="303"/>
        <v>88.995641315014723</v>
      </c>
      <c r="EQ92" s="2">
        <f t="shared" si="304"/>
        <v>86.485220777051211</v>
      </c>
      <c r="ER92" s="2">
        <f t="shared" si="305"/>
        <v>86.338979600984473</v>
      </c>
      <c r="ES92" s="2">
        <f t="shared" si="305"/>
        <v>89.642326415577756</v>
      </c>
      <c r="ET92" s="2">
        <f t="shared" si="305"/>
        <v>87.758282270339834</v>
      </c>
      <c r="EU92" s="2">
        <f t="shared" si="305"/>
        <v>89.426317197383355</v>
      </c>
      <c r="EV92" s="2">
        <f t="shared" si="305"/>
        <v>92.253375257768752</v>
      </c>
      <c r="EW92" s="2">
        <f t="shared" si="305"/>
        <v>90.241768925974114</v>
      </c>
      <c r="EX92" s="2">
        <f t="shared" si="305"/>
        <v>91.110041351293916</v>
      </c>
      <c r="EY92" s="2">
        <f t="shared" si="305"/>
        <v>88.908616842811611</v>
      </c>
      <c r="EZ92" s="2">
        <f t="shared" si="305"/>
        <v>90.720376879750631</v>
      </c>
      <c r="FA92" s="2">
        <f t="shared" si="305"/>
        <v>91.795944440333571</v>
      </c>
      <c r="FB92" s="2">
        <f t="shared" si="305"/>
        <v>93.027041319321583</v>
      </c>
      <c r="FC92" s="2">
        <f t="shared" si="305"/>
        <v>92.964849063976018</v>
      </c>
      <c r="FD92" s="2">
        <f t="shared" si="305"/>
        <v>90.453474846284195</v>
      </c>
      <c r="FE92" s="2">
        <f t="shared" si="305"/>
        <v>90.87505736933025</v>
      </c>
      <c r="FG92" s="2">
        <f t="shared" si="306"/>
        <v>0.91786622861583167</v>
      </c>
      <c r="FH92" s="2">
        <f t="shared" si="307"/>
        <v>0.91155086347359537</v>
      </c>
      <c r="FI92" s="2">
        <f t="shared" si="307"/>
        <v>0.90577582569576642</v>
      </c>
      <c r="FJ92" s="2">
        <f t="shared" si="307"/>
        <v>0.89990040367632818</v>
      </c>
      <c r="FK92" s="2">
        <f t="shared" si="307"/>
        <v>0.89999872660618629</v>
      </c>
      <c r="FL92" s="2">
        <f t="shared" si="307"/>
        <v>0.90438521598804045</v>
      </c>
      <c r="FM92" s="2">
        <f t="shared" si="307"/>
        <v>0.91219569872192618</v>
      </c>
      <c r="FN92" s="2">
        <f t="shared" si="307"/>
        <v>0.89473444916309508</v>
      </c>
      <c r="FO92" s="2">
        <f t="shared" si="307"/>
        <v>0.90331387209144798</v>
      </c>
      <c r="FP92" s="2">
        <f t="shared" si="307"/>
        <v>0.90191158589754783</v>
      </c>
      <c r="FQ92" s="2">
        <f t="shared" si="307"/>
        <v>0.90476929796233507</v>
      </c>
      <c r="FR92" s="2">
        <f t="shared" si="307"/>
        <v>0.89081042513753783</v>
      </c>
      <c r="FS92" s="2">
        <f t="shared" si="307"/>
        <v>0.88001292838876544</v>
      </c>
      <c r="FT92" s="2">
        <f t="shared" si="307"/>
        <v>0.88887529261503861</v>
      </c>
      <c r="FU92" s="2">
        <f t="shared" si="307"/>
        <v>0.87754716801884713</v>
      </c>
      <c r="FW92" s="2">
        <f t="shared" ref="FW92:FW155" si="324">POWER(10,($B92-C$232)/C$229)/(1+POWER(10,($B92-C$232)/C$229))</f>
        <v>5.4254074729152846E-4</v>
      </c>
      <c r="FX92" s="2">
        <f t="shared" si="164"/>
        <v>6.9518244983438797E-4</v>
      </c>
      <c r="FY92" s="2">
        <f t="shared" si="165"/>
        <v>5.7983020598178787E-4</v>
      </c>
      <c r="FZ92" s="2">
        <f t="shared" si="166"/>
        <v>6.4306927019562555E-4</v>
      </c>
      <c r="GA92" s="2">
        <f t="shared" si="167"/>
        <v>6.4343576992554577E-4</v>
      </c>
      <c r="GB92" s="2">
        <f t="shared" si="168"/>
        <v>6.9099328334672498E-4</v>
      </c>
      <c r="GC92" s="2">
        <f t="shared" si="169"/>
        <v>7.6643898119825072E-4</v>
      </c>
      <c r="GD92" s="2">
        <f t="shared" si="170"/>
        <v>7.3436434052018414E-4</v>
      </c>
      <c r="GE92" s="2">
        <f t="shared" si="171"/>
        <v>1.0804551566801321E-3</v>
      </c>
      <c r="GF92" s="2">
        <f t="shared" si="172"/>
        <v>9.3613895382166573E-4</v>
      </c>
      <c r="GG92" s="2">
        <f t="shared" si="173"/>
        <v>6.6440173969123742E-4</v>
      </c>
      <c r="GH92" s="2">
        <f t="shared" si="174"/>
        <v>6.6225575797260953E-4</v>
      </c>
      <c r="GI92" s="2">
        <f t="shared" si="175"/>
        <v>5.6542420059539189E-4</v>
      </c>
      <c r="GJ92" s="2">
        <f t="shared" si="176"/>
        <v>4.9414187201465853E-4</v>
      </c>
      <c r="GK92" s="2">
        <f t="shared" si="177"/>
        <v>5.1820887519662615E-4</v>
      </c>
      <c r="GM92" s="86">
        <f t="shared" ref="GM92:GM155" si="325" xml:space="preserve"> _xlfn.NORM.DIST($B92, C$7, ABS(C$11), TRUE) * _xlfn.NORM.DIST(($B92 - C$7)*C$15, 0, ABS(C$11), TRUE) * 2</f>
        <v>1.6365490210533944E-2</v>
      </c>
      <c r="GN92" s="86">
        <f t="shared" si="178"/>
        <v>3.7804972828658539E-3</v>
      </c>
      <c r="GO92" s="86">
        <f t="shared" si="179"/>
        <v>1.8977552940568727E-3</v>
      </c>
      <c r="GP92" s="86">
        <f t="shared" si="180"/>
        <v>6.9740063997471172E-4</v>
      </c>
      <c r="GQ92" s="86">
        <f t="shared" si="181"/>
        <v>2.2837920699408045E-4</v>
      </c>
      <c r="GR92" s="86">
        <f t="shared" si="182"/>
        <v>1.0251304055271513E-4</v>
      </c>
      <c r="GS92" s="86">
        <f t="shared" si="183"/>
        <v>1.9336022462717605E-4</v>
      </c>
      <c r="GT92" s="86">
        <f t="shared" si="184"/>
        <v>3.001119073176968E-3</v>
      </c>
      <c r="GU92" s="86">
        <f t="shared" si="185"/>
        <v>2.9997117864051721E-5</v>
      </c>
      <c r="GV92" s="86">
        <f t="shared" si="186"/>
        <v>4.1152306910940139E-5</v>
      </c>
      <c r="GW92" s="86">
        <f t="shared" si="187"/>
        <v>4.4929458719708396E-4</v>
      </c>
      <c r="GX92" s="86">
        <f t="shared" si="188"/>
        <v>2.5880511522203951E-5</v>
      </c>
      <c r="GY92" s="86">
        <f t="shared" si="189"/>
        <v>7.5334942652857586E-4</v>
      </c>
      <c r="GZ92" s="86">
        <f t="shared" si="190"/>
        <v>3.0882719093781466E-3</v>
      </c>
      <c r="HA92" s="86">
        <f t="shared" si="191"/>
        <v>3.9749414106445141E-3</v>
      </c>
      <c r="HC92" s="86">
        <f t="shared" ref="HC92:HC155" si="326" xml:space="preserve"> _xlfn.NORM.DIST($B92, C$8, ABS(C$12), TRUE) * _xlfn.NORM.DIST(($B92 - C$8)*C$16, 0, ABS(C$12), TRUE) * 2</f>
        <v>2.6672715062254961E-2</v>
      </c>
      <c r="HD92" s="86">
        <f t="shared" si="192"/>
        <v>1.3569468232371972E-2</v>
      </c>
      <c r="HE92" s="86">
        <f t="shared" si="193"/>
        <v>1.0612023843330421E-2</v>
      </c>
      <c r="HF92" s="86">
        <f t="shared" si="194"/>
        <v>1.1442570998032371E-2</v>
      </c>
      <c r="HG92" s="86">
        <f t="shared" si="195"/>
        <v>1.0648174451682244E-2</v>
      </c>
      <c r="HH92" s="86">
        <f t="shared" si="196"/>
        <v>1.3619936504893539E-2</v>
      </c>
      <c r="HI92" s="86">
        <f t="shared" si="197"/>
        <v>1.975341530547272E-2</v>
      </c>
      <c r="HJ92" s="86">
        <f t="shared" si="198"/>
        <v>1.097938909947503E-2</v>
      </c>
      <c r="HK92" s="86">
        <f t="shared" si="199"/>
        <v>2.7574870141567735E-2</v>
      </c>
      <c r="HL92" s="86">
        <f t="shared" si="200"/>
        <v>2.0917317993113124E-2</v>
      </c>
      <c r="HM92" s="86">
        <f t="shared" si="201"/>
        <v>1.2470741886060165E-2</v>
      </c>
      <c r="HN92" s="86">
        <f t="shared" si="202"/>
        <v>1.229626874524194E-2</v>
      </c>
      <c r="HO92" s="86">
        <f t="shared" si="203"/>
        <v>5.8774051360220604E-3</v>
      </c>
      <c r="HP92" s="86">
        <f t="shared" si="204"/>
        <v>8.3708272402113204E-3</v>
      </c>
      <c r="HQ92" s="86">
        <f t="shared" si="205"/>
        <v>5.0023738068409665E-3</v>
      </c>
      <c r="HS92" s="86">
        <f t="shared" ref="HS92:HS155" si="327" xml:space="preserve"> _xlfn.NORM.DIST($B92, C$9, ABS(C$13), TRUE) * _xlfn.NORM.DIST(($B92 - C$9)*C$17, 0, ABS(C$13), TRUE) * 2</f>
        <v>2.1794722795612401E-16</v>
      </c>
      <c r="HT92" s="86">
        <f t="shared" si="206"/>
        <v>4.379045692253694E-19</v>
      </c>
      <c r="HU92" s="86">
        <f t="shared" si="207"/>
        <v>4.2126915922189733E-20</v>
      </c>
      <c r="HV92" s="86">
        <f t="shared" si="208"/>
        <v>1.678576256944923E-20</v>
      </c>
      <c r="HW92" s="86">
        <f t="shared" si="209"/>
        <v>4.8372715631553195E-22</v>
      </c>
      <c r="HX92" s="86">
        <f t="shared" si="210"/>
        <v>6.7441560050803313E-22</v>
      </c>
      <c r="HY92" s="86">
        <f t="shared" si="211"/>
        <v>1.0236831451037402E-19</v>
      </c>
      <c r="HZ92" s="86">
        <f t="shared" si="212"/>
        <v>1.5966274148394168E-21</v>
      </c>
      <c r="IA92" s="86">
        <f t="shared" si="213"/>
        <v>2.6202508713872882E-20</v>
      </c>
      <c r="IB92" s="86">
        <f t="shared" si="214"/>
        <v>7.2848802390427143E-21</v>
      </c>
      <c r="IC92" s="86">
        <f t="shared" si="215"/>
        <v>6.732905129030519E-23</v>
      </c>
      <c r="ID92" s="86">
        <f t="shared" si="216"/>
        <v>1.7090697785834325E-22</v>
      </c>
      <c r="IE92" s="86">
        <f t="shared" si="217"/>
        <v>2.2379634285932126E-25</v>
      </c>
      <c r="IF92" s="86">
        <f t="shared" si="218"/>
        <v>1.6183538718090835E-16</v>
      </c>
      <c r="IG92" s="86">
        <f t="shared" si="219"/>
        <v>8.8678271583121872E-15</v>
      </c>
      <c r="II92" s="86">
        <f t="shared" ref="II92:II155" si="328" xml:space="preserve"> _xlfn.NORM.DIST($B92, C$10, ABS(C$14), TRUE) * _xlfn.NORM.DIST(($B92 - C$10)*C$18, 0, ABS(C$14), TRUE) * 2</f>
        <v>5.9767954792771889E-40</v>
      </c>
      <c r="IJ92" s="86">
        <f t="shared" ref="IJ92:IJ155" si="329" xml:space="preserve"> _xlfn.NORM.DIST($B92, D$10, ABS(D$14), TRUE) * _xlfn.NORM.DIST(($B92 - D$10)*D$18, 0, ABS(D$14), TRUE) * 2</f>
        <v>1.3577072287848759E-46</v>
      </c>
      <c r="IK92" s="86">
        <f t="shared" ref="IK92:IK155" si="330" xml:space="preserve"> _xlfn.NORM.DIST($B92, E$10, ABS(E$14), TRUE) * _xlfn.NORM.DIST(($B92 - E$10)*E$18, 0, ABS(E$14), TRUE) * 2</f>
        <v>3.474169558041149E-53</v>
      </c>
      <c r="IL92" s="86">
        <f t="shared" ref="IL92:IL155" si="331" xml:space="preserve"> _xlfn.NORM.DIST($B92, F$10, ABS(F$14), TRUE) * _xlfn.NORM.DIST(($B92 - F$10)*F$18, 0, ABS(F$14), TRUE) * 2</f>
        <v>4.2142213432661179E-54</v>
      </c>
      <c r="IM92" s="86">
        <f t="shared" ref="IM92:IM155" si="332" xml:space="preserve"> _xlfn.NORM.DIST($B92, G$10, ABS(G$14), TRUE) * _xlfn.NORM.DIST(($B92 - G$10)*G$18, 0, ABS(G$14), TRUE) * 2</f>
        <v>1.7974839539054598E-55</v>
      </c>
      <c r="IN92" s="86">
        <f t="shared" ref="IN92:IN155" si="333" xml:space="preserve"> _xlfn.NORM.DIST($B92, H$10, ABS(H$14), TRUE) * _xlfn.NORM.DIST(($B92 - H$10)*H$18, 0, ABS(H$14), TRUE) * 2</f>
        <v>4.6963217695123634E-55</v>
      </c>
      <c r="IO92" s="86">
        <f t="shared" ref="IO92:IO155" si="334" xml:space="preserve"> _xlfn.NORM.DIST($B92, I$10, ABS(I$14), TRUE) * _xlfn.NORM.DIST(($B92 - I$10)*I$18, 0, ABS(I$14), TRUE) * 2</f>
        <v>1.4521763691325429E-51</v>
      </c>
      <c r="IP92" s="86">
        <f t="shared" ref="IP92:IP155" si="335" xml:space="preserve"> _xlfn.NORM.DIST($B92, J$10, ABS(J$14), TRUE) * _xlfn.NORM.DIST(($B92 - J$10)*J$18, 0, ABS(J$14), TRUE) * 2</f>
        <v>1.2349932659032358E-53</v>
      </c>
      <c r="IQ92" s="86">
        <f t="shared" ref="IQ92:IQ155" si="336" xml:space="preserve"> _xlfn.NORM.DIST($B92, K$10, ABS(K$14), TRUE) * _xlfn.NORM.DIST(($B92 - K$10)*K$18, 0, ABS(K$14), TRUE) * 2</f>
        <v>1.2514492880016342E-52</v>
      </c>
      <c r="IR92" s="86">
        <f t="shared" ref="IR92:IR155" si="337" xml:space="preserve"> _xlfn.NORM.DIST($B92, L$10, ABS(L$14), TRUE) * _xlfn.NORM.DIST(($B92 - L$10)*L$18, 0, ABS(L$14), TRUE) * 2</f>
        <v>9.0149816284766085E-55</v>
      </c>
      <c r="IS92" s="86">
        <f t="shared" ref="IS92:IS155" si="338" xml:space="preserve"> _xlfn.NORM.DIST($B92, M$10, ABS(M$14), TRUE) * _xlfn.NORM.DIST(($B92 - M$10)*M$18, 0, ABS(M$14), TRUE) * 2</f>
        <v>3.6018397725411055E-62</v>
      </c>
      <c r="IT92" s="86">
        <f t="shared" ref="IT92:IT155" si="339" xml:space="preserve"> _xlfn.NORM.DIST($B92, N$10, ABS(N$14), TRUE) * _xlfn.NORM.DIST(($B92 - N$10)*N$18, 0, ABS(N$14), TRUE) * 2</f>
        <v>1.9712372231666581E-56</v>
      </c>
      <c r="IU92" s="86">
        <f t="shared" ref="IU92:IU155" si="340" xml:space="preserve"> _xlfn.NORM.DIST($B92, O$10, ABS(O$14), TRUE) * _xlfn.NORM.DIST(($B92 - O$10)*O$18, 0, ABS(O$14), TRUE) * 2</f>
        <v>1.7893493801633059E-63</v>
      </c>
      <c r="IV92" s="86">
        <f t="shared" ref="IV92:IV155" si="341" xml:space="preserve"> _xlfn.NORM.DIST($B92, P$10, ABS(P$14), TRUE) * _xlfn.NORM.DIST(($B92 - P$10)*P$18, 0, ABS(P$14), TRUE) * 2</f>
        <v>1.659865909305806E-63</v>
      </c>
      <c r="IW92" s="86">
        <f t="shared" ref="IW92:IW155" si="342" xml:space="preserve"> _xlfn.NORM.DIST($B92, Q$10, ABS(Q$14), TRUE) * _xlfn.NORM.DIST(($B92 - Q$10)*Q$18, 0, ABS(Q$14), TRUE) * 2</f>
        <v>4.9737101590151178E-61</v>
      </c>
      <c r="IY92" s="86">
        <f t="shared" ref="IY92:IY155" si="343">GM92+HC92+HS92+II92</f>
        <v>4.3038205272789121E-2</v>
      </c>
      <c r="IZ92" s="86">
        <f t="shared" ref="IZ92:IZ155" si="344">GN92+HD92+HT92+IJ92</f>
        <v>1.7349965515237827E-2</v>
      </c>
      <c r="JA92" s="86">
        <f t="shared" ref="JA92:JA155" si="345">GO92+HE92+HU92+IK92</f>
        <v>1.2509779137387295E-2</v>
      </c>
      <c r="JB92" s="86">
        <f t="shared" ref="JB92:JB155" si="346">GP92+HF92+HV92+IL92</f>
        <v>1.2139971638007082E-2</v>
      </c>
      <c r="JC92" s="86">
        <f t="shared" ref="JC92:JC155" si="347">GQ92+HG92+HW92+IM92</f>
        <v>1.0876553658676324E-2</v>
      </c>
      <c r="JD92" s="86">
        <f t="shared" ref="JD92:JD155" si="348">GR92+HH92+HX92+IN92</f>
        <v>1.3722449545446255E-2</v>
      </c>
      <c r="JE92" s="86">
        <f t="shared" ref="JE92:JE155" si="349">GS92+HI92+HY92+IO92</f>
        <v>1.9946775530099894E-2</v>
      </c>
      <c r="JF92" s="86">
        <f t="shared" ref="JF92:JF155" si="350">GT92+HJ92+HZ92+IP92</f>
        <v>1.3980508172651998E-2</v>
      </c>
      <c r="JG92" s="86">
        <f t="shared" ref="JG92:JG155" si="351">GU92+HK92+IA92+IQ92</f>
        <v>2.7604867259431787E-2</v>
      </c>
      <c r="JH92" s="86">
        <f t="shared" ref="JH92:JH155" si="352">GV92+HL92+IB92+IR92</f>
        <v>2.0958470300024064E-2</v>
      </c>
      <c r="JI92" s="86">
        <f t="shared" ref="JI92:JI155" si="353">GW92+HM92+IC92+IS92</f>
        <v>1.2920036473257249E-2</v>
      </c>
      <c r="JJ92" s="86">
        <f t="shared" ref="JJ92:JJ155" si="354">GX92+HN92+ID92+IT92</f>
        <v>1.2322149256764144E-2</v>
      </c>
      <c r="JK92" s="86">
        <f t="shared" ref="JK92:JK155" si="355">GY92+HO92+IE92+IU92</f>
        <v>6.6307545625506363E-3</v>
      </c>
      <c r="JL92" s="86">
        <f t="shared" ref="JL92:JL155" si="356">GZ92+HP92+IF92+IV92</f>
        <v>1.1459099149589628E-2</v>
      </c>
      <c r="JM92" s="86">
        <f t="shared" ref="JM92:JM155" si="357">HA92+HQ92+IG92+IW92</f>
        <v>8.9773152174943485E-3</v>
      </c>
    </row>
    <row r="93" spans="2:273" x14ac:dyDescent="0.25">
      <c r="B93" s="2">
        <v>66</v>
      </c>
      <c r="C93" s="37">
        <v>98.349000000000004</v>
      </c>
      <c r="D93" s="37">
        <v>104.837</v>
      </c>
      <c r="E93" s="37">
        <v>101.605</v>
      </c>
      <c r="F93" s="37">
        <v>97.721000000000004</v>
      </c>
      <c r="G93" s="37">
        <v>101.18600000000001</v>
      </c>
      <c r="H93" s="37">
        <v>102.884</v>
      </c>
      <c r="I93" s="37">
        <v>103.791</v>
      </c>
      <c r="J93" s="37">
        <v>102.256</v>
      </c>
      <c r="K93" s="37">
        <v>107.605</v>
      </c>
      <c r="L93" s="37">
        <v>104.419</v>
      </c>
      <c r="M93" s="37">
        <v>102.651</v>
      </c>
      <c r="N93" s="37">
        <v>103.047</v>
      </c>
      <c r="O93" s="37">
        <v>99.465000000000003</v>
      </c>
      <c r="P93" s="37">
        <v>94</v>
      </c>
      <c r="Q93" s="37">
        <v>90.07</v>
      </c>
      <c r="S93" s="4">
        <f t="shared" si="229"/>
        <v>98.923816289497395</v>
      </c>
      <c r="T93" s="4">
        <f t="shared" si="230"/>
        <v>99.446159991320826</v>
      </c>
      <c r="U93" s="4">
        <f t="shared" si="231"/>
        <v>101.40709389229158</v>
      </c>
      <c r="V93" s="4">
        <f t="shared" si="232"/>
        <v>98.911113374163691</v>
      </c>
      <c r="W93" s="4">
        <f t="shared" si="233"/>
        <v>100.90894574815536</v>
      </c>
      <c r="X93" s="4">
        <f t="shared" si="234"/>
        <v>105.3885194152562</v>
      </c>
      <c r="Y93" s="4">
        <f t="shared" si="235"/>
        <v>104.85164558829047</v>
      </c>
      <c r="Z93" s="4">
        <f t="shared" si="236"/>
        <v>100.12081508792407</v>
      </c>
      <c r="AA93" s="4">
        <f t="shared" si="237"/>
        <v>107.27099262644437</v>
      </c>
      <c r="AB93" s="4">
        <f t="shared" si="238"/>
        <v>105.1008917201798</v>
      </c>
      <c r="AC93" s="4">
        <f t="shared" si="239"/>
        <v>103.10521543713018</v>
      </c>
      <c r="AD93" s="4">
        <f t="shared" si="240"/>
        <v>105.72683610850727</v>
      </c>
      <c r="AE93" s="4">
        <f t="shared" si="241"/>
        <v>102.03777836428969</v>
      </c>
      <c r="AF93" s="4">
        <f t="shared" si="242"/>
        <v>96.21244309464339</v>
      </c>
      <c r="AG93" s="4">
        <f t="shared" si="243"/>
        <v>92.589161184790385</v>
      </c>
      <c r="AI93" s="4">
        <f t="shared" si="244"/>
        <v>-0.57481628949739161</v>
      </c>
      <c r="AJ93" s="4">
        <f t="shared" si="245"/>
        <v>5.3908400086791772</v>
      </c>
      <c r="AK93" s="4">
        <f t="shared" si="246"/>
        <v>0.19790610770841965</v>
      </c>
      <c r="AL93" s="4">
        <f t="shared" si="247"/>
        <v>-1.1901133741636869</v>
      </c>
      <c r="AM93" s="4">
        <f t="shared" si="248"/>
        <v>0.27705425184464616</v>
      </c>
      <c r="AN93" s="4">
        <f t="shared" si="249"/>
        <v>-2.5045194152561976</v>
      </c>
      <c r="AO93" s="4">
        <f t="shared" si="250"/>
        <v>-1.0606455882904697</v>
      </c>
      <c r="AP93" s="4">
        <f t="shared" si="251"/>
        <v>2.1351849120759283</v>
      </c>
      <c r="AQ93" s="4">
        <f t="shared" si="252"/>
        <v>0.33400737355563592</v>
      </c>
      <c r="AR93" s="4">
        <f t="shared" si="253"/>
        <v>-0.68189172017980582</v>
      </c>
      <c r="AS93" s="4">
        <f t="shared" si="254"/>
        <v>-0.45421543713018764</v>
      </c>
      <c r="AT93" s="4">
        <f t="shared" si="255"/>
        <v>-2.6798361085072742</v>
      </c>
      <c r="AU93" s="4">
        <f t="shared" si="256"/>
        <v>-2.5727783642896895</v>
      </c>
      <c r="AV93" s="4">
        <f t="shared" si="257"/>
        <v>-2.2124430946433904</v>
      </c>
      <c r="AW93" s="4">
        <f t="shared" si="257"/>
        <v>-2.5191611847903914</v>
      </c>
      <c r="AY93" s="2">
        <f t="shared" si="308"/>
        <v>84.058354355960134</v>
      </c>
      <c r="AZ93" s="2">
        <f t="shared" si="147"/>
        <v>89.957207292279662</v>
      </c>
      <c r="BA93" s="2">
        <f t="shared" si="148"/>
        <v>93.233047688268201</v>
      </c>
      <c r="BB93" s="2">
        <f t="shared" si="149"/>
        <v>90.222240117299179</v>
      </c>
      <c r="BC93" s="2">
        <f t="shared" si="150"/>
        <v>92.945995989266507</v>
      </c>
      <c r="BD93" s="2">
        <f t="shared" si="151"/>
        <v>96.063083098265821</v>
      </c>
      <c r="BE93" s="2">
        <f t="shared" si="152"/>
        <v>91.932118408612482</v>
      </c>
      <c r="BF93" s="2">
        <f t="shared" si="153"/>
        <v>92.397959105170997</v>
      </c>
      <c r="BG93" s="2">
        <f t="shared" si="154"/>
        <v>90.067431195252965</v>
      </c>
      <c r="BH93" s="2">
        <f t="shared" si="155"/>
        <v>91.588717007842575</v>
      </c>
      <c r="BI93" s="2">
        <f t="shared" si="156"/>
        <v>94.196713304612587</v>
      </c>
      <c r="BJ93" s="2">
        <f t="shared" si="157"/>
        <v>97.424274427512543</v>
      </c>
      <c r="BK93" s="2">
        <f t="shared" si="158"/>
        <v>97.376160355281655</v>
      </c>
      <c r="BL93" s="2">
        <f t="shared" si="159"/>
        <v>90.608584636757655</v>
      </c>
      <c r="BM93" s="2">
        <f t="shared" si="160"/>
        <v>89.876016329183798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>
        <f t="shared" si="321"/>
        <v>99.465000000000003</v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>
        <f t="shared" si="285"/>
        <v>99.465000000000003</v>
      </c>
      <c r="DH93" s="2" t="str">
        <f t="shared" si="286"/>
        <v/>
      </c>
      <c r="DI93" s="2" t="str">
        <f t="shared" si="287"/>
        <v/>
      </c>
      <c r="DK93" s="2">
        <f t="shared" si="288"/>
        <v>100.85386551956813</v>
      </c>
      <c r="DL93" s="2">
        <f t="shared" si="289"/>
        <v>110.6083227954972</v>
      </c>
      <c r="DM93" s="2">
        <f t="shared" si="289"/>
        <v>111.50739737335836</v>
      </c>
      <c r="DN93" s="2">
        <f t="shared" si="289"/>
        <v>109.26228508771931</v>
      </c>
      <c r="DO93" s="2">
        <f t="shared" si="289"/>
        <v>111.2303350202429</v>
      </c>
      <c r="DP93" s="2">
        <f t="shared" si="289"/>
        <v>112.60362926829265</v>
      </c>
      <c r="DQ93" s="2">
        <f t="shared" si="289"/>
        <v>110.48910065666038</v>
      </c>
      <c r="DR93" s="2">
        <f t="shared" si="289"/>
        <v>115.14815816464238</v>
      </c>
      <c r="DS93" s="2">
        <f t="shared" si="289"/>
        <v>111.09217022285446</v>
      </c>
      <c r="DT93" s="2">
        <f t="shared" si="289"/>
        <v>113.33523700623702</v>
      </c>
      <c r="DU93" s="2">
        <f t="shared" si="289"/>
        <v>114.7491422402159</v>
      </c>
      <c r="DV93" s="2">
        <f t="shared" si="289"/>
        <v>119.20922651222652</v>
      </c>
      <c r="DW93" s="2">
        <f t="shared" si="289"/>
        <v>117.92359714795012</v>
      </c>
      <c r="DX93" s="2">
        <f t="shared" si="289"/>
        <v>99.724168983957242</v>
      </c>
      <c r="DY93" s="2">
        <f t="shared" si="289"/>
        <v>97.589862903225779</v>
      </c>
      <c r="EA93" s="2">
        <f t="shared" si="228"/>
        <v>82.685316176470593</v>
      </c>
      <c r="EB93" s="2">
        <f t="shared" si="290"/>
        <v>88.131308823529409</v>
      </c>
      <c r="EC93" s="2">
        <f t="shared" si="291"/>
        <v>91.500704843374137</v>
      </c>
      <c r="ED93" s="2">
        <f t="shared" si="292"/>
        <v>88.291216870249571</v>
      </c>
      <c r="EE93" s="2">
        <f t="shared" si="293"/>
        <v>91.094544686241122</v>
      </c>
      <c r="EF93" s="2">
        <f t="shared" si="294"/>
        <v>94.470214023595588</v>
      </c>
      <c r="EG93" s="2">
        <f t="shared" si="295"/>
        <v>90.303252475247518</v>
      </c>
      <c r="EH93" s="2">
        <f t="shared" si="296"/>
        <v>89.956015789473682</v>
      </c>
      <c r="EI93" s="2">
        <f t="shared" si="297"/>
        <v>88.014089405204473</v>
      </c>
      <c r="EJ93" s="2">
        <f t="shared" si="298"/>
        <v>89.430475279339802</v>
      </c>
      <c r="EK93" s="2">
        <f t="shared" si="299"/>
        <v>92.224304999999987</v>
      </c>
      <c r="EL93" s="2">
        <f t="shared" si="300"/>
        <v>94.990696426102602</v>
      </c>
      <c r="EM93" s="2">
        <f t="shared" si="301"/>
        <v>94.822505517401012</v>
      </c>
      <c r="EN93" s="2">
        <f t="shared" si="302"/>
        <v>89.568810515473714</v>
      </c>
      <c r="EO93" s="2">
        <f t="shared" si="303"/>
        <v>88.893174681059875</v>
      </c>
      <c r="EQ93" s="2">
        <f t="shared" si="304"/>
        <v>86.352841779628648</v>
      </c>
      <c r="ER93" s="2">
        <f t="shared" si="305"/>
        <v>86.206922876641642</v>
      </c>
      <c r="ES93" s="2">
        <f t="shared" si="305"/>
        <v>89.495869181825938</v>
      </c>
      <c r="ET93" s="2">
        <f t="shared" si="305"/>
        <v>87.613535304259145</v>
      </c>
      <c r="EU93" s="2">
        <f t="shared" si="305"/>
        <v>89.279834352555937</v>
      </c>
      <c r="EV93" s="2">
        <f t="shared" si="305"/>
        <v>92.07838636115207</v>
      </c>
      <c r="EW93" s="2">
        <f t="shared" si="305"/>
        <v>90.098976040942148</v>
      </c>
      <c r="EX93" s="2">
        <f t="shared" si="305"/>
        <v>90.953998035016596</v>
      </c>
      <c r="EY93" s="2">
        <f t="shared" si="305"/>
        <v>88.759887183358501</v>
      </c>
      <c r="EZ93" s="2">
        <f t="shared" si="305"/>
        <v>90.560323253312902</v>
      </c>
      <c r="FA93" s="2">
        <f t="shared" si="305"/>
        <v>91.624296049431365</v>
      </c>
      <c r="FB93" s="2">
        <f t="shared" si="305"/>
        <v>92.857419436155823</v>
      </c>
      <c r="FC93" s="2">
        <f t="shared" si="305"/>
        <v>92.790107309838135</v>
      </c>
      <c r="FD93" s="2">
        <f t="shared" si="305"/>
        <v>90.301286384563568</v>
      </c>
      <c r="FE93" s="2">
        <f t="shared" si="305"/>
        <v>90.708933377631396</v>
      </c>
      <c r="FG93" s="2">
        <f t="shared" si="306"/>
        <v>0.92454782629427523</v>
      </c>
      <c r="FH93" s="2">
        <f t="shared" si="307"/>
        <v>0.91870071173791534</v>
      </c>
      <c r="FI93" s="2">
        <f t="shared" si="307"/>
        <v>0.91334812649679864</v>
      </c>
      <c r="FJ93" s="2">
        <f t="shared" si="307"/>
        <v>0.90789686827605087</v>
      </c>
      <c r="FK93" s="2">
        <f t="shared" si="307"/>
        <v>0.90798813977090687</v>
      </c>
      <c r="FL93" s="2">
        <f t="shared" si="307"/>
        <v>0.91205842240594015</v>
      </c>
      <c r="FM93" s="2">
        <f t="shared" si="307"/>
        <v>0.91929803609919614</v>
      </c>
      <c r="FN93" s="2">
        <f t="shared" si="307"/>
        <v>0.90309915899524196</v>
      </c>
      <c r="FO93" s="2">
        <f t="shared" si="307"/>
        <v>0.91106460042888193</v>
      </c>
      <c r="FP93" s="2">
        <f t="shared" si="307"/>
        <v>0.90976349738582585</v>
      </c>
      <c r="FQ93" s="2">
        <f t="shared" si="307"/>
        <v>0.91241466638407187</v>
      </c>
      <c r="FR93" s="2">
        <f t="shared" si="307"/>
        <v>0.89945190848776824</v>
      </c>
      <c r="FS93" s="2">
        <f t="shared" si="307"/>
        <v>0.88940285391218932</v>
      </c>
      <c r="FT93" s="2">
        <f t="shared" si="307"/>
        <v>0.89765233039893877</v>
      </c>
      <c r="FU93" s="2">
        <f t="shared" si="307"/>
        <v>0.88710530354348638</v>
      </c>
      <c r="FW93" s="2">
        <f t="shared" si="324"/>
        <v>5.9485296332596695E-4</v>
      </c>
      <c r="FX93" s="2">
        <f t="shared" si="164"/>
        <v>7.6220127778417132E-4</v>
      </c>
      <c r="FY93" s="2">
        <f t="shared" si="165"/>
        <v>6.3573561465580543E-4</v>
      </c>
      <c r="FZ93" s="2">
        <f t="shared" si="166"/>
        <v>7.0506768945456893E-4</v>
      </c>
      <c r="GA93" s="2">
        <f t="shared" si="167"/>
        <v>7.054694985433543E-4</v>
      </c>
      <c r="GB93" s="2">
        <f t="shared" si="168"/>
        <v>7.5760856230114749E-4</v>
      </c>
      <c r="GC93" s="2">
        <f t="shared" si="169"/>
        <v>8.4032149427899392E-4</v>
      </c>
      <c r="GD93" s="2">
        <f t="shared" si="170"/>
        <v>8.051574418824276E-4</v>
      </c>
      <c r="GE93" s="2">
        <f t="shared" si="171"/>
        <v>1.1845720409888684E-3</v>
      </c>
      <c r="GF93" s="2">
        <f t="shared" si="172"/>
        <v>1.0263632533782528E-3</v>
      </c>
      <c r="GG93" s="2">
        <f t="shared" si="173"/>
        <v>7.2845532685963206E-4</v>
      </c>
      <c r="GH93" s="2">
        <f t="shared" si="174"/>
        <v>7.2610260583852145E-4</v>
      </c>
      <c r="GI93" s="2">
        <f t="shared" si="175"/>
        <v>6.1994148903008004E-4</v>
      </c>
      <c r="GJ93" s="2">
        <f t="shared" si="176"/>
        <v>5.4178995921619962E-4</v>
      </c>
      <c r="GK93" s="2">
        <f t="shared" si="177"/>
        <v>5.6817632623834178E-4</v>
      </c>
      <c r="GM93" s="86">
        <f t="shared" si="325"/>
        <v>5.9804674726339924E-3</v>
      </c>
      <c r="GN93" s="86">
        <f t="shared" si="178"/>
        <v>7.364378528516033E-4</v>
      </c>
      <c r="GO93" s="86">
        <f t="shared" si="179"/>
        <v>2.7308564979084744E-4</v>
      </c>
      <c r="GP93" s="86">
        <f t="shared" si="180"/>
        <v>7.3861528738363439E-5</v>
      </c>
      <c r="GQ93" s="86">
        <f t="shared" si="181"/>
        <v>1.6430261130014273E-5</v>
      </c>
      <c r="GR93" s="86">
        <f t="shared" si="182"/>
        <v>7.3328280034917742E-6</v>
      </c>
      <c r="GS93" s="86">
        <f t="shared" si="183"/>
        <v>1.7170821342532903E-5</v>
      </c>
      <c r="GT93" s="86">
        <f t="shared" si="184"/>
        <v>4.6380292925439113E-4</v>
      </c>
      <c r="GU93" s="86">
        <f t="shared" si="185"/>
        <v>2.1012420485578622E-6</v>
      </c>
      <c r="GV93" s="86">
        <f t="shared" si="186"/>
        <v>2.4668026950184598E-6</v>
      </c>
      <c r="GW93" s="86">
        <f t="shared" si="187"/>
        <v>5.0004258089965094E-5</v>
      </c>
      <c r="GX93" s="86">
        <f t="shared" si="188"/>
        <v>1.2140713930492434E-6</v>
      </c>
      <c r="GY93" s="86">
        <f t="shared" si="189"/>
        <v>9.4493472833225879E-5</v>
      </c>
      <c r="GZ93" s="86">
        <f t="shared" si="190"/>
        <v>6.9746564284549036E-4</v>
      </c>
      <c r="HA93" s="86">
        <f t="shared" si="191"/>
        <v>1.115341002140586E-3</v>
      </c>
      <c r="HC93" s="86">
        <f t="shared" si="326"/>
        <v>3.7602984544323849E-2</v>
      </c>
      <c r="HD93" s="86">
        <f t="shared" si="192"/>
        <v>2.0622231960729768E-2</v>
      </c>
      <c r="HE93" s="86">
        <f t="shared" si="193"/>
        <v>1.6634653565222934E-2</v>
      </c>
      <c r="HF93" s="86">
        <f t="shared" si="194"/>
        <v>1.8047596016040768E-2</v>
      </c>
      <c r="HG93" s="86">
        <f t="shared" si="195"/>
        <v>1.6956801256230069E-2</v>
      </c>
      <c r="HH93" s="86">
        <f t="shared" si="196"/>
        <v>2.1461706587785234E-2</v>
      </c>
      <c r="HI93" s="86">
        <f t="shared" si="197"/>
        <v>3.0245133193550808E-2</v>
      </c>
      <c r="HJ93" s="86">
        <f t="shared" si="198"/>
        <v>1.7461921624042316E-2</v>
      </c>
      <c r="HK93" s="86">
        <f t="shared" si="199"/>
        <v>4.2452782380140615E-2</v>
      </c>
      <c r="HL93" s="86">
        <f t="shared" si="200"/>
        <v>3.2738762261731412E-2</v>
      </c>
      <c r="HM93" s="86">
        <f t="shared" si="201"/>
        <v>2.0271386332383148E-2</v>
      </c>
      <c r="HN93" s="86">
        <f t="shared" si="202"/>
        <v>1.9544047609236885E-2</v>
      </c>
      <c r="HO93" s="86">
        <f t="shared" si="203"/>
        <v>9.9013267708702966E-3</v>
      </c>
      <c r="HP93" s="86">
        <f t="shared" si="204"/>
        <v>1.3795198187438478E-2</v>
      </c>
      <c r="HQ93" s="86">
        <f t="shared" si="205"/>
        <v>8.8846680545280367E-3</v>
      </c>
      <c r="HS93" s="86">
        <f t="shared" si="327"/>
        <v>7.7201083489087021E-16</v>
      </c>
      <c r="HT93" s="86">
        <f t="shared" si="206"/>
        <v>2.0359305477520088E-18</v>
      </c>
      <c r="HU93" s="86">
        <f t="shared" si="207"/>
        <v>2.1943824234481498E-19</v>
      </c>
      <c r="HV93" s="86">
        <f t="shared" si="208"/>
        <v>9.243796765487509E-20</v>
      </c>
      <c r="HW93" s="86">
        <f t="shared" si="209"/>
        <v>2.9155593427526195E-21</v>
      </c>
      <c r="HX93" s="86">
        <f t="shared" si="210"/>
        <v>4.0817277440967297E-21</v>
      </c>
      <c r="HY93" s="86">
        <f t="shared" si="211"/>
        <v>5.4356915286062255E-19</v>
      </c>
      <c r="HZ93" s="86">
        <f t="shared" si="212"/>
        <v>9.4200525271840496E-21</v>
      </c>
      <c r="IA93" s="86">
        <f t="shared" si="213"/>
        <v>1.5843330327505723E-19</v>
      </c>
      <c r="IB93" s="86">
        <f t="shared" si="214"/>
        <v>4.520465130603321E-20</v>
      </c>
      <c r="IC93" s="86">
        <f t="shared" si="215"/>
        <v>4.7396122434020278E-22</v>
      </c>
      <c r="ID93" s="86">
        <f t="shared" si="216"/>
        <v>1.0750347907638666E-21</v>
      </c>
      <c r="IE93" s="86">
        <f t="shared" si="217"/>
        <v>1.7183767168855527E-24</v>
      </c>
      <c r="IF93" s="86">
        <f t="shared" si="218"/>
        <v>5.7668251736295521E-16</v>
      </c>
      <c r="IG93" s="86">
        <f t="shared" si="219"/>
        <v>2.6831013436766098E-14</v>
      </c>
      <c r="II93" s="86">
        <f t="shared" si="328"/>
        <v>5.0943409132871492E-39</v>
      </c>
      <c r="IJ93" s="86">
        <f t="shared" si="329"/>
        <v>1.8254681589702537E-45</v>
      </c>
      <c r="IK93" s="86">
        <f t="shared" si="330"/>
        <v>6.3578563061059105E-52</v>
      </c>
      <c r="IL93" s="86">
        <f t="shared" si="331"/>
        <v>8.4642235791568267E-53</v>
      </c>
      <c r="IM93" s="86">
        <f t="shared" si="332"/>
        <v>3.905062417299748E-54</v>
      </c>
      <c r="IN93" s="86">
        <f t="shared" si="333"/>
        <v>1.0263571007981199E-53</v>
      </c>
      <c r="IO93" s="86">
        <f t="shared" si="334"/>
        <v>2.7046709316815804E-50</v>
      </c>
      <c r="IP93" s="86">
        <f t="shared" si="335"/>
        <v>2.5501870326109733E-52</v>
      </c>
      <c r="IQ93" s="86">
        <f t="shared" si="336"/>
        <v>2.8800445232913837E-51</v>
      </c>
      <c r="IR93" s="86">
        <f t="shared" si="337"/>
        <v>2.2135849584414112E-53</v>
      </c>
      <c r="IS93" s="86">
        <f t="shared" si="338"/>
        <v>1.1648602874324283E-60</v>
      </c>
      <c r="IT93" s="86">
        <f t="shared" si="339"/>
        <v>4.5798437298927084E-55</v>
      </c>
      <c r="IU93" s="86">
        <f t="shared" si="340"/>
        <v>5.779167479780291E-62</v>
      </c>
      <c r="IV93" s="86">
        <f t="shared" si="341"/>
        <v>5.0519221776527846E-62</v>
      </c>
      <c r="IW93" s="86">
        <f t="shared" si="342"/>
        <v>1.3477485072229788E-59</v>
      </c>
      <c r="IY93" s="86">
        <f t="shared" si="343"/>
        <v>4.358345201695861E-2</v>
      </c>
      <c r="IZ93" s="86">
        <f t="shared" si="344"/>
        <v>2.1358669813581376E-2</v>
      </c>
      <c r="JA93" s="86">
        <f t="shared" si="345"/>
        <v>1.6907739215013783E-2</v>
      </c>
      <c r="JB93" s="86">
        <f t="shared" si="346"/>
        <v>1.8121457544779132E-2</v>
      </c>
      <c r="JC93" s="86">
        <f t="shared" si="347"/>
        <v>1.6973231517360084E-2</v>
      </c>
      <c r="JD93" s="86">
        <f t="shared" si="348"/>
        <v>2.1469039415788725E-2</v>
      </c>
      <c r="JE93" s="86">
        <f t="shared" si="349"/>
        <v>3.026230401489334E-2</v>
      </c>
      <c r="JF93" s="86">
        <f t="shared" si="350"/>
        <v>1.7925724553296708E-2</v>
      </c>
      <c r="JG93" s="86">
        <f t="shared" si="351"/>
        <v>4.2454883622189174E-2</v>
      </c>
      <c r="JH93" s="86">
        <f t="shared" si="352"/>
        <v>3.2741229064426433E-2</v>
      </c>
      <c r="JI93" s="86">
        <f t="shared" si="353"/>
        <v>2.0321390590473113E-2</v>
      </c>
      <c r="JJ93" s="86">
        <f t="shared" si="354"/>
        <v>1.9545261680629936E-2</v>
      </c>
      <c r="JK93" s="86">
        <f t="shared" si="355"/>
        <v>9.9958202437035217E-3</v>
      </c>
      <c r="JL93" s="86">
        <f t="shared" si="356"/>
        <v>1.4492663830284544E-2</v>
      </c>
      <c r="JM93" s="86">
        <f t="shared" si="357"/>
        <v>1.0000009056695453E-2</v>
      </c>
    </row>
    <row r="94" spans="2:273" x14ac:dyDescent="0.25">
      <c r="B94" s="2">
        <v>67</v>
      </c>
      <c r="C94" s="37">
        <v>101.18600000000001</v>
      </c>
      <c r="D94" s="37">
        <v>102.535</v>
      </c>
      <c r="E94" s="37">
        <v>104.07</v>
      </c>
      <c r="F94" s="37">
        <v>101.233</v>
      </c>
      <c r="G94" s="37">
        <v>101.721</v>
      </c>
      <c r="H94" s="37">
        <v>106.32599999999999</v>
      </c>
      <c r="I94" s="37">
        <v>105.93</v>
      </c>
      <c r="J94" s="37">
        <v>105.81399999999999</v>
      </c>
      <c r="K94" s="37">
        <v>111.116</v>
      </c>
      <c r="L94" s="37">
        <v>106.605</v>
      </c>
      <c r="M94" s="37">
        <v>106.18600000000001</v>
      </c>
      <c r="N94" s="37">
        <v>104.581</v>
      </c>
      <c r="O94" s="37">
        <v>102.907</v>
      </c>
      <c r="P94" s="37">
        <v>94.233000000000004</v>
      </c>
      <c r="Q94" s="37">
        <v>93.418999999999997</v>
      </c>
      <c r="S94" s="4">
        <f t="shared" si="229"/>
        <v>103.07107403833452</v>
      </c>
      <c r="T94" s="4">
        <f t="shared" si="230"/>
        <v>102.95165422628764</v>
      </c>
      <c r="U94" s="4">
        <f t="shared" si="231"/>
        <v>104.74059917228351</v>
      </c>
      <c r="V94" s="4">
        <f t="shared" si="232"/>
        <v>102.57189245108313</v>
      </c>
      <c r="W94" s="4">
        <f t="shared" si="233"/>
        <v>104.30871583505098</v>
      </c>
      <c r="X94" s="4">
        <f t="shared" si="234"/>
        <v>109.22184199195408</v>
      </c>
      <c r="Y94" s="4">
        <f t="shared" si="235"/>
        <v>109.86423182764899</v>
      </c>
      <c r="Z94" s="4">
        <f t="shared" si="236"/>
        <v>103.38860719817268</v>
      </c>
      <c r="AA94" s="4">
        <f t="shared" si="237"/>
        <v>113.94483431213108</v>
      </c>
      <c r="AB94" s="4">
        <f t="shared" si="238"/>
        <v>110.63661534563199</v>
      </c>
      <c r="AC94" s="4">
        <f t="shared" si="239"/>
        <v>107.11197875535187</v>
      </c>
      <c r="AD94" s="4">
        <f t="shared" si="240"/>
        <v>109.16133318512333</v>
      </c>
      <c r="AE94" s="4">
        <f t="shared" si="241"/>
        <v>104.19290810905665</v>
      </c>
      <c r="AF94" s="4">
        <f t="shared" si="242"/>
        <v>98.84850724997257</v>
      </c>
      <c r="AG94" s="4">
        <f t="shared" si="243"/>
        <v>94.062802742009353</v>
      </c>
      <c r="AI94" s="4">
        <f t="shared" si="244"/>
        <v>-1.8850740383345084</v>
      </c>
      <c r="AJ94" s="4">
        <f t="shared" si="245"/>
        <v>-0.41665422628764759</v>
      </c>
      <c r="AK94" s="4">
        <f t="shared" si="246"/>
        <v>-0.67059917228351651</v>
      </c>
      <c r="AL94" s="4">
        <f t="shared" si="247"/>
        <v>-1.3388924510831259</v>
      </c>
      <c r="AM94" s="4">
        <f t="shared" si="248"/>
        <v>-2.5877158350509717</v>
      </c>
      <c r="AN94" s="4">
        <f t="shared" si="249"/>
        <v>-2.8958419919540859</v>
      </c>
      <c r="AO94" s="4">
        <f t="shared" si="250"/>
        <v>-3.9342318276489863</v>
      </c>
      <c r="AP94" s="4">
        <f t="shared" si="251"/>
        <v>2.4253928018273143</v>
      </c>
      <c r="AQ94" s="4">
        <f t="shared" si="252"/>
        <v>-2.8288343121310788</v>
      </c>
      <c r="AR94" s="4">
        <f t="shared" si="253"/>
        <v>-4.031615345631991</v>
      </c>
      <c r="AS94" s="4">
        <f t="shared" si="254"/>
        <v>-0.92597875535186347</v>
      </c>
      <c r="AT94" s="4">
        <f t="shared" si="255"/>
        <v>-4.5803331851233224</v>
      </c>
      <c r="AU94" s="4">
        <f t="shared" si="256"/>
        <v>-1.2859081090566491</v>
      </c>
      <c r="AV94" s="4">
        <f t="shared" si="257"/>
        <v>-4.6155072499725662</v>
      </c>
      <c r="AW94" s="4">
        <f t="shared" si="257"/>
        <v>-0.64380274200935617</v>
      </c>
      <c r="AY94" s="2">
        <f t="shared" si="308"/>
        <v>83.962042829802968</v>
      </c>
      <c r="AZ94" s="2">
        <f t="shared" si="147"/>
        <v>89.64536637899046</v>
      </c>
      <c r="BA94" s="2">
        <f t="shared" si="148"/>
        <v>92.917971027773675</v>
      </c>
      <c r="BB94" s="2">
        <f t="shared" si="149"/>
        <v>89.938664643876336</v>
      </c>
      <c r="BC94" s="2">
        <f t="shared" si="150"/>
        <v>92.626098444619643</v>
      </c>
      <c r="BD94" s="2">
        <f t="shared" si="151"/>
        <v>95.709451056606255</v>
      </c>
      <c r="BE94" s="2">
        <f t="shared" si="152"/>
        <v>91.674832133871703</v>
      </c>
      <c r="BF94" s="2">
        <f t="shared" si="153"/>
        <v>92.121730460385493</v>
      </c>
      <c r="BG94" s="2">
        <f t="shared" si="154"/>
        <v>89.814955749624644</v>
      </c>
      <c r="BH94" s="2">
        <f t="shared" si="155"/>
        <v>91.331409896492161</v>
      </c>
      <c r="BI94" s="2">
        <f t="shared" si="156"/>
        <v>93.882993733231061</v>
      </c>
      <c r="BJ94" s="2">
        <f t="shared" si="157"/>
        <v>97.028832484315842</v>
      </c>
      <c r="BK94" s="2">
        <f t="shared" si="158"/>
        <v>96.985864575311282</v>
      </c>
      <c r="BL94" s="2">
        <f t="shared" si="159"/>
        <v>90.419563637002128</v>
      </c>
      <c r="BM94" s="2">
        <f t="shared" si="160"/>
        <v>89.718335737463974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100.99470499325234</v>
      </c>
      <c r="DL94" s="2">
        <f t="shared" si="289"/>
        <v>110.86977973733585</v>
      </c>
      <c r="DM94" s="2">
        <f t="shared" si="289"/>
        <v>111.74908011257037</v>
      </c>
      <c r="DN94" s="2">
        <f t="shared" si="289"/>
        <v>109.54189541160594</v>
      </c>
      <c r="DO94" s="2">
        <f t="shared" si="289"/>
        <v>111.50661255060727</v>
      </c>
      <c r="DP94" s="2">
        <f t="shared" si="289"/>
        <v>112.84376782363974</v>
      </c>
      <c r="DQ94" s="2">
        <f t="shared" si="289"/>
        <v>110.68965497185739</v>
      </c>
      <c r="DR94" s="2">
        <f t="shared" si="289"/>
        <v>115.44906443994603</v>
      </c>
      <c r="DS94" s="2">
        <f t="shared" si="289"/>
        <v>111.36399288762449</v>
      </c>
      <c r="DT94" s="2">
        <f t="shared" si="289"/>
        <v>113.63062731152206</v>
      </c>
      <c r="DU94" s="2">
        <f t="shared" si="289"/>
        <v>114.99217989203777</v>
      </c>
      <c r="DV94" s="2">
        <f t="shared" si="289"/>
        <v>119.53655341055341</v>
      </c>
      <c r="DW94" s="2">
        <f t="shared" si="289"/>
        <v>118.30589995543674</v>
      </c>
      <c r="DX94" s="2">
        <f t="shared" si="289"/>
        <v>99.840080213903761</v>
      </c>
      <c r="DY94" s="2">
        <f t="shared" si="289"/>
        <v>97.700205645161262</v>
      </c>
      <c r="EA94" s="2">
        <f t="shared" si="228"/>
        <v>82.691845588235296</v>
      </c>
      <c r="EB94" s="2">
        <f t="shared" si="290"/>
        <v>87.934080882352944</v>
      </c>
      <c r="EC94" s="2">
        <f t="shared" si="291"/>
        <v>91.290079029162939</v>
      </c>
      <c r="ED94" s="2">
        <f t="shared" si="292"/>
        <v>88.125518963329455</v>
      </c>
      <c r="EE94" s="2">
        <f t="shared" si="293"/>
        <v>90.882648781095554</v>
      </c>
      <c r="EF94" s="2">
        <f t="shared" si="294"/>
        <v>94.20479055490776</v>
      </c>
      <c r="EG94" s="2">
        <f t="shared" si="295"/>
        <v>90.152658212396588</v>
      </c>
      <c r="EH94" s="2">
        <f t="shared" si="296"/>
        <v>89.838056140350872</v>
      </c>
      <c r="EI94" s="2">
        <f t="shared" si="297"/>
        <v>87.89548085501859</v>
      </c>
      <c r="EJ94" s="2">
        <f t="shared" si="298"/>
        <v>89.312901592054331</v>
      </c>
      <c r="EK94" s="2">
        <f t="shared" si="299"/>
        <v>92.035463142857125</v>
      </c>
      <c r="EL94" s="2">
        <f t="shared" si="300"/>
        <v>94.735921355822853</v>
      </c>
      <c r="EM94" s="2">
        <f t="shared" si="301"/>
        <v>94.569471342953392</v>
      </c>
      <c r="EN94" s="2">
        <f t="shared" si="302"/>
        <v>89.439507902588048</v>
      </c>
      <c r="EO94" s="2">
        <f t="shared" si="303"/>
        <v>88.790708047105014</v>
      </c>
      <c r="EQ94" s="2">
        <f t="shared" si="304"/>
        <v>86.220462782206084</v>
      </c>
      <c r="ER94" s="2">
        <f t="shared" si="305"/>
        <v>86.074866152298824</v>
      </c>
      <c r="ES94" s="2">
        <f t="shared" si="305"/>
        <v>89.34941194807412</v>
      </c>
      <c r="ET94" s="2">
        <f t="shared" si="305"/>
        <v>87.46878833817847</v>
      </c>
      <c r="EU94" s="2">
        <f t="shared" si="305"/>
        <v>89.133351507728534</v>
      </c>
      <c r="EV94" s="2">
        <f t="shared" si="305"/>
        <v>91.903397464535388</v>
      </c>
      <c r="EW94" s="2">
        <f t="shared" si="305"/>
        <v>89.956183155910182</v>
      </c>
      <c r="EX94" s="2">
        <f t="shared" si="305"/>
        <v>90.797954718739277</v>
      </c>
      <c r="EY94" s="2">
        <f t="shared" si="305"/>
        <v>88.611157523905391</v>
      </c>
      <c r="EZ94" s="2">
        <f t="shared" si="305"/>
        <v>90.400269626875186</v>
      </c>
      <c r="FA94" s="2">
        <f t="shared" si="305"/>
        <v>91.452647658529173</v>
      </c>
      <c r="FB94" s="2">
        <f t="shared" si="305"/>
        <v>92.687797552990062</v>
      </c>
      <c r="FC94" s="2">
        <f t="shared" si="305"/>
        <v>92.615365555700251</v>
      </c>
      <c r="FD94" s="2">
        <f t="shared" si="305"/>
        <v>90.149097922842941</v>
      </c>
      <c r="FE94" s="2">
        <f t="shared" si="305"/>
        <v>90.542809385932529</v>
      </c>
      <c r="FG94" s="2">
        <f t="shared" si="306"/>
        <v>0.93072689743988635</v>
      </c>
      <c r="FH94" s="2">
        <f t="shared" si="307"/>
        <v>0.92531994739256063</v>
      </c>
      <c r="FI94" s="2">
        <f t="shared" si="307"/>
        <v>0.92036538390758571</v>
      </c>
      <c r="FJ94" s="2">
        <f t="shared" si="307"/>
        <v>0.91531464890162761</v>
      </c>
      <c r="FK94" s="2">
        <f t="shared" si="307"/>
        <v>0.91539925456541049</v>
      </c>
      <c r="FL94" s="2">
        <f t="shared" si="307"/>
        <v>0.91917087990326296</v>
      </c>
      <c r="FM94" s="2">
        <f t="shared" si="307"/>
        <v>0.92587256278963581</v>
      </c>
      <c r="FN94" s="2">
        <f t="shared" si="307"/>
        <v>0.91086540113467751</v>
      </c>
      <c r="FO94" s="2">
        <f t="shared" si="307"/>
        <v>0.91825023093855229</v>
      </c>
      <c r="FP94" s="2">
        <f t="shared" si="307"/>
        <v>0.91704468003000039</v>
      </c>
      <c r="FQ94" s="2">
        <f t="shared" si="307"/>
        <v>0.91950085488271227</v>
      </c>
      <c r="FR94" s="2">
        <f t="shared" si="307"/>
        <v>0.90748051764984428</v>
      </c>
      <c r="FS94" s="2">
        <f t="shared" si="307"/>
        <v>0.89814299782245721</v>
      </c>
      <c r="FT94" s="2">
        <f t="shared" si="307"/>
        <v>0.90580958552526047</v>
      </c>
      <c r="FU94" s="2">
        <f t="shared" si="307"/>
        <v>0.89600578560061628</v>
      </c>
      <c r="FW94" s="2">
        <f t="shared" si="324"/>
        <v>6.5220587388066336E-4</v>
      </c>
      <c r="FX94" s="2">
        <f t="shared" si="164"/>
        <v>8.3567563008316145E-4</v>
      </c>
      <c r="FY94" s="2">
        <f t="shared" si="165"/>
        <v>6.970274880619548E-4</v>
      </c>
      <c r="FZ94" s="2">
        <f t="shared" si="166"/>
        <v>7.7303876336688206E-4</v>
      </c>
      <c r="GA94" s="2">
        <f t="shared" si="167"/>
        <v>7.7347927832175235E-4</v>
      </c>
      <c r="GB94" s="2">
        <f t="shared" si="168"/>
        <v>8.306405560074186E-4</v>
      </c>
      <c r="GC94" s="2">
        <f t="shared" si="169"/>
        <v>9.2131950236596218E-4</v>
      </c>
      <c r="GD94" s="2">
        <f t="shared" si="170"/>
        <v>8.827690058686576E-4</v>
      </c>
      <c r="GE94" s="2">
        <f t="shared" si="171"/>
        <v>1.2987089912627112E-3</v>
      </c>
      <c r="GF94" s="2">
        <f t="shared" si="172"/>
        <v>1.1252735021845095E-3</v>
      </c>
      <c r="GG94" s="2">
        <f t="shared" si="173"/>
        <v>7.9867925154349377E-4</v>
      </c>
      <c r="GH94" s="2">
        <f t="shared" si="174"/>
        <v>7.9609990622252788E-4</v>
      </c>
      <c r="GI94" s="2">
        <f t="shared" si="175"/>
        <v>6.7971167148231967E-4</v>
      </c>
      <c r="GJ94" s="2">
        <f t="shared" si="176"/>
        <v>5.940298266855355E-4</v>
      </c>
      <c r="GK94" s="2">
        <f t="shared" si="177"/>
        <v>6.229588047846113E-4</v>
      </c>
      <c r="GM94" s="86">
        <f t="shared" si="325"/>
        <v>1.9116630574299866E-3</v>
      </c>
      <c r="GN94" s="86">
        <f t="shared" si="178"/>
        <v>1.1225724742733224E-4</v>
      </c>
      <c r="GO94" s="86">
        <f t="shared" si="179"/>
        <v>2.9090703344889381E-5</v>
      </c>
      <c r="GP94" s="86">
        <f t="shared" si="180"/>
        <v>5.5521794474191793E-6</v>
      </c>
      <c r="GQ94" s="86">
        <f t="shared" si="181"/>
        <v>7.9027627446194857E-7</v>
      </c>
      <c r="GR94" s="86">
        <f t="shared" si="182"/>
        <v>3.6215991974747548E-7</v>
      </c>
      <c r="GS94" s="86">
        <f t="shared" si="183"/>
        <v>1.0875617888243565E-6</v>
      </c>
      <c r="GT94" s="86">
        <f t="shared" si="184"/>
        <v>5.3006331843616185E-5</v>
      </c>
      <c r="GU94" s="86">
        <f t="shared" si="185"/>
        <v>1.0553928605695149E-7</v>
      </c>
      <c r="GV94" s="86">
        <f t="shared" si="186"/>
        <v>1.0091618472140833E-7</v>
      </c>
      <c r="GW94" s="86">
        <f t="shared" si="187"/>
        <v>4.0795839345585219E-6</v>
      </c>
      <c r="GX94" s="86">
        <f t="shared" si="188"/>
        <v>3.7119685711513161E-8</v>
      </c>
      <c r="GY94" s="86">
        <f t="shared" si="189"/>
        <v>8.7971555074580872E-6</v>
      </c>
      <c r="GZ94" s="86">
        <f t="shared" si="190"/>
        <v>1.2935272926338531E-4</v>
      </c>
      <c r="HA94" s="86">
        <f t="shared" si="191"/>
        <v>2.6912719437682136E-4</v>
      </c>
      <c r="HC94" s="86">
        <f t="shared" si="326"/>
        <v>5.213247029468545E-2</v>
      </c>
      <c r="HD94" s="86">
        <f t="shared" si="192"/>
        <v>3.0680109035356399E-2</v>
      </c>
      <c r="HE94" s="86">
        <f t="shared" si="193"/>
        <v>2.547331720134563E-2</v>
      </c>
      <c r="HF94" s="86">
        <f t="shared" si="194"/>
        <v>2.7778814222841355E-2</v>
      </c>
      <c r="HG94" s="86">
        <f t="shared" si="195"/>
        <v>2.6334134922413158E-2</v>
      </c>
      <c r="HH94" s="86">
        <f t="shared" si="196"/>
        <v>3.2974799232366125E-2</v>
      </c>
      <c r="HI94" s="86">
        <f t="shared" si="197"/>
        <v>4.5206117981472484E-2</v>
      </c>
      <c r="HJ94" s="86">
        <f t="shared" si="198"/>
        <v>2.7083319270850448E-2</v>
      </c>
      <c r="HK94" s="86">
        <f t="shared" si="199"/>
        <v>6.3621072876671209E-2</v>
      </c>
      <c r="HL94" s="86">
        <f t="shared" si="200"/>
        <v>4.9870700756954232E-2</v>
      </c>
      <c r="HM94" s="86">
        <f t="shared" si="201"/>
        <v>3.2029935052098821E-2</v>
      </c>
      <c r="HN94" s="86">
        <f t="shared" si="202"/>
        <v>3.0276807418098003E-2</v>
      </c>
      <c r="HO94" s="86">
        <f t="shared" si="203"/>
        <v>1.6218142263107294E-2</v>
      </c>
      <c r="HP94" s="86">
        <f t="shared" si="204"/>
        <v>2.2115967469344969E-2</v>
      </c>
      <c r="HQ94" s="86">
        <f t="shared" si="205"/>
        <v>1.5264594166004652E-2</v>
      </c>
      <c r="HS94" s="86">
        <f t="shared" si="327"/>
        <v>2.6720486765531949E-15</v>
      </c>
      <c r="HT94" s="86">
        <f t="shared" si="206"/>
        <v>9.1939611208215783E-18</v>
      </c>
      <c r="HU94" s="86">
        <f t="shared" si="207"/>
        <v>1.1072628479458959E-18</v>
      </c>
      <c r="HV94" s="86">
        <f t="shared" si="208"/>
        <v>4.923758712179311E-19</v>
      </c>
      <c r="HW94" s="86">
        <f t="shared" si="209"/>
        <v>1.6981928958717321E-20</v>
      </c>
      <c r="HX94" s="86">
        <f t="shared" si="210"/>
        <v>2.3863285890225588E-20</v>
      </c>
      <c r="HY94" s="86">
        <f t="shared" si="211"/>
        <v>2.7919482321868032E-18</v>
      </c>
      <c r="HZ94" s="86">
        <f t="shared" si="212"/>
        <v>5.3706688345645612E-20</v>
      </c>
      <c r="IA94" s="86">
        <f t="shared" si="213"/>
        <v>9.227364301222802E-19</v>
      </c>
      <c r="IB94" s="86">
        <f t="shared" si="214"/>
        <v>2.7019123958307008E-19</v>
      </c>
      <c r="IC94" s="86">
        <f t="shared" si="215"/>
        <v>3.2093625342303142E-21</v>
      </c>
      <c r="ID94" s="86">
        <f t="shared" si="216"/>
        <v>6.5289072539649709E-21</v>
      </c>
      <c r="IE94" s="86">
        <f t="shared" si="217"/>
        <v>1.2702048537107882E-23</v>
      </c>
      <c r="IF94" s="86">
        <f t="shared" si="218"/>
        <v>2.0078838863826948E-15</v>
      </c>
      <c r="IG94" s="86">
        <f t="shared" si="219"/>
        <v>7.9591365992649027E-14</v>
      </c>
      <c r="II94" s="86">
        <f t="shared" si="328"/>
        <v>4.2302609301280176E-38</v>
      </c>
      <c r="IJ94" s="86">
        <f t="shared" si="329"/>
        <v>2.3751665937276983E-44</v>
      </c>
      <c r="IK94" s="86">
        <f t="shared" si="330"/>
        <v>1.1225437007974054E-50</v>
      </c>
      <c r="IL94" s="86">
        <f t="shared" si="331"/>
        <v>1.637424362717407E-51</v>
      </c>
      <c r="IM94" s="86">
        <f t="shared" si="332"/>
        <v>8.1632676737697211E-53</v>
      </c>
      <c r="IN94" s="86">
        <f t="shared" si="333"/>
        <v>2.1573255550555641E-52</v>
      </c>
      <c r="IO94" s="86">
        <f t="shared" si="334"/>
        <v>4.8522054714962944E-49</v>
      </c>
      <c r="IP94" s="86">
        <f t="shared" si="335"/>
        <v>5.0667539804533288E-51</v>
      </c>
      <c r="IQ94" s="86">
        <f t="shared" si="336"/>
        <v>6.3540478177100968E-50</v>
      </c>
      <c r="IR94" s="86">
        <f t="shared" si="337"/>
        <v>5.2106917582908022E-52</v>
      </c>
      <c r="IS94" s="86">
        <f t="shared" si="338"/>
        <v>3.6060717675373483E-59</v>
      </c>
      <c r="IT94" s="86">
        <f t="shared" si="339"/>
        <v>1.022823369788E-53</v>
      </c>
      <c r="IU94" s="86">
        <f t="shared" si="340"/>
        <v>1.7883939711220861E-60</v>
      </c>
      <c r="IV94" s="86">
        <f t="shared" si="341"/>
        <v>1.4754027935928854E-60</v>
      </c>
      <c r="IW94" s="86">
        <f t="shared" si="342"/>
        <v>3.5084307634566815E-58</v>
      </c>
      <c r="IY94" s="86">
        <f t="shared" si="343"/>
        <v>5.4044133352118107E-2</v>
      </c>
      <c r="IZ94" s="86">
        <f t="shared" si="344"/>
        <v>3.0792366282783742E-2</v>
      </c>
      <c r="JA94" s="86">
        <f t="shared" si="345"/>
        <v>2.5502407904690518E-2</v>
      </c>
      <c r="JB94" s="86">
        <f t="shared" si="346"/>
        <v>2.7784366402288773E-2</v>
      </c>
      <c r="JC94" s="86">
        <f t="shared" si="347"/>
        <v>2.6334925198687621E-2</v>
      </c>
      <c r="JD94" s="86">
        <f t="shared" si="348"/>
        <v>3.2975161392285873E-2</v>
      </c>
      <c r="JE94" s="86">
        <f t="shared" si="349"/>
        <v>4.5207205543261311E-2</v>
      </c>
      <c r="JF94" s="86">
        <f t="shared" si="350"/>
        <v>2.7136325602694064E-2</v>
      </c>
      <c r="JG94" s="86">
        <f t="shared" si="351"/>
        <v>6.3621178415957269E-2</v>
      </c>
      <c r="JH94" s="86">
        <f t="shared" si="352"/>
        <v>4.9870801673138954E-2</v>
      </c>
      <c r="JI94" s="86">
        <f t="shared" si="353"/>
        <v>3.2034014636033378E-2</v>
      </c>
      <c r="JJ94" s="86">
        <f t="shared" si="354"/>
        <v>3.0276844537783714E-2</v>
      </c>
      <c r="JK94" s="86">
        <f t="shared" si="355"/>
        <v>1.6226939418614753E-2</v>
      </c>
      <c r="JL94" s="86">
        <f t="shared" si="356"/>
        <v>2.2245320198610363E-2</v>
      </c>
      <c r="JM94" s="86">
        <f t="shared" si="357"/>
        <v>1.5533721360461064E-2</v>
      </c>
    </row>
    <row r="95" spans="2:273" x14ac:dyDescent="0.25">
      <c r="B95" s="2">
        <v>68</v>
      </c>
      <c r="C95" s="37">
        <v>104.744</v>
      </c>
      <c r="D95" s="37">
        <v>103.14</v>
      </c>
      <c r="E95" s="37">
        <v>104.69799999999999</v>
      </c>
      <c r="F95" s="37">
        <v>104.81399999999999</v>
      </c>
      <c r="G95" s="37">
        <v>105.744</v>
      </c>
      <c r="H95" s="37">
        <v>111.465</v>
      </c>
      <c r="I95" s="37">
        <v>112.907</v>
      </c>
      <c r="J95" s="37">
        <v>106.86</v>
      </c>
      <c r="K95" s="37">
        <v>121.395</v>
      </c>
      <c r="L95" s="37">
        <v>113.023</v>
      </c>
      <c r="M95" s="37">
        <v>106.86</v>
      </c>
      <c r="N95" s="37">
        <v>104.488</v>
      </c>
      <c r="O95" s="37">
        <v>101.81399999999999</v>
      </c>
      <c r="P95" s="37">
        <v>95.906999999999996</v>
      </c>
      <c r="Q95" s="37">
        <v>93.86</v>
      </c>
      <c r="S95" s="4">
        <f t="shared" si="229"/>
        <v>108.44755271915497</v>
      </c>
      <c r="T95" s="4">
        <f t="shared" si="230"/>
        <v>107.65783170041476</v>
      </c>
      <c r="U95" s="4">
        <f t="shared" si="231"/>
        <v>109.31121804253374</v>
      </c>
      <c r="V95" s="4">
        <f t="shared" si="232"/>
        <v>107.54999800450321</v>
      </c>
      <c r="W95" s="4">
        <f t="shared" si="233"/>
        <v>108.98461185083656</v>
      </c>
      <c r="X95" s="4">
        <f t="shared" si="234"/>
        <v>114.39796895334428</v>
      </c>
      <c r="Y95" s="4">
        <f t="shared" si="235"/>
        <v>116.35352774490119</v>
      </c>
      <c r="Z95" s="4">
        <f t="shared" si="236"/>
        <v>107.90485845478173</v>
      </c>
      <c r="AA95" s="4">
        <f t="shared" si="237"/>
        <v>122.40263159539674</v>
      </c>
      <c r="AB95" s="4">
        <f t="shared" si="238"/>
        <v>117.83910377697802</v>
      </c>
      <c r="AC95" s="4">
        <f t="shared" si="239"/>
        <v>112.61878311730592</v>
      </c>
      <c r="AD95" s="4">
        <f t="shared" si="240"/>
        <v>113.87156825335174</v>
      </c>
      <c r="AE95" s="4">
        <f t="shared" si="241"/>
        <v>107.41555970343316</v>
      </c>
      <c r="AF95" s="4">
        <f t="shared" si="242"/>
        <v>102.59371900065224</v>
      </c>
      <c r="AG95" s="4">
        <f t="shared" si="243"/>
        <v>96.327074451673141</v>
      </c>
      <c r="AI95" s="4">
        <f t="shared" si="244"/>
        <v>-3.7035527191549704</v>
      </c>
      <c r="AJ95" s="4">
        <f t="shared" si="245"/>
        <v>-4.5178317004147601</v>
      </c>
      <c r="AK95" s="4">
        <f t="shared" si="246"/>
        <v>-4.6132180425337452</v>
      </c>
      <c r="AL95" s="4">
        <f t="shared" si="247"/>
        <v>-2.735998004503216</v>
      </c>
      <c r="AM95" s="4">
        <f t="shared" si="248"/>
        <v>-3.240611850836558</v>
      </c>
      <c r="AN95" s="4">
        <f t="shared" si="249"/>
        <v>-2.9329689533442718</v>
      </c>
      <c r="AO95" s="4">
        <f t="shared" si="250"/>
        <v>-3.4465277449011893</v>
      </c>
      <c r="AP95" s="4">
        <f t="shared" si="251"/>
        <v>-1.0448584547817319</v>
      </c>
      <c r="AQ95" s="4">
        <f t="shared" si="252"/>
        <v>-1.0076315953967452</v>
      </c>
      <c r="AR95" s="4">
        <f t="shared" si="253"/>
        <v>-4.8161037769780251</v>
      </c>
      <c r="AS95" s="4">
        <f t="shared" si="254"/>
        <v>-5.7587831173059243</v>
      </c>
      <c r="AT95" s="4">
        <f t="shared" si="255"/>
        <v>-9.3835682533517399</v>
      </c>
      <c r="AU95" s="4">
        <f t="shared" si="256"/>
        <v>-5.6015597034331677</v>
      </c>
      <c r="AV95" s="4">
        <f t="shared" si="257"/>
        <v>-6.6867190006522463</v>
      </c>
      <c r="AW95" s="4">
        <f t="shared" si="257"/>
        <v>-2.4670744516731418</v>
      </c>
      <c r="AY95" s="2">
        <f t="shared" si="308"/>
        <v>83.872762558753323</v>
      </c>
      <c r="AZ95" s="2">
        <f t="shared" si="147"/>
        <v>89.339117016645005</v>
      </c>
      <c r="BA95" s="2">
        <f t="shared" si="148"/>
        <v>92.607474943654296</v>
      </c>
      <c r="BB95" s="2">
        <f t="shared" si="149"/>
        <v>89.660422501112564</v>
      </c>
      <c r="BC95" s="2">
        <f t="shared" si="150"/>
        <v>92.3104864790579</v>
      </c>
      <c r="BD95" s="2">
        <f t="shared" si="151"/>
        <v>95.358741231977035</v>
      </c>
      <c r="BE95" s="2">
        <f t="shared" si="152"/>
        <v>91.423288031104534</v>
      </c>
      <c r="BF95" s="2">
        <f t="shared" si="153"/>
        <v>91.853728750911117</v>
      </c>
      <c r="BG95" s="2">
        <f t="shared" si="154"/>
        <v>89.569580000187614</v>
      </c>
      <c r="BH95" s="2">
        <f t="shared" si="155"/>
        <v>91.081403155094208</v>
      </c>
      <c r="BI95" s="2">
        <f t="shared" si="156"/>
        <v>93.575474410212252</v>
      </c>
      <c r="BJ95" s="2">
        <f t="shared" si="157"/>
        <v>96.638775407591126</v>
      </c>
      <c r="BK95" s="2">
        <f t="shared" si="158"/>
        <v>96.599521087319729</v>
      </c>
      <c r="BL95" s="2">
        <f t="shared" si="159"/>
        <v>90.232796578679654</v>
      </c>
      <c r="BM95" s="2">
        <f t="shared" si="160"/>
        <v>89.562579332222555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101.13554446693655</v>
      </c>
      <c r="DL95" s="2">
        <f t="shared" si="289"/>
        <v>111.13123667917451</v>
      </c>
      <c r="DM95" s="2">
        <f t="shared" si="289"/>
        <v>111.99076285178236</v>
      </c>
      <c r="DN95" s="2">
        <f t="shared" si="289"/>
        <v>109.82150573549258</v>
      </c>
      <c r="DO95" s="2">
        <f t="shared" si="289"/>
        <v>111.78289008097164</v>
      </c>
      <c r="DP95" s="2">
        <f t="shared" si="289"/>
        <v>113.08390637898682</v>
      </c>
      <c r="DQ95" s="2">
        <f t="shared" si="289"/>
        <v>110.89020928705439</v>
      </c>
      <c r="DR95" s="2">
        <f t="shared" si="289"/>
        <v>115.74997071524967</v>
      </c>
      <c r="DS95" s="2">
        <f t="shared" si="289"/>
        <v>111.63581555239452</v>
      </c>
      <c r="DT95" s="2">
        <f t="shared" si="289"/>
        <v>113.92601761680712</v>
      </c>
      <c r="DU95" s="2">
        <f t="shared" si="289"/>
        <v>115.23521754385962</v>
      </c>
      <c r="DV95" s="2">
        <f t="shared" si="289"/>
        <v>119.86388030888031</v>
      </c>
      <c r="DW95" s="2">
        <f t="shared" si="289"/>
        <v>118.68820276292337</v>
      </c>
      <c r="DX95" s="2">
        <f t="shared" si="289"/>
        <v>99.955991443850294</v>
      </c>
      <c r="DY95" s="2">
        <f t="shared" si="289"/>
        <v>97.810548387096745</v>
      </c>
      <c r="EA95" s="2">
        <f t="shared" si="228"/>
        <v>82.698374999999999</v>
      </c>
      <c r="EB95" s="2">
        <f t="shared" si="290"/>
        <v>87.736852941176465</v>
      </c>
      <c r="EC95" s="2">
        <f t="shared" si="291"/>
        <v>91.079453214951741</v>
      </c>
      <c r="ED95" s="2">
        <f t="shared" si="292"/>
        <v>87.959821056409353</v>
      </c>
      <c r="EE95" s="2">
        <f t="shared" si="293"/>
        <v>90.670752875950001</v>
      </c>
      <c r="EF95" s="2">
        <f t="shared" si="294"/>
        <v>93.939367086219917</v>
      </c>
      <c r="EG95" s="2">
        <f t="shared" si="295"/>
        <v>90.002063949545644</v>
      </c>
      <c r="EH95" s="2">
        <f t="shared" si="296"/>
        <v>89.720096491228063</v>
      </c>
      <c r="EI95" s="2">
        <f t="shared" si="297"/>
        <v>87.776872304832722</v>
      </c>
      <c r="EJ95" s="2">
        <f t="shared" si="298"/>
        <v>89.19532790476886</v>
      </c>
      <c r="EK95" s="2">
        <f t="shared" si="299"/>
        <v>91.846621285714264</v>
      </c>
      <c r="EL95" s="2">
        <f t="shared" si="300"/>
        <v>94.481146285543119</v>
      </c>
      <c r="EM95" s="2">
        <f t="shared" si="301"/>
        <v>94.316437168505786</v>
      </c>
      <c r="EN95" s="2">
        <f t="shared" si="302"/>
        <v>89.310205289702395</v>
      </c>
      <c r="EO95" s="2">
        <f t="shared" si="303"/>
        <v>88.688241413150152</v>
      </c>
      <c r="EQ95" s="2">
        <f t="shared" si="304"/>
        <v>86.088083784783535</v>
      </c>
      <c r="ER95" s="2">
        <f t="shared" si="305"/>
        <v>85.942809427955993</v>
      </c>
      <c r="ES95" s="2">
        <f t="shared" si="305"/>
        <v>89.202954714322317</v>
      </c>
      <c r="ET95" s="2">
        <f t="shared" si="305"/>
        <v>87.324041372097795</v>
      </c>
      <c r="EU95" s="2">
        <f t="shared" si="305"/>
        <v>88.986868662901131</v>
      </c>
      <c r="EV95" s="2">
        <f t="shared" si="305"/>
        <v>91.728408567918706</v>
      </c>
      <c r="EW95" s="2">
        <f t="shared" si="305"/>
        <v>89.813390270878216</v>
      </c>
      <c r="EX95" s="2">
        <f t="shared" si="305"/>
        <v>90.641911402461943</v>
      </c>
      <c r="EY95" s="2">
        <f t="shared" si="305"/>
        <v>88.46242786445228</v>
      </c>
      <c r="EZ95" s="2">
        <f t="shared" si="305"/>
        <v>90.240216000437457</v>
      </c>
      <c r="FA95" s="2">
        <f t="shared" si="305"/>
        <v>91.280999267626967</v>
      </c>
      <c r="FB95" s="2">
        <f t="shared" si="305"/>
        <v>92.518175669824302</v>
      </c>
      <c r="FC95" s="2">
        <f t="shared" si="305"/>
        <v>92.440623801562367</v>
      </c>
      <c r="FD95" s="2">
        <f t="shared" si="305"/>
        <v>89.9969094611223</v>
      </c>
      <c r="FE95" s="2">
        <f t="shared" si="305"/>
        <v>90.376685394233661</v>
      </c>
      <c r="FG95" s="2">
        <f t="shared" si="306"/>
        <v>0.93643473134198496</v>
      </c>
      <c r="FH95" s="2">
        <f t="shared" si="307"/>
        <v>0.93144047549323339</v>
      </c>
      <c r="FI95" s="2">
        <f t="shared" si="307"/>
        <v>0.92685987532348391</v>
      </c>
      <c r="FJ95" s="2">
        <f t="shared" si="307"/>
        <v>0.92218622081707358</v>
      </c>
      <c r="FK95" s="2">
        <f t="shared" si="307"/>
        <v>0.92226454441177186</v>
      </c>
      <c r="FL95" s="2">
        <f t="shared" si="307"/>
        <v>0.92575492897381928</v>
      </c>
      <c r="FM95" s="2">
        <f t="shared" si="307"/>
        <v>0.93195113108059979</v>
      </c>
      <c r="FN95" s="2">
        <f t="shared" si="307"/>
        <v>0.9180656787434347</v>
      </c>
      <c r="FO95" s="2">
        <f t="shared" si="307"/>
        <v>0.92490314580262123</v>
      </c>
      <c r="FP95" s="2">
        <f t="shared" si="307"/>
        <v>0.92378756153878816</v>
      </c>
      <c r="FQ95" s="2">
        <f t="shared" si="307"/>
        <v>0.92606018754200536</v>
      </c>
      <c r="FR95" s="2">
        <f t="shared" si="307"/>
        <v>0.91492868823092144</v>
      </c>
      <c r="FS95" s="2">
        <f t="shared" si="307"/>
        <v>0.90626522968100043</v>
      </c>
      <c r="FT95" s="2">
        <f t="shared" si="307"/>
        <v>0.91337943268393962</v>
      </c>
      <c r="FU95" s="2">
        <f t="shared" si="307"/>
        <v>0.90428027898293628</v>
      </c>
      <c r="FW95" s="2">
        <f t="shared" si="324"/>
        <v>7.1508452438102607E-4</v>
      </c>
      <c r="FX95" s="2">
        <f t="shared" si="164"/>
        <v>9.1622623717289636E-4</v>
      </c>
      <c r="FY95" s="2">
        <f t="shared" si="165"/>
        <v>7.6422405026806551E-4</v>
      </c>
      <c r="FZ95" s="2">
        <f t="shared" si="166"/>
        <v>8.4755693683469084E-4</v>
      </c>
      <c r="GA95" s="2">
        <f t="shared" si="167"/>
        <v>8.4803987981745454E-4</v>
      </c>
      <c r="GB95" s="2">
        <f t="shared" si="168"/>
        <v>9.1070627567510617E-4</v>
      </c>
      <c r="GC95" s="2">
        <f t="shared" si="169"/>
        <v>1.0101169595134617E-3</v>
      </c>
      <c r="GD95" s="2">
        <f t="shared" si="170"/>
        <v>9.6785453696823212E-4</v>
      </c>
      <c r="GE95" s="2">
        <f t="shared" si="171"/>
        <v>1.4238276905730162E-3</v>
      </c>
      <c r="GF95" s="2">
        <f t="shared" si="172"/>
        <v>1.2337039235689928E-3</v>
      </c>
      <c r="GG95" s="2">
        <f t="shared" si="173"/>
        <v>8.7566691039872861E-4</v>
      </c>
      <c r="GH95" s="2">
        <f t="shared" si="174"/>
        <v>8.728391495939847E-4</v>
      </c>
      <c r="GI95" s="2">
        <f t="shared" si="175"/>
        <v>7.4524015656537903E-4</v>
      </c>
      <c r="GJ95" s="2">
        <f t="shared" si="176"/>
        <v>6.5130342601686533E-4</v>
      </c>
      <c r="GK95" s="2">
        <f t="shared" si="177"/>
        <v>6.8301969573177361E-4</v>
      </c>
      <c r="GM95" s="86">
        <f t="shared" si="325"/>
        <v>5.3386837744814951E-4</v>
      </c>
      <c r="GN95" s="86">
        <f t="shared" si="178"/>
        <v>1.3358735686631055E-5</v>
      </c>
      <c r="GO95" s="86">
        <f t="shared" si="179"/>
        <v>2.2878179123956039E-6</v>
      </c>
      <c r="GP95" s="86">
        <f t="shared" si="180"/>
        <v>2.9544320467803127E-7</v>
      </c>
      <c r="GQ95" s="86">
        <f t="shared" si="181"/>
        <v>2.5342203082651987E-8</v>
      </c>
      <c r="GR95" s="86">
        <f t="shared" si="182"/>
        <v>1.2323985742383097E-8</v>
      </c>
      <c r="GS95" s="86">
        <f t="shared" si="183"/>
        <v>4.9026874140910686E-8</v>
      </c>
      <c r="GT95" s="86">
        <f t="shared" si="184"/>
        <v>4.4669203921600882E-6</v>
      </c>
      <c r="GU95" s="86">
        <f t="shared" si="185"/>
        <v>3.7961972541534986E-9</v>
      </c>
      <c r="GV95" s="86">
        <f t="shared" si="186"/>
        <v>2.8123973208529088E-9</v>
      </c>
      <c r="GW95" s="86">
        <f t="shared" si="187"/>
        <v>2.4348555311911023E-7</v>
      </c>
      <c r="GX95" s="86">
        <f t="shared" si="188"/>
        <v>7.3827554577927431E-10</v>
      </c>
      <c r="GY95" s="86">
        <f t="shared" si="189"/>
        <v>6.0689263897861331E-7</v>
      </c>
      <c r="GZ95" s="86">
        <f t="shared" si="190"/>
        <v>1.9681182117573297E-5</v>
      </c>
      <c r="HA95" s="86">
        <f t="shared" si="191"/>
        <v>5.5842282099488875E-5</v>
      </c>
      <c r="HC95" s="86">
        <f t="shared" si="326"/>
        <v>7.1087175049785803E-2</v>
      </c>
      <c r="HD95" s="86">
        <f t="shared" si="192"/>
        <v>4.4689609782640173E-2</v>
      </c>
      <c r="HE95" s="86">
        <f t="shared" si="193"/>
        <v>3.8115389332143236E-2</v>
      </c>
      <c r="HF95" s="86">
        <f t="shared" si="194"/>
        <v>4.1735120312400058E-2</v>
      </c>
      <c r="HG95" s="86">
        <f t="shared" si="195"/>
        <v>3.9893115527543863E-2</v>
      </c>
      <c r="HH95" s="86">
        <f t="shared" si="196"/>
        <v>4.9412157175074752E-2</v>
      </c>
      <c r="HI95" s="86">
        <f t="shared" si="197"/>
        <v>6.5974372897795244E-2</v>
      </c>
      <c r="HJ95" s="86">
        <f t="shared" si="198"/>
        <v>4.0973783572532729E-2</v>
      </c>
      <c r="HK95" s="86">
        <f t="shared" si="199"/>
        <v>9.2841026230357518E-2</v>
      </c>
      <c r="HL95" s="86">
        <f t="shared" si="200"/>
        <v>7.3958462509089107E-2</v>
      </c>
      <c r="HM95" s="86">
        <f t="shared" si="201"/>
        <v>4.9207751146310971E-2</v>
      </c>
      <c r="HN95" s="86">
        <f t="shared" si="202"/>
        <v>4.5726175094288578E-2</v>
      </c>
      <c r="HO95" s="86">
        <f t="shared" si="203"/>
        <v>2.5835077939119582E-2</v>
      </c>
      <c r="HP95" s="86">
        <f t="shared" si="204"/>
        <v>3.4499208413446274E-2</v>
      </c>
      <c r="HQ95" s="86">
        <f t="shared" si="205"/>
        <v>2.5376716812585649E-2</v>
      </c>
      <c r="HS95" s="86">
        <f t="shared" si="327"/>
        <v>9.0368991334553874E-15</v>
      </c>
      <c r="HT95" s="86">
        <f t="shared" si="206"/>
        <v>4.0327788899434388E-17</v>
      </c>
      <c r="HU95" s="86">
        <f t="shared" si="207"/>
        <v>5.4122900162296741E-18</v>
      </c>
      <c r="HV95" s="86">
        <f t="shared" si="208"/>
        <v>2.5368022109261512E-18</v>
      </c>
      <c r="HW95" s="86">
        <f t="shared" si="209"/>
        <v>9.5587662971224038E-20</v>
      </c>
      <c r="HX95" s="86">
        <f t="shared" si="210"/>
        <v>1.3476973738804697E-19</v>
      </c>
      <c r="HY95" s="86">
        <f t="shared" si="211"/>
        <v>1.3871710608964941E-17</v>
      </c>
      <c r="HZ95" s="86">
        <f t="shared" si="212"/>
        <v>2.9589316806196656E-19</v>
      </c>
      <c r="IA95" s="86">
        <f t="shared" si="213"/>
        <v>5.1765957110931729E-18</v>
      </c>
      <c r="IB95" s="86">
        <f t="shared" si="214"/>
        <v>1.5555870562643861E-18</v>
      </c>
      <c r="IC95" s="86">
        <f t="shared" si="215"/>
        <v>2.0904377367466777E-20</v>
      </c>
      <c r="ID95" s="86">
        <f t="shared" si="216"/>
        <v>3.8284215832480976E-20</v>
      </c>
      <c r="IE95" s="86">
        <f t="shared" si="217"/>
        <v>9.0390918245155915E-23</v>
      </c>
      <c r="IF95" s="86">
        <f t="shared" si="218"/>
        <v>6.8309961261135054E-15</v>
      </c>
      <c r="IG95" s="86">
        <f t="shared" si="219"/>
        <v>2.3147742050757999E-13</v>
      </c>
      <c r="II95" s="86">
        <f t="shared" si="328"/>
        <v>3.4222160707682785E-37</v>
      </c>
      <c r="IJ95" s="86">
        <f t="shared" si="329"/>
        <v>2.9906620310112257E-43</v>
      </c>
      <c r="IK95" s="86">
        <f t="shared" si="330"/>
        <v>1.9121867533423532E-49</v>
      </c>
      <c r="IL95" s="86">
        <f t="shared" si="331"/>
        <v>3.0509945196020058E-50</v>
      </c>
      <c r="IM95" s="86">
        <f t="shared" si="332"/>
        <v>1.6420066749280028E-51</v>
      </c>
      <c r="IN95" s="86">
        <f t="shared" si="333"/>
        <v>4.3612522925632121E-51</v>
      </c>
      <c r="IO95" s="86">
        <f t="shared" si="334"/>
        <v>8.3848531984032947E-48</v>
      </c>
      <c r="IP95" s="86">
        <f t="shared" si="335"/>
        <v>9.6858951090783033E-50</v>
      </c>
      <c r="IQ95" s="86">
        <f t="shared" si="336"/>
        <v>1.3439070673648043E-48</v>
      </c>
      <c r="IR95" s="86">
        <f t="shared" si="337"/>
        <v>1.1758838675245693E-50</v>
      </c>
      <c r="IS95" s="86">
        <f t="shared" si="338"/>
        <v>1.0685816810609362E-57</v>
      </c>
      <c r="IT95" s="86">
        <f t="shared" si="339"/>
        <v>2.195788903921533E-52</v>
      </c>
      <c r="IU95" s="86">
        <f t="shared" si="340"/>
        <v>5.3026204452599536E-59</v>
      </c>
      <c r="IV95" s="86">
        <f t="shared" si="341"/>
        <v>4.134627716242714E-59</v>
      </c>
      <c r="IW95" s="86">
        <f t="shared" si="342"/>
        <v>8.7739309245966167E-57</v>
      </c>
      <c r="IY95" s="86">
        <f t="shared" si="343"/>
        <v>7.1621043427242986E-2</v>
      </c>
      <c r="IZ95" s="86">
        <f t="shared" si="344"/>
        <v>4.4702968518326842E-2</v>
      </c>
      <c r="JA95" s="86">
        <f t="shared" si="345"/>
        <v>3.8117677150055637E-2</v>
      </c>
      <c r="JB95" s="86">
        <f t="shared" si="346"/>
        <v>4.1735415755604736E-2</v>
      </c>
      <c r="JC95" s="86">
        <f t="shared" si="347"/>
        <v>3.9893140869746949E-2</v>
      </c>
      <c r="JD95" s="86">
        <f t="shared" si="348"/>
        <v>4.9412169499060493E-2</v>
      </c>
      <c r="JE95" s="86">
        <f t="shared" si="349"/>
        <v>6.5974421924669402E-2</v>
      </c>
      <c r="JF95" s="86">
        <f t="shared" si="350"/>
        <v>4.0978250492924889E-2</v>
      </c>
      <c r="JG95" s="86">
        <f t="shared" si="351"/>
        <v>9.2841030026554777E-2</v>
      </c>
      <c r="JH95" s="86">
        <f t="shared" si="352"/>
        <v>7.3958465321486422E-2</v>
      </c>
      <c r="JI95" s="86">
        <f t="shared" si="353"/>
        <v>4.9207994631864094E-2</v>
      </c>
      <c r="JJ95" s="86">
        <f t="shared" si="354"/>
        <v>4.5726175832564123E-2</v>
      </c>
      <c r="JK95" s="86">
        <f t="shared" si="355"/>
        <v>2.5835684831758562E-2</v>
      </c>
      <c r="JL95" s="86">
        <f t="shared" si="356"/>
        <v>3.4518889595570673E-2</v>
      </c>
      <c r="JM95" s="86">
        <f t="shared" si="357"/>
        <v>2.5432559094916617E-2</v>
      </c>
    </row>
    <row r="96" spans="2:273" x14ac:dyDescent="0.25">
      <c r="B96" s="2">
        <v>69</v>
      </c>
      <c r="C96" s="37">
        <v>111.837</v>
      </c>
      <c r="D96" s="37">
        <v>111.744</v>
      </c>
      <c r="E96" s="37">
        <v>111.419</v>
      </c>
      <c r="F96" s="37">
        <v>110.791</v>
      </c>
      <c r="G96" s="37">
        <v>113.93</v>
      </c>
      <c r="H96" s="37">
        <v>117.279</v>
      </c>
      <c r="I96" s="37">
        <v>122.093</v>
      </c>
      <c r="J96" s="37">
        <v>111.81399999999999</v>
      </c>
      <c r="K96" s="37">
        <v>133.55799999999999</v>
      </c>
      <c r="L96" s="37">
        <v>125.55800000000001</v>
      </c>
      <c r="M96" s="37">
        <v>114.93</v>
      </c>
      <c r="N96" s="37">
        <v>113.953</v>
      </c>
      <c r="O96" s="37">
        <v>111.047</v>
      </c>
      <c r="P96" s="37">
        <v>105.535</v>
      </c>
      <c r="Q96" s="37">
        <v>96.581000000000003</v>
      </c>
      <c r="S96" s="4">
        <f t="shared" si="229"/>
        <v>114.93985998555652</v>
      </c>
      <c r="T96" s="4">
        <f t="shared" si="230"/>
        <v>113.68180168416619</v>
      </c>
      <c r="U96" s="4">
        <f t="shared" si="231"/>
        <v>115.30471076268958</v>
      </c>
      <c r="V96" s="4">
        <f t="shared" si="232"/>
        <v>114.04685779900764</v>
      </c>
      <c r="W96" s="4">
        <f t="shared" si="233"/>
        <v>115.1477892532358</v>
      </c>
      <c r="X96" s="4">
        <f t="shared" si="234"/>
        <v>121.09673809906315</v>
      </c>
      <c r="Y96" s="4">
        <f t="shared" si="235"/>
        <v>124.43840925102438</v>
      </c>
      <c r="Z96" s="4">
        <f t="shared" si="236"/>
        <v>113.84137626709958</v>
      </c>
      <c r="AA96" s="4">
        <f t="shared" si="237"/>
        <v>132.67068803755924</v>
      </c>
      <c r="AB96" s="4">
        <f t="shared" si="238"/>
        <v>126.81714826683076</v>
      </c>
      <c r="AC96" s="4">
        <f t="shared" si="239"/>
        <v>119.83972603167544</v>
      </c>
      <c r="AD96" s="4">
        <f t="shared" si="240"/>
        <v>120.0459437081916</v>
      </c>
      <c r="AE96" s="4">
        <f t="shared" si="241"/>
        <v>111.95938216245096</v>
      </c>
      <c r="AF96" s="4">
        <f t="shared" si="242"/>
        <v>107.64272204203503</v>
      </c>
      <c r="AG96" s="4">
        <f t="shared" si="243"/>
        <v>99.576000399603032</v>
      </c>
      <c r="AI96" s="4">
        <f t="shared" si="244"/>
        <v>-3.1028599855565204</v>
      </c>
      <c r="AJ96" s="4">
        <f t="shared" si="245"/>
        <v>-1.9378016841661889</v>
      </c>
      <c r="AK96" s="4">
        <f t="shared" si="246"/>
        <v>-3.8857107626895839</v>
      </c>
      <c r="AL96" s="4">
        <f t="shared" si="247"/>
        <v>-3.2558577990076429</v>
      </c>
      <c r="AM96" s="4">
        <f t="shared" si="248"/>
        <v>-1.217789253235793</v>
      </c>
      <c r="AN96" s="4">
        <f t="shared" si="249"/>
        <v>-3.8177380990631491</v>
      </c>
      <c r="AO96" s="4">
        <f t="shared" si="250"/>
        <v>-2.3454092510243782</v>
      </c>
      <c r="AP96" s="4">
        <f t="shared" si="251"/>
        <v>-2.0273762670995836</v>
      </c>
      <c r="AQ96" s="4">
        <f t="shared" si="252"/>
        <v>0.88731196244074795</v>
      </c>
      <c r="AR96" s="4">
        <f t="shared" si="253"/>
        <v>-1.2591482668307492</v>
      </c>
      <c r="AS96" s="4">
        <f t="shared" si="254"/>
        <v>-4.909726031675433</v>
      </c>
      <c r="AT96" s="4">
        <f t="shared" si="255"/>
        <v>-6.0929437081915978</v>
      </c>
      <c r="AU96" s="4">
        <f t="shared" si="256"/>
        <v>-0.91238216245096737</v>
      </c>
      <c r="AV96" s="4">
        <f t="shared" si="257"/>
        <v>-2.1077220420350358</v>
      </c>
      <c r="AW96" s="4">
        <f t="shared" si="257"/>
        <v>-2.995000399603029</v>
      </c>
      <c r="AY96" s="2">
        <f t="shared" si="308"/>
        <v>83.790138409922733</v>
      </c>
      <c r="AZ96" s="2">
        <f t="shared" si="147"/>
        <v>89.03840165473035</v>
      </c>
      <c r="BA96" s="2">
        <f t="shared" si="148"/>
        <v>92.301590553817519</v>
      </c>
      <c r="BB96" s="2">
        <f t="shared" si="149"/>
        <v>89.387525982280025</v>
      </c>
      <c r="BC96" s="2">
        <f t="shared" si="150"/>
        <v>91.999265152843265</v>
      </c>
      <c r="BD96" s="2">
        <f t="shared" si="151"/>
        <v>95.011129403459918</v>
      </c>
      <c r="BE96" s="2">
        <f t="shared" si="152"/>
        <v>91.177347674622112</v>
      </c>
      <c r="BF96" s="2">
        <f t="shared" si="153"/>
        <v>91.593808277547367</v>
      </c>
      <c r="BG96" s="2">
        <f t="shared" si="154"/>
        <v>89.331153005347105</v>
      </c>
      <c r="BH96" s="2">
        <f t="shared" si="155"/>
        <v>90.838557793905721</v>
      </c>
      <c r="BI96" s="2">
        <f t="shared" si="156"/>
        <v>93.27407964505457</v>
      </c>
      <c r="BJ96" s="2">
        <f t="shared" si="157"/>
        <v>96.254273909017897</v>
      </c>
      <c r="BK96" s="2">
        <f t="shared" si="158"/>
        <v>96.217497938082161</v>
      </c>
      <c r="BL96" s="2">
        <f t="shared" si="159"/>
        <v>90.048361558973241</v>
      </c>
      <c r="BM96" s="2">
        <f t="shared" si="160"/>
        <v>89.408845024784497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101.27638394062076</v>
      </c>
      <c r="DL96" s="2">
        <f t="shared" si="289"/>
        <v>111.39269362101315</v>
      </c>
      <c r="DM96" s="2">
        <f t="shared" si="289"/>
        <v>112.23244559099437</v>
      </c>
      <c r="DN96" s="2">
        <f t="shared" si="289"/>
        <v>110.10111605937922</v>
      </c>
      <c r="DO96" s="2">
        <f t="shared" si="289"/>
        <v>112.05916761133602</v>
      </c>
      <c r="DP96" s="2">
        <f t="shared" si="289"/>
        <v>113.32404493433393</v>
      </c>
      <c r="DQ96" s="2">
        <f t="shared" si="289"/>
        <v>111.09076360225139</v>
      </c>
      <c r="DR96" s="2">
        <f t="shared" si="289"/>
        <v>116.05087699055331</v>
      </c>
      <c r="DS96" s="2">
        <f t="shared" si="289"/>
        <v>111.90763821716456</v>
      </c>
      <c r="DT96" s="2">
        <f t="shared" si="289"/>
        <v>114.22140792209215</v>
      </c>
      <c r="DU96" s="2">
        <f t="shared" si="289"/>
        <v>115.4782551956815</v>
      </c>
      <c r="DV96" s="2">
        <f t="shared" si="289"/>
        <v>120.19120720720721</v>
      </c>
      <c r="DW96" s="2">
        <f t="shared" si="289"/>
        <v>119.07050557041001</v>
      </c>
      <c r="DX96" s="2">
        <f t="shared" si="289"/>
        <v>100.07190267379681</v>
      </c>
      <c r="DY96" s="2">
        <f t="shared" si="289"/>
        <v>97.920891129032228</v>
      </c>
      <c r="EA96" s="2">
        <f t="shared" si="228"/>
        <v>82.704904411764701</v>
      </c>
      <c r="EB96" s="2">
        <f t="shared" si="290"/>
        <v>87.539625000000001</v>
      </c>
      <c r="EC96" s="2">
        <f t="shared" si="291"/>
        <v>90.868827400740557</v>
      </c>
      <c r="ED96" s="2">
        <f t="shared" si="292"/>
        <v>87.794123149489238</v>
      </c>
      <c r="EE96" s="2">
        <f t="shared" si="293"/>
        <v>90.458856970804433</v>
      </c>
      <c r="EF96" s="2">
        <f t="shared" si="294"/>
        <v>93.673943617532075</v>
      </c>
      <c r="EG96" s="2">
        <f t="shared" si="295"/>
        <v>89.851469686694699</v>
      </c>
      <c r="EH96" s="2">
        <f t="shared" si="296"/>
        <v>89.602136842105267</v>
      </c>
      <c r="EI96" s="2">
        <f t="shared" si="297"/>
        <v>87.658263754646839</v>
      </c>
      <c r="EJ96" s="2">
        <f t="shared" si="298"/>
        <v>89.077754217483374</v>
      </c>
      <c r="EK96" s="2">
        <f t="shared" si="299"/>
        <v>91.657779428571416</v>
      </c>
      <c r="EL96" s="2">
        <f t="shared" si="300"/>
        <v>94.226371215263384</v>
      </c>
      <c r="EM96" s="2">
        <f t="shared" si="301"/>
        <v>94.063402994058166</v>
      </c>
      <c r="EN96" s="2">
        <f t="shared" si="302"/>
        <v>89.180902676816729</v>
      </c>
      <c r="EO96" s="2">
        <f t="shared" si="303"/>
        <v>88.585774779195305</v>
      </c>
      <c r="EQ96" s="2">
        <f t="shared" si="304"/>
        <v>85.955704787360972</v>
      </c>
      <c r="ER96" s="2">
        <f t="shared" si="305"/>
        <v>85.810752703613161</v>
      </c>
      <c r="ES96" s="2">
        <f t="shared" si="305"/>
        <v>89.056497480570499</v>
      </c>
      <c r="ET96" s="2">
        <f t="shared" si="305"/>
        <v>87.179294406017107</v>
      </c>
      <c r="EU96" s="2">
        <f t="shared" si="305"/>
        <v>88.840385818073727</v>
      </c>
      <c r="EV96" s="2">
        <f t="shared" si="305"/>
        <v>91.553419671302024</v>
      </c>
      <c r="EW96" s="2">
        <f t="shared" si="305"/>
        <v>89.670597385846264</v>
      </c>
      <c r="EX96" s="2">
        <f t="shared" si="305"/>
        <v>90.485868086184638</v>
      </c>
      <c r="EY96" s="2">
        <f t="shared" si="305"/>
        <v>88.31369820499917</v>
      </c>
      <c r="EZ96" s="2">
        <f t="shared" si="305"/>
        <v>90.080162373999741</v>
      </c>
      <c r="FA96" s="2">
        <f t="shared" si="305"/>
        <v>91.109350876724776</v>
      </c>
      <c r="FB96" s="2">
        <f t="shared" si="305"/>
        <v>92.348553786658542</v>
      </c>
      <c r="FC96" s="2">
        <f t="shared" si="305"/>
        <v>92.265882047424483</v>
      </c>
      <c r="FD96" s="2">
        <f t="shared" si="305"/>
        <v>89.844720999401673</v>
      </c>
      <c r="FE96" s="2">
        <f t="shared" si="305"/>
        <v>90.210561402534793</v>
      </c>
      <c r="FG96" s="2">
        <f t="shared" si="306"/>
        <v>0.94170172051501422</v>
      </c>
      <c r="FH96" s="2">
        <f t="shared" si="307"/>
        <v>0.93709348728434161</v>
      </c>
      <c r="FI96" s="2">
        <f t="shared" si="307"/>
        <v>0.93286335304846157</v>
      </c>
      <c r="FJ96" s="2">
        <f t="shared" si="307"/>
        <v>0.92854374545711382</v>
      </c>
      <c r="FK96" s="2">
        <f t="shared" si="307"/>
        <v>0.92861616521661738</v>
      </c>
      <c r="FL96" s="2">
        <f t="shared" si="307"/>
        <v>0.93184243332915007</v>
      </c>
      <c r="FM96" s="2">
        <f t="shared" si="307"/>
        <v>0.9375648596119136</v>
      </c>
      <c r="FN96" s="2">
        <f t="shared" si="307"/>
        <v>0.92473238163742832</v>
      </c>
      <c r="FO96" s="2">
        <f t="shared" si="307"/>
        <v>0.93105528836733098</v>
      </c>
      <c r="FP96" s="2">
        <f t="shared" si="307"/>
        <v>0.93002418139250875</v>
      </c>
      <c r="FQ96" s="2">
        <f t="shared" si="307"/>
        <v>0.9321244982130712</v>
      </c>
      <c r="FR96" s="2">
        <f t="shared" si="307"/>
        <v>0.92182890327013856</v>
      </c>
      <c r="FS96" s="2">
        <f t="shared" si="307"/>
        <v>0.91380194257377556</v>
      </c>
      <c r="FT96" s="2">
        <f t="shared" si="307"/>
        <v>0.92039437581832495</v>
      </c>
      <c r="FU96" s="2">
        <f t="shared" si="307"/>
        <v>0.91196108693889577</v>
      </c>
      <c r="FW96" s="2">
        <f t="shared" si="324"/>
        <v>7.8402049975797303E-4</v>
      </c>
      <c r="FX96" s="2">
        <f t="shared" si="164"/>
        <v>1.0045332952152697E-3</v>
      </c>
      <c r="FY96" s="2">
        <f t="shared" si="165"/>
        <v>8.3789322941681262E-4</v>
      </c>
      <c r="FZ96" s="2">
        <f t="shared" si="166"/>
        <v>9.2925171560604488E-4</v>
      </c>
      <c r="GA96" s="2">
        <f t="shared" si="167"/>
        <v>9.297811654413791E-4</v>
      </c>
      <c r="GB96" s="2">
        <f t="shared" si="168"/>
        <v>9.9848184445997922E-4</v>
      </c>
      <c r="GC96" s="2">
        <f t="shared" si="169"/>
        <v>1.1074632946427247E-3</v>
      </c>
      <c r="GD96" s="2">
        <f t="shared" si="170"/>
        <v>1.0611323116207748E-3</v>
      </c>
      <c r="GE96" s="2">
        <f t="shared" si="171"/>
        <v>1.5609815883486288E-3</v>
      </c>
      <c r="GF96" s="2">
        <f t="shared" si="172"/>
        <v>1.3525684625127761E-3</v>
      </c>
      <c r="GG96" s="2">
        <f t="shared" si="173"/>
        <v>9.6006856509032621E-4</v>
      </c>
      <c r="GH96" s="2">
        <f t="shared" si="174"/>
        <v>9.5696851000276484E-4</v>
      </c>
      <c r="GI96" s="2">
        <f t="shared" si="175"/>
        <v>8.1708083492124583E-4</v>
      </c>
      <c r="GJ96" s="2">
        <f t="shared" si="176"/>
        <v>7.1409513440503418E-4</v>
      </c>
      <c r="GK96" s="2">
        <f t="shared" si="177"/>
        <v>7.4886685619533105E-4</v>
      </c>
      <c r="GM96" s="86">
        <f t="shared" si="325"/>
        <v>1.3014708269877144E-4</v>
      </c>
      <c r="GN96" s="86">
        <f t="shared" si="178"/>
        <v>1.2390238426841731E-6</v>
      </c>
      <c r="GO96" s="86">
        <f t="shared" si="179"/>
        <v>1.3258374101844084E-7</v>
      </c>
      <c r="GP96" s="86">
        <f t="shared" si="180"/>
        <v>1.1109248977978667E-8</v>
      </c>
      <c r="GQ96" s="86">
        <f t="shared" si="181"/>
        <v>5.4079552609941046E-10</v>
      </c>
      <c r="GR96" s="86">
        <f t="shared" si="182"/>
        <v>2.8854765921813665E-10</v>
      </c>
      <c r="GS96" s="86">
        <f t="shared" si="183"/>
        <v>1.5707455879249926E-9</v>
      </c>
      <c r="GT96" s="86">
        <f t="shared" si="184"/>
        <v>2.7703215174789336E-7</v>
      </c>
      <c r="GU96" s="86">
        <f t="shared" si="185"/>
        <v>9.7709362749407202E-11</v>
      </c>
      <c r="GV96" s="86">
        <f t="shared" si="186"/>
        <v>5.3329074502612886E-11</v>
      </c>
      <c r="GW96" s="86">
        <f t="shared" si="187"/>
        <v>1.0616636752136914E-8</v>
      </c>
      <c r="GX96" s="86">
        <f t="shared" si="188"/>
        <v>9.5403261692968371E-12</v>
      </c>
      <c r="GY96" s="86">
        <f t="shared" si="189"/>
        <v>3.0994448485632162E-8</v>
      </c>
      <c r="GZ96" s="86">
        <f t="shared" si="190"/>
        <v>2.4552842772309436E-6</v>
      </c>
      <c r="HA96" s="86">
        <f t="shared" si="191"/>
        <v>9.9648265048928425E-6</v>
      </c>
      <c r="HC96" s="86">
        <f t="shared" si="326"/>
        <v>9.5355020344875738E-2</v>
      </c>
      <c r="HD96" s="86">
        <f t="shared" si="192"/>
        <v>6.3748971637665949E-2</v>
      </c>
      <c r="HE96" s="86">
        <f t="shared" si="193"/>
        <v>5.5738442666795084E-2</v>
      </c>
      <c r="HF96" s="86">
        <f t="shared" si="194"/>
        <v>6.1219398280196027E-2</v>
      </c>
      <c r="HG96" s="86">
        <f t="shared" si="195"/>
        <v>5.8964309138187732E-2</v>
      </c>
      <c r="HH96" s="86">
        <f t="shared" si="196"/>
        <v>7.2233130969350329E-2</v>
      </c>
      <c r="HI96" s="86">
        <f t="shared" si="197"/>
        <v>9.4039441021275941E-2</v>
      </c>
      <c r="HJ96" s="86">
        <f t="shared" si="198"/>
        <v>6.0480336389668689E-2</v>
      </c>
      <c r="HK96" s="86">
        <f t="shared" si="199"/>
        <v>0.13197223071096392</v>
      </c>
      <c r="HL96" s="86">
        <f t="shared" si="200"/>
        <v>0.10681640721289021</v>
      </c>
      <c r="HM96" s="86">
        <f t="shared" si="201"/>
        <v>7.3528290557505399E-2</v>
      </c>
      <c r="HN96" s="86">
        <f t="shared" si="202"/>
        <v>6.7343545303329311E-2</v>
      </c>
      <c r="HO96" s="86">
        <f t="shared" si="203"/>
        <v>4.0034318472881442E-2</v>
      </c>
      <c r="HP96" s="86">
        <f t="shared" si="204"/>
        <v>5.2378979225559452E-2</v>
      </c>
      <c r="HQ96" s="86">
        <f t="shared" si="205"/>
        <v>4.0835259864109595E-2</v>
      </c>
      <c r="HS96" s="86">
        <f t="shared" si="327"/>
        <v>2.9864418003163179E-14</v>
      </c>
      <c r="HT96" s="86">
        <f t="shared" si="206"/>
        <v>1.7182025166746103E-16</v>
      </c>
      <c r="HU96" s="86">
        <f t="shared" si="207"/>
        <v>2.5627711191387255E-17</v>
      </c>
      <c r="HV96" s="86">
        <f t="shared" si="208"/>
        <v>1.2642317897565625E-17</v>
      </c>
      <c r="HW96" s="86">
        <f t="shared" si="209"/>
        <v>5.1996327159984297E-19</v>
      </c>
      <c r="HX96" s="86">
        <f t="shared" si="210"/>
        <v>7.3525322966048704E-19</v>
      </c>
      <c r="HY96" s="86">
        <f t="shared" si="211"/>
        <v>6.666992578467836E-17</v>
      </c>
      <c r="HZ96" s="86">
        <f t="shared" si="212"/>
        <v>1.5753591551091566E-18</v>
      </c>
      <c r="IA96" s="86">
        <f t="shared" si="213"/>
        <v>2.7973996046729474E-17</v>
      </c>
      <c r="IB96" s="86">
        <f t="shared" si="214"/>
        <v>8.6270087191256793E-18</v>
      </c>
      <c r="IC96" s="86">
        <f t="shared" si="215"/>
        <v>1.3098013699994382E-19</v>
      </c>
      <c r="ID96" s="86">
        <f t="shared" si="216"/>
        <v>2.1675376704743922E-19</v>
      </c>
      <c r="IE96" s="86">
        <f t="shared" si="217"/>
        <v>6.1926628323246782E-22</v>
      </c>
      <c r="IF96" s="86">
        <f t="shared" si="218"/>
        <v>2.2707980514810913E-14</v>
      </c>
      <c r="IG96" s="86">
        <f t="shared" si="219"/>
        <v>6.6003979287310047E-13</v>
      </c>
      <c r="II96" s="86">
        <f t="shared" si="328"/>
        <v>2.6971832208066956E-36</v>
      </c>
      <c r="IJ96" s="86">
        <f t="shared" si="329"/>
        <v>3.6441468983038744E-42</v>
      </c>
      <c r="IK96" s="86">
        <f t="shared" si="330"/>
        <v>3.142632244546228E-48</v>
      </c>
      <c r="IL96" s="86">
        <f t="shared" si="331"/>
        <v>5.4755714768206478E-49</v>
      </c>
      <c r="IM96" s="86">
        <f t="shared" si="332"/>
        <v>3.1780623433001465E-50</v>
      </c>
      <c r="IN96" s="86">
        <f t="shared" si="333"/>
        <v>8.4798252631899802E-50</v>
      </c>
      <c r="IO96" s="86">
        <f t="shared" si="334"/>
        <v>1.3956778781228294E-46</v>
      </c>
      <c r="IP96" s="86">
        <f t="shared" si="335"/>
        <v>1.7815735476180938E-48</v>
      </c>
      <c r="IQ96" s="86">
        <f t="shared" si="336"/>
        <v>2.7249448542163657E-47</v>
      </c>
      <c r="IR96" s="86">
        <f t="shared" si="337"/>
        <v>2.5439316944519836E-49</v>
      </c>
      <c r="IS96" s="86">
        <f t="shared" si="338"/>
        <v>3.0310684239152913E-56</v>
      </c>
      <c r="IT96" s="86">
        <f t="shared" si="339"/>
        <v>4.5312946556149541E-51</v>
      </c>
      <c r="IU96" s="86">
        <f t="shared" si="340"/>
        <v>1.5064302273673531E-57</v>
      </c>
      <c r="IV96" s="86">
        <f t="shared" si="341"/>
        <v>1.1118231102804711E-57</v>
      </c>
      <c r="IW96" s="86">
        <f t="shared" si="342"/>
        <v>2.1079213590102788E-55</v>
      </c>
      <c r="IY96" s="86">
        <f t="shared" si="343"/>
        <v>9.5485167427604378E-2</v>
      </c>
      <c r="IZ96" s="86">
        <f t="shared" si="344"/>
        <v>6.3750210661508794E-2</v>
      </c>
      <c r="JA96" s="86">
        <f t="shared" si="345"/>
        <v>5.5738575250536132E-2</v>
      </c>
      <c r="JB96" s="86">
        <f t="shared" si="346"/>
        <v>6.121940938944502E-2</v>
      </c>
      <c r="JC96" s="86">
        <f t="shared" si="347"/>
        <v>5.8964309678983258E-2</v>
      </c>
      <c r="JD96" s="86">
        <f t="shared" si="348"/>
        <v>7.2233131257897987E-2</v>
      </c>
      <c r="JE96" s="86">
        <f t="shared" si="349"/>
        <v>9.4039442592021599E-2</v>
      </c>
      <c r="JF96" s="86">
        <f t="shared" si="350"/>
        <v>6.0480613421820435E-2</v>
      </c>
      <c r="JG96" s="86">
        <f t="shared" si="351"/>
        <v>0.13197223080867332</v>
      </c>
      <c r="JH96" s="86">
        <f t="shared" si="352"/>
        <v>0.1068164072662193</v>
      </c>
      <c r="JI96" s="86">
        <f t="shared" si="353"/>
        <v>7.3528301174142149E-2</v>
      </c>
      <c r="JJ96" s="86">
        <f t="shared" si="354"/>
        <v>6.7343545312869638E-2</v>
      </c>
      <c r="JK96" s="86">
        <f t="shared" si="355"/>
        <v>4.0034349467329929E-2</v>
      </c>
      <c r="JL96" s="86">
        <f t="shared" si="356"/>
        <v>5.2381434509859395E-2</v>
      </c>
      <c r="JM96" s="86">
        <f t="shared" si="357"/>
        <v>4.084522469127453E-2</v>
      </c>
    </row>
    <row r="97" spans="2:273" x14ac:dyDescent="0.25">
      <c r="B97" s="2">
        <v>70</v>
      </c>
      <c r="C97" s="37">
        <v>120.233</v>
      </c>
      <c r="D97" s="37">
        <v>119.884</v>
      </c>
      <c r="E97" s="37">
        <v>120</v>
      </c>
      <c r="F97" s="37">
        <v>119.721</v>
      </c>
      <c r="G97" s="37">
        <v>122.67400000000001</v>
      </c>
      <c r="H97" s="37">
        <v>127.395</v>
      </c>
      <c r="I97" s="37">
        <v>133.90700000000001</v>
      </c>
      <c r="J97" s="37">
        <v>122.279</v>
      </c>
      <c r="K97" s="37">
        <v>146</v>
      </c>
      <c r="L97" s="37">
        <v>137.465</v>
      </c>
      <c r="M97" s="37">
        <v>128.233</v>
      </c>
      <c r="N97" s="37">
        <v>124.907</v>
      </c>
      <c r="O97" s="37">
        <v>114.395</v>
      </c>
      <c r="P97" s="37">
        <v>113</v>
      </c>
      <c r="Q97" s="37">
        <v>96.790999999999997</v>
      </c>
      <c r="S97" s="4">
        <f t="shared" si="229"/>
        <v>122.49460613114744</v>
      </c>
      <c r="T97" s="4">
        <f t="shared" si="230"/>
        <v>121.12277491219876</v>
      </c>
      <c r="U97" s="4">
        <f t="shared" si="231"/>
        <v>122.87269575469155</v>
      </c>
      <c r="V97" s="4">
        <f t="shared" si="232"/>
        <v>122.20617711511223</v>
      </c>
      <c r="W97" s="4">
        <f t="shared" si="233"/>
        <v>122.95178692032513</v>
      </c>
      <c r="X97" s="4">
        <f t="shared" si="234"/>
        <v>129.41928332615169</v>
      </c>
      <c r="Y97" s="4">
        <f t="shared" si="235"/>
        <v>134.1330900831212</v>
      </c>
      <c r="Z97" s="4">
        <f t="shared" si="236"/>
        <v>121.3349908356625</v>
      </c>
      <c r="AA97" s="4">
        <f t="shared" si="237"/>
        <v>144.5970666921493</v>
      </c>
      <c r="AB97" s="4">
        <f t="shared" si="238"/>
        <v>137.53376141313345</v>
      </c>
      <c r="AC97" s="4">
        <f t="shared" si="239"/>
        <v>128.89190240522467</v>
      </c>
      <c r="AD97" s="4">
        <f t="shared" si="240"/>
        <v>127.80242565088267</v>
      </c>
      <c r="AE97" s="4">
        <f t="shared" si="241"/>
        <v>118.05792738743524</v>
      </c>
      <c r="AF97" s="4">
        <f t="shared" si="242"/>
        <v>114.16250893110255</v>
      </c>
      <c r="AG97" s="4">
        <f t="shared" si="243"/>
        <v>103.99582434448359</v>
      </c>
      <c r="AI97" s="4">
        <f t="shared" si="244"/>
        <v>-2.2616061311474311</v>
      </c>
      <c r="AJ97" s="4">
        <f t="shared" si="245"/>
        <v>-1.2387749121987639</v>
      </c>
      <c r="AK97" s="4">
        <f t="shared" si="246"/>
        <v>-2.8726957546915486</v>
      </c>
      <c r="AL97" s="4">
        <f t="shared" si="247"/>
        <v>-2.4851771151122222</v>
      </c>
      <c r="AM97" s="4">
        <f t="shared" si="248"/>
        <v>-0.27778692032512708</v>
      </c>
      <c r="AN97" s="4">
        <f t="shared" si="249"/>
        <v>-2.0242833261516893</v>
      </c>
      <c r="AO97" s="4">
        <f t="shared" si="250"/>
        <v>-0.22609008312119272</v>
      </c>
      <c r="AP97" s="4">
        <f t="shared" si="251"/>
        <v>0.94400916433750126</v>
      </c>
      <c r="AQ97" s="4">
        <f t="shared" si="252"/>
        <v>1.4029333078507022</v>
      </c>
      <c r="AR97" s="4">
        <f t="shared" si="253"/>
        <v>-6.8761413133444194E-2</v>
      </c>
      <c r="AS97" s="4">
        <f t="shared" si="254"/>
        <v>-0.6589024052246657</v>
      </c>
      <c r="AT97" s="4">
        <f t="shared" si="255"/>
        <v>-2.8954256508826717</v>
      </c>
      <c r="AU97" s="4">
        <f t="shared" si="256"/>
        <v>-3.6629273874352464</v>
      </c>
      <c r="AV97" s="4">
        <f t="shared" si="257"/>
        <v>-1.1625089311025505</v>
      </c>
      <c r="AW97" s="4">
        <f t="shared" si="257"/>
        <v>-7.2048243444835975</v>
      </c>
      <c r="AY97" s="2">
        <f t="shared" si="308"/>
        <v>83.713798639521258</v>
      </c>
      <c r="AZ97" s="2">
        <f t="shared" si="147"/>
        <v>88.743127926675243</v>
      </c>
      <c r="BA97" s="2">
        <f t="shared" si="148"/>
        <v>92.000308344032035</v>
      </c>
      <c r="BB97" s="2">
        <f t="shared" si="149"/>
        <v>89.119943686230471</v>
      </c>
      <c r="BC97" s="2">
        <f t="shared" si="150"/>
        <v>91.692490053018219</v>
      </c>
      <c r="BD97" s="2">
        <f t="shared" si="151"/>
        <v>94.666741729446471</v>
      </c>
      <c r="BE97" s="2">
        <f t="shared" si="152"/>
        <v>90.936849119944682</v>
      </c>
      <c r="BF97" s="2">
        <f t="shared" si="153"/>
        <v>91.341780605959727</v>
      </c>
      <c r="BG97" s="2">
        <f t="shared" si="154"/>
        <v>89.099491088112146</v>
      </c>
      <c r="BH97" s="2">
        <f t="shared" si="155"/>
        <v>90.602698630682269</v>
      </c>
      <c r="BI97" s="2">
        <f t="shared" si="156"/>
        <v>92.978696719970827</v>
      </c>
      <c r="BJ97" s="2">
        <f t="shared" si="157"/>
        <v>95.875431059176378</v>
      </c>
      <c r="BK97" s="2">
        <f t="shared" si="158"/>
        <v>95.840078196176307</v>
      </c>
      <c r="BL97" s="2">
        <f t="shared" si="159"/>
        <v>89.866307320202807</v>
      </c>
      <c r="BM97" s="2">
        <f t="shared" si="160"/>
        <v>89.257201213449747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101.41722341430497</v>
      </c>
      <c r="DL97" s="2">
        <f t="shared" si="289"/>
        <v>111.65415056285181</v>
      </c>
      <c r="DM97" s="2">
        <f t="shared" si="289"/>
        <v>112.47412833020638</v>
      </c>
      <c r="DN97" s="2">
        <f t="shared" si="289"/>
        <v>110.38072638326585</v>
      </c>
      <c r="DO97" s="2">
        <f t="shared" si="289"/>
        <v>112.33544514170039</v>
      </c>
      <c r="DP97" s="2">
        <f t="shared" si="289"/>
        <v>113.56418348968101</v>
      </c>
      <c r="DQ97" s="2">
        <f t="shared" si="289"/>
        <v>111.29131791744838</v>
      </c>
      <c r="DR97" s="2">
        <f t="shared" si="289"/>
        <v>116.35178326585695</v>
      </c>
      <c r="DS97" s="2">
        <f t="shared" si="289"/>
        <v>112.17946088193459</v>
      </c>
      <c r="DT97" s="2">
        <f t="shared" si="289"/>
        <v>114.51679822737719</v>
      </c>
      <c r="DU97" s="2">
        <f t="shared" si="289"/>
        <v>115.72129284750335</v>
      </c>
      <c r="DV97" s="2">
        <f t="shared" si="289"/>
        <v>120.51853410553412</v>
      </c>
      <c r="DW97" s="2">
        <f t="shared" si="289"/>
        <v>119.45280837789663</v>
      </c>
      <c r="DX97" s="2">
        <f t="shared" si="289"/>
        <v>100.18781390374333</v>
      </c>
      <c r="DY97" s="2">
        <f t="shared" si="289"/>
        <v>98.031233870967711</v>
      </c>
      <c r="EA97" s="2">
        <f t="shared" si="228"/>
        <v>82.711433823529418</v>
      </c>
      <c r="EB97" s="2">
        <f t="shared" si="290"/>
        <v>87.342397058823522</v>
      </c>
      <c r="EC97" s="2">
        <f t="shared" si="291"/>
        <v>90.658201586529358</v>
      </c>
      <c r="ED97" s="2">
        <f t="shared" si="292"/>
        <v>87.628425242569136</v>
      </c>
      <c r="EE97" s="2">
        <f t="shared" si="293"/>
        <v>90.246961065658866</v>
      </c>
      <c r="EF97" s="2">
        <f t="shared" si="294"/>
        <v>93.408520148844246</v>
      </c>
      <c r="EG97" s="2">
        <f t="shared" si="295"/>
        <v>89.700875423843755</v>
      </c>
      <c r="EH97" s="2">
        <f t="shared" si="296"/>
        <v>89.484177192982457</v>
      </c>
      <c r="EI97" s="2">
        <f t="shared" si="297"/>
        <v>87.539655204460971</v>
      </c>
      <c r="EJ97" s="2">
        <f t="shared" si="298"/>
        <v>88.960180530197903</v>
      </c>
      <c r="EK97" s="2">
        <f t="shared" si="299"/>
        <v>91.468937571428555</v>
      </c>
      <c r="EL97" s="2">
        <f t="shared" si="300"/>
        <v>93.97159614498365</v>
      </c>
      <c r="EM97" s="2">
        <f t="shared" si="301"/>
        <v>93.810368819610545</v>
      </c>
      <c r="EN97" s="2">
        <f t="shared" si="302"/>
        <v>89.051600063931076</v>
      </c>
      <c r="EO97" s="2">
        <f t="shared" si="303"/>
        <v>88.483308145240443</v>
      </c>
      <c r="EQ97" s="2">
        <f t="shared" si="304"/>
        <v>85.823325789938423</v>
      </c>
      <c r="ER97" s="2">
        <f t="shared" si="305"/>
        <v>85.678695979270344</v>
      </c>
      <c r="ES97" s="2">
        <f t="shared" si="305"/>
        <v>88.910040246818681</v>
      </c>
      <c r="ET97" s="2">
        <f t="shared" si="305"/>
        <v>87.034547439936432</v>
      </c>
      <c r="EU97" s="2">
        <f t="shared" si="305"/>
        <v>88.693902973246324</v>
      </c>
      <c r="EV97" s="2">
        <f t="shared" si="305"/>
        <v>91.378430774685341</v>
      </c>
      <c r="EW97" s="2">
        <f t="shared" si="305"/>
        <v>89.527804500814298</v>
      </c>
      <c r="EX97" s="2">
        <f t="shared" si="305"/>
        <v>90.329824769907304</v>
      </c>
      <c r="EY97" s="2">
        <f t="shared" si="305"/>
        <v>88.16496854554606</v>
      </c>
      <c r="EZ97" s="2">
        <f t="shared" si="305"/>
        <v>89.920108747562011</v>
      </c>
      <c r="FA97" s="2">
        <f t="shared" si="305"/>
        <v>90.93770248582257</v>
      </c>
      <c r="FB97" s="2">
        <f t="shared" si="305"/>
        <v>92.178931903492781</v>
      </c>
      <c r="FC97" s="2">
        <f t="shared" si="305"/>
        <v>92.0911402932866</v>
      </c>
      <c r="FD97" s="2">
        <f t="shared" si="305"/>
        <v>89.692532537681046</v>
      </c>
      <c r="FE97" s="2">
        <f t="shared" si="305"/>
        <v>90.044437410835926</v>
      </c>
      <c r="FG97" s="2">
        <f t="shared" si="306"/>
        <v>0.94655719609561872</v>
      </c>
      <c r="FH97" s="2">
        <f t="shared" si="307"/>
        <v>0.94230925499921214</v>
      </c>
      <c r="FI97" s="2">
        <f t="shared" si="307"/>
        <v>0.93840680092892914</v>
      </c>
      <c r="FJ97" s="2">
        <f t="shared" si="307"/>
        <v>0.93441878758530716</v>
      </c>
      <c r="FK97" s="2">
        <f t="shared" si="307"/>
        <v>0.93448567319328502</v>
      </c>
      <c r="FL97" s="2">
        <f t="shared" si="307"/>
        <v>0.93746452723469831</v>
      </c>
      <c r="FM97" s="2">
        <f t="shared" si="307"/>
        <v>0.94274393238324949</v>
      </c>
      <c r="FN97" s="2">
        <f t="shared" si="307"/>
        <v>0.93089746847689403</v>
      </c>
      <c r="FO97" s="2">
        <f t="shared" si="307"/>
        <v>0.93673790329424256</v>
      </c>
      <c r="FP97" s="2">
        <f t="shared" si="307"/>
        <v>0.93578592156507567</v>
      </c>
      <c r="FQ97" s="2">
        <f t="shared" si="307"/>
        <v>0.93772488042193125</v>
      </c>
      <c r="FR97" s="2">
        <f t="shared" si="307"/>
        <v>0.92821334885455065</v>
      </c>
      <c r="FS97" s="2">
        <f t="shared" si="307"/>
        <v>0.92078563637301802</v>
      </c>
      <c r="FT97" s="2">
        <f t="shared" si="307"/>
        <v>0.92688669066511864</v>
      </c>
      <c r="FU97" s="2">
        <f t="shared" si="307"/>
        <v>0.91908071820914572</v>
      </c>
      <c r="FW97" s="2">
        <f t="shared" si="324"/>
        <v>8.5959636268552627E-4</v>
      </c>
      <c r="FX97" s="2">
        <f t="shared" si="164"/>
        <v>1.1013421183149426E-3</v>
      </c>
      <c r="FY97" s="2">
        <f t="shared" si="165"/>
        <v>9.1865739393254947E-4</v>
      </c>
      <c r="FZ97" s="2">
        <f t="shared" si="166"/>
        <v>1.0188129057368076E-3</v>
      </c>
      <c r="GA97" s="2">
        <f t="shared" si="167"/>
        <v>1.0193933318295542E-3</v>
      </c>
      <c r="GB97" s="2">
        <f t="shared" si="168"/>
        <v>1.0947081165715103E-3</v>
      </c>
      <c r="GC97" s="2">
        <f t="shared" si="169"/>
        <v>1.21417962529438E-3</v>
      </c>
      <c r="GD97" s="2">
        <f t="shared" si="170"/>
        <v>1.1633893396154156E-3</v>
      </c>
      <c r="GE97" s="2">
        <f t="shared" si="171"/>
        <v>1.7113245495509197E-3</v>
      </c>
      <c r="GF97" s="2">
        <f t="shared" si="172"/>
        <v>1.4828683234581628E-3</v>
      </c>
      <c r="GG97" s="2">
        <f t="shared" si="173"/>
        <v>1.0525967509306866E-3</v>
      </c>
      <c r="GH97" s="2">
        <f t="shared" si="174"/>
        <v>1.0491982367123469E-3</v>
      </c>
      <c r="GI97" s="2">
        <f t="shared" si="175"/>
        <v>8.9584070042066815E-4</v>
      </c>
      <c r="GJ97" s="2">
        <f t="shared" si="176"/>
        <v>7.8293580478978485E-4</v>
      </c>
      <c r="GK97" s="2">
        <f t="shared" si="177"/>
        <v>8.2105685882992115E-4</v>
      </c>
      <c r="GM97" s="86">
        <f t="shared" si="325"/>
        <v>2.7679488986313054E-5</v>
      </c>
      <c r="GN97" s="86">
        <f t="shared" si="178"/>
        <v>8.9467841422016613E-8</v>
      </c>
      <c r="GO97" s="86">
        <f t="shared" si="179"/>
        <v>5.6547006409147268E-9</v>
      </c>
      <c r="GP97" s="86">
        <f t="shared" si="180"/>
        <v>2.9484152253378433E-10</v>
      </c>
      <c r="GQ97" s="86">
        <f t="shared" si="181"/>
        <v>7.6702960023624834E-12</v>
      </c>
      <c r="GR97" s="86">
        <f t="shared" si="182"/>
        <v>4.6441132159320809E-12</v>
      </c>
      <c r="GS97" s="86">
        <f t="shared" si="183"/>
        <v>3.5731170178317366E-11</v>
      </c>
      <c r="GT97" s="86">
        <f t="shared" si="184"/>
        <v>1.2627929554652829E-8</v>
      </c>
      <c r="GU97" s="86">
        <f t="shared" si="185"/>
        <v>1.7987331973366254E-12</v>
      </c>
      <c r="GV97" s="86">
        <f t="shared" si="186"/>
        <v>6.8753175520929067E-13</v>
      </c>
      <c r="GW97" s="86">
        <f t="shared" si="187"/>
        <v>3.3788341054927814E-10</v>
      </c>
      <c r="GX97" s="86">
        <f t="shared" si="188"/>
        <v>8.0042112150592112E-14</v>
      </c>
      <c r="GY97" s="86">
        <f t="shared" si="189"/>
        <v>1.171153737389269E-9</v>
      </c>
      <c r="GZ97" s="86">
        <f t="shared" si="190"/>
        <v>2.5107043714001177E-7</v>
      </c>
      <c r="HA97" s="86">
        <f t="shared" si="191"/>
        <v>1.5294857038230289E-6</v>
      </c>
      <c r="HC97" s="86">
        <f t="shared" si="326"/>
        <v>0.12584750558018001</v>
      </c>
      <c r="HD97" s="86">
        <f t="shared" si="192"/>
        <v>8.9074785473495371E-2</v>
      </c>
      <c r="HE97" s="86">
        <f t="shared" si="193"/>
        <v>7.9681261606303094E-2</v>
      </c>
      <c r="HF97" s="86">
        <f t="shared" si="194"/>
        <v>8.7698834054094954E-2</v>
      </c>
      <c r="HG97" s="86">
        <f t="shared" si="195"/>
        <v>8.5057783061560296E-2</v>
      </c>
      <c r="HH97" s="86">
        <f t="shared" si="196"/>
        <v>0.10304361382072985</v>
      </c>
      <c r="HI97" s="86">
        <f t="shared" si="197"/>
        <v>0.1309591685480232</v>
      </c>
      <c r="HJ97" s="86">
        <f t="shared" si="198"/>
        <v>8.7126180702360043E-2</v>
      </c>
      <c r="HK97" s="86">
        <f t="shared" si="199"/>
        <v>0.18281354160808941</v>
      </c>
      <c r="HL97" s="86">
        <f t="shared" si="200"/>
        <v>0.15030129700076716</v>
      </c>
      <c r="HM97" s="86">
        <f t="shared" si="201"/>
        <v>0.10689931384262592</v>
      </c>
      <c r="HN97" s="86">
        <f t="shared" si="202"/>
        <v>9.6746291247211055E-2</v>
      </c>
      <c r="HO97" s="86">
        <f t="shared" si="203"/>
        <v>6.0366475115467409E-2</v>
      </c>
      <c r="HP97" s="86">
        <f t="shared" si="204"/>
        <v>7.742543816458497E-2</v>
      </c>
      <c r="HQ97" s="86">
        <f t="shared" si="205"/>
        <v>6.3627883292996415E-2</v>
      </c>
      <c r="HS97" s="86">
        <f t="shared" si="327"/>
        <v>9.6439283428038906E-14</v>
      </c>
      <c r="HT97" s="86">
        <f t="shared" si="206"/>
        <v>7.1108084460526717E-16</v>
      </c>
      <c r="HU97" s="86">
        <f t="shared" si="207"/>
        <v>1.1755575622854908E-16</v>
      </c>
      <c r="HV97" s="86">
        <f t="shared" si="208"/>
        <v>6.094305805737034E-17</v>
      </c>
      <c r="HW97" s="86">
        <f t="shared" si="209"/>
        <v>2.7334187377992497E-18</v>
      </c>
      <c r="HX97" s="86">
        <f t="shared" si="210"/>
        <v>3.8749918510116117E-18</v>
      </c>
      <c r="HY97" s="86">
        <f t="shared" si="211"/>
        <v>3.0996655919017094E-16</v>
      </c>
      <c r="HZ97" s="86">
        <f t="shared" si="212"/>
        <v>8.1053029717370547E-18</v>
      </c>
      <c r="IA97" s="86">
        <f t="shared" si="213"/>
        <v>1.4561873819079489E-16</v>
      </c>
      <c r="IB97" s="86">
        <f t="shared" si="214"/>
        <v>4.6086895095936461E-17</v>
      </c>
      <c r="IC97" s="86">
        <f t="shared" si="215"/>
        <v>7.8946173131571748E-19</v>
      </c>
      <c r="ID97" s="86">
        <f t="shared" si="216"/>
        <v>1.1849169921171812E-18</v>
      </c>
      <c r="IE97" s="86">
        <f t="shared" si="217"/>
        <v>4.0844913671030551E-21</v>
      </c>
      <c r="IF97" s="86">
        <f t="shared" si="218"/>
        <v>7.3761153684032518E-14</v>
      </c>
      <c r="IG97" s="86">
        <f t="shared" si="219"/>
        <v>1.845252030594321E-12</v>
      </c>
      <c r="II97" s="86">
        <f t="shared" si="328"/>
        <v>2.0709896080311593E-35</v>
      </c>
      <c r="IJ97" s="86">
        <f t="shared" si="329"/>
        <v>4.2971606846117664E-41</v>
      </c>
      <c r="IK97" s="86">
        <f t="shared" si="330"/>
        <v>4.9830449208711202E-47</v>
      </c>
      <c r="IL97" s="86">
        <f t="shared" si="331"/>
        <v>9.4651429704000637E-48</v>
      </c>
      <c r="IM97" s="86">
        <f t="shared" si="332"/>
        <v>5.9187279478629765E-49</v>
      </c>
      <c r="IN97" s="86">
        <f t="shared" si="333"/>
        <v>1.5857863703339245E-48</v>
      </c>
      <c r="IO97" s="86">
        <f t="shared" si="334"/>
        <v>2.2377438596483771E-45</v>
      </c>
      <c r="IP97" s="86">
        <f t="shared" si="335"/>
        <v>3.1529984958456524E-47</v>
      </c>
      <c r="IQ97" s="86">
        <f t="shared" si="336"/>
        <v>5.2968570255066804E-46</v>
      </c>
      <c r="IR97" s="86">
        <f t="shared" si="337"/>
        <v>5.2761922813644345E-48</v>
      </c>
      <c r="IS97" s="86">
        <f t="shared" si="338"/>
        <v>8.2300089475668573E-55</v>
      </c>
      <c r="IT97" s="86">
        <f t="shared" si="339"/>
        <v>8.9887164105823246E-50</v>
      </c>
      <c r="IU97" s="86">
        <f t="shared" si="340"/>
        <v>4.1005339011292159E-56</v>
      </c>
      <c r="IV97" s="86">
        <f t="shared" si="341"/>
        <v>2.8688651353311514E-56</v>
      </c>
      <c r="IW97" s="86">
        <f t="shared" si="342"/>
        <v>4.865138361691357E-54</v>
      </c>
      <c r="IY97" s="86">
        <f t="shared" si="343"/>
        <v>0.12587518506926279</v>
      </c>
      <c r="IZ97" s="86">
        <f t="shared" si="344"/>
        <v>8.9074874941337506E-2</v>
      </c>
      <c r="JA97" s="86">
        <f t="shared" si="345"/>
        <v>7.9681267261003844E-2</v>
      </c>
      <c r="JB97" s="86">
        <f t="shared" si="346"/>
        <v>8.7698834348936536E-2</v>
      </c>
      <c r="JC97" s="86">
        <f t="shared" si="347"/>
        <v>8.5057783069230591E-2</v>
      </c>
      <c r="JD97" s="86">
        <f t="shared" si="348"/>
        <v>0.10304361382537397</v>
      </c>
      <c r="JE97" s="86">
        <f t="shared" si="349"/>
        <v>0.13095916858375467</v>
      </c>
      <c r="JF97" s="86">
        <f t="shared" si="350"/>
        <v>8.7126193330289606E-2</v>
      </c>
      <c r="JG97" s="86">
        <f t="shared" si="351"/>
        <v>0.18281354160988827</v>
      </c>
      <c r="JH97" s="86">
        <f t="shared" si="352"/>
        <v>0.15030129700145475</v>
      </c>
      <c r="JI97" s="86">
        <f t="shared" si="353"/>
        <v>0.10689931418050934</v>
      </c>
      <c r="JJ97" s="86">
        <f t="shared" si="354"/>
        <v>9.6746291247291102E-2</v>
      </c>
      <c r="JK97" s="86">
        <f t="shared" si="355"/>
        <v>6.0366476286621146E-2</v>
      </c>
      <c r="JL97" s="86">
        <f t="shared" si="356"/>
        <v>7.7425689235095865E-2</v>
      </c>
      <c r="JM97" s="86">
        <f t="shared" si="357"/>
        <v>6.3629412780545486E-2</v>
      </c>
    </row>
    <row r="98" spans="2:273" x14ac:dyDescent="0.25">
      <c r="B98" s="2">
        <v>71</v>
      </c>
      <c r="C98" s="37">
        <v>133.209</v>
      </c>
      <c r="D98" s="37">
        <v>127.721</v>
      </c>
      <c r="E98" s="37">
        <v>133.18600000000001</v>
      </c>
      <c r="F98" s="37">
        <v>131.13999999999999</v>
      </c>
      <c r="G98" s="37">
        <v>131.16300000000001</v>
      </c>
      <c r="H98" s="37">
        <v>140.30199999999999</v>
      </c>
      <c r="I98" s="37">
        <v>147.09299999999999</v>
      </c>
      <c r="J98" s="37">
        <v>127.744</v>
      </c>
      <c r="K98" s="37">
        <v>161.256</v>
      </c>
      <c r="L98" s="37">
        <v>152.512</v>
      </c>
      <c r="M98" s="37">
        <v>143.07</v>
      </c>
      <c r="N98" s="37">
        <v>134.58099999999999</v>
      </c>
      <c r="O98" s="37">
        <v>123.44199999999999</v>
      </c>
      <c r="P98" s="37">
        <v>123.884</v>
      </c>
      <c r="Q98" s="37">
        <v>108.372</v>
      </c>
      <c r="S98" s="4">
        <f t="shared" si="229"/>
        <v>131.03215186696079</v>
      </c>
      <c r="T98" s="4">
        <f t="shared" si="230"/>
        <v>130.00535426181094</v>
      </c>
      <c r="U98" s="4">
        <f t="shared" si="231"/>
        <v>132.08309502460088</v>
      </c>
      <c r="V98" s="4">
        <f t="shared" si="232"/>
        <v>132.0689497887449</v>
      </c>
      <c r="W98" s="4">
        <f t="shared" si="233"/>
        <v>132.44939686740204</v>
      </c>
      <c r="X98" s="4">
        <f t="shared" si="234"/>
        <v>139.34572462442353</v>
      </c>
      <c r="Y98" s="4">
        <f t="shared" si="235"/>
        <v>145.30957308382943</v>
      </c>
      <c r="Z98" s="4">
        <f t="shared" si="236"/>
        <v>130.42716680669974</v>
      </c>
      <c r="AA98" s="4">
        <f t="shared" si="237"/>
        <v>157.815636903664</v>
      </c>
      <c r="AB98" s="4">
        <f t="shared" si="238"/>
        <v>149.7614481616707</v>
      </c>
      <c r="AC98" s="4">
        <f t="shared" si="239"/>
        <v>139.73743969342473</v>
      </c>
      <c r="AD98" s="4">
        <f t="shared" si="240"/>
        <v>137.14653773219959</v>
      </c>
      <c r="AE98" s="4">
        <f t="shared" si="241"/>
        <v>125.87655505810295</v>
      </c>
      <c r="AF98" s="4">
        <f t="shared" si="242"/>
        <v>122.2349347459987</v>
      </c>
      <c r="AG98" s="4">
        <f t="shared" si="243"/>
        <v>109.71255608209405</v>
      </c>
      <c r="AI98" s="4">
        <f t="shared" si="244"/>
        <v>2.1768481330392149</v>
      </c>
      <c r="AJ98" s="4">
        <f t="shared" si="245"/>
        <v>-2.2843542618109325</v>
      </c>
      <c r="AK98" s="4">
        <f t="shared" si="246"/>
        <v>1.1029049753991274</v>
      </c>
      <c r="AL98" s="4">
        <f t="shared" si="247"/>
        <v>-0.92894978874491585</v>
      </c>
      <c r="AM98" s="4">
        <f t="shared" si="248"/>
        <v>-1.2863968674020327</v>
      </c>
      <c r="AN98" s="4">
        <f t="shared" si="249"/>
        <v>0.95627537557646747</v>
      </c>
      <c r="AO98" s="4">
        <f t="shared" si="250"/>
        <v>1.7834269161705549</v>
      </c>
      <c r="AP98" s="4">
        <f t="shared" si="251"/>
        <v>-2.6831668066997452</v>
      </c>
      <c r="AQ98" s="4">
        <f t="shared" si="252"/>
        <v>3.4403630963360001</v>
      </c>
      <c r="AR98" s="4">
        <f t="shared" si="253"/>
        <v>2.7505518383293008</v>
      </c>
      <c r="AS98" s="4">
        <f t="shared" si="254"/>
        <v>3.3325603065752603</v>
      </c>
      <c r="AT98" s="4">
        <f t="shared" si="255"/>
        <v>-2.5655377321996014</v>
      </c>
      <c r="AU98" s="4">
        <f t="shared" si="256"/>
        <v>-2.4345550581029585</v>
      </c>
      <c r="AV98" s="4">
        <f t="shared" si="257"/>
        <v>1.6490652540013002</v>
      </c>
      <c r="AW98" s="4">
        <f t="shared" si="257"/>
        <v>-1.3405560820940536</v>
      </c>
      <c r="AY98" s="2">
        <f t="shared" si="308"/>
        <v>83.64337791091836</v>
      </c>
      <c r="AZ98" s="2">
        <f t="shared" si="147"/>
        <v>88.453174716098488</v>
      </c>
      <c r="BA98" s="2">
        <f t="shared" si="148"/>
        <v>91.703584223603002</v>
      </c>
      <c r="BB98" s="2">
        <f t="shared" si="149"/>
        <v>88.857607167151585</v>
      </c>
      <c r="BC98" s="2">
        <f t="shared" si="150"/>
        <v>91.390173930574989</v>
      </c>
      <c r="BD98" s="2">
        <f t="shared" si="151"/>
        <v>94.325660780128331</v>
      </c>
      <c r="BE98" s="2">
        <f t="shared" si="152"/>
        <v>90.701611960845824</v>
      </c>
      <c r="BF98" s="2">
        <f t="shared" si="153"/>
        <v>91.097422591541203</v>
      </c>
      <c r="BG98" s="2">
        <f t="shared" si="154"/>
        <v>88.874384406347289</v>
      </c>
      <c r="BH98" s="2">
        <f t="shared" si="155"/>
        <v>90.37362127075167</v>
      </c>
      <c r="BI98" s="2">
        <f t="shared" si="156"/>
        <v>92.689182417013015</v>
      </c>
      <c r="BJ98" s="2">
        <f t="shared" si="157"/>
        <v>95.50229092362072</v>
      </c>
      <c r="BK98" s="2">
        <f t="shared" si="158"/>
        <v>95.467468924905646</v>
      </c>
      <c r="BL98" s="2">
        <f t="shared" si="159"/>
        <v>89.686656919210748</v>
      </c>
      <c r="BM98" s="2">
        <f t="shared" si="160"/>
        <v>89.10769016180798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101.55806288798918</v>
      </c>
      <c r="DL98" s="2">
        <f t="shared" si="289"/>
        <v>111.91560750469046</v>
      </c>
      <c r="DM98" s="2">
        <f t="shared" si="289"/>
        <v>112.71581106941839</v>
      </c>
      <c r="DN98" s="2">
        <f t="shared" si="289"/>
        <v>110.6603367071525</v>
      </c>
      <c r="DO98" s="2">
        <f t="shared" si="289"/>
        <v>112.61172267206476</v>
      </c>
      <c r="DP98" s="2">
        <f t="shared" si="289"/>
        <v>113.8043220450281</v>
      </c>
      <c r="DQ98" s="2">
        <f t="shared" si="289"/>
        <v>111.49187223264538</v>
      </c>
      <c r="DR98" s="2">
        <f t="shared" si="289"/>
        <v>116.6526895411606</v>
      </c>
      <c r="DS98" s="2">
        <f t="shared" si="289"/>
        <v>112.45128354670462</v>
      </c>
      <c r="DT98" s="2">
        <f t="shared" si="289"/>
        <v>114.81218853266223</v>
      </c>
      <c r="DU98" s="2">
        <f t="shared" si="289"/>
        <v>115.96433049932521</v>
      </c>
      <c r="DV98" s="2">
        <f t="shared" si="289"/>
        <v>120.84586100386102</v>
      </c>
      <c r="DW98" s="2">
        <f t="shared" si="289"/>
        <v>119.83511118538327</v>
      </c>
      <c r="DX98" s="2">
        <f t="shared" si="289"/>
        <v>100.30372513368987</v>
      </c>
      <c r="DY98" s="2">
        <f t="shared" si="289"/>
        <v>98.141576612903194</v>
      </c>
      <c r="EA98" s="2">
        <f t="shared" si="228"/>
        <v>82.717963235294121</v>
      </c>
      <c r="EB98" s="2">
        <f t="shared" si="290"/>
        <v>87.145169117647058</v>
      </c>
      <c r="EC98" s="2">
        <f t="shared" si="291"/>
        <v>90.44757577231816</v>
      </c>
      <c r="ED98" s="2">
        <f t="shared" si="292"/>
        <v>87.462727335649021</v>
      </c>
      <c r="EE98" s="2">
        <f t="shared" si="293"/>
        <v>90.035065160513312</v>
      </c>
      <c r="EF98" s="2">
        <f t="shared" si="294"/>
        <v>93.143096680156404</v>
      </c>
      <c r="EG98" s="2">
        <f t="shared" si="295"/>
        <v>89.55028116099281</v>
      </c>
      <c r="EH98" s="2">
        <f t="shared" si="296"/>
        <v>89.366217543859648</v>
      </c>
      <c r="EI98" s="2">
        <f t="shared" si="297"/>
        <v>87.421046654275102</v>
      </c>
      <c r="EJ98" s="2">
        <f t="shared" si="298"/>
        <v>88.842606842912431</v>
      </c>
      <c r="EK98" s="2">
        <f t="shared" si="299"/>
        <v>91.280095714285693</v>
      </c>
      <c r="EL98" s="2">
        <f t="shared" si="300"/>
        <v>93.716821074703915</v>
      </c>
      <c r="EM98" s="2">
        <f t="shared" si="301"/>
        <v>93.557334645162939</v>
      </c>
      <c r="EN98" s="2">
        <f t="shared" si="302"/>
        <v>88.922297451045424</v>
      </c>
      <c r="EO98" s="2">
        <f t="shared" si="303"/>
        <v>88.380841511285581</v>
      </c>
      <c r="EQ98" s="2">
        <f t="shared" si="304"/>
        <v>85.690946792515859</v>
      </c>
      <c r="ER98" s="2">
        <f t="shared" si="305"/>
        <v>85.546639254927513</v>
      </c>
      <c r="ES98" s="2">
        <f t="shared" si="305"/>
        <v>88.763583013066864</v>
      </c>
      <c r="ET98" s="2">
        <f t="shared" si="305"/>
        <v>86.889800473855757</v>
      </c>
      <c r="EU98" s="2">
        <f t="shared" si="305"/>
        <v>88.547420128418906</v>
      </c>
      <c r="EV98" s="2">
        <f t="shared" si="305"/>
        <v>91.203441878068659</v>
      </c>
      <c r="EW98" s="2">
        <f t="shared" si="305"/>
        <v>89.385011615782332</v>
      </c>
      <c r="EX98" s="2">
        <f t="shared" si="305"/>
        <v>90.173781453629985</v>
      </c>
      <c r="EY98" s="2">
        <f t="shared" si="305"/>
        <v>88.01623888609295</v>
      </c>
      <c r="EZ98" s="2">
        <f t="shared" si="305"/>
        <v>89.760055121124282</v>
      </c>
      <c r="FA98" s="2">
        <f t="shared" si="305"/>
        <v>90.766054094920378</v>
      </c>
      <c r="FB98" s="2">
        <f t="shared" si="305"/>
        <v>92.009310020327007</v>
      </c>
      <c r="FC98" s="2">
        <f t="shared" si="305"/>
        <v>91.916398539148716</v>
      </c>
      <c r="FD98" s="2">
        <f t="shared" si="305"/>
        <v>89.540344075960419</v>
      </c>
      <c r="FE98" s="2">
        <f t="shared" si="305"/>
        <v>89.878313419137072</v>
      </c>
      <c r="FG98" s="2">
        <f t="shared" si="306"/>
        <v>0.95102930436868516</v>
      </c>
      <c r="FH98" s="2">
        <f t="shared" si="307"/>
        <v>0.94711697250778948</v>
      </c>
      <c r="FI98" s="2">
        <f t="shared" si="307"/>
        <v>0.94352024084788599</v>
      </c>
      <c r="FJ98" s="2">
        <f t="shared" si="307"/>
        <v>0.93984208603724495</v>
      </c>
      <c r="FK98" s="2">
        <f t="shared" si="307"/>
        <v>0.93990379620999953</v>
      </c>
      <c r="FL98" s="2">
        <f t="shared" si="307"/>
        <v>0.94265141362259297</v>
      </c>
      <c r="FM98" s="2">
        <f t="shared" si="307"/>
        <v>0.94751744314176767</v>
      </c>
      <c r="FN98" s="2">
        <f t="shared" si="307"/>
        <v>0.93659220547558564</v>
      </c>
      <c r="FO98" s="2">
        <f t="shared" si="307"/>
        <v>0.94198132817973912</v>
      </c>
      <c r="FP98" s="2">
        <f t="shared" si="307"/>
        <v>0.94110328960017742</v>
      </c>
      <c r="FQ98" s="2">
        <f t="shared" si="307"/>
        <v>0.94289148780263921</v>
      </c>
      <c r="FR98" s="2">
        <f t="shared" si="307"/>
        <v>0.93411362824724797</v>
      </c>
      <c r="FS98" s="2">
        <f t="shared" si="307"/>
        <v>0.92724856383904997</v>
      </c>
      <c r="FT98" s="2">
        <f t="shared" si="307"/>
        <v>0.93288812671028054</v>
      </c>
      <c r="FU98" s="2">
        <f t="shared" si="307"/>
        <v>0.92567151763628208</v>
      </c>
      <c r="FW98" s="2">
        <f t="shared" si="324"/>
        <v>9.4245050957416309E-4</v>
      </c>
      <c r="FX98" s="2">
        <f t="shared" si="164"/>
        <v>1.2074693189691606E-3</v>
      </c>
      <c r="FY98" s="2">
        <f t="shared" si="165"/>
        <v>1.007198533755536E-3</v>
      </c>
      <c r="FZ98" s="2">
        <f t="shared" si="166"/>
        <v>1.11699634390964E-3</v>
      </c>
      <c r="GA98" s="2">
        <f t="shared" si="167"/>
        <v>1.1176326433351719E-3</v>
      </c>
      <c r="GB98" s="2">
        <f t="shared" si="168"/>
        <v>1.2001968216169591E-3</v>
      </c>
      <c r="GC98" s="2">
        <f t="shared" si="169"/>
        <v>1.3311655501280243E-3</v>
      </c>
      <c r="GD98" s="2">
        <f t="shared" si="170"/>
        <v>1.2754878815793172E-3</v>
      </c>
      <c r="GE98" s="2">
        <f t="shared" si="171"/>
        <v>1.8761202973169692E-3</v>
      </c>
      <c r="GF98" s="2">
        <f t="shared" si="172"/>
        <v>1.6257002044998271E-3</v>
      </c>
      <c r="GG98" s="2">
        <f t="shared" si="173"/>
        <v>1.1540321917157953E-3</v>
      </c>
      <c r="GH98" s="2">
        <f t="shared" si="174"/>
        <v>1.1503065504902005E-3</v>
      </c>
      <c r="GI98" s="2">
        <f t="shared" si="175"/>
        <v>9.8218490587655203E-4</v>
      </c>
      <c r="GJ98" s="2">
        <f t="shared" si="176"/>
        <v>8.5840719808471285E-4</v>
      </c>
      <c r="GK98" s="2">
        <f t="shared" si="177"/>
        <v>9.0019963501071271E-4</v>
      </c>
      <c r="GM98" s="86">
        <f t="shared" si="325"/>
        <v>5.1337683984904293E-6</v>
      </c>
      <c r="GN98" s="86">
        <f t="shared" si="178"/>
        <v>5.0256556943382449E-9</v>
      </c>
      <c r="GO98" s="86">
        <f t="shared" si="179"/>
        <v>1.7734103995184199E-10</v>
      </c>
      <c r="GP98" s="86">
        <f t="shared" si="180"/>
        <v>5.5189392591195215E-12</v>
      </c>
      <c r="GQ98" s="86">
        <f t="shared" si="181"/>
        <v>7.2249475533887916E-14</v>
      </c>
      <c r="GR98" s="86">
        <f t="shared" si="182"/>
        <v>5.1351448187564329E-14</v>
      </c>
      <c r="GS98" s="86">
        <f t="shared" si="183"/>
        <v>5.7673806787259494E-13</v>
      </c>
      <c r="GT98" s="86">
        <f t="shared" si="184"/>
        <v>4.2271486230891149E-10</v>
      </c>
      <c r="GU98" s="86">
        <f t="shared" si="185"/>
        <v>2.3676515146694159E-14</v>
      </c>
      <c r="GV98" s="86">
        <f t="shared" si="186"/>
        <v>6.0236255134503976E-15</v>
      </c>
      <c r="GW98" s="86">
        <f t="shared" si="187"/>
        <v>7.8444297241573931E-12</v>
      </c>
      <c r="GX98" s="86">
        <f t="shared" si="188"/>
        <v>4.3580828361253092E-16</v>
      </c>
      <c r="GY98" s="86">
        <f t="shared" si="189"/>
        <v>3.273193156078792E-11</v>
      </c>
      <c r="GZ98" s="86">
        <f t="shared" si="190"/>
        <v>2.1041327924239204E-8</v>
      </c>
      <c r="HA98" s="86">
        <f t="shared" si="191"/>
        <v>2.0195473144248023E-7</v>
      </c>
      <c r="HC98" s="86">
        <f t="shared" si="326"/>
        <v>0.16344870516933638</v>
      </c>
      <c r="HD98" s="86">
        <f t="shared" si="192"/>
        <v>0.12194386584133422</v>
      </c>
      <c r="HE98" s="86">
        <f t="shared" si="193"/>
        <v>0.11138425973536863</v>
      </c>
      <c r="HF98" s="86">
        <f t="shared" si="194"/>
        <v>0.12272912361787522</v>
      </c>
      <c r="HG98" s="86">
        <f t="shared" si="195"/>
        <v>0.11978653248122553</v>
      </c>
      <c r="HH98" s="86">
        <f t="shared" si="196"/>
        <v>0.14349421986721569</v>
      </c>
      <c r="HI98" s="86">
        <f t="shared" si="197"/>
        <v>0.17823913733899721</v>
      </c>
      <c r="HJ98" s="86">
        <f t="shared" si="198"/>
        <v>0.12253110422807451</v>
      </c>
      <c r="HK98" s="86">
        <f t="shared" si="199"/>
        <v>0.24689832757140506</v>
      </c>
      <c r="HL98" s="86">
        <f t="shared" si="200"/>
        <v>0.20613418531415137</v>
      </c>
      <c r="HM98" s="86">
        <f t="shared" si="201"/>
        <v>0.15127621204800121</v>
      </c>
      <c r="HN98" s="86">
        <f t="shared" si="202"/>
        <v>0.13562088180997386</v>
      </c>
      <c r="HO98" s="86">
        <f t="shared" si="203"/>
        <v>8.860173170675277E-2</v>
      </c>
      <c r="HP98" s="86">
        <f t="shared" si="204"/>
        <v>0.11146520959882515</v>
      </c>
      <c r="HQ98" s="86">
        <f t="shared" si="205"/>
        <v>9.6040800365012183E-2</v>
      </c>
      <c r="HS98" s="86">
        <f t="shared" si="327"/>
        <v>3.0431632863375198E-13</v>
      </c>
      <c r="HT98" s="86">
        <f t="shared" si="206"/>
        <v>2.8585459066995151E-15</v>
      </c>
      <c r="HU98" s="86">
        <f t="shared" si="207"/>
        <v>5.2238487266383885E-16</v>
      </c>
      <c r="HV98" s="86">
        <f t="shared" si="208"/>
        <v>2.841756298775156E-16</v>
      </c>
      <c r="HW98" s="86">
        <f t="shared" si="209"/>
        <v>1.3887031178978921E-17</v>
      </c>
      <c r="HX98" s="86">
        <f t="shared" si="210"/>
        <v>1.9728825049106629E-17</v>
      </c>
      <c r="HY98" s="86">
        <f t="shared" si="211"/>
        <v>1.3940961425758376E-15</v>
      </c>
      <c r="HZ98" s="86">
        <f t="shared" si="212"/>
        <v>4.0300581916712398E-17</v>
      </c>
      <c r="IA98" s="86">
        <f t="shared" si="213"/>
        <v>7.3020010862293274E-16</v>
      </c>
      <c r="IB98" s="86">
        <f t="shared" si="214"/>
        <v>2.3716736927817265E-16</v>
      </c>
      <c r="IC98" s="86">
        <f t="shared" si="215"/>
        <v>4.5774365532607867E-18</v>
      </c>
      <c r="ID98" s="86">
        <f t="shared" si="216"/>
        <v>6.2544728019939416E-18</v>
      </c>
      <c r="IE98" s="86">
        <f t="shared" si="217"/>
        <v>2.5936604005482864E-20</v>
      </c>
      <c r="IF98" s="86">
        <f t="shared" si="218"/>
        <v>2.3411950631457031E-13</v>
      </c>
      <c r="IG98" s="86">
        <f t="shared" si="219"/>
        <v>5.0579078219898281E-12</v>
      </c>
      <c r="II98" s="86">
        <f t="shared" si="328"/>
        <v>1.5492146530821667E-34</v>
      </c>
      <c r="IJ98" s="86">
        <f t="shared" si="329"/>
        <v>4.9037290809431936E-40</v>
      </c>
      <c r="IK98" s="86">
        <f t="shared" si="330"/>
        <v>7.6231746153750962E-46</v>
      </c>
      <c r="IL98" s="86">
        <f t="shared" si="331"/>
        <v>1.5759285843357257E-46</v>
      </c>
      <c r="IM98" s="86">
        <f t="shared" si="332"/>
        <v>1.0606564729029065E-47</v>
      </c>
      <c r="IN98" s="86">
        <f t="shared" si="333"/>
        <v>2.8522430757283494E-47</v>
      </c>
      <c r="IO98" s="86">
        <f t="shared" si="334"/>
        <v>3.4559947753986481E-44</v>
      </c>
      <c r="IP98" s="86">
        <f t="shared" si="335"/>
        <v>5.3691041298924648E-46</v>
      </c>
      <c r="IQ98" s="86">
        <f t="shared" si="336"/>
        <v>9.8708207700345424E-45</v>
      </c>
      <c r="IR98" s="86">
        <f t="shared" si="337"/>
        <v>1.0490887160949212E-46</v>
      </c>
      <c r="IS98" s="86">
        <f t="shared" si="338"/>
        <v>2.1390621106836098E-53</v>
      </c>
      <c r="IT98" s="86">
        <f t="shared" si="339"/>
        <v>1.7140309832434344E-48</v>
      </c>
      <c r="IU98" s="86">
        <f t="shared" si="340"/>
        <v>1.0694649042212275E-54</v>
      </c>
      <c r="IV98" s="86">
        <f t="shared" si="341"/>
        <v>7.1033212551451498E-55</v>
      </c>
      <c r="IW98" s="86">
        <f t="shared" si="342"/>
        <v>1.0787439045990548E-52</v>
      </c>
      <c r="IY98" s="86">
        <f t="shared" si="343"/>
        <v>0.16345383893803919</v>
      </c>
      <c r="IZ98" s="86">
        <f t="shared" si="344"/>
        <v>0.12194387086699278</v>
      </c>
      <c r="JA98" s="86">
        <f t="shared" si="345"/>
        <v>0.1113842599127102</v>
      </c>
      <c r="JB98" s="86">
        <f t="shared" si="346"/>
        <v>0.12272912362339443</v>
      </c>
      <c r="JC98" s="86">
        <f t="shared" si="347"/>
        <v>0.11978653248129779</v>
      </c>
      <c r="JD98" s="86">
        <f t="shared" si="348"/>
        <v>0.14349421986726707</v>
      </c>
      <c r="JE98" s="86">
        <f t="shared" si="349"/>
        <v>0.17823913733957533</v>
      </c>
      <c r="JF98" s="86">
        <f t="shared" si="350"/>
        <v>0.12253110465078941</v>
      </c>
      <c r="JG98" s="86">
        <f t="shared" si="351"/>
        <v>0.24689832757142946</v>
      </c>
      <c r="JH98" s="86">
        <f t="shared" si="352"/>
        <v>0.20613418531415764</v>
      </c>
      <c r="JI98" s="86">
        <f t="shared" si="353"/>
        <v>0.15127621205584563</v>
      </c>
      <c r="JJ98" s="86">
        <f t="shared" si="354"/>
        <v>0.13562088180997431</v>
      </c>
      <c r="JK98" s="86">
        <f t="shared" si="355"/>
        <v>8.8601731739484699E-2</v>
      </c>
      <c r="JL98" s="86">
        <f t="shared" si="356"/>
        <v>0.1114652306403872</v>
      </c>
      <c r="JM98" s="86">
        <f t="shared" si="357"/>
        <v>9.6041002324801533E-2</v>
      </c>
    </row>
    <row r="99" spans="2:273" x14ac:dyDescent="0.25">
      <c r="B99" s="2">
        <v>72</v>
      </c>
      <c r="C99" s="37">
        <v>146.34899999999999</v>
      </c>
      <c r="D99" s="37">
        <v>143.953</v>
      </c>
      <c r="E99" s="37">
        <v>146</v>
      </c>
      <c r="F99" s="37">
        <v>146.953</v>
      </c>
      <c r="G99" s="37">
        <v>145.88399999999999</v>
      </c>
      <c r="H99" s="37">
        <v>155.07</v>
      </c>
      <c r="I99" s="37">
        <v>162.41900000000001</v>
      </c>
      <c r="J99" s="37">
        <v>144.512</v>
      </c>
      <c r="K99" s="37">
        <v>174.60499999999999</v>
      </c>
      <c r="L99" s="37">
        <v>166.93</v>
      </c>
      <c r="M99" s="37">
        <v>157.30199999999999</v>
      </c>
      <c r="N99" s="37">
        <v>150.86000000000001</v>
      </c>
      <c r="O99" s="37">
        <v>139.07</v>
      </c>
      <c r="P99" s="37">
        <v>135.047</v>
      </c>
      <c r="Q99" s="37">
        <v>119.953</v>
      </c>
      <c r="S99" s="4">
        <f t="shared" si="229"/>
        <v>140.40847386422277</v>
      </c>
      <c r="T99" s="4">
        <f t="shared" si="230"/>
        <v>140.24754622021683</v>
      </c>
      <c r="U99" s="4">
        <f t="shared" si="231"/>
        <v>142.88180475303898</v>
      </c>
      <c r="V99" s="4">
        <f t="shared" si="232"/>
        <v>143.53331441706433</v>
      </c>
      <c r="W99" s="4">
        <f t="shared" si="233"/>
        <v>143.55103449842287</v>
      </c>
      <c r="X99" s="4">
        <f t="shared" si="234"/>
        <v>150.69792192415284</v>
      </c>
      <c r="Y99" s="4">
        <f t="shared" si="235"/>
        <v>157.67094686979362</v>
      </c>
      <c r="Z99" s="4">
        <f t="shared" si="236"/>
        <v>141.02271368976596</v>
      </c>
      <c r="AA99" s="4">
        <f t="shared" si="237"/>
        <v>171.73146745857559</v>
      </c>
      <c r="AB99" s="4">
        <f t="shared" si="238"/>
        <v>163.0553279221661</v>
      </c>
      <c r="AC99" s="4">
        <f t="shared" si="239"/>
        <v>152.13480614838178</v>
      </c>
      <c r="AD99" s="4">
        <f t="shared" si="240"/>
        <v>147.93264849386102</v>
      </c>
      <c r="AE99" s="4">
        <f t="shared" si="241"/>
        <v>135.46069987960095</v>
      </c>
      <c r="AF99" s="4">
        <f t="shared" si="242"/>
        <v>131.80918154420058</v>
      </c>
      <c r="AG99" s="4">
        <f t="shared" si="243"/>
        <v>116.74012116114486</v>
      </c>
      <c r="AI99" s="4">
        <f t="shared" si="244"/>
        <v>5.940526135777219</v>
      </c>
      <c r="AJ99" s="4">
        <f t="shared" si="245"/>
        <v>3.7054537797831699</v>
      </c>
      <c r="AK99" s="4">
        <f t="shared" si="246"/>
        <v>3.1181952469610223</v>
      </c>
      <c r="AL99" s="4">
        <f t="shared" si="247"/>
        <v>3.4196855829356707</v>
      </c>
      <c r="AM99" s="4">
        <f t="shared" si="248"/>
        <v>2.3329655015771209</v>
      </c>
      <c r="AN99" s="4">
        <f t="shared" si="249"/>
        <v>4.3720780758471562</v>
      </c>
      <c r="AO99" s="4">
        <f t="shared" si="250"/>
        <v>4.7480531302063866</v>
      </c>
      <c r="AP99" s="4">
        <f t="shared" si="251"/>
        <v>3.4892863102340357</v>
      </c>
      <c r="AQ99" s="4">
        <f t="shared" si="252"/>
        <v>2.873532541424396</v>
      </c>
      <c r="AR99" s="4">
        <f t="shared" si="253"/>
        <v>3.8746720778339068</v>
      </c>
      <c r="AS99" s="4">
        <f t="shared" si="254"/>
        <v>5.1671938516182081</v>
      </c>
      <c r="AT99" s="4">
        <f t="shared" si="255"/>
        <v>2.9273515061389901</v>
      </c>
      <c r="AU99" s="4">
        <f t="shared" si="256"/>
        <v>3.6093001203990411</v>
      </c>
      <c r="AV99" s="4">
        <f t="shared" si="257"/>
        <v>3.2378184557994132</v>
      </c>
      <c r="AW99" s="4">
        <f t="shared" si="257"/>
        <v>3.212878838855147</v>
      </c>
      <c r="AY99" s="2">
        <f t="shared" si="308"/>
        <v>83.578519729170466</v>
      </c>
      <c r="AZ99" s="2">
        <f t="shared" si="147"/>
        <v>88.168397641773012</v>
      </c>
      <c r="BA99" s="2">
        <f t="shared" si="148"/>
        <v>91.411345095507954</v>
      </c>
      <c r="BB99" s="2">
        <f t="shared" si="149"/>
        <v>88.600417052402264</v>
      </c>
      <c r="BC99" s="2">
        <f t="shared" si="150"/>
        <v>91.092292893400725</v>
      </c>
      <c r="BD99" s="2">
        <f t="shared" si="151"/>
        <v>93.987931221995495</v>
      </c>
      <c r="BE99" s="2">
        <f t="shared" si="152"/>
        <v>90.471441822331187</v>
      </c>
      <c r="BF99" s="2">
        <f t="shared" si="153"/>
        <v>90.860483630181818</v>
      </c>
      <c r="BG99" s="2">
        <f t="shared" si="154"/>
        <v>88.655602835585213</v>
      </c>
      <c r="BH99" s="2">
        <f t="shared" si="155"/>
        <v>90.151098379909229</v>
      </c>
      <c r="BI99" s="2">
        <f t="shared" si="156"/>
        <v>92.405368926895108</v>
      </c>
      <c r="BJ99" s="2">
        <f t="shared" si="157"/>
        <v>95.134846707183542</v>
      </c>
      <c r="BK99" s="2">
        <f t="shared" si="158"/>
        <v>95.09980991334308</v>
      </c>
      <c r="BL99" s="2">
        <f t="shared" si="159"/>
        <v>89.509411196554467</v>
      </c>
      <c r="BM99" s="2">
        <f t="shared" si="160"/>
        <v>88.960331247205815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101.69890236167339</v>
      </c>
      <c r="DL99" s="2">
        <f t="shared" si="289"/>
        <v>112.1770644465291</v>
      </c>
      <c r="DM99" s="2">
        <f t="shared" si="289"/>
        <v>112.9574938086304</v>
      </c>
      <c r="DN99" s="2">
        <f t="shared" si="289"/>
        <v>110.93994703103914</v>
      </c>
      <c r="DO99" s="2">
        <f t="shared" si="289"/>
        <v>112.88800020242914</v>
      </c>
      <c r="DP99" s="2">
        <f t="shared" si="289"/>
        <v>114.0444606003752</v>
      </c>
      <c r="DQ99" s="2">
        <f t="shared" si="289"/>
        <v>111.69242654784237</v>
      </c>
      <c r="DR99" s="2">
        <f t="shared" si="289"/>
        <v>116.95359581646424</v>
      </c>
      <c r="DS99" s="2">
        <f t="shared" si="289"/>
        <v>112.72310621147466</v>
      </c>
      <c r="DT99" s="2">
        <f t="shared" si="289"/>
        <v>115.10757883794727</v>
      </c>
      <c r="DU99" s="2">
        <f t="shared" si="289"/>
        <v>116.20736815114708</v>
      </c>
      <c r="DV99" s="2">
        <f t="shared" si="289"/>
        <v>121.17318790218791</v>
      </c>
      <c r="DW99" s="2">
        <f t="shared" si="289"/>
        <v>120.21741399286989</v>
      </c>
      <c r="DX99" s="2">
        <f t="shared" si="289"/>
        <v>100.41963636363639</v>
      </c>
      <c r="DY99" s="2">
        <f t="shared" si="289"/>
        <v>98.251919354838677</v>
      </c>
      <c r="EA99" s="2">
        <f t="shared" si="228"/>
        <v>82.724492647058824</v>
      </c>
      <c r="EB99" s="2">
        <f t="shared" si="290"/>
        <v>86.947941176470579</v>
      </c>
      <c r="EC99" s="2">
        <f t="shared" si="291"/>
        <v>90.236949958106976</v>
      </c>
      <c r="ED99" s="2">
        <f t="shared" si="292"/>
        <v>87.297029428728919</v>
      </c>
      <c r="EE99" s="2">
        <f t="shared" si="293"/>
        <v>89.823169255367745</v>
      </c>
      <c r="EF99" s="2">
        <f t="shared" si="294"/>
        <v>92.877673211468561</v>
      </c>
      <c r="EG99" s="2">
        <f t="shared" si="295"/>
        <v>89.399686898141866</v>
      </c>
      <c r="EH99" s="2">
        <f t="shared" si="296"/>
        <v>89.248257894736838</v>
      </c>
      <c r="EI99" s="2">
        <f t="shared" si="297"/>
        <v>87.302438104089219</v>
      </c>
      <c r="EJ99" s="2">
        <f t="shared" si="298"/>
        <v>88.72503315562696</v>
      </c>
      <c r="EK99" s="2">
        <f t="shared" si="299"/>
        <v>91.091253857142846</v>
      </c>
      <c r="EL99" s="2">
        <f t="shared" si="300"/>
        <v>93.462046004424181</v>
      </c>
      <c r="EM99" s="2">
        <f t="shared" si="301"/>
        <v>93.304300470715319</v>
      </c>
      <c r="EN99" s="2">
        <f t="shared" si="302"/>
        <v>88.792994838159757</v>
      </c>
      <c r="EO99" s="2">
        <f t="shared" si="303"/>
        <v>88.27837487733072</v>
      </c>
      <c r="EQ99" s="2">
        <f t="shared" si="304"/>
        <v>85.558567795093296</v>
      </c>
      <c r="ER99" s="2">
        <f t="shared" si="305"/>
        <v>85.414582530584696</v>
      </c>
      <c r="ES99" s="2">
        <f t="shared" si="305"/>
        <v>88.617125779315046</v>
      </c>
      <c r="ET99" s="2">
        <f t="shared" si="305"/>
        <v>86.745053507775083</v>
      </c>
      <c r="EU99" s="2">
        <f t="shared" si="305"/>
        <v>88.400937283591503</v>
      </c>
      <c r="EV99" s="2">
        <f t="shared" si="305"/>
        <v>91.028452981451977</v>
      </c>
      <c r="EW99" s="2">
        <f t="shared" si="305"/>
        <v>89.24221873075038</v>
      </c>
      <c r="EX99" s="2">
        <f t="shared" si="305"/>
        <v>90.017738137352666</v>
      </c>
      <c r="EY99" s="2">
        <f t="shared" si="305"/>
        <v>87.867509226639839</v>
      </c>
      <c r="EZ99" s="2">
        <f t="shared" si="305"/>
        <v>89.600001494686566</v>
      </c>
      <c r="FA99" s="2">
        <f t="shared" si="305"/>
        <v>90.594405704018172</v>
      </c>
      <c r="FB99" s="2">
        <f t="shared" si="305"/>
        <v>91.839688137161247</v>
      </c>
      <c r="FC99" s="2">
        <f t="shared" si="305"/>
        <v>91.741656785010832</v>
      </c>
      <c r="FD99" s="2">
        <f t="shared" si="305"/>
        <v>89.388155614239778</v>
      </c>
      <c r="FE99" s="2">
        <f t="shared" si="305"/>
        <v>89.712189427438204</v>
      </c>
      <c r="FG99" s="2">
        <f t="shared" si="306"/>
        <v>0.95514491914594513</v>
      </c>
      <c r="FH99" s="2">
        <f t="shared" si="307"/>
        <v>0.95154463644822074</v>
      </c>
      <c r="FI99" s="2">
        <f t="shared" si="307"/>
        <v>0.94823258375556674</v>
      </c>
      <c r="FJ99" s="2">
        <f t="shared" si="307"/>
        <v>0.94484337288778697</v>
      </c>
      <c r="FK99" s="2">
        <f t="shared" si="307"/>
        <v>0.94490025349926621</v>
      </c>
      <c r="FL99" s="2">
        <f t="shared" si="307"/>
        <v>0.94743220768446013</v>
      </c>
      <c r="FM99" s="2">
        <f t="shared" si="307"/>
        <v>0.95191327978918594</v>
      </c>
      <c r="FN99" s="2">
        <f t="shared" si="307"/>
        <v>0.94184695671532659</v>
      </c>
      <c r="FO99" s="2">
        <f t="shared" si="307"/>
        <v>0.94681483137194378</v>
      </c>
      <c r="FP99" s="2">
        <f t="shared" si="307"/>
        <v>0.94600574881076749</v>
      </c>
      <c r="FQ99" s="2">
        <f t="shared" si="307"/>
        <v>0.94765337975121067</v>
      </c>
      <c r="FR99" s="2">
        <f t="shared" si="307"/>
        <v>0.93956052986847072</v>
      </c>
      <c r="FS99" s="2">
        <f t="shared" si="307"/>
        <v>0.93322243589698883</v>
      </c>
      <c r="FT99" s="2">
        <f t="shared" si="307"/>
        <v>0.93842966404814132</v>
      </c>
      <c r="FU99" s="2">
        <f t="shared" si="307"/>
        <v>0.93176535696964091</v>
      </c>
      <c r="FW99" s="2">
        <f t="shared" si="324"/>
        <v>1.0332824825264725E-3</v>
      </c>
      <c r="FX99" s="2">
        <f t="shared" si="164"/>
        <v>1.3238095642788385E-3</v>
      </c>
      <c r="FY99" s="2">
        <f t="shared" si="165"/>
        <v>1.1042639271455627E-3</v>
      </c>
      <c r="FZ99" s="2">
        <f t="shared" si="166"/>
        <v>1.224630163028709E-3</v>
      </c>
      <c r="GA99" s="2">
        <f t="shared" si="167"/>
        <v>1.2253277010826156E-3</v>
      </c>
      <c r="GB99" s="2">
        <f t="shared" si="168"/>
        <v>1.3158372814681199E-3</v>
      </c>
      <c r="GC99" s="2">
        <f t="shared" si="169"/>
        <v>1.4594065718468599E-3</v>
      </c>
      <c r="GD99" s="2">
        <f t="shared" si="170"/>
        <v>1.3983725723845431E-3</v>
      </c>
      <c r="GE99" s="2">
        <f t="shared" si="171"/>
        <v>2.0567527174369508E-3</v>
      </c>
      <c r="GF99" s="2">
        <f t="shared" si="172"/>
        <v>1.7822652889718873E-3</v>
      </c>
      <c r="GG99" s="2">
        <f t="shared" si="173"/>
        <v>1.2652302664617292E-3</v>
      </c>
      <c r="GH99" s="2">
        <f t="shared" si="174"/>
        <v>1.261146090129411E-3</v>
      </c>
      <c r="GI99" s="2">
        <f t="shared" si="175"/>
        <v>1.0768422929148655E-3</v>
      </c>
      <c r="GJ99" s="2">
        <f t="shared" si="176"/>
        <v>9.4114683261100598E-4</v>
      </c>
      <c r="GK99" s="2">
        <f t="shared" si="177"/>
        <v>9.8696355453890133E-4</v>
      </c>
      <c r="GM99" s="86">
        <f t="shared" si="325"/>
        <v>8.301605329291045E-7</v>
      </c>
      <c r="GN99" s="86">
        <f t="shared" si="178"/>
        <v>2.1949931931223803E-10</v>
      </c>
      <c r="GO99" s="86">
        <f t="shared" si="179"/>
        <v>4.0873795343411471E-12</v>
      </c>
      <c r="GP99" s="86">
        <f t="shared" si="180"/>
        <v>7.2824183952231951E-14</v>
      </c>
      <c r="GQ99" s="86">
        <f t="shared" si="181"/>
        <v>4.517309953089531E-16</v>
      </c>
      <c r="GR99" s="86">
        <f t="shared" si="182"/>
        <v>3.899497116308485E-16</v>
      </c>
      <c r="GS99" s="86">
        <f t="shared" si="183"/>
        <v>6.602648775384809E-15</v>
      </c>
      <c r="GT99" s="86">
        <f t="shared" si="184"/>
        <v>1.0385873662183159E-11</v>
      </c>
      <c r="GU99" s="86">
        <f t="shared" si="185"/>
        <v>2.2280251656129485E-16</v>
      </c>
      <c r="GV99" s="86">
        <f t="shared" si="186"/>
        <v>3.5853903638286374E-17</v>
      </c>
      <c r="GW99" s="86">
        <f t="shared" si="187"/>
        <v>1.3280458786732201E-13</v>
      </c>
      <c r="GX99" s="86">
        <f t="shared" si="188"/>
        <v>1.5395229642732171E-18</v>
      </c>
      <c r="GY99" s="86">
        <f t="shared" si="189"/>
        <v>6.7654000553697139E-13</v>
      </c>
      <c r="GZ99" s="86">
        <f t="shared" si="190"/>
        <v>1.4451591220551941E-9</v>
      </c>
      <c r="HA99" s="86">
        <f t="shared" si="191"/>
        <v>2.2942423217033535E-8</v>
      </c>
      <c r="HC99" s="86">
        <f t="shared" si="326"/>
        <v>0.20895336603563622</v>
      </c>
      <c r="HD99" s="86">
        <f t="shared" si="192"/>
        <v>0.16360944231686822</v>
      </c>
      <c r="HE99" s="86">
        <f t="shared" si="193"/>
        <v>0.15229642083204201</v>
      </c>
      <c r="HF99" s="86">
        <f t="shared" si="194"/>
        <v>0.16784080683163141</v>
      </c>
      <c r="HG99" s="86">
        <f t="shared" si="195"/>
        <v>0.16474894669289319</v>
      </c>
      <c r="HH99" s="86">
        <f t="shared" si="196"/>
        <v>0.19513749382274975</v>
      </c>
      <c r="HI99" s="86">
        <f t="shared" si="197"/>
        <v>0.2371807476772396</v>
      </c>
      <c r="HJ99" s="86">
        <f t="shared" si="198"/>
        <v>0.16829079353022397</v>
      </c>
      <c r="HK99" s="86">
        <f t="shared" si="199"/>
        <v>0.32524810503651563</v>
      </c>
      <c r="HL99" s="86">
        <f t="shared" si="200"/>
        <v>0.27568234528345387</v>
      </c>
      <c r="HM99" s="86">
        <f t="shared" si="201"/>
        <v>0.20846820896973012</v>
      </c>
      <c r="HN99" s="86">
        <f t="shared" si="202"/>
        <v>0.18558252199456798</v>
      </c>
      <c r="HO99" s="86">
        <f t="shared" si="203"/>
        <v>0.12662854699027512</v>
      </c>
      <c r="HP99" s="86">
        <f t="shared" si="204"/>
        <v>0.15634722947266971</v>
      </c>
      <c r="HQ99" s="86">
        <f t="shared" si="205"/>
        <v>0.14049596769268327</v>
      </c>
      <c r="HS99" s="86">
        <f t="shared" si="327"/>
        <v>9.3837040398471601E-13</v>
      </c>
      <c r="HT99" s="86">
        <f t="shared" si="206"/>
        <v>1.116246742031865E-14</v>
      </c>
      <c r="HU99" s="86">
        <f t="shared" si="207"/>
        <v>2.2488352231145216E-15</v>
      </c>
      <c r="HV99" s="86">
        <f t="shared" si="208"/>
        <v>1.2818067485226795E-15</v>
      </c>
      <c r="HW99" s="86">
        <f t="shared" si="209"/>
        <v>6.8185164027930833E-17</v>
      </c>
      <c r="HX99" s="86">
        <f t="shared" si="210"/>
        <v>9.7036684017748451E-17</v>
      </c>
      <c r="HY99" s="86">
        <f t="shared" si="211"/>
        <v>6.0655783890101379E-15</v>
      </c>
      <c r="HZ99" s="86">
        <f t="shared" si="212"/>
        <v>1.936482530513705E-16</v>
      </c>
      <c r="IA99" s="86">
        <f t="shared" si="213"/>
        <v>3.5272675071426648E-15</v>
      </c>
      <c r="IB99" s="86">
        <f t="shared" si="214"/>
        <v>1.1757155230093053E-15</v>
      </c>
      <c r="IC99" s="86">
        <f t="shared" si="215"/>
        <v>2.553217882190312E-17</v>
      </c>
      <c r="ID99" s="86">
        <f t="shared" si="216"/>
        <v>3.187737545005376E-17</v>
      </c>
      <c r="IE99" s="86">
        <f t="shared" si="217"/>
        <v>1.5856593262578113E-19</v>
      </c>
      <c r="IF99" s="86">
        <f t="shared" si="218"/>
        <v>7.2613026896784295E-13</v>
      </c>
      <c r="IG99" s="86">
        <f t="shared" si="219"/>
        <v>1.3593197686496198E-11</v>
      </c>
      <c r="II99" s="86">
        <f t="shared" si="328"/>
        <v>1.1290503343481963E-33</v>
      </c>
      <c r="IJ99" s="86">
        <f t="shared" si="329"/>
        <v>5.4154251169681693E-39</v>
      </c>
      <c r="IK99" s="86">
        <f t="shared" si="330"/>
        <v>1.1251713692572092E-44</v>
      </c>
      <c r="IL99" s="86">
        <f t="shared" si="331"/>
        <v>2.5273158438238387E-45</v>
      </c>
      <c r="IM99" s="86">
        <f t="shared" si="332"/>
        <v>1.8289571258137273E-46</v>
      </c>
      <c r="IN99" s="86">
        <f t="shared" si="333"/>
        <v>4.9341748408666646E-46</v>
      </c>
      <c r="IO99" s="86">
        <f t="shared" si="334"/>
        <v>5.1413298123246686E-43</v>
      </c>
      <c r="IP99" s="86">
        <f t="shared" si="335"/>
        <v>8.7971109556835023E-45</v>
      </c>
      <c r="IQ99" s="86">
        <f t="shared" si="336"/>
        <v>1.7634587239106735E-43</v>
      </c>
      <c r="IR99" s="86">
        <f t="shared" si="337"/>
        <v>1.9997818644007217E-45</v>
      </c>
      <c r="IS99" s="86">
        <f t="shared" si="338"/>
        <v>5.3219041840578434E-52</v>
      </c>
      <c r="IT99" s="86">
        <f t="shared" si="339"/>
        <v>3.1418634504003903E-47</v>
      </c>
      <c r="IU99" s="86">
        <f t="shared" si="340"/>
        <v>2.6725714442471157E-53</v>
      </c>
      <c r="IV99" s="86">
        <f t="shared" si="341"/>
        <v>1.6876853212653139E-53</v>
      </c>
      <c r="IW99" s="86">
        <f t="shared" si="342"/>
        <v>2.2978713941007851E-51</v>
      </c>
      <c r="IY99" s="86">
        <f t="shared" si="343"/>
        <v>0.20895419619710751</v>
      </c>
      <c r="IZ99" s="86">
        <f t="shared" si="344"/>
        <v>0.16360944253637869</v>
      </c>
      <c r="JA99" s="86">
        <f t="shared" si="345"/>
        <v>0.15229642083613162</v>
      </c>
      <c r="JB99" s="86">
        <f t="shared" si="346"/>
        <v>0.16784080683170552</v>
      </c>
      <c r="JC99" s="86">
        <f t="shared" si="347"/>
        <v>0.16474894669289369</v>
      </c>
      <c r="JD99" s="86">
        <f t="shared" si="348"/>
        <v>0.19513749382275022</v>
      </c>
      <c r="JE99" s="86">
        <f t="shared" si="349"/>
        <v>0.23718074767725228</v>
      </c>
      <c r="JF99" s="86">
        <f t="shared" si="350"/>
        <v>0.16829079354061005</v>
      </c>
      <c r="JG99" s="86">
        <f t="shared" si="351"/>
        <v>0.32524810503651941</v>
      </c>
      <c r="JH99" s="86">
        <f t="shared" si="352"/>
        <v>0.27568234528345509</v>
      </c>
      <c r="JI99" s="86">
        <f t="shared" si="353"/>
        <v>0.20846820896986296</v>
      </c>
      <c r="JJ99" s="86">
        <f t="shared" si="354"/>
        <v>0.18558252199456801</v>
      </c>
      <c r="JK99" s="86">
        <f t="shared" si="355"/>
        <v>0.12662854699095166</v>
      </c>
      <c r="JL99" s="86">
        <f t="shared" si="356"/>
        <v>0.15634723091855499</v>
      </c>
      <c r="JM99" s="86">
        <f t="shared" si="357"/>
        <v>0.14049599064869969</v>
      </c>
    </row>
    <row r="100" spans="2:273" x14ac:dyDescent="0.25">
      <c r="B100" s="2">
        <v>73</v>
      </c>
      <c r="C100" s="37">
        <v>156.465</v>
      </c>
      <c r="D100" s="37">
        <v>155.83699999999999</v>
      </c>
      <c r="E100" s="37">
        <v>159.83699999999999</v>
      </c>
      <c r="F100" s="37">
        <v>161.62799999999999</v>
      </c>
      <c r="G100" s="37">
        <v>159.62799999999999</v>
      </c>
      <c r="H100" s="37">
        <v>168.721</v>
      </c>
      <c r="I100" s="37">
        <v>175.34899999999999</v>
      </c>
      <c r="J100" s="37">
        <v>157.81399999999999</v>
      </c>
      <c r="K100" s="37">
        <v>187.023</v>
      </c>
      <c r="L100" s="37">
        <v>180.41900000000001</v>
      </c>
      <c r="M100" s="37">
        <v>169.32599999999999</v>
      </c>
      <c r="N100" s="37">
        <v>164.209</v>
      </c>
      <c r="O100" s="37">
        <v>153.023</v>
      </c>
      <c r="P100" s="37">
        <v>147.09299999999999</v>
      </c>
      <c r="Q100" s="37">
        <v>126.744</v>
      </c>
      <c r="S100" s="4">
        <f t="shared" si="229"/>
        <v>150.40098046019352</v>
      </c>
      <c r="T100" s="4">
        <f t="shared" si="230"/>
        <v>151.63775085629666</v>
      </c>
      <c r="U100" s="4">
        <f t="shared" si="231"/>
        <v>155.06037263751941</v>
      </c>
      <c r="V100" s="4">
        <f t="shared" si="232"/>
        <v>156.32337035432136</v>
      </c>
      <c r="W100" s="4">
        <f t="shared" si="233"/>
        <v>155.99173686484448</v>
      </c>
      <c r="X100" s="4">
        <f t="shared" si="234"/>
        <v>163.11548967042245</v>
      </c>
      <c r="Y100" s="4">
        <f t="shared" si="235"/>
        <v>170.74217653244185</v>
      </c>
      <c r="Z100" s="4">
        <f t="shared" si="236"/>
        <v>152.85928800360185</v>
      </c>
      <c r="AA100" s="4">
        <f t="shared" si="237"/>
        <v>185.48925138492703</v>
      </c>
      <c r="AB100" s="4">
        <f t="shared" si="238"/>
        <v>176.74700164812512</v>
      </c>
      <c r="AC100" s="4">
        <f t="shared" si="239"/>
        <v>165.61002474533174</v>
      </c>
      <c r="AD100" s="4">
        <f t="shared" si="240"/>
        <v>159.83700000603636</v>
      </c>
      <c r="AE100" s="4">
        <f t="shared" si="241"/>
        <v>146.68575456613087</v>
      </c>
      <c r="AF100" s="4">
        <f t="shared" si="242"/>
        <v>142.66085073041995</v>
      </c>
      <c r="AG100" s="4">
        <f t="shared" si="243"/>
        <v>124.93001384232538</v>
      </c>
      <c r="AI100" s="4">
        <f t="shared" si="244"/>
        <v>6.0640195398064805</v>
      </c>
      <c r="AJ100" s="4">
        <f t="shared" si="245"/>
        <v>4.1992491437033266</v>
      </c>
      <c r="AK100" s="4">
        <f t="shared" si="246"/>
        <v>4.776627362480582</v>
      </c>
      <c r="AL100" s="4">
        <f t="shared" si="247"/>
        <v>5.3046296456786308</v>
      </c>
      <c r="AM100" s="4">
        <f t="shared" si="248"/>
        <v>3.6362631351555024</v>
      </c>
      <c r="AN100" s="4">
        <f t="shared" si="249"/>
        <v>5.6055103295775552</v>
      </c>
      <c r="AO100" s="4">
        <f t="shared" si="250"/>
        <v>4.6068234675581436</v>
      </c>
      <c r="AP100" s="4">
        <f t="shared" si="251"/>
        <v>4.9547119963981459</v>
      </c>
      <c r="AQ100" s="4">
        <f t="shared" si="252"/>
        <v>1.533748615072966</v>
      </c>
      <c r="AR100" s="4">
        <f t="shared" si="253"/>
        <v>3.6719983518748904</v>
      </c>
      <c r="AS100" s="4">
        <f t="shared" si="254"/>
        <v>3.7159752546682512</v>
      </c>
      <c r="AT100" s="4">
        <f t="shared" si="255"/>
        <v>4.3719999939636409</v>
      </c>
      <c r="AU100" s="4">
        <f t="shared" si="256"/>
        <v>6.3372454338691284</v>
      </c>
      <c r="AV100" s="4">
        <f t="shared" si="257"/>
        <v>4.4321492695800373</v>
      </c>
      <c r="AW100" s="4">
        <f t="shared" si="257"/>
        <v>1.8139861576746199</v>
      </c>
      <c r="AY100" s="2">
        <f t="shared" si="308"/>
        <v>83.518878354381116</v>
      </c>
      <c r="AZ100" s="2">
        <f t="shared" si="147"/>
        <v>87.888633966499285</v>
      </c>
      <c r="BA100" s="2">
        <f t="shared" si="148"/>
        <v>91.123493924163427</v>
      </c>
      <c r="BB100" s="2">
        <f t="shared" si="149"/>
        <v>88.348248606456082</v>
      </c>
      <c r="BC100" s="2">
        <f t="shared" si="150"/>
        <v>90.798792115994999</v>
      </c>
      <c r="BD100" s="2">
        <f t="shared" si="151"/>
        <v>93.653565109861944</v>
      </c>
      <c r="BE100" s="2">
        <f t="shared" si="152"/>
        <v>90.246134309827355</v>
      </c>
      <c r="BF100" s="2">
        <f t="shared" si="153"/>
        <v>90.630692131593449</v>
      </c>
      <c r="BG100" s="2">
        <f t="shared" si="154"/>
        <v>88.442901176469121</v>
      </c>
      <c r="BH100" s="2">
        <f t="shared" si="155"/>
        <v>89.93488525746703</v>
      </c>
      <c r="BI100" s="2">
        <f t="shared" si="156"/>
        <v>92.127069139773738</v>
      </c>
      <c r="BJ100" s="2">
        <f t="shared" si="157"/>
        <v>94.773048332853023</v>
      </c>
      <c r="BK100" s="2">
        <f t="shared" si="158"/>
        <v>94.737182027976971</v>
      </c>
      <c r="BL100" s="2">
        <f t="shared" si="159"/>
        <v>89.334552011355569</v>
      </c>
      <c r="BM100" s="2">
        <f t="shared" si="160"/>
        <v>88.815124034036529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101.8397418353576</v>
      </c>
      <c r="DL100" s="2">
        <f t="shared" si="289"/>
        <v>112.43852138836775</v>
      </c>
      <c r="DM100" s="2">
        <f t="shared" si="289"/>
        <v>113.1991765478424</v>
      </c>
      <c r="DN100" s="2">
        <f t="shared" si="289"/>
        <v>111.21955735492577</v>
      </c>
      <c r="DO100" s="2">
        <f t="shared" si="289"/>
        <v>113.16427773279351</v>
      </c>
      <c r="DP100" s="2">
        <f t="shared" si="289"/>
        <v>114.28459915572229</v>
      </c>
      <c r="DQ100" s="2">
        <f t="shared" si="289"/>
        <v>111.89298086303938</v>
      </c>
      <c r="DR100" s="2">
        <f t="shared" si="289"/>
        <v>117.25450209176788</v>
      </c>
      <c r="DS100" s="2">
        <f t="shared" si="289"/>
        <v>112.99492887624469</v>
      </c>
      <c r="DT100" s="2">
        <f t="shared" si="289"/>
        <v>115.40296914323233</v>
      </c>
      <c r="DU100" s="2">
        <f t="shared" si="289"/>
        <v>116.45040580296893</v>
      </c>
      <c r="DV100" s="2">
        <f t="shared" si="289"/>
        <v>121.50051480051481</v>
      </c>
      <c r="DW100" s="2">
        <f t="shared" si="289"/>
        <v>120.59971680035653</v>
      </c>
      <c r="DX100" s="2">
        <f t="shared" si="289"/>
        <v>100.5355475935829</v>
      </c>
      <c r="DY100" s="2">
        <f t="shared" si="289"/>
        <v>98.362262096774174</v>
      </c>
      <c r="EA100" s="2">
        <f t="shared" si="228"/>
        <v>82.731022058823527</v>
      </c>
      <c r="EB100" s="2">
        <f t="shared" si="290"/>
        <v>86.750713235294114</v>
      </c>
      <c r="EC100" s="2">
        <f t="shared" si="291"/>
        <v>90.026324143895778</v>
      </c>
      <c r="ED100" s="2">
        <f t="shared" si="292"/>
        <v>87.131331521808804</v>
      </c>
      <c r="EE100" s="2">
        <f t="shared" si="293"/>
        <v>89.611273350222177</v>
      </c>
      <c r="EF100" s="2">
        <f t="shared" si="294"/>
        <v>92.612249742780719</v>
      </c>
      <c r="EG100" s="2">
        <f t="shared" si="295"/>
        <v>89.249092635290921</v>
      </c>
      <c r="EH100" s="2">
        <f t="shared" si="296"/>
        <v>89.130298245614028</v>
      </c>
      <c r="EI100" s="2">
        <f t="shared" si="297"/>
        <v>87.183829553903351</v>
      </c>
      <c r="EJ100" s="2">
        <f t="shared" si="298"/>
        <v>88.607459468341489</v>
      </c>
      <c r="EK100" s="2">
        <f t="shared" si="299"/>
        <v>90.902411999999984</v>
      </c>
      <c r="EL100" s="2">
        <f t="shared" si="300"/>
        <v>93.207270934144447</v>
      </c>
      <c r="EM100" s="2">
        <f t="shared" si="301"/>
        <v>93.051266296267698</v>
      </c>
      <c r="EN100" s="2">
        <f t="shared" si="302"/>
        <v>88.663692225274104</v>
      </c>
      <c r="EO100" s="2">
        <f t="shared" si="303"/>
        <v>88.175908243375872</v>
      </c>
      <c r="EQ100" s="2">
        <f t="shared" si="304"/>
        <v>85.426188797670747</v>
      </c>
      <c r="ER100" s="2">
        <f t="shared" si="305"/>
        <v>85.282525806241864</v>
      </c>
      <c r="ES100" s="2">
        <f t="shared" si="305"/>
        <v>88.470668545563228</v>
      </c>
      <c r="ET100" s="2">
        <f t="shared" si="305"/>
        <v>86.600306541694408</v>
      </c>
      <c r="EU100" s="2">
        <f t="shared" si="305"/>
        <v>88.2544544387641</v>
      </c>
      <c r="EV100" s="2">
        <f t="shared" si="305"/>
        <v>90.853464084835295</v>
      </c>
      <c r="EW100" s="2">
        <f t="shared" si="305"/>
        <v>89.099425845718415</v>
      </c>
      <c r="EX100" s="2">
        <f t="shared" si="305"/>
        <v>89.861694821075346</v>
      </c>
      <c r="EY100" s="2">
        <f t="shared" si="305"/>
        <v>87.718779567186715</v>
      </c>
      <c r="EZ100" s="2">
        <f t="shared" si="305"/>
        <v>89.439947868248836</v>
      </c>
      <c r="FA100" s="2">
        <f t="shared" si="305"/>
        <v>90.42275731311598</v>
      </c>
      <c r="FB100" s="2">
        <f t="shared" si="305"/>
        <v>91.670066253995486</v>
      </c>
      <c r="FC100" s="2">
        <f t="shared" si="305"/>
        <v>91.566915030872948</v>
      </c>
      <c r="FD100" s="2">
        <f t="shared" si="305"/>
        <v>89.235967152519152</v>
      </c>
      <c r="FE100" s="2">
        <f t="shared" si="305"/>
        <v>89.546065435739337</v>
      </c>
      <c r="FG100" s="2">
        <f t="shared" si="306"/>
        <v>0.95892958495204328</v>
      </c>
      <c r="FH100" s="2">
        <f t="shared" si="307"/>
        <v>0.95561896258724099</v>
      </c>
      <c r="FI100" s="2">
        <f t="shared" si="307"/>
        <v>0.9525715198842194</v>
      </c>
      <c r="FJ100" s="2">
        <f t="shared" si="307"/>
        <v>0.94945123569027756</v>
      </c>
      <c r="FK100" s="2">
        <f t="shared" si="307"/>
        <v>0.94950361837556729</v>
      </c>
      <c r="FL100" s="2">
        <f t="shared" si="307"/>
        <v>0.95183482058272184</v>
      </c>
      <c r="FM100" s="2">
        <f t="shared" si="307"/>
        <v>0.95595804356980807</v>
      </c>
      <c r="FN100" s="2">
        <f t="shared" si="307"/>
        <v>0.94669102080072243</v>
      </c>
      <c r="FO100" s="2">
        <f t="shared" si="307"/>
        <v>0.95126649062031732</v>
      </c>
      <c r="FP100" s="2">
        <f t="shared" si="307"/>
        <v>0.9505215902381009</v>
      </c>
      <c r="FQ100" s="2">
        <f t="shared" si="307"/>
        <v>0.95203840694078035</v>
      </c>
      <c r="FR100" s="2">
        <f t="shared" si="307"/>
        <v>0.94458384398627748</v>
      </c>
      <c r="FS100" s="2">
        <f t="shared" si="307"/>
        <v>0.93873818153430344</v>
      </c>
      <c r="FT100" s="2">
        <f t="shared" si="307"/>
        <v>0.94354132007833569</v>
      </c>
      <c r="FU100" s="2">
        <f t="shared" si="307"/>
        <v>0.93739338149851104</v>
      </c>
      <c r="FW100" s="2">
        <f t="shared" si="324"/>
        <v>1.132858778727605E-3</v>
      </c>
      <c r="FX100" s="2">
        <f t="shared" si="164"/>
        <v>1.4513429593561971E-3</v>
      </c>
      <c r="FY100" s="2">
        <f t="shared" si="165"/>
        <v>1.2106723370294969E-3</v>
      </c>
      <c r="FZ100" s="2">
        <f t="shared" si="166"/>
        <v>1.3426216412069036E-3</v>
      </c>
      <c r="GA100" s="2">
        <f t="shared" si="167"/>
        <v>1.3433862957238213E-3</v>
      </c>
      <c r="GB100" s="2">
        <f t="shared" si="168"/>
        <v>1.4426037508224105E-3</v>
      </c>
      <c r="GC100" s="2">
        <f t="shared" si="169"/>
        <v>1.599982206381927E-3</v>
      </c>
      <c r="GD100" s="2">
        <f t="shared" si="170"/>
        <v>1.5330782043472997E-3</v>
      </c>
      <c r="GE100" s="2">
        <f t="shared" si="171"/>
        <v>2.2547370980048119E-3</v>
      </c>
      <c r="GF100" s="2">
        <f t="shared" si="172"/>
        <v>1.9538790601038793E-3</v>
      </c>
      <c r="GG100" s="2">
        <f t="shared" si="173"/>
        <v>1.3871280775270623E-3</v>
      </c>
      <c r="GH100" s="2">
        <f t="shared" si="174"/>
        <v>1.3826509585499909E-3</v>
      </c>
      <c r="GI100" s="2">
        <f t="shared" si="175"/>
        <v>1.1806114390161789E-3</v>
      </c>
      <c r="GJ100" s="2">
        <f t="shared" si="176"/>
        <v>1.0318532888951035E-3</v>
      </c>
      <c r="GK100" s="2">
        <f t="shared" si="177"/>
        <v>1.0820809816873653E-3</v>
      </c>
      <c r="GM100" s="86">
        <f t="shared" si="325"/>
        <v>1.1702325681280701E-7</v>
      </c>
      <c r="GN100" s="86">
        <f t="shared" si="178"/>
        <v>7.4514771807260557E-12</v>
      </c>
      <c r="GO100" s="86">
        <f t="shared" si="179"/>
        <v>6.9208529692920231E-14</v>
      </c>
      <c r="GP100" s="86">
        <f t="shared" si="180"/>
        <v>6.7720323795512418E-16</v>
      </c>
      <c r="GQ100" s="86">
        <f t="shared" si="181"/>
        <v>1.8741763110443622E-18</v>
      </c>
      <c r="GR100" s="86">
        <f t="shared" si="182"/>
        <v>2.0331723725090079E-18</v>
      </c>
      <c r="GS100" s="86">
        <f t="shared" si="183"/>
        <v>5.3598263779351249E-17</v>
      </c>
      <c r="GT100" s="86">
        <f t="shared" si="184"/>
        <v>1.8722989532339256E-13</v>
      </c>
      <c r="GU100" s="86">
        <f t="shared" si="185"/>
        <v>1.4987685258473304E-18</v>
      </c>
      <c r="GV100" s="86">
        <f t="shared" si="186"/>
        <v>1.4496255582283789E-19</v>
      </c>
      <c r="GW100" s="86">
        <f t="shared" si="187"/>
        <v>1.6391802789483051E-15</v>
      </c>
      <c r="GX100" s="86">
        <f t="shared" si="188"/>
        <v>3.5280069874096553E-21</v>
      </c>
      <c r="GY100" s="86">
        <f t="shared" si="189"/>
        <v>1.034069257630468E-14</v>
      </c>
      <c r="GZ100" s="86">
        <f t="shared" si="190"/>
        <v>8.1343428136284961E-11</v>
      </c>
      <c r="HA100" s="86">
        <f t="shared" si="191"/>
        <v>2.2424248674051623E-9</v>
      </c>
      <c r="HC100" s="86">
        <f t="shared" si="326"/>
        <v>0.26299575241620915</v>
      </c>
      <c r="HD100" s="86">
        <f t="shared" si="192"/>
        <v>0.2151918254753438</v>
      </c>
      <c r="HE100" s="86">
        <f t="shared" si="193"/>
        <v>0.20374760471741876</v>
      </c>
      <c r="HF100" s="86">
        <f t="shared" si="194"/>
        <v>0.22439158813780835</v>
      </c>
      <c r="HG100" s="86">
        <f t="shared" si="195"/>
        <v>0.22137459963680764</v>
      </c>
      <c r="HH100" s="86">
        <f t="shared" si="196"/>
        <v>0.25925314420387335</v>
      </c>
      <c r="HI100" s="86">
        <f t="shared" si="197"/>
        <v>0.30871029175546805</v>
      </c>
      <c r="HJ100" s="86">
        <f t="shared" si="198"/>
        <v>0.22581986904403215</v>
      </c>
      <c r="HK100" s="86">
        <f t="shared" si="199"/>
        <v>0.41790035015470367</v>
      </c>
      <c r="HL100" s="86">
        <f t="shared" si="200"/>
        <v>0.35969301112294189</v>
      </c>
      <c r="HM100" s="86">
        <f t="shared" si="201"/>
        <v>0.27990073594744341</v>
      </c>
      <c r="HN100" s="86">
        <f t="shared" si="202"/>
        <v>0.24799912568363608</v>
      </c>
      <c r="HO100" s="86">
        <f t="shared" si="203"/>
        <v>0.17629651849816896</v>
      </c>
      <c r="HP100" s="86">
        <f t="shared" si="204"/>
        <v>0.21374697124554859</v>
      </c>
      <c r="HQ100" s="86">
        <f t="shared" si="205"/>
        <v>0.19927933813350376</v>
      </c>
      <c r="HS100" s="86">
        <f t="shared" si="327"/>
        <v>2.8275342874808184E-12</v>
      </c>
      <c r="HT100" s="86">
        <f t="shared" si="206"/>
        <v>4.2342041620174913E-14</v>
      </c>
      <c r="HU100" s="86">
        <f t="shared" si="207"/>
        <v>9.3789288234907526E-15</v>
      </c>
      <c r="HV100" s="86">
        <f t="shared" si="208"/>
        <v>5.5929378906490954E-15</v>
      </c>
      <c r="HW100" s="86">
        <f t="shared" si="209"/>
        <v>3.2356054133985518E-16</v>
      </c>
      <c r="HX100" s="86">
        <f t="shared" si="210"/>
        <v>4.6108730873875967E-16</v>
      </c>
      <c r="HY100" s="86">
        <f t="shared" si="211"/>
        <v>2.5530685216302955E-14</v>
      </c>
      <c r="HZ100" s="86">
        <f t="shared" si="212"/>
        <v>8.9925807337485236E-16</v>
      </c>
      <c r="IA100" s="86">
        <f t="shared" si="213"/>
        <v>1.6414114083182843E-14</v>
      </c>
      <c r="IB100" s="86">
        <f t="shared" si="214"/>
        <v>5.6147391985610021E-15</v>
      </c>
      <c r="IC100" s="86">
        <f t="shared" si="215"/>
        <v>1.3700517091771551E-16</v>
      </c>
      <c r="ID100" s="86">
        <f t="shared" si="216"/>
        <v>1.5688141566651291E-16</v>
      </c>
      <c r="IE100" s="86">
        <f t="shared" si="217"/>
        <v>9.3333122808135071E-19</v>
      </c>
      <c r="IF100" s="86">
        <f t="shared" si="218"/>
        <v>2.2007221518346082E-12</v>
      </c>
      <c r="IG100" s="86">
        <f t="shared" si="219"/>
        <v>3.5819048061137835E-11</v>
      </c>
      <c r="II100" s="86">
        <f t="shared" si="328"/>
        <v>8.0165026041036681E-33</v>
      </c>
      <c r="IJ100" s="86">
        <f t="shared" si="329"/>
        <v>5.7876464113939839E-38</v>
      </c>
      <c r="IK100" s="86">
        <f t="shared" si="330"/>
        <v>1.6023050676325498E-43</v>
      </c>
      <c r="IL100" s="86">
        <f t="shared" si="331"/>
        <v>3.903895857104293E-44</v>
      </c>
      <c r="IM100" s="86">
        <f t="shared" si="332"/>
        <v>3.0347072370942948E-45</v>
      </c>
      <c r="IN100" s="86">
        <f t="shared" si="333"/>
        <v>8.209767060306813E-45</v>
      </c>
      <c r="IO100" s="86">
        <f t="shared" si="334"/>
        <v>7.3674938853117473E-42</v>
      </c>
      <c r="IP100" s="86">
        <f t="shared" si="335"/>
        <v>1.3868858027179144E-43</v>
      </c>
      <c r="IQ100" s="86">
        <f t="shared" si="336"/>
        <v>3.0203480501736303E-42</v>
      </c>
      <c r="IR100" s="86">
        <f t="shared" si="337"/>
        <v>3.6545534543797995E-44</v>
      </c>
      <c r="IS100" s="86">
        <f t="shared" si="338"/>
        <v>1.2674575011150598E-50</v>
      </c>
      <c r="IT100" s="86">
        <f t="shared" si="339"/>
        <v>5.5361227290450871E-46</v>
      </c>
      <c r="IU100" s="86">
        <f t="shared" si="340"/>
        <v>6.399274687415158E-52</v>
      </c>
      <c r="IV100" s="86">
        <f t="shared" si="341"/>
        <v>3.8477075589265164E-52</v>
      </c>
      <c r="IW100" s="86">
        <f t="shared" si="342"/>
        <v>4.7023959706941869E-50</v>
      </c>
      <c r="IY100" s="86">
        <f t="shared" si="343"/>
        <v>0.26299586944229347</v>
      </c>
      <c r="IZ100" s="86">
        <f t="shared" si="344"/>
        <v>0.21519182548283763</v>
      </c>
      <c r="JA100" s="86">
        <f t="shared" si="345"/>
        <v>0.20374760471749737</v>
      </c>
      <c r="JB100" s="86">
        <f t="shared" si="346"/>
        <v>0.22439158813781462</v>
      </c>
      <c r="JC100" s="86">
        <f t="shared" si="347"/>
        <v>0.22137459963680797</v>
      </c>
      <c r="JD100" s="86">
        <f t="shared" si="348"/>
        <v>0.2592531442038738</v>
      </c>
      <c r="JE100" s="86">
        <f t="shared" si="349"/>
        <v>0.30871029175549364</v>
      </c>
      <c r="JF100" s="86">
        <f t="shared" si="350"/>
        <v>0.22581986904422027</v>
      </c>
      <c r="JG100" s="86">
        <f t="shared" si="351"/>
        <v>0.4179003501547201</v>
      </c>
      <c r="JH100" s="86">
        <f t="shared" si="352"/>
        <v>0.35969301112294749</v>
      </c>
      <c r="JI100" s="86">
        <f t="shared" si="353"/>
        <v>0.27990073594744519</v>
      </c>
      <c r="JJ100" s="86">
        <f t="shared" si="354"/>
        <v>0.24799912568363625</v>
      </c>
      <c r="JK100" s="86">
        <f t="shared" si="355"/>
        <v>0.17629651849817932</v>
      </c>
      <c r="JL100" s="86">
        <f t="shared" si="356"/>
        <v>0.21374697132909273</v>
      </c>
      <c r="JM100" s="86">
        <f t="shared" si="357"/>
        <v>0.19927934041174766</v>
      </c>
    </row>
    <row r="101" spans="2:273" x14ac:dyDescent="0.25">
      <c r="B101" s="2">
        <v>74</v>
      </c>
      <c r="C101" s="37">
        <v>164.58099999999999</v>
      </c>
      <c r="D101" s="37">
        <v>168.44200000000001</v>
      </c>
      <c r="E101" s="37">
        <v>171.721</v>
      </c>
      <c r="F101" s="37">
        <v>175.023</v>
      </c>
      <c r="G101" s="37">
        <v>176.535</v>
      </c>
      <c r="H101" s="37">
        <v>182.83699999999999</v>
      </c>
      <c r="I101" s="37">
        <v>186.721</v>
      </c>
      <c r="J101" s="37">
        <v>169.023</v>
      </c>
      <c r="K101" s="37">
        <v>195.14</v>
      </c>
      <c r="L101" s="37">
        <v>191.37200000000001</v>
      </c>
      <c r="M101" s="37">
        <v>181.67400000000001</v>
      </c>
      <c r="N101" s="37">
        <v>179.18600000000001</v>
      </c>
      <c r="O101" s="37">
        <v>165.32599999999999</v>
      </c>
      <c r="P101" s="37">
        <v>161.32599999999999</v>
      </c>
      <c r="Q101" s="37">
        <v>136.047</v>
      </c>
      <c r="S101" s="4">
        <f t="shared" si="229"/>
        <v>160.70321273225892</v>
      </c>
      <c r="T101" s="4">
        <f t="shared" si="230"/>
        <v>163.81627453778867</v>
      </c>
      <c r="U101" s="4">
        <f t="shared" si="231"/>
        <v>168.22821595837851</v>
      </c>
      <c r="V101" s="4">
        <f t="shared" si="232"/>
        <v>169.97191814122166</v>
      </c>
      <c r="W101" s="4">
        <f t="shared" si="233"/>
        <v>169.31530315616237</v>
      </c>
      <c r="X101" s="4">
        <f t="shared" si="234"/>
        <v>176.05245043831889</v>
      </c>
      <c r="Y101" s="4">
        <f t="shared" si="235"/>
        <v>183.8777596769724</v>
      </c>
      <c r="Z101" s="4">
        <f t="shared" si="236"/>
        <v>165.49361588474858</v>
      </c>
      <c r="AA101" s="4">
        <f t="shared" si="237"/>
        <v>197.63633454374101</v>
      </c>
      <c r="AB101" s="4">
        <f t="shared" si="238"/>
        <v>189.88126986847212</v>
      </c>
      <c r="AC101" s="4">
        <f t="shared" si="239"/>
        <v>179.45191193327398</v>
      </c>
      <c r="AD101" s="4">
        <f t="shared" si="240"/>
        <v>172.35056504952058</v>
      </c>
      <c r="AE101" s="4">
        <f t="shared" si="241"/>
        <v>159.21832333937056</v>
      </c>
      <c r="AF101" s="4">
        <f t="shared" si="242"/>
        <v>154.35009216631337</v>
      </c>
      <c r="AG101" s="4">
        <f t="shared" si="243"/>
        <v>133.91541563666345</v>
      </c>
      <c r="AI101" s="4">
        <f t="shared" si="244"/>
        <v>3.8777872677410699</v>
      </c>
      <c r="AJ101" s="4">
        <f t="shared" si="245"/>
        <v>4.6257254622113351</v>
      </c>
      <c r="AK101" s="4">
        <f t="shared" si="246"/>
        <v>3.4927840416214906</v>
      </c>
      <c r="AL101" s="4">
        <f t="shared" si="247"/>
        <v>5.0510818587783319</v>
      </c>
      <c r="AM101" s="4">
        <f t="shared" si="248"/>
        <v>7.2196968438376246</v>
      </c>
      <c r="AN101" s="4">
        <f t="shared" si="249"/>
        <v>6.7845495616811036</v>
      </c>
      <c r="AO101" s="4">
        <f t="shared" si="250"/>
        <v>2.8432403230276009</v>
      </c>
      <c r="AP101" s="4">
        <f t="shared" si="251"/>
        <v>3.5293841152514176</v>
      </c>
      <c r="AQ101" s="4">
        <f t="shared" si="252"/>
        <v>-2.4963345437410283</v>
      </c>
      <c r="AR101" s="4">
        <f t="shared" si="253"/>
        <v>1.4907301315278971</v>
      </c>
      <c r="AS101" s="4">
        <f t="shared" si="254"/>
        <v>2.2220880667260303</v>
      </c>
      <c r="AT101" s="4">
        <f t="shared" si="255"/>
        <v>6.8354349504794243</v>
      </c>
      <c r="AU101" s="4">
        <f t="shared" si="256"/>
        <v>6.107676660629437</v>
      </c>
      <c r="AV101" s="4">
        <f t="shared" si="257"/>
        <v>6.9759078336866196</v>
      </c>
      <c r="AW101" s="4">
        <f t="shared" si="257"/>
        <v>2.1315843633365432</v>
      </c>
      <c r="AY101" s="2">
        <f t="shared" si="308"/>
        <v>83.464120255305104</v>
      </c>
      <c r="AZ101" s="2">
        <f t="shared" si="147"/>
        <v>87.6137069479704</v>
      </c>
      <c r="BA101" s="2">
        <f t="shared" si="148"/>
        <v>90.83991429991805</v>
      </c>
      <c r="BB101" s="2">
        <f t="shared" si="149"/>
        <v>88.100956737454482</v>
      </c>
      <c r="BC101" s="2">
        <f t="shared" si="150"/>
        <v>90.509591047239837</v>
      </c>
      <c r="BD101" s="2">
        <f t="shared" si="151"/>
        <v>93.322546761002855</v>
      </c>
      <c r="BE101" s="2">
        <f t="shared" si="152"/>
        <v>90.02547844371</v>
      </c>
      <c r="BF101" s="2">
        <f t="shared" si="153"/>
        <v>90.407761232314797</v>
      </c>
      <c r="BG101" s="2">
        <f t="shared" si="154"/>
        <v>88.236023713070495</v>
      </c>
      <c r="BH101" s="2">
        <f t="shared" si="155"/>
        <v>89.724724732626314</v>
      </c>
      <c r="BI101" s="2">
        <f t="shared" si="156"/>
        <v>91.854081333469182</v>
      </c>
      <c r="BJ101" s="2">
        <f t="shared" si="157"/>
        <v>94.416809411443808</v>
      </c>
      <c r="BK101" s="2">
        <f t="shared" si="158"/>
        <v>94.379615085653242</v>
      </c>
      <c r="BL101" s="2">
        <f t="shared" si="159"/>
        <v>89.162045220724295</v>
      </c>
      <c r="BM101" s="2">
        <f t="shared" si="160"/>
        <v>88.672051140354725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101.98058130904181</v>
      </c>
      <c r="DL101" s="2">
        <f t="shared" si="289"/>
        <v>112.69997833020639</v>
      </c>
      <c r="DM101" s="2">
        <f t="shared" si="289"/>
        <v>113.44085928705442</v>
      </c>
      <c r="DN101" s="2">
        <f t="shared" si="289"/>
        <v>111.49916767881241</v>
      </c>
      <c r="DO101" s="2">
        <f t="shared" si="289"/>
        <v>113.44055526315788</v>
      </c>
      <c r="DP101" s="2">
        <f t="shared" si="289"/>
        <v>114.52473771106938</v>
      </c>
      <c r="DQ101" s="2">
        <f t="shared" si="289"/>
        <v>112.09353517823638</v>
      </c>
      <c r="DR101" s="2">
        <f t="shared" si="289"/>
        <v>117.55540836707152</v>
      </c>
      <c r="DS101" s="2">
        <f t="shared" si="289"/>
        <v>113.26675154101471</v>
      </c>
      <c r="DT101" s="2">
        <f t="shared" si="289"/>
        <v>115.69835944851737</v>
      </c>
      <c r="DU101" s="2">
        <f t="shared" si="289"/>
        <v>116.69344345479081</v>
      </c>
      <c r="DV101" s="2">
        <f t="shared" si="289"/>
        <v>121.82784169884171</v>
      </c>
      <c r="DW101" s="2">
        <f t="shared" si="289"/>
        <v>120.98201960784316</v>
      </c>
      <c r="DX101" s="2">
        <f t="shared" si="289"/>
        <v>100.65145882352944</v>
      </c>
      <c r="DY101" s="2">
        <f t="shared" si="289"/>
        <v>98.472604838709657</v>
      </c>
      <c r="EA101" s="2">
        <f t="shared" si="228"/>
        <v>82.73755147058823</v>
      </c>
      <c r="EB101" s="2">
        <f t="shared" si="290"/>
        <v>86.55348529411765</v>
      </c>
      <c r="EC101" s="2">
        <f t="shared" si="291"/>
        <v>89.815698329684579</v>
      </c>
      <c r="ED101" s="2">
        <f t="shared" si="292"/>
        <v>86.965633614888702</v>
      </c>
      <c r="EE101" s="2">
        <f t="shared" si="293"/>
        <v>89.399377445076624</v>
      </c>
      <c r="EF101" s="2">
        <f t="shared" si="294"/>
        <v>92.346826274092876</v>
      </c>
      <c r="EG101" s="2">
        <f t="shared" si="295"/>
        <v>89.098498372439991</v>
      </c>
      <c r="EH101" s="2">
        <f t="shared" si="296"/>
        <v>89.012338596491219</v>
      </c>
      <c r="EI101" s="2">
        <f t="shared" si="297"/>
        <v>87.065221003717483</v>
      </c>
      <c r="EJ101" s="2">
        <f t="shared" si="298"/>
        <v>88.489885781056003</v>
      </c>
      <c r="EK101" s="2">
        <f t="shared" si="299"/>
        <v>90.713570142857122</v>
      </c>
      <c r="EL101" s="2">
        <f t="shared" si="300"/>
        <v>92.952495863864698</v>
      </c>
      <c r="EM101" s="2">
        <f t="shared" si="301"/>
        <v>92.798232121820078</v>
      </c>
      <c r="EN101" s="2">
        <f t="shared" si="302"/>
        <v>88.534389612388438</v>
      </c>
      <c r="EO101" s="2">
        <f t="shared" si="303"/>
        <v>88.07344160942101</v>
      </c>
      <c r="EQ101" s="2">
        <f t="shared" si="304"/>
        <v>85.293809800248184</v>
      </c>
      <c r="ER101" s="2">
        <f t="shared" si="305"/>
        <v>85.150469081899047</v>
      </c>
      <c r="ES101" s="2">
        <f t="shared" si="305"/>
        <v>88.324211311811425</v>
      </c>
      <c r="ET101" s="2">
        <f t="shared" si="305"/>
        <v>86.455559575613719</v>
      </c>
      <c r="EU101" s="2">
        <f t="shared" si="305"/>
        <v>88.107971593936696</v>
      </c>
      <c r="EV101" s="2">
        <f t="shared" si="305"/>
        <v>90.678475188218613</v>
      </c>
      <c r="EW101" s="2">
        <f t="shared" si="305"/>
        <v>88.956632960686449</v>
      </c>
      <c r="EX101" s="2">
        <f t="shared" si="305"/>
        <v>89.705651504798027</v>
      </c>
      <c r="EY101" s="2">
        <f t="shared" si="305"/>
        <v>87.570049907733605</v>
      </c>
      <c r="EZ101" s="2">
        <f t="shared" si="305"/>
        <v>89.279894241811107</v>
      </c>
      <c r="FA101" s="2">
        <f t="shared" si="305"/>
        <v>90.251108922213774</v>
      </c>
      <c r="FB101" s="2">
        <f t="shared" si="305"/>
        <v>91.500444370829726</v>
      </c>
      <c r="FC101" s="2">
        <f t="shared" si="305"/>
        <v>91.392173276735065</v>
      </c>
      <c r="FD101" s="2">
        <f t="shared" si="305"/>
        <v>89.083778690798525</v>
      </c>
      <c r="FE101" s="2">
        <f t="shared" si="305"/>
        <v>89.379941444040469</v>
      </c>
      <c r="FG101" s="2">
        <f t="shared" si="306"/>
        <v>0.96240748630239148</v>
      </c>
      <c r="FH101" s="2">
        <f t="shared" si="307"/>
        <v>0.95936533239962607</v>
      </c>
      <c r="FI101" s="2">
        <f t="shared" si="307"/>
        <v>0.95656344294102924</v>
      </c>
      <c r="FJ101" s="2">
        <f t="shared" si="307"/>
        <v>0.95369301746015023</v>
      </c>
      <c r="FK101" s="2">
        <f t="shared" si="307"/>
        <v>0.95374121863512717</v>
      </c>
      <c r="FL101" s="2">
        <f t="shared" si="307"/>
        <v>0.95588587803827707</v>
      </c>
      <c r="FM101" s="2">
        <f t="shared" si="307"/>
        <v>0.95967699805614104</v>
      </c>
      <c r="FN101" s="2">
        <f t="shared" si="307"/>
        <v>0.95115250848906774</v>
      </c>
      <c r="FO101" s="2">
        <f t="shared" si="307"/>
        <v>0.95536310729106522</v>
      </c>
      <c r="FP101" s="2">
        <f t="shared" si="307"/>
        <v>0.95467784107511633</v>
      </c>
      <c r="FQ101" s="2">
        <f t="shared" si="307"/>
        <v>0.95607313146541173</v>
      </c>
      <c r="FR101" s="2">
        <f t="shared" si="307"/>
        <v>0.94921222276899431</v>
      </c>
      <c r="FS101" s="2">
        <f t="shared" si="307"/>
        <v>0.94382575723136053</v>
      </c>
      <c r="FT101" s="2">
        <f t="shared" si="307"/>
        <v>0.94825200071615823</v>
      </c>
      <c r="FU101" s="2">
        <f t="shared" si="307"/>
        <v>0.94258580753026011</v>
      </c>
      <c r="FW101" s="2">
        <f t="shared" si="324"/>
        <v>1.2420192022405351E-3</v>
      </c>
      <c r="FX101" s="2">
        <f t="shared" si="164"/>
        <v>1.5911431135062493E-3</v>
      </c>
      <c r="FY101" s="2">
        <f t="shared" si="165"/>
        <v>1.3273207845356039E-3</v>
      </c>
      <c r="FZ101" s="2">
        <f t="shared" si="166"/>
        <v>1.4719646862005999E-3</v>
      </c>
      <c r="GA101" s="2">
        <f t="shared" si="167"/>
        <v>1.4728028959772226E-3</v>
      </c>
      <c r="GB101" s="2">
        <f t="shared" si="168"/>
        <v>1.5815634367562701E-3</v>
      </c>
      <c r="GC101" s="2">
        <f t="shared" si="169"/>
        <v>1.7540748385639435E-3</v>
      </c>
      <c r="GD101" s="2">
        <f t="shared" si="170"/>
        <v>1.6807382283777219E-3</v>
      </c>
      <c r="GE101" s="2">
        <f t="shared" si="171"/>
        <v>2.4717323827161391E-3</v>
      </c>
      <c r="GF101" s="2">
        <f t="shared" si="172"/>
        <v>2.1419820092863509E-3</v>
      </c>
      <c r="GG101" s="2">
        <f t="shared" si="173"/>
        <v>1.5207521736304297E-3</v>
      </c>
      <c r="GH101" s="2">
        <f t="shared" si="174"/>
        <v>1.515844421843702E-3</v>
      </c>
      <c r="GI101" s="2">
        <f t="shared" si="175"/>
        <v>1.2943672683444027E-3</v>
      </c>
      <c r="GJ101" s="2">
        <f t="shared" si="176"/>
        <v>1.1312920112519424E-3</v>
      </c>
      <c r="GK101" s="2">
        <f t="shared" si="177"/>
        <v>1.1863543507838364E-3</v>
      </c>
      <c r="GM101" s="86">
        <f t="shared" si="325"/>
        <v>1.437913386938592E-8</v>
      </c>
      <c r="GN101" s="86">
        <f t="shared" si="178"/>
        <v>1.9657491162902322E-13</v>
      </c>
      <c r="GO101" s="86">
        <f t="shared" si="179"/>
        <v>8.6070619001358303E-16</v>
      </c>
      <c r="GP101" s="86">
        <f t="shared" si="180"/>
        <v>4.4371890562729225E-18</v>
      </c>
      <c r="GQ101" s="86">
        <f t="shared" si="181"/>
        <v>5.1587313309301125E-21</v>
      </c>
      <c r="GR101" s="86">
        <f t="shared" si="182"/>
        <v>7.2776606256156504E-21</v>
      </c>
      <c r="GS101" s="86">
        <f t="shared" si="183"/>
        <v>3.0846417875304176E-19</v>
      </c>
      <c r="GT101" s="86">
        <f t="shared" si="184"/>
        <v>2.4760468540748242E-15</v>
      </c>
      <c r="GU101" s="86">
        <f t="shared" si="185"/>
        <v>7.2066950002514721E-21</v>
      </c>
      <c r="GV101" s="86">
        <f t="shared" si="186"/>
        <v>3.9808240334130399E-22</v>
      </c>
      <c r="GW101" s="86">
        <f t="shared" si="187"/>
        <v>1.4748441308056372E-17</v>
      </c>
      <c r="GX101" s="86">
        <f t="shared" si="188"/>
        <v>5.2443005407766338E-24</v>
      </c>
      <c r="GY101" s="86">
        <f t="shared" si="189"/>
        <v>1.1687520259843299E-16</v>
      </c>
      <c r="GZ101" s="86">
        <f t="shared" si="190"/>
        <v>3.7522868075950045E-12</v>
      </c>
      <c r="HA101" s="86">
        <f t="shared" si="191"/>
        <v>1.8857290621709604E-10</v>
      </c>
      <c r="HC101" s="86">
        <f t="shared" si="326"/>
        <v>0.32595661580777308</v>
      </c>
      <c r="HD101" s="86">
        <f t="shared" si="192"/>
        <v>0.27752732089967808</v>
      </c>
      <c r="HE101" s="86">
        <f t="shared" si="193"/>
        <v>0.26676694316047628</v>
      </c>
      <c r="HF101" s="86">
        <f t="shared" si="194"/>
        <v>0.29338534204164668</v>
      </c>
      <c r="HG101" s="86">
        <f t="shared" si="195"/>
        <v>0.29074511771653971</v>
      </c>
      <c r="HH101" s="86">
        <f t="shared" si="196"/>
        <v>0.33665534018332421</v>
      </c>
      <c r="HI101" s="86">
        <f t="shared" si="197"/>
        <v>0.39318027565480618</v>
      </c>
      <c r="HJ101" s="86">
        <f t="shared" si="198"/>
        <v>0.29617023707860624</v>
      </c>
      <c r="HK101" s="86">
        <f t="shared" si="199"/>
        <v>0.52168316478208743</v>
      </c>
      <c r="HL101" s="86">
        <f t="shared" si="200"/>
        <v>0.45760054868084094</v>
      </c>
      <c r="HM101" s="86">
        <f t="shared" si="201"/>
        <v>0.36632874548053157</v>
      </c>
      <c r="HN101" s="86">
        <f t="shared" si="202"/>
        <v>0.32379451031280659</v>
      </c>
      <c r="HO101" s="86">
        <f t="shared" si="203"/>
        <v>0.23920700135547721</v>
      </c>
      <c r="HP101" s="86">
        <f t="shared" si="204"/>
        <v>0.28484788008517498</v>
      </c>
      <c r="HQ101" s="86">
        <f t="shared" si="205"/>
        <v>0.27405362581664278</v>
      </c>
      <c r="HS101" s="86">
        <f t="shared" si="327"/>
        <v>8.3259375615515265E-12</v>
      </c>
      <c r="HT101" s="86">
        <f t="shared" si="206"/>
        <v>1.5602282212384017E-13</v>
      </c>
      <c r="HU101" s="86">
        <f t="shared" si="207"/>
        <v>3.7895368360580749E-14</v>
      </c>
      <c r="HV101" s="86">
        <f t="shared" si="208"/>
        <v>2.3607407249250031E-14</v>
      </c>
      <c r="HW101" s="86">
        <f t="shared" si="209"/>
        <v>1.4839348873912858E-15</v>
      </c>
      <c r="HX101" s="86">
        <f t="shared" si="210"/>
        <v>2.1166624188717158E-15</v>
      </c>
      <c r="HY101" s="86">
        <f t="shared" si="211"/>
        <v>1.0396166307725878E-13</v>
      </c>
      <c r="HZ101" s="86">
        <f t="shared" si="212"/>
        <v>4.0358258650145662E-15</v>
      </c>
      <c r="IA101" s="86">
        <f t="shared" si="213"/>
        <v>7.3585194877215308E-14</v>
      </c>
      <c r="IB101" s="86">
        <f t="shared" si="214"/>
        <v>2.5831392757874301E-14</v>
      </c>
      <c r="IC101" s="86">
        <f t="shared" si="215"/>
        <v>7.0726053903016906E-16</v>
      </c>
      <c r="ID101" s="86">
        <f t="shared" si="216"/>
        <v>7.455316067974189E-16</v>
      </c>
      <c r="IE101" s="86">
        <f t="shared" si="217"/>
        <v>5.2893072184855692E-18</v>
      </c>
      <c r="IF101" s="86">
        <f t="shared" si="218"/>
        <v>6.5177349957074827E-12</v>
      </c>
      <c r="IG101" s="86">
        <f t="shared" si="219"/>
        <v>9.2545361237777381E-11</v>
      </c>
      <c r="II101" s="86">
        <f t="shared" si="328"/>
        <v>5.5453436901573063E-32</v>
      </c>
      <c r="IJ101" s="86">
        <f t="shared" si="329"/>
        <v>5.986003965468272E-37</v>
      </c>
      <c r="IK101" s="86">
        <f t="shared" si="330"/>
        <v>2.2014941548251285E-42</v>
      </c>
      <c r="IL101" s="86">
        <f t="shared" si="331"/>
        <v>5.8083772011451265E-43</v>
      </c>
      <c r="IM101" s="86">
        <f t="shared" si="332"/>
        <v>4.8452561900392776E-44</v>
      </c>
      <c r="IN101" s="86">
        <f t="shared" si="333"/>
        <v>1.313825472243853E-43</v>
      </c>
      <c r="IO101" s="86">
        <f t="shared" si="334"/>
        <v>1.0169705535138923E-40</v>
      </c>
      <c r="IP101" s="86">
        <f t="shared" si="335"/>
        <v>2.1038076348280247E-42</v>
      </c>
      <c r="IQ101" s="86">
        <f t="shared" si="336"/>
        <v>4.9594224596056884E-41</v>
      </c>
      <c r="IR101" s="86">
        <f t="shared" si="337"/>
        <v>6.4027991183880168E-43</v>
      </c>
      <c r="IS101" s="86">
        <f t="shared" si="338"/>
        <v>2.8895131605130509E-49</v>
      </c>
      <c r="IT101" s="86">
        <f t="shared" si="339"/>
        <v>9.3772626479816033E-45</v>
      </c>
      <c r="IU101" s="86">
        <f t="shared" si="340"/>
        <v>1.468158315071201E-50</v>
      </c>
      <c r="IV101" s="86">
        <f t="shared" si="341"/>
        <v>8.4177331534577408E-51</v>
      </c>
      <c r="IW101" s="86">
        <f t="shared" si="342"/>
        <v>9.2448692335952216E-49</v>
      </c>
      <c r="IY101" s="86">
        <f t="shared" si="343"/>
        <v>0.32595663019523291</v>
      </c>
      <c r="IZ101" s="86">
        <f t="shared" si="344"/>
        <v>0.27752732090003068</v>
      </c>
      <c r="JA101" s="86">
        <f t="shared" si="345"/>
        <v>0.26676694316051508</v>
      </c>
      <c r="JB101" s="86">
        <f t="shared" si="346"/>
        <v>0.29338534204167027</v>
      </c>
      <c r="JC101" s="86">
        <f t="shared" si="347"/>
        <v>0.29074511771654121</v>
      </c>
      <c r="JD101" s="86">
        <f t="shared" si="348"/>
        <v>0.33665534018332632</v>
      </c>
      <c r="JE101" s="86">
        <f t="shared" si="349"/>
        <v>0.39318027565491015</v>
      </c>
      <c r="JF101" s="86">
        <f t="shared" si="350"/>
        <v>0.29617023707861279</v>
      </c>
      <c r="JG101" s="86">
        <f t="shared" si="351"/>
        <v>0.52168316478216104</v>
      </c>
      <c r="JH101" s="86">
        <f t="shared" si="352"/>
        <v>0.45760054868086675</v>
      </c>
      <c r="JI101" s="86">
        <f t="shared" si="353"/>
        <v>0.36632874548053229</v>
      </c>
      <c r="JJ101" s="86">
        <f t="shared" si="354"/>
        <v>0.32379451031280732</v>
      </c>
      <c r="JK101" s="86">
        <f t="shared" si="355"/>
        <v>0.23920700135547732</v>
      </c>
      <c r="JL101" s="86">
        <f t="shared" si="356"/>
        <v>0.28484788009544498</v>
      </c>
      <c r="JM101" s="86">
        <f t="shared" si="357"/>
        <v>0.27405362609776102</v>
      </c>
    </row>
    <row r="102" spans="2:273" x14ac:dyDescent="0.25">
      <c r="B102" s="2">
        <v>75</v>
      </c>
      <c r="C102" s="37">
        <v>175.37200000000001</v>
      </c>
      <c r="D102" s="37">
        <v>180.11600000000001</v>
      </c>
      <c r="E102" s="37">
        <v>184.047</v>
      </c>
      <c r="F102" s="37">
        <v>186.09299999999999</v>
      </c>
      <c r="G102" s="37">
        <v>186.41900000000001</v>
      </c>
      <c r="H102" s="37">
        <v>189.953</v>
      </c>
      <c r="I102" s="37">
        <v>195.88399999999999</v>
      </c>
      <c r="J102" s="37">
        <v>180.39500000000001</v>
      </c>
      <c r="K102" s="37">
        <v>201.233</v>
      </c>
      <c r="L102" s="37">
        <v>198.44200000000001</v>
      </c>
      <c r="M102" s="37">
        <v>193.39500000000001</v>
      </c>
      <c r="N102" s="37">
        <v>188.37200000000001</v>
      </c>
      <c r="O102" s="37">
        <v>175.233</v>
      </c>
      <c r="P102" s="37">
        <v>166.744</v>
      </c>
      <c r="Q102" s="37">
        <v>143.32599999999999</v>
      </c>
      <c r="S102" s="4">
        <f t="shared" si="229"/>
        <v>170.90326273059225</v>
      </c>
      <c r="T102" s="4">
        <f t="shared" si="230"/>
        <v>176.235722835448</v>
      </c>
      <c r="U102" s="4">
        <f t="shared" si="231"/>
        <v>181.75990771777055</v>
      </c>
      <c r="V102" s="4">
        <f t="shared" si="232"/>
        <v>183.79660665113909</v>
      </c>
      <c r="W102" s="4">
        <f t="shared" si="233"/>
        <v>182.87832376808373</v>
      </c>
      <c r="X102" s="4">
        <f t="shared" si="234"/>
        <v>188.78249808241878</v>
      </c>
      <c r="Y102" s="4">
        <f t="shared" si="235"/>
        <v>196.20658348228099</v>
      </c>
      <c r="Z102" s="4">
        <f t="shared" si="236"/>
        <v>178.30367141161022</v>
      </c>
      <c r="AA102" s="4">
        <f t="shared" si="237"/>
        <v>204.76760595897281</v>
      </c>
      <c r="AB102" s="4">
        <f t="shared" si="238"/>
        <v>200.63739468156407</v>
      </c>
      <c r="AC102" s="4">
        <f t="shared" si="239"/>
        <v>192.64490830570455</v>
      </c>
      <c r="AD102" s="4">
        <f t="shared" si="240"/>
        <v>184.78666465164147</v>
      </c>
      <c r="AE102" s="4">
        <f t="shared" si="241"/>
        <v>172.48944940657432</v>
      </c>
      <c r="AF102" s="4">
        <f t="shared" si="242"/>
        <v>166.12096517721386</v>
      </c>
      <c r="AG102" s="4">
        <f t="shared" si="243"/>
        <v>142.99114512823286</v>
      </c>
      <c r="AI102" s="4">
        <f t="shared" si="244"/>
        <v>4.4687372694077681</v>
      </c>
      <c r="AJ102" s="4">
        <f t="shared" si="245"/>
        <v>3.8802771645520124</v>
      </c>
      <c r="AK102" s="4">
        <f t="shared" si="246"/>
        <v>2.2870922822294517</v>
      </c>
      <c r="AL102" s="4">
        <f t="shared" si="247"/>
        <v>2.296393348860903</v>
      </c>
      <c r="AM102" s="4">
        <f t="shared" si="248"/>
        <v>3.5406762319162794</v>
      </c>
      <c r="AN102" s="4">
        <f t="shared" si="249"/>
        <v>1.1705019175812197</v>
      </c>
      <c r="AO102" s="4">
        <f t="shared" si="250"/>
        <v>-0.32258348228100431</v>
      </c>
      <c r="AP102" s="4">
        <f t="shared" si="251"/>
        <v>2.0913285883897856</v>
      </c>
      <c r="AQ102" s="4">
        <f t="shared" si="252"/>
        <v>-3.5346059589728043</v>
      </c>
      <c r="AR102" s="4">
        <f t="shared" si="253"/>
        <v>-2.1953946815640677</v>
      </c>
      <c r="AS102" s="4">
        <f t="shared" si="254"/>
        <v>0.75009169429546318</v>
      </c>
      <c r="AT102" s="4">
        <f t="shared" si="255"/>
        <v>3.5853353483585408</v>
      </c>
      <c r="AU102" s="4">
        <f t="shared" si="256"/>
        <v>2.743550593425681</v>
      </c>
      <c r="AV102" s="4">
        <f t="shared" si="257"/>
        <v>0.62303482278613842</v>
      </c>
      <c r="AW102" s="4">
        <f t="shared" si="257"/>
        <v>0.33485487176713491</v>
      </c>
      <c r="AY102" s="2">
        <f t="shared" si="308"/>
        <v>83.413925162060252</v>
      </c>
      <c r="AZ102" s="2">
        <f t="shared" si="147"/>
        <v>87.343429659108892</v>
      </c>
      <c r="BA102" s="2">
        <f t="shared" si="148"/>
        <v>90.560474511678478</v>
      </c>
      <c r="BB102" s="2">
        <f t="shared" si="149"/>
        <v>87.858380457231533</v>
      </c>
      <c r="BC102" s="2">
        <f t="shared" si="150"/>
        <v>90.224588113744417</v>
      </c>
      <c r="BD102" s="2">
        <f t="shared" si="151"/>
        <v>92.994837201483236</v>
      </c>
      <c r="BE102" s="2">
        <f t="shared" si="152"/>
        <v>89.809259614248788</v>
      </c>
      <c r="BF102" s="2">
        <f t="shared" si="153"/>
        <v>90.191393780777403</v>
      </c>
      <c r="BG102" s="2">
        <f t="shared" si="154"/>
        <v>88.034708158438747</v>
      </c>
      <c r="BH102" s="2">
        <f t="shared" si="155"/>
        <v>89.520351418822415</v>
      </c>
      <c r="BI102" s="2">
        <f t="shared" si="156"/>
        <v>91.586193285869399</v>
      </c>
      <c r="BJ102" s="2">
        <f t="shared" si="157"/>
        <v>94.066013582795918</v>
      </c>
      <c r="BK102" s="2">
        <f t="shared" si="158"/>
        <v>94.027095181421586</v>
      </c>
      <c r="BL102" s="2">
        <f t="shared" si="159"/>
        <v>88.99184339346111</v>
      </c>
      <c r="BM102" s="2">
        <f t="shared" si="160"/>
        <v>88.531080878083344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102.12142078272603</v>
      </c>
      <c r="DL102" s="2">
        <f t="shared" si="289"/>
        <v>112.96143527204505</v>
      </c>
      <c r="DM102" s="2">
        <f t="shared" si="289"/>
        <v>113.68254202626642</v>
      </c>
      <c r="DN102" s="2">
        <f t="shared" si="289"/>
        <v>111.77877800269906</v>
      </c>
      <c r="DO102" s="2">
        <f t="shared" si="289"/>
        <v>113.71683279352226</v>
      </c>
      <c r="DP102" s="2">
        <f t="shared" si="289"/>
        <v>114.76487626641648</v>
      </c>
      <c r="DQ102" s="2">
        <f t="shared" si="289"/>
        <v>112.29408949343338</v>
      </c>
      <c r="DR102" s="2">
        <f t="shared" si="289"/>
        <v>117.85631464237517</v>
      </c>
      <c r="DS102" s="2">
        <f t="shared" si="289"/>
        <v>113.53857420578476</v>
      </c>
      <c r="DT102" s="2">
        <f t="shared" si="289"/>
        <v>115.9937497538024</v>
      </c>
      <c r="DU102" s="2">
        <f t="shared" si="289"/>
        <v>116.93648110661266</v>
      </c>
      <c r="DV102" s="2">
        <f t="shared" si="289"/>
        <v>122.1551685971686</v>
      </c>
      <c r="DW102" s="2">
        <f t="shared" si="289"/>
        <v>121.3643224153298</v>
      </c>
      <c r="DX102" s="2">
        <f t="shared" si="289"/>
        <v>100.76737005347596</v>
      </c>
      <c r="DY102" s="2">
        <f t="shared" si="289"/>
        <v>98.58294758064514</v>
      </c>
      <c r="EA102" s="2">
        <f t="shared" si="228"/>
        <v>82.744080882352947</v>
      </c>
      <c r="EB102" s="2">
        <f t="shared" si="290"/>
        <v>86.356257352941171</v>
      </c>
      <c r="EC102" s="2">
        <f t="shared" si="291"/>
        <v>89.605072515473381</v>
      </c>
      <c r="ED102" s="2">
        <f t="shared" si="292"/>
        <v>86.799935707968586</v>
      </c>
      <c r="EE102" s="2">
        <f t="shared" si="293"/>
        <v>89.187481539931056</v>
      </c>
      <c r="EF102" s="2">
        <f t="shared" si="294"/>
        <v>92.081402805405048</v>
      </c>
      <c r="EG102" s="2">
        <f t="shared" si="295"/>
        <v>88.947904109589047</v>
      </c>
      <c r="EH102" s="2">
        <f t="shared" si="296"/>
        <v>88.894378947368423</v>
      </c>
      <c r="EI102" s="2">
        <f t="shared" si="297"/>
        <v>86.9466124535316</v>
      </c>
      <c r="EJ102" s="2">
        <f t="shared" si="298"/>
        <v>88.372312093770532</v>
      </c>
      <c r="EK102" s="2">
        <f t="shared" si="299"/>
        <v>90.524728285714275</v>
      </c>
      <c r="EL102" s="2">
        <f t="shared" si="300"/>
        <v>92.697720793584963</v>
      </c>
      <c r="EM102" s="2">
        <f t="shared" si="301"/>
        <v>92.545197947372458</v>
      </c>
      <c r="EN102" s="2">
        <f t="shared" si="302"/>
        <v>88.405086999502785</v>
      </c>
      <c r="EO102" s="2">
        <f t="shared" si="303"/>
        <v>87.970974975466149</v>
      </c>
      <c r="EQ102" s="2">
        <f t="shared" si="304"/>
        <v>85.161430802825635</v>
      </c>
      <c r="ER102" s="2">
        <f t="shared" si="305"/>
        <v>85.018412357556215</v>
      </c>
      <c r="ES102" s="2">
        <f t="shared" si="305"/>
        <v>88.177754078059607</v>
      </c>
      <c r="ET102" s="2">
        <f t="shared" si="305"/>
        <v>86.310812609533045</v>
      </c>
      <c r="EU102" s="2">
        <f t="shared" si="305"/>
        <v>87.961488749109293</v>
      </c>
      <c r="EV102" s="2">
        <f t="shared" si="305"/>
        <v>90.503486291601945</v>
      </c>
      <c r="EW102" s="2">
        <f t="shared" si="305"/>
        <v>88.813840075654483</v>
      </c>
      <c r="EX102" s="2">
        <f t="shared" si="305"/>
        <v>89.549608188520708</v>
      </c>
      <c r="EY102" s="2">
        <f t="shared" si="305"/>
        <v>87.421320248280495</v>
      </c>
      <c r="EZ102" s="2">
        <f t="shared" si="305"/>
        <v>89.119840615373391</v>
      </c>
      <c r="FA102" s="2">
        <f t="shared" si="305"/>
        <v>90.079460531311582</v>
      </c>
      <c r="FB102" s="2">
        <f t="shared" si="305"/>
        <v>91.330822487663966</v>
      </c>
      <c r="FC102" s="2">
        <f t="shared" si="305"/>
        <v>91.217431522597195</v>
      </c>
      <c r="FD102" s="2">
        <f t="shared" si="305"/>
        <v>88.931590229077898</v>
      </c>
      <c r="FE102" s="2">
        <f t="shared" si="305"/>
        <v>89.213817452341601</v>
      </c>
      <c r="FG102" s="2">
        <f t="shared" si="306"/>
        <v>0.96560143874794024</v>
      </c>
      <c r="FH102" s="2">
        <f t="shared" si="307"/>
        <v>0.96280776519561317</v>
      </c>
      <c r="FI102" s="2">
        <f t="shared" si="307"/>
        <v>0.96023340334506868</v>
      </c>
      <c r="FJ102" s="2">
        <f t="shared" si="307"/>
        <v>0.95759474926050114</v>
      </c>
      <c r="FK102" s="2">
        <f t="shared" si="307"/>
        <v>0.95763906949828426</v>
      </c>
      <c r="FL102" s="2">
        <f t="shared" si="307"/>
        <v>0.95961066880551349</v>
      </c>
      <c r="FM102" s="2">
        <f t="shared" si="307"/>
        <v>0.96309404329368309</v>
      </c>
      <c r="FN102" s="2">
        <f t="shared" si="307"/>
        <v>0.95525825602393755</v>
      </c>
      <c r="FO102" s="2">
        <f t="shared" si="307"/>
        <v>0.95913015111931732</v>
      </c>
      <c r="FP102" s="2">
        <f t="shared" si="307"/>
        <v>0.95850020447593731</v>
      </c>
      <c r="FQ102" s="2">
        <f t="shared" si="307"/>
        <v>0.95978277663833822</v>
      </c>
      <c r="FR102" s="2">
        <f t="shared" si="307"/>
        <v>0.95347307836597095</v>
      </c>
      <c r="FS102" s="2">
        <f t="shared" si="307"/>
        <v>0.94851400059320712</v>
      </c>
      <c r="FT102" s="2">
        <f t="shared" si="307"/>
        <v>0.95258939076427107</v>
      </c>
      <c r="FU102" s="2">
        <f t="shared" si="307"/>
        <v>0.94737176541912882</v>
      </c>
      <c r="FW102" s="2">
        <f t="shared" si="324"/>
        <v>1.3616838069108661E-3</v>
      </c>
      <c r="FX102" s="2">
        <f t="shared" si="164"/>
        <v>1.7443859491389541E-3</v>
      </c>
      <c r="FY102" s="2">
        <f t="shared" si="165"/>
        <v>1.4551919512658356E-3</v>
      </c>
      <c r="FZ102" s="2">
        <f t="shared" si="166"/>
        <v>1.6137480115259097E-3</v>
      </c>
      <c r="GA102" s="2">
        <f t="shared" si="167"/>
        <v>1.6146668292097374E-3</v>
      </c>
      <c r="GB102" s="2">
        <f t="shared" si="168"/>
        <v>1.7338852569328976E-3</v>
      </c>
      <c r="GC102" s="2">
        <f t="shared" si="169"/>
        <v>1.9229793891322447E-3</v>
      </c>
      <c r="GD102" s="2">
        <f t="shared" si="170"/>
        <v>1.8425940357555538E-3</v>
      </c>
      <c r="GE102" s="2">
        <f t="shared" si="171"/>
        <v>2.7095545215385475E-3</v>
      </c>
      <c r="GF102" s="2">
        <f t="shared" si="172"/>
        <v>2.3481513135359369E-3</v>
      </c>
      <c r="GG102" s="2">
        <f t="shared" si="173"/>
        <v>1.6672269855359711E-3</v>
      </c>
      <c r="GH102" s="2">
        <f t="shared" si="174"/>
        <v>1.661847318881161E-3</v>
      </c>
      <c r="GI102" s="2">
        <f t="shared" si="175"/>
        <v>1.4190682768217243E-3</v>
      </c>
      <c r="GJ102" s="2">
        <f t="shared" si="176"/>
        <v>1.2403016510694458E-3</v>
      </c>
      <c r="GK102" s="2">
        <f t="shared" si="177"/>
        <v>1.3006628081447555E-3</v>
      </c>
      <c r="GM102" s="86">
        <f t="shared" si="325"/>
        <v>1.5400273342239637E-9</v>
      </c>
      <c r="GN102" s="86">
        <f t="shared" si="178"/>
        <v>4.0293390785795379E-15</v>
      </c>
      <c r="GO102" s="86">
        <f t="shared" si="179"/>
        <v>7.8608746490958578E-18</v>
      </c>
      <c r="GP102" s="86">
        <f t="shared" si="180"/>
        <v>2.0483108037401207E-20</v>
      </c>
      <c r="GQ102" s="86">
        <f t="shared" si="181"/>
        <v>9.4194702583351308E-24</v>
      </c>
      <c r="GR102" s="86">
        <f t="shared" si="182"/>
        <v>1.7882393953033513E-23</v>
      </c>
      <c r="GS102" s="86">
        <f t="shared" si="183"/>
        <v>1.2584504384822873E-21</v>
      </c>
      <c r="GT102" s="86">
        <f t="shared" si="184"/>
        <v>2.4018435915386529E-17</v>
      </c>
      <c r="GU102" s="86">
        <f t="shared" si="185"/>
        <v>2.4768717022825405E-23</v>
      </c>
      <c r="GV102" s="86">
        <f t="shared" si="186"/>
        <v>7.4243621220879039E-25</v>
      </c>
      <c r="GW102" s="86">
        <f t="shared" si="187"/>
        <v>9.6724770999300989E-20</v>
      </c>
      <c r="GX102" s="86">
        <f t="shared" si="188"/>
        <v>5.0562828415214488E-27</v>
      </c>
      <c r="GY102" s="86">
        <f t="shared" si="189"/>
        <v>9.7677165768616509E-19</v>
      </c>
      <c r="GZ102" s="86">
        <f t="shared" si="190"/>
        <v>1.4185118038559623E-13</v>
      </c>
      <c r="HA102" s="86">
        <f t="shared" si="191"/>
        <v>1.3642358471135441E-11</v>
      </c>
      <c r="HC102" s="86">
        <f t="shared" si="326"/>
        <v>0.39774559633055961</v>
      </c>
      <c r="HD102" s="86">
        <f t="shared" si="192"/>
        <v>0.35085471721591616</v>
      </c>
      <c r="HE102" s="86">
        <f t="shared" si="193"/>
        <v>0.34170824308011633</v>
      </c>
      <c r="HF102" s="86">
        <f t="shared" si="194"/>
        <v>0.37516167112657806</v>
      </c>
      <c r="HG102" s="86">
        <f t="shared" si="195"/>
        <v>0.37339064749683054</v>
      </c>
      <c r="HH102" s="86">
        <f t="shared" si="196"/>
        <v>0.42742448424145241</v>
      </c>
      <c r="HI102" s="86">
        <f t="shared" si="197"/>
        <v>0.4897673179781073</v>
      </c>
      <c r="HJ102" s="86">
        <f t="shared" si="198"/>
        <v>0.37981196945808199</v>
      </c>
      <c r="HK102" s="86">
        <f t="shared" si="199"/>
        <v>0.62107096580834442</v>
      </c>
      <c r="HL102" s="86">
        <f t="shared" si="200"/>
        <v>0.56377420770545839</v>
      </c>
      <c r="HM102" s="86">
        <f t="shared" si="201"/>
        <v>0.46707934719616623</v>
      </c>
      <c r="HN102" s="86">
        <f t="shared" si="202"/>
        <v>0.41320152797069076</v>
      </c>
      <c r="HO102" s="86">
        <f t="shared" si="203"/>
        <v>0.31642390516276908</v>
      </c>
      <c r="HP102" s="86">
        <f t="shared" si="204"/>
        <v>0.36954879394352519</v>
      </c>
      <c r="HQ102" s="86">
        <f t="shared" si="205"/>
        <v>0.36461640876895834</v>
      </c>
      <c r="HS102" s="86">
        <f t="shared" si="327"/>
        <v>2.3958393373660886E-11</v>
      </c>
      <c r="HT102" s="86">
        <f t="shared" si="206"/>
        <v>5.5849321797575129E-13</v>
      </c>
      <c r="HU102" s="86">
        <f t="shared" si="207"/>
        <v>1.4834250067369878E-13</v>
      </c>
      <c r="HV102" s="86">
        <f t="shared" si="208"/>
        <v>9.639558980318449E-14</v>
      </c>
      <c r="HW102" s="86">
        <f t="shared" si="209"/>
        <v>6.5777406151085308E-15</v>
      </c>
      <c r="HX102" s="86">
        <f t="shared" si="210"/>
        <v>9.3875120970201471E-15</v>
      </c>
      <c r="HY102" s="86">
        <f t="shared" si="211"/>
        <v>4.0955746386354774E-13</v>
      </c>
      <c r="HZ102" s="86">
        <f t="shared" si="212"/>
        <v>1.7505204438708702E-14</v>
      </c>
      <c r="IA102" s="86">
        <f t="shared" si="213"/>
        <v>3.1781148444488104E-13</v>
      </c>
      <c r="IB102" s="86">
        <f t="shared" si="214"/>
        <v>1.1449027099819512E-13</v>
      </c>
      <c r="IC102" s="86">
        <f t="shared" si="215"/>
        <v>3.5125765173000291E-15</v>
      </c>
      <c r="ID102" s="86">
        <f t="shared" si="216"/>
        <v>3.4211751346121528E-15</v>
      </c>
      <c r="IE102" s="86">
        <f t="shared" si="217"/>
        <v>2.8860730516725519E-17</v>
      </c>
      <c r="IF102" s="86">
        <f t="shared" si="218"/>
        <v>1.8863248377125588E-11</v>
      </c>
      <c r="IG102" s="86">
        <f t="shared" si="219"/>
        <v>2.3445007311739454E-10</v>
      </c>
      <c r="II102" s="86">
        <f t="shared" si="328"/>
        <v>3.7371965631735156E-31</v>
      </c>
      <c r="IJ102" s="86">
        <f t="shared" si="329"/>
        <v>5.9915598248376967E-36</v>
      </c>
      <c r="IK102" s="86">
        <f t="shared" si="330"/>
        <v>2.9183529562948691E-41</v>
      </c>
      <c r="IL102" s="86">
        <f t="shared" si="331"/>
        <v>8.3239898603010641E-42</v>
      </c>
      <c r="IM102" s="86">
        <f t="shared" si="332"/>
        <v>7.4439872419069743E-43</v>
      </c>
      <c r="IN102" s="86">
        <f t="shared" si="333"/>
        <v>2.0222618924301236E-42</v>
      </c>
      <c r="IO102" s="86">
        <f t="shared" si="334"/>
        <v>1.3522085780798262E-39</v>
      </c>
      <c r="IP102" s="86">
        <f t="shared" si="335"/>
        <v>3.0707074389455116E-41</v>
      </c>
      <c r="IQ102" s="86">
        <f t="shared" si="336"/>
        <v>7.8071139646197107E-40</v>
      </c>
      <c r="IR102" s="86">
        <f t="shared" si="337"/>
        <v>1.0754543807789761E-41</v>
      </c>
      <c r="IS102" s="86">
        <f t="shared" si="338"/>
        <v>6.3058432796638272E-48</v>
      </c>
      <c r="IT102" s="86">
        <f t="shared" si="339"/>
        <v>1.5268652551791481E-43</v>
      </c>
      <c r="IU102" s="86">
        <f t="shared" si="340"/>
        <v>3.227437810010505E-49</v>
      </c>
      <c r="IV102" s="86">
        <f t="shared" si="341"/>
        <v>1.7671474611286611E-49</v>
      </c>
      <c r="IW102" s="86">
        <f t="shared" si="342"/>
        <v>1.7461136594219528E-47</v>
      </c>
      <c r="IY102" s="86">
        <f t="shared" si="343"/>
        <v>0.39774559789454533</v>
      </c>
      <c r="IZ102" s="86">
        <f t="shared" si="344"/>
        <v>0.35085471721647871</v>
      </c>
      <c r="JA102" s="86">
        <f t="shared" si="345"/>
        <v>0.34170824308026465</v>
      </c>
      <c r="JB102" s="86">
        <f t="shared" si="346"/>
        <v>0.37516167112667448</v>
      </c>
      <c r="JC102" s="86">
        <f t="shared" si="347"/>
        <v>0.37339064749683709</v>
      </c>
      <c r="JD102" s="86">
        <f t="shared" si="348"/>
        <v>0.42742448424146179</v>
      </c>
      <c r="JE102" s="86">
        <f t="shared" si="349"/>
        <v>0.48976731797851686</v>
      </c>
      <c r="JF102" s="86">
        <f t="shared" si="350"/>
        <v>0.37981196945809947</v>
      </c>
      <c r="JG102" s="86">
        <f t="shared" si="351"/>
        <v>0.62107096580866228</v>
      </c>
      <c r="JH102" s="86">
        <f t="shared" si="352"/>
        <v>0.56377420770557285</v>
      </c>
      <c r="JI102" s="86">
        <f t="shared" si="353"/>
        <v>0.46707934719616973</v>
      </c>
      <c r="JJ102" s="86">
        <f t="shared" si="354"/>
        <v>0.4132015279706942</v>
      </c>
      <c r="JK102" s="86">
        <f t="shared" si="355"/>
        <v>0.31642390516276914</v>
      </c>
      <c r="JL102" s="86">
        <f t="shared" si="356"/>
        <v>0.36954879396253026</v>
      </c>
      <c r="JM102" s="86">
        <f t="shared" si="357"/>
        <v>0.36461640901705078</v>
      </c>
    </row>
    <row r="103" spans="2:273" x14ac:dyDescent="0.25">
      <c r="B103" s="2">
        <v>76</v>
      </c>
      <c r="C103" s="37">
        <v>182.37200000000001</v>
      </c>
      <c r="D103" s="37">
        <v>187.953</v>
      </c>
      <c r="E103" s="37">
        <v>195.39500000000001</v>
      </c>
      <c r="F103" s="37">
        <v>196.535</v>
      </c>
      <c r="G103" s="37">
        <v>196.83699999999999</v>
      </c>
      <c r="H103" s="37">
        <v>200.791</v>
      </c>
      <c r="I103" s="37">
        <v>198.233</v>
      </c>
      <c r="J103" s="37">
        <v>190.34899999999999</v>
      </c>
      <c r="K103" s="37">
        <v>196.58099999999999</v>
      </c>
      <c r="L103" s="37">
        <v>199.721</v>
      </c>
      <c r="M103" s="37">
        <v>199.62799999999999</v>
      </c>
      <c r="N103" s="37">
        <v>196.60499999999999</v>
      </c>
      <c r="O103" s="37">
        <v>186.55799999999999</v>
      </c>
      <c r="P103" s="37">
        <v>173.07</v>
      </c>
      <c r="Q103" s="37">
        <v>151.256</v>
      </c>
      <c r="S103" s="4">
        <f t="shared" si="229"/>
        <v>180.36932923202858</v>
      </c>
      <c r="T103" s="4">
        <f t="shared" si="230"/>
        <v>188.01087617827386</v>
      </c>
      <c r="U103" s="4">
        <f t="shared" si="231"/>
        <v>194.61294143019447</v>
      </c>
      <c r="V103" s="4">
        <f t="shared" si="232"/>
        <v>196.72609907555213</v>
      </c>
      <c r="W103" s="4">
        <f t="shared" si="233"/>
        <v>195.81534411033383</v>
      </c>
      <c r="X103" s="4">
        <f t="shared" si="234"/>
        <v>200.23281132303782</v>
      </c>
      <c r="Y103" s="4">
        <f t="shared" si="235"/>
        <v>206.02334203757027</v>
      </c>
      <c r="Z103" s="4">
        <f t="shared" si="236"/>
        <v>190.42795189324619</v>
      </c>
      <c r="AA103" s="4">
        <f t="shared" si="237"/>
        <v>200.00275380322896</v>
      </c>
      <c r="AB103" s="4">
        <f t="shared" si="238"/>
        <v>204.48248423084331</v>
      </c>
      <c r="AC103" s="4">
        <f t="shared" si="239"/>
        <v>203.19775404869617</v>
      </c>
      <c r="AD103" s="4">
        <f t="shared" si="240"/>
        <v>196.17211729475153</v>
      </c>
      <c r="AE103" s="4">
        <f t="shared" si="241"/>
        <v>185.61176402504017</v>
      </c>
      <c r="AF103" s="4">
        <f t="shared" si="242"/>
        <v>176.59389464085396</v>
      </c>
      <c r="AG103" s="4">
        <f t="shared" si="243"/>
        <v>150.80505427044446</v>
      </c>
      <c r="AI103" s="4">
        <f t="shared" si="244"/>
        <v>2.0026707679714377</v>
      </c>
      <c r="AJ103" s="4">
        <f t="shared" si="245"/>
        <v>-5.7876178273858159E-2</v>
      </c>
      <c r="AK103" s="4">
        <f t="shared" si="246"/>
        <v>0.78205856980554245</v>
      </c>
      <c r="AL103" s="4">
        <f t="shared" si="247"/>
        <v>-0.19109907555213113</v>
      </c>
      <c r="AM103" s="4">
        <f t="shared" si="248"/>
        <v>1.0216558896661638</v>
      </c>
      <c r="AN103" s="4">
        <f t="shared" si="249"/>
        <v>0.55818867696217467</v>
      </c>
      <c r="AO103" s="4">
        <f t="shared" si="250"/>
        <v>-7.7903420375702694</v>
      </c>
      <c r="AP103" s="4">
        <f t="shared" si="251"/>
        <v>-7.8951893246198779E-2</v>
      </c>
      <c r="AQ103" s="4">
        <f t="shared" si="252"/>
        <v>-3.4217538032289667</v>
      </c>
      <c r="AR103" s="4">
        <f t="shared" si="253"/>
        <v>-4.7614842308433083</v>
      </c>
      <c r="AS103" s="4">
        <f t="shared" si="254"/>
        <v>-3.5697540486961827</v>
      </c>
      <c r="AT103" s="4">
        <f t="shared" si="255"/>
        <v>0.43288270524845984</v>
      </c>
      <c r="AU103" s="4">
        <f t="shared" si="256"/>
        <v>0.94623597495981926</v>
      </c>
      <c r="AV103" s="4">
        <f t="shared" si="257"/>
        <v>-3.5238946408539675</v>
      </c>
      <c r="AW103" s="4">
        <f t="shared" si="257"/>
        <v>0.45094572955554213</v>
      </c>
      <c r="AY103" s="2">
        <f t="shared" si="308"/>
        <v>83.367986773162315</v>
      </c>
      <c r="AZ103" s="2">
        <f t="shared" si="147"/>
        <v>87.077608311800333</v>
      </c>
      <c r="BA103" s="2">
        <f t="shared" si="148"/>
        <v>90.285031148224888</v>
      </c>
      <c r="BB103" s="2">
        <f t="shared" si="149"/>
        <v>87.620346816410901</v>
      </c>
      <c r="BC103" s="2">
        <f t="shared" si="150"/>
        <v>89.943664928887387</v>
      </c>
      <c r="BD103" s="2">
        <f t="shared" si="151"/>
        <v>92.670378187003593</v>
      </c>
      <c r="BE103" s="2">
        <f t="shared" si="152"/>
        <v>89.59726209560975</v>
      </c>
      <c r="BF103" s="2">
        <f t="shared" si="153"/>
        <v>89.9812866375661</v>
      </c>
      <c r="BG103" s="2">
        <f t="shared" si="154"/>
        <v>87.838689030424234</v>
      </c>
      <c r="BH103" s="2">
        <f t="shared" si="155"/>
        <v>89.32149536847777</v>
      </c>
      <c r="BI103" s="2">
        <f t="shared" si="156"/>
        <v>91.323185846137164</v>
      </c>
      <c r="BJ103" s="2">
        <f t="shared" si="157"/>
        <v>93.720520228765594</v>
      </c>
      <c r="BK103" s="2">
        <f t="shared" si="158"/>
        <v>93.679571432491784</v>
      </c>
      <c r="BL103" s="2">
        <f t="shared" si="159"/>
        <v>88.823888256374502</v>
      </c>
      <c r="BM103" s="2">
        <f t="shared" si="160"/>
        <v>88.39216965680744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102.26226025641023</v>
      </c>
      <c r="DL103" s="2">
        <f t="shared" si="289"/>
        <v>113.2228922138837</v>
      </c>
      <c r="DM103" s="2">
        <f t="shared" si="289"/>
        <v>113.92422476547843</v>
      </c>
      <c r="DN103" s="2">
        <f t="shared" si="289"/>
        <v>112.05838832658569</v>
      </c>
      <c r="DO103" s="2">
        <f t="shared" si="289"/>
        <v>113.99311032388663</v>
      </c>
      <c r="DP103" s="2">
        <f t="shared" si="289"/>
        <v>115.00501482176357</v>
      </c>
      <c r="DQ103" s="2">
        <f t="shared" si="289"/>
        <v>112.49464380863037</v>
      </c>
      <c r="DR103" s="2">
        <f t="shared" si="289"/>
        <v>118.15722091767881</v>
      </c>
      <c r="DS103" s="2">
        <f t="shared" si="289"/>
        <v>113.8103968705548</v>
      </c>
      <c r="DT103" s="2">
        <f t="shared" si="289"/>
        <v>116.28914005908744</v>
      </c>
      <c r="DU103" s="2">
        <f t="shared" si="289"/>
        <v>117.17951875843453</v>
      </c>
      <c r="DV103" s="2">
        <f t="shared" si="289"/>
        <v>122.4824954954955</v>
      </c>
      <c r="DW103" s="2">
        <f t="shared" si="289"/>
        <v>121.74662522281642</v>
      </c>
      <c r="DX103" s="2">
        <f t="shared" si="289"/>
        <v>100.88328128342248</v>
      </c>
      <c r="DY103" s="2">
        <f t="shared" si="289"/>
        <v>98.693290322580623</v>
      </c>
      <c r="EA103" s="2">
        <f t="shared" si="228"/>
        <v>82.750610294117649</v>
      </c>
      <c r="EB103" s="2">
        <f t="shared" si="290"/>
        <v>86.159029411764706</v>
      </c>
      <c r="EC103" s="2">
        <f t="shared" si="291"/>
        <v>89.394446701262183</v>
      </c>
      <c r="ED103" s="2">
        <f t="shared" si="292"/>
        <v>86.634237801048485</v>
      </c>
      <c r="EE103" s="2">
        <f t="shared" si="293"/>
        <v>88.975585634785489</v>
      </c>
      <c r="EF103" s="2">
        <f t="shared" si="294"/>
        <v>91.815979336717206</v>
      </c>
      <c r="EG103" s="2">
        <f t="shared" si="295"/>
        <v>88.797309846738102</v>
      </c>
      <c r="EH103" s="2">
        <f t="shared" si="296"/>
        <v>88.776419298245614</v>
      </c>
      <c r="EI103" s="2">
        <f t="shared" si="297"/>
        <v>86.828003903345731</v>
      </c>
      <c r="EJ103" s="2">
        <f t="shared" si="298"/>
        <v>88.25473840648506</v>
      </c>
      <c r="EK103" s="2">
        <f t="shared" si="299"/>
        <v>90.335886428571413</v>
      </c>
      <c r="EL103" s="2">
        <f t="shared" si="300"/>
        <v>92.442945723305229</v>
      </c>
      <c r="EM103" s="2">
        <f t="shared" si="301"/>
        <v>92.292163772924852</v>
      </c>
      <c r="EN103" s="2">
        <f t="shared" si="302"/>
        <v>88.275784386617133</v>
      </c>
      <c r="EO103" s="2">
        <f t="shared" si="303"/>
        <v>87.868508341511301</v>
      </c>
      <c r="EQ103" s="2">
        <f t="shared" si="304"/>
        <v>85.029051805403071</v>
      </c>
      <c r="ER103" s="2">
        <f t="shared" si="305"/>
        <v>84.886355633213384</v>
      </c>
      <c r="ES103" s="2">
        <f t="shared" si="305"/>
        <v>88.031296844307789</v>
      </c>
      <c r="ET103" s="2">
        <f t="shared" si="305"/>
        <v>86.16606564345237</v>
      </c>
      <c r="EU103" s="2">
        <f t="shared" si="305"/>
        <v>87.81500590428189</v>
      </c>
      <c r="EV103" s="2">
        <f t="shared" si="305"/>
        <v>90.328497394985263</v>
      </c>
      <c r="EW103" s="2">
        <f t="shared" si="305"/>
        <v>88.671047190622517</v>
      </c>
      <c r="EX103" s="2">
        <f t="shared" si="305"/>
        <v>89.393564872243388</v>
      </c>
      <c r="EY103" s="2">
        <f t="shared" si="305"/>
        <v>87.272590588827384</v>
      </c>
      <c r="EZ103" s="2">
        <f t="shared" si="305"/>
        <v>88.959786988935662</v>
      </c>
      <c r="FA103" s="2">
        <f t="shared" si="305"/>
        <v>89.907812140409376</v>
      </c>
      <c r="FB103" s="2">
        <f t="shared" si="305"/>
        <v>91.161200604498205</v>
      </c>
      <c r="FC103" s="2">
        <f t="shared" si="305"/>
        <v>91.042689768459297</v>
      </c>
      <c r="FD103" s="2">
        <f t="shared" si="305"/>
        <v>88.779401767357257</v>
      </c>
      <c r="FE103" s="2">
        <f t="shared" si="305"/>
        <v>89.047693460642733</v>
      </c>
      <c r="FG103" s="2">
        <f t="shared" si="306"/>
        <v>0.9685328977848604</v>
      </c>
      <c r="FH103" s="2">
        <f t="shared" si="307"/>
        <v>0.96596891152128295</v>
      </c>
      <c r="FI103" s="2">
        <f t="shared" si="307"/>
        <v>0.96360508592983374</v>
      </c>
      <c r="FJ103" s="2">
        <f t="shared" si="307"/>
        <v>0.96118111054571875</v>
      </c>
      <c r="FK103" s="2">
        <f t="shared" si="307"/>
        <v>0.96122183425461427</v>
      </c>
      <c r="FL103" s="2">
        <f t="shared" si="307"/>
        <v>0.96303311838921857</v>
      </c>
      <c r="FM103" s="2">
        <f t="shared" si="307"/>
        <v>0.96623171086611703</v>
      </c>
      <c r="FN103" s="2">
        <f t="shared" si="307"/>
        <v>0.95903376913566241</v>
      </c>
      <c r="FO103" s="2">
        <f t="shared" si="307"/>
        <v>0.96259173080275862</v>
      </c>
      <c r="FP103" s="2">
        <f t="shared" si="307"/>
        <v>0.96201302599318184</v>
      </c>
      <c r="FQ103" s="2">
        <f t="shared" si="307"/>
        <v>0.96319120181746198</v>
      </c>
      <c r="FR103" s="2">
        <f t="shared" si="307"/>
        <v>0.95739251386095126</v>
      </c>
      <c r="FS103" s="2">
        <f t="shared" si="307"/>
        <v>0.95283052283478775</v>
      </c>
      <c r="FT103" s="2">
        <f t="shared" si="307"/>
        <v>0.95657987824070734</v>
      </c>
      <c r="FU103" s="2">
        <f t="shared" si="307"/>
        <v>0.95177918278369</v>
      </c>
      <c r="FW103" s="2">
        <f t="shared" si="324"/>
        <v>1.4928604830612123E-3</v>
      </c>
      <c r="FX103" s="2">
        <f t="shared" si="164"/>
        <v>1.9123593179768581E-3</v>
      </c>
      <c r="FY103" s="2">
        <f t="shared" si="165"/>
        <v>1.5953622660062373E-3</v>
      </c>
      <c r="FZ103" s="2">
        <f t="shared" si="166"/>
        <v>1.769164064905557E-3</v>
      </c>
      <c r="GA103" s="2">
        <f t="shared" si="167"/>
        <v>1.7701712147390669E-3</v>
      </c>
      <c r="GB103" s="2">
        <f t="shared" si="168"/>
        <v>1.9008494007198673E-3</v>
      </c>
      <c r="GC103" s="2">
        <f t="shared" si="169"/>
        <v>2.1081138627634952E-3</v>
      </c>
      <c r="GD103" s="2">
        <f t="shared" si="170"/>
        <v>2.0200050879443945E-3</v>
      </c>
      <c r="GE103" s="2">
        <f t="shared" si="171"/>
        <v>2.9701910077864989E-3</v>
      </c>
      <c r="GF103" s="2">
        <f t="shared" si="172"/>
        <v>2.5741135629426485E-3</v>
      </c>
      <c r="GG103" s="2">
        <f t="shared" si="173"/>
        <v>1.8277840366763634E-3</v>
      </c>
      <c r="GH103" s="2">
        <f t="shared" si="174"/>
        <v>1.8218872435891102E-3</v>
      </c>
      <c r="GI103" s="2">
        <f t="shared" si="175"/>
        <v>1.555764425992149E-3</v>
      </c>
      <c r="GJ103" s="2">
        <f t="shared" si="176"/>
        <v>1.3598010004410206E-3</v>
      </c>
      <c r="GK103" s="2">
        <f t="shared" si="177"/>
        <v>1.4259694710282702E-3</v>
      </c>
      <c r="GM103" s="86">
        <f t="shared" si="325"/>
        <v>1.4376536647825695E-10</v>
      </c>
      <c r="GN103" s="86">
        <f t="shared" si="178"/>
        <v>6.4169037081335991E-17</v>
      </c>
      <c r="GO103" s="86">
        <f t="shared" si="179"/>
        <v>5.271944509277432E-20</v>
      </c>
      <c r="GP103" s="86">
        <f t="shared" si="180"/>
        <v>6.6612135532798565E-23</v>
      </c>
      <c r="GQ103" s="86">
        <f t="shared" si="181"/>
        <v>1.1408491056298936E-26</v>
      </c>
      <c r="GR103" s="86">
        <f t="shared" si="182"/>
        <v>3.0161332939988349E-26</v>
      </c>
      <c r="GS103" s="86">
        <f t="shared" si="183"/>
        <v>3.6392870015434524E-24</v>
      </c>
      <c r="GT103" s="86">
        <f t="shared" si="184"/>
        <v>1.7088476200480932E-19</v>
      </c>
      <c r="GU103" s="86">
        <f t="shared" si="185"/>
        <v>6.0843342447059932E-26</v>
      </c>
      <c r="GV103" s="86">
        <f t="shared" si="186"/>
        <v>9.4035186294862448E-28</v>
      </c>
      <c r="GW103" s="86">
        <f t="shared" si="187"/>
        <v>4.6235870023811806E-22</v>
      </c>
      <c r="GX103" s="86">
        <f t="shared" si="188"/>
        <v>3.1617766600581741E-30</v>
      </c>
      <c r="GY103" s="86">
        <f t="shared" si="189"/>
        <v>6.0358048338325224E-21</v>
      </c>
      <c r="GZ103" s="86">
        <f t="shared" si="190"/>
        <v>4.3946026345918729E-15</v>
      </c>
      <c r="HA103" s="86">
        <f t="shared" si="191"/>
        <v>8.4897878071845778E-13</v>
      </c>
      <c r="HC103" s="86">
        <f t="shared" si="326"/>
        <v>0.47702190712111137</v>
      </c>
      <c r="HD103" s="86">
        <f t="shared" si="192"/>
        <v>0.43386079440035458</v>
      </c>
      <c r="HE103" s="86">
        <f t="shared" si="193"/>
        <v>0.42713738885319502</v>
      </c>
      <c r="HF103" s="86">
        <f t="shared" si="194"/>
        <v>0.46826224934465527</v>
      </c>
      <c r="HG103" s="86">
        <f t="shared" si="195"/>
        <v>0.46879487768445821</v>
      </c>
      <c r="HH103" s="86">
        <f t="shared" si="196"/>
        <v>0.52963585375016431</v>
      </c>
      <c r="HI103" s="86">
        <f t="shared" si="197"/>
        <v>0.59268714375026688</v>
      </c>
      <c r="HJ103" s="86">
        <f t="shared" si="198"/>
        <v>0.47598744696546547</v>
      </c>
      <c r="HK103" s="86">
        <f t="shared" si="199"/>
        <v>0.67141176321277563</v>
      </c>
      <c r="HL103" s="86">
        <f t="shared" si="200"/>
        <v>0.6539542916015465</v>
      </c>
      <c r="HM103" s="86">
        <f t="shared" si="201"/>
        <v>0.57568819084949918</v>
      </c>
      <c r="HN103" s="86">
        <f t="shared" si="202"/>
        <v>0.51478291423002731</v>
      </c>
      <c r="HO103" s="86">
        <f t="shared" si="203"/>
        <v>0.40775644791028343</v>
      </c>
      <c r="HP103" s="86">
        <f t="shared" si="204"/>
        <v>0.46408964605115677</v>
      </c>
      <c r="HQ103" s="86">
        <f t="shared" si="205"/>
        <v>0.46540841937972161</v>
      </c>
      <c r="HS103" s="86">
        <f t="shared" si="327"/>
        <v>6.737356676761743E-11</v>
      </c>
      <c r="HT103" s="86">
        <f t="shared" si="206"/>
        <v>1.942094532336441E-12</v>
      </c>
      <c r="HU103" s="86">
        <f t="shared" si="207"/>
        <v>5.62602313799552E-13</v>
      </c>
      <c r="HV103" s="86">
        <f t="shared" si="208"/>
        <v>3.8078250154940693E-13</v>
      </c>
      <c r="HW103" s="86">
        <f t="shared" si="209"/>
        <v>2.8180637069534455E-14</v>
      </c>
      <c r="HX103" s="86">
        <f t="shared" si="210"/>
        <v>4.0224418723246709E-14</v>
      </c>
      <c r="HY103" s="86">
        <f t="shared" si="211"/>
        <v>1.5609839394253422E-12</v>
      </c>
      <c r="HZ103" s="86">
        <f t="shared" si="212"/>
        <v>7.3383537875659876E-14</v>
      </c>
      <c r="IA103" s="86">
        <f t="shared" si="213"/>
        <v>1.3224155419422943E-12</v>
      </c>
      <c r="IB103" s="86">
        <f t="shared" si="214"/>
        <v>4.8888230218407362E-13</v>
      </c>
      <c r="IC103" s="86">
        <f t="shared" si="215"/>
        <v>1.6783683607638248E-14</v>
      </c>
      <c r="ID103" s="86">
        <f t="shared" si="216"/>
        <v>1.5160338433564341E-14</v>
      </c>
      <c r="IE103" s="86">
        <f t="shared" si="217"/>
        <v>1.5162484201684136E-16</v>
      </c>
      <c r="IF103" s="86">
        <f t="shared" si="218"/>
        <v>5.3349764655654652E-11</v>
      </c>
      <c r="IG103" s="86">
        <f t="shared" si="219"/>
        <v>5.8238272351632413E-10</v>
      </c>
      <c r="II103" s="86">
        <f t="shared" si="328"/>
        <v>2.4538018215203191E-30</v>
      </c>
      <c r="IJ103" s="86">
        <f t="shared" si="329"/>
        <v>5.8038088880104804E-35</v>
      </c>
      <c r="IK103" s="86">
        <f t="shared" si="330"/>
        <v>3.7325727706876682E-40</v>
      </c>
      <c r="IL103" s="86">
        <f t="shared" si="331"/>
        <v>1.1490284074570046E-40</v>
      </c>
      <c r="IM103" s="86">
        <f t="shared" si="332"/>
        <v>1.100489189802284E-41</v>
      </c>
      <c r="IN103" s="86">
        <f t="shared" si="333"/>
        <v>2.9938664913205824E-41</v>
      </c>
      <c r="IO103" s="86">
        <f t="shared" si="334"/>
        <v>1.7319217019009253E-38</v>
      </c>
      <c r="IP103" s="86">
        <f t="shared" si="335"/>
        <v>4.3126125744365106E-40</v>
      </c>
      <c r="IQ103" s="86">
        <f t="shared" si="336"/>
        <v>1.1782521687242865E-38</v>
      </c>
      <c r="IR103" s="86">
        <f t="shared" si="337"/>
        <v>1.7318229111127875E-40</v>
      </c>
      <c r="IS103" s="86">
        <f t="shared" si="338"/>
        <v>1.3173200455195309E-46</v>
      </c>
      <c r="IT103" s="86">
        <f t="shared" si="339"/>
        <v>2.3899124698324872E-42</v>
      </c>
      <c r="IU103" s="86">
        <f t="shared" si="340"/>
        <v>6.7981065918176409E-48</v>
      </c>
      <c r="IV103" s="86">
        <f t="shared" si="341"/>
        <v>3.5598940530028788E-48</v>
      </c>
      <c r="IW103" s="86">
        <f t="shared" si="342"/>
        <v>3.1683748307957544E-46</v>
      </c>
      <c r="IY103" s="86">
        <f t="shared" si="343"/>
        <v>0.47702190733225031</v>
      </c>
      <c r="IZ103" s="86">
        <f t="shared" si="344"/>
        <v>0.43386079440229675</v>
      </c>
      <c r="JA103" s="86">
        <f t="shared" si="345"/>
        <v>0.42713738885375763</v>
      </c>
      <c r="JB103" s="86">
        <f t="shared" si="346"/>
        <v>0.46826224934503607</v>
      </c>
      <c r="JC103" s="86">
        <f t="shared" si="347"/>
        <v>0.46879487768448641</v>
      </c>
      <c r="JD103" s="86">
        <f t="shared" si="348"/>
        <v>0.5296358537502045</v>
      </c>
      <c r="JE103" s="86">
        <f t="shared" si="349"/>
        <v>0.59268714375182785</v>
      </c>
      <c r="JF103" s="86">
        <f t="shared" si="350"/>
        <v>0.47598744696553885</v>
      </c>
      <c r="JG103" s="86">
        <f t="shared" si="351"/>
        <v>0.67141176321409801</v>
      </c>
      <c r="JH103" s="86">
        <f t="shared" si="352"/>
        <v>0.65395429160203533</v>
      </c>
      <c r="JI103" s="86">
        <f t="shared" si="353"/>
        <v>0.57568819084951595</v>
      </c>
      <c r="JJ103" s="86">
        <f t="shared" si="354"/>
        <v>0.51478291423004252</v>
      </c>
      <c r="JK103" s="86">
        <f t="shared" si="355"/>
        <v>0.40775644791028359</v>
      </c>
      <c r="JL103" s="86">
        <f t="shared" si="356"/>
        <v>0.46408964610451092</v>
      </c>
      <c r="JM103" s="86">
        <f t="shared" si="357"/>
        <v>0.46540841996295329</v>
      </c>
    </row>
    <row r="104" spans="2:273" x14ac:dyDescent="0.25">
      <c r="B104" s="2">
        <v>77</v>
      </c>
      <c r="C104" s="37">
        <v>182.18600000000001</v>
      </c>
      <c r="D104" s="37">
        <v>194.65100000000001</v>
      </c>
      <c r="E104" s="37">
        <v>200.744</v>
      </c>
      <c r="F104" s="37">
        <v>202.233</v>
      </c>
      <c r="G104" s="37">
        <v>203.37200000000001</v>
      </c>
      <c r="H104" s="37">
        <v>199.37200000000001</v>
      </c>
      <c r="I104" s="37">
        <v>201.023</v>
      </c>
      <c r="J104" s="37">
        <v>197.41900000000001</v>
      </c>
      <c r="K104" s="37">
        <v>179.744</v>
      </c>
      <c r="L104" s="37">
        <v>190.767</v>
      </c>
      <c r="M104" s="37">
        <v>201.07</v>
      </c>
      <c r="N104" s="37">
        <v>201.023</v>
      </c>
      <c r="O104" s="37">
        <v>194.44200000000001</v>
      </c>
      <c r="P104" s="37">
        <v>178.88399999999999</v>
      </c>
      <c r="Q104" s="37">
        <v>152.023</v>
      </c>
      <c r="S104" s="4">
        <f t="shared" si="229"/>
        <v>187.90565708201052</v>
      </c>
      <c r="T104" s="4">
        <f t="shared" si="230"/>
        <v>197.52257128306408</v>
      </c>
      <c r="U104" s="4">
        <f t="shared" si="231"/>
        <v>204.87059182772657</v>
      </c>
      <c r="V104" s="4">
        <f t="shared" si="232"/>
        <v>206.59471629822175</v>
      </c>
      <c r="W104" s="4">
        <f t="shared" si="233"/>
        <v>206.55543159428888</v>
      </c>
      <c r="X104" s="4">
        <f t="shared" si="234"/>
        <v>207.84092607571702</v>
      </c>
      <c r="Y104" s="4">
        <f t="shared" si="235"/>
        <v>208.72623690343283</v>
      </c>
      <c r="Z104" s="4">
        <f t="shared" si="236"/>
        <v>200.19838622453406</v>
      </c>
      <c r="AA104" s="4">
        <f t="shared" si="237"/>
        <v>177.2281121444295</v>
      </c>
      <c r="AB104" s="4">
        <f t="shared" si="238"/>
        <v>193.50104463848018</v>
      </c>
      <c r="AC104" s="4">
        <f t="shared" si="239"/>
        <v>205.9850598424284</v>
      </c>
      <c r="AD104" s="4">
        <f t="shared" si="240"/>
        <v>204.32801481913464</v>
      </c>
      <c r="AE104" s="4">
        <f t="shared" si="241"/>
        <v>196.95521840278494</v>
      </c>
      <c r="AF104" s="4">
        <f t="shared" si="242"/>
        <v>183.21403654666381</v>
      </c>
      <c r="AG104" s="4">
        <f t="shared" si="243"/>
        <v>154.94548745720599</v>
      </c>
      <c r="AI104" s="4">
        <f t="shared" si="244"/>
        <v>-5.7196570820105137</v>
      </c>
      <c r="AJ104" s="4">
        <f t="shared" si="245"/>
        <v>-2.8715712830640712</v>
      </c>
      <c r="AK104" s="4">
        <f t="shared" si="246"/>
        <v>-4.1265918277265712</v>
      </c>
      <c r="AL104" s="4">
        <f t="shared" si="247"/>
        <v>-4.3617162982217508</v>
      </c>
      <c r="AM104" s="4">
        <f t="shared" si="248"/>
        <v>-3.1834315942888622</v>
      </c>
      <c r="AN104" s="4">
        <f t="shared" si="249"/>
        <v>-8.4689260757170075</v>
      </c>
      <c r="AO104" s="4">
        <f t="shared" si="250"/>
        <v>-7.7032369034328383</v>
      </c>
      <c r="AP104" s="4">
        <f t="shared" si="251"/>
        <v>-2.7793862245340506</v>
      </c>
      <c r="AQ104" s="4">
        <f t="shared" si="252"/>
        <v>2.5158878555704973</v>
      </c>
      <c r="AR104" s="4">
        <f t="shared" si="253"/>
        <v>-2.7340446384801851</v>
      </c>
      <c r="AS104" s="4">
        <f t="shared" si="254"/>
        <v>-4.9150598424284055</v>
      </c>
      <c r="AT104" s="4">
        <f t="shared" si="255"/>
        <v>-3.3050148191346409</v>
      </c>
      <c r="AU104" s="4">
        <f t="shared" si="256"/>
        <v>-2.5132184027849291</v>
      </c>
      <c r="AV104" s="4">
        <f t="shared" si="257"/>
        <v>-4.3300365466638198</v>
      </c>
      <c r="AW104" s="4">
        <f t="shared" si="257"/>
        <v>-2.9224874572059889</v>
      </c>
      <c r="AY104" s="2">
        <f t="shared" si="308"/>
        <v>83.326013167748471</v>
      </c>
      <c r="AZ104" s="2">
        <f t="shared" si="147"/>
        <v>86.816045121965004</v>
      </c>
      <c r="BA104" s="2">
        <f t="shared" si="148"/>
        <v>90.013432255231351</v>
      </c>
      <c r="BB104" s="2">
        <f t="shared" si="149"/>
        <v>87.38667434380632</v>
      </c>
      <c r="BC104" s="2">
        <f t="shared" si="150"/>
        <v>89.666690027093694</v>
      </c>
      <c r="BD104" s="2">
        <f t="shared" si="151"/>
        <v>92.349095809964822</v>
      </c>
      <c r="BE104" s="2">
        <f t="shared" si="152"/>
        <v>89.389271159211319</v>
      </c>
      <c r="BF104" s="2">
        <f t="shared" si="153"/>
        <v>89.777134340984333</v>
      </c>
      <c r="BG104" s="2">
        <f t="shared" si="154"/>
        <v>87.647700504696914</v>
      </c>
      <c r="BH104" s="2">
        <f t="shared" si="155"/>
        <v>89.127885175336573</v>
      </c>
      <c r="BI104" s="2">
        <f t="shared" si="156"/>
        <v>91.064836004400135</v>
      </c>
      <c r="BJ104" s="2">
        <f t="shared" si="157"/>
        <v>93.380169573331671</v>
      </c>
      <c r="BK104" s="2">
        <f t="shared" si="158"/>
        <v>93.336962122035573</v>
      </c>
      <c r="BL104" s="2">
        <f t="shared" si="159"/>
        <v>88.658112878259502</v>
      </c>
      <c r="BM104" s="2">
        <f t="shared" si="160"/>
        <v>88.255264148961558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102.40309973009445</v>
      </c>
      <c r="DL104" s="2">
        <f t="shared" si="289"/>
        <v>113.48434915572234</v>
      </c>
      <c r="DM104" s="2">
        <f t="shared" si="289"/>
        <v>114.16590750469044</v>
      </c>
      <c r="DN104" s="2">
        <f t="shared" si="289"/>
        <v>112.33799865047233</v>
      </c>
      <c r="DO104" s="2">
        <f t="shared" si="289"/>
        <v>114.26938785425099</v>
      </c>
      <c r="DP104" s="2">
        <f t="shared" si="289"/>
        <v>115.24515337711065</v>
      </c>
      <c r="DQ104" s="2">
        <f t="shared" si="289"/>
        <v>112.69519812382737</v>
      </c>
      <c r="DR104" s="2">
        <f t="shared" si="289"/>
        <v>118.45812719298246</v>
      </c>
      <c r="DS104" s="2">
        <f t="shared" si="289"/>
        <v>114.08221953532482</v>
      </c>
      <c r="DT104" s="2">
        <f t="shared" si="289"/>
        <v>116.58453036437248</v>
      </c>
      <c r="DU104" s="2">
        <f t="shared" si="289"/>
        <v>117.42255641025639</v>
      </c>
      <c r="DV104" s="2">
        <f t="shared" si="289"/>
        <v>122.8098223938224</v>
      </c>
      <c r="DW104" s="2">
        <f t="shared" si="289"/>
        <v>122.12892803030306</v>
      </c>
      <c r="DX104" s="2">
        <f t="shared" si="289"/>
        <v>100.99919251336901</v>
      </c>
      <c r="DY104" s="2">
        <f t="shared" si="289"/>
        <v>98.803633064516106</v>
      </c>
      <c r="EA104" s="2">
        <f t="shared" si="228"/>
        <v>82.757139705882352</v>
      </c>
      <c r="EB104" s="2">
        <f t="shared" si="290"/>
        <v>85.961801470588227</v>
      </c>
      <c r="EC104" s="2">
        <f t="shared" si="291"/>
        <v>89.183820887050999</v>
      </c>
      <c r="ED104" s="2">
        <f t="shared" si="292"/>
        <v>86.468539894128369</v>
      </c>
      <c r="EE104" s="2">
        <f t="shared" si="293"/>
        <v>88.763689729639935</v>
      </c>
      <c r="EF104" s="2">
        <f t="shared" si="294"/>
        <v>91.550555868029363</v>
      </c>
      <c r="EG104" s="2">
        <f t="shared" si="295"/>
        <v>88.646715583887158</v>
      </c>
      <c r="EH104" s="2">
        <f t="shared" si="296"/>
        <v>88.658459649122804</v>
      </c>
      <c r="EI104" s="2">
        <f t="shared" si="297"/>
        <v>86.709395353159863</v>
      </c>
      <c r="EJ104" s="2">
        <f t="shared" si="298"/>
        <v>88.137164719199589</v>
      </c>
      <c r="EK104" s="2">
        <f t="shared" si="299"/>
        <v>90.147044571428552</v>
      </c>
      <c r="EL104" s="2">
        <f t="shared" si="300"/>
        <v>92.188170653025495</v>
      </c>
      <c r="EM104" s="2">
        <f t="shared" si="301"/>
        <v>92.039129598477231</v>
      </c>
      <c r="EN104" s="2">
        <f t="shared" si="302"/>
        <v>88.146481773731466</v>
      </c>
      <c r="EO104" s="2">
        <f t="shared" si="303"/>
        <v>87.76604170755644</v>
      </c>
      <c r="EQ104" s="2">
        <f t="shared" si="304"/>
        <v>84.896672807980522</v>
      </c>
      <c r="ER104" s="2">
        <f t="shared" si="305"/>
        <v>84.754298908870567</v>
      </c>
      <c r="ES104" s="2">
        <f t="shared" si="305"/>
        <v>87.884839610555971</v>
      </c>
      <c r="ET104" s="2">
        <f t="shared" si="305"/>
        <v>86.021318677371681</v>
      </c>
      <c r="EU104" s="2">
        <f t="shared" si="305"/>
        <v>87.668523059454472</v>
      </c>
      <c r="EV104" s="2">
        <f t="shared" si="305"/>
        <v>90.153508498368581</v>
      </c>
      <c r="EW104" s="2">
        <f t="shared" si="305"/>
        <v>88.528254305590565</v>
      </c>
      <c r="EX104" s="2">
        <f t="shared" si="305"/>
        <v>89.237521555966069</v>
      </c>
      <c r="EY104" s="2">
        <f t="shared" si="305"/>
        <v>87.123860929374274</v>
      </c>
      <c r="EZ104" s="2">
        <f t="shared" si="305"/>
        <v>88.799733362497932</v>
      </c>
      <c r="FA104" s="2">
        <f t="shared" si="305"/>
        <v>89.736163749507185</v>
      </c>
      <c r="FB104" s="2">
        <f t="shared" si="305"/>
        <v>90.991578721332445</v>
      </c>
      <c r="FC104" s="2">
        <f t="shared" si="305"/>
        <v>90.867948014321428</v>
      </c>
      <c r="FD104" s="2">
        <f t="shared" si="305"/>
        <v>88.62721330563663</v>
      </c>
      <c r="FE104" s="2">
        <f t="shared" si="305"/>
        <v>88.881569468943866</v>
      </c>
      <c r="FG104" s="2">
        <f t="shared" si="306"/>
        <v>0.97122198215942179</v>
      </c>
      <c r="FH104" s="2">
        <f t="shared" si="307"/>
        <v>0.96887006398197451</v>
      </c>
      <c r="FI104" s="2">
        <f t="shared" si="307"/>
        <v>0.96670080793846269</v>
      </c>
      <c r="FJ104" s="2">
        <f t="shared" si="307"/>
        <v>0.96447541279158955</v>
      </c>
      <c r="FK104" s="2">
        <f t="shared" si="307"/>
        <v>0.96451280814393991</v>
      </c>
      <c r="FL104" s="2">
        <f t="shared" si="307"/>
        <v>0.96617578375687452</v>
      </c>
      <c r="FM104" s="2">
        <f t="shared" si="307"/>
        <v>0.96911117606862085</v>
      </c>
      <c r="FN104" s="2">
        <f t="shared" si="307"/>
        <v>0.96250319300354892</v>
      </c>
      <c r="FO104" s="2">
        <f t="shared" si="307"/>
        <v>0.96577058613467393</v>
      </c>
      <c r="FP104" s="2">
        <f t="shared" si="307"/>
        <v>0.96523928227001032</v>
      </c>
      <c r="FQ104" s="2">
        <f t="shared" si="307"/>
        <v>0.9663208980317487</v>
      </c>
      <c r="FR104" s="2">
        <f t="shared" si="307"/>
        <v>0.96099528223583885</v>
      </c>
      <c r="FS104" s="2">
        <f t="shared" si="307"/>
        <v>0.9568016349273788</v>
      </c>
      <c r="FT104" s="2">
        <f t="shared" si="307"/>
        <v>0.96024850773042625</v>
      </c>
      <c r="FU104" s="2">
        <f t="shared" si="307"/>
        <v>0.95583470266832338</v>
      </c>
      <c r="FW104" s="2">
        <f t="shared" si="324"/>
        <v>1.6366532448706186E-3</v>
      </c>
      <c r="FX104" s="2">
        <f t="shared" si="164"/>
        <v>2.0964734939442021E-3</v>
      </c>
      <c r="FY104" s="2">
        <f t="shared" si="165"/>
        <v>1.7490107359618085E-3</v>
      </c>
      <c r="FZ104" s="2">
        <f t="shared" si="166"/>
        <v>1.9395187743374888E-3</v>
      </c>
      <c r="GA104" s="2">
        <f t="shared" si="167"/>
        <v>1.9406227151767767E-3</v>
      </c>
      <c r="GB104" s="2">
        <f t="shared" si="168"/>
        <v>2.0838577622797898E-3</v>
      </c>
      <c r="GC104" s="2">
        <f t="shared" si="169"/>
        <v>2.3110308518229368E-3</v>
      </c>
      <c r="GD104" s="2">
        <f t="shared" si="170"/>
        <v>2.2144599667941818E-3</v>
      </c>
      <c r="GE104" s="2">
        <f t="shared" si="171"/>
        <v>3.2558166959142493E-3</v>
      </c>
      <c r="GF104" s="2">
        <f t="shared" si="172"/>
        <v>2.8217586241663954E-3</v>
      </c>
      <c r="GG104" s="2">
        <f t="shared" si="173"/>
        <v>2.0037719957019615E-3</v>
      </c>
      <c r="GH104" s="2">
        <f t="shared" si="174"/>
        <v>1.997308566716865E-3</v>
      </c>
      <c r="GI104" s="2">
        <f t="shared" si="175"/>
        <v>1.7056057645379783E-3</v>
      </c>
      <c r="GJ104" s="2">
        <f t="shared" si="176"/>
        <v>1.4907965687645207E-3</v>
      </c>
      <c r="GK104" s="2">
        <f t="shared" si="177"/>
        <v>1.5633293583707571E-3</v>
      </c>
      <c r="GM104" s="86">
        <f t="shared" si="325"/>
        <v>1.1697942779404019E-11</v>
      </c>
      <c r="GN104" s="86">
        <f t="shared" si="178"/>
        <v>7.9392958808902438E-19</v>
      </c>
      <c r="GO104" s="86">
        <f t="shared" si="179"/>
        <v>2.5961569059097488E-22</v>
      </c>
      <c r="GP104" s="86">
        <f t="shared" si="180"/>
        <v>1.5260133810500059E-25</v>
      </c>
      <c r="GQ104" s="86">
        <f t="shared" si="181"/>
        <v>9.1648011063782488E-30</v>
      </c>
      <c r="GR104" s="86">
        <f t="shared" si="182"/>
        <v>3.4917587889935012E-29</v>
      </c>
      <c r="GS104" s="86">
        <f t="shared" si="183"/>
        <v>7.4597484345722344E-27</v>
      </c>
      <c r="GT104" s="86">
        <f t="shared" si="184"/>
        <v>8.9169053143164743E-22</v>
      </c>
      <c r="GU104" s="86">
        <f t="shared" si="185"/>
        <v>1.0681592529069003E-28</v>
      </c>
      <c r="GV104" s="86">
        <f t="shared" si="186"/>
        <v>8.0880120793721525E-31</v>
      </c>
      <c r="GW104" s="86">
        <f t="shared" si="187"/>
        <v>1.61083549647373E-24</v>
      </c>
      <c r="GX104" s="86">
        <f t="shared" si="188"/>
        <v>1.2821906585151797E-33</v>
      </c>
      <c r="GY104" s="86">
        <f t="shared" si="189"/>
        <v>2.7574792684428939E-23</v>
      </c>
      <c r="GZ104" s="86">
        <f t="shared" si="190"/>
        <v>1.1156577761021753E-16</v>
      </c>
      <c r="HA104" s="86">
        <f t="shared" si="191"/>
        <v>4.5440029166374086E-14</v>
      </c>
      <c r="HC104" s="86">
        <f t="shared" si="326"/>
        <v>0.55879564249501978</v>
      </c>
      <c r="HD104" s="86">
        <f t="shared" si="192"/>
        <v>0.52104013297639673</v>
      </c>
      <c r="HE104" s="86">
        <f t="shared" si="193"/>
        <v>0.51683956564795142</v>
      </c>
      <c r="HF104" s="86">
        <f t="shared" si="194"/>
        <v>0.56508682672252963</v>
      </c>
      <c r="HG104" s="86">
        <f t="shared" si="195"/>
        <v>0.57240286394128592</v>
      </c>
      <c r="HH104" s="86">
        <f t="shared" si="196"/>
        <v>0.63192349792944391</v>
      </c>
      <c r="HI104" s="86">
        <f t="shared" si="197"/>
        <v>0.67664680988854475</v>
      </c>
      <c r="HJ104" s="86">
        <f t="shared" si="198"/>
        <v>0.57901348942628739</v>
      </c>
      <c r="HK104" s="86">
        <f t="shared" si="199"/>
        <v>0.60893006903177138</v>
      </c>
      <c r="HL104" s="86">
        <f t="shared" si="200"/>
        <v>0.66915512346860573</v>
      </c>
      <c r="HM104" s="86">
        <f t="shared" si="201"/>
        <v>0.66382215896341323</v>
      </c>
      <c r="HN104" s="86">
        <f t="shared" si="202"/>
        <v>0.61930207681805205</v>
      </c>
      <c r="HO104" s="86">
        <f t="shared" si="203"/>
        <v>0.5089110815248179</v>
      </c>
      <c r="HP104" s="86">
        <f t="shared" si="204"/>
        <v>0.55570793539377406</v>
      </c>
      <c r="HQ104" s="86">
        <f t="shared" si="205"/>
        <v>0.55866097338134613</v>
      </c>
      <c r="HS104" s="86">
        <f t="shared" si="327"/>
        <v>1.8515575643137452E-10</v>
      </c>
      <c r="HT104" s="86">
        <f t="shared" si="206"/>
        <v>6.5607782501049546E-12</v>
      </c>
      <c r="HU104" s="86">
        <f t="shared" si="207"/>
        <v>2.0673043939590592E-12</v>
      </c>
      <c r="HV104" s="86">
        <f t="shared" si="208"/>
        <v>1.455187018175279E-12</v>
      </c>
      <c r="HW104" s="86">
        <f t="shared" si="209"/>
        <v>1.1669364959078376E-13</v>
      </c>
      <c r="HX104" s="86">
        <f t="shared" si="210"/>
        <v>1.6652518876289249E-13</v>
      </c>
      <c r="HY104" s="86">
        <f t="shared" si="211"/>
        <v>5.7561994526002549E-12</v>
      </c>
      <c r="HZ104" s="86">
        <f t="shared" si="212"/>
        <v>2.9732912920839906E-13</v>
      </c>
      <c r="IA104" s="86">
        <f t="shared" si="213"/>
        <v>5.3015094631207156E-12</v>
      </c>
      <c r="IB104" s="86">
        <f t="shared" si="214"/>
        <v>2.0112606656240815E-12</v>
      </c>
      <c r="IC104" s="86">
        <f t="shared" si="215"/>
        <v>7.7157102295785555E-14</v>
      </c>
      <c r="ID104" s="86">
        <f t="shared" si="216"/>
        <v>6.4874963122299039E-14</v>
      </c>
      <c r="IE104" s="86">
        <f t="shared" si="217"/>
        <v>7.670037465914509E-16</v>
      </c>
      <c r="IF104" s="86">
        <f t="shared" si="218"/>
        <v>1.4745285762447293E-10</v>
      </c>
      <c r="IG104" s="86">
        <f t="shared" si="219"/>
        <v>1.4185240524718485E-9</v>
      </c>
      <c r="II104" s="86">
        <f t="shared" si="328"/>
        <v>1.5696806829231225E-29</v>
      </c>
      <c r="IJ104" s="86">
        <f t="shared" si="329"/>
        <v>5.4407544395188033E-34</v>
      </c>
      <c r="IK104" s="86">
        <f t="shared" si="330"/>
        <v>4.6060778298843255E-39</v>
      </c>
      <c r="IL104" s="86">
        <f t="shared" si="331"/>
        <v>1.5277592861549635E-39</v>
      </c>
      <c r="IM104" s="86">
        <f t="shared" si="332"/>
        <v>1.5655238257572281E-40</v>
      </c>
      <c r="IN104" s="86">
        <f t="shared" si="333"/>
        <v>4.2630979274451451E-40</v>
      </c>
      <c r="IO104" s="86">
        <f t="shared" si="334"/>
        <v>2.1368042307783142E-37</v>
      </c>
      <c r="IP104" s="86">
        <f t="shared" si="335"/>
        <v>5.827934275083447E-39</v>
      </c>
      <c r="IQ104" s="86">
        <f t="shared" si="336"/>
        <v>1.7048157187595355E-37</v>
      </c>
      <c r="IR104" s="86">
        <f t="shared" si="337"/>
        <v>2.6736667720557355E-39</v>
      </c>
      <c r="IS104" s="86">
        <f t="shared" si="338"/>
        <v>2.6343384335378072E-45</v>
      </c>
      <c r="IT104" s="86">
        <f t="shared" si="339"/>
        <v>3.5960226543441392E-41</v>
      </c>
      <c r="IU104" s="86">
        <f t="shared" si="340"/>
        <v>1.3720359193839732E-46</v>
      </c>
      <c r="IV104" s="86">
        <f t="shared" si="341"/>
        <v>6.8816121454464589E-47</v>
      </c>
      <c r="IW104" s="86">
        <f t="shared" si="342"/>
        <v>5.5232556007840066E-45</v>
      </c>
      <c r="IY104" s="86">
        <f t="shared" si="343"/>
        <v>0.55879564269187354</v>
      </c>
      <c r="IZ104" s="86">
        <f t="shared" si="344"/>
        <v>0.52104013298295748</v>
      </c>
      <c r="JA104" s="86">
        <f t="shared" si="345"/>
        <v>0.51683956565001876</v>
      </c>
      <c r="JB104" s="86">
        <f t="shared" si="346"/>
        <v>0.5650868267239848</v>
      </c>
      <c r="JC104" s="86">
        <f t="shared" si="347"/>
        <v>0.57240286394140261</v>
      </c>
      <c r="JD104" s="86">
        <f t="shared" si="348"/>
        <v>0.63192349792961044</v>
      </c>
      <c r="JE104" s="86">
        <f t="shared" si="349"/>
        <v>0.67664680989430093</v>
      </c>
      <c r="JF104" s="86">
        <f t="shared" si="350"/>
        <v>0.5790134894265847</v>
      </c>
      <c r="JG104" s="86">
        <f t="shared" si="351"/>
        <v>0.60893006903707292</v>
      </c>
      <c r="JH104" s="86">
        <f t="shared" si="352"/>
        <v>0.66915512347061701</v>
      </c>
      <c r="JI104" s="86">
        <f t="shared" si="353"/>
        <v>0.66382215896349039</v>
      </c>
      <c r="JJ104" s="86">
        <f t="shared" si="354"/>
        <v>0.61930207681811689</v>
      </c>
      <c r="JK104" s="86">
        <f t="shared" si="355"/>
        <v>0.50891108152481868</v>
      </c>
      <c r="JL104" s="86">
        <f t="shared" si="356"/>
        <v>0.55570793554122699</v>
      </c>
      <c r="JM104" s="86">
        <f t="shared" si="357"/>
        <v>0.55866097479991561</v>
      </c>
    </row>
    <row r="105" spans="2:273" x14ac:dyDescent="0.25">
      <c r="B105" s="2">
        <v>78</v>
      </c>
      <c r="C105" s="37">
        <v>185.977</v>
      </c>
      <c r="D105" s="37">
        <v>196.023</v>
      </c>
      <c r="E105" s="37">
        <v>203.07</v>
      </c>
      <c r="F105" s="37">
        <v>202.256</v>
      </c>
      <c r="G105" s="37">
        <v>203.39500000000001</v>
      </c>
      <c r="H105" s="37">
        <v>199.83699999999999</v>
      </c>
      <c r="I105" s="37">
        <v>192.488</v>
      </c>
      <c r="J105" s="37">
        <v>197.83699999999999</v>
      </c>
      <c r="K105" s="37">
        <v>147.209</v>
      </c>
      <c r="L105" s="37">
        <v>169.55799999999999</v>
      </c>
      <c r="M105" s="37">
        <v>192.34899999999999</v>
      </c>
      <c r="N105" s="37">
        <v>198.023</v>
      </c>
      <c r="O105" s="37">
        <v>197.209</v>
      </c>
      <c r="P105" s="37">
        <v>178.65100000000001</v>
      </c>
      <c r="Q105" s="37">
        <v>151.233</v>
      </c>
      <c r="S105" s="4">
        <f t="shared" si="229"/>
        <v>191.22440571472657</v>
      </c>
      <c r="T105" s="4">
        <f t="shared" si="230"/>
        <v>201.90827964344172</v>
      </c>
      <c r="U105" s="4">
        <f t="shared" si="231"/>
        <v>209.21822311416034</v>
      </c>
      <c r="V105" s="4">
        <f t="shared" si="232"/>
        <v>208.93787528732872</v>
      </c>
      <c r="W105" s="4">
        <f t="shared" si="233"/>
        <v>210.9538903060394</v>
      </c>
      <c r="X105" s="4">
        <f t="shared" si="234"/>
        <v>205.06656157975598</v>
      </c>
      <c r="Y105" s="4">
        <f t="shared" si="235"/>
        <v>195.92828615414444</v>
      </c>
      <c r="Z105" s="4">
        <f t="shared" si="236"/>
        <v>203.34436914090381</v>
      </c>
      <c r="AA105" s="4">
        <f t="shared" si="237"/>
        <v>141.99760199300349</v>
      </c>
      <c r="AB105" s="4">
        <f t="shared" si="238"/>
        <v>164.29678677920555</v>
      </c>
      <c r="AC105" s="4">
        <f t="shared" si="239"/>
        <v>192.33759125376494</v>
      </c>
      <c r="AD105" s="4">
        <f t="shared" si="240"/>
        <v>203.43456243501709</v>
      </c>
      <c r="AE105" s="4">
        <f t="shared" si="241"/>
        <v>203.06428559026781</v>
      </c>
      <c r="AF105" s="4">
        <f t="shared" si="242"/>
        <v>182.19424392456003</v>
      </c>
      <c r="AG105" s="4">
        <f t="shared" si="243"/>
        <v>152.29965620425662</v>
      </c>
      <c r="AI105" s="4">
        <f t="shared" si="244"/>
        <v>-5.2474057147265682</v>
      </c>
      <c r="AJ105" s="4">
        <f t="shared" si="245"/>
        <v>-5.8852796434417201</v>
      </c>
      <c r="AK105" s="4">
        <f t="shared" si="246"/>
        <v>-6.1482231141603449</v>
      </c>
      <c r="AL105" s="4">
        <f t="shared" si="247"/>
        <v>-6.6818752873287224</v>
      </c>
      <c r="AM105" s="4">
        <f t="shared" si="248"/>
        <v>-7.5588903060393875</v>
      </c>
      <c r="AN105" s="4">
        <f t="shared" si="249"/>
        <v>-5.2295615797559947</v>
      </c>
      <c r="AO105" s="4">
        <f t="shared" si="250"/>
        <v>-3.4402861541444452</v>
      </c>
      <c r="AP105" s="4">
        <f t="shared" si="251"/>
        <v>-5.507369140903819</v>
      </c>
      <c r="AQ105" s="4">
        <f t="shared" si="252"/>
        <v>5.211398006996518</v>
      </c>
      <c r="AR105" s="4">
        <f t="shared" si="253"/>
        <v>5.2612132207944455</v>
      </c>
      <c r="AS105" s="4">
        <f t="shared" si="254"/>
        <v>1.1408746235048284E-2</v>
      </c>
      <c r="AT105" s="4">
        <f t="shared" si="255"/>
        <v>-5.411562435017089</v>
      </c>
      <c r="AU105" s="4">
        <f t="shared" si="256"/>
        <v>-5.8552855902678118</v>
      </c>
      <c r="AV105" s="4">
        <f t="shared" si="257"/>
        <v>-3.5432439245600165</v>
      </c>
      <c r="AW105" s="4">
        <f t="shared" si="257"/>
        <v>-1.066656204256617</v>
      </c>
      <c r="AY105" s="2">
        <f t="shared" si="308"/>
        <v>83.28772696912371</v>
      </c>
      <c r="AZ105" s="2">
        <f t="shared" si="147"/>
        <v>86.558540755973837</v>
      </c>
      <c r="BA105" s="2">
        <f t="shared" si="148"/>
        <v>89.745520079229451</v>
      </c>
      <c r="BB105" s="2">
        <f t="shared" si="149"/>
        <v>87.157176024398154</v>
      </c>
      <c r="BC105" s="2">
        <f t="shared" si="150"/>
        <v>89.393522149582409</v>
      </c>
      <c r="BD105" s="2">
        <f t="shared" si="151"/>
        <v>92.030903711358135</v>
      </c>
      <c r="BE105" s="2">
        <f t="shared" si="152"/>
        <v>89.185074826902735</v>
      </c>
      <c r="BF105" s="2">
        <f t="shared" si="153"/>
        <v>89.578632191932542</v>
      </c>
      <c r="BG105" s="2">
        <f t="shared" si="154"/>
        <v>87.461478793530944</v>
      </c>
      <c r="BH105" s="2">
        <f t="shared" si="155"/>
        <v>88.939250573841747</v>
      </c>
      <c r="BI105" s="2">
        <f t="shared" si="156"/>
        <v>90.81091950238546</v>
      </c>
      <c r="BJ105" s="2">
        <f t="shared" si="157"/>
        <v>93.044787196301854</v>
      </c>
      <c r="BK105" s="2">
        <f t="shared" si="158"/>
        <v>92.999160244442734</v>
      </c>
      <c r="BL105" s="2">
        <f t="shared" si="159"/>
        <v>88.494443601587506</v>
      </c>
      <c r="BM105" s="2">
        <f t="shared" si="160"/>
        <v>88.120303220292868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102.54393920377866</v>
      </c>
      <c r="DL105" s="2">
        <f t="shared" si="289"/>
        <v>113.745806097561</v>
      </c>
      <c r="DM105" s="2">
        <f t="shared" si="289"/>
        <v>114.40759024390245</v>
      </c>
      <c r="DN105" s="2">
        <f t="shared" si="289"/>
        <v>112.61760897435897</v>
      </c>
      <c r="DO105" s="2">
        <f t="shared" si="289"/>
        <v>114.54566538461538</v>
      </c>
      <c r="DP105" s="2">
        <f t="shared" si="289"/>
        <v>115.48529193245776</v>
      </c>
      <c r="DQ105" s="2">
        <f t="shared" si="289"/>
        <v>112.89575243902436</v>
      </c>
      <c r="DR105" s="2">
        <f t="shared" si="289"/>
        <v>118.75903346828611</v>
      </c>
      <c r="DS105" s="2">
        <f t="shared" si="289"/>
        <v>114.35404220009485</v>
      </c>
      <c r="DT105" s="2">
        <f t="shared" si="289"/>
        <v>116.87992066965754</v>
      </c>
      <c r="DU105" s="2">
        <f t="shared" si="289"/>
        <v>117.66559406207824</v>
      </c>
      <c r="DV105" s="2">
        <f t="shared" si="289"/>
        <v>123.1371492921493</v>
      </c>
      <c r="DW105" s="2">
        <f t="shared" si="289"/>
        <v>122.51123083778968</v>
      </c>
      <c r="DX105" s="2">
        <f t="shared" si="289"/>
        <v>101.11510374331553</v>
      </c>
      <c r="DY105" s="2">
        <f t="shared" si="289"/>
        <v>98.913975806451589</v>
      </c>
      <c r="EA105" s="2">
        <f t="shared" si="228"/>
        <v>82.763669117647055</v>
      </c>
      <c r="EB105" s="2">
        <f t="shared" si="290"/>
        <v>85.764573529411763</v>
      </c>
      <c r="EC105" s="2">
        <f t="shared" si="291"/>
        <v>88.9731950728398</v>
      </c>
      <c r="ED105" s="2">
        <f t="shared" si="292"/>
        <v>86.302841987208268</v>
      </c>
      <c r="EE105" s="2">
        <f t="shared" si="293"/>
        <v>88.551793824494368</v>
      </c>
      <c r="EF105" s="2">
        <f t="shared" si="294"/>
        <v>91.285132399341535</v>
      </c>
      <c r="EG105" s="2">
        <f t="shared" si="295"/>
        <v>88.496121321036213</v>
      </c>
      <c r="EH105" s="2">
        <f t="shared" si="296"/>
        <v>88.540499999999994</v>
      </c>
      <c r="EI105" s="2">
        <f t="shared" si="297"/>
        <v>86.59078680297398</v>
      </c>
      <c r="EJ105" s="2">
        <f t="shared" si="298"/>
        <v>88.019591031914103</v>
      </c>
      <c r="EK105" s="2">
        <f t="shared" si="299"/>
        <v>89.958202714285704</v>
      </c>
      <c r="EL105" s="2">
        <f t="shared" si="300"/>
        <v>91.93339558274576</v>
      </c>
      <c r="EM105" s="2">
        <f t="shared" si="301"/>
        <v>91.786095424029611</v>
      </c>
      <c r="EN105" s="2">
        <f t="shared" si="302"/>
        <v>88.017179160845814</v>
      </c>
      <c r="EO105" s="2">
        <f t="shared" si="303"/>
        <v>87.663575073601578</v>
      </c>
      <c r="EQ105" s="2">
        <f t="shared" si="304"/>
        <v>84.764293810557959</v>
      </c>
      <c r="ER105" s="2">
        <f t="shared" si="305"/>
        <v>84.622242184527735</v>
      </c>
      <c r="ES105" s="2">
        <f t="shared" si="305"/>
        <v>87.738382376804168</v>
      </c>
      <c r="ET105" s="2">
        <f t="shared" si="305"/>
        <v>85.876571711291007</v>
      </c>
      <c r="EU105" s="2">
        <f t="shared" si="305"/>
        <v>87.522040214627069</v>
      </c>
      <c r="EV105" s="2">
        <f t="shared" si="305"/>
        <v>89.978519601751898</v>
      </c>
      <c r="EW105" s="2">
        <f t="shared" si="305"/>
        <v>88.385461420558599</v>
      </c>
      <c r="EX105" s="2">
        <f t="shared" si="305"/>
        <v>89.081478239688749</v>
      </c>
      <c r="EY105" s="2">
        <f t="shared" si="305"/>
        <v>86.975131269921164</v>
      </c>
      <c r="EZ105" s="2">
        <f t="shared" si="305"/>
        <v>88.639679736060216</v>
      </c>
      <c r="FA105" s="2">
        <f t="shared" si="305"/>
        <v>89.564515358604979</v>
      </c>
      <c r="FB105" s="2">
        <f t="shared" si="305"/>
        <v>90.82195683816667</v>
      </c>
      <c r="FC105" s="2">
        <f t="shared" si="305"/>
        <v>90.693206260183544</v>
      </c>
      <c r="FD105" s="2">
        <f t="shared" si="305"/>
        <v>88.475024843916003</v>
      </c>
      <c r="FE105" s="2">
        <f t="shared" si="305"/>
        <v>88.715445477245012</v>
      </c>
      <c r="FG105" s="2">
        <f t="shared" si="306"/>
        <v>0.97368750852328168</v>
      </c>
      <c r="FH105" s="2">
        <f t="shared" si="307"/>
        <v>0.97153118207099798</v>
      </c>
      <c r="FI105" s="2">
        <f t="shared" si="307"/>
        <v>0.96954153356733686</v>
      </c>
      <c r="FJ105" s="2">
        <f t="shared" si="307"/>
        <v>0.96749960235448595</v>
      </c>
      <c r="FK105" s="2">
        <f t="shared" si="307"/>
        <v>0.96753392142089423</v>
      </c>
      <c r="FL105" s="2">
        <f t="shared" si="307"/>
        <v>0.96905986522600862</v>
      </c>
      <c r="FM105" s="2">
        <f t="shared" si="307"/>
        <v>0.97175228380897771</v>
      </c>
      <c r="FN105" s="2">
        <f t="shared" si="307"/>
        <v>0.96568930386680973</v>
      </c>
      <c r="FO105" s="2">
        <f t="shared" si="307"/>
        <v>0.96868809779829057</v>
      </c>
      <c r="FP105" s="2">
        <f t="shared" si="307"/>
        <v>0.96820058803422893</v>
      </c>
      <c r="FQ105" s="2">
        <f t="shared" si="307"/>
        <v>0.96919300060908153</v>
      </c>
      <c r="FR105" s="2">
        <f t="shared" si="307"/>
        <v>0.96430476885186323</v>
      </c>
      <c r="FS105" s="2">
        <f t="shared" si="307"/>
        <v>0.96045230249225111</v>
      </c>
      <c r="FT105" s="2">
        <f t="shared" si="307"/>
        <v>0.9636189581836383</v>
      </c>
      <c r="FU105" s="2">
        <f t="shared" si="307"/>
        <v>0.95956363165564618</v>
      </c>
      <c r="FW105" s="2">
        <f t="shared" si="324"/>
        <v>1.7942712797853005E-3</v>
      </c>
      <c r="FX105" s="2">
        <f t="shared" si="164"/>
        <v>2.2982726171330713E-3</v>
      </c>
      <c r="FY105" s="2">
        <f t="shared" si="165"/>
        <v>1.9174285872166504E-3</v>
      </c>
      <c r="FZ105" s="2">
        <f t="shared" si="166"/>
        <v>2.1262421819281891E-3</v>
      </c>
      <c r="GA105" s="2">
        <f t="shared" si="167"/>
        <v>2.1274521759857812E-3</v>
      </c>
      <c r="GB105" s="2">
        <f t="shared" si="168"/>
        <v>2.2844453196955838E-3</v>
      </c>
      <c r="GC105" s="2">
        <f t="shared" si="169"/>
        <v>2.533430075712188E-3</v>
      </c>
      <c r="GD105" s="2">
        <f t="shared" si="170"/>
        <v>2.4275884225879543E-3</v>
      </c>
      <c r="GE105" s="2">
        <f t="shared" si="171"/>
        <v>3.5688109994933851E-3</v>
      </c>
      <c r="GF105" s="2">
        <f t="shared" si="172"/>
        <v>3.0931547313566999E-3</v>
      </c>
      <c r="GG105" s="2">
        <f t="shared" si="173"/>
        <v>2.1966676428650418E-3</v>
      </c>
      <c r="GH105" s="2">
        <f t="shared" si="174"/>
        <v>2.1895833688249317E-3</v>
      </c>
      <c r="GI105" s="2">
        <f t="shared" si="175"/>
        <v>1.8698518408669512E-3</v>
      </c>
      <c r="GJ105" s="2">
        <f t="shared" si="176"/>
        <v>1.6343908591379497E-3</v>
      </c>
      <c r="GK105" s="2">
        <f t="shared" si="177"/>
        <v>1.7138980524057661E-3</v>
      </c>
      <c r="GM105" s="86">
        <f t="shared" si="325"/>
        <v>8.2964701345003844E-13</v>
      </c>
      <c r="GN105" s="86">
        <f t="shared" si="178"/>
        <v>7.6311148085740858E-21</v>
      </c>
      <c r="GO105" s="86">
        <f t="shared" si="179"/>
        <v>9.3871289652120336E-25</v>
      </c>
      <c r="GP105" s="86">
        <f t="shared" si="180"/>
        <v>2.4625773029687781E-28</v>
      </c>
      <c r="GQ105" s="86">
        <f t="shared" si="181"/>
        <v>4.8830090103961246E-33</v>
      </c>
      <c r="GR105" s="86">
        <f t="shared" si="182"/>
        <v>2.7744905110306748E-32</v>
      </c>
      <c r="GS105" s="86">
        <f t="shared" si="183"/>
        <v>1.0837788757799341E-29</v>
      </c>
      <c r="GT105" s="86">
        <f t="shared" si="184"/>
        <v>3.4123882544993248E-24</v>
      </c>
      <c r="GU105" s="86">
        <f t="shared" si="185"/>
        <v>1.3401013261650028E-31</v>
      </c>
      <c r="GV105" s="86">
        <f t="shared" si="186"/>
        <v>4.7237244044105496E-34</v>
      </c>
      <c r="GW105" s="86">
        <f t="shared" si="187"/>
        <v>4.0901024236656643E-27</v>
      </c>
      <c r="GX105" s="86">
        <f t="shared" si="188"/>
        <v>3.3717464621981749E-37</v>
      </c>
      <c r="GY105" s="86">
        <f t="shared" si="189"/>
        <v>9.3127555469284923E-26</v>
      </c>
      <c r="GZ105" s="86">
        <f t="shared" si="190"/>
        <v>2.3207684071392605E-18</v>
      </c>
      <c r="HA105" s="86">
        <f t="shared" si="191"/>
        <v>2.0914440053441402E-15</v>
      </c>
      <c r="HC105" s="86">
        <f t="shared" si="326"/>
        <v>0.62968260540806931</v>
      </c>
      <c r="HD105" s="86">
        <f t="shared" si="192"/>
        <v>0.59793018268763787</v>
      </c>
      <c r="HE105" s="86">
        <f t="shared" si="193"/>
        <v>0.59467450703525615</v>
      </c>
      <c r="HF105" s="86">
        <f t="shared" si="194"/>
        <v>0.6420899679629456</v>
      </c>
      <c r="HG105" s="86">
        <f t="shared" si="195"/>
        <v>0.6630835540055886</v>
      </c>
      <c r="HH105" s="86">
        <f t="shared" si="196"/>
        <v>0.69259180524099395</v>
      </c>
      <c r="HI105" s="86">
        <f t="shared" si="197"/>
        <v>0.67945176033733878</v>
      </c>
      <c r="HJ105" s="86">
        <f t="shared" si="198"/>
        <v>0.66492463050698036</v>
      </c>
      <c r="HK105" s="86">
        <f t="shared" si="199"/>
        <v>0.42534195445804224</v>
      </c>
      <c r="HL105" s="86">
        <f t="shared" si="200"/>
        <v>0.55075724454933483</v>
      </c>
      <c r="HM105" s="86">
        <f t="shared" si="201"/>
        <v>0.66435266374747481</v>
      </c>
      <c r="HN105" s="86">
        <f t="shared" si="202"/>
        <v>0.68983309513400826</v>
      </c>
      <c r="HO105" s="86">
        <f t="shared" si="203"/>
        <v>0.60311642874505467</v>
      </c>
      <c r="HP105" s="86">
        <f t="shared" si="204"/>
        <v>0.61693767154925894</v>
      </c>
      <c r="HQ105" s="86">
        <f t="shared" si="205"/>
        <v>0.60979646005391819</v>
      </c>
      <c r="HS105" s="86">
        <f t="shared" si="327"/>
        <v>4.9729006349830574E-10</v>
      </c>
      <c r="HT105" s="86">
        <f t="shared" si="206"/>
        <v>2.1531950688498994E-11</v>
      </c>
      <c r="HU105" s="86">
        <f t="shared" si="207"/>
        <v>7.3601317722839366E-12</v>
      </c>
      <c r="HV105" s="86">
        <f t="shared" si="208"/>
        <v>5.3801511878679659E-12</v>
      </c>
      <c r="HW105" s="86">
        <f t="shared" si="209"/>
        <v>4.6706450407387734E-13</v>
      </c>
      <c r="HX105" s="86">
        <f t="shared" si="210"/>
        <v>6.6608895470129095E-13</v>
      </c>
      <c r="HY105" s="86">
        <f t="shared" si="211"/>
        <v>2.0537128510231647E-11</v>
      </c>
      <c r="HZ105" s="86">
        <f t="shared" si="212"/>
        <v>1.1643807529256425E-12</v>
      </c>
      <c r="IA105" s="86">
        <f t="shared" si="213"/>
        <v>2.0477618293291376E-11</v>
      </c>
      <c r="IB105" s="86">
        <f t="shared" si="214"/>
        <v>7.9721421725958408E-12</v>
      </c>
      <c r="IC105" s="86">
        <f t="shared" si="215"/>
        <v>3.4127504605933141E-13</v>
      </c>
      <c r="ID105" s="86">
        <f t="shared" si="216"/>
        <v>2.6809639834029192E-13</v>
      </c>
      <c r="IE105" s="86">
        <f t="shared" si="217"/>
        <v>3.7359313984619899E-15</v>
      </c>
      <c r="IF105" s="86">
        <f t="shared" si="218"/>
        <v>3.9827906739262211E-10</v>
      </c>
      <c r="IG105" s="86">
        <f t="shared" si="219"/>
        <v>3.3879985224682982E-9</v>
      </c>
      <c r="II105" s="86">
        <f t="shared" si="328"/>
        <v>9.7828125828960769E-29</v>
      </c>
      <c r="IJ105" s="86">
        <f t="shared" si="329"/>
        <v>4.936061804654946E-33</v>
      </c>
      <c r="IK105" s="86">
        <f t="shared" si="330"/>
        <v>5.4841485712146237E-38</v>
      </c>
      <c r="IL105" s="86">
        <f t="shared" si="331"/>
        <v>1.9566204838473026E-38</v>
      </c>
      <c r="IM105" s="86">
        <f t="shared" si="332"/>
        <v>2.1430380482841723E-39</v>
      </c>
      <c r="IN105" s="86">
        <f t="shared" si="333"/>
        <v>5.838733904320865E-39</v>
      </c>
      <c r="IO105" s="86">
        <f t="shared" si="334"/>
        <v>2.5395449212316104E-36</v>
      </c>
      <c r="IP105" s="86">
        <f t="shared" si="335"/>
        <v>7.5781598775993456E-38</v>
      </c>
      <c r="IQ105" s="86">
        <f t="shared" si="336"/>
        <v>2.3648924527940459E-36</v>
      </c>
      <c r="IR105" s="86">
        <f t="shared" si="337"/>
        <v>3.9573681930204319E-38</v>
      </c>
      <c r="IS105" s="86">
        <f t="shared" si="338"/>
        <v>5.0429724127052371E-44</v>
      </c>
      <c r="IT105" s="86">
        <f t="shared" si="339"/>
        <v>5.2014518365555461E-40</v>
      </c>
      <c r="IU105" s="86">
        <f t="shared" si="340"/>
        <v>2.6533396354363519E-45</v>
      </c>
      <c r="IV105" s="86">
        <f t="shared" si="341"/>
        <v>1.2765400040441578E-45</v>
      </c>
      <c r="IW105" s="86">
        <f t="shared" si="342"/>
        <v>9.2501888142239609E-44</v>
      </c>
      <c r="IY105" s="86">
        <f t="shared" si="343"/>
        <v>0.62968260590618907</v>
      </c>
      <c r="IZ105" s="86">
        <f t="shared" si="344"/>
        <v>0.59793018270916987</v>
      </c>
      <c r="JA105" s="86">
        <f t="shared" si="345"/>
        <v>0.59467450704261626</v>
      </c>
      <c r="JB105" s="86">
        <f t="shared" si="346"/>
        <v>0.64208996796832574</v>
      </c>
      <c r="JC105" s="86">
        <f t="shared" si="347"/>
        <v>0.66308355400605568</v>
      </c>
      <c r="JD105" s="86">
        <f t="shared" si="348"/>
        <v>0.69259180524166009</v>
      </c>
      <c r="JE105" s="86">
        <f t="shared" si="349"/>
        <v>0.67945176035787591</v>
      </c>
      <c r="JF105" s="86">
        <f t="shared" si="350"/>
        <v>0.66492463050814476</v>
      </c>
      <c r="JG105" s="86">
        <f t="shared" si="351"/>
        <v>0.42534195447851986</v>
      </c>
      <c r="JH105" s="86">
        <f t="shared" si="352"/>
        <v>0.55075724455730701</v>
      </c>
      <c r="JI105" s="86">
        <f t="shared" si="353"/>
        <v>0.6643526637478161</v>
      </c>
      <c r="JJ105" s="86">
        <f t="shared" si="354"/>
        <v>0.68983309513427638</v>
      </c>
      <c r="JK105" s="86">
        <f t="shared" si="355"/>
        <v>0.60311642874505844</v>
      </c>
      <c r="JL105" s="86">
        <f t="shared" si="356"/>
        <v>0.61693767194753801</v>
      </c>
      <c r="JM105" s="86">
        <f t="shared" si="357"/>
        <v>0.60979646344191885</v>
      </c>
    </row>
    <row r="106" spans="2:273" x14ac:dyDescent="0.25">
      <c r="B106" s="2">
        <v>79</v>
      </c>
      <c r="C106" s="37">
        <v>182.023</v>
      </c>
      <c r="D106" s="37">
        <v>191.07</v>
      </c>
      <c r="E106" s="37">
        <v>200.14</v>
      </c>
      <c r="F106" s="37">
        <v>196.60499999999999</v>
      </c>
      <c r="G106" s="37">
        <v>197.721</v>
      </c>
      <c r="H106" s="37">
        <v>186.62799999999999</v>
      </c>
      <c r="I106" s="37">
        <v>169.67400000000001</v>
      </c>
      <c r="J106" s="37">
        <v>189.14</v>
      </c>
      <c r="K106" s="37">
        <v>107.605</v>
      </c>
      <c r="L106" s="37">
        <v>130.18600000000001</v>
      </c>
      <c r="M106" s="37">
        <v>164.90700000000001</v>
      </c>
      <c r="N106" s="37">
        <v>186.279</v>
      </c>
      <c r="O106" s="37">
        <v>192.67400000000001</v>
      </c>
      <c r="P106" s="37">
        <v>171.11600000000001</v>
      </c>
      <c r="Q106" s="37">
        <v>143.16300000000001</v>
      </c>
      <c r="S106" s="4">
        <f t="shared" si="229"/>
        <v>187.00238854143271</v>
      </c>
      <c r="T106" s="4">
        <f t="shared" si="230"/>
        <v>197.36972742602123</v>
      </c>
      <c r="U106" s="4">
        <f t="shared" si="231"/>
        <v>203.48608606430562</v>
      </c>
      <c r="V106" s="4">
        <f t="shared" si="232"/>
        <v>197.70339508595359</v>
      </c>
      <c r="W106" s="4">
        <f t="shared" si="233"/>
        <v>200.80752318063421</v>
      </c>
      <c r="X106" s="4">
        <f t="shared" si="234"/>
        <v>183.66791294008618</v>
      </c>
      <c r="Y106" s="4">
        <f t="shared" si="235"/>
        <v>164.28123539203722</v>
      </c>
      <c r="Z106" s="4">
        <f t="shared" si="236"/>
        <v>192.29666872084428</v>
      </c>
      <c r="AA106" s="4">
        <f t="shared" si="237"/>
        <v>110.86756136707214</v>
      </c>
      <c r="AB106" s="4">
        <f t="shared" si="238"/>
        <v>128.36750881742208</v>
      </c>
      <c r="AC106" s="4">
        <f t="shared" si="239"/>
        <v>160.06215032376431</v>
      </c>
      <c r="AD106" s="4">
        <f t="shared" si="240"/>
        <v>185.02134344222031</v>
      </c>
      <c r="AE106" s="4">
        <f t="shared" si="241"/>
        <v>198.21471109209068</v>
      </c>
      <c r="AF106" s="4">
        <f t="shared" si="242"/>
        <v>170.45924466496299</v>
      </c>
      <c r="AG106" s="4">
        <f t="shared" si="243"/>
        <v>141.2683752085602</v>
      </c>
      <c r="AI106" s="4">
        <f t="shared" si="244"/>
        <v>-4.9793885414327121</v>
      </c>
      <c r="AJ106" s="4">
        <f t="shared" si="245"/>
        <v>-6.299727426021235</v>
      </c>
      <c r="AK106" s="4">
        <f t="shared" si="246"/>
        <v>-3.3460860643056378</v>
      </c>
      <c r="AL106" s="4">
        <f t="shared" si="247"/>
        <v>-1.098395085953598</v>
      </c>
      <c r="AM106" s="4">
        <f t="shared" si="248"/>
        <v>-3.0865231806342024</v>
      </c>
      <c r="AN106" s="4">
        <f t="shared" si="249"/>
        <v>2.9600870599138034</v>
      </c>
      <c r="AO106" s="4">
        <f t="shared" si="250"/>
        <v>5.3927646079627891</v>
      </c>
      <c r="AP106" s="4">
        <f t="shared" si="251"/>
        <v>-3.1566687208442943</v>
      </c>
      <c r="AQ106" s="4">
        <f t="shared" si="252"/>
        <v>-3.2625613670721378</v>
      </c>
      <c r="AR106" s="4">
        <f t="shared" si="253"/>
        <v>1.8184911825779295</v>
      </c>
      <c r="AS106" s="4">
        <f t="shared" si="254"/>
        <v>4.8448496762356967</v>
      </c>
      <c r="AT106" s="4">
        <f t="shared" si="255"/>
        <v>1.2576565577796828</v>
      </c>
      <c r="AU106" s="4">
        <f t="shared" si="256"/>
        <v>-5.5407110920906746</v>
      </c>
      <c r="AV106" s="4">
        <f t="shared" si="257"/>
        <v>0.65675533503701899</v>
      </c>
      <c r="AW106" s="4">
        <f t="shared" si="257"/>
        <v>1.89462479143981</v>
      </c>
      <c r="AY106" s="2">
        <f t="shared" si="308"/>
        <v>83.252865300897497</v>
      </c>
      <c r="AZ106" s="2">
        <f t="shared" si="147"/>
        <v>86.304896398953915</v>
      </c>
      <c r="BA106" s="2">
        <f t="shared" si="148"/>
        <v>89.481133432166601</v>
      </c>
      <c r="BB106" s="2">
        <f t="shared" si="149"/>
        <v>86.931661853085004</v>
      </c>
      <c r="BC106" s="2">
        <f t="shared" si="150"/>
        <v>89.124013112260911</v>
      </c>
      <c r="BD106" s="2">
        <f t="shared" si="151"/>
        <v>91.715705920912299</v>
      </c>
      <c r="BE106" s="2">
        <f t="shared" si="152"/>
        <v>88.984465303496606</v>
      </c>
      <c r="BF106" s="2">
        <f t="shared" si="153"/>
        <v>89.385478813568056</v>
      </c>
      <c r="BG106" s="2">
        <f t="shared" si="154"/>
        <v>87.27976409884532</v>
      </c>
      <c r="BH106" s="2">
        <f t="shared" si="155"/>
        <v>88.755324585396949</v>
      </c>
      <c r="BI106" s="2">
        <f t="shared" si="156"/>
        <v>90.561213028442751</v>
      </c>
      <c r="BJ106" s="2">
        <f t="shared" si="157"/>
        <v>92.714187994954457</v>
      </c>
      <c r="BK106" s="2">
        <f t="shared" si="158"/>
        <v>92.666038467371067</v>
      </c>
      <c r="BL106" s="2">
        <f t="shared" si="159"/>
        <v>88.332801735514195</v>
      </c>
      <c r="BM106" s="2">
        <f t="shared" si="160"/>
        <v>87.98721963402798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102.68477867746287</v>
      </c>
      <c r="DL106" s="2">
        <f t="shared" si="289"/>
        <v>114.00726303939965</v>
      </c>
      <c r="DM106" s="2">
        <f t="shared" si="289"/>
        <v>114.64927298311446</v>
      </c>
      <c r="DN106" s="2">
        <f t="shared" si="289"/>
        <v>112.89721929824562</v>
      </c>
      <c r="DO106" s="2">
        <f t="shared" si="289"/>
        <v>114.82194291497974</v>
      </c>
      <c r="DP106" s="2">
        <f t="shared" si="289"/>
        <v>115.72543048780484</v>
      </c>
      <c r="DQ106" s="2">
        <f t="shared" si="289"/>
        <v>113.09630675422136</v>
      </c>
      <c r="DR106" s="2">
        <f t="shared" si="289"/>
        <v>119.05993974358975</v>
      </c>
      <c r="DS106" s="2">
        <f t="shared" si="289"/>
        <v>114.62586486486489</v>
      </c>
      <c r="DT106" s="2">
        <f t="shared" si="289"/>
        <v>117.17531097494258</v>
      </c>
      <c r="DU106" s="2">
        <f t="shared" si="289"/>
        <v>117.90863171390012</v>
      </c>
      <c r="DV106" s="2">
        <f t="shared" si="289"/>
        <v>123.46447619047619</v>
      </c>
      <c r="DW106" s="2">
        <f t="shared" si="289"/>
        <v>122.89353364527632</v>
      </c>
      <c r="DX106" s="2">
        <f t="shared" si="289"/>
        <v>101.23101497326205</v>
      </c>
      <c r="DY106" s="2">
        <f t="shared" si="289"/>
        <v>99.024318548387072</v>
      </c>
      <c r="EA106" s="2">
        <f t="shared" si="228"/>
        <v>82.770198529411772</v>
      </c>
      <c r="EB106" s="2">
        <f t="shared" si="290"/>
        <v>85.567345588235298</v>
      </c>
      <c r="EC106" s="2">
        <f t="shared" si="291"/>
        <v>88.762569258628602</v>
      </c>
      <c r="ED106" s="2">
        <f t="shared" si="292"/>
        <v>86.137144080288152</v>
      </c>
      <c r="EE106" s="2">
        <f t="shared" si="293"/>
        <v>88.3398979193488</v>
      </c>
      <c r="EF106" s="2">
        <f t="shared" si="294"/>
        <v>91.019708930653692</v>
      </c>
      <c r="EG106" s="2">
        <f t="shared" si="295"/>
        <v>88.345527058185269</v>
      </c>
      <c r="EH106" s="2">
        <f t="shared" si="296"/>
        <v>88.422540350877185</v>
      </c>
      <c r="EI106" s="2">
        <f t="shared" si="297"/>
        <v>86.472178252788112</v>
      </c>
      <c r="EJ106" s="2">
        <f t="shared" si="298"/>
        <v>87.902017344628632</v>
      </c>
      <c r="EK106" s="2">
        <f t="shared" si="299"/>
        <v>89.769360857142843</v>
      </c>
      <c r="EL106" s="2">
        <f t="shared" si="300"/>
        <v>91.678620512466026</v>
      </c>
      <c r="EM106" s="2">
        <f t="shared" si="301"/>
        <v>91.533061249582005</v>
      </c>
      <c r="EN106" s="2">
        <f t="shared" si="302"/>
        <v>87.887876547960147</v>
      </c>
      <c r="EO106" s="2">
        <f t="shared" si="303"/>
        <v>87.561108439646716</v>
      </c>
      <c r="EQ106" s="2">
        <f t="shared" si="304"/>
        <v>84.631914813135396</v>
      </c>
      <c r="ER106" s="2">
        <f t="shared" si="305"/>
        <v>84.490185460184918</v>
      </c>
      <c r="ES106" s="2">
        <f t="shared" si="305"/>
        <v>87.59192514305235</v>
      </c>
      <c r="ET106" s="2">
        <f t="shared" si="305"/>
        <v>85.731824745210332</v>
      </c>
      <c r="EU106" s="2">
        <f t="shared" si="305"/>
        <v>87.375557369799665</v>
      </c>
      <c r="EV106" s="2">
        <f t="shared" si="305"/>
        <v>89.803530705135216</v>
      </c>
      <c r="EW106" s="2">
        <f t="shared" si="305"/>
        <v>88.242668535526633</v>
      </c>
      <c r="EX106" s="2">
        <f t="shared" si="305"/>
        <v>88.925434923411416</v>
      </c>
      <c r="EY106" s="2">
        <f t="shared" si="305"/>
        <v>86.826401610468054</v>
      </c>
      <c r="EZ106" s="2">
        <f t="shared" si="305"/>
        <v>88.479626109622487</v>
      </c>
      <c r="FA106" s="2">
        <f t="shared" si="305"/>
        <v>89.392866967702787</v>
      </c>
      <c r="FB106" s="2">
        <f t="shared" si="305"/>
        <v>90.65233495500091</v>
      </c>
      <c r="FC106" s="2">
        <f t="shared" si="305"/>
        <v>90.51846450604566</v>
      </c>
      <c r="FD106" s="2">
        <f t="shared" si="305"/>
        <v>88.322836382195362</v>
      </c>
      <c r="FE106" s="2">
        <f t="shared" si="305"/>
        <v>88.549321485546145</v>
      </c>
      <c r="FG106" s="2">
        <f t="shared" si="306"/>
        <v>0.97594703480005063</v>
      </c>
      <c r="FH106" s="2">
        <f t="shared" si="307"/>
        <v>0.97397092800904561</v>
      </c>
      <c r="FI106" s="2">
        <f t="shared" si="307"/>
        <v>0.97214690174503238</v>
      </c>
      <c r="FJ106" s="2">
        <f t="shared" si="307"/>
        <v>0.97027427893335438</v>
      </c>
      <c r="FK106" s="2">
        <f t="shared" si="307"/>
        <v>0.97030575798188234</v>
      </c>
      <c r="FL106" s="2">
        <f t="shared" si="307"/>
        <v>0.97170523213830395</v>
      </c>
      <c r="FM106" s="2">
        <f t="shared" si="307"/>
        <v>0.97417358527792142</v>
      </c>
      <c r="FN106" s="2">
        <f t="shared" si="307"/>
        <v>0.96861351839459087</v>
      </c>
      <c r="FO106" s="2">
        <f t="shared" si="307"/>
        <v>0.9713643113765803</v>
      </c>
      <c r="FP106" s="2">
        <f t="shared" si="307"/>
        <v>0.97091721787392116</v>
      </c>
      <c r="FQ106" s="2">
        <f t="shared" si="307"/>
        <v>0.97182731543800016</v>
      </c>
      <c r="FR106" s="2">
        <f t="shared" si="307"/>
        <v>0.96734299336778506</v>
      </c>
      <c r="FS106" s="2">
        <f t="shared" si="307"/>
        <v>0.96380612488728556</v>
      </c>
      <c r="FT106" s="2">
        <f t="shared" si="307"/>
        <v>0.96671354098980389</v>
      </c>
      <c r="FU106" s="2">
        <f t="shared" si="307"/>
        <v>0.96298991327951766</v>
      </c>
      <c r="FW106" s="2">
        <f t="shared" si="324"/>
        <v>1.9670388259823519E-3</v>
      </c>
      <c r="FX106" s="2">
        <f t="shared" si="164"/>
        <v>2.5194471684056715E-3</v>
      </c>
      <c r="FY106" s="2">
        <f t="shared" si="165"/>
        <v>2.1020297839470618E-3</v>
      </c>
      <c r="FZ106" s="2">
        <f t="shared" si="166"/>
        <v>2.3309000406694742E-3</v>
      </c>
      <c r="GA106" s="2">
        <f t="shared" si="167"/>
        <v>2.3322262284626856E-3</v>
      </c>
      <c r="GB106" s="2">
        <f t="shared" si="168"/>
        <v>2.504292539346393E-3</v>
      </c>
      <c r="GC106" s="2">
        <f t="shared" si="169"/>
        <v>2.7771720409604486E-3</v>
      </c>
      <c r="GD106" s="2">
        <f t="shared" si="170"/>
        <v>2.6611745026215291E-3</v>
      </c>
      <c r="GE106" s="2">
        <f t="shared" si="171"/>
        <v>3.9117765737338725E-3</v>
      </c>
      <c r="GF106" s="2">
        <f t="shared" si="172"/>
        <v>3.3905649011085593E-3</v>
      </c>
      <c r="GG106" s="2">
        <f t="shared" si="173"/>
        <v>2.4080878272411338E-3</v>
      </c>
      <c r="GH106" s="2">
        <f t="shared" si="174"/>
        <v>2.4003233613162029E-3</v>
      </c>
      <c r="GI106" s="2">
        <f t="shared" si="175"/>
        <v>2.04988197495856E-3</v>
      </c>
      <c r="GJ106" s="2">
        <f t="shared" si="176"/>
        <v>1.7917914058295254E-3</v>
      </c>
      <c r="GK106" s="2">
        <f t="shared" si="177"/>
        <v>1.8789411548294137E-3</v>
      </c>
      <c r="GM106" s="86">
        <f t="shared" si="325"/>
        <v>5.1286435395358721E-14</v>
      </c>
      <c r="GN106" s="86">
        <f t="shared" si="178"/>
        <v>5.698095510968042E-23</v>
      </c>
      <c r="GO106" s="86">
        <f t="shared" si="179"/>
        <v>2.4920612606685621E-27</v>
      </c>
      <c r="GP106" s="86">
        <f t="shared" si="180"/>
        <v>2.7991401904178885E-31</v>
      </c>
      <c r="GQ106" s="86">
        <f t="shared" si="181"/>
        <v>1.7254253420879482E-36</v>
      </c>
      <c r="GR106" s="86">
        <f t="shared" si="182"/>
        <v>1.5130054789970406E-35</v>
      </c>
      <c r="GS106" s="86">
        <f t="shared" si="183"/>
        <v>1.1159521598087317E-32</v>
      </c>
      <c r="GT106" s="86">
        <f t="shared" si="184"/>
        <v>9.5766833870063074E-27</v>
      </c>
      <c r="GU106" s="86">
        <f t="shared" si="185"/>
        <v>1.2013733152784149E-34</v>
      </c>
      <c r="GV106" s="86">
        <f t="shared" si="186"/>
        <v>1.8732039489047224E-37</v>
      </c>
      <c r="GW106" s="86">
        <f t="shared" si="187"/>
        <v>7.5684075063058164E-30</v>
      </c>
      <c r="GX106" s="86">
        <f t="shared" si="188"/>
        <v>5.7489909480006017E-41</v>
      </c>
      <c r="GY106" s="86">
        <f t="shared" si="189"/>
        <v>2.3247679883238427E-28</v>
      </c>
      <c r="GZ106" s="86">
        <f t="shared" si="190"/>
        <v>3.9552930236524949E-20</v>
      </c>
      <c r="HA106" s="86">
        <f t="shared" si="191"/>
        <v>8.2765616521406658E-17</v>
      </c>
      <c r="HC106" s="86">
        <f t="shared" si="326"/>
        <v>0.66430721674089543</v>
      </c>
      <c r="HD106" s="86">
        <f t="shared" si="192"/>
        <v>0.63818842051630142</v>
      </c>
      <c r="HE106" s="86">
        <f t="shared" si="193"/>
        <v>0.63213987749363942</v>
      </c>
      <c r="HF106" s="86">
        <f t="shared" si="194"/>
        <v>0.65465395066286047</v>
      </c>
      <c r="HG106" s="86">
        <f t="shared" si="195"/>
        <v>0.68401322760718886</v>
      </c>
      <c r="HH106" s="86">
        <f t="shared" si="196"/>
        <v>0.63633096989242233</v>
      </c>
      <c r="HI106" s="86">
        <f t="shared" si="197"/>
        <v>0.54275447674245791</v>
      </c>
      <c r="HJ106" s="86">
        <f t="shared" si="198"/>
        <v>0.6758209173768065</v>
      </c>
      <c r="HK106" s="86">
        <f t="shared" si="199"/>
        <v>0.21350861826961814</v>
      </c>
      <c r="HL106" s="86">
        <f t="shared" si="200"/>
        <v>0.33359793205838678</v>
      </c>
      <c r="HM106" s="86">
        <f t="shared" si="201"/>
        <v>0.5204585594590182</v>
      </c>
      <c r="HN106" s="86">
        <f t="shared" si="202"/>
        <v>0.65132266454049348</v>
      </c>
      <c r="HO106" s="86">
        <f t="shared" si="203"/>
        <v>0.65071233332378253</v>
      </c>
      <c r="HP106" s="86">
        <f t="shared" si="204"/>
        <v>0.61116188892871348</v>
      </c>
      <c r="HQ106" s="86">
        <f t="shared" si="205"/>
        <v>0.58043677218742451</v>
      </c>
      <c r="HS106" s="86">
        <f t="shared" si="327"/>
        <v>1.3053195807235762E-9</v>
      </c>
      <c r="HT106" s="86">
        <f t="shared" si="206"/>
        <v>6.8653963350359144E-11</v>
      </c>
      <c r="HU106" s="86">
        <f t="shared" si="207"/>
        <v>2.5389668389216416E-11</v>
      </c>
      <c r="HV106" s="86">
        <f t="shared" si="208"/>
        <v>1.9244943729075893E-11</v>
      </c>
      <c r="HW106" s="86">
        <f t="shared" si="209"/>
        <v>1.8069716770702395E-12</v>
      </c>
      <c r="HX106" s="86">
        <f t="shared" si="210"/>
        <v>2.5742972823628595E-12</v>
      </c>
      <c r="HY106" s="86">
        <f t="shared" si="211"/>
        <v>7.0896318298562857E-11</v>
      </c>
      <c r="HZ106" s="86">
        <f t="shared" si="212"/>
        <v>4.4074105356019767E-12</v>
      </c>
      <c r="IA106" s="86">
        <f t="shared" si="213"/>
        <v>7.6212089292950342E-11</v>
      </c>
      <c r="IB106" s="86">
        <f t="shared" si="214"/>
        <v>3.0446665334618807E-11</v>
      </c>
      <c r="IC106" s="86">
        <f t="shared" si="215"/>
        <v>1.4524024069589369E-12</v>
      </c>
      <c r="ID106" s="86">
        <f t="shared" si="216"/>
        <v>1.0699468641563703E-12</v>
      </c>
      <c r="IE106" s="86">
        <f t="shared" si="217"/>
        <v>1.7522072563337219E-14</v>
      </c>
      <c r="IF106" s="86">
        <f t="shared" si="218"/>
        <v>1.0513440852315108E-9</v>
      </c>
      <c r="IG106" s="86">
        <f t="shared" si="219"/>
        <v>7.934812689366907E-9</v>
      </c>
      <c r="II106" s="86">
        <f t="shared" si="328"/>
        <v>5.9401736980953342E-28</v>
      </c>
      <c r="IJ106" s="86">
        <f t="shared" si="329"/>
        <v>4.3339134293244894E-32</v>
      </c>
      <c r="IK106" s="86">
        <f t="shared" si="330"/>
        <v>6.3000592852104153E-37</v>
      </c>
      <c r="IL106" s="86">
        <f t="shared" si="331"/>
        <v>2.4137285199391718E-37</v>
      </c>
      <c r="IM106" s="86">
        <f t="shared" si="332"/>
        <v>2.8229231262123179E-38</v>
      </c>
      <c r="IN106" s="86">
        <f t="shared" si="333"/>
        <v>7.6915756270326993E-38</v>
      </c>
      <c r="IO106" s="86">
        <f t="shared" si="334"/>
        <v>2.9073990297518546E-35</v>
      </c>
      <c r="IP106" s="86">
        <f t="shared" si="335"/>
        <v>9.4817967185499011E-37</v>
      </c>
      <c r="IQ106" s="86">
        <f t="shared" si="336"/>
        <v>3.1451659321973407E-35</v>
      </c>
      <c r="IR106" s="86">
        <f t="shared" si="337"/>
        <v>5.615704343668894E-37</v>
      </c>
      <c r="IS106" s="86">
        <f t="shared" si="338"/>
        <v>9.2414284371639211E-43</v>
      </c>
      <c r="IT106" s="86">
        <f t="shared" si="339"/>
        <v>7.2325458106193517E-39</v>
      </c>
      <c r="IU106" s="86">
        <f t="shared" si="340"/>
        <v>4.9166873391659768E-44</v>
      </c>
      <c r="IV106" s="86">
        <f t="shared" si="341"/>
        <v>2.2723339802272708E-44</v>
      </c>
      <c r="IW106" s="86">
        <f t="shared" si="342"/>
        <v>1.4883509444690693E-42</v>
      </c>
      <c r="IY106" s="86">
        <f t="shared" si="343"/>
        <v>0.66430721804626636</v>
      </c>
      <c r="IZ106" s="86">
        <f t="shared" si="344"/>
        <v>0.6381884205849554</v>
      </c>
      <c r="JA106" s="86">
        <f t="shared" si="345"/>
        <v>0.63213987751902911</v>
      </c>
      <c r="JB106" s="86">
        <f t="shared" si="346"/>
        <v>0.65465395068210541</v>
      </c>
      <c r="JC106" s="86">
        <f t="shared" si="347"/>
        <v>0.68401322760899586</v>
      </c>
      <c r="JD106" s="86">
        <f t="shared" si="348"/>
        <v>0.6363309698949966</v>
      </c>
      <c r="JE106" s="86">
        <f t="shared" si="349"/>
        <v>0.5427544768133542</v>
      </c>
      <c r="JF106" s="86">
        <f t="shared" si="350"/>
        <v>0.67582091738121386</v>
      </c>
      <c r="JG106" s="86">
        <f t="shared" si="351"/>
        <v>0.21350861834583024</v>
      </c>
      <c r="JH106" s="86">
        <f t="shared" si="352"/>
        <v>0.33359793208883343</v>
      </c>
      <c r="JI106" s="86">
        <f t="shared" si="353"/>
        <v>0.52045855946047059</v>
      </c>
      <c r="JJ106" s="86">
        <f t="shared" si="354"/>
        <v>0.6513226645415634</v>
      </c>
      <c r="JK106" s="86">
        <f t="shared" si="355"/>
        <v>0.65071233332380007</v>
      </c>
      <c r="JL106" s="86">
        <f t="shared" si="356"/>
        <v>0.6111618899800576</v>
      </c>
      <c r="JM106" s="86">
        <f t="shared" si="357"/>
        <v>0.58043678012223732</v>
      </c>
    </row>
    <row r="107" spans="2:273" x14ac:dyDescent="0.25">
      <c r="B107" s="2">
        <v>80</v>
      </c>
      <c r="C107" s="37">
        <v>171.58099999999999</v>
      </c>
      <c r="D107" s="37">
        <v>183.81399999999999</v>
      </c>
      <c r="E107" s="37">
        <v>190.767</v>
      </c>
      <c r="F107" s="37">
        <v>177.58099999999999</v>
      </c>
      <c r="G107" s="37">
        <v>178.37200000000001</v>
      </c>
      <c r="H107" s="37">
        <v>153.256</v>
      </c>
      <c r="I107" s="37">
        <v>127.233</v>
      </c>
      <c r="J107" s="37">
        <v>169.37200000000001</v>
      </c>
      <c r="K107" s="37">
        <v>90.906999999999996</v>
      </c>
      <c r="L107" s="37">
        <v>96.721000000000004</v>
      </c>
      <c r="M107" s="37">
        <v>121.465</v>
      </c>
      <c r="N107" s="37">
        <v>154.465</v>
      </c>
      <c r="O107" s="37">
        <v>182.58099999999999</v>
      </c>
      <c r="P107" s="37">
        <v>154.32599999999999</v>
      </c>
      <c r="Q107" s="37">
        <v>128.512</v>
      </c>
      <c r="S107" s="4">
        <f t="shared" si="229"/>
        <v>172.74970021974946</v>
      </c>
      <c r="T107" s="4">
        <f t="shared" si="230"/>
        <v>181.46891816521574</v>
      </c>
      <c r="U107" s="4">
        <f t="shared" si="231"/>
        <v>185.44854907238931</v>
      </c>
      <c r="V107" s="4">
        <f t="shared" si="232"/>
        <v>171.05711061861487</v>
      </c>
      <c r="W107" s="4">
        <f t="shared" si="233"/>
        <v>171.09740337132143</v>
      </c>
      <c r="X107" s="4">
        <f t="shared" si="234"/>
        <v>147.09545163532709</v>
      </c>
      <c r="Y107" s="4">
        <f t="shared" si="235"/>
        <v>126.79983196391112</v>
      </c>
      <c r="Z107" s="4">
        <f t="shared" si="236"/>
        <v>163.69335325036573</v>
      </c>
      <c r="AA107" s="4">
        <f t="shared" si="237"/>
        <v>94.006688173948859</v>
      </c>
      <c r="AB107" s="4">
        <f t="shared" si="238"/>
        <v>102.74714772202687</v>
      </c>
      <c r="AC107" s="4">
        <f t="shared" si="239"/>
        <v>123.78001517830231</v>
      </c>
      <c r="AD107" s="4">
        <f t="shared" si="240"/>
        <v>150.35414185530954</v>
      </c>
      <c r="AE107" s="4">
        <f t="shared" si="241"/>
        <v>178.2898315771634</v>
      </c>
      <c r="AF107" s="4">
        <f t="shared" si="242"/>
        <v>149.24655917141388</v>
      </c>
      <c r="AG107" s="4">
        <f t="shared" si="243"/>
        <v>124.43178211166303</v>
      </c>
      <c r="AI107" s="4">
        <f t="shared" si="244"/>
        <v>-1.1687002197494678</v>
      </c>
      <c r="AJ107" s="4">
        <f t="shared" si="245"/>
        <v>2.3450818347842528</v>
      </c>
      <c r="AK107" s="4">
        <f t="shared" si="246"/>
        <v>5.3184509276106837</v>
      </c>
      <c r="AL107" s="4">
        <f t="shared" si="247"/>
        <v>6.5238893813851178</v>
      </c>
      <c r="AM107" s="4">
        <f t="shared" si="248"/>
        <v>7.2745966286785801</v>
      </c>
      <c r="AN107" s="4">
        <f t="shared" si="249"/>
        <v>6.1605483646729056</v>
      </c>
      <c r="AO107" s="4">
        <f t="shared" si="250"/>
        <v>0.43316803608888677</v>
      </c>
      <c r="AP107" s="4">
        <f t="shared" si="251"/>
        <v>5.6786467496342823</v>
      </c>
      <c r="AQ107" s="4">
        <f t="shared" si="252"/>
        <v>-3.0996881739488629</v>
      </c>
      <c r="AR107" s="4">
        <f t="shared" si="253"/>
        <v>-6.0261477220268631</v>
      </c>
      <c r="AS107" s="4">
        <f t="shared" si="254"/>
        <v>-2.3150151783023034</v>
      </c>
      <c r="AT107" s="4">
        <f t="shared" si="255"/>
        <v>4.110858144690468</v>
      </c>
      <c r="AU107" s="4">
        <f t="shared" si="256"/>
        <v>4.2911684228365914</v>
      </c>
      <c r="AV107" s="4">
        <f t="shared" ref="AV107:AW122" si="358">IF(OR($B107 &lt; P$230, $B107 &gt; P$233), 0, P107-AF107)</f>
        <v>5.0794408285861152</v>
      </c>
      <c r="AW107" s="4">
        <f t="shared" si="358"/>
        <v>4.0802178883369749</v>
      </c>
      <c r="AY107" s="2">
        <f t="shared" si="308"/>
        <v>83.22117957216129</v>
      </c>
      <c r="AZ107" s="2">
        <f t="shared" ref="AZ107:AZ170" si="359">IF(OR($B107 &lt; D$230, $B107 &gt; D$233), #N/A, ((1-FH107)*DL107) + (FH107 - FX107)*EB107 + (FX107*ER107))</f>
        <v>86.05491548491689</v>
      </c>
      <c r="BA107" s="2">
        <f t="shared" ref="BA107:BA170" si="360">IF(OR($B107 &lt; E$230, $B107 &gt; E$233), #N/A, ((1-FI107)*DM107) + (FI107 - FY107)*EC107 + (FY107*ES107))</f>
        <v>89.22010971118965</v>
      </c>
      <c r="BB107" s="2">
        <f t="shared" ref="BB107:BB170" si="361">IF(OR($B107 &lt; F$230, $B107 &gt; F$233), #N/A, ((1-FJ107)*DN107) + (FJ107 - FZ107)*ED107 + (FZ107*ET107))</f>
        <v>86.70994100266185</v>
      </c>
      <c r="BC107" s="2">
        <f t="shared" ref="BC107:BC170" si="362">IF(OR($B107 &lt; G$230, $B107 &gt; G$233), #N/A, ((1-FK107)*DO107) + (FK107 - GA107)*EE107 + (GA107*EU107))</f>
        <v>88.858010289044955</v>
      </c>
      <c r="BD107" s="2">
        <f t="shared" ref="BD107:BD170" si="363">IF(OR($B107 &lt; H$230, $B107 &gt; H$233), #N/A, ((1-FL107)*DP107) + (FL107 - GB107)*EF107 + (GB107*EV107))</f>
        <v>91.40339935204382</v>
      </c>
      <c r="BE107" s="2">
        <f t="shared" ref="BE107:BE170" si="364">IF(OR($B107 &lt; I$230, $B107 &gt; I$233), #N/A, ((1-FM107)*DQ107) + (FM107 - GC107)*EG107 + (GC107*EW107))</f>
        <v>88.787240126447855</v>
      </c>
      <c r="BF107" s="2">
        <f t="shared" ref="BF107:BF170" si="365">IF(OR($B107 &lt; J$230, $B107 &gt; J$233), #N/A, ((1-FN107)*DR107) + (FN107 - GD107)*EH107 + (GD107*EX107))</f>
        <v>89.197378240799623</v>
      </c>
      <c r="BG107" s="2">
        <f t="shared" ref="BG107:BG170" si="366">IF(OR($B107 &lt; K$230, $B107 &gt; K$233), #N/A, ((1-FO107)*DS107) + (FO107 - GE107)*EI107 + (GE107*EY107))</f>
        <v>87.102302186623689</v>
      </c>
      <c r="BH107" s="2">
        <f t="shared" ref="BH107:BH170" si="367">IF(OR($B107 &lt; L$230, $B107 &gt; L$233), #N/A, ((1-FP107)*DT107) + (FP107 - GF107)*EJ107 + (GF107*EZ107))</f>
        <v>88.575845260293747</v>
      </c>
      <c r="BI107" s="2">
        <f t="shared" ref="BI107:BI170" si="368">IF(OR($B107 &lt; M$230, $B107 &gt; M$233), #N/A, ((1-FQ107)*DU107) + (FQ107 - GG107)*EK107 + (GG107*FA107))</f>
        <v>90.315496040007488</v>
      </c>
      <c r="BJ107" s="2">
        <f t="shared" ref="BJ107:BJ170" si="369">IF(OR($B107 &lt; N$230, $B107 &gt; N$233), #N/A, ((1-FR107)*DV107) + (FR107 - GH107)*EL107 + (GH107*FB107))</f>
        <v>92.388179633058428</v>
      </c>
      <c r="BK107" s="2">
        <f t="shared" ref="BK107:BK170" si="370">IF(OR($B107 &lt; O$230, $B107 &gt; O$233), #N/A, ((1-FS107)*DW107) + (FS107 - GI107)*EM107 + (GI107*FC107))</f>
        <v>92.337453536071123</v>
      </c>
      <c r="BL107" s="2">
        <f t="shared" ref="BL107:BL170" si="371">IF(OR($B107 &lt; P$230, $B107 &gt; P$233), #N/A, ((1-FT107)*DX107) + (FT107 - GJ107)*EN107 + (GJ107*FD107))</f>
        <v>88.173105026161849</v>
      </c>
      <c r="BM107" s="2">
        <f t="shared" ref="BM107:BM170" si="372">IF(OR($B107 &lt; Q$230, $B107 &gt; Q$233), #N/A, ((1-FU107)*DY107) + (FU107 - GK107)*EO107 + (GK107*FE107))</f>
        <v>87.855941540410484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102.82561815114708</v>
      </c>
      <c r="DL107" s="2">
        <f t="shared" ref="DL107:DY122" si="373">BP$228*$B107+BP$229</f>
        <v>114.26871998123829</v>
      </c>
      <c r="DM107" s="2">
        <f t="shared" si="373"/>
        <v>114.89095572232645</v>
      </c>
      <c r="DN107" s="2">
        <f t="shared" si="373"/>
        <v>113.17682962213226</v>
      </c>
      <c r="DO107" s="2">
        <f t="shared" si="373"/>
        <v>115.09822044534411</v>
      </c>
      <c r="DP107" s="2">
        <f t="shared" si="373"/>
        <v>115.96556904315193</v>
      </c>
      <c r="DQ107" s="2">
        <f t="shared" si="373"/>
        <v>113.29686106941836</v>
      </c>
      <c r="DR107" s="2">
        <f t="shared" si="373"/>
        <v>119.3608460188934</v>
      </c>
      <c r="DS107" s="2">
        <f t="shared" si="373"/>
        <v>114.89768752963492</v>
      </c>
      <c r="DT107" s="2">
        <f t="shared" si="373"/>
        <v>117.47070128022762</v>
      </c>
      <c r="DU107" s="2">
        <f t="shared" si="373"/>
        <v>118.15166936572197</v>
      </c>
      <c r="DV107" s="2">
        <f t="shared" si="373"/>
        <v>123.79180308880309</v>
      </c>
      <c r="DW107" s="2">
        <f t="shared" si="373"/>
        <v>123.27583645276295</v>
      </c>
      <c r="DX107" s="2">
        <f t="shared" si="373"/>
        <v>101.34692620320858</v>
      </c>
      <c r="DY107" s="2">
        <f t="shared" si="373"/>
        <v>99.134661290322555</v>
      </c>
      <c r="EA107" s="2">
        <f t="shared" si="228"/>
        <v>82.776727941176475</v>
      </c>
      <c r="EB107" s="2">
        <f t="shared" si="290"/>
        <v>85.370117647058819</v>
      </c>
      <c r="EC107" s="2">
        <f t="shared" si="291"/>
        <v>88.551943444417418</v>
      </c>
      <c r="ED107" s="2">
        <f t="shared" si="292"/>
        <v>85.971446173368037</v>
      </c>
      <c r="EE107" s="2">
        <f t="shared" si="293"/>
        <v>88.128002014203247</v>
      </c>
      <c r="EF107" s="2">
        <f t="shared" si="294"/>
        <v>90.75428546196585</v>
      </c>
      <c r="EG107" s="2">
        <f t="shared" si="295"/>
        <v>88.194932795334324</v>
      </c>
      <c r="EH107" s="2">
        <f t="shared" si="296"/>
        <v>88.304580701754389</v>
      </c>
      <c r="EI107" s="2">
        <f t="shared" si="297"/>
        <v>86.353569702602243</v>
      </c>
      <c r="EJ107" s="2">
        <f t="shared" si="298"/>
        <v>87.784443657343161</v>
      </c>
      <c r="EK107" s="2">
        <f t="shared" si="299"/>
        <v>89.580518999999981</v>
      </c>
      <c r="EL107" s="2">
        <f t="shared" si="300"/>
        <v>91.423845442186291</v>
      </c>
      <c r="EM107" s="2">
        <f t="shared" si="301"/>
        <v>91.280027075134385</v>
      </c>
      <c r="EN107" s="2">
        <f t="shared" si="302"/>
        <v>87.758573935074494</v>
      </c>
      <c r="EO107" s="2">
        <f t="shared" si="303"/>
        <v>87.458641805691869</v>
      </c>
      <c r="EQ107" s="2">
        <f t="shared" si="304"/>
        <v>84.499535815712846</v>
      </c>
      <c r="ER107" s="2">
        <f t="shared" ref="ER107:FE122" si="374">CV$228*$B107+CV$229</f>
        <v>84.358128735842087</v>
      </c>
      <c r="ES107" s="2">
        <f t="shared" si="374"/>
        <v>87.445467909300532</v>
      </c>
      <c r="ET107" s="2">
        <f t="shared" si="374"/>
        <v>85.587077779129658</v>
      </c>
      <c r="EU107" s="2">
        <f t="shared" si="374"/>
        <v>87.229074524972262</v>
      </c>
      <c r="EV107" s="2">
        <f t="shared" si="374"/>
        <v>89.628541808518534</v>
      </c>
      <c r="EW107" s="2">
        <f t="shared" si="374"/>
        <v>88.099875650494667</v>
      </c>
      <c r="EX107" s="2">
        <f t="shared" si="374"/>
        <v>88.769391607134096</v>
      </c>
      <c r="EY107" s="2">
        <f t="shared" si="374"/>
        <v>86.677671951014943</v>
      </c>
      <c r="EZ107" s="2">
        <f t="shared" si="374"/>
        <v>88.319572483184771</v>
      </c>
      <c r="FA107" s="2">
        <f t="shared" si="374"/>
        <v>89.221218576800581</v>
      </c>
      <c r="FB107" s="2">
        <f t="shared" si="374"/>
        <v>90.48271307183515</v>
      </c>
      <c r="FC107" s="2">
        <f t="shared" si="374"/>
        <v>90.343722751907777</v>
      </c>
      <c r="FD107" s="2">
        <f t="shared" si="374"/>
        <v>88.170647920474735</v>
      </c>
      <c r="FE107" s="2">
        <f t="shared" si="374"/>
        <v>88.383197493847277</v>
      </c>
      <c r="FG107" s="2">
        <f t="shared" si="306"/>
        <v>0.9780169100025119</v>
      </c>
      <c r="FH107" s="2">
        <f t="shared" ref="FH107:FU122" si="375">POWER(10,($B107-D$231)/D$229)/(1+POWER(10,($B107-D$231)/D$229))</f>
        <v>0.97620671100243894</v>
      </c>
      <c r="FI107" s="2">
        <f t="shared" si="375"/>
        <v>0.97453526425263448</v>
      </c>
      <c r="FJ107" s="2">
        <f t="shared" si="375"/>
        <v>0.97281872643742184</v>
      </c>
      <c r="FK107" s="2">
        <f t="shared" si="375"/>
        <v>0.97284758636238022</v>
      </c>
      <c r="FL107" s="2">
        <f t="shared" si="375"/>
        <v>0.97413045935422704</v>
      </c>
      <c r="FM107" s="2">
        <f t="shared" si="375"/>
        <v>0.97639238283069774</v>
      </c>
      <c r="FN107" s="2">
        <f t="shared" si="375"/>
        <v>0.97129591735777354</v>
      </c>
      <c r="FO107" s="2">
        <f t="shared" si="375"/>
        <v>0.97381797255580627</v>
      </c>
      <c r="FP107" s="2">
        <f t="shared" si="375"/>
        <v>0.97340813970058282</v>
      </c>
      <c r="FQ107" s="2">
        <f t="shared" si="375"/>
        <v>0.97424235591701036</v>
      </c>
      <c r="FR107" s="2">
        <f t="shared" si="375"/>
        <v>0.97013062744550016</v>
      </c>
      <c r="FS107" s="2">
        <f t="shared" si="375"/>
        <v>0.96688533433994917</v>
      </c>
      <c r="FT107" s="2">
        <f t="shared" si="375"/>
        <v>0.96955321458486543</v>
      </c>
      <c r="FU107" s="2">
        <f t="shared" si="375"/>
        <v>0.96613612248661263</v>
      </c>
      <c r="FW107" s="2">
        <f t="shared" si="324"/>
        <v>2.15640594879011E-3</v>
      </c>
      <c r="FX107" s="2">
        <f t="shared" ref="FX107:FX170" si="376">POWER(10,($B107-D$232)/D$229)/(1+POWER(10,($B107-D$232)/D$229))</f>
        <v>2.7618475594601362E-3</v>
      </c>
      <c r="FY107" s="2">
        <f t="shared" ref="FY107:FY170" si="377">POWER(10,($B107-E$232)/E$229)/(1+POWER(10,($B107-E$232)/E$229))</f>
        <v>2.3043625009300261E-3</v>
      </c>
      <c r="FZ107" s="2">
        <f t="shared" ref="FZ107:FZ170" si="378">POWER(10,($B107-F$232)/F$229)/(1+POWER(10,($B107-F$232)/F$229))</f>
        <v>2.5552064545206312E-3</v>
      </c>
      <c r="GA107" s="2">
        <f t="shared" ref="GA107:GA170" si="379">POWER(10,($B107-G$232)/G$229)/(1+POWER(10,($B107-G$232)/G$229))</f>
        <v>2.5566599365392908E-3</v>
      </c>
      <c r="GB107" s="2">
        <f t="shared" ref="GB107:GB170" si="380">POWER(10,($B107-H$232)/H$229)/(1+POWER(10,($B107-H$232)/H$229))</f>
        <v>2.7452388900136475E-3</v>
      </c>
      <c r="GC107" s="2">
        <f t="shared" ref="GC107:GC170" si="381">POWER(10,($B107-I$232)/I$229)/(1+POWER(10,($B107-I$232)/I$229))</f>
        <v>3.044292912514806E-3</v>
      </c>
      <c r="GD107" s="2">
        <f t="shared" ref="GD107:GD170" si="382">POWER(10,($B107-J$232)/J$229)/(1+POWER(10,($B107-J$232)/J$229))</f>
        <v>2.9171708483064834E-3</v>
      </c>
      <c r="GE107" s="2">
        <f t="shared" ref="GE107:GE170" si="383">POWER(10,($B107-K$232)/K$229)/(1+POWER(10,($B107-K$232)/K$229))</f>
        <v>4.2875595913729149E-3</v>
      </c>
      <c r="GF107" s="2">
        <f t="shared" ref="GF107:GF170" si="384">POWER(10,($B107-L$232)/L$229)/(1+POWER(10,($B107-L$232)/L$229))</f>
        <v>3.7164647731234178E-3</v>
      </c>
      <c r="GG107" s="2">
        <f t="shared" ref="GG107:GG170" si="385">POWER(10,($B107-M$232)/M$229)/(1+POWER(10,($B107-M$232)/M$229))</f>
        <v>2.6398024970131061E-3</v>
      </c>
      <c r="GH107" s="2">
        <f t="shared" ref="GH107:GH170" si="386">POWER(10,($B107-N$232)/N$229)/(1+POWER(10,($B107-N$232)/N$229))</f>
        <v>2.6312928775502203E-3</v>
      </c>
      <c r="GI107" s="2">
        <f t="shared" ref="GI107:GI170" si="387">POWER(10,($B107-O$232)/O$229)/(1+POWER(10,($B107-O$232)/O$229))</f>
        <v>2.247206462624534E-3</v>
      </c>
      <c r="GJ107" s="2">
        <f t="shared" ref="GJ107:GJ170" si="388">POWER(10,($B107-P$232)/P$229)/(1+POWER(10,($B107-P$232)/P$229))</f>
        <v>1.9643206387718768E-3</v>
      </c>
      <c r="GK107" s="2">
        <f t="shared" ref="GK107:GK170" si="389">POWER(10,($B107-Q$232)/Q$229)/(1+POWER(10,($B107-Q$232)/Q$229))</f>
        <v>2.0598446059581416E-3</v>
      </c>
      <c r="GM107" s="86">
        <f t="shared" si="325"/>
        <v>2.763309679147297E-15</v>
      </c>
      <c r="GN107" s="86">
        <f t="shared" ref="GN107:GN170" si="390" xml:space="preserve"> _xlfn.NORM.DIST($B107, D$7, ABS(D$11), TRUE) * _xlfn.NORM.DIST(($B107 - D$7)*D$15, 0, ABS(D$11), TRUE) * 2</f>
        <v>3.3051563709396286E-25</v>
      </c>
      <c r="GO107" s="86">
        <f t="shared" ref="GO107:GO170" si="391" xml:space="preserve"> _xlfn.NORM.DIST($B107, E$7, ABS(E$11), TRUE) * _xlfn.NORM.DIST(($B107 - E$7)*E$15, 0, ABS(E$11), TRUE) * 2</f>
        <v>4.8572344766992766E-30</v>
      </c>
      <c r="GP107" s="86">
        <f t="shared" ref="GP107:GP170" si="392" xml:space="preserve"> _xlfn.NORM.DIST($B107, F$7, ABS(F$11), TRUE) * _xlfn.NORM.DIST(($B107 - F$7)*F$15, 0, ABS(F$11), TRUE) * 2</f>
        <v>2.2409668632446035E-34</v>
      </c>
      <c r="GQ107" s="86">
        <f t="shared" ref="GQ107:GQ170" si="393" xml:space="preserve"> _xlfn.NORM.DIST($B107, G$7, ABS(G$11), TRUE) * _xlfn.NORM.DIST(($B107 - G$7)*G$15, 0, ABS(G$11), TRUE) * 2</f>
        <v>4.0431502423608807E-40</v>
      </c>
      <c r="GR107" s="86">
        <f t="shared" ref="GR107:GR170" si="394" xml:space="preserve"> _xlfn.NORM.DIST($B107, H$7, ABS(H$11), TRUE) * _xlfn.NORM.DIST(($B107 - H$7)*H$15, 0, ABS(H$11), TRUE) * 2</f>
        <v>5.6621945463092316E-39</v>
      </c>
      <c r="GS107" s="86">
        <f t="shared" ref="GS107:GS170" si="395" xml:space="preserve"> _xlfn.NORM.DIST($B107, I$7, ABS(I$11), TRUE) * _xlfn.NORM.DIST(($B107 - I$7)*I$15, 0, ABS(I$11), TRUE) * 2</f>
        <v>8.1435886597881589E-36</v>
      </c>
      <c r="GT107" s="86">
        <f t="shared" ref="GT107:GT170" si="396" xml:space="preserve"> _xlfn.NORM.DIST($B107, J$7, ABS(J$11), TRUE) * _xlfn.NORM.DIST(($B107 - J$7)*J$15, 0, ABS(J$11), TRUE) * 2</f>
        <v>1.970874111407616E-29</v>
      </c>
      <c r="GU107" s="86">
        <f t="shared" ref="GU107:GU170" si="397" xml:space="preserve"> _xlfn.NORM.DIST($B107, K$7, ABS(K$11), TRUE) * _xlfn.NORM.DIST(($B107 - K$7)*K$15, 0, ABS(K$11), TRUE) * 2</f>
        <v>7.6950803484111415E-38</v>
      </c>
      <c r="GV107" s="86">
        <f t="shared" ref="GV107:GV170" si="398" xml:space="preserve"> _xlfn.NORM.DIST($B107, L$7, ABS(L$11), TRUE) * _xlfn.NORM.DIST(($B107 - L$7)*L$15, 0, ABS(L$11), TRUE) * 2</f>
        <v>5.0431892732489356E-41</v>
      </c>
      <c r="GW107" s="86">
        <f t="shared" ref="GW107:GW170" si="399" xml:space="preserve"> _xlfn.NORM.DIST($B107, M$7, ABS(M$11), TRUE) * _xlfn.NORM.DIST(($B107 - M$7)*M$15, 0, ABS(M$11), TRUE) * 2</f>
        <v>1.0205500774848235E-32</v>
      </c>
      <c r="GX107" s="86">
        <f t="shared" ref="GX107:GX170" si="400" xml:space="preserve"> _xlfn.NORM.DIST($B107, N$7, ABS(N$11), TRUE) * _xlfn.NORM.DIST(($B107 - N$7)*N$15, 0, ABS(N$11), TRUE) * 2</f>
        <v>6.3549483589664669E-45</v>
      </c>
      <c r="GY107" s="86">
        <f t="shared" ref="GY107:GY170" si="401" xml:space="preserve"> _xlfn.NORM.DIST($B107, O$7, ABS(O$11), TRUE) * _xlfn.NORM.DIST(($B107 - O$7)*O$15, 0, ABS(O$11), TRUE) * 2</f>
        <v>4.2890238817160651E-31</v>
      </c>
      <c r="GZ107" s="86">
        <f t="shared" ref="GZ107:GZ170" si="402" xml:space="preserve"> _xlfn.NORM.DIST($B107, P$7, ABS(P$11), TRUE) * _xlfn.NORM.DIST(($B107 - P$7)*P$15, 0, ABS(P$11), TRUE) * 2</f>
        <v>5.5223358048993495E-22</v>
      </c>
      <c r="HA107" s="86">
        <f t="shared" ref="HA107:HA170" si="403" xml:space="preserve"> _xlfn.NORM.DIST($B107, Q$7, ABS(Q$11), TRUE) * _xlfn.NORM.DIST(($B107 - Q$7)*Q$15, 0, ABS(Q$11), TRUE) * 2</f>
        <v>2.8156698731172681E-18</v>
      </c>
      <c r="HC107" s="86">
        <f t="shared" si="326"/>
        <v>0.63278475479881946</v>
      </c>
      <c r="HD107" s="86">
        <f t="shared" ref="HD107:HD170" si="404" xml:space="preserve"> _xlfn.NORM.DIST($B107, D$8, ABS(D$12), TRUE) * _xlfn.NORM.DIST(($B107 - D$8)*D$16, 0, ABS(D$12), TRUE) * 2</f>
        <v>0.61206746476821972</v>
      </c>
      <c r="HE107" s="86">
        <f t="shared" ref="HE107:HE170" si="405" xml:space="preserve"> _xlfn.NORM.DIST($B107, E$8, ABS(E$12), TRUE) * _xlfn.NORM.DIST(($B107 - E$8)*E$16, 0, ABS(E$12), TRUE) * 2</f>
        <v>0.59903363574432111</v>
      </c>
      <c r="HF107" s="86">
        <f t="shared" ref="HF107:HF170" si="406" xml:space="preserve"> _xlfn.NORM.DIST($B107, F$8, ABS(F$12), TRUE) * _xlfn.NORM.DIST(($B107 - F$8)*F$16, 0, ABS(F$12), TRUE) * 2</f>
        <v>0.56354444243614166</v>
      </c>
      <c r="HG107" s="86">
        <f t="shared" ref="HG107:HG170" si="407" xml:space="preserve"> _xlfn.NORM.DIST($B107, G$8, ABS(G$12), TRUE) * _xlfn.NORM.DIST(($B107 - G$8)*G$16, 0, ABS(G$12), TRUE) * 2</f>
        <v>0.57052308247541761</v>
      </c>
      <c r="HH107" s="86">
        <f t="shared" ref="HH107:HH170" si="408" xml:space="preserve"> _xlfn.NORM.DIST($B107, H$8, ABS(H$12), TRUE) * _xlfn.NORM.DIST(($B107 - H$8)*H$16, 0, ABS(H$12), TRUE) * 2</f>
        <v>0.43941949271161995</v>
      </c>
      <c r="HI107" s="86">
        <f t="shared" ref="HI107:HI170" si="409" xml:space="preserve"> _xlfn.NORM.DIST($B107, I$8, ABS(I$12), TRUE) * _xlfn.NORM.DIST(($B107 - I$8)*I$16, 0, ABS(I$12), TRUE) * 2</f>
        <v>0.31328095678603646</v>
      </c>
      <c r="HJ107" s="86">
        <f t="shared" ref="HJ107:HJ170" si="410" xml:space="preserve"> _xlfn.NORM.DIST($B107, J$8, ABS(J$12), TRUE) * _xlfn.NORM.DIST(($B107 - J$8)*J$16, 0, ABS(J$12), TRUE) * 2</f>
        <v>0.55457882575246242</v>
      </c>
      <c r="HK107" s="86">
        <f t="shared" ref="HK107:HK170" si="411" xml:space="preserve"> _xlfn.NORM.DIST($B107, K$8, ABS(K$12), TRUE) * _xlfn.NORM.DIST(($B107 - K$8)*K$16, 0, ABS(K$12), TRUE) * 2</f>
        <v>7.3458322929993977E-2</v>
      </c>
      <c r="HL107" s="86">
        <f t="shared" ref="HL107:HL170" si="412" xml:space="preserve"> _xlfn.NORM.DIST($B107, L$8, ABS(L$12), TRUE) * _xlfn.NORM.DIST(($B107 - L$8)*L$16, 0, ABS(L$12), TRUE) * 2</f>
        <v>0.13916895792484435</v>
      </c>
      <c r="HM107" s="86">
        <f t="shared" ref="HM107:HM170" si="413" xml:space="preserve"> _xlfn.NORM.DIST($B107, M$8, ABS(M$12), TRUE) * _xlfn.NORM.DIST(($B107 - M$8)*M$16, 0, ABS(M$12), TRUE) * 2</f>
        <v>0.29004727578297201</v>
      </c>
      <c r="HN107" s="86">
        <f t="shared" ref="HN107:HN170" si="414" xml:space="preserve"> _xlfn.NORM.DIST($B107, N$8, ABS(N$12), TRUE) * _xlfn.NORM.DIST(($B107 - N$8)*N$16, 0, ABS(N$12), TRUE) * 2</f>
        <v>0.46622220932822406</v>
      </c>
      <c r="HO107" s="86">
        <f t="shared" ref="HO107:HO170" si="415" xml:space="preserve"> _xlfn.NORM.DIST($B107, O$8, ABS(O$12), TRUE) * _xlfn.NORM.DIST(($B107 - O$8)*O$16, 0, ABS(O$12), TRUE) * 2</f>
        <v>0.60176403888989705</v>
      </c>
      <c r="HP107" s="86">
        <f t="shared" ref="HP107:HP170" si="416" xml:space="preserve"> _xlfn.NORM.DIST($B107, P$8, ABS(P$12), TRUE) * _xlfn.NORM.DIST(($B107 - P$8)*P$16, 0, ABS(P$12), TRUE) * 2</f>
        <v>0.51873847148483676</v>
      </c>
      <c r="HQ107" s="86">
        <f t="shared" ref="HQ107:HQ170" si="417" xml:space="preserve"> _xlfn.NORM.DIST($B107, Q$8, ABS(Q$12), TRUE) * _xlfn.NORM.DIST(($B107 - Q$8)*Q$16, 0, ABS(Q$12), TRUE) * 2</f>
        <v>0.46241178045809411</v>
      </c>
      <c r="HS107" s="86">
        <f t="shared" si="327"/>
        <v>3.3486416578541745E-9</v>
      </c>
      <c r="HT107" s="86">
        <f t="shared" ref="HT107:HT170" si="418" xml:space="preserve"> _xlfn.NORM.DIST($B107, D$9, ABS(D$13), TRUE) * _xlfn.NORM.DIST(($B107 - D$9)*D$17, 0, ABS(D$13), TRUE) * 2</f>
        <v>2.1267382060769155E-10</v>
      </c>
      <c r="HU107" s="86">
        <f t="shared" ref="HU107:HU170" si="419" xml:space="preserve"> _xlfn.NORM.DIST($B107, E$9, ABS(E$13), TRUE) * _xlfn.NORM.DIST(($B107 - E$9)*E$17, 0, ABS(E$13), TRUE) * 2</f>
        <v>8.4865586853096399E-11</v>
      </c>
      <c r="HV107" s="86">
        <f t="shared" ref="HV107:HV170" si="420" xml:space="preserve"> _xlfn.NORM.DIST($B107, F$9, ABS(F$13), TRUE) * _xlfn.NORM.DIST(($B107 - F$9)*F$17, 0, ABS(F$13), TRUE) * 2</f>
        <v>6.660377941690801E-11</v>
      </c>
      <c r="HW107" s="86">
        <f t="shared" ref="HW107:HW170" si="421" xml:space="preserve"> _xlfn.NORM.DIST($B107, G$9, ABS(G$13), TRUE) * _xlfn.NORM.DIST(($B107 - G$9)*G$17, 0, ABS(G$13), TRUE) * 2</f>
        <v>6.7574540172395037E-12</v>
      </c>
      <c r="HX107" s="86">
        <f t="shared" ref="HX107:HX170" si="422" xml:space="preserve"> _xlfn.NORM.DIST($B107, H$9, ABS(H$13), TRUE) * _xlfn.NORM.DIST(($B107 - H$9)*H$17, 0, ABS(H$13), TRUE) * 2</f>
        <v>9.6132937407904791E-12</v>
      </c>
      <c r="HY107" s="86">
        <f t="shared" ref="HY107:HY170" si="423" xml:space="preserve"> _xlfn.NORM.DIST($B107, I$9, ABS(I$13), TRUE) * _xlfn.NORM.DIST(($B107 - I$9)*I$17, 0, ABS(I$13), TRUE) * 2</f>
        <v>2.3681123416443984E-10</v>
      </c>
      <c r="HZ107" s="86">
        <f t="shared" ref="HZ107:HZ170" si="424" xml:space="preserve"> _xlfn.NORM.DIST($B107, J$9, ABS(J$13), TRUE) * _xlfn.NORM.DIST(($B107 - J$9)*J$17, 0, ABS(J$13), TRUE) * 2</f>
        <v>1.612560318804002E-11</v>
      </c>
      <c r="IA107" s="86">
        <f t="shared" ref="IA107:IA170" si="425" xml:space="preserve"> _xlfn.NORM.DIST($B107, K$9, ABS(K$13), TRUE) * _xlfn.NORM.DIST(($B107 - K$9)*K$17, 0, ABS(K$13), TRUE) * 2</f>
        <v>2.7330670855139043E-10</v>
      </c>
      <c r="IB107" s="86">
        <f t="shared" ref="IB107:IB170" si="426" xml:space="preserve"> _xlfn.NORM.DIST($B107, L$9, ABS(L$13), TRUE) * _xlfn.NORM.DIST(($B107 - L$9)*L$17, 0, ABS(L$13), TRUE) * 2</f>
        <v>1.1204152928300556E-10</v>
      </c>
      <c r="IC107" s="86">
        <f t="shared" ref="IC107:IC170" si="427" xml:space="preserve"> _xlfn.NORM.DIST($B107, M$9, ABS(M$13), TRUE) * _xlfn.NORM.DIST(($B107 - M$9)*M$17, 0, ABS(M$13), TRUE) * 2</f>
        <v>5.9475487951516599E-12</v>
      </c>
      <c r="ID107" s="86">
        <f t="shared" ref="ID107:ID170" si="428" xml:space="preserve"> _xlfn.NORM.DIST($B107, N$9, ABS(N$13), TRUE) * _xlfn.NORM.DIST(($B107 - N$9)*N$17, 0, ABS(N$13), TRUE) * 2</f>
        <v>4.1238550171927254E-12</v>
      </c>
      <c r="IE107" s="86">
        <f t="shared" ref="IE107:IE170" si="429" xml:space="preserve"> _xlfn.NORM.DIST($B107, O$9, ABS(O$13), TRUE) * _xlfn.NORM.DIST(($B107 - O$9)*O$17, 0, ABS(O$13), TRUE) * 2</f>
        <v>7.9135048411592796E-14</v>
      </c>
      <c r="IF107" s="86">
        <f t="shared" ref="IF107:IF170" si="430" xml:space="preserve"> _xlfn.NORM.DIST($B107, P$9, ABS(P$13), TRUE) * _xlfn.NORM.DIST(($B107 - P$9)*P$17, 0, ABS(P$13), TRUE) * 2</f>
        <v>2.7122860416276864E-9</v>
      </c>
      <c r="IG107" s="86">
        <f t="shared" ref="IG107:IG170" si="431" xml:space="preserve"> _xlfn.NORM.DIST($B107, Q$9, ABS(Q$13), TRUE) * _xlfn.NORM.DIST(($B107 - Q$9)*Q$17, 0, ABS(Q$13), TRUE) * 2</f>
        <v>1.8223270016645482E-8</v>
      </c>
      <c r="II107" s="86">
        <f t="shared" si="328"/>
        <v>3.5141480014430359E-27</v>
      </c>
      <c r="IJ107" s="86">
        <f t="shared" si="329"/>
        <v>3.6826539612728375E-31</v>
      </c>
      <c r="IK107" s="86">
        <f t="shared" si="330"/>
        <v>6.9829701978464878E-36</v>
      </c>
      <c r="IL107" s="86">
        <f t="shared" si="331"/>
        <v>2.868158796595476E-36</v>
      </c>
      <c r="IM107" s="86">
        <f t="shared" si="332"/>
        <v>3.5782442223731694E-37</v>
      </c>
      <c r="IN107" s="86">
        <f t="shared" si="333"/>
        <v>9.7458133326886684E-37</v>
      </c>
      <c r="IO107" s="86">
        <f t="shared" si="334"/>
        <v>3.2063725696734954E-34</v>
      </c>
      <c r="IP107" s="86">
        <f t="shared" si="335"/>
        <v>1.141558689337344E-35</v>
      </c>
      <c r="IQ107" s="86">
        <f t="shared" si="336"/>
        <v>4.010306453111249E-34</v>
      </c>
      <c r="IR107" s="86">
        <f t="shared" si="337"/>
        <v>7.6401866952301033E-36</v>
      </c>
      <c r="IS107" s="86">
        <f t="shared" si="338"/>
        <v>1.6211826894887397E-41</v>
      </c>
      <c r="IT107" s="86">
        <f t="shared" si="339"/>
        <v>9.667742724181204E-38</v>
      </c>
      <c r="IU107" s="86">
        <f t="shared" si="340"/>
        <v>8.7298617004865734E-43</v>
      </c>
      <c r="IV107" s="86">
        <f t="shared" si="341"/>
        <v>3.8815561306821295E-43</v>
      </c>
      <c r="IW107" s="86">
        <f t="shared" si="342"/>
        <v>2.300710205609796E-41</v>
      </c>
      <c r="IY107" s="86">
        <f t="shared" si="343"/>
        <v>0.63278475814746393</v>
      </c>
      <c r="IZ107" s="86">
        <f t="shared" si="344"/>
        <v>0.61206746498089348</v>
      </c>
      <c r="JA107" s="86">
        <f t="shared" si="345"/>
        <v>0.59903363582918667</v>
      </c>
      <c r="JB107" s="86">
        <f t="shared" si="346"/>
        <v>0.56354444250274549</v>
      </c>
      <c r="JC107" s="86">
        <f t="shared" si="347"/>
        <v>0.57052308248217509</v>
      </c>
      <c r="JD107" s="86">
        <f t="shared" si="348"/>
        <v>0.43941949272123326</v>
      </c>
      <c r="JE107" s="86">
        <f t="shared" si="349"/>
        <v>0.31328095702284769</v>
      </c>
      <c r="JF107" s="86">
        <f t="shared" si="350"/>
        <v>0.55457882576858808</v>
      </c>
      <c r="JG107" s="86">
        <f t="shared" si="351"/>
        <v>7.3458323203300688E-2</v>
      </c>
      <c r="JH107" s="86">
        <f t="shared" si="352"/>
        <v>0.13916895803688589</v>
      </c>
      <c r="JI107" s="86">
        <f t="shared" si="353"/>
        <v>0.29004727578891959</v>
      </c>
      <c r="JJ107" s="86">
        <f t="shared" si="354"/>
        <v>0.46622220933234793</v>
      </c>
      <c r="JK107" s="86">
        <f t="shared" si="355"/>
        <v>0.6017640388899762</v>
      </c>
      <c r="JL107" s="86">
        <f t="shared" si="356"/>
        <v>0.51873847419712282</v>
      </c>
      <c r="JM107" s="86">
        <f t="shared" si="357"/>
        <v>0.46241179868136412</v>
      </c>
    </row>
    <row r="108" spans="2:273" x14ac:dyDescent="0.25">
      <c r="B108" s="2">
        <v>81</v>
      </c>
      <c r="C108" s="37">
        <v>154.93</v>
      </c>
      <c r="D108" s="37">
        <v>164.767</v>
      </c>
      <c r="E108" s="37">
        <v>166.023</v>
      </c>
      <c r="F108" s="37">
        <v>142.023</v>
      </c>
      <c r="G108" s="37">
        <v>137.744</v>
      </c>
      <c r="H108" s="37">
        <v>109.14</v>
      </c>
      <c r="I108" s="37">
        <v>97.93</v>
      </c>
      <c r="J108" s="37">
        <v>129.512</v>
      </c>
      <c r="K108" s="37">
        <v>86.372</v>
      </c>
      <c r="L108" s="37">
        <v>90.186000000000007</v>
      </c>
      <c r="M108" s="37">
        <v>98.674000000000007</v>
      </c>
      <c r="N108" s="37">
        <v>113.837</v>
      </c>
      <c r="O108" s="37">
        <v>153.81399999999999</v>
      </c>
      <c r="P108" s="37">
        <v>126.44199999999999</v>
      </c>
      <c r="Q108" s="37">
        <v>111.93</v>
      </c>
      <c r="S108" s="4">
        <f t="shared" si="229"/>
        <v>149.91834738089511</v>
      </c>
      <c r="T108" s="4">
        <f t="shared" si="230"/>
        <v>156.36344350384428</v>
      </c>
      <c r="U108" s="4">
        <f t="shared" si="231"/>
        <v>158.244662557152</v>
      </c>
      <c r="V108" s="4">
        <f t="shared" si="232"/>
        <v>137.19516170942123</v>
      </c>
      <c r="W108" s="4">
        <f t="shared" si="233"/>
        <v>132.60487516357441</v>
      </c>
      <c r="X108" s="4">
        <f t="shared" si="234"/>
        <v>113.99901421584734</v>
      </c>
      <c r="Y108" s="4">
        <f t="shared" si="235"/>
        <v>101.3782865653524</v>
      </c>
      <c r="Z108" s="4">
        <f t="shared" si="236"/>
        <v>128.45759578586834</v>
      </c>
      <c r="AA108" s="4">
        <f t="shared" si="237"/>
        <v>88.25454837895775</v>
      </c>
      <c r="AB108" s="4">
        <f t="shared" si="238"/>
        <v>91.701564384308767</v>
      </c>
      <c r="AC108" s="4">
        <f t="shared" si="239"/>
        <v>100.64182834819884</v>
      </c>
      <c r="AD108" s="4">
        <f t="shared" si="240"/>
        <v>116.86624154915894</v>
      </c>
      <c r="AE108" s="4">
        <f t="shared" si="241"/>
        <v>147.79561010584965</v>
      </c>
      <c r="AF108" s="4">
        <f t="shared" si="242"/>
        <v>125.1620795840835</v>
      </c>
      <c r="AG108" s="4">
        <f t="shared" si="243"/>
        <v>107.76825850915769</v>
      </c>
      <c r="AI108" s="4">
        <f t="shared" si="244"/>
        <v>5.0116526191048933</v>
      </c>
      <c r="AJ108" s="4">
        <f t="shared" si="245"/>
        <v>8.4035564961557156</v>
      </c>
      <c r="AK108" s="4">
        <f t="shared" si="246"/>
        <v>7.7783374428479988</v>
      </c>
      <c r="AL108" s="4">
        <f t="shared" si="247"/>
        <v>4.827838290578768</v>
      </c>
      <c r="AM108" s="4">
        <f t="shared" si="248"/>
        <v>5.1391248364255944</v>
      </c>
      <c r="AN108" s="4">
        <f t="shared" si="249"/>
        <v>-4.8590142158473384</v>
      </c>
      <c r="AO108" s="4">
        <f t="shared" si="250"/>
        <v>-3.4482865653523902</v>
      </c>
      <c r="AP108" s="4">
        <f t="shared" si="251"/>
        <v>1.0544042141316652</v>
      </c>
      <c r="AQ108" s="4">
        <f t="shared" si="252"/>
        <v>-1.8825483789577504</v>
      </c>
      <c r="AR108" s="4">
        <f t="shared" si="253"/>
        <v>-1.5155643843087603</v>
      </c>
      <c r="AS108" s="4">
        <f t="shared" si="254"/>
        <v>-1.9678283481988359</v>
      </c>
      <c r="AT108" s="4">
        <f t="shared" si="255"/>
        <v>-3.0292415491589395</v>
      </c>
      <c r="AU108" s="4">
        <f t="shared" si="256"/>
        <v>6.0183898941503458</v>
      </c>
      <c r="AV108" s="4">
        <f t="shared" si="358"/>
        <v>1.279920415916493</v>
      </c>
      <c r="AW108" s="4">
        <f t="shared" si="358"/>
        <v>4.1617414908423171</v>
      </c>
      <c r="AY108" s="2">
        <f t="shared" si="308"/>
        <v>83.192435123518308</v>
      </c>
      <c r="AZ108" s="2">
        <f t="shared" si="359"/>
        <v>85.808405127187754</v>
      </c>
      <c r="BA108" s="2">
        <f t="shared" si="360"/>
        <v>88.962286608169563</v>
      </c>
      <c r="BB108" s="2">
        <f t="shared" si="361"/>
        <v>86.491823644437758</v>
      </c>
      <c r="BC108" s="2">
        <f t="shared" si="362"/>
        <v>88.595358745033622</v>
      </c>
      <c r="BD108" s="2">
        <f t="shared" si="363"/>
        <v>91.09387597989631</v>
      </c>
      <c r="BE108" s="2">
        <f t="shared" si="364"/>
        <v>88.59320306818995</v>
      </c>
      <c r="BF108" s="2">
        <f t="shared" si="365"/>
        <v>89.014041592869333</v>
      </c>
      <c r="BG108" s="2">
        <f t="shared" si="366"/>
        <v>86.928845627550885</v>
      </c>
      <c r="BH108" s="2">
        <f t="shared" si="367"/>
        <v>88.400557061982525</v>
      </c>
      <c r="BI108" s="2">
        <f t="shared" si="368"/>
        <v>90.073552255150375</v>
      </c>
      <c r="BJ108" s="2">
        <f t="shared" si="369"/>
        <v>92.06656551960252</v>
      </c>
      <c r="BK108" s="2">
        <f t="shared" si="370"/>
        <v>92.013250152575921</v>
      </c>
      <c r="BL108" s="2">
        <f t="shared" si="371"/>
        <v>88.015268921497039</v>
      </c>
      <c r="BM108" s="2">
        <f t="shared" si="372"/>
        <v>87.726393765418891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102.96645762483129</v>
      </c>
      <c r="DL108" s="2">
        <f t="shared" si="373"/>
        <v>114.53017692307694</v>
      </c>
      <c r="DM108" s="2">
        <f t="shared" si="373"/>
        <v>115.13263846153846</v>
      </c>
      <c r="DN108" s="2">
        <f t="shared" si="373"/>
        <v>113.45643994601889</v>
      </c>
      <c r="DO108" s="2">
        <f t="shared" si="373"/>
        <v>115.37449797570849</v>
      </c>
      <c r="DP108" s="2">
        <f t="shared" si="373"/>
        <v>116.20570759849902</v>
      </c>
      <c r="DQ108" s="2">
        <f t="shared" si="373"/>
        <v>113.49741538461537</v>
      </c>
      <c r="DR108" s="2">
        <f t="shared" si="373"/>
        <v>119.66175229419703</v>
      </c>
      <c r="DS108" s="2">
        <f t="shared" si="373"/>
        <v>115.16951019440495</v>
      </c>
      <c r="DT108" s="2">
        <f t="shared" si="373"/>
        <v>117.76609158551265</v>
      </c>
      <c r="DU108" s="2">
        <f t="shared" si="373"/>
        <v>118.39470701754384</v>
      </c>
      <c r="DV108" s="2">
        <f t="shared" si="373"/>
        <v>124.11912998712999</v>
      </c>
      <c r="DW108" s="2">
        <f t="shared" si="373"/>
        <v>123.65813926024958</v>
      </c>
      <c r="DX108" s="2">
        <f t="shared" si="373"/>
        <v>101.4628374331551</v>
      </c>
      <c r="DY108" s="2">
        <f t="shared" si="373"/>
        <v>99.245004032258038</v>
      </c>
      <c r="EA108" s="2">
        <f t="shared" si="228"/>
        <v>82.783257352941177</v>
      </c>
      <c r="EB108" s="2">
        <f t="shared" si="290"/>
        <v>85.172889705882341</v>
      </c>
      <c r="EC108" s="2">
        <f t="shared" si="291"/>
        <v>88.34131763020622</v>
      </c>
      <c r="ED108" s="2">
        <f t="shared" si="292"/>
        <v>85.805748266447935</v>
      </c>
      <c r="EE108" s="2">
        <f t="shared" si="293"/>
        <v>87.916106109057679</v>
      </c>
      <c r="EF108" s="2">
        <f t="shared" si="294"/>
        <v>90.488861993278022</v>
      </c>
      <c r="EG108" s="2">
        <f t="shared" si="295"/>
        <v>88.04433853248338</v>
      </c>
      <c r="EH108" s="2">
        <f t="shared" si="296"/>
        <v>88.18662105263158</v>
      </c>
      <c r="EI108" s="2">
        <f t="shared" si="297"/>
        <v>86.234961152416361</v>
      </c>
      <c r="EJ108" s="2">
        <f t="shared" si="298"/>
        <v>87.666869970057689</v>
      </c>
      <c r="EK108" s="2">
        <f t="shared" si="299"/>
        <v>89.391677142857134</v>
      </c>
      <c r="EL108" s="2">
        <f t="shared" si="300"/>
        <v>91.169070371906543</v>
      </c>
      <c r="EM108" s="2">
        <f t="shared" si="301"/>
        <v>91.026992900686764</v>
      </c>
      <c r="EN108" s="2">
        <f t="shared" si="302"/>
        <v>87.629271322188842</v>
      </c>
      <c r="EO108" s="2">
        <f t="shared" si="303"/>
        <v>87.356175171737007</v>
      </c>
      <c r="EQ108" s="2">
        <f t="shared" si="304"/>
        <v>84.367156818290283</v>
      </c>
      <c r="ER108" s="2">
        <f t="shared" si="374"/>
        <v>84.226072011499269</v>
      </c>
      <c r="ES108" s="2">
        <f t="shared" si="374"/>
        <v>87.299010675548715</v>
      </c>
      <c r="ET108" s="2">
        <f t="shared" si="374"/>
        <v>85.442330813048969</v>
      </c>
      <c r="EU108" s="2">
        <f t="shared" si="374"/>
        <v>87.082591680144844</v>
      </c>
      <c r="EV108" s="2">
        <f t="shared" si="374"/>
        <v>89.453552911901852</v>
      </c>
      <c r="EW108" s="2">
        <f t="shared" si="374"/>
        <v>87.957082765462701</v>
      </c>
      <c r="EX108" s="2">
        <f t="shared" si="374"/>
        <v>88.613348290856777</v>
      </c>
      <c r="EY108" s="2">
        <f t="shared" si="374"/>
        <v>86.528942291561833</v>
      </c>
      <c r="EZ108" s="2">
        <f t="shared" si="374"/>
        <v>88.159518856747042</v>
      </c>
      <c r="FA108" s="2">
        <f t="shared" si="374"/>
        <v>89.049570185898389</v>
      </c>
      <c r="FB108" s="2">
        <f t="shared" si="374"/>
        <v>90.313091188669389</v>
      </c>
      <c r="FC108" s="2">
        <f t="shared" si="374"/>
        <v>90.168980997769893</v>
      </c>
      <c r="FD108" s="2">
        <f t="shared" si="374"/>
        <v>88.018459458754108</v>
      </c>
      <c r="FE108" s="2">
        <f t="shared" si="374"/>
        <v>88.217073502148409</v>
      </c>
      <c r="FG108" s="2">
        <f t="shared" si="306"/>
        <v>0.97991232858650568</v>
      </c>
      <c r="FH108" s="2">
        <f t="shared" si="375"/>
        <v>0.97825473770319149</v>
      </c>
      <c r="FI108" s="2">
        <f t="shared" si="375"/>
        <v>0.97672373168790116</v>
      </c>
      <c r="FJ108" s="2">
        <f t="shared" si="375"/>
        <v>0.97515095347628578</v>
      </c>
      <c r="FK108" s="2">
        <f t="shared" si="375"/>
        <v>0.97517740032600686</v>
      </c>
      <c r="FL108" s="2">
        <f t="shared" si="375"/>
        <v>0.97635287200294707</v>
      </c>
      <c r="FM108" s="2">
        <f t="shared" si="375"/>
        <v>0.97842478089400009</v>
      </c>
      <c r="FN108" s="2">
        <f t="shared" si="375"/>
        <v>0.97375528056974059</v>
      </c>
      <c r="FO108" s="2">
        <f t="shared" si="375"/>
        <v>0.97606657090543025</v>
      </c>
      <c r="FP108" s="2">
        <f t="shared" si="375"/>
        <v>0.97569105721413818</v>
      </c>
      <c r="FQ108" s="2">
        <f t="shared" si="375"/>
        <v>0.97645538804494647</v>
      </c>
      <c r="FR108" s="2">
        <f t="shared" si="375"/>
        <v>0.97268702502310123</v>
      </c>
      <c r="FS108" s="2">
        <f t="shared" si="375"/>
        <v>0.96971081140934812</v>
      </c>
      <c r="FT108" s="2">
        <f t="shared" si="375"/>
        <v>0.97215761228051534</v>
      </c>
      <c r="FU108" s="2">
        <f t="shared" si="375"/>
        <v>0.96902347732055039</v>
      </c>
      <c r="FW108" s="2">
        <f t="shared" si="324"/>
        <v>2.3639602920299042E-3</v>
      </c>
      <c r="FX108" s="2">
        <f t="shared" si="376"/>
        <v>3.0274989284962022E-3</v>
      </c>
      <c r="FY108" s="2">
        <f t="shared" si="377"/>
        <v>2.5261216290565439E-3</v>
      </c>
      <c r="FZ108" s="2">
        <f t="shared" si="378"/>
        <v>2.801037647436967E-3</v>
      </c>
      <c r="GA108" s="2">
        <f t="shared" si="379"/>
        <v>2.8026305730771734E-3</v>
      </c>
      <c r="GB108" s="2">
        <f t="shared" si="380"/>
        <v>3.009297556505208E-3</v>
      </c>
      <c r="GC108" s="2">
        <f t="shared" si="381"/>
        <v>3.3370206919436339E-3</v>
      </c>
      <c r="GD108" s="2">
        <f t="shared" si="382"/>
        <v>3.1977142540805209E-3</v>
      </c>
      <c r="GE108" s="2">
        <f t="shared" si="383"/>
        <v>4.6992717245889007E-3</v>
      </c>
      <c r="GF108" s="2">
        <f t="shared" si="384"/>
        <v>4.0735619829706396E-3</v>
      </c>
      <c r="GG108" s="2">
        <f t="shared" si="385"/>
        <v>2.8937488903420135E-3</v>
      </c>
      <c r="GH108" s="2">
        <f t="shared" si="386"/>
        <v>2.8844230213776832E-3</v>
      </c>
      <c r="GI108" s="2">
        <f t="shared" si="387"/>
        <v>2.4634787904680745E-3</v>
      </c>
      <c r="GJ108" s="2">
        <f t="shared" si="388"/>
        <v>2.1534266459091291E-3</v>
      </c>
      <c r="GK108" s="2">
        <f t="shared" si="389"/>
        <v>2.2581259403005728E-3</v>
      </c>
      <c r="GM108" s="86">
        <f t="shared" si="325"/>
        <v>1.2976646389259976E-16</v>
      </c>
      <c r="GN108" s="86">
        <f t="shared" si="390"/>
        <v>1.4892129033829931E-27</v>
      </c>
      <c r="GO108" s="86">
        <f t="shared" si="391"/>
        <v>6.9502577639874744E-33</v>
      </c>
      <c r="GP108" s="86">
        <f t="shared" si="392"/>
        <v>1.2635452326584885E-37</v>
      </c>
      <c r="GQ108" s="86">
        <f t="shared" si="393"/>
        <v>6.2824008067225547E-44</v>
      </c>
      <c r="GR108" s="86">
        <f t="shared" si="394"/>
        <v>1.4540558386396228E-42</v>
      </c>
      <c r="GS108" s="86">
        <f t="shared" si="395"/>
        <v>4.2113862183169875E-39</v>
      </c>
      <c r="GT108" s="86">
        <f t="shared" si="396"/>
        <v>2.9741278116121886E-32</v>
      </c>
      <c r="GU108" s="86">
        <f t="shared" si="397"/>
        <v>3.5212511120012483E-41</v>
      </c>
      <c r="GV108" s="86">
        <f t="shared" si="398"/>
        <v>9.2172994979365907E-45</v>
      </c>
      <c r="GW108" s="86">
        <f t="shared" si="399"/>
        <v>1.0027476420972863E-35</v>
      </c>
      <c r="GX108" s="86">
        <f t="shared" si="400"/>
        <v>4.5536852601745363E-49</v>
      </c>
      <c r="GY108" s="86">
        <f t="shared" si="401"/>
        <v>5.8472920556851822E-34</v>
      </c>
      <c r="GZ108" s="86">
        <f t="shared" si="402"/>
        <v>6.3155717949703204E-24</v>
      </c>
      <c r="HA108" s="86">
        <f t="shared" si="403"/>
        <v>8.2333633557329475E-20</v>
      </c>
      <c r="HC108" s="86">
        <f t="shared" si="326"/>
        <v>0.52383848828172619</v>
      </c>
      <c r="HD108" s="86">
        <f t="shared" si="404"/>
        <v>0.50922132523816721</v>
      </c>
      <c r="HE108" s="86">
        <f t="shared" si="405"/>
        <v>0.48837512980915332</v>
      </c>
      <c r="HF108" s="86">
        <f t="shared" si="406"/>
        <v>0.38660328181762793</v>
      </c>
      <c r="HG108" s="86">
        <f t="shared" si="407"/>
        <v>0.34920493578420109</v>
      </c>
      <c r="HH108" s="86">
        <f t="shared" si="408"/>
        <v>0.20822118349805116</v>
      </c>
      <c r="HI108" s="86">
        <f t="shared" si="409"/>
        <v>0.12175578917661725</v>
      </c>
      <c r="HJ108" s="86">
        <f t="shared" si="410"/>
        <v>0.33614678970925765</v>
      </c>
      <c r="HK108" s="86">
        <f t="shared" si="411"/>
        <v>1.681304537632421E-2</v>
      </c>
      <c r="HL108" s="86">
        <f t="shared" si="412"/>
        <v>3.8304555934980798E-2</v>
      </c>
      <c r="HM108" s="86">
        <f t="shared" si="413"/>
        <v>0.10735832509138621</v>
      </c>
      <c r="HN108" s="86">
        <f t="shared" si="414"/>
        <v>0.22976162047433857</v>
      </c>
      <c r="HO108" s="86">
        <f t="shared" si="415"/>
        <v>0.44812358516883333</v>
      </c>
      <c r="HP108" s="86">
        <f t="shared" si="416"/>
        <v>0.36405207517264948</v>
      </c>
      <c r="HQ108" s="86">
        <f t="shared" si="417"/>
        <v>0.2980748093011405</v>
      </c>
      <c r="HS108" s="86">
        <f t="shared" si="327"/>
        <v>8.3960721898950949E-9</v>
      </c>
      <c r="HT108" s="86">
        <f t="shared" si="418"/>
        <v>6.4009057281013734E-10</v>
      </c>
      <c r="HU108" s="86">
        <f t="shared" si="419"/>
        <v>2.7486735223423333E-10</v>
      </c>
      <c r="HV108" s="86">
        <f t="shared" si="420"/>
        <v>2.2302611668272444E-10</v>
      </c>
      <c r="HW108" s="86">
        <f t="shared" si="421"/>
        <v>2.4427861066530123E-11</v>
      </c>
      <c r="HX108" s="86">
        <f t="shared" si="422"/>
        <v>3.468858506501309E-11</v>
      </c>
      <c r="HY108" s="86">
        <f t="shared" si="423"/>
        <v>7.654049187482841E-10</v>
      </c>
      <c r="HZ108" s="86">
        <f t="shared" si="424"/>
        <v>5.7030397707799366E-11</v>
      </c>
      <c r="IA108" s="86">
        <f t="shared" si="425"/>
        <v>9.4444699029583578E-10</v>
      </c>
      <c r="IB108" s="86">
        <f t="shared" si="426"/>
        <v>3.9729288752557236E-10</v>
      </c>
      <c r="IC108" s="86">
        <f t="shared" si="427"/>
        <v>2.3435468962995177E-11</v>
      </c>
      <c r="ID108" s="86">
        <f t="shared" si="428"/>
        <v>1.5350693086934411E-11</v>
      </c>
      <c r="IE108" s="86">
        <f t="shared" si="429"/>
        <v>3.4416091546760611E-13</v>
      </c>
      <c r="IF108" s="86">
        <f t="shared" si="430"/>
        <v>6.8386455306672286E-9</v>
      </c>
      <c r="IG108" s="86">
        <f t="shared" si="431"/>
        <v>4.1041373565513791E-8</v>
      </c>
      <c r="II108" s="86">
        <f t="shared" si="328"/>
        <v>2.025485100201135E-26</v>
      </c>
      <c r="IJ108" s="86">
        <f t="shared" si="329"/>
        <v>3.0284863221850011E-30</v>
      </c>
      <c r="IK108" s="86">
        <f t="shared" si="330"/>
        <v>7.4679022883563944E-35</v>
      </c>
      <c r="IL108" s="86">
        <f t="shared" si="331"/>
        <v>3.282870968030317E-35</v>
      </c>
      <c r="IM108" s="86">
        <f t="shared" si="332"/>
        <v>4.3646113208648196E-36</v>
      </c>
      <c r="IN108" s="86">
        <f t="shared" si="333"/>
        <v>1.1877636258087748E-35</v>
      </c>
      <c r="IO108" s="86">
        <f t="shared" si="334"/>
        <v>3.406332919875189E-33</v>
      </c>
      <c r="IP108" s="86">
        <f t="shared" si="335"/>
        <v>1.3224817235057535E-34</v>
      </c>
      <c r="IQ108" s="86">
        <f t="shared" si="336"/>
        <v>4.9024952723856292E-33</v>
      </c>
      <c r="IR108" s="86">
        <f t="shared" si="337"/>
        <v>9.9657317099138457E-35</v>
      </c>
      <c r="IS108" s="86">
        <f t="shared" si="338"/>
        <v>2.7225015287934321E-40</v>
      </c>
      <c r="IT108" s="86">
        <f t="shared" si="339"/>
        <v>1.242307802586081E-36</v>
      </c>
      <c r="IU108" s="86">
        <f t="shared" si="340"/>
        <v>1.4852512193651765E-41</v>
      </c>
      <c r="IV108" s="86">
        <f t="shared" si="341"/>
        <v>6.362651513944087E-42</v>
      </c>
      <c r="IW108" s="86">
        <f t="shared" si="342"/>
        <v>3.4168266795301985E-40</v>
      </c>
      <c r="IY108" s="86">
        <f t="shared" si="343"/>
        <v>0.52383849667779847</v>
      </c>
      <c r="IZ108" s="86">
        <f t="shared" si="344"/>
        <v>0.50922132587825775</v>
      </c>
      <c r="JA108" s="86">
        <f t="shared" si="345"/>
        <v>0.48837513008402067</v>
      </c>
      <c r="JB108" s="86">
        <f t="shared" si="346"/>
        <v>0.38660328204065403</v>
      </c>
      <c r="JC108" s="86">
        <f t="shared" si="347"/>
        <v>0.34920493580862894</v>
      </c>
      <c r="JD108" s="86">
        <f t="shared" si="348"/>
        <v>0.20822118353273975</v>
      </c>
      <c r="JE108" s="86">
        <f t="shared" si="349"/>
        <v>0.12175578994202217</v>
      </c>
      <c r="JF108" s="86">
        <f t="shared" si="350"/>
        <v>0.33614678976628803</v>
      </c>
      <c r="JG108" s="86">
        <f t="shared" si="351"/>
        <v>1.6813046320771199E-2</v>
      </c>
      <c r="JH108" s="86">
        <f t="shared" si="352"/>
        <v>3.8304556332273684E-2</v>
      </c>
      <c r="JI108" s="86">
        <f t="shared" si="353"/>
        <v>0.10735832511482168</v>
      </c>
      <c r="JJ108" s="86">
        <f t="shared" si="354"/>
        <v>0.22976162048968926</v>
      </c>
      <c r="JK108" s="86">
        <f t="shared" si="355"/>
        <v>0.4481235851691775</v>
      </c>
      <c r="JL108" s="86">
        <f t="shared" si="356"/>
        <v>0.36405208201129502</v>
      </c>
      <c r="JM108" s="86">
        <f t="shared" si="357"/>
        <v>0.29807485034251407</v>
      </c>
    </row>
    <row r="109" spans="2:273" x14ac:dyDescent="0.25">
      <c r="B109" s="2">
        <v>82</v>
      </c>
      <c r="C109" s="37">
        <v>127.605</v>
      </c>
      <c r="D109" s="37">
        <v>134.62799999999999</v>
      </c>
      <c r="E109" s="37">
        <v>130.55799999999999</v>
      </c>
      <c r="F109" s="37">
        <v>102</v>
      </c>
      <c r="G109" s="37">
        <v>95.953000000000003</v>
      </c>
      <c r="H109" s="37">
        <v>92.233000000000004</v>
      </c>
      <c r="I109" s="37">
        <v>89.977000000000004</v>
      </c>
      <c r="J109" s="37">
        <v>99.256</v>
      </c>
      <c r="K109" s="37">
        <v>84.697999999999993</v>
      </c>
      <c r="L109" s="37">
        <v>88.186000000000007</v>
      </c>
      <c r="M109" s="37">
        <v>91.162999999999997</v>
      </c>
      <c r="N109" s="37">
        <v>93.302000000000007</v>
      </c>
      <c r="O109" s="37">
        <v>117.767</v>
      </c>
      <c r="P109" s="37">
        <v>102.953</v>
      </c>
      <c r="Q109" s="37">
        <v>94.744</v>
      </c>
      <c r="S109" s="4">
        <f t="shared" si="229"/>
        <v>124.67612188523478</v>
      </c>
      <c r="T109" s="4">
        <f t="shared" si="230"/>
        <v>129.09160103570497</v>
      </c>
      <c r="U109" s="4">
        <f t="shared" si="231"/>
        <v>129.95631785130544</v>
      </c>
      <c r="V109" s="4">
        <f t="shared" si="232"/>
        <v>109.25725445349558</v>
      </c>
      <c r="W109" s="4">
        <f t="shared" si="233"/>
        <v>104.22343204614717</v>
      </c>
      <c r="X109" s="4">
        <f t="shared" si="234"/>
        <v>96.796644093557504</v>
      </c>
      <c r="Y109" s="4">
        <f t="shared" si="235"/>
        <v>91.137691978025089</v>
      </c>
      <c r="Z109" s="4">
        <f t="shared" si="236"/>
        <v>103.11243209089864</v>
      </c>
      <c r="AA109" s="4">
        <f t="shared" si="237"/>
        <v>86.922861050062934</v>
      </c>
      <c r="AB109" s="4">
        <f t="shared" si="238"/>
        <v>88.716168249963474</v>
      </c>
      <c r="AC109" s="4">
        <f t="shared" si="239"/>
        <v>91.928672957681869</v>
      </c>
      <c r="AD109" s="4">
        <f t="shared" si="240"/>
        <v>98.508800291502894</v>
      </c>
      <c r="AE109" s="4">
        <f t="shared" si="241"/>
        <v>119.07206309971264</v>
      </c>
      <c r="AF109" s="4">
        <f t="shared" si="242"/>
        <v>105.81822596259212</v>
      </c>
      <c r="AG109" s="4">
        <f t="shared" si="243"/>
        <v>96.135667640044943</v>
      </c>
      <c r="AI109" s="4">
        <f t="shared" si="244"/>
        <v>2.9288781147652259</v>
      </c>
      <c r="AJ109" s="4">
        <f t="shared" si="245"/>
        <v>5.5363989642950173</v>
      </c>
      <c r="AK109" s="4">
        <f t="shared" si="246"/>
        <v>0.60168214869455028</v>
      </c>
      <c r="AL109" s="4">
        <f t="shared" si="247"/>
        <v>-7.2572544534955767</v>
      </c>
      <c r="AM109" s="4">
        <f t="shared" si="248"/>
        <v>-8.2704320461471639</v>
      </c>
      <c r="AN109" s="4">
        <f t="shared" si="249"/>
        <v>-4.5636440935574996</v>
      </c>
      <c r="AO109" s="4">
        <f t="shared" si="250"/>
        <v>-1.1606919780250848</v>
      </c>
      <c r="AP109" s="4">
        <f t="shared" si="251"/>
        <v>-3.856432090898636</v>
      </c>
      <c r="AQ109" s="4">
        <f t="shared" si="252"/>
        <v>-2.2248610500629411</v>
      </c>
      <c r="AR109" s="4">
        <f t="shared" si="253"/>
        <v>-0.53016824996346656</v>
      </c>
      <c r="AS109" s="4">
        <f t="shared" si="254"/>
        <v>-0.76567295768187194</v>
      </c>
      <c r="AT109" s="4">
        <f t="shared" si="255"/>
        <v>-5.206800291502887</v>
      </c>
      <c r="AU109" s="4">
        <f t="shared" si="256"/>
        <v>-1.3050630997126405</v>
      </c>
      <c r="AV109" s="4">
        <f t="shared" si="358"/>
        <v>-2.8652259625921204</v>
      </c>
      <c r="AW109" s="4">
        <f t="shared" si="358"/>
        <v>-1.3916676400449433</v>
      </c>
      <c r="AY109" s="2">
        <f t="shared" si="308"/>
        <v>83.166410761408017</v>
      </c>
      <c r="AZ109" s="2">
        <f t="shared" si="359"/>
        <v>85.565177285574919</v>
      </c>
      <c r="BA109" s="2">
        <f t="shared" si="360"/>
        <v>88.7075035425474</v>
      </c>
      <c r="BB109" s="2">
        <f t="shared" si="361"/>
        <v>86.277122458902539</v>
      </c>
      <c r="BC109" s="2">
        <f t="shared" si="362"/>
        <v>88.335903053998095</v>
      </c>
      <c r="BD109" s="2">
        <f t="shared" si="363"/>
        <v>90.787024731415542</v>
      </c>
      <c r="BE109" s="2">
        <f t="shared" si="364"/>
        <v>88.402164824019991</v>
      </c>
      <c r="BF109" s="2">
        <f t="shared" si="365"/>
        <v>88.835188379495278</v>
      </c>
      <c r="BG109" s="2">
        <f t="shared" si="366"/>
        <v>86.759154745801894</v>
      </c>
      <c r="BH109" s="2">
        <f t="shared" si="367"/>
        <v>88.229211937547362</v>
      </c>
      <c r="BI109" s="2">
        <f t="shared" si="368"/>
        <v>89.835170852739552</v>
      </c>
      <c r="BJ109" s="2">
        <f t="shared" si="369"/>
        <v>91.749147360704782</v>
      </c>
      <c r="BK109" s="2">
        <f t="shared" si="370"/>
        <v>91.693264366949279</v>
      </c>
      <c r="BL109" s="2">
        <f t="shared" si="371"/>
        <v>87.859207648711475</v>
      </c>
      <c r="BM109" s="2">
        <f t="shared" si="372"/>
        <v>87.598498913727298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>
        <f t="shared" si="317"/>
        <v>84.697999999999993</v>
      </c>
      <c r="CN109" s="2">
        <f t="shared" si="318"/>
        <v>88.186000000000007</v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>
        <f t="shared" si="281"/>
        <v>84.697999999999993</v>
      </c>
      <c r="DD109" s="2">
        <f t="shared" si="282"/>
        <v>88.186000000000007</v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103.1072970985155</v>
      </c>
      <c r="DL109" s="2">
        <f t="shared" si="373"/>
        <v>114.7916338649156</v>
      </c>
      <c r="DM109" s="2">
        <f t="shared" si="373"/>
        <v>115.37432120075047</v>
      </c>
      <c r="DN109" s="2">
        <f t="shared" si="373"/>
        <v>113.73605026990553</v>
      </c>
      <c r="DO109" s="2">
        <f t="shared" si="373"/>
        <v>115.65077550607286</v>
      </c>
      <c r="DP109" s="2">
        <f t="shared" si="373"/>
        <v>116.44584615384611</v>
      </c>
      <c r="DQ109" s="2">
        <f t="shared" si="373"/>
        <v>113.69796969981236</v>
      </c>
      <c r="DR109" s="2">
        <f t="shared" si="373"/>
        <v>119.96265856950068</v>
      </c>
      <c r="DS109" s="2">
        <f t="shared" si="373"/>
        <v>115.44133285917499</v>
      </c>
      <c r="DT109" s="2">
        <f t="shared" si="373"/>
        <v>118.06148189079769</v>
      </c>
      <c r="DU109" s="2">
        <f t="shared" si="373"/>
        <v>118.6377446693657</v>
      </c>
      <c r="DV109" s="2">
        <f t="shared" si="373"/>
        <v>124.44645688545688</v>
      </c>
      <c r="DW109" s="2">
        <f t="shared" si="373"/>
        <v>124.04044206773621</v>
      </c>
      <c r="DX109" s="2">
        <f t="shared" si="373"/>
        <v>101.57874866310162</v>
      </c>
      <c r="DY109" s="2">
        <f t="shared" si="373"/>
        <v>99.355346774193521</v>
      </c>
      <c r="EA109" s="2">
        <f t="shared" si="228"/>
        <v>82.78978676470588</v>
      </c>
      <c r="EB109" s="2">
        <f t="shared" si="290"/>
        <v>84.975661764705876</v>
      </c>
      <c r="EC109" s="2">
        <f t="shared" si="291"/>
        <v>88.130691815995021</v>
      </c>
      <c r="ED109" s="2">
        <f t="shared" si="292"/>
        <v>85.64005035952782</v>
      </c>
      <c r="EE109" s="2">
        <f t="shared" si="293"/>
        <v>87.704210203912126</v>
      </c>
      <c r="EF109" s="2">
        <f t="shared" si="294"/>
        <v>90.223438524590179</v>
      </c>
      <c r="EG109" s="2">
        <f t="shared" si="295"/>
        <v>87.89374426963245</v>
      </c>
      <c r="EH109" s="2">
        <f t="shared" si="296"/>
        <v>88.06866140350877</v>
      </c>
      <c r="EI109" s="2">
        <f t="shared" si="297"/>
        <v>86.116352602230492</v>
      </c>
      <c r="EJ109" s="2">
        <f t="shared" si="298"/>
        <v>87.549296282772218</v>
      </c>
      <c r="EK109" s="2">
        <f t="shared" si="299"/>
        <v>89.202835285714272</v>
      </c>
      <c r="EL109" s="2">
        <f t="shared" si="300"/>
        <v>90.914295301626822</v>
      </c>
      <c r="EM109" s="2">
        <f t="shared" si="301"/>
        <v>90.773958726239144</v>
      </c>
      <c r="EN109" s="2">
        <f t="shared" si="302"/>
        <v>87.499968709303175</v>
      </c>
      <c r="EO109" s="2">
        <f t="shared" si="303"/>
        <v>87.253708537782146</v>
      </c>
      <c r="EQ109" s="2">
        <f t="shared" si="304"/>
        <v>84.234777820867734</v>
      </c>
      <c r="ER109" s="2">
        <f t="shared" si="374"/>
        <v>84.094015287156438</v>
      </c>
      <c r="ES109" s="2">
        <f t="shared" si="374"/>
        <v>87.152553441796897</v>
      </c>
      <c r="ET109" s="2">
        <f t="shared" si="374"/>
        <v>85.297583846968294</v>
      </c>
      <c r="EU109" s="2">
        <f t="shared" si="374"/>
        <v>86.936108835317441</v>
      </c>
      <c r="EV109" s="2">
        <f t="shared" si="374"/>
        <v>89.27856401528517</v>
      </c>
      <c r="EW109" s="2">
        <f t="shared" si="374"/>
        <v>87.814289880430749</v>
      </c>
      <c r="EX109" s="2">
        <f t="shared" si="374"/>
        <v>88.457304974579458</v>
      </c>
      <c r="EY109" s="2">
        <f t="shared" si="374"/>
        <v>86.380212632108709</v>
      </c>
      <c r="EZ109" s="2">
        <f t="shared" si="374"/>
        <v>87.999465230309312</v>
      </c>
      <c r="FA109" s="2">
        <f t="shared" si="374"/>
        <v>88.877921794996183</v>
      </c>
      <c r="FB109" s="2">
        <f t="shared" si="374"/>
        <v>90.143469305503629</v>
      </c>
      <c r="FC109" s="2">
        <f t="shared" si="374"/>
        <v>89.994239243632009</v>
      </c>
      <c r="FD109" s="2">
        <f t="shared" si="374"/>
        <v>87.866270997033467</v>
      </c>
      <c r="FE109" s="2">
        <f t="shared" si="374"/>
        <v>88.050949510449541</v>
      </c>
      <c r="FG109" s="2">
        <f t="shared" si="306"/>
        <v>0.98164738773999383</v>
      </c>
      <c r="FH109" s="2">
        <f t="shared" si="375"/>
        <v>0.98013006699647021</v>
      </c>
      <c r="FI109" s="2">
        <f t="shared" si="375"/>
        <v>0.97872822514303703</v>
      </c>
      <c r="FJ109" s="2">
        <f t="shared" si="375"/>
        <v>0.97728774107808958</v>
      </c>
      <c r="FK109" s="2">
        <f t="shared" si="375"/>
        <v>0.97731196665550968</v>
      </c>
      <c r="FL109" s="2">
        <f t="shared" si="375"/>
        <v>0.97838859629507291</v>
      </c>
      <c r="FM109" s="2">
        <f t="shared" si="375"/>
        <v>0.98028574105209954</v>
      </c>
      <c r="FN109" s="2">
        <f t="shared" si="375"/>
        <v>0.97600913046827409</v>
      </c>
      <c r="FO109" s="2">
        <f t="shared" si="375"/>
        <v>0.97812638999382984</v>
      </c>
      <c r="FP109" s="2">
        <f t="shared" si="375"/>
        <v>0.97778245906622085</v>
      </c>
      <c r="FQ109" s="2">
        <f t="shared" si="375"/>
        <v>0.97848248147711503</v>
      </c>
      <c r="FR109" s="2">
        <f t="shared" si="375"/>
        <v>0.97503026235030332</v>
      </c>
      <c r="FS109" s="2">
        <f t="shared" si="375"/>
        <v>0.97230211349096285</v>
      </c>
      <c r="FT109" s="2">
        <f t="shared" si="375"/>
        <v>0.97454508042327104</v>
      </c>
      <c r="FU109" s="2">
        <f t="shared" si="375"/>
        <v>0.97167186443462483</v>
      </c>
      <c r="FW109" s="2">
        <f t="shared" si="324"/>
        <v>2.5914398854454436E-3</v>
      </c>
      <c r="FX109" s="2">
        <f t="shared" si="376"/>
        <v>3.3186172368812705E-3</v>
      </c>
      <c r="FY109" s="2">
        <f t="shared" si="377"/>
        <v>2.7691623988300379E-3</v>
      </c>
      <c r="FZ109" s="2">
        <f t="shared" si="378"/>
        <v>3.0704469522940376E-3</v>
      </c>
      <c r="GA109" s="2">
        <f t="shared" si="379"/>
        <v>3.0721926166373888E-3</v>
      </c>
      <c r="GB109" s="2">
        <f t="shared" si="380"/>
        <v>3.2986714478558934E-3</v>
      </c>
      <c r="GC109" s="2">
        <f t="shared" si="381"/>
        <v>3.6577928033643416E-3</v>
      </c>
      <c r="GD109" s="2">
        <f t="shared" si="382"/>
        <v>3.5051425865971456E-3</v>
      </c>
      <c r="GE109" s="2">
        <f t="shared" si="383"/>
        <v>5.1503139485420289E-3</v>
      </c>
      <c r="GF109" s="2">
        <f t="shared" si="384"/>
        <v>4.4648171775590814E-3</v>
      </c>
      <c r="GG109" s="2">
        <f t="shared" si="385"/>
        <v>3.172046979646747E-3</v>
      </c>
      <c r="GH109" s="2">
        <f t="shared" si="386"/>
        <v>3.1618270657321947E-3</v>
      </c>
      <c r="GI109" s="2">
        <f t="shared" si="387"/>
        <v>2.7005089450746005E-3</v>
      </c>
      <c r="GJ109" s="2">
        <f t="shared" si="388"/>
        <v>2.360694909284403E-3</v>
      </c>
      <c r="GK109" s="2">
        <f t="shared" si="389"/>
        <v>2.4754465571024879E-3</v>
      </c>
      <c r="GM109" s="86">
        <f t="shared" si="325"/>
        <v>5.3111036791415147E-18</v>
      </c>
      <c r="GN109" s="86">
        <f t="shared" si="390"/>
        <v>5.2119786456620917E-30</v>
      </c>
      <c r="GO109" s="86">
        <f t="shared" si="391"/>
        <v>7.3007547584616446E-36</v>
      </c>
      <c r="GP109" s="86">
        <f t="shared" si="392"/>
        <v>5.0171336736781575E-41</v>
      </c>
      <c r="GQ109" s="86">
        <f t="shared" si="393"/>
        <v>6.4725750368618467E-48</v>
      </c>
      <c r="GR109" s="86">
        <f t="shared" si="394"/>
        <v>2.5620729399345739E-46</v>
      </c>
      <c r="GS109" s="86">
        <f t="shared" si="395"/>
        <v>1.5432768320466854E-42</v>
      </c>
      <c r="GT109" s="86">
        <f t="shared" si="396"/>
        <v>3.2906604075793808E-35</v>
      </c>
      <c r="GU109" s="86">
        <f t="shared" si="397"/>
        <v>1.1510192509760134E-44</v>
      </c>
      <c r="GV109" s="86">
        <f t="shared" si="398"/>
        <v>1.1435017687412013E-48</v>
      </c>
      <c r="GW109" s="86">
        <f t="shared" si="399"/>
        <v>7.1786242211944964E-39</v>
      </c>
      <c r="GX109" s="86">
        <f t="shared" si="400"/>
        <v>2.114905266726684E-53</v>
      </c>
      <c r="GY109" s="86">
        <f t="shared" si="401"/>
        <v>5.8899141150560044E-37</v>
      </c>
      <c r="GZ109" s="86">
        <f t="shared" si="402"/>
        <v>5.9155628564420299E-26</v>
      </c>
      <c r="HA109" s="86">
        <f t="shared" si="403"/>
        <v>2.069078658890511E-21</v>
      </c>
      <c r="HC109" s="86">
        <f t="shared" si="326"/>
        <v>0.3644096372164749</v>
      </c>
      <c r="HD109" s="86">
        <f t="shared" si="404"/>
        <v>0.35647335741163244</v>
      </c>
      <c r="HE109" s="86">
        <f t="shared" si="405"/>
        <v>0.33237465496606555</v>
      </c>
      <c r="HF109" s="86">
        <f t="shared" si="406"/>
        <v>0.20205636207859731</v>
      </c>
      <c r="HG109" s="86">
        <f t="shared" si="407"/>
        <v>0.14574546718124212</v>
      </c>
      <c r="HH109" s="86">
        <f t="shared" si="408"/>
        <v>6.3673515621602741E-2</v>
      </c>
      <c r="HI109" s="86">
        <f t="shared" si="409"/>
        <v>3.0455890447325537E-2</v>
      </c>
      <c r="HJ109" s="86">
        <f t="shared" si="410"/>
        <v>0.14080774142195276</v>
      </c>
      <c r="HK109" s="86">
        <f t="shared" si="411"/>
        <v>2.5134253998251549E-3</v>
      </c>
      <c r="HL109" s="86">
        <f t="shared" si="412"/>
        <v>6.7747963151277672E-3</v>
      </c>
      <c r="HM109" s="86">
        <f t="shared" si="413"/>
        <v>2.5275833078951652E-2</v>
      </c>
      <c r="HN109" s="86">
        <f t="shared" si="414"/>
        <v>7.2979161839482401E-2</v>
      </c>
      <c r="HO109" s="86">
        <f t="shared" si="415"/>
        <v>0.25529849428938189</v>
      </c>
      <c r="HP109" s="86">
        <f t="shared" si="416"/>
        <v>0.20554673402007881</v>
      </c>
      <c r="HQ109" s="86">
        <f t="shared" si="417"/>
        <v>0.15165398279011502</v>
      </c>
      <c r="HS109" s="86">
        <f t="shared" si="327"/>
        <v>2.0575526615496262E-8</v>
      </c>
      <c r="HT109" s="86">
        <f t="shared" si="418"/>
        <v>1.8718089320382495E-9</v>
      </c>
      <c r="HU109" s="86">
        <f t="shared" si="419"/>
        <v>8.6267350434443432E-10</v>
      </c>
      <c r="HV109" s="86">
        <f t="shared" si="420"/>
        <v>7.2260812041839938E-10</v>
      </c>
      <c r="HW109" s="86">
        <f t="shared" si="421"/>
        <v>8.5363587728583164E-11</v>
      </c>
      <c r="HX109" s="86">
        <f t="shared" si="422"/>
        <v>1.2095300019380157E-10</v>
      </c>
      <c r="HY109" s="86">
        <f t="shared" si="423"/>
        <v>2.3939076623930794E-9</v>
      </c>
      <c r="HZ109" s="86">
        <f t="shared" si="424"/>
        <v>1.9497091430422402E-10</v>
      </c>
      <c r="IA109" s="86">
        <f t="shared" si="425"/>
        <v>3.1450399106297627E-9</v>
      </c>
      <c r="IB109" s="86">
        <f t="shared" si="426"/>
        <v>1.3575452830104051E-9</v>
      </c>
      <c r="IC109" s="86">
        <f t="shared" si="427"/>
        <v>8.8860971427447794E-11</v>
      </c>
      <c r="ID109" s="86">
        <f t="shared" si="428"/>
        <v>5.5188739348995211E-11</v>
      </c>
      <c r="IE109" s="86">
        <f t="shared" si="429"/>
        <v>1.4413745858143973E-12</v>
      </c>
      <c r="IF109" s="86">
        <f t="shared" si="430"/>
        <v>1.6852338627307664E-8</v>
      </c>
      <c r="IG109" s="86">
        <f t="shared" si="431"/>
        <v>9.064290492500844E-8</v>
      </c>
      <c r="II109" s="86">
        <f t="shared" si="328"/>
        <v>1.1374409999859982E-25</v>
      </c>
      <c r="IJ109" s="86">
        <f t="shared" si="329"/>
        <v>2.4103353250263223E-29</v>
      </c>
      <c r="IK109" s="86">
        <f t="shared" si="330"/>
        <v>7.705890475519391E-34</v>
      </c>
      <c r="IL109" s="86">
        <f t="shared" si="331"/>
        <v>3.6194561642152074E-34</v>
      </c>
      <c r="IM109" s="86">
        <f t="shared" si="332"/>
        <v>5.1230534050648566E-35</v>
      </c>
      <c r="IN109" s="86">
        <f t="shared" si="333"/>
        <v>1.3923687426995039E-34</v>
      </c>
      <c r="IO109" s="86">
        <f t="shared" si="334"/>
        <v>3.4859991103446341E-32</v>
      </c>
      <c r="IP109" s="86">
        <f t="shared" si="335"/>
        <v>1.4742400015630793E-33</v>
      </c>
      <c r="IQ109" s="86">
        <f t="shared" si="336"/>
        <v>5.7460104427103097E-32</v>
      </c>
      <c r="IR109" s="86">
        <f t="shared" si="337"/>
        <v>1.2463028527390283E-33</v>
      </c>
      <c r="IS109" s="86">
        <f t="shared" si="338"/>
        <v>4.3767399711816816E-39</v>
      </c>
      <c r="IT109" s="86">
        <f t="shared" si="339"/>
        <v>1.5346405516233757E-35</v>
      </c>
      <c r="IU109" s="86">
        <f t="shared" si="340"/>
        <v>2.4213252630366608E-40</v>
      </c>
      <c r="IV109" s="86">
        <f t="shared" si="341"/>
        <v>1.0008561434906624E-40</v>
      </c>
      <c r="IW109" s="86">
        <f t="shared" si="342"/>
        <v>4.8751860228264787E-39</v>
      </c>
      <c r="IY109" s="86">
        <f t="shared" si="343"/>
        <v>0.36440965779200152</v>
      </c>
      <c r="IZ109" s="86">
        <f t="shared" si="344"/>
        <v>0.35647335928344137</v>
      </c>
      <c r="JA109" s="86">
        <f t="shared" si="345"/>
        <v>0.33237465582873904</v>
      </c>
      <c r="JB109" s="86">
        <f t="shared" si="346"/>
        <v>0.20205636280120542</v>
      </c>
      <c r="JC109" s="86">
        <f t="shared" si="347"/>
        <v>0.1457454672666057</v>
      </c>
      <c r="JD109" s="86">
        <f t="shared" si="348"/>
        <v>6.3673515742555739E-2</v>
      </c>
      <c r="JE109" s="86">
        <f t="shared" si="349"/>
        <v>3.0455892841233199E-2</v>
      </c>
      <c r="JF109" s="86">
        <f t="shared" si="350"/>
        <v>0.14080774161692367</v>
      </c>
      <c r="JG109" s="86">
        <f t="shared" si="351"/>
        <v>2.5134285448650657E-3</v>
      </c>
      <c r="JH109" s="86">
        <f t="shared" si="352"/>
        <v>6.77479767267305E-3</v>
      </c>
      <c r="JI109" s="86">
        <f t="shared" si="353"/>
        <v>2.5275833167812622E-2</v>
      </c>
      <c r="JJ109" s="86">
        <f t="shared" si="354"/>
        <v>7.2979161894671143E-2</v>
      </c>
      <c r="JK109" s="86">
        <f t="shared" si="355"/>
        <v>0.25529849429082324</v>
      </c>
      <c r="JL109" s="86">
        <f t="shared" si="356"/>
        <v>0.20554675087241744</v>
      </c>
      <c r="JM109" s="86">
        <f t="shared" si="357"/>
        <v>0.15165407343301995</v>
      </c>
    </row>
    <row r="110" spans="2:273" x14ac:dyDescent="0.25">
      <c r="B110" s="2">
        <v>83</v>
      </c>
      <c r="C110" s="37">
        <v>106.488</v>
      </c>
      <c r="D110" s="37">
        <v>98.256</v>
      </c>
      <c r="E110" s="37">
        <v>96.209000000000003</v>
      </c>
      <c r="F110" s="37">
        <v>87.209000000000003</v>
      </c>
      <c r="G110" s="37">
        <v>87.674000000000007</v>
      </c>
      <c r="H110" s="37">
        <v>90.86</v>
      </c>
      <c r="I110" s="37">
        <v>88.07</v>
      </c>
      <c r="J110" s="37">
        <v>90</v>
      </c>
      <c r="K110" s="37">
        <v>82.93</v>
      </c>
      <c r="L110" s="37">
        <v>84.233000000000004</v>
      </c>
      <c r="M110" s="37">
        <v>88.953000000000003</v>
      </c>
      <c r="N110" s="37">
        <v>91.534999999999997</v>
      </c>
      <c r="O110" s="37">
        <v>94.650999999999996</v>
      </c>
      <c r="P110" s="37">
        <v>91.813999999999993</v>
      </c>
      <c r="Q110" s="37">
        <v>88.744</v>
      </c>
      <c r="S110" s="4">
        <f t="shared" si="229"/>
        <v>104.12666946000743</v>
      </c>
      <c r="T110" s="4">
        <f t="shared" si="230"/>
        <v>107.18624620037806</v>
      </c>
      <c r="U110" s="4">
        <f t="shared" si="231"/>
        <v>108.28358902199801</v>
      </c>
      <c r="V110" s="4">
        <f t="shared" si="232"/>
        <v>93.668330908972564</v>
      </c>
      <c r="W110" s="4">
        <f t="shared" si="233"/>
        <v>91.764334012499461</v>
      </c>
      <c r="X110" s="4">
        <f t="shared" si="234"/>
        <v>91.450322098551084</v>
      </c>
      <c r="Y110" s="4">
        <f t="shared" si="235"/>
        <v>88.575805451702607</v>
      </c>
      <c r="Z110" s="4">
        <f t="shared" si="236"/>
        <v>92.039925849168313</v>
      </c>
      <c r="AA110" s="4">
        <f t="shared" si="237"/>
        <v>86.605836498692852</v>
      </c>
      <c r="AB110" s="4">
        <f t="shared" si="238"/>
        <v>88.10627734430598</v>
      </c>
      <c r="AC110" s="4">
        <f t="shared" si="239"/>
        <v>89.853234051894376</v>
      </c>
      <c r="AD110" s="4">
        <f t="shared" si="240"/>
        <v>92.561603503698308</v>
      </c>
      <c r="AE110" s="4">
        <f t="shared" si="241"/>
        <v>101.16398261267265</v>
      </c>
      <c r="AF110" s="4">
        <f t="shared" si="242"/>
        <v>94.464422480695148</v>
      </c>
      <c r="AG110" s="4">
        <f t="shared" si="243"/>
        <v>90.246549512486737</v>
      </c>
      <c r="AI110" s="4">
        <f t="shared" si="244"/>
        <v>2.361330539992565</v>
      </c>
      <c r="AJ110" s="4">
        <f t="shared" si="245"/>
        <v>-8.9302462003780647</v>
      </c>
      <c r="AK110" s="4">
        <f t="shared" si="246"/>
        <v>-12.074589021998008</v>
      </c>
      <c r="AL110" s="4">
        <f t="shared" si="247"/>
        <v>-6.4593309089725608</v>
      </c>
      <c r="AM110" s="4">
        <f t="shared" si="248"/>
        <v>-4.0903340124994543</v>
      </c>
      <c r="AN110" s="4">
        <f t="shared" si="249"/>
        <v>-0.5903220985510842</v>
      </c>
      <c r="AO110" s="4">
        <f t="shared" si="250"/>
        <v>-0.5058054517026136</v>
      </c>
      <c r="AP110" s="4">
        <f t="shared" si="251"/>
        <v>-2.0399258491683128</v>
      </c>
      <c r="AQ110" s="4">
        <f t="shared" si="252"/>
        <v>-3.6758364986928456</v>
      </c>
      <c r="AR110" s="4">
        <f t="shared" si="253"/>
        <v>-3.8732773443059756</v>
      </c>
      <c r="AS110" s="4">
        <f t="shared" si="254"/>
        <v>-0.90023405189437256</v>
      </c>
      <c r="AT110" s="4">
        <f t="shared" si="255"/>
        <v>-1.0266035036983112</v>
      </c>
      <c r="AU110" s="4">
        <f t="shared" si="256"/>
        <v>-6.5129826126726584</v>
      </c>
      <c r="AV110" s="4">
        <f t="shared" si="358"/>
        <v>-2.6504224806951555</v>
      </c>
      <c r="AW110" s="4">
        <f t="shared" si="358"/>
        <v>-1.5025495124867376</v>
      </c>
      <c r="AY110" s="2">
        <f t="shared" si="308"/>
        <v>83.142898204120769</v>
      </c>
      <c r="AZ110" s="2">
        <f t="shared" si="359"/>
        <v>85.325049704311837</v>
      </c>
      <c r="BA110" s="2">
        <f t="shared" si="360"/>
        <v>88.455602849571264</v>
      </c>
      <c r="BB110" s="2">
        <f t="shared" si="361"/>
        <v>86.065653872162642</v>
      </c>
      <c r="BC110" s="2">
        <f t="shared" si="362"/>
        <v>88.079488833835313</v>
      </c>
      <c r="BD110" s="2">
        <f t="shared" si="363"/>
        <v>90.482733116243352</v>
      </c>
      <c r="BE110" s="2">
        <f t="shared" si="364"/>
        <v>88.213943515632295</v>
      </c>
      <c r="BF110" s="2">
        <f t="shared" si="365"/>
        <v>88.660547487621614</v>
      </c>
      <c r="BG110" s="2">
        <f t="shared" si="366"/>
        <v>86.592998314643239</v>
      </c>
      <c r="BH110" s="2">
        <f t="shared" si="367"/>
        <v>88.061570114978664</v>
      </c>
      <c r="BI110" s="2">
        <f t="shared" si="368"/>
        <v>89.600147418154364</v>
      </c>
      <c r="BJ110" s="2">
        <f t="shared" si="369"/>
        <v>91.435727327971321</v>
      </c>
      <c r="BK110" s="2">
        <f t="shared" si="370"/>
        <v>91.377326520372748</v>
      </c>
      <c r="BL110" s="2">
        <f t="shared" si="371"/>
        <v>87.704835121997618</v>
      </c>
      <c r="BM110" s="2">
        <f t="shared" si="372"/>
        <v>87.472178301512145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>
        <f t="shared" si="315"/>
        <v>88.07</v>
      </c>
      <c r="CL110" s="2" t="str">
        <f t="shared" si="316"/>
        <v/>
      </c>
      <c r="CM110" s="2">
        <f t="shared" si="317"/>
        <v>82.93</v>
      </c>
      <c r="CN110" s="2">
        <f t="shared" si="318"/>
        <v>84.233000000000004</v>
      </c>
      <c r="CO110" s="2">
        <f t="shared" si="319"/>
        <v>88.953000000000003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>
        <f t="shared" si="279"/>
        <v>88.07</v>
      </c>
      <c r="DB110" s="2" t="str">
        <f t="shared" si="280"/>
        <v/>
      </c>
      <c r="DC110" s="2">
        <f t="shared" si="281"/>
        <v>82.93</v>
      </c>
      <c r="DD110" s="2">
        <f t="shared" si="282"/>
        <v>84.233000000000004</v>
      </c>
      <c r="DE110" s="2">
        <f t="shared" si="283"/>
        <v>88.953000000000003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103.24813657219971</v>
      </c>
      <c r="DL110" s="2">
        <f t="shared" si="373"/>
        <v>115.05309080675424</v>
      </c>
      <c r="DM110" s="2">
        <f t="shared" si="373"/>
        <v>115.61600393996248</v>
      </c>
      <c r="DN110" s="2">
        <f t="shared" si="373"/>
        <v>114.01566059379218</v>
      </c>
      <c r="DO110" s="2">
        <f t="shared" si="373"/>
        <v>115.92705303643723</v>
      </c>
      <c r="DP110" s="2">
        <f t="shared" si="373"/>
        <v>116.68598470919321</v>
      </c>
      <c r="DQ110" s="2">
        <f t="shared" si="373"/>
        <v>113.89852401500936</v>
      </c>
      <c r="DR110" s="2">
        <f t="shared" si="373"/>
        <v>120.26356484480432</v>
      </c>
      <c r="DS110" s="2">
        <f t="shared" si="373"/>
        <v>115.71315552394502</v>
      </c>
      <c r="DT110" s="2">
        <f t="shared" si="373"/>
        <v>118.35687219608275</v>
      </c>
      <c r="DU110" s="2">
        <f t="shared" si="373"/>
        <v>118.88078232118757</v>
      </c>
      <c r="DV110" s="2">
        <f t="shared" si="373"/>
        <v>124.77378378378378</v>
      </c>
      <c r="DW110" s="2">
        <f t="shared" si="373"/>
        <v>124.42274487522283</v>
      </c>
      <c r="DX110" s="2">
        <f t="shared" si="373"/>
        <v>101.69465989304815</v>
      </c>
      <c r="DY110" s="2">
        <f t="shared" si="373"/>
        <v>99.465689516129004</v>
      </c>
      <c r="EA110" s="2">
        <f t="shared" si="228"/>
        <v>82.796316176470583</v>
      </c>
      <c r="EB110" s="2">
        <f t="shared" si="290"/>
        <v>84.778433823529411</v>
      </c>
      <c r="EC110" s="2">
        <f t="shared" si="291"/>
        <v>87.920066001783823</v>
      </c>
      <c r="ED110" s="2">
        <f t="shared" si="292"/>
        <v>85.474352452607718</v>
      </c>
      <c r="EE110" s="2">
        <f t="shared" si="293"/>
        <v>87.492314298766559</v>
      </c>
      <c r="EF110" s="2">
        <f t="shared" si="294"/>
        <v>89.958015055902337</v>
      </c>
      <c r="EG110" s="2">
        <f t="shared" si="295"/>
        <v>87.743150006781505</v>
      </c>
      <c r="EH110" s="2">
        <f t="shared" si="296"/>
        <v>87.95070175438596</v>
      </c>
      <c r="EI110" s="2">
        <f t="shared" si="297"/>
        <v>85.997744052044609</v>
      </c>
      <c r="EJ110" s="2">
        <f t="shared" si="298"/>
        <v>87.431722595486733</v>
      </c>
      <c r="EK110" s="2">
        <f t="shared" si="299"/>
        <v>89.013993428571411</v>
      </c>
      <c r="EL110" s="2">
        <f t="shared" si="300"/>
        <v>90.659520231347074</v>
      </c>
      <c r="EM110" s="2">
        <f t="shared" si="301"/>
        <v>90.520924551791524</v>
      </c>
      <c r="EN110" s="2">
        <f t="shared" si="302"/>
        <v>87.370666096417523</v>
      </c>
      <c r="EO110" s="2">
        <f t="shared" si="303"/>
        <v>87.151241903827298</v>
      </c>
      <c r="EQ110" s="2">
        <f t="shared" si="304"/>
        <v>84.102398823445171</v>
      </c>
      <c r="ER110" s="2">
        <f t="shared" si="374"/>
        <v>83.961958562813621</v>
      </c>
      <c r="ES110" s="2">
        <f t="shared" si="374"/>
        <v>87.006096208045079</v>
      </c>
      <c r="ET110" s="2">
        <f t="shared" si="374"/>
        <v>85.152836880887619</v>
      </c>
      <c r="EU110" s="2">
        <f t="shared" si="374"/>
        <v>86.789625990490038</v>
      </c>
      <c r="EV110" s="2">
        <f t="shared" si="374"/>
        <v>89.103575118668488</v>
      </c>
      <c r="EW110" s="2">
        <f t="shared" si="374"/>
        <v>87.671496995398783</v>
      </c>
      <c r="EX110" s="2">
        <f t="shared" si="374"/>
        <v>88.301261658302138</v>
      </c>
      <c r="EY110" s="2">
        <f t="shared" si="374"/>
        <v>86.231482972655598</v>
      </c>
      <c r="EZ110" s="2">
        <f t="shared" si="374"/>
        <v>87.839411603871596</v>
      </c>
      <c r="FA110" s="2">
        <f t="shared" si="374"/>
        <v>88.706273404093992</v>
      </c>
      <c r="FB110" s="2">
        <f t="shared" si="374"/>
        <v>89.973847422337869</v>
      </c>
      <c r="FC110" s="2">
        <f t="shared" si="374"/>
        <v>89.819497489494125</v>
      </c>
      <c r="FD110" s="2">
        <f t="shared" si="374"/>
        <v>87.714082535312841</v>
      </c>
      <c r="FE110" s="2">
        <f t="shared" si="374"/>
        <v>87.884825518750688</v>
      </c>
      <c r="FG110" s="2">
        <f t="shared" si="306"/>
        <v>0.98323514628375208</v>
      </c>
      <c r="FH110" s="2">
        <f t="shared" si="375"/>
        <v>0.9818466675493569</v>
      </c>
      <c r="FI110" s="2">
        <f t="shared" si="375"/>
        <v>0.98056353180017386</v>
      </c>
      <c r="FJ110" s="2">
        <f t="shared" si="375"/>
        <v>0.97924469560004734</v>
      </c>
      <c r="FK110" s="2">
        <f t="shared" si="375"/>
        <v>0.97926687811398161</v>
      </c>
      <c r="FL110" s="2">
        <f t="shared" si="375"/>
        <v>0.98025261454602175</v>
      </c>
      <c r="FM110" s="2">
        <f t="shared" si="375"/>
        <v>0.98198913977129065</v>
      </c>
      <c r="FN110" s="2">
        <f t="shared" si="375"/>
        <v>0.97807378208838314</v>
      </c>
      <c r="FO110" s="2">
        <f t="shared" si="375"/>
        <v>0.98001256194406239</v>
      </c>
      <c r="FP110" s="2">
        <f t="shared" si="375"/>
        <v>0.9796976727686485</v>
      </c>
      <c r="FQ110" s="2">
        <f t="shared" si="375"/>
        <v>0.98033856471061642</v>
      </c>
      <c r="FR110" s="2">
        <f t="shared" si="375"/>
        <v>0.97717718537168685</v>
      </c>
      <c r="FS110" s="2">
        <f t="shared" si="375"/>
        <v>0.97467751349556409</v>
      </c>
      <c r="FT110" s="2">
        <f t="shared" si="375"/>
        <v>0.97673272438748415</v>
      </c>
      <c r="FU110" s="2">
        <f t="shared" si="375"/>
        <v>0.97409987546145416</v>
      </c>
      <c r="FW110" s="2">
        <f t="shared" si="324"/>
        <v>2.8407470946746273E-3</v>
      </c>
      <c r="FX110" s="2">
        <f t="shared" si="376"/>
        <v>3.6376267673280155E-3</v>
      </c>
      <c r="FY110" s="2">
        <f t="shared" si="377"/>
        <v>3.0355152121387076E-3</v>
      </c>
      <c r="FZ110" s="2">
        <f t="shared" si="378"/>
        <v>3.3656811159050947E-3</v>
      </c>
      <c r="GA110" s="2">
        <f t="shared" si="379"/>
        <v>3.3675940649549063E-3</v>
      </c>
      <c r="GB110" s="2">
        <f t="shared" si="380"/>
        <v>3.6157706002871021E-3</v>
      </c>
      <c r="GC110" s="2">
        <f t="shared" si="381"/>
        <v>4.0092751927023069E-3</v>
      </c>
      <c r="GD110" s="2">
        <f t="shared" si="382"/>
        <v>3.8420131676216527E-3</v>
      </c>
      <c r="GE110" s="2">
        <f t="shared" si="383"/>
        <v>5.6444022838882061E-3</v>
      </c>
      <c r="GF110" s="2">
        <f t="shared" si="384"/>
        <v>4.8934667874032034E-3</v>
      </c>
      <c r="GG110" s="2">
        <f t="shared" si="385"/>
        <v>3.4770162673163174E-3</v>
      </c>
      <c r="GH110" s="2">
        <f t="shared" si="386"/>
        <v>3.4658171991229394E-3</v>
      </c>
      <c r="GI110" s="2">
        <f t="shared" si="387"/>
        <v>2.9602779052726284E-3</v>
      </c>
      <c r="GJ110" s="2">
        <f t="shared" si="388"/>
        <v>2.5878610959548941E-3</v>
      </c>
      <c r="GK110" s="2">
        <f t="shared" si="389"/>
        <v>2.7136250896766102E-3</v>
      </c>
      <c r="GM110" s="86">
        <f t="shared" si="325"/>
        <v>1.8944193685400553E-19</v>
      </c>
      <c r="GN110" s="86">
        <f t="shared" si="390"/>
        <v>1.4167879797897145E-32</v>
      </c>
      <c r="GO110" s="86">
        <f t="shared" si="391"/>
        <v>5.6293724330702373E-39</v>
      </c>
      <c r="GP110" s="86">
        <f t="shared" si="392"/>
        <v>1.4027891571000404E-44</v>
      </c>
      <c r="GQ110" s="86">
        <f t="shared" si="393"/>
        <v>4.4211526500497672E-52</v>
      </c>
      <c r="GR110" s="86">
        <f t="shared" si="394"/>
        <v>3.0972506360469404E-50</v>
      </c>
      <c r="GS110" s="86">
        <f t="shared" si="395"/>
        <v>4.0071925230001111E-46</v>
      </c>
      <c r="GT110" s="86">
        <f t="shared" si="396"/>
        <v>2.6692652069112231E-38</v>
      </c>
      <c r="GU110" s="86">
        <f t="shared" si="397"/>
        <v>2.6873461011773589E-48</v>
      </c>
      <c r="GV110" s="86">
        <f t="shared" si="398"/>
        <v>9.6285404267515741E-53</v>
      </c>
      <c r="GW110" s="86">
        <f t="shared" si="399"/>
        <v>3.7440837097897383E-42</v>
      </c>
      <c r="GX110" s="86">
        <f t="shared" si="400"/>
        <v>6.3656545705619851E-58</v>
      </c>
      <c r="GY110" s="86">
        <f t="shared" si="401"/>
        <v>4.3829185988001388E-40</v>
      </c>
      <c r="GZ110" s="86">
        <f t="shared" si="402"/>
        <v>4.5375549023335139E-28</v>
      </c>
      <c r="HA110" s="86">
        <f t="shared" si="403"/>
        <v>4.4681355519268292E-23</v>
      </c>
      <c r="HC110" s="86">
        <f t="shared" si="326"/>
        <v>0.2075104166864187</v>
      </c>
      <c r="HD110" s="86">
        <f t="shared" si="404"/>
        <v>0.20507040056961159</v>
      </c>
      <c r="HE110" s="86">
        <f t="shared" si="405"/>
        <v>0.18454157066571342</v>
      </c>
      <c r="HF110" s="86">
        <f t="shared" si="406"/>
        <v>7.7975126876307116E-2</v>
      </c>
      <c r="HG110" s="86">
        <f t="shared" si="407"/>
        <v>3.9546375473874538E-2</v>
      </c>
      <c r="HH110" s="86">
        <f t="shared" si="408"/>
        <v>1.2101718413678381E-2</v>
      </c>
      <c r="HI110" s="86">
        <f t="shared" si="409"/>
        <v>4.7706633492875863E-3</v>
      </c>
      <c r="HJ110" s="86">
        <f t="shared" si="410"/>
        <v>3.9033565450814094E-2</v>
      </c>
      <c r="HK110" s="86">
        <f t="shared" si="411"/>
        <v>2.4267416352745857E-4</v>
      </c>
      <c r="HL110" s="86">
        <f t="shared" si="412"/>
        <v>7.5778046097813836E-4</v>
      </c>
      <c r="HM110" s="86">
        <f t="shared" si="413"/>
        <v>3.6880164342823489E-3</v>
      </c>
      <c r="HN110" s="86">
        <f t="shared" si="414"/>
        <v>1.4346862026231099E-2</v>
      </c>
      <c r="HO110" s="86">
        <f t="shared" si="415"/>
        <v>0.10728719385425654</v>
      </c>
      <c r="HP110" s="86">
        <f t="shared" si="416"/>
        <v>9.1566132229447872E-2</v>
      </c>
      <c r="HQ110" s="86">
        <f t="shared" si="417"/>
        <v>5.9869864515376035E-2</v>
      </c>
      <c r="HS110" s="86">
        <f t="shared" si="327"/>
        <v>4.9283948429595619E-8</v>
      </c>
      <c r="HT110" s="86">
        <f t="shared" si="418"/>
        <v>5.3184978714122583E-9</v>
      </c>
      <c r="HU110" s="86">
        <f t="shared" si="419"/>
        <v>2.623719720709255E-9</v>
      </c>
      <c r="HV110" s="86">
        <f t="shared" si="420"/>
        <v>2.2654634509101539E-9</v>
      </c>
      <c r="HW110" s="86">
        <f t="shared" si="421"/>
        <v>2.8837665904099156E-10</v>
      </c>
      <c r="HX110" s="86">
        <f t="shared" si="422"/>
        <v>4.0754759865700146E-10</v>
      </c>
      <c r="HY110" s="86">
        <f t="shared" si="423"/>
        <v>7.2455094231302306E-9</v>
      </c>
      <c r="HZ110" s="86">
        <f t="shared" si="424"/>
        <v>6.4435086734020643E-10</v>
      </c>
      <c r="IA110" s="86">
        <f t="shared" si="425"/>
        <v>1.0092950069389543E-8</v>
      </c>
      <c r="IB110" s="86">
        <f t="shared" si="426"/>
        <v>4.4702367141728876E-9</v>
      </c>
      <c r="IC110" s="86">
        <f t="shared" si="427"/>
        <v>3.242416469112753E-10</v>
      </c>
      <c r="ID110" s="86">
        <f t="shared" si="428"/>
        <v>1.9164009997191626E-10</v>
      </c>
      <c r="IE110" s="86">
        <f t="shared" si="429"/>
        <v>5.8133858378574993E-12</v>
      </c>
      <c r="IF110" s="86">
        <f t="shared" si="430"/>
        <v>4.0589902272873368E-8</v>
      </c>
      <c r="IG110" s="86">
        <f t="shared" si="431"/>
        <v>1.9632390070712493E-7</v>
      </c>
      <c r="II110" s="86">
        <f t="shared" si="328"/>
        <v>6.2233233353123389E-25</v>
      </c>
      <c r="IJ110" s="86">
        <f t="shared" si="329"/>
        <v>1.8566058952949464E-28</v>
      </c>
      <c r="IK110" s="86">
        <f t="shared" si="330"/>
        <v>7.6721275455014318E-33</v>
      </c>
      <c r="IL110" s="86">
        <f t="shared" si="331"/>
        <v>3.8439248832019427E-33</v>
      </c>
      <c r="IM110" s="86">
        <f t="shared" si="332"/>
        <v>5.7865949911011048E-34</v>
      </c>
      <c r="IN110" s="86">
        <f t="shared" si="333"/>
        <v>1.5699800016289079E-33</v>
      </c>
      <c r="IO110" s="86">
        <f t="shared" si="334"/>
        <v>3.4366712529031308E-31</v>
      </c>
      <c r="IP110" s="86">
        <f t="shared" si="335"/>
        <v>1.5813834140037234E-32</v>
      </c>
      <c r="IQ110" s="86">
        <f t="shared" si="336"/>
        <v>6.4569797418665786E-31</v>
      </c>
      <c r="IR110" s="86">
        <f t="shared" si="337"/>
        <v>1.494345566268272E-32</v>
      </c>
      <c r="IS110" s="86">
        <f t="shared" si="338"/>
        <v>6.7357049987395399E-38</v>
      </c>
      <c r="IT110" s="86">
        <f t="shared" si="339"/>
        <v>1.8224712659230378E-34</v>
      </c>
      <c r="IU110" s="86">
        <f t="shared" si="340"/>
        <v>3.7824223440235752E-39</v>
      </c>
      <c r="IV110" s="86">
        <f t="shared" si="341"/>
        <v>1.5108079195346727E-39</v>
      </c>
      <c r="IW110" s="86">
        <f t="shared" si="342"/>
        <v>6.6829701386174246E-38</v>
      </c>
      <c r="IY110" s="86">
        <f t="shared" si="343"/>
        <v>0.20751046597036713</v>
      </c>
      <c r="IZ110" s="86">
        <f t="shared" si="344"/>
        <v>0.20507040588810946</v>
      </c>
      <c r="JA110" s="86">
        <f t="shared" si="345"/>
        <v>0.18454157328943313</v>
      </c>
      <c r="JB110" s="86">
        <f t="shared" si="346"/>
        <v>7.7975129141770572E-2</v>
      </c>
      <c r="JC110" s="86">
        <f t="shared" si="347"/>
        <v>3.9546375762251194E-2</v>
      </c>
      <c r="JD110" s="86">
        <f t="shared" si="348"/>
        <v>1.2101718821225979E-2</v>
      </c>
      <c r="JE110" s="86">
        <f t="shared" si="349"/>
        <v>4.7706705947970097E-3</v>
      </c>
      <c r="JF110" s="86">
        <f t="shared" si="350"/>
        <v>3.9033566095164958E-2</v>
      </c>
      <c r="JG110" s="86">
        <f t="shared" si="351"/>
        <v>2.4268425647752797E-4</v>
      </c>
      <c r="JH110" s="86">
        <f t="shared" si="352"/>
        <v>7.5778493121485258E-4</v>
      </c>
      <c r="JI110" s="86">
        <f t="shared" si="353"/>
        <v>3.6880167585239959E-3</v>
      </c>
      <c r="JJ110" s="86">
        <f t="shared" si="354"/>
        <v>1.4346862217871199E-2</v>
      </c>
      <c r="JK110" s="86">
        <f t="shared" si="355"/>
        <v>0.10728719386006993</v>
      </c>
      <c r="JL110" s="86">
        <f t="shared" si="356"/>
        <v>9.1566172819350145E-2</v>
      </c>
      <c r="JM110" s="86">
        <f t="shared" si="357"/>
        <v>5.9870060839276741E-2</v>
      </c>
    </row>
    <row r="111" spans="2:273" x14ac:dyDescent="0.25">
      <c r="B111" s="2">
        <v>84</v>
      </c>
      <c r="C111" s="37">
        <v>87.628</v>
      </c>
      <c r="D111" s="37">
        <v>86.209000000000003</v>
      </c>
      <c r="E111" s="37">
        <v>90.209000000000003</v>
      </c>
      <c r="F111" s="37">
        <v>85.837000000000003</v>
      </c>
      <c r="G111" s="37">
        <v>85.512</v>
      </c>
      <c r="H111" s="37">
        <v>90.465000000000003</v>
      </c>
      <c r="I111" s="37">
        <v>88.325999999999993</v>
      </c>
      <c r="J111" s="37">
        <v>89.349000000000004</v>
      </c>
      <c r="K111" s="37">
        <v>86.116</v>
      </c>
      <c r="L111" s="37">
        <v>86.744</v>
      </c>
      <c r="M111" s="37">
        <v>86.162999999999997</v>
      </c>
      <c r="N111" s="37">
        <v>88.581000000000003</v>
      </c>
      <c r="O111" s="37">
        <v>89.721000000000004</v>
      </c>
      <c r="P111" s="37">
        <v>85.209000000000003</v>
      </c>
      <c r="Q111" s="37">
        <v>83.837000000000003</v>
      </c>
      <c r="S111" s="4">
        <f t="shared" si="229"/>
        <v>91.573623405596948</v>
      </c>
      <c r="T111" s="4">
        <f t="shared" si="230"/>
        <v>93.867580064958915</v>
      </c>
      <c r="U111" s="4">
        <f t="shared" si="231"/>
        <v>95.768550794352194</v>
      </c>
      <c r="V111" s="4">
        <f t="shared" si="232"/>
        <v>87.653817815506102</v>
      </c>
      <c r="W111" s="4">
        <f t="shared" si="233"/>
        <v>88.358651755700791</v>
      </c>
      <c r="X111" s="4">
        <f t="shared" si="234"/>
        <v>90.274250685852536</v>
      </c>
      <c r="Y111" s="4">
        <f t="shared" si="235"/>
        <v>88.057441178484694</v>
      </c>
      <c r="Z111" s="4">
        <f t="shared" si="236"/>
        <v>88.998537999089606</v>
      </c>
      <c r="AA111" s="4">
        <f t="shared" si="237"/>
        <v>86.430792466820549</v>
      </c>
      <c r="AB111" s="4">
        <f t="shared" si="238"/>
        <v>87.899929103624103</v>
      </c>
      <c r="AC111" s="4">
        <f t="shared" si="239"/>
        <v>89.38664107030182</v>
      </c>
      <c r="AD111" s="4">
        <f t="shared" si="240"/>
        <v>91.237826583556441</v>
      </c>
      <c r="AE111" s="4">
        <f t="shared" si="241"/>
        <v>93.54905217825079</v>
      </c>
      <c r="AF111" s="4">
        <f t="shared" si="242"/>
        <v>89.504100050369246</v>
      </c>
      <c r="AG111" s="4">
        <f t="shared" si="243"/>
        <v>88.026433245635332</v>
      </c>
      <c r="AI111" s="4">
        <f t="shared" si="244"/>
        <v>-3.9456234055969475</v>
      </c>
      <c r="AJ111" s="4">
        <f t="shared" si="245"/>
        <v>-7.6585800649589117</v>
      </c>
      <c r="AK111" s="4">
        <f t="shared" si="246"/>
        <v>-5.5595507943521909</v>
      </c>
      <c r="AL111" s="4">
        <f t="shared" si="247"/>
        <v>-1.8168178155060986</v>
      </c>
      <c r="AM111" s="4">
        <f t="shared" si="248"/>
        <v>-2.8466517557007904</v>
      </c>
      <c r="AN111" s="4">
        <f t="shared" si="249"/>
        <v>0.19074931414746743</v>
      </c>
      <c r="AO111" s="4">
        <f t="shared" si="250"/>
        <v>0.26855882151529897</v>
      </c>
      <c r="AP111" s="4">
        <f t="shared" si="251"/>
        <v>0.35046200091039736</v>
      </c>
      <c r="AQ111" s="4">
        <f t="shared" si="252"/>
        <v>-0.31479246682054907</v>
      </c>
      <c r="AR111" s="4">
        <f t="shared" si="253"/>
        <v>-1.1559291036241035</v>
      </c>
      <c r="AS111" s="4">
        <f t="shared" si="254"/>
        <v>-3.2236410703018237</v>
      </c>
      <c r="AT111" s="4">
        <f t="shared" si="255"/>
        <v>-2.6568265835564375</v>
      </c>
      <c r="AU111" s="4">
        <f t="shared" si="256"/>
        <v>-3.8280521782507861</v>
      </c>
      <c r="AV111" s="4">
        <f t="shared" si="358"/>
        <v>-4.2951000503692427</v>
      </c>
      <c r="AW111" s="4">
        <f t="shared" si="358"/>
        <v>-4.1894332456353283</v>
      </c>
      <c r="AY111" s="2">
        <f t="shared" si="308"/>
        <v>83.121701459203067</v>
      </c>
      <c r="AZ111" s="2">
        <f t="shared" si="359"/>
        <v>85.087846652181042</v>
      </c>
      <c r="BA111" s="2">
        <f t="shared" si="360"/>
        <v>88.206430754092082</v>
      </c>
      <c r="BB111" s="2">
        <f t="shared" si="361"/>
        <v>85.857239051710934</v>
      </c>
      <c r="BC111" s="2">
        <f t="shared" si="362"/>
        <v>87.825964032230388</v>
      </c>
      <c r="BD111" s="2">
        <f t="shared" si="363"/>
        <v>90.180888626441543</v>
      </c>
      <c r="BE111" s="2">
        <f t="shared" si="364"/>
        <v>88.028365037555218</v>
      </c>
      <c r="BF111" s="2">
        <f t="shared" si="365"/>
        <v>88.489857892019828</v>
      </c>
      <c r="BG111" s="2">
        <f t="shared" si="366"/>
        <v>86.430154034051711</v>
      </c>
      <c r="BH111" s="2">
        <f t="shared" si="367"/>
        <v>87.897400664331514</v>
      </c>
      <c r="BI111" s="2">
        <f t="shared" si="368"/>
        <v>89.36828466862805</v>
      </c>
      <c r="BJ111" s="2">
        <f t="shared" si="369"/>
        <v>91.126109885381226</v>
      </c>
      <c r="BK111" s="2">
        <f t="shared" si="370"/>
        <v>91.065263780846308</v>
      </c>
      <c r="BL111" s="2">
        <f t="shared" si="371"/>
        <v>87.552065698144332</v>
      </c>
      <c r="BM111" s="2">
        <f t="shared" si="372"/>
        <v>87.347352734701488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85.512</v>
      </c>
      <c r="CJ111" s="2">
        <f t="shared" si="314"/>
        <v>90.465000000000003</v>
      </c>
      <c r="CK111" s="2">
        <f t="shared" si="315"/>
        <v>88.325999999999993</v>
      </c>
      <c r="CL111" s="2">
        <f t="shared" si="316"/>
        <v>89.349000000000004</v>
      </c>
      <c r="CM111" s="2">
        <f t="shared" si="317"/>
        <v>86.116</v>
      </c>
      <c r="CN111" s="2">
        <f t="shared" si="318"/>
        <v>86.744</v>
      </c>
      <c r="CO111" s="2">
        <f t="shared" si="319"/>
        <v>86.162999999999997</v>
      </c>
      <c r="CP111" s="2">
        <f t="shared" si="320"/>
        <v>88.581000000000003</v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85.512</v>
      </c>
      <c r="CZ111" s="2">
        <f t="shared" si="278"/>
        <v>90.465000000000003</v>
      </c>
      <c r="DA111" s="2">
        <f t="shared" si="279"/>
        <v>88.325999999999993</v>
      </c>
      <c r="DB111" s="2">
        <f t="shared" si="280"/>
        <v>89.349000000000004</v>
      </c>
      <c r="DC111" s="2">
        <f t="shared" si="281"/>
        <v>86.116</v>
      </c>
      <c r="DD111" s="2">
        <f t="shared" si="282"/>
        <v>86.744</v>
      </c>
      <c r="DE111" s="2">
        <f t="shared" si="283"/>
        <v>86.162999999999997</v>
      </c>
      <c r="DF111" s="2">
        <f t="shared" si="284"/>
        <v>88.581000000000003</v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103.38897604588392</v>
      </c>
      <c r="DL111" s="2">
        <f t="shared" si="373"/>
        <v>115.31454774859289</v>
      </c>
      <c r="DM111" s="2">
        <f t="shared" si="373"/>
        <v>115.85768667917449</v>
      </c>
      <c r="DN111" s="2">
        <f t="shared" si="373"/>
        <v>114.29527091767881</v>
      </c>
      <c r="DO111" s="2">
        <f t="shared" si="373"/>
        <v>116.20333056680161</v>
      </c>
      <c r="DP111" s="2">
        <f t="shared" si="373"/>
        <v>116.92612326454029</v>
      </c>
      <c r="DQ111" s="2">
        <f t="shared" si="373"/>
        <v>114.09907833020635</v>
      </c>
      <c r="DR111" s="2">
        <f t="shared" si="373"/>
        <v>120.56447112010797</v>
      </c>
      <c r="DS111" s="2">
        <f t="shared" si="373"/>
        <v>115.98497818871505</v>
      </c>
      <c r="DT111" s="2">
        <f t="shared" si="373"/>
        <v>118.65226250136779</v>
      </c>
      <c r="DU111" s="2">
        <f t="shared" si="373"/>
        <v>119.12381997300943</v>
      </c>
      <c r="DV111" s="2">
        <f t="shared" si="373"/>
        <v>125.10111068211069</v>
      </c>
      <c r="DW111" s="2">
        <f t="shared" si="373"/>
        <v>124.80504768270947</v>
      </c>
      <c r="DX111" s="2">
        <f t="shared" si="373"/>
        <v>101.81057112299467</v>
      </c>
      <c r="DY111" s="2">
        <f t="shared" si="373"/>
        <v>99.576032258064487</v>
      </c>
      <c r="EA111" s="2">
        <f t="shared" si="228"/>
        <v>82.8028455882353</v>
      </c>
      <c r="EB111" s="2">
        <f t="shared" si="290"/>
        <v>84.581205882352933</v>
      </c>
      <c r="EC111" s="2">
        <f t="shared" si="291"/>
        <v>87.709440187572625</v>
      </c>
      <c r="ED111" s="2">
        <f t="shared" si="292"/>
        <v>85.308654545687602</v>
      </c>
      <c r="EE111" s="2">
        <f t="shared" si="293"/>
        <v>87.280418393620991</v>
      </c>
      <c r="EF111" s="2">
        <f t="shared" si="294"/>
        <v>89.692591587214494</v>
      </c>
      <c r="EG111" s="2">
        <f t="shared" si="295"/>
        <v>87.592555743930561</v>
      </c>
      <c r="EH111" s="2">
        <f t="shared" si="296"/>
        <v>87.832742105263151</v>
      </c>
      <c r="EI111" s="2">
        <f t="shared" si="297"/>
        <v>85.879135501858741</v>
      </c>
      <c r="EJ111" s="2">
        <f t="shared" si="298"/>
        <v>87.314148908201261</v>
      </c>
      <c r="EK111" s="2">
        <f t="shared" si="299"/>
        <v>88.825151571428549</v>
      </c>
      <c r="EL111" s="2">
        <f t="shared" si="300"/>
        <v>90.404745161067339</v>
      </c>
      <c r="EM111" s="2">
        <f t="shared" si="301"/>
        <v>90.267890377343917</v>
      </c>
      <c r="EN111" s="2">
        <f t="shared" si="302"/>
        <v>87.241363483531856</v>
      </c>
      <c r="EO111" s="2">
        <f t="shared" si="303"/>
        <v>87.048775269872436</v>
      </c>
      <c r="EQ111" s="2">
        <f t="shared" si="304"/>
        <v>83.970019826022622</v>
      </c>
      <c r="ER111" s="2">
        <f t="shared" si="374"/>
        <v>83.829901838470789</v>
      </c>
      <c r="ES111" s="2">
        <f t="shared" si="374"/>
        <v>86.859638974293276</v>
      </c>
      <c r="ET111" s="2">
        <f t="shared" si="374"/>
        <v>85.008089914806931</v>
      </c>
      <c r="EU111" s="2">
        <f t="shared" si="374"/>
        <v>86.643143145662634</v>
      </c>
      <c r="EV111" s="2">
        <f t="shared" si="374"/>
        <v>88.928586222051806</v>
      </c>
      <c r="EW111" s="2">
        <f t="shared" si="374"/>
        <v>87.528704110366817</v>
      </c>
      <c r="EX111" s="2">
        <f t="shared" si="374"/>
        <v>88.145218342024819</v>
      </c>
      <c r="EY111" s="2">
        <f t="shared" si="374"/>
        <v>86.082753313202488</v>
      </c>
      <c r="EZ111" s="2">
        <f t="shared" si="374"/>
        <v>87.679357977433867</v>
      </c>
      <c r="FA111" s="2">
        <f t="shared" si="374"/>
        <v>88.5346250131918</v>
      </c>
      <c r="FB111" s="2">
        <f t="shared" si="374"/>
        <v>89.804225539172108</v>
      </c>
      <c r="FC111" s="2">
        <f t="shared" si="374"/>
        <v>89.644755735356242</v>
      </c>
      <c r="FD111" s="2">
        <f t="shared" si="374"/>
        <v>87.561894073592214</v>
      </c>
      <c r="FE111" s="2">
        <f t="shared" si="374"/>
        <v>87.71870152705182</v>
      </c>
      <c r="FG111" s="2">
        <f t="shared" si="306"/>
        <v>0.98468768410435092</v>
      </c>
      <c r="FH111" s="2">
        <f t="shared" si="375"/>
        <v>0.98341747682860425</v>
      </c>
      <c r="FI111" s="2">
        <f t="shared" si="375"/>
        <v>0.98224336294850689</v>
      </c>
      <c r="FJ111" s="2">
        <f t="shared" si="375"/>
        <v>0.98103630512059281</v>
      </c>
      <c r="FK111" s="2">
        <f t="shared" si="375"/>
        <v>0.98105660986922849</v>
      </c>
      <c r="FL111" s="2">
        <f t="shared" si="375"/>
        <v>0.98195882286377956</v>
      </c>
      <c r="FM111" s="2">
        <f t="shared" si="375"/>
        <v>0.98354782749259162</v>
      </c>
      <c r="FN111" s="2">
        <f t="shared" si="375"/>
        <v>0.97996439752154674</v>
      </c>
      <c r="FO111" s="2">
        <f t="shared" si="375"/>
        <v>0.98173912484449655</v>
      </c>
      <c r="FP111" s="2">
        <f t="shared" si="375"/>
        <v>0.98145092171060411</v>
      </c>
      <c r="FQ111" s="2">
        <f t="shared" si="375"/>
        <v>0.98203748286650405</v>
      </c>
      <c r="FR111" s="2">
        <f t="shared" si="375"/>
        <v>0.97914346240351513</v>
      </c>
      <c r="FS111" s="2">
        <f t="shared" si="375"/>
        <v>0.97685404622862249</v>
      </c>
      <c r="FT111" s="2">
        <f t="shared" si="375"/>
        <v>0.97873646027355787</v>
      </c>
      <c r="FU111" s="2">
        <f t="shared" si="375"/>
        <v>0.97632485166921446</v>
      </c>
      <c r="FW111" s="2">
        <f t="shared" si="324"/>
        <v>3.1139638055237583E-3</v>
      </c>
      <c r="FX111" s="2">
        <f t="shared" si="376"/>
        <v>3.9871791289130768E-3</v>
      </c>
      <c r="FY111" s="2">
        <f t="shared" si="377"/>
        <v>3.3274017778524008E-3</v>
      </c>
      <c r="FZ111" s="2">
        <f t="shared" si="378"/>
        <v>3.6891980214050174E-3</v>
      </c>
      <c r="GA111" s="2">
        <f t="shared" si="379"/>
        <v>3.6912941664216641E-3</v>
      </c>
      <c r="GB111" s="2">
        <f t="shared" si="380"/>
        <v>3.9632310799509341E-3</v>
      </c>
      <c r="GC111" s="2">
        <f t="shared" si="381"/>
        <v>4.3943830502058256E-3</v>
      </c>
      <c r="GD111" s="2">
        <f t="shared" si="382"/>
        <v>4.2111227286248986E-3</v>
      </c>
      <c r="GE111" s="2">
        <f t="shared" si="383"/>
        <v>6.1855955957777287E-3</v>
      </c>
      <c r="GF111" s="2">
        <f t="shared" si="384"/>
        <v>5.3630476722250856E-3</v>
      </c>
      <c r="GG111" s="2">
        <f t="shared" si="385"/>
        <v>3.8111940358598905E-3</v>
      </c>
      <c r="GH111" s="2">
        <f t="shared" si="386"/>
        <v>3.7989227228639169E-3</v>
      </c>
      <c r="GI111" s="2">
        <f t="shared" si="387"/>
        <v>3.2449534115877323E-3</v>
      </c>
      <c r="GJ111" s="2">
        <f t="shared" si="388"/>
        <v>2.8368249901094041E-3</v>
      </c>
      <c r="GK111" s="2">
        <f t="shared" si="389"/>
        <v>2.9746519626360052E-3</v>
      </c>
      <c r="GM111" s="86">
        <f t="shared" si="325"/>
        <v>5.8886137303752895E-21</v>
      </c>
      <c r="GN111" s="86">
        <f t="shared" si="390"/>
        <v>2.9911360743249682E-35</v>
      </c>
      <c r="GO111" s="86">
        <f t="shared" si="391"/>
        <v>3.185998374068043E-42</v>
      </c>
      <c r="GP111" s="86">
        <f t="shared" si="392"/>
        <v>2.7616067533117857E-48</v>
      </c>
      <c r="GQ111" s="86">
        <f t="shared" si="393"/>
        <v>2.0019853958698517E-56</v>
      </c>
      <c r="GR111" s="86">
        <f t="shared" si="394"/>
        <v>2.568593646876809E-54</v>
      </c>
      <c r="GS111" s="86">
        <f t="shared" si="395"/>
        <v>7.3719210396706032E-50</v>
      </c>
      <c r="GT111" s="86">
        <f t="shared" si="396"/>
        <v>1.5872531234386687E-41</v>
      </c>
      <c r="GU111" s="86">
        <f t="shared" si="397"/>
        <v>4.4810036803474298E-52</v>
      </c>
      <c r="GV111" s="86">
        <f t="shared" si="398"/>
        <v>5.5021290352336998E-57</v>
      </c>
      <c r="GW111" s="86">
        <f t="shared" si="399"/>
        <v>1.4225452631094958E-45</v>
      </c>
      <c r="GX111" s="86">
        <f t="shared" si="400"/>
        <v>1.2415633632764075E-62</v>
      </c>
      <c r="GY111" s="86">
        <f t="shared" si="401"/>
        <v>2.4091490805231717E-43</v>
      </c>
      <c r="GZ111" s="86">
        <f t="shared" si="402"/>
        <v>2.8499763975579107E-30</v>
      </c>
      <c r="HA111" s="86">
        <f t="shared" si="403"/>
        <v>8.2904046478246061E-25</v>
      </c>
      <c r="HC111" s="86">
        <f t="shared" si="326"/>
        <v>9.4901763887346599E-2</v>
      </c>
      <c r="HD111" s="86">
        <f t="shared" si="404"/>
        <v>9.5303099640929909E-2</v>
      </c>
      <c r="HE111" s="86">
        <f t="shared" si="405"/>
        <v>8.222702914335582E-2</v>
      </c>
      <c r="HF111" s="86">
        <f t="shared" si="406"/>
        <v>2.1765881145131446E-2</v>
      </c>
      <c r="HG111" s="86">
        <f t="shared" si="407"/>
        <v>6.7759033181652118E-3</v>
      </c>
      <c r="HH111" s="86">
        <f t="shared" si="408"/>
        <v>1.3977794273090196E-3</v>
      </c>
      <c r="HI111" s="86">
        <f t="shared" si="409"/>
        <v>4.6028995013923987E-4</v>
      </c>
      <c r="HJ111" s="86">
        <f t="shared" si="410"/>
        <v>6.9722596324052893E-3</v>
      </c>
      <c r="HK111" s="86">
        <f t="shared" si="411"/>
        <v>1.5028988538371555E-5</v>
      </c>
      <c r="HL111" s="86">
        <f t="shared" si="412"/>
        <v>5.3085719405889377E-5</v>
      </c>
      <c r="HM111" s="86">
        <f t="shared" si="413"/>
        <v>3.2836963537578645E-4</v>
      </c>
      <c r="HN111" s="86">
        <f t="shared" si="414"/>
        <v>1.7040287994518561E-3</v>
      </c>
      <c r="HO111" s="86">
        <f t="shared" si="415"/>
        <v>3.24672414526977E-2</v>
      </c>
      <c r="HP111" s="86">
        <f t="shared" si="416"/>
        <v>3.1760439543664407E-2</v>
      </c>
      <c r="HQ111" s="86">
        <f t="shared" si="417"/>
        <v>1.8134717375141253E-2</v>
      </c>
      <c r="HS111" s="86">
        <f t="shared" si="327"/>
        <v>1.1538598502017181E-7</v>
      </c>
      <c r="HT111" s="86">
        <f t="shared" si="418"/>
        <v>1.4683840156994901E-8</v>
      </c>
      <c r="HU111" s="86">
        <f t="shared" si="419"/>
        <v>7.7330930395451265E-9</v>
      </c>
      <c r="HV111" s="86">
        <f t="shared" si="420"/>
        <v>6.8728449196116615E-9</v>
      </c>
      <c r="HW111" s="86">
        <f t="shared" si="421"/>
        <v>9.4181217467070555E-10</v>
      </c>
      <c r="HX111" s="86">
        <f t="shared" si="422"/>
        <v>1.3270547462344796E-9</v>
      </c>
      <c r="HY111" s="86">
        <f t="shared" si="423"/>
        <v>2.1222448048107551E-8</v>
      </c>
      <c r="HZ111" s="86">
        <f t="shared" si="424"/>
        <v>2.0586455662161806E-9</v>
      </c>
      <c r="IA111" s="86">
        <f t="shared" si="425"/>
        <v>3.1216016162496268E-8</v>
      </c>
      <c r="IB111" s="86">
        <f t="shared" si="426"/>
        <v>1.4186067474917171E-8</v>
      </c>
      <c r="IC111" s="86">
        <f t="shared" si="427"/>
        <v>1.1385888750191479E-9</v>
      </c>
      <c r="ID111" s="86">
        <f t="shared" si="428"/>
        <v>6.4276536695338637E-10</v>
      </c>
      <c r="IE111" s="86">
        <f t="shared" si="429"/>
        <v>2.2580514258188838E-11</v>
      </c>
      <c r="IF111" s="86">
        <f t="shared" si="430"/>
        <v>9.5555720244342736E-8</v>
      </c>
      <c r="IG111" s="86">
        <f t="shared" si="431"/>
        <v>4.1701509448274737E-7</v>
      </c>
      <c r="II111" s="86">
        <f t="shared" si="328"/>
        <v>3.3175118188255919E-24</v>
      </c>
      <c r="IJ111" s="86">
        <f t="shared" si="329"/>
        <v>1.3840628531411294E-27</v>
      </c>
      <c r="IK111" s="86">
        <f t="shared" si="330"/>
        <v>7.3702245655312141E-32</v>
      </c>
      <c r="IL111" s="86">
        <f t="shared" si="331"/>
        <v>3.9323471442352852E-32</v>
      </c>
      <c r="IM111" s="86">
        <f t="shared" si="332"/>
        <v>6.289722957318646E-33</v>
      </c>
      <c r="IN111" s="86">
        <f t="shared" si="333"/>
        <v>1.7027584409277797E-32</v>
      </c>
      <c r="IO111" s="86">
        <f t="shared" si="334"/>
        <v>3.2637950311040311E-30</v>
      </c>
      <c r="IP111" s="86">
        <f t="shared" si="335"/>
        <v>1.632300841863343E-31</v>
      </c>
      <c r="IQ111" s="86">
        <f t="shared" si="336"/>
        <v>6.956817587304036E-30</v>
      </c>
      <c r="IR111" s="86">
        <f t="shared" si="337"/>
        <v>1.7178910194997725E-31</v>
      </c>
      <c r="IS111" s="86">
        <f t="shared" si="338"/>
        <v>9.9235825376308423E-37</v>
      </c>
      <c r="IT111" s="86">
        <f t="shared" si="339"/>
        <v>2.0806290506696824E-33</v>
      </c>
      <c r="IU111" s="86">
        <f t="shared" si="340"/>
        <v>5.6617896014192983E-38</v>
      </c>
      <c r="IV111" s="86">
        <f t="shared" si="341"/>
        <v>2.1885368293488621E-38</v>
      </c>
      <c r="IW111" s="86">
        <f t="shared" si="342"/>
        <v>8.8015860732006475E-37</v>
      </c>
      <c r="IY111" s="86">
        <f t="shared" si="343"/>
        <v>9.4901879273331616E-2</v>
      </c>
      <c r="IZ111" s="86">
        <f t="shared" si="344"/>
        <v>9.5303114324770066E-2</v>
      </c>
      <c r="JA111" s="86">
        <f t="shared" si="345"/>
        <v>8.2227036876448861E-2</v>
      </c>
      <c r="JB111" s="86">
        <f t="shared" si="346"/>
        <v>2.1765888017976364E-2</v>
      </c>
      <c r="JC111" s="86">
        <f t="shared" si="347"/>
        <v>6.7759042599773861E-3</v>
      </c>
      <c r="JD111" s="86">
        <f t="shared" si="348"/>
        <v>1.3977807543637658E-3</v>
      </c>
      <c r="JE111" s="86">
        <f t="shared" si="349"/>
        <v>4.6031117258728797E-4</v>
      </c>
      <c r="JF111" s="86">
        <f t="shared" si="350"/>
        <v>6.9722616910508559E-3</v>
      </c>
      <c r="JG111" s="86">
        <f t="shared" si="351"/>
        <v>1.506020455453405E-5</v>
      </c>
      <c r="JH111" s="86">
        <f t="shared" si="352"/>
        <v>5.3099905473364291E-5</v>
      </c>
      <c r="JI111" s="86">
        <f t="shared" si="353"/>
        <v>3.2837077396466149E-4</v>
      </c>
      <c r="JJ111" s="86">
        <f t="shared" si="354"/>
        <v>1.704029442217223E-3</v>
      </c>
      <c r="JK111" s="86">
        <f t="shared" si="355"/>
        <v>3.2467241475278213E-2</v>
      </c>
      <c r="JL111" s="86">
        <f t="shared" si="356"/>
        <v>3.1760535099384653E-2</v>
      </c>
      <c r="JM111" s="86">
        <f t="shared" si="357"/>
        <v>1.8135134390235737E-2</v>
      </c>
    </row>
    <row r="112" spans="2:273" x14ac:dyDescent="0.25">
      <c r="B112" s="2">
        <v>85</v>
      </c>
      <c r="C112" s="37">
        <v>84.837000000000003</v>
      </c>
      <c r="D112" s="37">
        <v>83</v>
      </c>
      <c r="E112" s="37">
        <v>87.744</v>
      </c>
      <c r="F112" s="37">
        <v>85.813999999999993</v>
      </c>
      <c r="G112" s="37">
        <v>85.534999999999997</v>
      </c>
      <c r="H112" s="37">
        <v>91.046999999999997</v>
      </c>
      <c r="I112" s="37">
        <v>83.372</v>
      </c>
      <c r="J112" s="37">
        <v>87</v>
      </c>
      <c r="K112" s="37">
        <v>86.07</v>
      </c>
      <c r="L112" s="37">
        <v>86.256</v>
      </c>
      <c r="M112" s="37">
        <v>88.14</v>
      </c>
      <c r="N112" s="37">
        <v>87.977000000000004</v>
      </c>
      <c r="O112" s="37">
        <v>87.766999999999996</v>
      </c>
      <c r="P112" s="37">
        <v>85.512</v>
      </c>
      <c r="Q112" s="37">
        <v>86.394999999999996</v>
      </c>
      <c r="S112" s="4">
        <f t="shared" si="229"/>
        <v>85.777438960381446</v>
      </c>
      <c r="T112" s="4">
        <f t="shared" si="230"/>
        <v>87.636859178868065</v>
      </c>
      <c r="U112" s="4">
        <f t="shared" si="231"/>
        <v>90.219824983051183</v>
      </c>
      <c r="V112" s="4">
        <f t="shared" si="232"/>
        <v>85.95059736039687</v>
      </c>
      <c r="W112" s="4">
        <f t="shared" si="233"/>
        <v>87.622282008545369</v>
      </c>
      <c r="X112" s="4">
        <f t="shared" si="234"/>
        <v>89.886699784210279</v>
      </c>
      <c r="Y112" s="4">
        <f t="shared" si="235"/>
        <v>87.846672953589021</v>
      </c>
      <c r="Z112" s="4">
        <f t="shared" si="236"/>
        <v>88.370717288687302</v>
      </c>
      <c r="AA112" s="4">
        <f t="shared" si="237"/>
        <v>86.270441787600973</v>
      </c>
      <c r="AB112" s="4">
        <f t="shared" si="238"/>
        <v>87.736576620646161</v>
      </c>
      <c r="AC112" s="4">
        <f t="shared" si="239"/>
        <v>89.140183856733785</v>
      </c>
      <c r="AD112" s="4">
        <f t="shared" si="240"/>
        <v>90.826604638600713</v>
      </c>
      <c r="AE112" s="4">
        <f t="shared" si="241"/>
        <v>91.196995510043607</v>
      </c>
      <c r="AF112" s="4">
        <f t="shared" si="242"/>
        <v>87.828964931353866</v>
      </c>
      <c r="AG112" s="4">
        <f t="shared" si="243"/>
        <v>87.348434757849418</v>
      </c>
      <c r="AI112" s="4">
        <f t="shared" si="244"/>
        <v>-0.94043896038144226</v>
      </c>
      <c r="AJ112" s="4">
        <f t="shared" si="245"/>
        <v>-4.6368591788680646</v>
      </c>
      <c r="AK112" s="4">
        <f t="shared" si="246"/>
        <v>-2.4758249830511829</v>
      </c>
      <c r="AL112" s="4">
        <f t="shared" si="247"/>
        <v>-0.13659736039687687</v>
      </c>
      <c r="AM112" s="4">
        <f t="shared" si="248"/>
        <v>-2.0872820085453725</v>
      </c>
      <c r="AN112" s="4">
        <f t="shared" si="249"/>
        <v>1.160300215789718</v>
      </c>
      <c r="AO112" s="4">
        <f t="shared" si="250"/>
        <v>-4.4746729535890211</v>
      </c>
      <c r="AP112" s="4">
        <f t="shared" si="251"/>
        <v>-1.3707172886873025</v>
      </c>
      <c r="AQ112" s="4">
        <f t="shared" si="252"/>
        <v>-0.20044178760097964</v>
      </c>
      <c r="AR112" s="4">
        <f t="shared" si="253"/>
        <v>-1.4805766206461612</v>
      </c>
      <c r="AS112" s="4">
        <f t="shared" si="254"/>
        <v>-1.0001838567337842</v>
      </c>
      <c r="AT112" s="4">
        <f t="shared" si="255"/>
        <v>-2.8496046386007094</v>
      </c>
      <c r="AU112" s="4">
        <f t="shared" si="256"/>
        <v>-3.4299955100436108</v>
      </c>
      <c r="AV112" s="4">
        <f t="shared" si="358"/>
        <v>-2.3169649313538656</v>
      </c>
      <c r="AW112" s="4">
        <f t="shared" si="358"/>
        <v>-0.953434757849422</v>
      </c>
      <c r="AY112" s="2">
        <f t="shared" si="308"/>
        <v>83.102636148618686</v>
      </c>
      <c r="AZ112" s="2">
        <f t="shared" si="359"/>
        <v>84.853399493532251</v>
      </c>
      <c r="BA112" s="2">
        <f t="shared" si="360"/>
        <v>87.959838157953186</v>
      </c>
      <c r="BB112" s="2">
        <f t="shared" si="361"/>
        <v>85.651704692658768</v>
      </c>
      <c r="BC112" s="2">
        <f t="shared" si="362"/>
        <v>87.5751799929604</v>
      </c>
      <c r="BD112" s="2">
        <f t="shared" si="363"/>
        <v>89.8813799318538</v>
      </c>
      <c r="BE112" s="2">
        <f t="shared" si="364"/>
        <v>87.845263270945523</v>
      </c>
      <c r="BF112" s="2">
        <f t="shared" si="365"/>
        <v>88.322869129007728</v>
      </c>
      <c r="BG112" s="2">
        <f t="shared" si="366"/>
        <v>86.270408822057064</v>
      </c>
      <c r="BH112" s="2">
        <f t="shared" si="367"/>
        <v>87.73648185627097</v>
      </c>
      <c r="BI112" s="2">
        <f t="shared" si="368"/>
        <v>89.139392989312441</v>
      </c>
      <c r="BJ112" s="2">
        <f t="shared" si="369"/>
        <v>90.820103314875837</v>
      </c>
      <c r="BK112" s="2">
        <f t="shared" si="370"/>
        <v>90.756902312059054</v>
      </c>
      <c r="BL112" s="2">
        <f t="shared" si="371"/>
        <v>87.400814796589827</v>
      </c>
      <c r="BM112" s="2">
        <f t="shared" si="372"/>
        <v>87.223943147842874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85.813999999999993</v>
      </c>
      <c r="CI112" s="2">
        <f t="shared" si="313"/>
        <v>85.534999999999997</v>
      </c>
      <c r="CJ112" s="2">
        <f t="shared" si="314"/>
        <v>91.046999999999997</v>
      </c>
      <c r="CK112" s="2">
        <f t="shared" si="315"/>
        <v>83.372</v>
      </c>
      <c r="CL112" s="2">
        <f t="shared" si="316"/>
        <v>87</v>
      </c>
      <c r="CM112" s="2">
        <f t="shared" si="317"/>
        <v>86.07</v>
      </c>
      <c r="CN112" s="2">
        <f t="shared" si="318"/>
        <v>86.256</v>
      </c>
      <c r="CO112" s="2">
        <f t="shared" si="319"/>
        <v>88.14</v>
      </c>
      <c r="CP112" s="2">
        <f t="shared" si="320"/>
        <v>87.977000000000004</v>
      </c>
      <c r="CQ112" s="2">
        <f t="shared" si="321"/>
        <v>87.766999999999996</v>
      </c>
      <c r="CR112" s="2">
        <f t="shared" si="322"/>
        <v>85.512</v>
      </c>
      <c r="CS112" s="2">
        <f t="shared" si="323"/>
        <v>86.394999999999996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85.813999999999993</v>
      </c>
      <c r="CY112" s="2">
        <f t="shared" si="277"/>
        <v>85.534999999999997</v>
      </c>
      <c r="CZ112" s="2">
        <f t="shared" si="278"/>
        <v>91.046999999999997</v>
      </c>
      <c r="DA112" s="2">
        <f t="shared" si="279"/>
        <v>83.372</v>
      </c>
      <c r="DB112" s="2">
        <f t="shared" si="280"/>
        <v>87</v>
      </c>
      <c r="DC112" s="2">
        <f t="shared" si="281"/>
        <v>86.07</v>
      </c>
      <c r="DD112" s="2">
        <f t="shared" si="282"/>
        <v>86.256</v>
      </c>
      <c r="DE112" s="2">
        <f t="shared" si="283"/>
        <v>88.14</v>
      </c>
      <c r="DF112" s="2">
        <f t="shared" si="284"/>
        <v>87.977000000000004</v>
      </c>
      <c r="DG112" s="2">
        <f t="shared" si="285"/>
        <v>87.766999999999996</v>
      </c>
      <c r="DH112" s="2">
        <f t="shared" si="286"/>
        <v>85.512</v>
      </c>
      <c r="DI112" s="2">
        <f t="shared" si="287"/>
        <v>86.394999999999996</v>
      </c>
      <c r="DK112" s="2">
        <f t="shared" si="288"/>
        <v>103.52981551956813</v>
      </c>
      <c r="DL112" s="2">
        <f t="shared" si="373"/>
        <v>115.57600469043155</v>
      </c>
      <c r="DM112" s="2">
        <f t="shared" si="373"/>
        <v>116.0993694183865</v>
      </c>
      <c r="DN112" s="2">
        <f t="shared" si="373"/>
        <v>114.57488124156545</v>
      </c>
      <c r="DO112" s="2">
        <f t="shared" si="373"/>
        <v>116.47960809716598</v>
      </c>
      <c r="DP112" s="2">
        <f t="shared" si="373"/>
        <v>117.16626181988738</v>
      </c>
      <c r="DQ112" s="2">
        <f t="shared" si="373"/>
        <v>114.29963264540335</v>
      </c>
      <c r="DR112" s="2">
        <f t="shared" si="373"/>
        <v>120.86537739541161</v>
      </c>
      <c r="DS112" s="2">
        <f t="shared" si="373"/>
        <v>116.25680085348509</v>
      </c>
      <c r="DT112" s="2">
        <f t="shared" si="373"/>
        <v>118.94765280665283</v>
      </c>
      <c r="DU112" s="2">
        <f t="shared" si="373"/>
        <v>119.36685762483128</v>
      </c>
      <c r="DV112" s="2">
        <f t="shared" si="373"/>
        <v>125.42843758043759</v>
      </c>
      <c r="DW112" s="2">
        <f t="shared" si="373"/>
        <v>125.18735049019611</v>
      </c>
      <c r="DX112" s="2">
        <f t="shared" si="373"/>
        <v>101.92648235294121</v>
      </c>
      <c r="DY112" s="2">
        <f t="shared" si="373"/>
        <v>99.68637499999997</v>
      </c>
      <c r="EA112" s="2">
        <f t="shared" si="228"/>
        <v>82.809375000000003</v>
      </c>
      <c r="EB112" s="2">
        <f t="shared" si="290"/>
        <v>84.383977941176468</v>
      </c>
      <c r="EC112" s="2">
        <f t="shared" si="291"/>
        <v>87.498814373361427</v>
      </c>
      <c r="ED112" s="2">
        <f t="shared" si="292"/>
        <v>85.142956638767501</v>
      </c>
      <c r="EE112" s="2">
        <f t="shared" si="293"/>
        <v>87.068522488475438</v>
      </c>
      <c r="EF112" s="2">
        <f t="shared" si="294"/>
        <v>89.427168118526652</v>
      </c>
      <c r="EG112" s="2">
        <f t="shared" si="295"/>
        <v>87.441961481079616</v>
      </c>
      <c r="EH112" s="2">
        <f t="shared" si="296"/>
        <v>87.714782456140341</v>
      </c>
      <c r="EI112" s="2">
        <f t="shared" si="297"/>
        <v>85.760526951672873</v>
      </c>
      <c r="EJ112" s="2">
        <f t="shared" si="298"/>
        <v>87.19657522091579</v>
      </c>
      <c r="EK112" s="2">
        <f t="shared" si="299"/>
        <v>88.636309714285701</v>
      </c>
      <c r="EL112" s="2">
        <f t="shared" si="300"/>
        <v>90.149970090787605</v>
      </c>
      <c r="EM112" s="2">
        <f t="shared" si="301"/>
        <v>90.014856202896297</v>
      </c>
      <c r="EN112" s="2">
        <f t="shared" si="302"/>
        <v>87.112060870646204</v>
      </c>
      <c r="EO112" s="2">
        <f t="shared" si="303"/>
        <v>86.946308635917575</v>
      </c>
      <c r="EQ112" s="2">
        <f t="shared" si="304"/>
        <v>83.837640828600058</v>
      </c>
      <c r="ER112" s="2">
        <f t="shared" si="374"/>
        <v>83.697845114127972</v>
      </c>
      <c r="ES112" s="2">
        <f t="shared" si="374"/>
        <v>86.713181740541458</v>
      </c>
      <c r="ET112" s="2">
        <f t="shared" si="374"/>
        <v>84.863342948726256</v>
      </c>
      <c r="EU112" s="2">
        <f t="shared" si="374"/>
        <v>86.496660300835231</v>
      </c>
      <c r="EV112" s="2">
        <f t="shared" si="374"/>
        <v>88.753597325435123</v>
      </c>
      <c r="EW112" s="2">
        <f t="shared" si="374"/>
        <v>87.385911225334851</v>
      </c>
      <c r="EX112" s="2">
        <f t="shared" si="374"/>
        <v>87.9891750257475</v>
      </c>
      <c r="EY112" s="2">
        <f t="shared" si="374"/>
        <v>85.934023653749378</v>
      </c>
      <c r="EZ112" s="2">
        <f t="shared" si="374"/>
        <v>87.519304350996137</v>
      </c>
      <c r="FA112" s="2">
        <f t="shared" si="374"/>
        <v>88.362976622289594</v>
      </c>
      <c r="FB112" s="2">
        <f t="shared" si="374"/>
        <v>89.634603656006334</v>
      </c>
      <c r="FC112" s="2">
        <f t="shared" si="374"/>
        <v>89.470013981218358</v>
      </c>
      <c r="FD112" s="2">
        <f t="shared" si="374"/>
        <v>87.409705611871573</v>
      </c>
      <c r="FE112" s="2">
        <f t="shared" si="374"/>
        <v>87.552577535352953</v>
      </c>
      <c r="FG112" s="2">
        <f t="shared" si="306"/>
        <v>0.98601616125234504</v>
      </c>
      <c r="FH112" s="2">
        <f t="shared" si="375"/>
        <v>0.98485446053533221</v>
      </c>
      <c r="FI112" s="2">
        <f t="shared" si="375"/>
        <v>0.98378041319250786</v>
      </c>
      <c r="FJ112" s="2">
        <f t="shared" si="375"/>
        <v>0.9826759978928401</v>
      </c>
      <c r="FK112" s="2">
        <f t="shared" si="375"/>
        <v>0.98269457796421456</v>
      </c>
      <c r="FL112" s="2">
        <f t="shared" si="375"/>
        <v>0.98352009022626674</v>
      </c>
      <c r="FM112" s="2">
        <f t="shared" si="375"/>
        <v>0.98497368806004237</v>
      </c>
      <c r="FN112" s="2">
        <f t="shared" si="375"/>
        <v>0.98169504326835877</v>
      </c>
      <c r="FO112" s="2">
        <f t="shared" si="375"/>
        <v>0.98331908170516347</v>
      </c>
      <c r="FP112" s="2">
        <f t="shared" si="375"/>
        <v>0.98305538393000924</v>
      </c>
      <c r="FQ112" s="2">
        <f t="shared" si="375"/>
        <v>0.98359205680625139</v>
      </c>
      <c r="FR112" s="2">
        <f t="shared" si="375"/>
        <v>0.98094364037674808</v>
      </c>
      <c r="FS112" s="2">
        <f t="shared" si="375"/>
        <v>0.97884756036182841</v>
      </c>
      <c r="FT112" s="2">
        <f t="shared" si="375"/>
        <v>0.98057107051682535</v>
      </c>
      <c r="FU112" s="2">
        <f t="shared" si="375"/>
        <v>0.97836293470727909</v>
      </c>
      <c r="FW112" s="2">
        <f t="shared" si="324"/>
        <v>3.4133679395342282E-3</v>
      </c>
      <c r="FX112" s="2">
        <f t="shared" si="376"/>
        <v>4.3701738786187088E-3</v>
      </c>
      <c r="FY112" s="2">
        <f t="shared" si="377"/>
        <v>3.6472526518986398E-3</v>
      </c>
      <c r="FZ112" s="2">
        <f t="shared" si="378"/>
        <v>4.0436859340330167E-3</v>
      </c>
      <c r="GA112" s="2">
        <f t="shared" si="379"/>
        <v>4.0459826756386432E-3</v>
      </c>
      <c r="GB112" s="2">
        <f t="shared" si="380"/>
        <v>4.3439354948731556E-3</v>
      </c>
      <c r="GC112" s="2">
        <f t="shared" si="381"/>
        <v>4.8163032697633099E-3</v>
      </c>
      <c r="GD112" s="2">
        <f t="shared" si="382"/>
        <v>4.6155290490413354E-3</v>
      </c>
      <c r="GE112" s="2">
        <f t="shared" si="383"/>
        <v>6.7783255649777998E-3</v>
      </c>
      <c r="GF112" s="2">
        <f t="shared" si="384"/>
        <v>5.8774237575317002E-3</v>
      </c>
      <c r="GG112" s="2">
        <f t="shared" si="385"/>
        <v>4.1773551601057895E-3</v>
      </c>
      <c r="GH112" s="2">
        <f t="shared" si="386"/>
        <v>4.1639098064972348E-3</v>
      </c>
      <c r="GI112" s="2">
        <f t="shared" si="387"/>
        <v>3.5569071121721663E-3</v>
      </c>
      <c r="GJ112" s="2">
        <f t="shared" si="388"/>
        <v>3.1096656580688786E-3</v>
      </c>
      <c r="GK112" s="2">
        <f t="shared" si="389"/>
        <v>3.2607052314302465E-3</v>
      </c>
      <c r="GM112" s="86">
        <f t="shared" si="325"/>
        <v>1.595034124530779E-22</v>
      </c>
      <c r="GN112" s="86">
        <f t="shared" si="390"/>
        <v>4.9041902416154991E-38</v>
      </c>
      <c r="GO112" s="86">
        <f t="shared" si="391"/>
        <v>1.3233994276690267E-45</v>
      </c>
      <c r="GP112" s="86">
        <f t="shared" si="392"/>
        <v>3.8275816393856657E-52</v>
      </c>
      <c r="GQ112" s="86">
        <f t="shared" si="393"/>
        <v>6.0091508646267693E-61</v>
      </c>
      <c r="GR112" s="86">
        <f t="shared" si="394"/>
        <v>1.4611969806175024E-58</v>
      </c>
      <c r="GS112" s="86">
        <f t="shared" si="395"/>
        <v>9.607955973426035E-54</v>
      </c>
      <c r="GT112" s="86">
        <f t="shared" si="396"/>
        <v>6.9184101579178351E-45</v>
      </c>
      <c r="GU112" s="86">
        <f t="shared" si="397"/>
        <v>5.3357467588499804E-56</v>
      </c>
      <c r="GV112" s="86">
        <f t="shared" si="398"/>
        <v>2.1335624904368307E-61</v>
      </c>
      <c r="GW112" s="86">
        <f t="shared" si="399"/>
        <v>3.9369896508036191E-49</v>
      </c>
      <c r="GX112" s="86">
        <f t="shared" si="400"/>
        <v>1.5689918039886211E-67</v>
      </c>
      <c r="GY112" s="86">
        <f t="shared" si="401"/>
        <v>9.7804559976166197E-47</v>
      </c>
      <c r="GZ112" s="86">
        <f t="shared" si="402"/>
        <v>1.4655757077732704E-32</v>
      </c>
      <c r="HA112" s="86">
        <f t="shared" si="403"/>
        <v>1.3215399120704817E-26</v>
      </c>
      <c r="HC112" s="86">
        <f t="shared" si="326"/>
        <v>3.4395610569612142E-2</v>
      </c>
      <c r="HD112" s="86">
        <f t="shared" si="404"/>
        <v>3.5355455990959371E-2</v>
      </c>
      <c r="HE112" s="86">
        <f t="shared" si="405"/>
        <v>2.9071046363043127E-2</v>
      </c>
      <c r="HF112" s="86">
        <f t="shared" si="406"/>
        <v>4.3368788150105865E-3</v>
      </c>
      <c r="HG112" s="86">
        <f t="shared" si="407"/>
        <v>7.2034785927904709E-4</v>
      </c>
      <c r="HH112" s="86">
        <f t="shared" si="408"/>
        <v>9.6801890636756766E-5</v>
      </c>
      <c r="HI112" s="86">
        <f t="shared" si="409"/>
        <v>2.7080235089511543E-5</v>
      </c>
      <c r="HJ112" s="86">
        <f t="shared" si="410"/>
        <v>7.895359180380688E-4</v>
      </c>
      <c r="HK112" s="86">
        <f t="shared" si="411"/>
        <v>5.9451127386284642E-7</v>
      </c>
      <c r="HL112" s="86">
        <f t="shared" si="412"/>
        <v>2.3154300307511482E-6</v>
      </c>
      <c r="HM112" s="86">
        <f t="shared" si="413"/>
        <v>1.7675577849117076E-5</v>
      </c>
      <c r="HN112" s="86">
        <f t="shared" si="414"/>
        <v>1.20532678474219E-4</v>
      </c>
      <c r="HO112" s="86">
        <f t="shared" si="415"/>
        <v>6.9672381840749868E-3</v>
      </c>
      <c r="HP112" s="86">
        <f t="shared" si="416"/>
        <v>8.5026582799938091E-3</v>
      </c>
      <c r="HQ112" s="86">
        <f t="shared" si="417"/>
        <v>4.1845133070937688E-3</v>
      </c>
      <c r="HS112" s="86">
        <f t="shared" si="327"/>
        <v>2.640632062073997E-7</v>
      </c>
      <c r="HT112" s="86">
        <f t="shared" si="418"/>
        <v>3.9394036301784075E-8</v>
      </c>
      <c r="HU112" s="86">
        <f t="shared" si="419"/>
        <v>2.208881013099602E-8</v>
      </c>
      <c r="HV112" s="86">
        <f t="shared" si="420"/>
        <v>2.0177199803371228E-8</v>
      </c>
      <c r="HW112" s="86">
        <f t="shared" si="421"/>
        <v>2.9737403559597997E-9</v>
      </c>
      <c r="HX112" s="86">
        <f t="shared" si="422"/>
        <v>4.176059476011632E-9</v>
      </c>
      <c r="HY112" s="86">
        <f t="shared" si="423"/>
        <v>6.0160064888999034E-8</v>
      </c>
      <c r="HZ112" s="86">
        <f t="shared" si="424"/>
        <v>6.3586673967122821E-9</v>
      </c>
      <c r="IA112" s="86">
        <f t="shared" si="425"/>
        <v>9.3052986210364029E-8</v>
      </c>
      <c r="IB112" s="86">
        <f t="shared" si="426"/>
        <v>4.3388378007583333E-8</v>
      </c>
      <c r="IC112" s="86">
        <f t="shared" si="427"/>
        <v>3.8479304404404979E-9</v>
      </c>
      <c r="ID112" s="86">
        <f t="shared" si="428"/>
        <v>2.082412473203836E-9</v>
      </c>
      <c r="IE112" s="86">
        <f t="shared" si="429"/>
        <v>8.4470973784693727E-11</v>
      </c>
      <c r="IF112" s="86">
        <f t="shared" si="430"/>
        <v>2.1988229631744389E-7</v>
      </c>
      <c r="IG112" s="86">
        <f t="shared" si="431"/>
        <v>8.6872480501722073E-7</v>
      </c>
      <c r="II112" s="86">
        <f t="shared" si="328"/>
        <v>1.7230676039899328E-23</v>
      </c>
      <c r="IJ112" s="86">
        <f t="shared" si="329"/>
        <v>9.9859481898785797E-27</v>
      </c>
      <c r="IK112" s="86">
        <f t="shared" si="330"/>
        <v>6.8315750667535978E-31</v>
      </c>
      <c r="IL112" s="86">
        <f t="shared" si="331"/>
        <v>3.875053249805432E-31</v>
      </c>
      <c r="IM112" s="86">
        <f t="shared" si="332"/>
        <v>6.5789662855425485E-32</v>
      </c>
      <c r="IN112" s="86">
        <f t="shared" si="333"/>
        <v>1.7763749891780808E-31</v>
      </c>
      <c r="IO112" s="86">
        <f t="shared" si="334"/>
        <v>2.9859720559811598E-29</v>
      </c>
      <c r="IP112" s="86">
        <f t="shared" si="335"/>
        <v>1.6212911000610937E-30</v>
      </c>
      <c r="IQ112" s="86">
        <f t="shared" si="336"/>
        <v>7.1864533173344442E-29</v>
      </c>
      <c r="IR112" s="86">
        <f t="shared" si="337"/>
        <v>1.8934837049983028E-30</v>
      </c>
      <c r="IS112" s="86">
        <f t="shared" si="338"/>
        <v>1.3996215063388822E-35</v>
      </c>
      <c r="IT112" s="86">
        <f t="shared" si="339"/>
        <v>2.2835583917910427E-32</v>
      </c>
      <c r="IU112" s="86">
        <f t="shared" si="340"/>
        <v>8.1209632518515568E-37</v>
      </c>
      <c r="IV112" s="86">
        <f t="shared" si="341"/>
        <v>3.0423456580687481E-37</v>
      </c>
      <c r="IW112" s="86">
        <f t="shared" si="342"/>
        <v>1.1137009574539404E-35</v>
      </c>
      <c r="IY112" s="86">
        <f t="shared" si="343"/>
        <v>3.4395874632818346E-2</v>
      </c>
      <c r="IZ112" s="86">
        <f t="shared" si="344"/>
        <v>3.5355495384995675E-2</v>
      </c>
      <c r="JA112" s="86">
        <f t="shared" si="345"/>
        <v>2.9071068451853258E-2</v>
      </c>
      <c r="JB112" s="86">
        <f t="shared" si="346"/>
        <v>4.3368989922103899E-3</v>
      </c>
      <c r="JC112" s="86">
        <f t="shared" si="347"/>
        <v>7.2035083301940305E-4</v>
      </c>
      <c r="JD112" s="86">
        <f t="shared" si="348"/>
        <v>9.6806066696232773E-5</v>
      </c>
      <c r="JE112" s="86">
        <f t="shared" si="349"/>
        <v>2.7140395154400542E-5</v>
      </c>
      <c r="JF112" s="86">
        <f t="shared" si="350"/>
        <v>7.8954227670546546E-4</v>
      </c>
      <c r="JG112" s="86">
        <f t="shared" si="351"/>
        <v>6.8756426007321048E-7</v>
      </c>
      <c r="JH112" s="86">
        <f t="shared" si="352"/>
        <v>2.3588184087587315E-6</v>
      </c>
      <c r="JI112" s="86">
        <f t="shared" si="353"/>
        <v>1.7679425779557517E-5</v>
      </c>
      <c r="JJ112" s="86">
        <f t="shared" si="354"/>
        <v>1.205347608866922E-4</v>
      </c>
      <c r="JK112" s="86">
        <f t="shared" si="355"/>
        <v>6.9672382685459604E-3</v>
      </c>
      <c r="JL112" s="86">
        <f t="shared" si="356"/>
        <v>8.502878162290126E-3</v>
      </c>
      <c r="JM112" s="86">
        <f t="shared" si="357"/>
        <v>4.1853820318987862E-3</v>
      </c>
    </row>
    <row r="113" spans="2:273" x14ac:dyDescent="0.25">
      <c r="B113" s="2">
        <v>86</v>
      </c>
      <c r="C113" s="37">
        <v>82.977000000000004</v>
      </c>
      <c r="D113" s="37">
        <v>82.605000000000004</v>
      </c>
      <c r="E113" s="37">
        <v>85.14</v>
      </c>
      <c r="F113" s="37">
        <v>86.790999999999997</v>
      </c>
      <c r="G113" s="37">
        <v>83.162999999999997</v>
      </c>
      <c r="H113" s="37">
        <v>88.813999999999993</v>
      </c>
      <c r="I113" s="37">
        <v>85.744</v>
      </c>
      <c r="J113" s="37">
        <v>89.721000000000004</v>
      </c>
      <c r="K113" s="37">
        <v>85.697999999999993</v>
      </c>
      <c r="L113" s="37">
        <v>86.534999999999997</v>
      </c>
      <c r="M113" s="37">
        <v>87.558000000000007</v>
      </c>
      <c r="N113" s="37">
        <v>89.86</v>
      </c>
      <c r="O113" s="37">
        <v>86.418999999999997</v>
      </c>
      <c r="P113" s="37">
        <v>87.372</v>
      </c>
      <c r="Q113" s="37">
        <v>82.86</v>
      </c>
      <c r="S113" s="4">
        <f t="shared" si="229"/>
        <v>83.744101829399355</v>
      </c>
      <c r="T113" s="4">
        <f t="shared" si="230"/>
        <v>85.311800050452803</v>
      </c>
      <c r="U113" s="4">
        <f t="shared" si="231"/>
        <v>88.240287267792624</v>
      </c>
      <c r="V113" s="4">
        <f t="shared" si="232"/>
        <v>85.483556119363996</v>
      </c>
      <c r="W113" s="4">
        <f t="shared" si="233"/>
        <v>87.329510371113059</v>
      </c>
      <c r="X113" s="4">
        <f t="shared" si="234"/>
        <v>89.584276527495234</v>
      </c>
      <c r="Y113" s="4">
        <f t="shared" si="235"/>
        <v>87.664538883552325</v>
      </c>
      <c r="Z113" s="4">
        <f t="shared" si="236"/>
        <v>88.162124759365483</v>
      </c>
      <c r="AA113" s="4">
        <f t="shared" si="237"/>
        <v>86.113596439712381</v>
      </c>
      <c r="AB113" s="4">
        <f t="shared" si="238"/>
        <v>87.578624811253121</v>
      </c>
      <c r="AC113" s="4">
        <f t="shared" si="239"/>
        <v>88.913313335189287</v>
      </c>
      <c r="AD113" s="4">
        <f t="shared" si="240"/>
        <v>90.517742072528989</v>
      </c>
      <c r="AE113" s="4">
        <f t="shared" si="241"/>
        <v>90.505901958226104</v>
      </c>
      <c r="AF113" s="4">
        <f t="shared" si="242"/>
        <v>87.3219489261663</v>
      </c>
      <c r="AG113" s="4">
        <f t="shared" si="243"/>
        <v>87.11978520782688</v>
      </c>
      <c r="AI113" s="4">
        <f t="shared" si="244"/>
        <v>-0.76710182939935123</v>
      </c>
      <c r="AJ113" s="4">
        <f t="shared" si="245"/>
        <v>-2.7068000504527987</v>
      </c>
      <c r="AK113" s="4">
        <f t="shared" si="246"/>
        <v>-3.1002872677926234</v>
      </c>
      <c r="AL113" s="4">
        <f t="shared" si="247"/>
        <v>1.3074438806360007</v>
      </c>
      <c r="AM113" s="4">
        <f t="shared" si="248"/>
        <v>-4.1665103711130627</v>
      </c>
      <c r="AN113" s="4">
        <f t="shared" si="249"/>
        <v>-0.77027652749524123</v>
      </c>
      <c r="AO113" s="4">
        <f t="shared" si="250"/>
        <v>-1.9205388835523252</v>
      </c>
      <c r="AP113" s="4">
        <f t="shared" si="251"/>
        <v>1.5588752406345208</v>
      </c>
      <c r="AQ113" s="4">
        <f t="shared" si="252"/>
        <v>-0.41559643971238813</v>
      </c>
      <c r="AR113" s="4">
        <f t="shared" si="253"/>
        <v>-1.0436248112531246</v>
      </c>
      <c r="AS113" s="4">
        <f t="shared" si="254"/>
        <v>-1.3553133351892797</v>
      </c>
      <c r="AT113" s="4">
        <f t="shared" si="255"/>
        <v>-0.65774207252898975</v>
      </c>
      <c r="AU113" s="4">
        <f t="shared" si="256"/>
        <v>-4.0869019582261075</v>
      </c>
      <c r="AV113" s="4">
        <f t="shared" si="358"/>
        <v>5.0051073833699888E-2</v>
      </c>
      <c r="AW113" s="4">
        <f t="shared" si="358"/>
        <v>-4.2597852078268801</v>
      </c>
      <c r="AY113" s="2">
        <f t="shared" si="308"/>
        <v>83.085528795051076</v>
      </c>
      <c r="AZ113" s="2">
        <f t="shared" si="359"/>
        <v>84.621547116219887</v>
      </c>
      <c r="BA113" s="2">
        <f t="shared" si="360"/>
        <v>87.715681266759901</v>
      </c>
      <c r="BB113" s="2">
        <f t="shared" si="361"/>
        <v>85.448883622977732</v>
      </c>
      <c r="BC113" s="2">
        <f t="shared" si="362"/>
        <v>87.32699233120799</v>
      </c>
      <c r="BD113" s="2">
        <f t="shared" si="363"/>
        <v>89.584097896424012</v>
      </c>
      <c r="BE113" s="2">
        <f t="shared" si="364"/>
        <v>87.664480186499588</v>
      </c>
      <c r="BF113" s="2">
        <f t="shared" si="365"/>
        <v>88.159341568560151</v>
      </c>
      <c r="BG113" s="2">
        <f t="shared" si="366"/>
        <v>86.113558948092091</v>
      </c>
      <c r="BH113" s="2">
        <f t="shared" si="367"/>
        <v>87.578601347960671</v>
      </c>
      <c r="BI113" s="2">
        <f t="shared" si="368"/>
        <v>88.913290808166153</v>
      </c>
      <c r="BJ113" s="2">
        <f t="shared" si="369"/>
        <v>90.517520978466123</v>
      </c>
      <c r="BK113" s="2">
        <f t="shared" si="370"/>
        <v>90.452069114866788</v>
      </c>
      <c r="BL113" s="2">
        <f t="shared" si="371"/>
        <v>87.250999399559461</v>
      </c>
      <c r="BM113" s="2">
        <f t="shared" si="372"/>
        <v>87.101871118046944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82.977000000000004</v>
      </c>
      <c r="CF113" s="2" t="str">
        <f t="shared" si="310"/>
        <v/>
      </c>
      <c r="CG113" s="2">
        <f t="shared" si="311"/>
        <v>85.14</v>
      </c>
      <c r="CH113" s="2">
        <f t="shared" si="312"/>
        <v>86.790999999999997</v>
      </c>
      <c r="CI113" s="2">
        <f t="shared" si="313"/>
        <v>83.162999999999997</v>
      </c>
      <c r="CJ113" s="2">
        <f t="shared" si="314"/>
        <v>88.813999999999993</v>
      </c>
      <c r="CK113" s="2">
        <f t="shared" si="315"/>
        <v>85.744</v>
      </c>
      <c r="CL113" s="2">
        <f t="shared" si="316"/>
        <v>89.721000000000004</v>
      </c>
      <c r="CM113" s="2">
        <f t="shared" si="317"/>
        <v>85.697999999999993</v>
      </c>
      <c r="CN113" s="2">
        <f t="shared" si="318"/>
        <v>86.534999999999997</v>
      </c>
      <c r="CO113" s="2">
        <f t="shared" si="319"/>
        <v>87.558000000000007</v>
      </c>
      <c r="CP113" s="2">
        <f t="shared" si="320"/>
        <v>89.86</v>
      </c>
      <c r="CQ113" s="2">
        <f t="shared" si="321"/>
        <v>86.418999999999997</v>
      </c>
      <c r="CR113" s="2">
        <f t="shared" si="322"/>
        <v>87.372</v>
      </c>
      <c r="CS113" s="2">
        <f t="shared" si="323"/>
        <v>82.86</v>
      </c>
      <c r="CU113" s="2">
        <f t="shared" si="273"/>
        <v>82.977000000000004</v>
      </c>
      <c r="CV113" s="2" t="str">
        <f t="shared" si="274"/>
        <v/>
      </c>
      <c r="CW113" s="2">
        <f t="shared" si="275"/>
        <v>85.14</v>
      </c>
      <c r="CX113" s="2">
        <f t="shared" si="276"/>
        <v>86.790999999999997</v>
      </c>
      <c r="CY113" s="2">
        <f t="shared" si="277"/>
        <v>83.162999999999997</v>
      </c>
      <c r="CZ113" s="2">
        <f t="shared" si="278"/>
        <v>88.813999999999993</v>
      </c>
      <c r="DA113" s="2">
        <f t="shared" si="279"/>
        <v>85.744</v>
      </c>
      <c r="DB113" s="2">
        <f t="shared" si="280"/>
        <v>89.721000000000004</v>
      </c>
      <c r="DC113" s="2">
        <f t="shared" si="281"/>
        <v>85.697999999999993</v>
      </c>
      <c r="DD113" s="2">
        <f t="shared" si="282"/>
        <v>86.534999999999997</v>
      </c>
      <c r="DE113" s="2">
        <f t="shared" si="283"/>
        <v>87.558000000000007</v>
      </c>
      <c r="DF113" s="2">
        <f t="shared" si="284"/>
        <v>89.86</v>
      </c>
      <c r="DG113" s="2">
        <f t="shared" si="285"/>
        <v>86.418999999999997</v>
      </c>
      <c r="DH113" s="2">
        <f t="shared" si="286"/>
        <v>87.372</v>
      </c>
      <c r="DI113" s="2">
        <f t="shared" si="287"/>
        <v>82.86</v>
      </c>
      <c r="DK113" s="2">
        <f t="shared" si="288"/>
        <v>103.67065499325234</v>
      </c>
      <c r="DL113" s="2">
        <f t="shared" si="373"/>
        <v>115.83746163227019</v>
      </c>
      <c r="DM113" s="2">
        <f t="shared" si="373"/>
        <v>116.34105215759851</v>
      </c>
      <c r="DN113" s="2">
        <f t="shared" si="373"/>
        <v>114.85449156545209</v>
      </c>
      <c r="DO113" s="2">
        <f t="shared" si="373"/>
        <v>116.75588562753035</v>
      </c>
      <c r="DP113" s="2">
        <f t="shared" si="373"/>
        <v>117.40640037523448</v>
      </c>
      <c r="DQ113" s="2">
        <f t="shared" si="373"/>
        <v>114.50018696060036</v>
      </c>
      <c r="DR113" s="2">
        <f t="shared" si="373"/>
        <v>121.16628367071525</v>
      </c>
      <c r="DS113" s="2">
        <f t="shared" si="373"/>
        <v>116.52862351825512</v>
      </c>
      <c r="DT113" s="2">
        <f t="shared" si="373"/>
        <v>119.24304311193787</v>
      </c>
      <c r="DU113" s="2">
        <f t="shared" si="373"/>
        <v>119.60989527665315</v>
      </c>
      <c r="DV113" s="2">
        <f t="shared" si="373"/>
        <v>125.75576447876449</v>
      </c>
      <c r="DW113" s="2">
        <f t="shared" si="373"/>
        <v>125.56965329768273</v>
      </c>
      <c r="DX113" s="2">
        <f t="shared" si="373"/>
        <v>102.04239358288773</v>
      </c>
      <c r="DY113" s="2">
        <f t="shared" si="373"/>
        <v>99.796717741935453</v>
      </c>
      <c r="EA113" s="2">
        <f t="shared" si="228"/>
        <v>82.815904411764706</v>
      </c>
      <c r="EB113" s="2">
        <f t="shared" si="290"/>
        <v>84.186749999999989</v>
      </c>
      <c r="EC113" s="2">
        <f t="shared" si="291"/>
        <v>87.288188559150242</v>
      </c>
      <c r="ED113" s="2">
        <f t="shared" si="292"/>
        <v>84.977258731847385</v>
      </c>
      <c r="EE113" s="2">
        <f t="shared" si="293"/>
        <v>86.85662658332987</v>
      </c>
      <c r="EF113" s="2">
        <f t="shared" si="294"/>
        <v>89.161744649838823</v>
      </c>
      <c r="EG113" s="2">
        <f t="shared" si="295"/>
        <v>87.291367218228672</v>
      </c>
      <c r="EH113" s="2">
        <f t="shared" si="296"/>
        <v>87.596822807017531</v>
      </c>
      <c r="EI113" s="2">
        <f t="shared" si="297"/>
        <v>85.64191840148699</v>
      </c>
      <c r="EJ113" s="2">
        <f t="shared" si="298"/>
        <v>87.079001533630318</v>
      </c>
      <c r="EK113" s="2">
        <f t="shared" si="299"/>
        <v>88.44746785714284</v>
      </c>
      <c r="EL113" s="2">
        <f t="shared" si="300"/>
        <v>89.89519502050787</v>
      </c>
      <c r="EM113" s="2">
        <f t="shared" si="301"/>
        <v>89.761822028448677</v>
      </c>
      <c r="EN113" s="2">
        <f t="shared" si="302"/>
        <v>86.982758257760551</v>
      </c>
      <c r="EO113" s="2">
        <f t="shared" si="303"/>
        <v>86.843842001962713</v>
      </c>
      <c r="EQ113" s="2">
        <f t="shared" si="304"/>
        <v>83.705261831177495</v>
      </c>
      <c r="ER113" s="2">
        <f t="shared" si="374"/>
        <v>83.565788389785141</v>
      </c>
      <c r="ES113" s="2">
        <f t="shared" si="374"/>
        <v>86.56672450678964</v>
      </c>
      <c r="ET113" s="2">
        <f t="shared" si="374"/>
        <v>84.718595982645581</v>
      </c>
      <c r="EU113" s="2">
        <f t="shared" si="374"/>
        <v>86.350177456007827</v>
      </c>
      <c r="EV113" s="2">
        <f t="shared" si="374"/>
        <v>88.578608428818455</v>
      </c>
      <c r="EW113" s="2">
        <f t="shared" si="374"/>
        <v>87.2431183403029</v>
      </c>
      <c r="EX113" s="2">
        <f t="shared" si="374"/>
        <v>87.83313170947018</v>
      </c>
      <c r="EY113" s="2">
        <f t="shared" si="374"/>
        <v>85.785293994296268</v>
      </c>
      <c r="EZ113" s="2">
        <f t="shared" si="374"/>
        <v>87.359250724558422</v>
      </c>
      <c r="FA113" s="2">
        <f t="shared" si="374"/>
        <v>88.191328231387388</v>
      </c>
      <c r="FB113" s="2">
        <f t="shared" si="374"/>
        <v>89.464981772840574</v>
      </c>
      <c r="FC113" s="2">
        <f t="shared" si="374"/>
        <v>89.295272227080474</v>
      </c>
      <c r="FD113" s="2">
        <f t="shared" si="374"/>
        <v>87.257517150150946</v>
      </c>
      <c r="FE113" s="2">
        <f t="shared" si="374"/>
        <v>87.386453543654085</v>
      </c>
      <c r="FG113" s="2">
        <f t="shared" si="306"/>
        <v>0.98723087602120496</v>
      </c>
      <c r="FH113" s="2">
        <f t="shared" si="375"/>
        <v>0.98616867161315636</v>
      </c>
      <c r="FI113" s="2">
        <f t="shared" si="375"/>
        <v>0.98518641985294375</v>
      </c>
      <c r="FJ113" s="2">
        <f t="shared" si="375"/>
        <v>0.98417620169531939</v>
      </c>
      <c r="FK113" s="2">
        <f t="shared" si="375"/>
        <v>0.9841931986723842</v>
      </c>
      <c r="FL113" s="2">
        <f t="shared" si="375"/>
        <v>0.98494831791153115</v>
      </c>
      <c r="FM113" s="2">
        <f t="shared" si="375"/>
        <v>0.98627769765783657</v>
      </c>
      <c r="FN113" s="2">
        <f t="shared" si="375"/>
        <v>0.98327874916851021</v>
      </c>
      <c r="FO113" s="2">
        <f t="shared" si="375"/>
        <v>0.98476445989306938</v>
      </c>
      <c r="FP113" s="2">
        <f t="shared" si="375"/>
        <v>0.98452325153268927</v>
      </c>
      <c r="FQ113" s="2">
        <f t="shared" si="375"/>
        <v>0.98501414255643027</v>
      </c>
      <c r="FR113" s="2">
        <f t="shared" si="375"/>
        <v>0.98259120321115268</v>
      </c>
      <c r="FS113" s="2">
        <f t="shared" si="375"/>
        <v>0.98067277422054222</v>
      </c>
      <c r="FT113" s="2">
        <f t="shared" si="375"/>
        <v>0.98225026191225673</v>
      </c>
      <c r="FU113" s="2">
        <f t="shared" si="375"/>
        <v>0.98022912158481734</v>
      </c>
      <c r="FW113" s="2">
        <f t="shared" si="324"/>
        <v>3.7414514028687802E-3</v>
      </c>
      <c r="FX113" s="2">
        <f t="shared" si="376"/>
        <v>4.7897808727500124E-3</v>
      </c>
      <c r="FY113" s="2">
        <f t="shared" si="377"/>
        <v>3.997726287280178E-3</v>
      </c>
      <c r="FZ113" s="2">
        <f t="shared" si="378"/>
        <v>4.4320843806094903E-3</v>
      </c>
      <c r="GA113" s="2">
        <f t="shared" si="379"/>
        <v>4.4346007433566925E-3</v>
      </c>
      <c r="GB113" s="2">
        <f t="shared" si="380"/>
        <v>4.7610352292324467E-3</v>
      </c>
      <c r="GC113" s="2">
        <f t="shared" si="381"/>
        <v>5.278518761225072E-3</v>
      </c>
      <c r="GD113" s="2">
        <f t="shared" si="382"/>
        <v>5.0585743932995073E-3</v>
      </c>
      <c r="GE113" s="2">
        <f t="shared" si="383"/>
        <v>7.4274289422968792E-3</v>
      </c>
      <c r="GF113" s="2">
        <f t="shared" si="384"/>
        <v>6.4408147791333572E-3</v>
      </c>
      <c r="GG113" s="2">
        <f t="shared" si="385"/>
        <v>4.5785335930964731E-3</v>
      </c>
      <c r="GH113" s="2">
        <f t="shared" si="386"/>
        <v>4.563802912928008E-3</v>
      </c>
      <c r="GI113" s="2">
        <f t="shared" si="387"/>
        <v>3.8987331893972493E-3</v>
      </c>
      <c r="GJ113" s="2">
        <f t="shared" si="388"/>
        <v>3.4086579430823434E-3</v>
      </c>
      <c r="GK113" s="2">
        <f t="shared" si="389"/>
        <v>3.5741678037333711E-3</v>
      </c>
      <c r="GM113" s="86">
        <f t="shared" si="325"/>
        <v>3.764609378733292E-24</v>
      </c>
      <c r="GN113" s="86">
        <f t="shared" si="390"/>
        <v>6.2440724448004373E-41</v>
      </c>
      <c r="GO113" s="86">
        <f t="shared" si="391"/>
        <v>4.0342428451670838E-49</v>
      </c>
      <c r="GP113" s="86">
        <f t="shared" si="392"/>
        <v>3.7345761661880261E-56</v>
      </c>
      <c r="GQ113" s="86">
        <f t="shared" si="393"/>
        <v>1.1955084805817856E-65</v>
      </c>
      <c r="GR113" s="86">
        <f t="shared" si="394"/>
        <v>5.7013502635248844E-63</v>
      </c>
      <c r="GS113" s="86">
        <f t="shared" si="395"/>
        <v>8.8706826317658497E-58</v>
      </c>
      <c r="GT113" s="86">
        <f t="shared" si="396"/>
        <v>2.2102033072522882E-48</v>
      </c>
      <c r="GU113" s="86">
        <f t="shared" si="397"/>
        <v>4.5367362157666672E-60</v>
      </c>
      <c r="GV113" s="86">
        <f t="shared" si="398"/>
        <v>5.613630823010727E-66</v>
      </c>
      <c r="GW113" s="86">
        <f t="shared" si="399"/>
        <v>7.9360121180917244E-53</v>
      </c>
      <c r="GX113" s="86">
        <f t="shared" si="400"/>
        <v>1.2845588212974211E-72</v>
      </c>
      <c r="GY113" s="86">
        <f t="shared" si="401"/>
        <v>2.9322637292071294E-50</v>
      </c>
      <c r="GZ113" s="86">
        <f t="shared" si="402"/>
        <v>6.1699300354969592E-35</v>
      </c>
      <c r="HA113" s="86">
        <f t="shared" si="403"/>
        <v>1.8096700859787054E-28</v>
      </c>
      <c r="HC113" s="86">
        <f t="shared" si="326"/>
        <v>9.7889582896082666E-3</v>
      </c>
      <c r="HD113" s="86">
        <f t="shared" si="404"/>
        <v>1.0384924690929803E-2</v>
      </c>
      <c r="HE113" s="86">
        <f t="shared" si="405"/>
        <v>8.0927375069170179E-3</v>
      </c>
      <c r="HF113" s="86">
        <f t="shared" si="406"/>
        <v>6.1161199992498859E-4</v>
      </c>
      <c r="HG113" s="86">
        <f t="shared" si="407"/>
        <v>4.7009814682851091E-5</v>
      </c>
      <c r="HH113" s="86">
        <f t="shared" si="408"/>
        <v>3.9868460492273099E-6</v>
      </c>
      <c r="HI113" s="86">
        <f t="shared" si="409"/>
        <v>9.6548247860123084E-7</v>
      </c>
      <c r="HJ113" s="86">
        <f t="shared" si="410"/>
        <v>5.6118536169550795E-5</v>
      </c>
      <c r="HK113" s="86">
        <f t="shared" si="411"/>
        <v>1.4983675113315703E-8</v>
      </c>
      <c r="HL113" s="86">
        <f t="shared" si="412"/>
        <v>6.2654179245587648E-8</v>
      </c>
      <c r="HM113" s="86">
        <f t="shared" si="413"/>
        <v>5.7199401172361831E-7</v>
      </c>
      <c r="HN113" s="86">
        <f t="shared" si="414"/>
        <v>5.033376176901614E-6</v>
      </c>
      <c r="HO113" s="86">
        <f t="shared" si="415"/>
        <v>1.0499732008066437E-3</v>
      </c>
      <c r="HP113" s="86">
        <f t="shared" si="416"/>
        <v>1.7468778212312872E-3</v>
      </c>
      <c r="HQ113" s="86">
        <f t="shared" si="417"/>
        <v>7.3229006298436102E-4</v>
      </c>
      <c r="HS113" s="86">
        <f t="shared" si="327"/>
        <v>5.9072484655437622E-7</v>
      </c>
      <c r="HT113" s="86">
        <f t="shared" si="418"/>
        <v>1.0270221039901834E-7</v>
      </c>
      <c r="HU113" s="86">
        <f t="shared" si="419"/>
        <v>6.1149745053553807E-8</v>
      </c>
      <c r="HV113" s="86">
        <f t="shared" si="420"/>
        <v>5.7325956929743537E-8</v>
      </c>
      <c r="HW113" s="86">
        <f t="shared" si="421"/>
        <v>9.0781126005446618E-9</v>
      </c>
      <c r="HX113" s="86">
        <f t="shared" si="422"/>
        <v>1.2700823017837442E-8</v>
      </c>
      <c r="HY113" s="86">
        <f t="shared" si="423"/>
        <v>1.6505564802481588E-7</v>
      </c>
      <c r="HZ113" s="86">
        <f t="shared" si="424"/>
        <v>1.8988746967307213E-8</v>
      </c>
      <c r="IA113" s="86">
        <f t="shared" si="425"/>
        <v>2.6736531972112918E-7</v>
      </c>
      <c r="IB113" s="86">
        <f t="shared" si="426"/>
        <v>1.2790615925097388E-7</v>
      </c>
      <c r="IC113" s="86">
        <f t="shared" si="427"/>
        <v>1.2516220816960245E-8</v>
      </c>
      <c r="ID113" s="86">
        <f t="shared" si="428"/>
        <v>6.5170152919584732E-9</v>
      </c>
      <c r="IE113" s="86">
        <f t="shared" si="429"/>
        <v>3.0434632916103876E-10</v>
      </c>
      <c r="IF113" s="86">
        <f t="shared" si="430"/>
        <v>4.9457682732456482E-7</v>
      </c>
      <c r="IG113" s="86">
        <f t="shared" si="431"/>
        <v>1.7749167255634064E-6</v>
      </c>
      <c r="II113" s="86">
        <f t="shared" si="328"/>
        <v>8.7195710539086273E-23</v>
      </c>
      <c r="IJ113" s="86">
        <f t="shared" si="329"/>
        <v>6.9730690282884117E-26</v>
      </c>
      <c r="IK113" s="86">
        <f t="shared" si="330"/>
        <v>6.1099778281002894E-30</v>
      </c>
      <c r="IL113" s="86">
        <f t="shared" si="331"/>
        <v>3.6783750967154766E-30</v>
      </c>
      <c r="IM113" s="86">
        <f t="shared" si="332"/>
        <v>6.6222439488240176E-31</v>
      </c>
      <c r="IN113" s="86">
        <f t="shared" si="333"/>
        <v>1.7825541856342215E-30</v>
      </c>
      <c r="IO113" s="86">
        <f t="shared" si="334"/>
        <v>2.6316647976158598E-28</v>
      </c>
      <c r="IP113" s="86">
        <f t="shared" si="335"/>
        <v>1.5496138056349771E-29</v>
      </c>
      <c r="IQ113" s="86">
        <f t="shared" si="336"/>
        <v>7.1178079698578684E-28</v>
      </c>
      <c r="IR113" s="86">
        <f t="shared" si="337"/>
        <v>2.0010291700758347E-29</v>
      </c>
      <c r="IS113" s="86">
        <f t="shared" si="338"/>
        <v>1.8897883731237463E-34</v>
      </c>
      <c r="IT113" s="86">
        <f t="shared" si="339"/>
        <v>2.4094437779429743E-31</v>
      </c>
      <c r="IU113" s="86">
        <f t="shared" si="340"/>
        <v>1.116181772356104E-35</v>
      </c>
      <c r="IV113" s="86">
        <f t="shared" si="341"/>
        <v>4.058602861301497E-36</v>
      </c>
      <c r="IW113" s="86">
        <f t="shared" si="342"/>
        <v>1.3539286112445335E-34</v>
      </c>
      <c r="IY113" s="86">
        <f t="shared" si="343"/>
        <v>9.7895490144548208E-3</v>
      </c>
      <c r="IZ113" s="86">
        <f t="shared" si="344"/>
        <v>1.0385027393140202E-2</v>
      </c>
      <c r="JA113" s="86">
        <f t="shared" si="345"/>
        <v>8.0927986566620719E-3</v>
      </c>
      <c r="JB113" s="86">
        <f t="shared" si="346"/>
        <v>6.1166932588191836E-4</v>
      </c>
      <c r="JC113" s="86">
        <f t="shared" si="347"/>
        <v>4.7018892795451639E-5</v>
      </c>
      <c r="JD113" s="86">
        <f t="shared" si="348"/>
        <v>3.9995468722451476E-6</v>
      </c>
      <c r="JE113" s="86">
        <f t="shared" si="349"/>
        <v>1.1305381266260468E-6</v>
      </c>
      <c r="JF113" s="86">
        <f t="shared" si="350"/>
        <v>5.6137524916518104E-5</v>
      </c>
      <c r="JG113" s="86">
        <f t="shared" si="351"/>
        <v>2.8234899483444486E-7</v>
      </c>
      <c r="JH113" s="86">
        <f t="shared" si="352"/>
        <v>1.9056033849656151E-7</v>
      </c>
      <c r="JI113" s="86">
        <f t="shared" si="353"/>
        <v>5.8451023254057858E-7</v>
      </c>
      <c r="JJ113" s="86">
        <f t="shared" si="354"/>
        <v>5.0398931921935721E-6</v>
      </c>
      <c r="JK113" s="86">
        <f t="shared" si="355"/>
        <v>1.0499735051529729E-3</v>
      </c>
      <c r="JL113" s="86">
        <f t="shared" si="356"/>
        <v>1.7473723980586118E-3</v>
      </c>
      <c r="JM113" s="86">
        <f t="shared" si="357"/>
        <v>7.3406497970992439E-4</v>
      </c>
    </row>
    <row r="114" spans="2:273" x14ac:dyDescent="0.25">
      <c r="B114" s="2">
        <v>87</v>
      </c>
      <c r="C114" s="37">
        <v>81.441999999999993</v>
      </c>
      <c r="D114" s="37">
        <v>84.605000000000004</v>
      </c>
      <c r="E114" s="37">
        <v>87.744</v>
      </c>
      <c r="F114" s="37">
        <v>81.837000000000003</v>
      </c>
      <c r="G114" s="37">
        <v>83.790999999999997</v>
      </c>
      <c r="H114" s="37">
        <v>87.534999999999997</v>
      </c>
      <c r="I114" s="37">
        <v>86.813999999999993</v>
      </c>
      <c r="J114" s="37">
        <v>85.093000000000004</v>
      </c>
      <c r="K114" s="37">
        <v>84.186000000000007</v>
      </c>
      <c r="L114" s="37">
        <v>86.884</v>
      </c>
      <c r="M114" s="37">
        <v>86.256</v>
      </c>
      <c r="N114" s="37">
        <v>89.372</v>
      </c>
      <c r="O114" s="37">
        <v>86.697999999999993</v>
      </c>
      <c r="P114" s="37">
        <v>85.953000000000003</v>
      </c>
      <c r="Q114" s="37">
        <v>84.906999999999996</v>
      </c>
      <c r="S114" s="4">
        <f t="shared" si="229"/>
        <v>83.195485105612192</v>
      </c>
      <c r="T114" s="4">
        <f t="shared" si="230"/>
        <v>84.525157220018727</v>
      </c>
      <c r="U114" s="4">
        <f t="shared" si="231"/>
        <v>87.567818631053242</v>
      </c>
      <c r="V114" s="4">
        <f t="shared" si="232"/>
        <v>85.251410052761912</v>
      </c>
      <c r="W114" s="4">
        <f t="shared" si="233"/>
        <v>87.081345034010909</v>
      </c>
      <c r="X114" s="4">
        <f t="shared" si="234"/>
        <v>89.288943763562571</v>
      </c>
      <c r="Y114" s="4">
        <f t="shared" si="235"/>
        <v>87.485913689707274</v>
      </c>
      <c r="Z114" s="4">
        <f t="shared" si="236"/>
        <v>87.999152188108511</v>
      </c>
      <c r="AA114" s="4">
        <f t="shared" si="237"/>
        <v>85.959509195654192</v>
      </c>
      <c r="AB114" s="4">
        <f t="shared" si="238"/>
        <v>87.423615598628558</v>
      </c>
      <c r="AC114" s="4">
        <f t="shared" si="239"/>
        <v>88.689812678824453</v>
      </c>
      <c r="AD114" s="4">
        <f t="shared" si="240"/>
        <v>90.21819096424457</v>
      </c>
      <c r="AE114" s="4">
        <f t="shared" si="241"/>
        <v>90.155105108202605</v>
      </c>
      <c r="AF114" s="4">
        <f t="shared" si="242"/>
        <v>87.111685403842159</v>
      </c>
      <c r="AG114" s="4">
        <f t="shared" si="243"/>
        <v>86.984966225521333</v>
      </c>
      <c r="AI114" s="4">
        <f t="shared" si="244"/>
        <v>-1.7534851056121994</v>
      </c>
      <c r="AJ114" s="4">
        <f t="shared" si="245"/>
        <v>7.984277998127709E-2</v>
      </c>
      <c r="AK114" s="4">
        <f t="shared" si="246"/>
        <v>0.17618136894675729</v>
      </c>
      <c r="AL114" s="4">
        <f t="shared" si="247"/>
        <v>-3.4144100527619088</v>
      </c>
      <c r="AM114" s="4">
        <f t="shared" si="248"/>
        <v>-3.2903450340109117</v>
      </c>
      <c r="AN114" s="4">
        <f t="shared" si="249"/>
        <v>-1.7539437635625745</v>
      </c>
      <c r="AO114" s="4">
        <f t="shared" si="250"/>
        <v>-0.67191368970728149</v>
      </c>
      <c r="AP114" s="4">
        <f t="shared" si="251"/>
        <v>-2.9061521881085071</v>
      </c>
      <c r="AQ114" s="4">
        <f t="shared" si="252"/>
        <v>-1.7735091956541851</v>
      </c>
      <c r="AR114" s="4">
        <f t="shared" si="253"/>
        <v>-0.53961559862855779</v>
      </c>
      <c r="AS114" s="4">
        <f t="shared" si="254"/>
        <v>-2.4338126788244523</v>
      </c>
      <c r="AT114" s="4">
        <f t="shared" si="255"/>
        <v>-0.84619096424457041</v>
      </c>
      <c r="AU114" s="4">
        <f t="shared" si="256"/>
        <v>-3.4571051082026116</v>
      </c>
      <c r="AV114" s="4">
        <f t="shared" si="358"/>
        <v>-1.1586854038421563</v>
      </c>
      <c r="AW114" s="4">
        <f t="shared" si="358"/>
        <v>-2.0779662255213367</v>
      </c>
      <c r="AY114" s="2">
        <f t="shared" si="308"/>
        <v>83.07021608009245</v>
      </c>
      <c r="AZ114" s="2">
        <f t="shared" si="359"/>
        <v>84.39213623988536</v>
      </c>
      <c r="BA114" s="2">
        <f t="shared" si="360"/>
        <v>87.473822079543481</v>
      </c>
      <c r="BB114" s="2">
        <f t="shared" si="361"/>
        <v>85.24861525368371</v>
      </c>
      <c r="BC114" s="2">
        <f t="shared" si="362"/>
        <v>87.081261644062735</v>
      </c>
      <c r="BD114" s="2">
        <f t="shared" si="363"/>
        <v>89.288936439127525</v>
      </c>
      <c r="BE114" s="2">
        <f t="shared" si="364"/>
        <v>87.485865855699032</v>
      </c>
      <c r="BF114" s="2">
        <f t="shared" si="365"/>
        <v>87.999046516193147</v>
      </c>
      <c r="BG114" s="2">
        <f t="shared" si="366"/>
        <v>85.959410033350309</v>
      </c>
      <c r="BH114" s="2">
        <f t="shared" si="367"/>
        <v>87.423556222832048</v>
      </c>
      <c r="BI114" s="2">
        <f t="shared" si="368"/>
        <v>88.689804834850761</v>
      </c>
      <c r="BJ114" s="2">
        <f t="shared" si="369"/>
        <v>90.218182352022865</v>
      </c>
      <c r="BK114" s="2">
        <f t="shared" si="370"/>
        <v>90.150593579055524</v>
      </c>
      <c r="BL114" s="2">
        <f t="shared" si="371"/>
        <v>87.102538446772144</v>
      </c>
      <c r="BM114" s="2">
        <f t="shared" si="372"/>
        <v>86.981059267543401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81.441999999999993</v>
      </c>
      <c r="CF114" s="2">
        <f t="shared" si="310"/>
        <v>84.605000000000004</v>
      </c>
      <c r="CG114" s="2">
        <f t="shared" si="311"/>
        <v>87.744</v>
      </c>
      <c r="CH114" s="2">
        <f t="shared" si="312"/>
        <v>81.837000000000003</v>
      </c>
      <c r="CI114" s="2">
        <f t="shared" si="313"/>
        <v>83.790999999999997</v>
      </c>
      <c r="CJ114" s="2">
        <f t="shared" si="314"/>
        <v>87.534999999999997</v>
      </c>
      <c r="CK114" s="2">
        <f t="shared" si="315"/>
        <v>86.813999999999993</v>
      </c>
      <c r="CL114" s="2">
        <f t="shared" si="316"/>
        <v>85.093000000000004</v>
      </c>
      <c r="CM114" s="2">
        <f t="shared" si="317"/>
        <v>84.186000000000007</v>
      </c>
      <c r="CN114" s="2">
        <f t="shared" si="318"/>
        <v>86.884</v>
      </c>
      <c r="CO114" s="2">
        <f t="shared" si="319"/>
        <v>86.256</v>
      </c>
      <c r="CP114" s="2">
        <f t="shared" si="320"/>
        <v>89.372</v>
      </c>
      <c r="CQ114" s="2">
        <f t="shared" si="321"/>
        <v>86.697999999999993</v>
      </c>
      <c r="CR114" s="2">
        <f t="shared" si="322"/>
        <v>85.953000000000003</v>
      </c>
      <c r="CS114" s="2">
        <f t="shared" si="323"/>
        <v>84.906999999999996</v>
      </c>
      <c r="CU114" s="2">
        <f t="shared" si="273"/>
        <v>81.441999999999993</v>
      </c>
      <c r="CV114" s="2">
        <f t="shared" si="274"/>
        <v>84.605000000000004</v>
      </c>
      <c r="CW114" s="2">
        <f t="shared" si="275"/>
        <v>87.744</v>
      </c>
      <c r="CX114" s="2">
        <f t="shared" si="276"/>
        <v>81.837000000000003</v>
      </c>
      <c r="CY114" s="2">
        <f t="shared" si="277"/>
        <v>83.790999999999997</v>
      </c>
      <c r="CZ114" s="2">
        <f t="shared" si="278"/>
        <v>87.534999999999997</v>
      </c>
      <c r="DA114" s="2">
        <f t="shared" si="279"/>
        <v>86.813999999999993</v>
      </c>
      <c r="DB114" s="2">
        <f t="shared" si="280"/>
        <v>85.093000000000004</v>
      </c>
      <c r="DC114" s="2">
        <f t="shared" si="281"/>
        <v>84.186000000000007</v>
      </c>
      <c r="DD114" s="2">
        <f t="shared" si="282"/>
        <v>86.884</v>
      </c>
      <c r="DE114" s="2">
        <f t="shared" si="283"/>
        <v>86.256</v>
      </c>
      <c r="DF114" s="2">
        <f t="shared" si="284"/>
        <v>89.372</v>
      </c>
      <c r="DG114" s="2">
        <f t="shared" si="285"/>
        <v>86.697999999999993</v>
      </c>
      <c r="DH114" s="2">
        <f t="shared" si="286"/>
        <v>85.953000000000003</v>
      </c>
      <c r="DI114" s="2">
        <f t="shared" si="287"/>
        <v>84.906999999999996</v>
      </c>
      <c r="DK114" s="2">
        <f t="shared" si="288"/>
        <v>103.81149446693655</v>
      </c>
      <c r="DL114" s="2">
        <f t="shared" si="373"/>
        <v>116.09891857410884</v>
      </c>
      <c r="DM114" s="2">
        <f t="shared" si="373"/>
        <v>116.58273489681051</v>
      </c>
      <c r="DN114" s="2">
        <f t="shared" si="373"/>
        <v>115.13410188933872</v>
      </c>
      <c r="DO114" s="2">
        <f t="shared" si="373"/>
        <v>117.03216315789473</v>
      </c>
      <c r="DP114" s="2">
        <f t="shared" si="373"/>
        <v>117.64653893058157</v>
      </c>
      <c r="DQ114" s="2">
        <f t="shared" si="373"/>
        <v>114.70074127579736</v>
      </c>
      <c r="DR114" s="2">
        <f t="shared" si="373"/>
        <v>121.46718994601889</v>
      </c>
      <c r="DS114" s="2">
        <f t="shared" si="373"/>
        <v>116.80044618302516</v>
      </c>
      <c r="DT114" s="2">
        <f t="shared" si="373"/>
        <v>119.5384334172229</v>
      </c>
      <c r="DU114" s="2">
        <f t="shared" si="373"/>
        <v>119.85293292847501</v>
      </c>
      <c r="DV114" s="2">
        <f t="shared" si="373"/>
        <v>126.08309137709138</v>
      </c>
      <c r="DW114" s="2">
        <f t="shared" si="373"/>
        <v>125.95195610516936</v>
      </c>
      <c r="DX114" s="2">
        <f t="shared" si="373"/>
        <v>102.15830481283425</v>
      </c>
      <c r="DY114" s="2">
        <f t="shared" si="373"/>
        <v>99.907060483870936</v>
      </c>
      <c r="EA114" s="2">
        <f t="shared" si="228"/>
        <v>82.822433823529408</v>
      </c>
      <c r="EB114" s="2">
        <f t="shared" si="290"/>
        <v>83.989522058823525</v>
      </c>
      <c r="EC114" s="2">
        <f t="shared" si="291"/>
        <v>87.077562744939044</v>
      </c>
      <c r="ED114" s="2">
        <f t="shared" si="292"/>
        <v>84.811560824927284</v>
      </c>
      <c r="EE114" s="2">
        <f t="shared" si="293"/>
        <v>86.644730678184317</v>
      </c>
      <c r="EF114" s="2">
        <f t="shared" si="294"/>
        <v>88.896321181150981</v>
      </c>
      <c r="EG114" s="2">
        <f t="shared" si="295"/>
        <v>87.140772955377727</v>
      </c>
      <c r="EH114" s="2">
        <f t="shared" si="296"/>
        <v>87.478863157894736</v>
      </c>
      <c r="EI114" s="2">
        <f t="shared" si="297"/>
        <v>85.523309851301121</v>
      </c>
      <c r="EJ114" s="2">
        <f t="shared" si="298"/>
        <v>86.961427846344847</v>
      </c>
      <c r="EK114" s="2">
        <f t="shared" si="299"/>
        <v>88.258625999999978</v>
      </c>
      <c r="EL114" s="2">
        <f t="shared" si="300"/>
        <v>89.640419950228136</v>
      </c>
      <c r="EM114" s="2">
        <f t="shared" si="301"/>
        <v>89.508787854001071</v>
      </c>
      <c r="EN114" s="2">
        <f t="shared" si="302"/>
        <v>86.853455644874884</v>
      </c>
      <c r="EO114" s="2">
        <f t="shared" si="303"/>
        <v>86.741375368007866</v>
      </c>
      <c r="EQ114" s="2">
        <f t="shared" si="304"/>
        <v>83.572882833754946</v>
      </c>
      <c r="ER114" s="2">
        <f t="shared" si="374"/>
        <v>83.433731665442309</v>
      </c>
      <c r="ES114" s="2">
        <f t="shared" si="374"/>
        <v>86.420267273037823</v>
      </c>
      <c r="ET114" s="2">
        <f t="shared" si="374"/>
        <v>84.573849016564907</v>
      </c>
      <c r="EU114" s="2">
        <f t="shared" si="374"/>
        <v>86.20369461118041</v>
      </c>
      <c r="EV114" s="2">
        <f t="shared" si="374"/>
        <v>88.403619532201773</v>
      </c>
      <c r="EW114" s="2">
        <f t="shared" si="374"/>
        <v>87.100325455270934</v>
      </c>
      <c r="EX114" s="2">
        <f t="shared" si="374"/>
        <v>87.677088393192861</v>
      </c>
      <c r="EY114" s="2">
        <f t="shared" si="374"/>
        <v>85.636564334843158</v>
      </c>
      <c r="EZ114" s="2">
        <f t="shared" si="374"/>
        <v>87.199197098120692</v>
      </c>
      <c r="FA114" s="2">
        <f t="shared" si="374"/>
        <v>88.019679840485196</v>
      </c>
      <c r="FB114" s="2">
        <f t="shared" si="374"/>
        <v>89.295359889674813</v>
      </c>
      <c r="FC114" s="2">
        <f t="shared" si="374"/>
        <v>89.12053047294259</v>
      </c>
      <c r="FD114" s="2">
        <f t="shared" si="374"/>
        <v>87.105328688430319</v>
      </c>
      <c r="FE114" s="2">
        <f t="shared" si="374"/>
        <v>87.220329551955217</v>
      </c>
      <c r="FG114" s="2">
        <f t="shared" si="306"/>
        <v>0.98834132147811671</v>
      </c>
      <c r="FH114" s="2">
        <f t="shared" si="375"/>
        <v>0.98737030816544824</v>
      </c>
      <c r="FI114" s="2">
        <f t="shared" si="375"/>
        <v>0.98647222176358174</v>
      </c>
      <c r="FJ114" s="2">
        <f t="shared" si="375"/>
        <v>0.98554840313954106</v>
      </c>
      <c r="FK114" s="2">
        <f t="shared" si="375"/>
        <v>0.98556394779987855</v>
      </c>
      <c r="FL114" s="2">
        <f t="shared" si="375"/>
        <v>0.98625449845044977</v>
      </c>
      <c r="FM114" s="2">
        <f t="shared" si="375"/>
        <v>0.9874699826062957</v>
      </c>
      <c r="FN114" s="2">
        <f t="shared" si="375"/>
        <v>0.98472756783530901</v>
      </c>
      <c r="FO114" s="2">
        <f t="shared" si="375"/>
        <v>0.98608637019026235</v>
      </c>
      <c r="FP114" s="2">
        <f t="shared" si="375"/>
        <v>0.98586578986883555</v>
      </c>
      <c r="FQ114" s="2">
        <f t="shared" si="375"/>
        <v>0.98631469022049767</v>
      </c>
      <c r="FR114" s="2">
        <f t="shared" si="375"/>
        <v>0.98409863114349783</v>
      </c>
      <c r="FS114" s="2">
        <f t="shared" si="375"/>
        <v>0.98234333390869188</v>
      </c>
      <c r="FT114" s="2">
        <f t="shared" si="375"/>
        <v>0.98378672482548013</v>
      </c>
      <c r="FU114" s="2">
        <f t="shared" si="375"/>
        <v>0.98193732233230846</v>
      </c>
      <c r="FW114" s="2">
        <f t="shared" si="324"/>
        <v>4.100939575240446E-3</v>
      </c>
      <c r="FX114" s="2">
        <f t="shared" si="376"/>
        <v>5.2494644643029005E-3</v>
      </c>
      <c r="FY114" s="2">
        <f t="shared" si="377"/>
        <v>4.381729703832357E-3</v>
      </c>
      <c r="FZ114" s="2">
        <f t="shared" si="378"/>
        <v>4.8576067765461351E-3</v>
      </c>
      <c r="GA114" s="2">
        <f t="shared" si="379"/>
        <v>4.86036355466449E-3</v>
      </c>
      <c r="GB114" s="2">
        <f t="shared" si="380"/>
        <v>5.2179745159074871E-3</v>
      </c>
      <c r="GC114" s="2">
        <f t="shared" si="381"/>
        <v>5.7848347332929316E-3</v>
      </c>
      <c r="GD114" s="2">
        <f t="shared" si="382"/>
        <v>5.5439108637406987E-3</v>
      </c>
      <c r="GE114" s="2">
        <f t="shared" si="383"/>
        <v>8.1381821897836375E-3</v>
      </c>
      <c r="GF114" s="2">
        <f t="shared" si="384"/>
        <v>7.0578272496270873E-3</v>
      </c>
      <c r="GG114" s="2">
        <f t="shared" si="385"/>
        <v>5.018045640552523E-3</v>
      </c>
      <c r="GH114" s="2">
        <f t="shared" si="386"/>
        <v>5.0019080080471517E-3</v>
      </c>
      <c r="GI114" s="2">
        <f t="shared" si="387"/>
        <v>4.273268575780126E-3</v>
      </c>
      <c r="GJ114" s="2">
        <f t="shared" si="388"/>
        <v>3.736290391871764E-3</v>
      </c>
      <c r="GK114" s="2">
        <f t="shared" si="389"/>
        <v>3.9176461471192962E-3</v>
      </c>
      <c r="GM114" s="86">
        <f t="shared" si="325"/>
        <v>7.7416835504787646E-26</v>
      </c>
      <c r="GN114" s="86">
        <f t="shared" si="390"/>
        <v>6.1731574112633581E-44</v>
      </c>
      <c r="GO114" s="86">
        <f t="shared" si="391"/>
        <v>9.0245363661999004E-53</v>
      </c>
      <c r="GP114" s="86">
        <f t="shared" si="392"/>
        <v>2.5649253706762653E-60</v>
      </c>
      <c r="GQ114" s="86">
        <f t="shared" si="393"/>
        <v>1.5763095894806445E-70</v>
      </c>
      <c r="GR114" s="86">
        <f t="shared" si="394"/>
        <v>1.5256864669439123E-67</v>
      </c>
      <c r="GS114" s="86">
        <f t="shared" si="395"/>
        <v>5.8013005555080505E-62</v>
      </c>
      <c r="GT114" s="86">
        <f t="shared" si="396"/>
        <v>5.1747006312733165E-52</v>
      </c>
      <c r="GU114" s="86">
        <f t="shared" si="397"/>
        <v>2.7541228503993624E-64</v>
      </c>
      <c r="GV114" s="86">
        <f t="shared" si="398"/>
        <v>1.0020934526006748E-70</v>
      </c>
      <c r="GW114" s="86">
        <f t="shared" si="399"/>
        <v>1.165048264982568E-56</v>
      </c>
      <c r="GX114" s="86">
        <f t="shared" si="400"/>
        <v>6.8128345478260277E-78</v>
      </c>
      <c r="GY114" s="86">
        <f t="shared" si="401"/>
        <v>6.4916152978666463E-54</v>
      </c>
      <c r="GZ114" s="86">
        <f t="shared" si="402"/>
        <v>2.126267717591426E-37</v>
      </c>
      <c r="HA114" s="86">
        <f t="shared" si="403"/>
        <v>2.1286112556660798E-30</v>
      </c>
      <c r="HC114" s="86">
        <f t="shared" si="326"/>
        <v>2.1738928719075602E-3</v>
      </c>
      <c r="HD114" s="86">
        <f t="shared" si="404"/>
        <v>2.4018520440211369E-3</v>
      </c>
      <c r="HE114" s="86">
        <f t="shared" si="405"/>
        <v>1.7647792478364141E-3</v>
      </c>
      <c r="HF114" s="86">
        <f t="shared" si="406"/>
        <v>6.0718773679365362E-5</v>
      </c>
      <c r="HG114" s="86">
        <f t="shared" si="407"/>
        <v>1.8709160977261931E-6</v>
      </c>
      <c r="HH114" s="86">
        <f t="shared" si="408"/>
        <v>9.7162843684181236E-8</v>
      </c>
      <c r="HI114" s="86">
        <f t="shared" si="409"/>
        <v>2.0779697062263209E-8</v>
      </c>
      <c r="HJ114" s="86">
        <f t="shared" si="410"/>
        <v>2.4883181512653211E-6</v>
      </c>
      <c r="HK114" s="86">
        <f t="shared" si="411"/>
        <v>2.4025129692512613E-10</v>
      </c>
      <c r="HL114" s="86">
        <f t="shared" si="412"/>
        <v>1.0495626194734993E-9</v>
      </c>
      <c r="HM114" s="86">
        <f t="shared" si="413"/>
        <v>1.1090805305884562E-8</v>
      </c>
      <c r="HN114" s="86">
        <f t="shared" si="414"/>
        <v>1.2343395770748186E-7</v>
      </c>
      <c r="HO114" s="86">
        <f t="shared" si="415"/>
        <v>1.1044855522007491E-4</v>
      </c>
      <c r="HP114" s="86">
        <f t="shared" si="416"/>
        <v>2.7443229324754465E-4</v>
      </c>
      <c r="HQ114" s="86">
        <f t="shared" si="417"/>
        <v>9.6936183830455139E-5</v>
      </c>
      <c r="HS114" s="86">
        <f t="shared" si="327"/>
        <v>1.2918184101889372E-6</v>
      </c>
      <c r="HT114" s="86">
        <f t="shared" si="418"/>
        <v>2.6020002093584079E-7</v>
      </c>
      <c r="HU114" s="86">
        <f t="shared" si="419"/>
        <v>1.6407476865169566E-7</v>
      </c>
      <c r="HV114" s="86">
        <f t="shared" si="420"/>
        <v>1.5762705872401831E-7</v>
      </c>
      <c r="HW114" s="86">
        <f t="shared" si="421"/>
        <v>2.6795547719583065E-8</v>
      </c>
      <c r="HX114" s="86">
        <f t="shared" si="422"/>
        <v>3.7334133310052891E-8</v>
      </c>
      <c r="HY114" s="86">
        <f t="shared" si="423"/>
        <v>4.3831541023086671E-7</v>
      </c>
      <c r="HZ114" s="86">
        <f t="shared" si="424"/>
        <v>5.4826959425635051E-8</v>
      </c>
      <c r="IA114" s="86">
        <f t="shared" si="425"/>
        <v>7.4051318866254253E-7</v>
      </c>
      <c r="IB114" s="86">
        <f t="shared" si="426"/>
        <v>3.6345054052953031E-7</v>
      </c>
      <c r="IC114" s="86">
        <f t="shared" si="427"/>
        <v>3.9185969606940867E-8</v>
      </c>
      <c r="ID114" s="86">
        <f t="shared" si="428"/>
        <v>1.9702416729513118E-8</v>
      </c>
      <c r="IE114" s="86">
        <f t="shared" si="429"/>
        <v>1.0561725364972045E-9</v>
      </c>
      <c r="IF114" s="86">
        <f t="shared" si="430"/>
        <v>1.0874350521966267E-6</v>
      </c>
      <c r="IG114" s="86">
        <f t="shared" si="431"/>
        <v>3.5567509666303968E-6</v>
      </c>
      <c r="II114" s="86">
        <f t="shared" si="328"/>
        <v>4.2992656438083385E-22</v>
      </c>
      <c r="IJ114" s="86">
        <f t="shared" si="329"/>
        <v>4.7126340429854997E-25</v>
      </c>
      <c r="IK114" s="86">
        <f t="shared" si="330"/>
        <v>5.2727927470339341E-29</v>
      </c>
      <c r="IL114" s="86">
        <f t="shared" si="331"/>
        <v>3.3634942595077906E-29</v>
      </c>
      <c r="IM114" s="86">
        <f t="shared" si="332"/>
        <v>6.4147227876867073E-30</v>
      </c>
      <c r="IN114" s="86">
        <f t="shared" si="333"/>
        <v>1.7206054590114964E-29</v>
      </c>
      <c r="IO114" s="86">
        <f t="shared" si="334"/>
        <v>2.2344033182693732E-27</v>
      </c>
      <c r="IP114" s="86">
        <f t="shared" si="335"/>
        <v>1.4252522961711601E-28</v>
      </c>
      <c r="IQ114" s="86">
        <f t="shared" si="336"/>
        <v>6.75943998374699E-27</v>
      </c>
      <c r="IR114" s="86">
        <f t="shared" si="337"/>
        <v>2.0275701039682564E-28</v>
      </c>
      <c r="IS114" s="86">
        <f t="shared" si="338"/>
        <v>2.4427561712819514E-33</v>
      </c>
      <c r="IT114" s="86">
        <f t="shared" si="339"/>
        <v>2.4440640596734301E-30</v>
      </c>
      <c r="IU114" s="86">
        <f t="shared" si="340"/>
        <v>1.4700749699872279E-34</v>
      </c>
      <c r="IV114" s="86">
        <f t="shared" si="341"/>
        <v>5.1959053757872275E-35</v>
      </c>
      <c r="IW114" s="86">
        <f t="shared" si="342"/>
        <v>1.581415172154266E-33</v>
      </c>
      <c r="IY114" s="86">
        <f t="shared" si="343"/>
        <v>2.1751846903177493E-3</v>
      </c>
      <c r="IZ114" s="86">
        <f t="shared" si="344"/>
        <v>2.4021122440420727E-3</v>
      </c>
      <c r="JA114" s="86">
        <f t="shared" si="345"/>
        <v>1.7649433226050659E-3</v>
      </c>
      <c r="JB114" s="86">
        <f t="shared" si="346"/>
        <v>6.0876400738089378E-5</v>
      </c>
      <c r="JC114" s="86">
        <f t="shared" si="347"/>
        <v>1.8977116454457761E-6</v>
      </c>
      <c r="JD114" s="86">
        <f t="shared" si="348"/>
        <v>1.3449697699423413E-7</v>
      </c>
      <c r="JE114" s="86">
        <f t="shared" si="349"/>
        <v>4.590951072931299E-7</v>
      </c>
      <c r="JF114" s="86">
        <f t="shared" si="350"/>
        <v>2.5431451106909559E-6</v>
      </c>
      <c r="JG114" s="86">
        <f t="shared" si="351"/>
        <v>7.4075343995946762E-7</v>
      </c>
      <c r="JH114" s="86">
        <f t="shared" si="352"/>
        <v>3.6450010314900381E-7</v>
      </c>
      <c r="JI114" s="86">
        <f t="shared" si="353"/>
        <v>5.0276774912825432E-8</v>
      </c>
      <c r="JJ114" s="86">
        <f t="shared" si="354"/>
        <v>1.4313637443699496E-7</v>
      </c>
      <c r="JK114" s="86">
        <f t="shared" si="355"/>
        <v>1.1044961139261141E-4</v>
      </c>
      <c r="JL114" s="86">
        <f t="shared" si="356"/>
        <v>2.7551972829974126E-4</v>
      </c>
      <c r="JM114" s="86">
        <f t="shared" si="357"/>
        <v>1.0049293479708554E-4</v>
      </c>
    </row>
    <row r="115" spans="2:273" x14ac:dyDescent="0.25">
      <c r="B115" s="2">
        <v>88</v>
      </c>
      <c r="C115" s="37">
        <v>85.766999999999996</v>
      </c>
      <c r="D115" s="37">
        <v>81.977000000000004</v>
      </c>
      <c r="E115" s="37">
        <v>85.605000000000004</v>
      </c>
      <c r="F115" s="37">
        <v>84.93</v>
      </c>
      <c r="G115" s="37">
        <v>87.278999999999996</v>
      </c>
      <c r="H115" s="37">
        <v>86.233000000000004</v>
      </c>
      <c r="I115" s="37">
        <v>86.349000000000004</v>
      </c>
      <c r="J115" s="37">
        <v>89.186000000000007</v>
      </c>
      <c r="K115" s="37">
        <v>86.465000000000003</v>
      </c>
      <c r="L115" s="37">
        <v>84.790999999999997</v>
      </c>
      <c r="M115" s="37">
        <v>86.837000000000003</v>
      </c>
      <c r="N115" s="37">
        <v>85.790999999999997</v>
      </c>
      <c r="O115" s="37">
        <v>85.302000000000007</v>
      </c>
      <c r="P115" s="37">
        <v>86.558000000000007</v>
      </c>
      <c r="Q115" s="37">
        <v>85.046999999999997</v>
      </c>
      <c r="S115" s="4">
        <f t="shared" si="229"/>
        <v>83.074859368125004</v>
      </c>
      <c r="T115" s="4">
        <f t="shared" si="230"/>
        <v>84.184862376065425</v>
      </c>
      <c r="U115" s="4">
        <f t="shared" si="231"/>
        <v>87.247087137503385</v>
      </c>
      <c r="V115" s="4">
        <f t="shared" si="232"/>
        <v>85.050925558870787</v>
      </c>
      <c r="W115" s="4">
        <f t="shared" si="233"/>
        <v>86.837863187495998</v>
      </c>
      <c r="X115" s="4">
        <f t="shared" si="234"/>
        <v>88.995804002341785</v>
      </c>
      <c r="Y115" s="4">
        <f t="shared" si="235"/>
        <v>87.309395479244984</v>
      </c>
      <c r="Z115" s="4">
        <f t="shared" si="236"/>
        <v>87.841786041344932</v>
      </c>
      <c r="AA115" s="4">
        <f t="shared" si="237"/>
        <v>85.808032007374152</v>
      </c>
      <c r="AB115" s="4">
        <f t="shared" si="238"/>
        <v>87.271309678493097</v>
      </c>
      <c r="AC115" s="4">
        <f t="shared" si="239"/>
        <v>88.468792158205019</v>
      </c>
      <c r="AD115" s="4">
        <f t="shared" si="240"/>
        <v>89.92192616794425</v>
      </c>
      <c r="AE115" s="4">
        <f t="shared" si="241"/>
        <v>89.852567209648953</v>
      </c>
      <c r="AF115" s="4">
        <f t="shared" si="242"/>
        <v>86.956938374705217</v>
      </c>
      <c r="AG115" s="4">
        <f t="shared" si="243"/>
        <v>86.865819066098993</v>
      </c>
      <c r="AI115" s="4">
        <f t="shared" si="244"/>
        <v>2.6921406318749916</v>
      </c>
      <c r="AJ115" s="4">
        <f t="shared" si="245"/>
        <v>-2.207862376065421</v>
      </c>
      <c r="AK115" s="4">
        <f t="shared" si="246"/>
        <v>-1.6420871375033812</v>
      </c>
      <c r="AL115" s="4">
        <f t="shared" si="247"/>
        <v>-0.12092555887078049</v>
      </c>
      <c r="AM115" s="4">
        <f t="shared" si="248"/>
        <v>0.4411368125039985</v>
      </c>
      <c r="AN115" s="4">
        <f t="shared" si="249"/>
        <v>-2.762804002341781</v>
      </c>
      <c r="AO115" s="4">
        <f t="shared" si="250"/>
        <v>-0.96039547924497981</v>
      </c>
      <c r="AP115" s="4">
        <f t="shared" si="251"/>
        <v>1.3442139586550752</v>
      </c>
      <c r="AQ115" s="4">
        <f t="shared" si="252"/>
        <v>0.65696799262585159</v>
      </c>
      <c r="AR115" s="4">
        <f t="shared" si="253"/>
        <v>-2.4803096784931</v>
      </c>
      <c r="AS115" s="4">
        <f t="shared" si="254"/>
        <v>-1.6317921582050161</v>
      </c>
      <c r="AT115" s="4">
        <f t="shared" si="255"/>
        <v>-4.1309261679442528</v>
      </c>
      <c r="AU115" s="4">
        <f t="shared" si="256"/>
        <v>-4.5505672096489462</v>
      </c>
      <c r="AV115" s="4">
        <f t="shared" si="358"/>
        <v>-0.39893837470521021</v>
      </c>
      <c r="AW115" s="4">
        <f t="shared" si="358"/>
        <v>-1.818819066098996</v>
      </c>
      <c r="AY115" s="2">
        <f t="shared" si="308"/>
        <v>83.056544082742391</v>
      </c>
      <c r="AZ115" s="2">
        <f t="shared" si="359"/>
        <v>84.165021625538046</v>
      </c>
      <c r="BA115" s="2">
        <f t="shared" si="360"/>
        <v>87.234128762607824</v>
      </c>
      <c r="BB115" s="2">
        <f t="shared" si="361"/>
        <v>85.05074589732348</v>
      </c>
      <c r="BC115" s="2">
        <f t="shared" si="362"/>
        <v>86.837854080158365</v>
      </c>
      <c r="BD115" s="2">
        <f t="shared" si="363"/>
        <v>88.995793261426286</v>
      </c>
      <c r="BE115" s="2">
        <f t="shared" si="364"/>
        <v>87.309278387245996</v>
      </c>
      <c r="BF115" s="2">
        <f t="shared" si="365"/>
        <v>87.841766172289525</v>
      </c>
      <c r="BG115" s="2">
        <f t="shared" si="366"/>
        <v>85.807776940067484</v>
      </c>
      <c r="BH115" s="2">
        <f t="shared" si="367"/>
        <v>87.271152907538124</v>
      </c>
      <c r="BI115" s="2">
        <f t="shared" si="368"/>
        <v>88.468770186036068</v>
      </c>
      <c r="BJ115" s="2">
        <f t="shared" si="369"/>
        <v>89.921913863133042</v>
      </c>
      <c r="BK115" s="2">
        <f t="shared" si="370"/>
        <v>89.852308780886545</v>
      </c>
      <c r="BL115" s="2">
        <f t="shared" si="371"/>
        <v>86.95535313798274</v>
      </c>
      <c r="BM115" s="2">
        <f t="shared" si="372"/>
        <v>86.861431567334847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85.766999999999996</v>
      </c>
      <c r="CF115" s="2">
        <f t="shared" si="310"/>
        <v>81.977000000000004</v>
      </c>
      <c r="CG115" s="2">
        <f t="shared" si="311"/>
        <v>85.605000000000004</v>
      </c>
      <c r="CH115" s="2">
        <f t="shared" si="312"/>
        <v>84.93</v>
      </c>
      <c r="CI115" s="2">
        <f t="shared" si="313"/>
        <v>87.278999999999996</v>
      </c>
      <c r="CJ115" s="2">
        <f t="shared" si="314"/>
        <v>86.233000000000004</v>
      </c>
      <c r="CK115" s="2">
        <f t="shared" si="315"/>
        <v>86.349000000000004</v>
      </c>
      <c r="CL115" s="2">
        <f t="shared" si="316"/>
        <v>89.186000000000007</v>
      </c>
      <c r="CM115" s="2">
        <f t="shared" si="317"/>
        <v>86.465000000000003</v>
      </c>
      <c r="CN115" s="2">
        <f t="shared" si="318"/>
        <v>84.790999999999997</v>
      </c>
      <c r="CO115" s="2">
        <f t="shared" si="319"/>
        <v>86.837000000000003</v>
      </c>
      <c r="CP115" s="2">
        <f t="shared" si="320"/>
        <v>85.790999999999997</v>
      </c>
      <c r="CQ115" s="2">
        <f t="shared" si="321"/>
        <v>85.302000000000007</v>
      </c>
      <c r="CR115" s="2">
        <f t="shared" si="322"/>
        <v>86.558000000000007</v>
      </c>
      <c r="CS115" s="2">
        <f t="shared" si="323"/>
        <v>85.046999999999997</v>
      </c>
      <c r="CU115" s="2">
        <f t="shared" si="273"/>
        <v>85.766999999999996</v>
      </c>
      <c r="CV115" s="2">
        <f t="shared" si="274"/>
        <v>81.977000000000004</v>
      </c>
      <c r="CW115" s="2">
        <f t="shared" si="275"/>
        <v>85.605000000000004</v>
      </c>
      <c r="CX115" s="2">
        <f t="shared" si="276"/>
        <v>84.93</v>
      </c>
      <c r="CY115" s="2">
        <f t="shared" si="277"/>
        <v>87.278999999999996</v>
      </c>
      <c r="CZ115" s="2">
        <f t="shared" si="278"/>
        <v>86.233000000000004</v>
      </c>
      <c r="DA115" s="2">
        <f t="shared" si="279"/>
        <v>86.349000000000004</v>
      </c>
      <c r="DB115" s="2">
        <f t="shared" si="280"/>
        <v>89.186000000000007</v>
      </c>
      <c r="DC115" s="2">
        <f t="shared" si="281"/>
        <v>86.465000000000003</v>
      </c>
      <c r="DD115" s="2">
        <f t="shared" si="282"/>
        <v>84.790999999999997</v>
      </c>
      <c r="DE115" s="2">
        <f t="shared" si="283"/>
        <v>86.837000000000003</v>
      </c>
      <c r="DF115" s="2">
        <f t="shared" si="284"/>
        <v>85.790999999999997</v>
      </c>
      <c r="DG115" s="2">
        <f t="shared" si="285"/>
        <v>85.302000000000007</v>
      </c>
      <c r="DH115" s="2">
        <f t="shared" si="286"/>
        <v>86.558000000000007</v>
      </c>
      <c r="DI115" s="2">
        <f t="shared" si="287"/>
        <v>85.046999999999997</v>
      </c>
      <c r="DK115" s="2">
        <f t="shared" si="288"/>
        <v>103.95233394062076</v>
      </c>
      <c r="DL115" s="2">
        <f t="shared" si="373"/>
        <v>116.36037551594748</v>
      </c>
      <c r="DM115" s="2">
        <f t="shared" si="373"/>
        <v>116.82441763602252</v>
      </c>
      <c r="DN115" s="2">
        <f t="shared" si="373"/>
        <v>115.41371221322537</v>
      </c>
      <c r="DO115" s="2">
        <f t="shared" si="373"/>
        <v>117.3084406882591</v>
      </c>
      <c r="DP115" s="2">
        <f t="shared" si="373"/>
        <v>117.88667748592866</v>
      </c>
      <c r="DQ115" s="2">
        <f t="shared" si="373"/>
        <v>114.90129559099435</v>
      </c>
      <c r="DR115" s="2">
        <f t="shared" si="373"/>
        <v>121.76809622132254</v>
      </c>
      <c r="DS115" s="2">
        <f t="shared" si="373"/>
        <v>117.07226884779519</v>
      </c>
      <c r="DT115" s="2">
        <f t="shared" si="373"/>
        <v>119.83382372250796</v>
      </c>
      <c r="DU115" s="2">
        <f t="shared" si="373"/>
        <v>120.09597058029688</v>
      </c>
      <c r="DV115" s="2">
        <f t="shared" si="373"/>
        <v>126.41041827541828</v>
      </c>
      <c r="DW115" s="2">
        <f t="shared" si="373"/>
        <v>126.334258912656</v>
      </c>
      <c r="DX115" s="2">
        <f t="shared" si="373"/>
        <v>102.27421604278078</v>
      </c>
      <c r="DY115" s="2">
        <f t="shared" si="373"/>
        <v>100.01740322580642</v>
      </c>
      <c r="EA115" s="2">
        <f t="shared" si="228"/>
        <v>82.828963235294125</v>
      </c>
      <c r="EB115" s="2">
        <f t="shared" si="290"/>
        <v>83.79229411764706</v>
      </c>
      <c r="EC115" s="2">
        <f t="shared" si="291"/>
        <v>86.866936930727846</v>
      </c>
      <c r="ED115" s="2">
        <f t="shared" si="292"/>
        <v>84.645862918007168</v>
      </c>
      <c r="EE115" s="2">
        <f t="shared" si="293"/>
        <v>86.432834773038749</v>
      </c>
      <c r="EF115" s="2">
        <f t="shared" si="294"/>
        <v>88.630897712463138</v>
      </c>
      <c r="EG115" s="2">
        <f t="shared" si="295"/>
        <v>86.990178692526783</v>
      </c>
      <c r="EH115" s="2">
        <f t="shared" si="296"/>
        <v>87.360903508771926</v>
      </c>
      <c r="EI115" s="2">
        <f t="shared" si="297"/>
        <v>85.404701301115239</v>
      </c>
      <c r="EJ115" s="2">
        <f t="shared" si="298"/>
        <v>86.843854159059362</v>
      </c>
      <c r="EK115" s="2">
        <f t="shared" si="299"/>
        <v>88.069784142857131</v>
      </c>
      <c r="EL115" s="2">
        <f t="shared" si="300"/>
        <v>89.385644879948401</v>
      </c>
      <c r="EM115" s="2">
        <f t="shared" si="301"/>
        <v>89.25575367955345</v>
      </c>
      <c r="EN115" s="2">
        <f t="shared" si="302"/>
        <v>86.724153031989232</v>
      </c>
      <c r="EO115" s="2">
        <f t="shared" si="303"/>
        <v>86.638908734053004</v>
      </c>
      <c r="EQ115" s="2">
        <f t="shared" si="304"/>
        <v>83.440503836332383</v>
      </c>
      <c r="ER115" s="2">
        <f t="shared" si="374"/>
        <v>83.301674941099492</v>
      </c>
      <c r="ES115" s="2">
        <f t="shared" si="374"/>
        <v>86.273810039286019</v>
      </c>
      <c r="ET115" s="2">
        <f t="shared" si="374"/>
        <v>84.429102050484232</v>
      </c>
      <c r="EU115" s="2">
        <f t="shared" si="374"/>
        <v>86.057211766353007</v>
      </c>
      <c r="EV115" s="2">
        <f t="shared" si="374"/>
        <v>88.228630635585091</v>
      </c>
      <c r="EW115" s="2">
        <f t="shared" si="374"/>
        <v>86.957532570238968</v>
      </c>
      <c r="EX115" s="2">
        <f t="shared" si="374"/>
        <v>87.521045076915527</v>
      </c>
      <c r="EY115" s="2">
        <f t="shared" si="374"/>
        <v>85.487834675390047</v>
      </c>
      <c r="EZ115" s="2">
        <f t="shared" si="374"/>
        <v>87.039143471682962</v>
      </c>
      <c r="FA115" s="2">
        <f t="shared" si="374"/>
        <v>87.848031449583004</v>
      </c>
      <c r="FB115" s="2">
        <f t="shared" si="374"/>
        <v>89.125738006509053</v>
      </c>
      <c r="FC115" s="2">
        <f t="shared" si="374"/>
        <v>88.945788718804721</v>
      </c>
      <c r="FD115" s="2">
        <f t="shared" si="374"/>
        <v>86.953140226709678</v>
      </c>
      <c r="FE115" s="2">
        <f t="shared" si="374"/>
        <v>87.054205560256349</v>
      </c>
      <c r="FG115" s="2">
        <f t="shared" si="306"/>
        <v>0.98935624004910894</v>
      </c>
      <c r="FH115" s="2">
        <f t="shared" si="375"/>
        <v>0.98846876976994669</v>
      </c>
      <c r="FI115" s="2">
        <f t="shared" si="375"/>
        <v>0.98764781683889447</v>
      </c>
      <c r="FJ115" s="2">
        <f t="shared" si="375"/>
        <v>0.98680320618700945</v>
      </c>
      <c r="FK115" s="2">
        <f t="shared" si="375"/>
        <v>0.98681741918938404</v>
      </c>
      <c r="FL115" s="2">
        <f t="shared" si="375"/>
        <v>0.98744877344891135</v>
      </c>
      <c r="FM115" s="2">
        <f t="shared" si="375"/>
        <v>0.98855987551701996</v>
      </c>
      <c r="FN115" s="2">
        <f t="shared" si="375"/>
        <v>0.9860526337333112</v>
      </c>
      <c r="FO115" s="2">
        <f t="shared" si="375"/>
        <v>0.9872950647994938</v>
      </c>
      <c r="FP115" s="2">
        <f t="shared" si="375"/>
        <v>0.98709339576224864</v>
      </c>
      <c r="FQ115" s="2">
        <f t="shared" si="375"/>
        <v>0.98750380173253249</v>
      </c>
      <c r="FR115" s="2">
        <f t="shared" si="375"/>
        <v>0.98547746005812442</v>
      </c>
      <c r="FS115" s="2">
        <f t="shared" si="375"/>
        <v>0.98387187255598696</v>
      </c>
      <c r="FT115" s="2">
        <f t="shared" si="375"/>
        <v>0.98519219259277568</v>
      </c>
      <c r="FU115" s="2">
        <f t="shared" si="375"/>
        <v>0.98350041906783126</v>
      </c>
      <c r="FW115" s="2">
        <f t="shared" si="324"/>
        <v>4.4948124497753861E-3</v>
      </c>
      <c r="FX115" s="2">
        <f t="shared" si="376"/>
        <v>5.7530096638078419E-3</v>
      </c>
      <c r="FY115" s="2">
        <f t="shared" si="377"/>
        <v>4.802440891165923E-3</v>
      </c>
      <c r="FZ115" s="2">
        <f t="shared" si="378"/>
        <v>5.3237649167786824E-3</v>
      </c>
      <c r="GA115" s="2">
        <f t="shared" si="379"/>
        <v>5.3267848318248687E-3</v>
      </c>
      <c r="GB115" s="2">
        <f t="shared" si="380"/>
        <v>5.7185164647681726E-3</v>
      </c>
      <c r="GC115" s="2">
        <f t="shared" si="381"/>
        <v>6.3394070642079784E-3</v>
      </c>
      <c r="GD115" s="2">
        <f t="shared" si="382"/>
        <v>6.0755277870501367E-3</v>
      </c>
      <c r="GE115" s="2">
        <f t="shared" si="383"/>
        <v>8.9163386004455641E-3</v>
      </c>
      <c r="GF115" s="2">
        <f t="shared" si="384"/>
        <v>7.7334877550620743E-3</v>
      </c>
      <c r="GG115" s="2">
        <f t="shared" si="385"/>
        <v>5.4995151408994015E-3</v>
      </c>
      <c r="GH115" s="2">
        <f t="shared" si="386"/>
        <v>5.4818376717839607E-3</v>
      </c>
      <c r="GI115" s="2">
        <f t="shared" si="387"/>
        <v>4.6836148717762666E-3</v>
      </c>
      <c r="GJ115" s="2">
        <f t="shared" si="388"/>
        <v>4.0952847195816003E-3</v>
      </c>
      <c r="GK115" s="2">
        <f t="shared" si="389"/>
        <v>4.2939905919175854E-3</v>
      </c>
      <c r="GM115" s="86">
        <f t="shared" si="325"/>
        <v>1.3870403749167378E-27</v>
      </c>
      <c r="GN115" s="86">
        <f t="shared" si="390"/>
        <v>4.7386558921853375E-47</v>
      </c>
      <c r="GO115" s="86">
        <f t="shared" si="391"/>
        <v>1.4813115792592601E-56</v>
      </c>
      <c r="GP115" s="86">
        <f t="shared" si="392"/>
        <v>1.2399061279533815E-64</v>
      </c>
      <c r="GQ115" s="86">
        <f t="shared" si="393"/>
        <v>1.3773474648004481E-75</v>
      </c>
      <c r="GR115" s="86">
        <f t="shared" si="394"/>
        <v>2.7998617871519486E-72</v>
      </c>
      <c r="GS115" s="86">
        <f t="shared" si="395"/>
        <v>2.6872234984594302E-66</v>
      </c>
      <c r="GT115" s="86">
        <f t="shared" si="396"/>
        <v>8.8782694508598051E-56</v>
      </c>
      <c r="GU115" s="86">
        <f t="shared" si="397"/>
        <v>1.1936595144341097E-68</v>
      </c>
      <c r="GV115" s="86">
        <f t="shared" si="398"/>
        <v>1.2135651979214855E-75</v>
      </c>
      <c r="GW115" s="86">
        <f t="shared" si="399"/>
        <v>1.24553116695224E-60</v>
      </c>
      <c r="GX115" s="86">
        <f t="shared" si="400"/>
        <v>2.3404781247612299E-83</v>
      </c>
      <c r="GY115" s="86">
        <f t="shared" si="401"/>
        <v>1.0611321329320499E-57</v>
      </c>
      <c r="GZ115" s="86">
        <f t="shared" si="402"/>
        <v>5.9977091464906917E-40</v>
      </c>
      <c r="HA115" s="86">
        <f t="shared" si="403"/>
        <v>2.1504919074482574E-32</v>
      </c>
      <c r="HC115" s="86">
        <f t="shared" si="326"/>
        <v>3.7508744208311379E-4</v>
      </c>
      <c r="HD115" s="86">
        <f t="shared" si="404"/>
        <v>4.3578912697991217E-4</v>
      </c>
      <c r="HE115" s="86">
        <f t="shared" si="405"/>
        <v>3.0045489922783544E-4</v>
      </c>
      <c r="HF115" s="86">
        <f t="shared" si="406"/>
        <v>4.2289382491976861E-6</v>
      </c>
      <c r="HG115" s="86">
        <f t="shared" si="407"/>
        <v>4.5225450913388662E-8</v>
      </c>
      <c r="HH115" s="86">
        <f t="shared" si="408"/>
        <v>1.3969063364913804E-9</v>
      </c>
      <c r="HI115" s="86">
        <f t="shared" si="409"/>
        <v>2.6934720302363232E-10</v>
      </c>
      <c r="HJ115" s="86">
        <f t="shared" si="410"/>
        <v>6.8567942533275106E-8</v>
      </c>
      <c r="HK115" s="86">
        <f t="shared" si="411"/>
        <v>2.4487656575338728E-12</v>
      </c>
      <c r="HL115" s="86">
        <f t="shared" si="412"/>
        <v>1.0871150801013278E-11</v>
      </c>
      <c r="HM115" s="86">
        <f t="shared" si="413"/>
        <v>1.2859949931836727E-10</v>
      </c>
      <c r="HN115" s="86">
        <f t="shared" si="414"/>
        <v>1.7718464455711759E-9</v>
      </c>
      <c r="HO115" s="86">
        <f t="shared" si="415"/>
        <v>8.0793686944240563E-6</v>
      </c>
      <c r="HP115" s="86">
        <f t="shared" si="416"/>
        <v>3.2892993810860086E-5</v>
      </c>
      <c r="HQ115" s="86">
        <f t="shared" si="417"/>
        <v>9.6922770531427547E-6</v>
      </c>
      <c r="HS115" s="86">
        <f t="shared" si="327"/>
        <v>2.7616852180139597E-6</v>
      </c>
      <c r="HT115" s="86">
        <f t="shared" si="418"/>
        <v>6.4067006427157242E-7</v>
      </c>
      <c r="HU115" s="86">
        <f t="shared" si="419"/>
        <v>4.2671425601539352E-7</v>
      </c>
      <c r="HV115" s="86">
        <f t="shared" si="420"/>
        <v>4.1949250289884821E-7</v>
      </c>
      <c r="HW115" s="86">
        <f t="shared" si="421"/>
        <v>7.6476284191369943E-8</v>
      </c>
      <c r="HX115" s="86">
        <f t="shared" si="422"/>
        <v>1.0607494061385547E-7</v>
      </c>
      <c r="HY115" s="86">
        <f t="shared" si="423"/>
        <v>1.1266901702697189E-6</v>
      </c>
      <c r="HZ115" s="86">
        <f t="shared" si="424"/>
        <v>1.5306768536422359E-7</v>
      </c>
      <c r="IA115" s="86">
        <f t="shared" si="425"/>
        <v>1.9771856424799815E-6</v>
      </c>
      <c r="IB115" s="86">
        <f t="shared" si="426"/>
        <v>9.9555867665095992E-7</v>
      </c>
      <c r="IC115" s="86">
        <f t="shared" si="427"/>
        <v>1.1809385460543226E-7</v>
      </c>
      <c r="ID115" s="86">
        <f t="shared" si="428"/>
        <v>5.7544243440097974E-8</v>
      </c>
      <c r="IE115" s="86">
        <f t="shared" si="429"/>
        <v>3.5304400232815034E-9</v>
      </c>
      <c r="IF115" s="86">
        <f t="shared" si="430"/>
        <v>2.3373098666581747E-6</v>
      </c>
      <c r="IG115" s="86">
        <f t="shared" si="431"/>
        <v>6.9907549128673083E-6</v>
      </c>
      <c r="II115" s="86">
        <f t="shared" si="328"/>
        <v>2.0653960587235727E-21</v>
      </c>
      <c r="IJ115" s="86">
        <f t="shared" si="329"/>
        <v>3.0825682047084703E-24</v>
      </c>
      <c r="IK115" s="86">
        <f t="shared" si="330"/>
        <v>4.3906400307733611E-28</v>
      </c>
      <c r="IL115" s="86">
        <f t="shared" si="331"/>
        <v>2.9626866411672043E-28</v>
      </c>
      <c r="IM115" s="86">
        <f t="shared" si="332"/>
        <v>5.9797060795558142E-29</v>
      </c>
      <c r="IN115" s="86">
        <f t="shared" si="333"/>
        <v>1.597550152181301E-28</v>
      </c>
      <c r="IO115" s="86">
        <f t="shared" si="334"/>
        <v>1.8276083616534575E-26</v>
      </c>
      <c r="IP115" s="86">
        <f t="shared" si="335"/>
        <v>1.2614502700274499E-27</v>
      </c>
      <c r="IQ115" s="86">
        <f t="shared" si="336"/>
        <v>6.1547917272100295E-26</v>
      </c>
      <c r="IR115" s="86">
        <f t="shared" si="337"/>
        <v>1.9698534975030439E-27</v>
      </c>
      <c r="IS115" s="86">
        <f t="shared" si="338"/>
        <v>3.0228429196973056E-32</v>
      </c>
      <c r="IT115" s="86">
        <f t="shared" si="339"/>
        <v>2.3834364585165694E-29</v>
      </c>
      <c r="IU115" s="86">
        <f t="shared" si="340"/>
        <v>1.8553464041426027E-33</v>
      </c>
      <c r="IV115" s="86">
        <f t="shared" si="341"/>
        <v>6.3836065473395436E-34</v>
      </c>
      <c r="IW115" s="86">
        <f t="shared" si="342"/>
        <v>1.7746904223814664E-32</v>
      </c>
      <c r="IY115" s="86">
        <f t="shared" si="343"/>
        <v>3.7784912730112774E-4</v>
      </c>
      <c r="IZ115" s="86">
        <f t="shared" si="344"/>
        <v>4.3642979704418375E-4</v>
      </c>
      <c r="JA115" s="86">
        <f t="shared" si="345"/>
        <v>3.0088161348385082E-4</v>
      </c>
      <c r="JB115" s="86">
        <f t="shared" si="346"/>
        <v>4.6484307520965346E-6</v>
      </c>
      <c r="JC115" s="86">
        <f t="shared" si="347"/>
        <v>1.217017351047586E-7</v>
      </c>
      <c r="JD115" s="86">
        <f t="shared" si="348"/>
        <v>1.0747184695034685E-7</v>
      </c>
      <c r="JE115" s="86">
        <f t="shared" si="349"/>
        <v>1.1269595174727424E-6</v>
      </c>
      <c r="JF115" s="86">
        <f t="shared" si="350"/>
        <v>2.2163562789749868E-7</v>
      </c>
      <c r="JG115" s="86">
        <f t="shared" si="351"/>
        <v>1.9771880912456391E-6</v>
      </c>
      <c r="JH115" s="86">
        <f t="shared" si="352"/>
        <v>9.9556954780176095E-7</v>
      </c>
      <c r="JI115" s="86">
        <f t="shared" si="353"/>
        <v>1.1822245410475062E-7</v>
      </c>
      <c r="JJ115" s="86">
        <f t="shared" si="354"/>
        <v>5.9316089885669149E-8</v>
      </c>
      <c r="JK115" s="86">
        <f t="shared" si="355"/>
        <v>8.0828991344473382E-6</v>
      </c>
      <c r="JL115" s="86">
        <f t="shared" si="356"/>
        <v>3.5230303677518258E-5</v>
      </c>
      <c r="JM115" s="86">
        <f t="shared" si="357"/>
        <v>1.6683031966010062E-5</v>
      </c>
    </row>
    <row r="116" spans="2:273" x14ac:dyDescent="0.25">
      <c r="B116" s="2">
        <v>89</v>
      </c>
      <c r="C116" s="37">
        <v>81.93</v>
      </c>
      <c r="D116" s="37">
        <v>83.721000000000004</v>
      </c>
      <c r="E116" s="37">
        <v>87.372</v>
      </c>
      <c r="F116" s="37">
        <v>82.372</v>
      </c>
      <c r="G116" s="37">
        <v>82.953000000000003</v>
      </c>
      <c r="H116" s="37">
        <v>87.465000000000003</v>
      </c>
      <c r="I116" s="37">
        <v>87.162999999999997</v>
      </c>
      <c r="J116" s="37">
        <v>87.488</v>
      </c>
      <c r="K116" s="37">
        <v>86.278999999999996</v>
      </c>
      <c r="L116" s="37">
        <v>83.953000000000003</v>
      </c>
      <c r="M116" s="37">
        <v>89.512</v>
      </c>
      <c r="N116" s="37">
        <v>87.302000000000007</v>
      </c>
      <c r="O116" s="37">
        <v>89.07</v>
      </c>
      <c r="P116" s="37">
        <v>87.465000000000003</v>
      </c>
      <c r="Q116" s="37">
        <v>85.441999999999993</v>
      </c>
      <c r="S116" s="4">
        <f t="shared" si="229"/>
        <v>83.046418205507138</v>
      </c>
      <c r="T116" s="4">
        <f t="shared" si="230"/>
        <v>83.942382316682952</v>
      </c>
      <c r="U116" s="4">
        <f t="shared" si="231"/>
        <v>86.997891145069374</v>
      </c>
      <c r="V116" s="4">
        <f t="shared" si="232"/>
        <v>84.855198216707649</v>
      </c>
      <c r="W116" s="4">
        <f t="shared" si="233"/>
        <v>86.596662010518187</v>
      </c>
      <c r="X116" s="4">
        <f t="shared" si="234"/>
        <v>88.704598884531293</v>
      </c>
      <c r="Y116" s="4">
        <f t="shared" si="235"/>
        <v>87.134864960487846</v>
      </c>
      <c r="Z116" s="4">
        <f t="shared" si="236"/>
        <v>87.687339733813161</v>
      </c>
      <c r="AA116" s="4">
        <f t="shared" si="237"/>
        <v>85.659115285224388</v>
      </c>
      <c r="AB116" s="4">
        <f t="shared" si="238"/>
        <v>87.121605676271841</v>
      </c>
      <c r="AC116" s="4">
        <f t="shared" si="239"/>
        <v>88.250091917911945</v>
      </c>
      <c r="AD116" s="4">
        <f t="shared" si="240"/>
        <v>89.628583020026795</v>
      </c>
      <c r="AE116" s="4">
        <f t="shared" si="241"/>
        <v>89.557065057468634</v>
      </c>
      <c r="AF116" s="4">
        <f t="shared" si="242"/>
        <v>86.810996648541177</v>
      </c>
      <c r="AG116" s="4">
        <f t="shared" si="243"/>
        <v>86.750903645811007</v>
      </c>
      <c r="AI116" s="4">
        <f t="shared" si="244"/>
        <v>-1.1164182055071308</v>
      </c>
      <c r="AJ116" s="4">
        <f t="shared" si="245"/>
        <v>-0.2213823166829485</v>
      </c>
      <c r="AK116" s="4">
        <f t="shared" si="246"/>
        <v>0.37410885493062551</v>
      </c>
      <c r="AL116" s="4">
        <f t="shared" si="247"/>
        <v>-2.483198216707649</v>
      </c>
      <c r="AM116" s="4">
        <f t="shared" si="248"/>
        <v>-3.6436620105181845</v>
      </c>
      <c r="AN116" s="4">
        <f t="shared" si="249"/>
        <v>-1.23959888453129</v>
      </c>
      <c r="AO116" s="4">
        <f t="shared" si="250"/>
        <v>2.8135039512150684E-2</v>
      </c>
      <c r="AP116" s="4">
        <f t="shared" si="251"/>
        <v>-0.1993397338131615</v>
      </c>
      <c r="AQ116" s="4">
        <f t="shared" si="252"/>
        <v>0.61988471477560836</v>
      </c>
      <c r="AR116" s="4">
        <f t="shared" si="253"/>
        <v>-3.168605676271838</v>
      </c>
      <c r="AS116" s="4">
        <f t="shared" si="254"/>
        <v>1.2619080820880555</v>
      </c>
      <c r="AT116" s="4">
        <f t="shared" si="255"/>
        <v>-2.3265830200267885</v>
      </c>
      <c r="AU116" s="4">
        <f t="shared" si="256"/>
        <v>-0.48706505746864082</v>
      </c>
      <c r="AV116" s="4">
        <f t="shared" si="358"/>
        <v>0.65400335145882593</v>
      </c>
      <c r="AW116" s="4">
        <f t="shared" si="358"/>
        <v>-1.3089036458110144</v>
      </c>
      <c r="AY116" s="2">
        <f t="shared" si="308"/>
        <v>83.044367504611259</v>
      </c>
      <c r="AZ116" s="2">
        <f t="shared" si="359"/>
        <v>83.940066205083127</v>
      </c>
      <c r="BA116" s="2">
        <f t="shared" si="360"/>
        <v>86.996475926710445</v>
      </c>
      <c r="BB116" s="2">
        <f t="shared" si="361"/>
        <v>84.855128975655248</v>
      </c>
      <c r="BC116" s="2">
        <f t="shared" si="362"/>
        <v>86.596641790198831</v>
      </c>
      <c r="BD116" s="2">
        <f t="shared" si="363"/>
        <v>88.704570461397665</v>
      </c>
      <c r="BE116" s="2">
        <f t="shared" si="364"/>
        <v>87.134583803374994</v>
      </c>
      <c r="BF116" s="2">
        <f t="shared" si="365"/>
        <v>87.687293473053288</v>
      </c>
      <c r="BG116" s="2">
        <f t="shared" si="366"/>
        <v>85.658483568786806</v>
      </c>
      <c r="BH116" s="2">
        <f t="shared" si="367"/>
        <v>87.121206986386539</v>
      </c>
      <c r="BI116" s="2">
        <f t="shared" si="368"/>
        <v>88.250030416907052</v>
      </c>
      <c r="BJ116" s="2">
        <f t="shared" si="369"/>
        <v>89.628549562595296</v>
      </c>
      <c r="BK116" s="2">
        <f t="shared" si="370"/>
        <v>89.557052559479914</v>
      </c>
      <c r="BL116" s="2">
        <f t="shared" si="371"/>
        <v>86.809367155390518</v>
      </c>
      <c r="BM116" s="2">
        <f t="shared" si="372"/>
        <v>86.742913553315418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81.93</v>
      </c>
      <c r="CF116" s="2">
        <f t="shared" si="310"/>
        <v>83.721000000000004</v>
      </c>
      <c r="CG116" s="2">
        <f t="shared" si="311"/>
        <v>87.372</v>
      </c>
      <c r="CH116" s="2">
        <f t="shared" si="312"/>
        <v>82.372</v>
      </c>
      <c r="CI116" s="2">
        <f t="shared" si="313"/>
        <v>82.953000000000003</v>
      </c>
      <c r="CJ116" s="2">
        <f t="shared" si="314"/>
        <v>87.465000000000003</v>
      </c>
      <c r="CK116" s="2">
        <f t="shared" si="315"/>
        <v>87.162999999999997</v>
      </c>
      <c r="CL116" s="2">
        <f t="shared" si="316"/>
        <v>87.488</v>
      </c>
      <c r="CM116" s="2">
        <f t="shared" si="317"/>
        <v>86.278999999999996</v>
      </c>
      <c r="CN116" s="2">
        <f t="shared" si="318"/>
        <v>83.953000000000003</v>
      </c>
      <c r="CO116" s="2">
        <f t="shared" si="319"/>
        <v>89.512</v>
      </c>
      <c r="CP116" s="2">
        <f t="shared" si="320"/>
        <v>87.302000000000007</v>
      </c>
      <c r="CQ116" s="2">
        <f t="shared" si="321"/>
        <v>89.07</v>
      </c>
      <c r="CR116" s="2">
        <f t="shared" si="322"/>
        <v>87.465000000000003</v>
      </c>
      <c r="CS116" s="2">
        <f t="shared" si="323"/>
        <v>85.441999999999993</v>
      </c>
      <c r="CU116" s="2">
        <f t="shared" si="273"/>
        <v>81.93</v>
      </c>
      <c r="CV116" s="2">
        <f t="shared" si="274"/>
        <v>83.721000000000004</v>
      </c>
      <c r="CW116" s="2">
        <f t="shared" si="275"/>
        <v>87.372</v>
      </c>
      <c r="CX116" s="2">
        <f t="shared" si="276"/>
        <v>82.372</v>
      </c>
      <c r="CY116" s="2">
        <f t="shared" si="277"/>
        <v>82.953000000000003</v>
      </c>
      <c r="CZ116" s="2">
        <f t="shared" si="278"/>
        <v>87.465000000000003</v>
      </c>
      <c r="DA116" s="2">
        <f t="shared" si="279"/>
        <v>87.162999999999997</v>
      </c>
      <c r="DB116" s="2">
        <f t="shared" si="280"/>
        <v>87.488</v>
      </c>
      <c r="DC116" s="2">
        <f t="shared" si="281"/>
        <v>86.278999999999996</v>
      </c>
      <c r="DD116" s="2">
        <f t="shared" si="282"/>
        <v>83.953000000000003</v>
      </c>
      <c r="DE116" s="2">
        <f t="shared" si="283"/>
        <v>89.512</v>
      </c>
      <c r="DF116" s="2">
        <f t="shared" si="284"/>
        <v>87.302000000000007</v>
      </c>
      <c r="DG116" s="2">
        <f t="shared" si="285"/>
        <v>89.07</v>
      </c>
      <c r="DH116" s="2">
        <f t="shared" si="286"/>
        <v>87.465000000000003</v>
      </c>
      <c r="DI116" s="2">
        <f t="shared" si="287"/>
        <v>85.441999999999993</v>
      </c>
      <c r="DK116" s="2">
        <f t="shared" si="288"/>
        <v>104.09317341430497</v>
      </c>
      <c r="DL116" s="2">
        <f t="shared" si="373"/>
        <v>116.62183245778614</v>
      </c>
      <c r="DM116" s="2">
        <f t="shared" si="373"/>
        <v>117.06610037523453</v>
      </c>
      <c r="DN116" s="2">
        <f t="shared" si="373"/>
        <v>115.69332253711201</v>
      </c>
      <c r="DO116" s="2">
        <f t="shared" si="373"/>
        <v>117.58471821862346</v>
      </c>
      <c r="DP116" s="2">
        <f t="shared" si="373"/>
        <v>118.12681604127576</v>
      </c>
      <c r="DQ116" s="2">
        <f t="shared" si="373"/>
        <v>115.10184990619135</v>
      </c>
      <c r="DR116" s="2">
        <f t="shared" si="373"/>
        <v>122.06900249662618</v>
      </c>
      <c r="DS116" s="2">
        <f t="shared" si="373"/>
        <v>117.34409151256523</v>
      </c>
      <c r="DT116" s="2">
        <f t="shared" si="373"/>
        <v>120.129214027793</v>
      </c>
      <c r="DU116" s="2">
        <f t="shared" si="373"/>
        <v>120.33900823211874</v>
      </c>
      <c r="DV116" s="2">
        <f t="shared" si="373"/>
        <v>126.73774517374518</v>
      </c>
      <c r="DW116" s="2">
        <f t="shared" si="373"/>
        <v>126.71656172014264</v>
      </c>
      <c r="DX116" s="2">
        <f t="shared" si="373"/>
        <v>102.3901272727273</v>
      </c>
      <c r="DY116" s="2">
        <f t="shared" si="373"/>
        <v>100.1277459677419</v>
      </c>
      <c r="EA116" s="2">
        <f t="shared" si="228"/>
        <v>82.835492647058828</v>
      </c>
      <c r="EB116" s="2">
        <f t="shared" si="290"/>
        <v>83.595066176470581</v>
      </c>
      <c r="EC116" s="2">
        <f t="shared" si="291"/>
        <v>86.656311116516662</v>
      </c>
      <c r="ED116" s="2">
        <f t="shared" si="292"/>
        <v>84.480165011087053</v>
      </c>
      <c r="EE116" s="2">
        <f t="shared" si="293"/>
        <v>86.220938867893182</v>
      </c>
      <c r="EF116" s="2">
        <f t="shared" si="294"/>
        <v>88.36547424377531</v>
      </c>
      <c r="EG116" s="2">
        <f t="shared" si="295"/>
        <v>86.839584429675853</v>
      </c>
      <c r="EH116" s="2">
        <f t="shared" si="296"/>
        <v>87.242943859649117</v>
      </c>
      <c r="EI116" s="2">
        <f t="shared" si="297"/>
        <v>85.28609275092937</v>
      </c>
      <c r="EJ116" s="2">
        <f t="shared" si="298"/>
        <v>86.72628047177389</v>
      </c>
      <c r="EK116" s="2">
        <f t="shared" si="299"/>
        <v>87.880942285714269</v>
      </c>
      <c r="EL116" s="2">
        <f t="shared" si="300"/>
        <v>89.130869809668667</v>
      </c>
      <c r="EM116" s="2">
        <f t="shared" si="301"/>
        <v>89.00271950510583</v>
      </c>
      <c r="EN116" s="2">
        <f t="shared" si="302"/>
        <v>86.594850419103565</v>
      </c>
      <c r="EO116" s="2">
        <f t="shared" si="303"/>
        <v>86.536442100098142</v>
      </c>
      <c r="EQ116" s="2">
        <f t="shared" si="304"/>
        <v>83.308124838909833</v>
      </c>
      <c r="ER116" s="2">
        <f t="shared" si="374"/>
        <v>83.16961821675666</v>
      </c>
      <c r="ES116" s="2">
        <f t="shared" si="374"/>
        <v>86.127352805534201</v>
      </c>
      <c r="ET116" s="2">
        <f t="shared" si="374"/>
        <v>84.284355084403543</v>
      </c>
      <c r="EU116" s="2">
        <f t="shared" si="374"/>
        <v>85.910728921525603</v>
      </c>
      <c r="EV116" s="2">
        <f t="shared" si="374"/>
        <v>88.053641738968409</v>
      </c>
      <c r="EW116" s="2">
        <f t="shared" si="374"/>
        <v>86.814739685207002</v>
      </c>
      <c r="EX116" s="2">
        <f t="shared" si="374"/>
        <v>87.365001760638208</v>
      </c>
      <c r="EY116" s="2">
        <f t="shared" si="374"/>
        <v>85.339105015936937</v>
      </c>
      <c r="EZ116" s="2">
        <f t="shared" si="374"/>
        <v>86.879089845245247</v>
      </c>
      <c r="FA116" s="2">
        <f t="shared" si="374"/>
        <v>87.676383058680798</v>
      </c>
      <c r="FB116" s="2">
        <f t="shared" si="374"/>
        <v>88.956116123343293</v>
      </c>
      <c r="FC116" s="2">
        <f t="shared" si="374"/>
        <v>88.771046964666837</v>
      </c>
      <c r="FD116" s="2">
        <f t="shared" si="374"/>
        <v>86.800951764989051</v>
      </c>
      <c r="FE116" s="2">
        <f t="shared" si="374"/>
        <v>86.888081568557482</v>
      </c>
      <c r="FG116" s="2">
        <f t="shared" si="306"/>
        <v>0.99028367587076793</v>
      </c>
      <c r="FH116" s="2">
        <f t="shared" si="375"/>
        <v>0.98947271180752183</v>
      </c>
      <c r="FI116" s="2">
        <f t="shared" si="375"/>
        <v>0.98872241793449711</v>
      </c>
      <c r="FJ116" s="2">
        <f t="shared" si="375"/>
        <v>0.9879503892933752</v>
      </c>
      <c r="FK116" s="2">
        <f t="shared" si="375"/>
        <v>0.98796338184510046</v>
      </c>
      <c r="FL116" s="2">
        <f t="shared" si="375"/>
        <v>0.98854048977724041</v>
      </c>
      <c r="FM116" s="2">
        <f t="shared" si="375"/>
        <v>0.98955596943417801</v>
      </c>
      <c r="FN116" s="2">
        <f t="shared" si="375"/>
        <v>0.98726422121943547</v>
      </c>
      <c r="FO116" s="2">
        <f t="shared" si="375"/>
        <v>0.98839999377648846</v>
      </c>
      <c r="FP116" s="2">
        <f t="shared" si="375"/>
        <v>0.98821565424647317</v>
      </c>
      <c r="FQ116" s="2">
        <f t="shared" si="375"/>
        <v>0.98859078695734881</v>
      </c>
      <c r="FR116" s="2">
        <f t="shared" si="375"/>
        <v>0.98673834006283456</v>
      </c>
      <c r="FS116" s="2">
        <f t="shared" si="375"/>
        <v>0.98527006970262032</v>
      </c>
      <c r="FT116" s="2">
        <f t="shared" si="375"/>
        <v>0.98647750031372428</v>
      </c>
      <c r="FU116" s="2">
        <f t="shared" si="375"/>
        <v>0.98493032542842651</v>
      </c>
      <c r="FW116" s="2">
        <f t="shared" si="324"/>
        <v>4.9263275381118956E-3</v>
      </c>
      <c r="FX116" s="2">
        <f t="shared" si="376"/>
        <v>6.3045503809559299E-3</v>
      </c>
      <c r="FY116" s="2">
        <f t="shared" si="377"/>
        <v>5.2633330609317486E-3</v>
      </c>
      <c r="FZ116" s="2">
        <f t="shared" si="378"/>
        <v>5.8343954482328632E-3</v>
      </c>
      <c r="GA116" s="2">
        <f t="shared" si="379"/>
        <v>5.837703319372875E-3</v>
      </c>
      <c r="GB116" s="2">
        <f t="shared" si="380"/>
        <v>6.266771164091957E-3</v>
      </c>
      <c r="GC116" s="2">
        <f t="shared" si="381"/>
        <v>6.9467728749574862E-3</v>
      </c>
      <c r="GD116" s="2">
        <f t="shared" si="382"/>
        <v>6.6577812503921634E-3</v>
      </c>
      <c r="GE116" s="2">
        <f t="shared" si="383"/>
        <v>9.7681679715654474E-3</v>
      </c>
      <c r="GF116" s="2">
        <f t="shared" si="384"/>
        <v>8.4732786806259799E-3</v>
      </c>
      <c r="GG116" s="2">
        <f t="shared" si="385"/>
        <v>6.0269006685072894E-3</v>
      </c>
      <c r="GH116" s="2">
        <f t="shared" si="386"/>
        <v>6.0075382282450502E-3</v>
      </c>
      <c r="GI116" s="2">
        <f t="shared" si="387"/>
        <v>5.1331620809513621E-3</v>
      </c>
      <c r="GJ116" s="2">
        <f t="shared" si="388"/>
        <v>4.4886169239666349E-3</v>
      </c>
      <c r="GK116" s="2">
        <f t="shared" si="389"/>
        <v>4.7063173419626464E-3</v>
      </c>
      <c r="GM116" s="86">
        <f t="shared" si="325"/>
        <v>2.1649817509116469E-29</v>
      </c>
      <c r="GN116" s="86">
        <f t="shared" si="390"/>
        <v>2.8241113853085086E-50</v>
      </c>
      <c r="GO116" s="86">
        <f t="shared" si="391"/>
        <v>1.7839997089464269E-60</v>
      </c>
      <c r="GP116" s="86">
        <f t="shared" si="392"/>
        <v>4.2184192943148941E-69</v>
      </c>
      <c r="GQ116" s="86">
        <f t="shared" si="393"/>
        <v>7.9748892638661302E-81</v>
      </c>
      <c r="GR116" s="86">
        <f t="shared" si="394"/>
        <v>3.5233761847556758E-77</v>
      </c>
      <c r="GS116" s="86">
        <f t="shared" si="395"/>
        <v>8.8157992706025295E-71</v>
      </c>
      <c r="GT116" s="86">
        <f t="shared" si="396"/>
        <v>1.1161603401573638E-59</v>
      </c>
      <c r="GU116" s="86">
        <f t="shared" si="397"/>
        <v>3.6932072222473984E-73</v>
      </c>
      <c r="GV116" s="86">
        <f t="shared" si="398"/>
        <v>9.9695550691963223E-81</v>
      </c>
      <c r="GW116" s="86">
        <f t="shared" si="399"/>
        <v>9.6962101006711063E-65</v>
      </c>
      <c r="GX116" s="86">
        <f t="shared" si="400"/>
        <v>5.2077463680906688E-89</v>
      </c>
      <c r="GY116" s="86">
        <f t="shared" si="401"/>
        <v>1.2806125193138881E-61</v>
      </c>
      <c r="GZ116" s="86">
        <f t="shared" si="402"/>
        <v>1.3846809876092415E-42</v>
      </c>
      <c r="HA116" s="86">
        <f t="shared" si="403"/>
        <v>1.8659221439022245E-34</v>
      </c>
      <c r="HC116" s="86">
        <f t="shared" si="326"/>
        <v>5.0134462220666518E-5</v>
      </c>
      <c r="HD116" s="86">
        <f t="shared" si="404"/>
        <v>6.1877325350820291E-5</v>
      </c>
      <c r="HE116" s="86">
        <f t="shared" si="405"/>
        <v>3.9849067061354975E-5</v>
      </c>
      <c r="HF116" s="86">
        <f t="shared" si="406"/>
        <v>2.0619396188184565E-7</v>
      </c>
      <c r="HG116" s="86">
        <f t="shared" si="407"/>
        <v>6.6236997576390528E-10</v>
      </c>
      <c r="HH116" s="86">
        <f t="shared" si="408"/>
        <v>1.1825811561887072E-11</v>
      </c>
      <c r="HI116" s="86">
        <f t="shared" si="409"/>
        <v>2.099651892242828E-12</v>
      </c>
      <c r="HJ116" s="86">
        <f t="shared" si="410"/>
        <v>1.1715043787446391E-9</v>
      </c>
      <c r="HK116" s="86">
        <f t="shared" si="411"/>
        <v>1.5859049049096846E-14</v>
      </c>
      <c r="HL116" s="86">
        <f t="shared" si="412"/>
        <v>6.9576290648339551E-14</v>
      </c>
      <c r="HM116" s="86">
        <f t="shared" si="413"/>
        <v>8.9072323928744261E-13</v>
      </c>
      <c r="HN116" s="86">
        <f t="shared" si="414"/>
        <v>1.4859021856252384E-11</v>
      </c>
      <c r="HO116" s="86">
        <f t="shared" si="415"/>
        <v>4.1006206348662522E-7</v>
      </c>
      <c r="HP116" s="86">
        <f t="shared" si="416"/>
        <v>3.0039943267635417E-6</v>
      </c>
      <c r="HQ116" s="86">
        <f t="shared" si="417"/>
        <v>7.3146878170175943E-7</v>
      </c>
      <c r="HS116" s="86">
        <f t="shared" si="327"/>
        <v>5.7719462254374121E-6</v>
      </c>
      <c r="HT116" s="86">
        <f t="shared" si="418"/>
        <v>1.5331484341597743E-6</v>
      </c>
      <c r="HU116" s="86">
        <f t="shared" si="419"/>
        <v>1.0757369384162266E-6</v>
      </c>
      <c r="HV116" s="86">
        <f t="shared" si="420"/>
        <v>1.0805844600019368E-6</v>
      </c>
      <c r="HW116" s="86">
        <f t="shared" si="421"/>
        <v>2.1106314783279305E-7</v>
      </c>
      <c r="HX116" s="86">
        <f t="shared" si="422"/>
        <v>2.9132486487497969E-7</v>
      </c>
      <c r="HY116" s="86">
        <f t="shared" si="423"/>
        <v>2.8035820498726092E-6</v>
      </c>
      <c r="HZ116" s="86">
        <f t="shared" si="424"/>
        <v>4.132285064285319E-7</v>
      </c>
      <c r="IA116" s="86">
        <f t="shared" si="425"/>
        <v>5.089630431602804E-6</v>
      </c>
      <c r="IB116" s="86">
        <f t="shared" si="426"/>
        <v>2.6290022874444035E-6</v>
      </c>
      <c r="IC116" s="86">
        <f t="shared" si="427"/>
        <v>3.4260510041959607E-7</v>
      </c>
      <c r="ID116" s="86">
        <f t="shared" si="428"/>
        <v>1.6237557250660999E-7</v>
      </c>
      <c r="IE116" s="86">
        <f t="shared" si="429"/>
        <v>1.1367701488371206E-8</v>
      </c>
      <c r="IF116" s="86">
        <f t="shared" si="430"/>
        <v>4.9112417484741427E-6</v>
      </c>
      <c r="IG116" s="86">
        <f t="shared" si="431"/>
        <v>1.3477408012346128E-5</v>
      </c>
      <c r="II116" s="86">
        <f t="shared" si="328"/>
        <v>9.6677637782744432E-21</v>
      </c>
      <c r="IJ116" s="86">
        <f t="shared" si="329"/>
        <v>1.9515300301815E-23</v>
      </c>
      <c r="IK116" s="86">
        <f t="shared" si="330"/>
        <v>3.5278084947819964E-27</v>
      </c>
      <c r="IL116" s="86">
        <f t="shared" si="331"/>
        <v>2.5138844598185547E-27</v>
      </c>
      <c r="IM116" s="86">
        <f t="shared" si="332"/>
        <v>5.3643268784172404E-28</v>
      </c>
      <c r="IN116" s="86">
        <f t="shared" si="333"/>
        <v>1.4268119864694613E-27</v>
      </c>
      <c r="IO116" s="86">
        <f t="shared" si="334"/>
        <v>1.4401240827671021E-25</v>
      </c>
      <c r="IP116" s="86">
        <f t="shared" si="335"/>
        <v>1.0743930020660565E-26</v>
      </c>
      <c r="IQ116" s="86">
        <f t="shared" si="336"/>
        <v>5.3735328286282456E-25</v>
      </c>
      <c r="IR116" s="86">
        <f t="shared" si="337"/>
        <v>1.8349862423628873E-26</v>
      </c>
      <c r="IS116" s="86">
        <f t="shared" si="338"/>
        <v>3.5811614305860745E-31</v>
      </c>
      <c r="IT116" s="86">
        <f t="shared" si="339"/>
        <v>2.2345705884409193E-28</v>
      </c>
      <c r="IU116" s="86">
        <f t="shared" si="340"/>
        <v>2.2438585416577902E-32</v>
      </c>
      <c r="IV116" s="86">
        <f t="shared" si="341"/>
        <v>7.5265315985856352E-33</v>
      </c>
      <c r="IW116" s="86">
        <f t="shared" si="342"/>
        <v>1.9135052616358169E-31</v>
      </c>
      <c r="IY116" s="86">
        <f t="shared" si="343"/>
        <v>5.5906408446103934E-5</v>
      </c>
      <c r="IZ116" s="86">
        <f t="shared" si="344"/>
        <v>6.3410473784980071E-5</v>
      </c>
      <c r="JA116" s="86">
        <f t="shared" si="345"/>
        <v>4.0924803999771202E-5</v>
      </c>
      <c r="JB116" s="86">
        <f t="shared" si="346"/>
        <v>1.2867784218837824E-6</v>
      </c>
      <c r="JC116" s="86">
        <f t="shared" si="347"/>
        <v>2.1172551780855695E-7</v>
      </c>
      <c r="JD116" s="86">
        <f t="shared" si="348"/>
        <v>2.9133669068654156E-7</v>
      </c>
      <c r="JE116" s="86">
        <f t="shared" si="349"/>
        <v>2.8035841495245016E-6</v>
      </c>
      <c r="JF116" s="86">
        <f t="shared" si="350"/>
        <v>4.1440001080727654E-7</v>
      </c>
      <c r="JG116" s="86">
        <f t="shared" si="351"/>
        <v>5.0896304474618527E-6</v>
      </c>
      <c r="JH116" s="86">
        <f t="shared" si="352"/>
        <v>2.629002357020694E-6</v>
      </c>
      <c r="JI116" s="86">
        <f t="shared" si="353"/>
        <v>3.4260599114283536E-7</v>
      </c>
      <c r="JJ116" s="86">
        <f t="shared" si="354"/>
        <v>1.6239043152846625E-7</v>
      </c>
      <c r="JK116" s="86">
        <f t="shared" si="355"/>
        <v>4.2142976497499641E-7</v>
      </c>
      <c r="JL116" s="86">
        <f t="shared" si="356"/>
        <v>7.9152360752376848E-6</v>
      </c>
      <c r="JM116" s="86">
        <f t="shared" si="357"/>
        <v>1.4208876794047887E-5</v>
      </c>
    </row>
    <row r="117" spans="2:273" x14ac:dyDescent="0.25">
      <c r="B117" s="2">
        <v>90</v>
      </c>
      <c r="C117" s="37">
        <v>85.372</v>
      </c>
      <c r="D117" s="37">
        <v>83.906999999999996</v>
      </c>
      <c r="E117" s="37">
        <v>85.790999999999997</v>
      </c>
      <c r="F117" s="37">
        <v>85.465000000000003</v>
      </c>
      <c r="G117" s="37">
        <v>85.488</v>
      </c>
      <c r="H117" s="37">
        <v>85.534999999999997</v>
      </c>
      <c r="I117" s="37">
        <v>88.534999999999997</v>
      </c>
      <c r="J117" s="37">
        <v>86.162999999999997</v>
      </c>
      <c r="K117" s="37">
        <v>83.581000000000003</v>
      </c>
      <c r="L117" s="37">
        <v>87.953000000000003</v>
      </c>
      <c r="M117" s="37">
        <v>90.022999999999996</v>
      </c>
      <c r="N117" s="37">
        <v>86.441999999999993</v>
      </c>
      <c r="O117" s="37">
        <v>88.278999999999996</v>
      </c>
      <c r="P117" s="37">
        <v>87.278999999999996</v>
      </c>
      <c r="Q117" s="37">
        <v>84.07</v>
      </c>
      <c r="S117" s="4">
        <f t="shared" si="229"/>
        <v>83.03372423646988</v>
      </c>
      <c r="T117" s="4">
        <f t="shared" si="230"/>
        <v>83.717430259774432</v>
      </c>
      <c r="U117" s="4">
        <f t="shared" si="231"/>
        <v>86.760976652906507</v>
      </c>
      <c r="V117" s="4">
        <f t="shared" si="232"/>
        <v>84.66177779279819</v>
      </c>
      <c r="W117" s="4">
        <f t="shared" si="233"/>
        <v>86.357555389801291</v>
      </c>
      <c r="X117" s="4">
        <f t="shared" si="234"/>
        <v>88.415247942078622</v>
      </c>
      <c r="Y117" s="4">
        <f t="shared" si="235"/>
        <v>86.962308680706272</v>
      </c>
      <c r="Z117" s="4">
        <f t="shared" si="236"/>
        <v>87.535548392983529</v>
      </c>
      <c r="AA117" s="4">
        <f t="shared" si="237"/>
        <v>85.512868940991524</v>
      </c>
      <c r="AB117" s="4">
        <f t="shared" si="238"/>
        <v>86.974519155714859</v>
      </c>
      <c r="AC117" s="4">
        <f t="shared" si="239"/>
        <v>88.033603017434828</v>
      </c>
      <c r="AD117" s="4">
        <f t="shared" si="240"/>
        <v>89.338019800074775</v>
      </c>
      <c r="AE117" s="4">
        <f t="shared" si="241"/>
        <v>89.264676199987306</v>
      </c>
      <c r="AF117" s="4">
        <f t="shared" si="242"/>
        <v>86.667641947345587</v>
      </c>
      <c r="AG117" s="4">
        <f t="shared" si="243"/>
        <v>86.640080777009445</v>
      </c>
      <c r="AI117" s="4">
        <f t="shared" si="244"/>
        <v>2.3382757635301203</v>
      </c>
      <c r="AJ117" s="4">
        <f t="shared" si="245"/>
        <v>0.18956974022556494</v>
      </c>
      <c r="AK117" s="4">
        <f t="shared" si="246"/>
        <v>-0.96997665290651014</v>
      </c>
      <c r="AL117" s="4">
        <f t="shared" si="247"/>
        <v>0.80322220720181292</v>
      </c>
      <c r="AM117" s="4">
        <f t="shared" si="248"/>
        <v>-0.86955538980129177</v>
      </c>
      <c r="AN117" s="4">
        <f t="shared" si="249"/>
        <v>-2.8802479420786256</v>
      </c>
      <c r="AO117" s="4">
        <f t="shared" si="250"/>
        <v>1.5726913192937246</v>
      </c>
      <c r="AP117" s="4">
        <f t="shared" si="251"/>
        <v>-1.372548392983532</v>
      </c>
      <c r="AQ117" s="4">
        <f t="shared" si="252"/>
        <v>-1.9318689409915208</v>
      </c>
      <c r="AR117" s="4">
        <f t="shared" si="253"/>
        <v>0.97848084428514426</v>
      </c>
      <c r="AS117" s="4">
        <f t="shared" si="254"/>
        <v>1.9893969825651681</v>
      </c>
      <c r="AT117" s="4">
        <f t="shared" si="255"/>
        <v>-2.8960198000747823</v>
      </c>
      <c r="AU117" s="4">
        <f t="shared" si="256"/>
        <v>-0.98567619998731004</v>
      </c>
      <c r="AV117" s="4">
        <f t="shared" si="358"/>
        <v>0.61135805265440979</v>
      </c>
      <c r="AW117" s="4">
        <f t="shared" si="358"/>
        <v>-2.5700807770094514</v>
      </c>
      <c r="AY117" s="2">
        <f t="shared" si="308"/>
        <v>83.033548886460395</v>
      </c>
      <c r="AZ117" s="2">
        <f t="shared" si="359"/>
        <v>83.717141147315076</v>
      </c>
      <c r="BA117" s="2">
        <f t="shared" si="360"/>
        <v>86.760744824719225</v>
      </c>
      <c r="BB117" s="2">
        <f t="shared" si="361"/>
        <v>84.66162513508057</v>
      </c>
      <c r="BC117" s="2">
        <f t="shared" si="362"/>
        <v>86.357503278009943</v>
      </c>
      <c r="BD117" s="2">
        <f t="shared" si="363"/>
        <v>88.415175052957409</v>
      </c>
      <c r="BE117" s="2">
        <f t="shared" si="364"/>
        <v>86.961655868760261</v>
      </c>
      <c r="BF117" s="2">
        <f t="shared" si="365"/>
        <v>87.535431834063459</v>
      </c>
      <c r="BG117" s="2">
        <f t="shared" si="366"/>
        <v>85.511362580054438</v>
      </c>
      <c r="BH117" s="2">
        <f t="shared" si="367"/>
        <v>86.973542930781676</v>
      </c>
      <c r="BI117" s="2">
        <f t="shared" si="368"/>
        <v>88.033437476249176</v>
      </c>
      <c r="BJ117" s="2">
        <f t="shared" si="369"/>
        <v>89.337931656375588</v>
      </c>
      <c r="BK117" s="2">
        <f t="shared" si="370"/>
        <v>89.264668402527462</v>
      </c>
      <c r="BL117" s="2">
        <f t="shared" si="371"/>
        <v>86.664506816722195</v>
      </c>
      <c r="BM117" s="2">
        <f t="shared" si="372"/>
        <v>86.625432465080081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85.372</v>
      </c>
      <c r="CF117" s="2">
        <f t="shared" si="310"/>
        <v>83.906999999999996</v>
      </c>
      <c r="CG117" s="2">
        <f t="shared" si="311"/>
        <v>85.790999999999997</v>
      </c>
      <c r="CH117" s="2">
        <f t="shared" si="312"/>
        <v>85.465000000000003</v>
      </c>
      <c r="CI117" s="2">
        <f t="shared" si="313"/>
        <v>85.488</v>
      </c>
      <c r="CJ117" s="2">
        <f t="shared" si="314"/>
        <v>85.534999999999997</v>
      </c>
      <c r="CK117" s="2">
        <f t="shared" si="315"/>
        <v>88.534999999999997</v>
      </c>
      <c r="CL117" s="2">
        <f t="shared" si="316"/>
        <v>86.162999999999997</v>
      </c>
      <c r="CM117" s="2">
        <f t="shared" si="317"/>
        <v>83.581000000000003</v>
      </c>
      <c r="CN117" s="2">
        <f t="shared" si="318"/>
        <v>87.953000000000003</v>
      </c>
      <c r="CO117" s="2">
        <f t="shared" si="319"/>
        <v>90.022999999999996</v>
      </c>
      <c r="CP117" s="2">
        <f t="shared" si="320"/>
        <v>86.441999999999993</v>
      </c>
      <c r="CQ117" s="2">
        <f t="shared" si="321"/>
        <v>88.278999999999996</v>
      </c>
      <c r="CR117" s="2">
        <f t="shared" si="322"/>
        <v>87.278999999999996</v>
      </c>
      <c r="CS117" s="2">
        <f t="shared" si="323"/>
        <v>84.07</v>
      </c>
      <c r="CU117" s="2">
        <f t="shared" si="273"/>
        <v>85.372</v>
      </c>
      <c r="CV117" s="2">
        <f t="shared" si="274"/>
        <v>83.906999999999996</v>
      </c>
      <c r="CW117" s="2">
        <f t="shared" si="275"/>
        <v>85.790999999999997</v>
      </c>
      <c r="CX117" s="2">
        <f t="shared" si="276"/>
        <v>85.465000000000003</v>
      </c>
      <c r="CY117" s="2">
        <f t="shared" si="277"/>
        <v>85.488</v>
      </c>
      <c r="CZ117" s="2">
        <f t="shared" si="278"/>
        <v>85.534999999999997</v>
      </c>
      <c r="DA117" s="2">
        <f t="shared" si="279"/>
        <v>88.534999999999997</v>
      </c>
      <c r="DB117" s="2">
        <f t="shared" si="280"/>
        <v>86.162999999999997</v>
      </c>
      <c r="DC117" s="2">
        <f t="shared" si="281"/>
        <v>83.581000000000003</v>
      </c>
      <c r="DD117" s="2">
        <f t="shared" si="282"/>
        <v>87.953000000000003</v>
      </c>
      <c r="DE117" s="2">
        <f t="shared" si="283"/>
        <v>90.022999999999996</v>
      </c>
      <c r="DF117" s="2">
        <f t="shared" si="284"/>
        <v>86.441999999999993</v>
      </c>
      <c r="DG117" s="2">
        <f t="shared" si="285"/>
        <v>88.278999999999996</v>
      </c>
      <c r="DH117" s="2">
        <f t="shared" si="286"/>
        <v>87.278999999999996</v>
      </c>
      <c r="DI117" s="2">
        <f t="shared" si="287"/>
        <v>84.07</v>
      </c>
      <c r="DK117" s="2">
        <f t="shared" si="288"/>
        <v>104.23401288798918</v>
      </c>
      <c r="DL117" s="2">
        <f t="shared" si="373"/>
        <v>116.88328939962479</v>
      </c>
      <c r="DM117" s="2">
        <f t="shared" si="373"/>
        <v>117.30778311444654</v>
      </c>
      <c r="DN117" s="2">
        <f t="shared" si="373"/>
        <v>115.97293286099865</v>
      </c>
      <c r="DO117" s="2">
        <f t="shared" si="373"/>
        <v>117.86099574898785</v>
      </c>
      <c r="DP117" s="2">
        <f t="shared" si="373"/>
        <v>118.36695459662285</v>
      </c>
      <c r="DQ117" s="2">
        <f t="shared" si="373"/>
        <v>115.30240422138834</v>
      </c>
      <c r="DR117" s="2">
        <f t="shared" si="373"/>
        <v>122.36990877192983</v>
      </c>
      <c r="DS117" s="2">
        <f t="shared" si="373"/>
        <v>117.61591417733526</v>
      </c>
      <c r="DT117" s="2">
        <f t="shared" si="373"/>
        <v>120.42460433307804</v>
      </c>
      <c r="DU117" s="2">
        <f t="shared" si="373"/>
        <v>120.58204588394059</v>
      </c>
      <c r="DV117" s="2">
        <f t="shared" si="373"/>
        <v>127.06507207207207</v>
      </c>
      <c r="DW117" s="2">
        <f t="shared" si="373"/>
        <v>127.09886452762926</v>
      </c>
      <c r="DX117" s="2">
        <f t="shared" si="373"/>
        <v>102.50603850267382</v>
      </c>
      <c r="DY117" s="2">
        <f t="shared" si="373"/>
        <v>100.23808870967738</v>
      </c>
      <c r="EA117" s="2">
        <f t="shared" si="228"/>
        <v>82.842022058823531</v>
      </c>
      <c r="EB117" s="2">
        <f t="shared" si="290"/>
        <v>83.397838235294103</v>
      </c>
      <c r="EC117" s="2">
        <f t="shared" si="291"/>
        <v>86.445685302305463</v>
      </c>
      <c r="ED117" s="2">
        <f t="shared" si="292"/>
        <v>84.314467104166951</v>
      </c>
      <c r="EE117" s="2">
        <f t="shared" si="293"/>
        <v>86.009042962747628</v>
      </c>
      <c r="EF117" s="2">
        <f t="shared" si="294"/>
        <v>88.100050775087468</v>
      </c>
      <c r="EG117" s="2">
        <f t="shared" si="295"/>
        <v>86.688990166824908</v>
      </c>
      <c r="EH117" s="2">
        <f t="shared" si="296"/>
        <v>87.124984210526307</v>
      </c>
      <c r="EI117" s="2">
        <f t="shared" si="297"/>
        <v>85.167484200743502</v>
      </c>
      <c r="EJ117" s="2">
        <f t="shared" si="298"/>
        <v>86.608706784488419</v>
      </c>
      <c r="EK117" s="2">
        <f t="shared" si="299"/>
        <v>87.692100428571408</v>
      </c>
      <c r="EL117" s="2">
        <f t="shared" si="300"/>
        <v>88.876094739388918</v>
      </c>
      <c r="EM117" s="2">
        <f t="shared" si="301"/>
        <v>88.74968533065821</v>
      </c>
      <c r="EN117" s="2">
        <f t="shared" si="302"/>
        <v>86.465547806217913</v>
      </c>
      <c r="EO117" s="2">
        <f t="shared" si="303"/>
        <v>86.433975466143295</v>
      </c>
      <c r="EQ117" s="2">
        <f t="shared" si="304"/>
        <v>83.17574584148727</v>
      </c>
      <c r="ER117" s="2">
        <f t="shared" si="374"/>
        <v>83.037561492413843</v>
      </c>
      <c r="ES117" s="2">
        <f t="shared" si="374"/>
        <v>85.980895571782384</v>
      </c>
      <c r="ET117" s="2">
        <f t="shared" si="374"/>
        <v>84.139608118322869</v>
      </c>
      <c r="EU117" s="2">
        <f t="shared" si="374"/>
        <v>85.7642460766982</v>
      </c>
      <c r="EV117" s="2">
        <f t="shared" si="374"/>
        <v>87.878652842351727</v>
      </c>
      <c r="EW117" s="2">
        <f t="shared" si="374"/>
        <v>86.67194680017505</v>
      </c>
      <c r="EX117" s="2">
        <f t="shared" si="374"/>
        <v>87.208958444360889</v>
      </c>
      <c r="EY117" s="2">
        <f t="shared" si="374"/>
        <v>85.190375356483827</v>
      </c>
      <c r="EZ117" s="2">
        <f t="shared" si="374"/>
        <v>86.719036218807517</v>
      </c>
      <c r="FA117" s="2">
        <f t="shared" si="374"/>
        <v>87.504734667778607</v>
      </c>
      <c r="FB117" s="2">
        <f t="shared" si="374"/>
        <v>88.786494240177532</v>
      </c>
      <c r="FC117" s="2">
        <f t="shared" si="374"/>
        <v>88.596305210528953</v>
      </c>
      <c r="FD117" s="2">
        <f t="shared" si="374"/>
        <v>86.648763303268424</v>
      </c>
      <c r="FE117" s="2">
        <f t="shared" si="374"/>
        <v>86.721957576858628</v>
      </c>
      <c r="FG117" s="2">
        <f t="shared" si="306"/>
        <v>0.99113102471171755</v>
      </c>
      <c r="FH117" s="2">
        <f t="shared" si="375"/>
        <v>0.99039009752928564</v>
      </c>
      <c r="FI117" s="2">
        <f t="shared" si="375"/>
        <v>0.98970450664520759</v>
      </c>
      <c r="FJ117" s="2">
        <f t="shared" si="375"/>
        <v>0.98899896073722238</v>
      </c>
      <c r="FK117" s="2">
        <f t="shared" si="375"/>
        <v>0.98901083523784361</v>
      </c>
      <c r="FL117" s="2">
        <f t="shared" si="375"/>
        <v>0.98953825375167459</v>
      </c>
      <c r="FM117" s="2">
        <f t="shared" si="375"/>
        <v>0.99046616969456758</v>
      </c>
      <c r="FN117" s="2">
        <f t="shared" si="375"/>
        <v>0.9883718010227901</v>
      </c>
      <c r="FO117" s="2">
        <f t="shared" si="375"/>
        <v>0.98940985949790528</v>
      </c>
      <c r="FP117" s="2">
        <f t="shared" si="375"/>
        <v>0.98924139339598915</v>
      </c>
      <c r="FQ117" s="2">
        <f t="shared" si="375"/>
        <v>0.98958421776737782</v>
      </c>
      <c r="FR117" s="2">
        <f t="shared" si="375"/>
        <v>0.98789109271955289</v>
      </c>
      <c r="FS117" s="2">
        <f t="shared" si="375"/>
        <v>0.98654871003591027</v>
      </c>
      <c r="FT117" s="2">
        <f t="shared" si="375"/>
        <v>0.98765264241250472</v>
      </c>
      <c r="FU117" s="2">
        <f t="shared" si="375"/>
        <v>0.98623804553368877</v>
      </c>
      <c r="FW117" s="2">
        <f t="shared" si="324"/>
        <v>5.3990446574074744E-3</v>
      </c>
      <c r="FX117" s="2">
        <f t="shared" si="376"/>
        <v>6.908599861951273E-3</v>
      </c>
      <c r="FY117" s="2">
        <f t="shared" si="377"/>
        <v>5.7682008659516396E-3</v>
      </c>
      <c r="FZ117" s="2">
        <f t="shared" si="378"/>
        <v>6.3936884409202081E-3</v>
      </c>
      <c r="GA117" s="2">
        <f t="shared" si="379"/>
        <v>6.3973113685625001E-3</v>
      </c>
      <c r="GB117" s="2">
        <f t="shared" si="380"/>
        <v>6.8672259702810537E-3</v>
      </c>
      <c r="GC117" s="2">
        <f t="shared" si="381"/>
        <v>7.6118834144599037E-3</v>
      </c>
      <c r="GD117" s="2">
        <f t="shared" si="382"/>
        <v>7.2954258995361031E-3</v>
      </c>
      <c r="GE117" s="2">
        <f t="shared" si="383"/>
        <v>1.0700498884016753E-2</v>
      </c>
      <c r="GF117" s="2">
        <f t="shared" si="384"/>
        <v>9.2831764504028632E-3</v>
      </c>
      <c r="GG117" s="2">
        <f t="shared" si="385"/>
        <v>6.6045248765520407E-3</v>
      </c>
      <c r="GH117" s="2">
        <f t="shared" si="386"/>
        <v>6.5833190114290919E-3</v>
      </c>
      <c r="GI117" s="2">
        <f t="shared" si="387"/>
        <v>5.6256142798405883E-3</v>
      </c>
      <c r="GJ117" s="2">
        <f t="shared" si="388"/>
        <v>4.9195401630758836E-3</v>
      </c>
      <c r="GK117" s="2">
        <f t="shared" si="389"/>
        <v>5.1580323088771616E-3</v>
      </c>
      <c r="GM117" s="86">
        <f t="shared" si="325"/>
        <v>2.943778073130641E-31</v>
      </c>
      <c r="GN117" s="86">
        <f t="shared" si="390"/>
        <v>1.3066489175683142E-53</v>
      </c>
      <c r="GO117" s="86">
        <f t="shared" si="391"/>
        <v>1.576303298685945E-64</v>
      </c>
      <c r="GP117" s="86">
        <f t="shared" si="392"/>
        <v>1.0100107601726166E-73</v>
      </c>
      <c r="GQ117" s="86">
        <f t="shared" si="393"/>
        <v>3.059519854986921E-86</v>
      </c>
      <c r="GR117" s="86">
        <f t="shared" si="394"/>
        <v>3.0402009157537493E-82</v>
      </c>
      <c r="GS117" s="86">
        <f t="shared" si="395"/>
        <v>2.0481899978623283E-75</v>
      </c>
      <c r="GT117" s="86">
        <f t="shared" si="396"/>
        <v>1.0281284923088029E-63</v>
      </c>
      <c r="GU117" s="86">
        <f t="shared" si="397"/>
        <v>8.1568829199159333E-78</v>
      </c>
      <c r="GV117" s="86">
        <f t="shared" si="398"/>
        <v>5.5554092146336012E-86</v>
      </c>
      <c r="GW117" s="86">
        <f t="shared" si="399"/>
        <v>5.4961177812270597E-69</v>
      </c>
      <c r="GX117" s="86">
        <f t="shared" si="400"/>
        <v>7.5046795150066305E-95</v>
      </c>
      <c r="GY117" s="86">
        <f t="shared" si="401"/>
        <v>1.1409469558505638E-65</v>
      </c>
      <c r="GZ117" s="86">
        <f t="shared" si="402"/>
        <v>2.6162600476583907E-45</v>
      </c>
      <c r="HA117" s="86">
        <f t="shared" si="403"/>
        <v>1.3903876830858952E-36</v>
      </c>
      <c r="HC117" s="86">
        <f t="shared" si="326"/>
        <v>5.1805554928389361E-6</v>
      </c>
      <c r="HD117" s="86">
        <f t="shared" si="404"/>
        <v>6.8647666555271507E-6</v>
      </c>
      <c r="HE117" s="86">
        <f t="shared" si="405"/>
        <v>4.1116748923011515E-6</v>
      </c>
      <c r="HF117" s="86">
        <f t="shared" si="406"/>
        <v>7.0290729535353721E-9</v>
      </c>
      <c r="HG117" s="86">
        <f t="shared" si="407"/>
        <v>5.8690081902405063E-12</v>
      </c>
      <c r="HH117" s="86">
        <f t="shared" si="408"/>
        <v>5.8887528794367059E-14</v>
      </c>
      <c r="HI117" s="86">
        <f t="shared" si="409"/>
        <v>9.835216202060046E-15</v>
      </c>
      <c r="HJ117" s="86">
        <f t="shared" si="410"/>
        <v>1.2392888088791443E-11</v>
      </c>
      <c r="HK117" s="86">
        <f t="shared" si="411"/>
        <v>6.5247415992040694E-17</v>
      </c>
      <c r="HL117" s="86">
        <f t="shared" si="412"/>
        <v>2.7505258061772885E-16</v>
      </c>
      <c r="HM117" s="86">
        <f t="shared" si="413"/>
        <v>3.6831481952128215E-15</v>
      </c>
      <c r="HN117" s="86">
        <f t="shared" si="414"/>
        <v>7.2716746680123861E-14</v>
      </c>
      <c r="HO117" s="86">
        <f t="shared" si="415"/>
        <v>1.442147972753362E-8</v>
      </c>
      <c r="HP117" s="86">
        <f t="shared" si="416"/>
        <v>2.0888826253498927E-7</v>
      </c>
      <c r="HQ117" s="86">
        <f t="shared" si="417"/>
        <v>4.165581693694433E-8</v>
      </c>
      <c r="HS117" s="86">
        <f t="shared" si="327"/>
        <v>1.1794136328721931E-5</v>
      </c>
      <c r="HT117" s="86">
        <f t="shared" si="418"/>
        <v>3.5660028225229108E-6</v>
      </c>
      <c r="HU117" s="86">
        <f t="shared" si="419"/>
        <v>2.6289127662399008E-6</v>
      </c>
      <c r="HV117" s="86">
        <f t="shared" si="420"/>
        <v>2.6944109944275817E-6</v>
      </c>
      <c r="HW117" s="86">
        <f t="shared" si="421"/>
        <v>5.6330822208141706E-7</v>
      </c>
      <c r="HX117" s="86">
        <f t="shared" si="422"/>
        <v>7.734426455129805E-7</v>
      </c>
      <c r="HY117" s="86">
        <f t="shared" si="423"/>
        <v>6.7537551690515766E-6</v>
      </c>
      <c r="HZ117" s="86">
        <f t="shared" si="424"/>
        <v>1.0788042181587573E-6</v>
      </c>
      <c r="IA117" s="86">
        <f t="shared" si="425"/>
        <v>1.2632522070223487E-5</v>
      </c>
      <c r="IB117" s="86">
        <f t="shared" si="426"/>
        <v>6.693540170603058E-6</v>
      </c>
      <c r="IC117" s="86">
        <f t="shared" si="427"/>
        <v>9.568933674965435E-7</v>
      </c>
      <c r="ID117" s="86">
        <f t="shared" si="428"/>
        <v>4.4269326165909669E-7</v>
      </c>
      <c r="IE117" s="86">
        <f t="shared" si="429"/>
        <v>3.5260704349552146E-8</v>
      </c>
      <c r="IF117" s="86">
        <f t="shared" si="430"/>
        <v>1.0089008458372048E-5</v>
      </c>
      <c r="IG117" s="86">
        <f t="shared" si="431"/>
        <v>2.5486964449060802E-5</v>
      </c>
      <c r="II117" s="86">
        <f t="shared" si="328"/>
        <v>4.409265367280642E-20</v>
      </c>
      <c r="IJ117" s="86">
        <f t="shared" si="329"/>
        <v>1.1957927322702095E-22</v>
      </c>
      <c r="IK117" s="86">
        <f t="shared" si="330"/>
        <v>2.735119964472973E-26</v>
      </c>
      <c r="IL117" s="86">
        <f t="shared" si="331"/>
        <v>2.054820557109919E-26</v>
      </c>
      <c r="IM117" s="86">
        <f t="shared" si="332"/>
        <v>4.6311465351579654E-27</v>
      </c>
      <c r="IN117" s="86">
        <f t="shared" si="333"/>
        <v>1.2258085996115722E-26</v>
      </c>
      <c r="IO117" s="86">
        <f t="shared" si="334"/>
        <v>1.0932431803826452E-24</v>
      </c>
      <c r="IP117" s="86">
        <f t="shared" si="335"/>
        <v>8.8059382772161364E-26</v>
      </c>
      <c r="IQ117" s="86">
        <f t="shared" si="336"/>
        <v>4.4983824665322249E-24</v>
      </c>
      <c r="IR117" s="86">
        <f t="shared" si="337"/>
        <v>1.6389966550350031E-25</v>
      </c>
      <c r="IS117" s="86">
        <f t="shared" si="338"/>
        <v>4.0617168327292232E-30</v>
      </c>
      <c r="IT117" s="86">
        <f t="shared" si="339"/>
        <v>2.0141351379237614E-27</v>
      </c>
      <c r="IU117" s="86">
        <f t="shared" si="340"/>
        <v>2.6004892508186481E-31</v>
      </c>
      <c r="IV117" s="86">
        <f t="shared" si="341"/>
        <v>8.5163096835458104E-32</v>
      </c>
      <c r="IW117" s="86">
        <f t="shared" si="342"/>
        <v>1.9823075492684135E-30</v>
      </c>
      <c r="IY117" s="86">
        <f t="shared" si="343"/>
        <v>1.6974691821560912E-5</v>
      </c>
      <c r="IZ117" s="86">
        <f t="shared" si="344"/>
        <v>1.0430769478050061E-5</v>
      </c>
      <c r="JA117" s="86">
        <f t="shared" si="345"/>
        <v>6.7405876585410527E-6</v>
      </c>
      <c r="JB117" s="86">
        <f t="shared" si="346"/>
        <v>2.7014400673811168E-6</v>
      </c>
      <c r="JC117" s="86">
        <f t="shared" si="347"/>
        <v>5.6331409108960735E-7</v>
      </c>
      <c r="JD117" s="86">
        <f t="shared" si="348"/>
        <v>7.7344270440050924E-7</v>
      </c>
      <c r="JE117" s="86">
        <f t="shared" si="349"/>
        <v>6.753755178886793E-6</v>
      </c>
      <c r="JF117" s="86">
        <f t="shared" si="350"/>
        <v>1.078816611046846E-6</v>
      </c>
      <c r="JG117" s="86">
        <f t="shared" si="351"/>
        <v>1.2632522070288734E-5</v>
      </c>
      <c r="JH117" s="86">
        <f t="shared" si="352"/>
        <v>6.6935401708781108E-6</v>
      </c>
      <c r="JI117" s="86">
        <f t="shared" si="353"/>
        <v>9.5689337117969178E-7</v>
      </c>
      <c r="JJ117" s="86">
        <f t="shared" si="354"/>
        <v>4.4269333437584337E-7</v>
      </c>
      <c r="JK117" s="86">
        <f t="shared" si="355"/>
        <v>4.9682184077085769E-8</v>
      </c>
      <c r="JL117" s="86">
        <f t="shared" si="356"/>
        <v>1.0297896720907039E-5</v>
      </c>
      <c r="JM117" s="86">
        <f t="shared" si="357"/>
        <v>2.5528620265997747E-5</v>
      </c>
    </row>
    <row r="118" spans="2:273" x14ac:dyDescent="0.25">
      <c r="B118" s="2">
        <v>91</v>
      </c>
      <c r="C118" s="37">
        <v>80.512</v>
      </c>
      <c r="D118" s="37">
        <v>85.441999999999993</v>
      </c>
      <c r="E118" s="37">
        <v>85.046999999999997</v>
      </c>
      <c r="F118" s="37">
        <v>83.977000000000004</v>
      </c>
      <c r="G118" s="37">
        <v>84</v>
      </c>
      <c r="H118" s="37">
        <v>84.906999999999996</v>
      </c>
      <c r="I118" s="37">
        <v>88.325999999999993</v>
      </c>
      <c r="J118" s="37">
        <v>85.628</v>
      </c>
      <c r="K118" s="37">
        <v>83.93</v>
      </c>
      <c r="L118" s="37">
        <v>88</v>
      </c>
      <c r="M118" s="37">
        <v>85.628</v>
      </c>
      <c r="N118" s="37">
        <v>89.790999999999997</v>
      </c>
      <c r="O118" s="37">
        <v>85.790999999999997</v>
      </c>
      <c r="P118" s="37">
        <v>86.488</v>
      </c>
      <c r="Q118" s="37">
        <v>88.093000000000004</v>
      </c>
      <c r="S118" s="4">
        <f t="shared" si="229"/>
        <v>83.023969245568921</v>
      </c>
      <c r="T118" s="4">
        <f t="shared" si="230"/>
        <v>83.496331847081564</v>
      </c>
      <c r="U118" s="4">
        <f t="shared" si="231"/>
        <v>86.527109237892759</v>
      </c>
      <c r="V118" s="4">
        <f t="shared" si="232"/>
        <v>84.470457112213623</v>
      </c>
      <c r="W118" s="4">
        <f t="shared" si="233"/>
        <v>86.120453520481277</v>
      </c>
      <c r="X118" s="4">
        <f t="shared" si="234"/>
        <v>88.127699902593577</v>
      </c>
      <c r="Y118" s="4">
        <f t="shared" si="235"/>
        <v>86.791841493850868</v>
      </c>
      <c r="Z118" s="4">
        <f t="shared" si="236"/>
        <v>87.386278676908901</v>
      </c>
      <c r="AA118" s="4">
        <f t="shared" si="237"/>
        <v>85.369713454150343</v>
      </c>
      <c r="AB118" s="4">
        <f t="shared" si="238"/>
        <v>86.830295248513622</v>
      </c>
      <c r="AC118" s="4">
        <f t="shared" si="239"/>
        <v>87.81928004384288</v>
      </c>
      <c r="AD118" s="4">
        <f t="shared" si="240"/>
        <v>89.050135047587972</v>
      </c>
      <c r="AE118" s="4">
        <f t="shared" si="241"/>
        <v>88.97502793785776</v>
      </c>
      <c r="AF118" s="4">
        <f t="shared" si="242"/>
        <v>86.526792227507997</v>
      </c>
      <c r="AG118" s="4">
        <f t="shared" si="243"/>
        <v>86.535258787414008</v>
      </c>
      <c r="AI118" s="4">
        <f t="shared" si="244"/>
        <v>-2.5119692455689204</v>
      </c>
      <c r="AJ118" s="4">
        <f t="shared" si="245"/>
        <v>1.9456681529184294</v>
      </c>
      <c r="AK118" s="4">
        <f t="shared" si="246"/>
        <v>-1.4801092378927621</v>
      </c>
      <c r="AL118" s="4">
        <f t="shared" si="247"/>
        <v>-0.4934571122136191</v>
      </c>
      <c r="AM118" s="4">
        <f t="shared" si="248"/>
        <v>-2.1204535204812771</v>
      </c>
      <c r="AN118" s="4">
        <f t="shared" si="249"/>
        <v>-3.2206999025935801</v>
      </c>
      <c r="AO118" s="4">
        <f t="shared" si="250"/>
        <v>1.5341585061491259</v>
      </c>
      <c r="AP118" s="4">
        <f t="shared" si="251"/>
        <v>-1.7582786769089012</v>
      </c>
      <c r="AQ118" s="4">
        <f t="shared" si="252"/>
        <v>-1.4397134541503362</v>
      </c>
      <c r="AR118" s="4">
        <f t="shared" si="253"/>
        <v>1.1697047514863783</v>
      </c>
      <c r="AS118" s="4">
        <f t="shared" si="254"/>
        <v>-2.1912800438428803</v>
      </c>
      <c r="AT118" s="4">
        <f t="shared" si="255"/>
        <v>0.74086495241202499</v>
      </c>
      <c r="AU118" s="4">
        <f t="shared" si="256"/>
        <v>-3.1840279378577634</v>
      </c>
      <c r="AV118" s="4">
        <f t="shared" si="358"/>
        <v>-3.8792227507997268E-2</v>
      </c>
      <c r="AW118" s="4">
        <f t="shared" si="358"/>
        <v>1.5577412125859951</v>
      </c>
      <c r="AY118" s="2">
        <f t="shared" si="308"/>
        <v>83.023957819190713</v>
      </c>
      <c r="AZ118" s="2">
        <f t="shared" si="359"/>
        <v>83.496125874956007</v>
      </c>
      <c r="BA118" s="2">
        <f t="shared" si="360"/>
        <v>86.526823485017829</v>
      </c>
      <c r="BB118" s="2">
        <f t="shared" si="361"/>
        <v>84.470102286217895</v>
      </c>
      <c r="BC118" s="2">
        <f t="shared" si="362"/>
        <v>86.120323669753233</v>
      </c>
      <c r="BD118" s="2">
        <f t="shared" si="363"/>
        <v>88.127519406937125</v>
      </c>
      <c r="BE118" s="2">
        <f t="shared" si="364"/>
        <v>86.79037588296724</v>
      </c>
      <c r="BF118" s="2">
        <f t="shared" si="365"/>
        <v>87.38599481446245</v>
      </c>
      <c r="BG118" s="2">
        <f t="shared" si="366"/>
        <v>85.366255054633186</v>
      </c>
      <c r="BH118" s="2">
        <f t="shared" si="367"/>
        <v>86.827993758696152</v>
      </c>
      <c r="BI118" s="2">
        <f t="shared" si="368"/>
        <v>87.818851600281235</v>
      </c>
      <c r="BJ118" s="2">
        <f t="shared" si="369"/>
        <v>89.049910922202201</v>
      </c>
      <c r="BK118" s="2">
        <f t="shared" si="370"/>
        <v>88.975006169237403</v>
      </c>
      <c r="BL118" s="2">
        <f t="shared" si="371"/>
        <v>86.520701168618913</v>
      </c>
      <c r="BM118" s="2">
        <f t="shared" si="372"/>
        <v>86.508917316517469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80.512</v>
      </c>
      <c r="CF118" s="2">
        <f t="shared" si="310"/>
        <v>85.441999999999993</v>
      </c>
      <c r="CG118" s="2">
        <f t="shared" si="311"/>
        <v>85.046999999999997</v>
      </c>
      <c r="CH118" s="2">
        <f t="shared" si="312"/>
        <v>83.977000000000004</v>
      </c>
      <c r="CI118" s="2">
        <f t="shared" si="313"/>
        <v>84</v>
      </c>
      <c r="CJ118" s="2">
        <f t="shared" si="314"/>
        <v>84.906999999999996</v>
      </c>
      <c r="CK118" s="2">
        <f t="shared" si="315"/>
        <v>88.325999999999993</v>
      </c>
      <c r="CL118" s="2">
        <f t="shared" si="316"/>
        <v>85.628</v>
      </c>
      <c r="CM118" s="2">
        <f t="shared" si="317"/>
        <v>83.93</v>
      </c>
      <c r="CN118" s="2">
        <f t="shared" si="318"/>
        <v>88</v>
      </c>
      <c r="CO118" s="2">
        <f t="shared" si="319"/>
        <v>85.628</v>
      </c>
      <c r="CP118" s="2">
        <f t="shared" si="320"/>
        <v>89.790999999999997</v>
      </c>
      <c r="CQ118" s="2">
        <f t="shared" si="321"/>
        <v>85.790999999999997</v>
      </c>
      <c r="CR118" s="2">
        <f t="shared" si="322"/>
        <v>86.488</v>
      </c>
      <c r="CS118" s="2">
        <f t="shared" si="323"/>
        <v>88.093000000000004</v>
      </c>
      <c r="CU118" s="2">
        <f t="shared" si="273"/>
        <v>80.512</v>
      </c>
      <c r="CV118" s="2">
        <f t="shared" si="274"/>
        <v>85.441999999999993</v>
      </c>
      <c r="CW118" s="2">
        <f t="shared" si="275"/>
        <v>85.046999999999997</v>
      </c>
      <c r="CX118" s="2">
        <f t="shared" si="276"/>
        <v>83.977000000000004</v>
      </c>
      <c r="CY118" s="2">
        <f t="shared" si="277"/>
        <v>84</v>
      </c>
      <c r="CZ118" s="2">
        <f t="shared" si="278"/>
        <v>84.906999999999996</v>
      </c>
      <c r="DA118" s="2">
        <f t="shared" si="279"/>
        <v>88.325999999999993</v>
      </c>
      <c r="DB118" s="2">
        <f t="shared" si="280"/>
        <v>85.628</v>
      </c>
      <c r="DC118" s="2">
        <f t="shared" si="281"/>
        <v>83.93</v>
      </c>
      <c r="DD118" s="2">
        <f t="shared" si="282"/>
        <v>88</v>
      </c>
      <c r="DE118" s="2">
        <f t="shared" si="283"/>
        <v>85.628</v>
      </c>
      <c r="DF118" s="2">
        <f t="shared" si="284"/>
        <v>89.790999999999997</v>
      </c>
      <c r="DG118" s="2">
        <f t="shared" si="285"/>
        <v>85.790999999999997</v>
      </c>
      <c r="DH118" s="2">
        <f t="shared" si="286"/>
        <v>86.488</v>
      </c>
      <c r="DI118" s="2">
        <f t="shared" si="287"/>
        <v>88.093000000000004</v>
      </c>
      <c r="DK118" s="2">
        <f t="shared" si="288"/>
        <v>104.37485236167339</v>
      </c>
      <c r="DL118" s="2">
        <f t="shared" si="373"/>
        <v>117.14474634146343</v>
      </c>
      <c r="DM118" s="2">
        <f t="shared" si="373"/>
        <v>117.54946585365855</v>
      </c>
      <c r="DN118" s="2">
        <f t="shared" si="373"/>
        <v>116.2525431848853</v>
      </c>
      <c r="DO118" s="2">
        <f t="shared" si="373"/>
        <v>118.13727327935221</v>
      </c>
      <c r="DP118" s="2">
        <f t="shared" si="373"/>
        <v>118.60709315196993</v>
      </c>
      <c r="DQ118" s="2">
        <f t="shared" si="373"/>
        <v>115.50295853658534</v>
      </c>
      <c r="DR118" s="2">
        <f t="shared" si="373"/>
        <v>122.67081504723348</v>
      </c>
      <c r="DS118" s="2">
        <f t="shared" si="373"/>
        <v>117.88773684210528</v>
      </c>
      <c r="DT118" s="2">
        <f t="shared" si="373"/>
        <v>120.71999463836308</v>
      </c>
      <c r="DU118" s="2">
        <f t="shared" si="373"/>
        <v>120.82508353576246</v>
      </c>
      <c r="DV118" s="2">
        <f t="shared" si="373"/>
        <v>127.39239897039897</v>
      </c>
      <c r="DW118" s="2">
        <f t="shared" si="373"/>
        <v>127.48116733511588</v>
      </c>
      <c r="DX118" s="2">
        <f t="shared" si="373"/>
        <v>102.62194973262035</v>
      </c>
      <c r="DY118" s="2">
        <f t="shared" si="373"/>
        <v>100.34843145161288</v>
      </c>
      <c r="EA118" s="2">
        <f t="shared" si="228"/>
        <v>82.848551470588234</v>
      </c>
      <c r="EB118" s="2">
        <f t="shared" si="290"/>
        <v>83.200610294117638</v>
      </c>
      <c r="EC118" s="2">
        <f t="shared" si="291"/>
        <v>86.235059488094265</v>
      </c>
      <c r="ED118" s="2">
        <f t="shared" si="292"/>
        <v>84.148769197246835</v>
      </c>
      <c r="EE118" s="2">
        <f t="shared" si="293"/>
        <v>85.797147057602061</v>
      </c>
      <c r="EF118" s="2">
        <f t="shared" si="294"/>
        <v>87.834627306399625</v>
      </c>
      <c r="EG118" s="2">
        <f t="shared" si="295"/>
        <v>86.538395903973964</v>
      </c>
      <c r="EH118" s="2">
        <f t="shared" si="296"/>
        <v>87.007024561403497</v>
      </c>
      <c r="EI118" s="2">
        <f t="shared" si="297"/>
        <v>85.048875650557619</v>
      </c>
      <c r="EJ118" s="2">
        <f t="shared" si="298"/>
        <v>86.491133097202948</v>
      </c>
      <c r="EK118" s="2">
        <f t="shared" si="299"/>
        <v>87.503258571428546</v>
      </c>
      <c r="EL118" s="2">
        <f t="shared" si="300"/>
        <v>88.621319669109184</v>
      </c>
      <c r="EM118" s="2">
        <f t="shared" si="301"/>
        <v>88.496651156210589</v>
      </c>
      <c r="EN118" s="2">
        <f t="shared" si="302"/>
        <v>86.33624519333226</v>
      </c>
      <c r="EO118" s="2">
        <f t="shared" si="303"/>
        <v>86.331508832188433</v>
      </c>
      <c r="EQ118" s="2">
        <f t="shared" si="304"/>
        <v>83.043366844064707</v>
      </c>
      <c r="ER118" s="2">
        <f t="shared" si="374"/>
        <v>82.905504768071012</v>
      </c>
      <c r="ES118" s="2">
        <f t="shared" si="374"/>
        <v>85.834438338030566</v>
      </c>
      <c r="ET118" s="2">
        <f t="shared" si="374"/>
        <v>83.994861152242194</v>
      </c>
      <c r="EU118" s="2">
        <f t="shared" si="374"/>
        <v>85.617763231870796</v>
      </c>
      <c r="EV118" s="2">
        <f t="shared" si="374"/>
        <v>87.703663945735045</v>
      </c>
      <c r="EW118" s="2">
        <f t="shared" si="374"/>
        <v>86.529153915143084</v>
      </c>
      <c r="EX118" s="2">
        <f t="shared" si="374"/>
        <v>87.052915128083569</v>
      </c>
      <c r="EY118" s="2">
        <f t="shared" si="374"/>
        <v>85.041645697030702</v>
      </c>
      <c r="EZ118" s="2">
        <f t="shared" si="374"/>
        <v>86.558982592369802</v>
      </c>
      <c r="FA118" s="2">
        <f t="shared" si="374"/>
        <v>87.333086276876401</v>
      </c>
      <c r="FB118" s="2">
        <f t="shared" si="374"/>
        <v>88.616872357011772</v>
      </c>
      <c r="FC118" s="2">
        <f t="shared" si="374"/>
        <v>88.42156345639107</v>
      </c>
      <c r="FD118" s="2">
        <f t="shared" si="374"/>
        <v>86.496574841547798</v>
      </c>
      <c r="FE118" s="2">
        <f t="shared" si="374"/>
        <v>86.55583358515976</v>
      </c>
      <c r="FG118" s="2">
        <f t="shared" si="306"/>
        <v>0.99190508134155164</v>
      </c>
      <c r="FH118" s="2">
        <f t="shared" si="375"/>
        <v>0.99122824767504436</v>
      </c>
      <c r="FI118" s="2">
        <f t="shared" si="375"/>
        <v>0.99060188478823097</v>
      </c>
      <c r="FJ118" s="2">
        <f t="shared" si="375"/>
        <v>0.98995721180827689</v>
      </c>
      <c r="FK118" s="2">
        <f t="shared" si="375"/>
        <v>0.9899680624663334</v>
      </c>
      <c r="FL118" s="2">
        <f t="shared" si="375"/>
        <v>0.99044998303873255</v>
      </c>
      <c r="FM118" s="2">
        <f t="shared" si="375"/>
        <v>0.99129774332638276</v>
      </c>
      <c r="FN118" s="2">
        <f t="shared" si="375"/>
        <v>0.9893840947691146</v>
      </c>
      <c r="FO118" s="2">
        <f t="shared" si="375"/>
        <v>0.99033266888275995</v>
      </c>
      <c r="FP118" s="2">
        <f t="shared" si="375"/>
        <v>0.99017873695281389</v>
      </c>
      <c r="FQ118" s="2">
        <f t="shared" si="375"/>
        <v>0.99049197983179382</v>
      </c>
      <c r="FR118" s="2">
        <f t="shared" si="375"/>
        <v>0.98894476648031293</v>
      </c>
      <c r="FS118" s="2">
        <f t="shared" si="375"/>
        <v>0.98771774086406849</v>
      </c>
      <c r="FT118" s="2">
        <f t="shared" si="375"/>
        <v>0.98872682849015248</v>
      </c>
      <c r="FU118" s="2">
        <f t="shared" si="375"/>
        <v>0.98743373182640437</v>
      </c>
      <c r="FW118" s="2">
        <f t="shared" si="324"/>
        <v>5.9168527169097167E-3</v>
      </c>
      <c r="FX118" s="2">
        <f t="shared" si="376"/>
        <v>7.5700834324553623E-3</v>
      </c>
      <c r="FY118" s="2">
        <f t="shared" si="377"/>
        <v>6.321188703486161E-3</v>
      </c>
      <c r="FZ118" s="2">
        <f t="shared" si="378"/>
        <v>7.0062181720204428E-3</v>
      </c>
      <c r="GA118" s="2">
        <f t="shared" si="379"/>
        <v>7.0101857354939127E-3</v>
      </c>
      <c r="GB118" s="2">
        <f t="shared" si="380"/>
        <v>7.5247780961757663E-3</v>
      </c>
      <c r="GC118" s="2">
        <f t="shared" si="381"/>
        <v>8.3401393574835617E-3</v>
      </c>
      <c r="GD118" s="2">
        <f t="shared" si="382"/>
        <v>7.9936491042475449E-3</v>
      </c>
      <c r="GE118" s="2">
        <f t="shared" si="383"/>
        <v>1.1720763610045204E-2</v>
      </c>
      <c r="GF118" s="2">
        <f t="shared" si="384"/>
        <v>1.0169692347073742E-2</v>
      </c>
      <c r="GG118" s="2">
        <f t="shared" si="385"/>
        <v>7.2371060922408522E-3</v>
      </c>
      <c r="GH118" s="2">
        <f t="shared" si="386"/>
        <v>7.2138838794375314E-3</v>
      </c>
      <c r="GI118" s="2">
        <f t="shared" si="387"/>
        <v>6.1650173400337105E-3</v>
      </c>
      <c r="GJ118" s="2">
        <f t="shared" si="388"/>
        <v>5.3916095130781948E-3</v>
      </c>
      <c r="GK118" s="2">
        <f t="shared" si="389"/>
        <v>5.6528568872528662E-3</v>
      </c>
      <c r="GM118" s="86">
        <f t="shared" si="325"/>
        <v>3.486719800770235E-33</v>
      </c>
      <c r="GN118" s="86">
        <f t="shared" si="390"/>
        <v>4.6930966534716132E-57</v>
      </c>
      <c r="GO118" s="86">
        <f t="shared" si="391"/>
        <v>1.0217697235889677E-68</v>
      </c>
      <c r="GP118" s="86">
        <f t="shared" si="392"/>
        <v>1.7017207879343457E-78</v>
      </c>
      <c r="GQ118" s="86">
        <f t="shared" si="393"/>
        <v>7.7767832333376828E-92</v>
      </c>
      <c r="GR118" s="86">
        <f t="shared" si="394"/>
        <v>1.7986158921048004E-87</v>
      </c>
      <c r="GS118" s="86">
        <f t="shared" si="395"/>
        <v>3.3697871021482878E-80</v>
      </c>
      <c r="GT118" s="86">
        <f t="shared" si="396"/>
        <v>6.9384178517939213E-68</v>
      </c>
      <c r="GU118" s="86">
        <f t="shared" si="397"/>
        <v>1.2859255065388778E-82</v>
      </c>
      <c r="GV118" s="86">
        <f t="shared" si="398"/>
        <v>2.0996950944203744E-91</v>
      </c>
      <c r="GW118" s="86">
        <f t="shared" si="399"/>
        <v>2.2682384458599215E-73</v>
      </c>
      <c r="GX118" s="86">
        <f t="shared" si="400"/>
        <v>7.0036252525929648E-101</v>
      </c>
      <c r="GY118" s="86">
        <f t="shared" si="401"/>
        <v>7.5038359798312164E-70</v>
      </c>
      <c r="GZ118" s="86">
        <f t="shared" si="402"/>
        <v>4.0453073288706729E-48</v>
      </c>
      <c r="HA118" s="86">
        <f t="shared" si="403"/>
        <v>8.8969229685614469E-39</v>
      </c>
      <c r="HC118" s="86">
        <f t="shared" si="326"/>
        <v>4.1329935006554865E-7</v>
      </c>
      <c r="HD118" s="86">
        <f t="shared" si="404"/>
        <v>5.9447134320616348E-7</v>
      </c>
      <c r="HE118" s="86">
        <f t="shared" si="405"/>
        <v>3.2978593392813805E-7</v>
      </c>
      <c r="HF118" s="86">
        <f t="shared" si="406"/>
        <v>1.6740753498161219E-10</v>
      </c>
      <c r="HG118" s="86">
        <f t="shared" si="407"/>
        <v>3.1434249214001962E-14</v>
      </c>
      <c r="HH118" s="86">
        <f t="shared" si="408"/>
        <v>1.7237778278492032E-16</v>
      </c>
      <c r="HI118" s="86">
        <f t="shared" si="409"/>
        <v>2.7670741653944615E-17</v>
      </c>
      <c r="HJ118" s="86">
        <f t="shared" si="410"/>
        <v>8.1107437001529843E-14</v>
      </c>
      <c r="HK118" s="86">
        <f t="shared" si="411"/>
        <v>1.7051302919257461E-19</v>
      </c>
      <c r="HL118" s="86">
        <f t="shared" si="412"/>
        <v>6.7152660887079937E-19</v>
      </c>
      <c r="HM118" s="86">
        <f t="shared" si="413"/>
        <v>9.0894943079904141E-18</v>
      </c>
      <c r="HN118" s="86">
        <f t="shared" si="414"/>
        <v>2.0753061375090246E-16</v>
      </c>
      <c r="HO118" s="86">
        <f t="shared" si="415"/>
        <v>3.5119673969168238E-10</v>
      </c>
      <c r="HP118" s="86">
        <f t="shared" si="416"/>
        <v>1.1056052045421645E-8</v>
      </c>
      <c r="HQ118" s="86">
        <f t="shared" si="417"/>
        <v>1.7899464758225944E-9</v>
      </c>
      <c r="HS118" s="86">
        <f t="shared" si="327"/>
        <v>2.3562844612905964E-5</v>
      </c>
      <c r="HT118" s="86">
        <f t="shared" si="418"/>
        <v>8.0622089097194136E-6</v>
      </c>
      <c r="HU118" s="86">
        <f t="shared" si="419"/>
        <v>6.2284140057295167E-6</v>
      </c>
      <c r="HV118" s="86">
        <f t="shared" si="420"/>
        <v>6.5038691071814797E-6</v>
      </c>
      <c r="HW118" s="86">
        <f t="shared" si="421"/>
        <v>1.4539743167948868E-6</v>
      </c>
      <c r="HX118" s="86">
        <f t="shared" si="422"/>
        <v>1.9851565308025029E-6</v>
      </c>
      <c r="HY118" s="86">
        <f t="shared" si="423"/>
        <v>1.5752006863083419E-5</v>
      </c>
      <c r="HZ118" s="86">
        <f t="shared" si="424"/>
        <v>2.7237757707705328E-6</v>
      </c>
      <c r="IA118" s="86">
        <f t="shared" si="425"/>
        <v>3.0234570733714933E-5</v>
      </c>
      <c r="IB118" s="86">
        <f t="shared" si="426"/>
        <v>1.6432498413849968E-5</v>
      </c>
      <c r="IC118" s="86">
        <f t="shared" si="427"/>
        <v>2.5731970136968695E-6</v>
      </c>
      <c r="ID118" s="86">
        <f t="shared" si="428"/>
        <v>1.1662131465601782E-6</v>
      </c>
      <c r="IE118" s="86">
        <f t="shared" si="429"/>
        <v>1.0536845805063351E-7</v>
      </c>
      <c r="IF118" s="86">
        <f t="shared" si="430"/>
        <v>2.0263268591616117E-5</v>
      </c>
      <c r="IG118" s="86">
        <f t="shared" si="431"/>
        <v>4.7280098538632083E-5</v>
      </c>
      <c r="II118" s="86">
        <f t="shared" si="328"/>
        <v>1.959422332403154E-19</v>
      </c>
      <c r="IJ118" s="86">
        <f t="shared" si="329"/>
        <v>7.0918494240664342E-22</v>
      </c>
      <c r="IK118" s="86">
        <f t="shared" si="330"/>
        <v>2.0461918445129575E-25</v>
      </c>
      <c r="IL118" s="86">
        <f t="shared" si="331"/>
        <v>1.6179911560090578E-25</v>
      </c>
      <c r="IM118" s="86">
        <f t="shared" si="332"/>
        <v>3.8477281019628416E-26</v>
      </c>
      <c r="IN118" s="86">
        <f t="shared" si="333"/>
        <v>1.013041205394076E-25</v>
      </c>
      <c r="IO118" s="86">
        <f t="shared" si="334"/>
        <v>7.9953755532937185E-24</v>
      </c>
      <c r="IP118" s="86">
        <f t="shared" si="335"/>
        <v>6.9456446952701515E-25</v>
      </c>
      <c r="IQ118" s="86">
        <f t="shared" si="336"/>
        <v>3.6108475035479466E-23</v>
      </c>
      <c r="IR118" s="86">
        <f t="shared" si="337"/>
        <v>1.4037039936164221E-24</v>
      </c>
      <c r="IS118" s="86">
        <f t="shared" si="338"/>
        <v>4.4103963578088182E-29</v>
      </c>
      <c r="IT118" s="86">
        <f t="shared" si="339"/>
        <v>1.7453877329863336E-26</v>
      </c>
      <c r="IU118" s="86">
        <f t="shared" si="340"/>
        <v>2.8880729726293131E-30</v>
      </c>
      <c r="IV118" s="86">
        <f t="shared" si="341"/>
        <v>9.2478303069633325E-31</v>
      </c>
      <c r="IW118" s="86">
        <f t="shared" si="342"/>
        <v>1.9731081691106956E-29</v>
      </c>
      <c r="IY118" s="86">
        <f t="shared" si="343"/>
        <v>2.397614396297171E-5</v>
      </c>
      <c r="IZ118" s="86">
        <f t="shared" si="344"/>
        <v>8.6566802529255762E-6</v>
      </c>
      <c r="JA118" s="86">
        <f t="shared" si="345"/>
        <v>6.5581999396576551E-6</v>
      </c>
      <c r="JB118" s="86">
        <f t="shared" si="346"/>
        <v>6.5040365147164611E-6</v>
      </c>
      <c r="JC118" s="86">
        <f t="shared" si="347"/>
        <v>1.4539743482291361E-6</v>
      </c>
      <c r="JD118" s="86">
        <f t="shared" si="348"/>
        <v>1.9851565309748809E-6</v>
      </c>
      <c r="JE118" s="86">
        <f t="shared" si="349"/>
        <v>1.575200686311109E-5</v>
      </c>
      <c r="JF118" s="86">
        <f t="shared" si="350"/>
        <v>2.7237758518779698E-6</v>
      </c>
      <c r="JG118" s="86">
        <f t="shared" si="351"/>
        <v>3.0234570733715102E-5</v>
      </c>
      <c r="JH118" s="86">
        <f t="shared" si="352"/>
        <v>1.6432498413850639E-5</v>
      </c>
      <c r="JI118" s="86">
        <f t="shared" si="353"/>
        <v>2.573197013705959E-6</v>
      </c>
      <c r="JJ118" s="86">
        <f t="shared" si="354"/>
        <v>1.1662131467677089E-6</v>
      </c>
      <c r="JK118" s="86">
        <f t="shared" si="355"/>
        <v>1.057196547903252E-7</v>
      </c>
      <c r="JL118" s="86">
        <f t="shared" si="356"/>
        <v>2.0274324643661538E-5</v>
      </c>
      <c r="JM118" s="86">
        <f t="shared" si="357"/>
        <v>4.7281888485107904E-5</v>
      </c>
    </row>
    <row r="119" spans="2:273" x14ac:dyDescent="0.25">
      <c r="B119" s="2">
        <v>92</v>
      </c>
      <c r="C119" s="37">
        <v>82.046999999999997</v>
      </c>
      <c r="D119" s="37">
        <v>82.977000000000004</v>
      </c>
      <c r="E119" s="37">
        <v>86.906999999999996</v>
      </c>
      <c r="F119" s="37">
        <v>84.349000000000004</v>
      </c>
      <c r="G119" s="37">
        <v>86.14</v>
      </c>
      <c r="H119" s="37">
        <v>86.022999999999996</v>
      </c>
      <c r="I119" s="37">
        <v>88.558000000000007</v>
      </c>
      <c r="J119" s="37">
        <v>87.07</v>
      </c>
      <c r="K119" s="37">
        <v>86.813999999999993</v>
      </c>
      <c r="L119" s="37">
        <v>86.605000000000004</v>
      </c>
      <c r="M119" s="37">
        <v>86.441999999999993</v>
      </c>
      <c r="N119" s="37">
        <v>83.674000000000007</v>
      </c>
      <c r="O119" s="37">
        <v>87.07</v>
      </c>
      <c r="P119" s="37">
        <v>83.674000000000007</v>
      </c>
      <c r="Q119" s="37">
        <v>85.744</v>
      </c>
      <c r="S119" s="4">
        <f t="shared" si="229"/>
        <v>83.015470717585814</v>
      </c>
      <c r="T119" s="4">
        <f t="shared" si="230"/>
        <v>83.277316592986182</v>
      </c>
      <c r="U119" s="4">
        <f t="shared" si="231"/>
        <v>86.295224643951656</v>
      </c>
      <c r="V119" s="4">
        <f t="shared" si="232"/>
        <v>84.281233783069183</v>
      </c>
      <c r="W119" s="4">
        <f t="shared" si="233"/>
        <v>85.885307481926688</v>
      </c>
      <c r="X119" s="4">
        <f t="shared" si="234"/>
        <v>87.841953228051878</v>
      </c>
      <c r="Y119" s="4">
        <f t="shared" si="235"/>
        <v>86.623814009211955</v>
      </c>
      <c r="Z119" s="4">
        <f t="shared" si="236"/>
        <v>87.239473499617546</v>
      </c>
      <c r="AA119" s="4">
        <f t="shared" si="237"/>
        <v>85.230654797353495</v>
      </c>
      <c r="AB119" s="4">
        <f t="shared" si="238"/>
        <v>86.689624748743228</v>
      </c>
      <c r="AC119" s="4">
        <f t="shared" si="239"/>
        <v>87.607207373353404</v>
      </c>
      <c r="AD119" s="4">
        <f t="shared" si="240"/>
        <v>88.764897064493937</v>
      </c>
      <c r="AE119" s="4">
        <f t="shared" si="241"/>
        <v>88.687983169715238</v>
      </c>
      <c r="AF119" s="4">
        <f t="shared" si="242"/>
        <v>86.389451388763675</v>
      </c>
      <c r="AG119" s="4">
        <f t="shared" si="243"/>
        <v>86.439726057947809</v>
      </c>
      <c r="AI119" s="4">
        <f t="shared" si="244"/>
        <v>-0.96847071758581649</v>
      </c>
      <c r="AJ119" s="4">
        <f t="shared" si="245"/>
        <v>-0.30031659298617797</v>
      </c>
      <c r="AK119" s="4">
        <f t="shared" si="246"/>
        <v>0.61177535604834077</v>
      </c>
      <c r="AL119" s="4">
        <f t="shared" si="247"/>
        <v>6.7766216930820633E-2</v>
      </c>
      <c r="AM119" s="4">
        <f t="shared" si="248"/>
        <v>0.25469251807331261</v>
      </c>
      <c r="AN119" s="4">
        <f t="shared" si="249"/>
        <v>-1.8189532280518819</v>
      </c>
      <c r="AO119" s="4">
        <f t="shared" si="250"/>
        <v>1.9341859907880519</v>
      </c>
      <c r="AP119" s="4">
        <f t="shared" si="251"/>
        <v>-0.16947349961755265</v>
      </c>
      <c r="AQ119" s="4">
        <f t="shared" si="252"/>
        <v>1.5833452026464983</v>
      </c>
      <c r="AR119" s="4">
        <f t="shared" si="253"/>
        <v>-8.4624748743223677E-2</v>
      </c>
      <c r="AS119" s="4">
        <f t="shared" si="254"/>
        <v>-1.165207373353411</v>
      </c>
      <c r="AT119" s="4">
        <f t="shared" si="255"/>
        <v>-5.0908970644939302</v>
      </c>
      <c r="AU119" s="4">
        <f t="shared" si="256"/>
        <v>-1.6179831697152451</v>
      </c>
      <c r="AV119" s="4">
        <f t="shared" si="358"/>
        <v>-2.7154513887636682</v>
      </c>
      <c r="AW119" s="4">
        <f t="shared" si="358"/>
        <v>-0.69572605794780884</v>
      </c>
      <c r="AY119" s="2">
        <f t="shared" si="308"/>
        <v>83.015470151082468</v>
      </c>
      <c r="AZ119" s="2">
        <f t="shared" si="359"/>
        <v>83.276908045561981</v>
      </c>
      <c r="BA119" s="2">
        <f t="shared" si="360"/>
        <v>86.29460679421868</v>
      </c>
      <c r="BB119" s="2">
        <f t="shared" si="361"/>
        <v>84.280435582013226</v>
      </c>
      <c r="BC119" s="2">
        <f t="shared" si="362"/>
        <v>85.884994917071111</v>
      </c>
      <c r="BD119" s="2">
        <f t="shared" si="363"/>
        <v>87.841521629203001</v>
      </c>
      <c r="BE119" s="2">
        <f t="shared" si="364"/>
        <v>86.620632445814707</v>
      </c>
      <c r="BF119" s="2">
        <f t="shared" si="365"/>
        <v>87.23880571716046</v>
      </c>
      <c r="BG119" s="2">
        <f t="shared" si="366"/>
        <v>85.223010104209706</v>
      </c>
      <c r="BH119" s="2">
        <f t="shared" si="367"/>
        <v>86.684400636936033</v>
      </c>
      <c r="BI119" s="2">
        <f t="shared" si="368"/>
        <v>87.606141158406061</v>
      </c>
      <c r="BJ119" s="2">
        <f t="shared" si="369"/>
        <v>88.76434703248816</v>
      </c>
      <c r="BK119" s="2">
        <f t="shared" si="370"/>
        <v>88.687922675870894</v>
      </c>
      <c r="BL119" s="2">
        <f t="shared" si="371"/>
        <v>86.377882028838187</v>
      </c>
      <c r="BM119" s="2">
        <f t="shared" si="372"/>
        <v>86.393298906187582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82.046999999999997</v>
      </c>
      <c r="CF119" s="2">
        <f t="shared" si="310"/>
        <v>82.977000000000004</v>
      </c>
      <c r="CG119" s="2">
        <f t="shared" si="311"/>
        <v>86.906999999999996</v>
      </c>
      <c r="CH119" s="2">
        <f t="shared" si="312"/>
        <v>84.349000000000004</v>
      </c>
      <c r="CI119" s="2">
        <f t="shared" si="313"/>
        <v>86.14</v>
      </c>
      <c r="CJ119" s="2">
        <f t="shared" si="314"/>
        <v>86.022999999999996</v>
      </c>
      <c r="CK119" s="2">
        <f t="shared" si="315"/>
        <v>88.558000000000007</v>
      </c>
      <c r="CL119" s="2">
        <f t="shared" si="316"/>
        <v>87.07</v>
      </c>
      <c r="CM119" s="2">
        <f t="shared" si="317"/>
        <v>86.813999999999993</v>
      </c>
      <c r="CN119" s="2">
        <f t="shared" si="318"/>
        <v>86.605000000000004</v>
      </c>
      <c r="CO119" s="2">
        <f t="shared" si="319"/>
        <v>86.441999999999993</v>
      </c>
      <c r="CP119" s="2">
        <f t="shared" si="320"/>
        <v>83.674000000000007</v>
      </c>
      <c r="CQ119" s="2">
        <f t="shared" si="321"/>
        <v>87.07</v>
      </c>
      <c r="CR119" s="2">
        <f t="shared" si="322"/>
        <v>83.674000000000007</v>
      </c>
      <c r="CS119" s="2">
        <f t="shared" si="323"/>
        <v>85.744</v>
      </c>
      <c r="CU119" s="2">
        <f t="shared" si="273"/>
        <v>82.046999999999997</v>
      </c>
      <c r="CV119" s="2">
        <f t="shared" si="274"/>
        <v>82.977000000000004</v>
      </c>
      <c r="CW119" s="2">
        <f t="shared" si="275"/>
        <v>86.906999999999996</v>
      </c>
      <c r="CX119" s="2">
        <f t="shared" si="276"/>
        <v>84.349000000000004</v>
      </c>
      <c r="CY119" s="2">
        <f t="shared" si="277"/>
        <v>86.14</v>
      </c>
      <c r="CZ119" s="2">
        <f t="shared" si="278"/>
        <v>86.022999999999996</v>
      </c>
      <c r="DA119" s="2">
        <f t="shared" si="279"/>
        <v>88.558000000000007</v>
      </c>
      <c r="DB119" s="2">
        <f t="shared" si="280"/>
        <v>87.07</v>
      </c>
      <c r="DC119" s="2">
        <f t="shared" si="281"/>
        <v>86.813999999999993</v>
      </c>
      <c r="DD119" s="2">
        <f t="shared" si="282"/>
        <v>86.605000000000004</v>
      </c>
      <c r="DE119" s="2">
        <f t="shared" si="283"/>
        <v>86.441999999999993</v>
      </c>
      <c r="DF119" s="2">
        <f t="shared" si="284"/>
        <v>83.674000000000007</v>
      </c>
      <c r="DG119" s="2">
        <f t="shared" si="285"/>
        <v>87.07</v>
      </c>
      <c r="DH119" s="2">
        <f t="shared" si="286"/>
        <v>83.674000000000007</v>
      </c>
      <c r="DI119" s="2">
        <f t="shared" si="287"/>
        <v>85.744</v>
      </c>
      <c r="DK119" s="2">
        <f t="shared" si="288"/>
        <v>104.5156918353576</v>
      </c>
      <c r="DL119" s="2">
        <f t="shared" si="373"/>
        <v>117.40620328330209</v>
      </c>
      <c r="DM119" s="2">
        <f t="shared" si="373"/>
        <v>117.79114859287054</v>
      </c>
      <c r="DN119" s="2">
        <f t="shared" si="373"/>
        <v>116.53215350877193</v>
      </c>
      <c r="DO119" s="2">
        <f t="shared" si="373"/>
        <v>118.41355080971658</v>
      </c>
      <c r="DP119" s="2">
        <f t="shared" si="373"/>
        <v>118.84723170731704</v>
      </c>
      <c r="DQ119" s="2">
        <f t="shared" si="373"/>
        <v>115.70351285178234</v>
      </c>
      <c r="DR119" s="2">
        <f t="shared" si="373"/>
        <v>122.97172132253712</v>
      </c>
      <c r="DS119" s="2">
        <f t="shared" si="373"/>
        <v>118.15955950687533</v>
      </c>
      <c r="DT119" s="2">
        <f t="shared" si="373"/>
        <v>121.01538494364812</v>
      </c>
      <c r="DU119" s="2">
        <f t="shared" si="373"/>
        <v>121.06812118758432</v>
      </c>
      <c r="DV119" s="2">
        <f t="shared" si="373"/>
        <v>127.71972586872587</v>
      </c>
      <c r="DW119" s="2">
        <f t="shared" si="373"/>
        <v>127.86347014260252</v>
      </c>
      <c r="DX119" s="2">
        <f t="shared" si="373"/>
        <v>102.73786096256687</v>
      </c>
      <c r="DY119" s="2">
        <f t="shared" si="373"/>
        <v>100.45877419354836</v>
      </c>
      <c r="EA119" s="2">
        <f t="shared" si="228"/>
        <v>82.855080882352937</v>
      </c>
      <c r="EB119" s="2">
        <f t="shared" si="290"/>
        <v>83.003382352941173</v>
      </c>
      <c r="EC119" s="2">
        <f t="shared" si="291"/>
        <v>86.024433673883067</v>
      </c>
      <c r="ED119" s="2">
        <f t="shared" si="292"/>
        <v>83.983071290326734</v>
      </c>
      <c r="EE119" s="2">
        <f t="shared" si="293"/>
        <v>85.585251152456493</v>
      </c>
      <c r="EF119" s="2">
        <f t="shared" si="294"/>
        <v>87.569203837711797</v>
      </c>
      <c r="EG119" s="2">
        <f t="shared" si="295"/>
        <v>86.387801641123019</v>
      </c>
      <c r="EH119" s="2">
        <f t="shared" si="296"/>
        <v>86.889064912280702</v>
      </c>
      <c r="EI119" s="2">
        <f t="shared" si="297"/>
        <v>84.930267100371751</v>
      </c>
      <c r="EJ119" s="2">
        <f t="shared" si="298"/>
        <v>86.373559409917476</v>
      </c>
      <c r="EK119" s="2">
        <f t="shared" si="299"/>
        <v>87.314416714285699</v>
      </c>
      <c r="EL119" s="2">
        <f t="shared" si="300"/>
        <v>88.366544598829449</v>
      </c>
      <c r="EM119" s="2">
        <f t="shared" si="301"/>
        <v>88.243616981762983</v>
      </c>
      <c r="EN119" s="2">
        <f t="shared" si="302"/>
        <v>86.206942580446594</v>
      </c>
      <c r="EO119" s="2">
        <f t="shared" si="303"/>
        <v>86.229042198233572</v>
      </c>
      <c r="EQ119" s="2">
        <f t="shared" si="304"/>
        <v>82.910987846642158</v>
      </c>
      <c r="ER119" s="2">
        <f t="shared" si="374"/>
        <v>82.773448043728195</v>
      </c>
      <c r="ES119" s="2">
        <f t="shared" si="374"/>
        <v>85.687981104278748</v>
      </c>
      <c r="ET119" s="2">
        <f t="shared" si="374"/>
        <v>83.850114186161505</v>
      </c>
      <c r="EU119" s="2">
        <f t="shared" si="374"/>
        <v>85.471280387043379</v>
      </c>
      <c r="EV119" s="2">
        <f t="shared" si="374"/>
        <v>87.528675049118362</v>
      </c>
      <c r="EW119" s="2">
        <f t="shared" si="374"/>
        <v>86.386361030111118</v>
      </c>
      <c r="EX119" s="2">
        <f t="shared" si="374"/>
        <v>86.89687181180625</v>
      </c>
      <c r="EY119" s="2">
        <f t="shared" si="374"/>
        <v>84.892916037577592</v>
      </c>
      <c r="EZ119" s="2">
        <f t="shared" si="374"/>
        <v>86.398928965932072</v>
      </c>
      <c r="FA119" s="2">
        <f t="shared" si="374"/>
        <v>87.161437885974209</v>
      </c>
      <c r="FB119" s="2">
        <f t="shared" si="374"/>
        <v>88.447250473845997</v>
      </c>
      <c r="FC119" s="2">
        <f t="shared" si="374"/>
        <v>88.246821702253186</v>
      </c>
      <c r="FD119" s="2">
        <f t="shared" si="374"/>
        <v>86.344386379827156</v>
      </c>
      <c r="FE119" s="2">
        <f t="shared" si="374"/>
        <v>86.389709593460893</v>
      </c>
      <c r="FG119" s="2">
        <f t="shared" si="306"/>
        <v>0.99261208428527836</v>
      </c>
      <c r="FH119" s="2">
        <f t="shared" si="375"/>
        <v>0.99199388752877726</v>
      </c>
      <c r="FI119" s="2">
        <f t="shared" si="375"/>
        <v>0.99142172340362</v>
      </c>
      <c r="FJ119" s="2">
        <f t="shared" si="375"/>
        <v>0.99083276762728756</v>
      </c>
      <c r="FK119" s="2">
        <f t="shared" si="375"/>
        <v>0.99084268104796935</v>
      </c>
      <c r="FL119" s="2">
        <f t="shared" si="375"/>
        <v>0.9912829561009413</v>
      </c>
      <c r="FM119" s="2">
        <f t="shared" si="375"/>
        <v>0.99205736587801763</v>
      </c>
      <c r="FN119" s="2">
        <f t="shared" si="375"/>
        <v>0.99030912726496467</v>
      </c>
      <c r="FO119" s="2">
        <f t="shared" si="375"/>
        <v>0.99117578317502431</v>
      </c>
      <c r="FP119" s="2">
        <f t="shared" si="375"/>
        <v>0.99103515454188662</v>
      </c>
      <c r="FQ119" s="2">
        <f t="shared" si="375"/>
        <v>0.99132132194016265</v>
      </c>
      <c r="FR119" s="2">
        <f t="shared" si="375"/>
        <v>0.9899076899975553</v>
      </c>
      <c r="FS119" s="2">
        <f t="shared" si="375"/>
        <v>0.98878632785716147</v>
      </c>
      <c r="FT119" s="2">
        <f t="shared" si="375"/>
        <v>0.98970853711314855</v>
      </c>
      <c r="FU119" s="2">
        <f t="shared" si="375"/>
        <v>0.98852674128617057</v>
      </c>
      <c r="FW119" s="2">
        <f t="shared" si="324"/>
        <v>6.4839986209254208E-3</v>
      </c>
      <c r="FX119" s="2">
        <f t="shared" si="376"/>
        <v>8.2943736475153233E-3</v>
      </c>
      <c r="FY119" s="2">
        <f t="shared" si="377"/>
        <v>6.9268212174782894E-3</v>
      </c>
      <c r="FZ119" s="2">
        <f t="shared" si="378"/>
        <v>7.6769762317554849E-3</v>
      </c>
      <c r="GA119" s="2">
        <f t="shared" si="379"/>
        <v>7.6813207016814752E-3</v>
      </c>
      <c r="GB119" s="2">
        <f t="shared" si="380"/>
        <v>8.2447696000316779E-3</v>
      </c>
      <c r="GC119" s="2">
        <f t="shared" si="381"/>
        <v>9.1374286030980276E-3</v>
      </c>
      <c r="GD119" s="2">
        <f t="shared" si="382"/>
        <v>8.7581075853488972E-3</v>
      </c>
      <c r="GE119" s="2">
        <f t="shared" si="383"/>
        <v>1.2837045633359469E-2</v>
      </c>
      <c r="GF119" s="2">
        <f t="shared" si="384"/>
        <v>1.1139915951711892E-2</v>
      </c>
      <c r="GG119" s="2">
        <f t="shared" si="385"/>
        <v>7.929792270435913E-3</v>
      </c>
      <c r="GH119" s="2">
        <f t="shared" si="386"/>
        <v>7.9043650835097044E-3</v>
      </c>
      <c r="GI119" s="2">
        <f t="shared" si="387"/>
        <v>6.7557888182347807E-3</v>
      </c>
      <c r="GJ119" s="2">
        <f t="shared" si="388"/>
        <v>5.9087087238827067E-3</v>
      </c>
      <c r="GK119" s="2">
        <f t="shared" si="389"/>
        <v>6.1948557882272898E-3</v>
      </c>
      <c r="GM119" s="86">
        <f t="shared" si="325"/>
        <v>3.5972201651797129E-35</v>
      </c>
      <c r="GN119" s="86">
        <f t="shared" si="390"/>
        <v>1.3084532393791157E-60</v>
      </c>
      <c r="GO119" s="86">
        <f t="shared" si="391"/>
        <v>4.8585646166905543E-73</v>
      </c>
      <c r="GP119" s="86">
        <f t="shared" si="392"/>
        <v>2.0174817201042793E-83</v>
      </c>
      <c r="GQ119" s="86">
        <f t="shared" si="393"/>
        <v>1.3095970968885274E-97</v>
      </c>
      <c r="GR119" s="86">
        <f t="shared" si="394"/>
        <v>7.2952746428515973E-93</v>
      </c>
      <c r="GS119" s="86">
        <f t="shared" si="395"/>
        <v>3.9258461047468795E-85</v>
      </c>
      <c r="GT119" s="86">
        <f t="shared" si="396"/>
        <v>3.4303446500408038E-72</v>
      </c>
      <c r="GU119" s="86">
        <f t="shared" si="397"/>
        <v>1.4469526106626519E-87</v>
      </c>
      <c r="GV119" s="86">
        <f t="shared" si="398"/>
        <v>5.3823368229883783E-97</v>
      </c>
      <c r="GW119" s="86">
        <f t="shared" si="399"/>
        <v>6.8151315921557689E-78</v>
      </c>
      <c r="GX119" s="86">
        <f t="shared" si="400"/>
        <v>4.2324895308742831E-107</v>
      </c>
      <c r="GY119" s="86">
        <f t="shared" si="401"/>
        <v>3.6428786008999919E-74</v>
      </c>
      <c r="GZ119" s="86">
        <f t="shared" si="402"/>
        <v>5.118426739584046E-51</v>
      </c>
      <c r="HA119" s="86">
        <f t="shared" si="403"/>
        <v>4.8885745946754376E-41</v>
      </c>
      <c r="HC119" s="86">
        <f t="shared" si="326"/>
        <v>2.5433917551216062E-8</v>
      </c>
      <c r="HD119" s="86">
        <f t="shared" si="404"/>
        <v>4.0159887683402617E-8</v>
      </c>
      <c r="HE119" s="86">
        <f t="shared" si="405"/>
        <v>2.05525498637442E-8</v>
      </c>
      <c r="HF119" s="86">
        <f t="shared" si="406"/>
        <v>2.784398970750198E-12</v>
      </c>
      <c r="HG119" s="86">
        <f t="shared" si="407"/>
        <v>1.0172074966355843E-16</v>
      </c>
      <c r="HH119" s="86">
        <f t="shared" si="408"/>
        <v>2.965259295717523E-19</v>
      </c>
      <c r="HI119" s="86">
        <f t="shared" si="409"/>
        <v>4.6746462593852384E-20</v>
      </c>
      <c r="HJ119" s="86">
        <f t="shared" si="410"/>
        <v>3.2826011944743948E-16</v>
      </c>
      <c r="HK119" s="86">
        <f t="shared" si="411"/>
        <v>2.8302521478823692E-22</v>
      </c>
      <c r="HL119" s="86">
        <f t="shared" si="412"/>
        <v>1.0124183059255837E-21</v>
      </c>
      <c r="HM119" s="86">
        <f t="shared" si="413"/>
        <v>1.3385607874620165E-20</v>
      </c>
      <c r="HN119" s="86">
        <f t="shared" si="414"/>
        <v>3.4529030040645544E-19</v>
      </c>
      <c r="HO119" s="86">
        <f t="shared" si="415"/>
        <v>5.9199543158098829E-12</v>
      </c>
      <c r="HP119" s="86">
        <f t="shared" si="416"/>
        <v>4.4534795422849087E-10</v>
      </c>
      <c r="HQ119" s="86">
        <f t="shared" si="417"/>
        <v>5.8036029064526236E-11</v>
      </c>
      <c r="HS119" s="86">
        <f t="shared" si="327"/>
        <v>4.6028903493604673E-5</v>
      </c>
      <c r="HT119" s="86">
        <f t="shared" si="418"/>
        <v>1.7718658153474627E-5</v>
      </c>
      <c r="HU119" s="86">
        <f t="shared" si="419"/>
        <v>1.4306807142223506E-5</v>
      </c>
      <c r="HV119" s="86">
        <f t="shared" si="420"/>
        <v>1.5199096160506871E-5</v>
      </c>
      <c r="HW119" s="86">
        <f t="shared" si="421"/>
        <v>3.6297431723532293E-6</v>
      </c>
      <c r="HX119" s="86">
        <f t="shared" si="422"/>
        <v>4.9261831150690063E-6</v>
      </c>
      <c r="HY119" s="86">
        <f t="shared" si="423"/>
        <v>3.5573250129187883E-5</v>
      </c>
      <c r="HZ119" s="86">
        <f t="shared" si="424"/>
        <v>6.6513532316370143E-6</v>
      </c>
      <c r="IA119" s="86">
        <f t="shared" si="425"/>
        <v>6.9787362338851551E-5</v>
      </c>
      <c r="IB119" s="86">
        <f t="shared" si="426"/>
        <v>3.8902749680700501E-5</v>
      </c>
      <c r="IC119" s="86">
        <f t="shared" si="427"/>
        <v>6.6628875485093628E-6</v>
      </c>
      <c r="ID119" s="86">
        <f t="shared" si="428"/>
        <v>2.9687789158922773E-6</v>
      </c>
      <c r="IE119" s="86">
        <f t="shared" si="429"/>
        <v>3.0336175472011437E-7</v>
      </c>
      <c r="IF119" s="86">
        <f t="shared" si="430"/>
        <v>3.979218539166216E-5</v>
      </c>
      <c r="IG119" s="86">
        <f t="shared" si="431"/>
        <v>8.6041445525133386E-5</v>
      </c>
      <c r="II119" s="86">
        <f t="shared" si="328"/>
        <v>8.4842952272477579E-19</v>
      </c>
      <c r="IJ119" s="86">
        <f t="shared" si="329"/>
        <v>4.0709060547067963E-21</v>
      </c>
      <c r="IK119" s="86">
        <f t="shared" si="330"/>
        <v>1.4771327249877491E-24</v>
      </c>
      <c r="IL119" s="86">
        <f t="shared" si="331"/>
        <v>1.2273175410617302E-24</v>
      </c>
      <c r="IM119" s="86">
        <f t="shared" si="332"/>
        <v>3.0765764294209675E-25</v>
      </c>
      <c r="IN119" s="86">
        <f t="shared" si="333"/>
        <v>8.0535102415726584E-25</v>
      </c>
      <c r="IO119" s="86">
        <f t="shared" si="334"/>
        <v>5.633413176573159E-23</v>
      </c>
      <c r="IP119" s="86">
        <f t="shared" si="335"/>
        <v>5.2720467380381742E-24</v>
      </c>
      <c r="IQ119" s="86">
        <f t="shared" si="336"/>
        <v>2.7792330124382219E-22</v>
      </c>
      <c r="IR119" s="86">
        <f t="shared" si="337"/>
        <v>1.1527400784745048E-23</v>
      </c>
      <c r="IS119" s="86">
        <f t="shared" si="338"/>
        <v>4.58493198312968E-28</v>
      </c>
      <c r="IT119" s="86">
        <f t="shared" si="339"/>
        <v>1.4541493985369515E-25</v>
      </c>
      <c r="IU119" s="86">
        <f t="shared" si="340"/>
        <v>3.0736852286824832E-29</v>
      </c>
      <c r="IV119" s="86">
        <f t="shared" si="341"/>
        <v>9.6374998919417217E-30</v>
      </c>
      <c r="IW119" s="86">
        <f t="shared" si="342"/>
        <v>1.8870074667250918E-28</v>
      </c>
      <c r="IY119" s="86">
        <f t="shared" si="343"/>
        <v>4.6054337411156737E-5</v>
      </c>
      <c r="IZ119" s="86">
        <f t="shared" si="344"/>
        <v>1.7758818041158032E-5</v>
      </c>
      <c r="JA119" s="86">
        <f t="shared" si="345"/>
        <v>1.432735969208725E-5</v>
      </c>
      <c r="JB119" s="86">
        <f t="shared" si="346"/>
        <v>1.5199098944905842E-5</v>
      </c>
      <c r="JC119" s="86">
        <f t="shared" si="347"/>
        <v>3.6297431724549499E-6</v>
      </c>
      <c r="JD119" s="86">
        <f t="shared" si="348"/>
        <v>4.9261831150693028E-6</v>
      </c>
      <c r="JE119" s="86">
        <f t="shared" si="349"/>
        <v>3.5573250129187931E-5</v>
      </c>
      <c r="JF119" s="86">
        <f t="shared" si="350"/>
        <v>6.6513532319652743E-6</v>
      </c>
      <c r="JG119" s="86">
        <f t="shared" si="351"/>
        <v>6.9787362338851551E-5</v>
      </c>
      <c r="JH119" s="86">
        <f t="shared" si="352"/>
        <v>3.8902749680700501E-5</v>
      </c>
      <c r="JI119" s="86">
        <f t="shared" si="353"/>
        <v>6.6628875485093763E-6</v>
      </c>
      <c r="JJ119" s="86">
        <f t="shared" si="354"/>
        <v>2.9687789158926225E-6</v>
      </c>
      <c r="JK119" s="86">
        <f t="shared" si="355"/>
        <v>3.0336767467443016E-7</v>
      </c>
      <c r="JL119" s="86">
        <f t="shared" si="356"/>
        <v>3.9792630739616387E-5</v>
      </c>
      <c r="JM119" s="86">
        <f t="shared" si="357"/>
        <v>8.6041503561162452E-5</v>
      </c>
    </row>
    <row r="120" spans="2:273" x14ac:dyDescent="0.25">
      <c r="B120" s="2">
        <v>93</v>
      </c>
      <c r="C120" s="37">
        <v>81.349000000000004</v>
      </c>
      <c r="D120" s="37">
        <v>81.394999999999996</v>
      </c>
      <c r="E120" s="37">
        <v>86.674000000000007</v>
      </c>
      <c r="F120" s="37">
        <v>84.14</v>
      </c>
      <c r="G120" s="37">
        <v>84.813999999999993</v>
      </c>
      <c r="H120" s="37">
        <v>88.441999999999993</v>
      </c>
      <c r="I120" s="37">
        <v>85.93</v>
      </c>
      <c r="J120" s="37">
        <v>84.953000000000003</v>
      </c>
      <c r="K120" s="37">
        <v>86.186000000000007</v>
      </c>
      <c r="L120" s="37">
        <v>85.906999999999996</v>
      </c>
      <c r="M120" s="37">
        <v>87.022999999999996</v>
      </c>
      <c r="N120" s="37">
        <v>85.256</v>
      </c>
      <c r="O120" s="37">
        <v>87.349000000000004</v>
      </c>
      <c r="P120" s="37">
        <v>85.14</v>
      </c>
      <c r="Q120" s="37">
        <v>86.488</v>
      </c>
      <c r="S120" s="4">
        <f t="shared" si="229"/>
        <v>83.007967213317045</v>
      </c>
      <c r="T120" s="4">
        <f t="shared" si="230"/>
        <v>83.060223135496258</v>
      </c>
      <c r="U120" s="4">
        <f t="shared" si="231"/>
        <v>86.065320023305674</v>
      </c>
      <c r="V120" s="4">
        <f t="shared" si="232"/>
        <v>84.094243484452761</v>
      </c>
      <c r="W120" s="4">
        <f t="shared" si="233"/>
        <v>85.652142760486981</v>
      </c>
      <c r="X120" s="4">
        <f t="shared" si="234"/>
        <v>87.558102449001254</v>
      </c>
      <c r="Y120" s="4">
        <f t="shared" si="235"/>
        <v>86.458999309740051</v>
      </c>
      <c r="Z120" s="4">
        <f t="shared" si="236"/>
        <v>87.095214627878278</v>
      </c>
      <c r="AA120" s="4">
        <f t="shared" si="237"/>
        <v>85.097754255798961</v>
      </c>
      <c r="AB120" s="4">
        <f t="shared" si="238"/>
        <v>86.554029633899432</v>
      </c>
      <c r="AC120" s="4">
        <f t="shared" si="239"/>
        <v>87.397733749780457</v>
      </c>
      <c r="AD120" s="4">
        <f t="shared" si="240"/>
        <v>88.482411615604462</v>
      </c>
      <c r="AE120" s="4">
        <f t="shared" si="241"/>
        <v>88.403443983043616</v>
      </c>
      <c r="AF120" s="4">
        <f t="shared" si="242"/>
        <v>86.257448885917199</v>
      </c>
      <c r="AG120" s="4">
        <f t="shared" si="243"/>
        <v>86.358710125243064</v>
      </c>
      <c r="AI120" s="4">
        <f t="shared" si="244"/>
        <v>-1.658967213317041</v>
      </c>
      <c r="AJ120" s="4">
        <f t="shared" si="245"/>
        <v>-1.6652231354962623</v>
      </c>
      <c r="AK120" s="4">
        <f t="shared" si="246"/>
        <v>0.60867997669433294</v>
      </c>
      <c r="AL120" s="4">
        <f t="shared" si="247"/>
        <v>4.5756515547239474E-2</v>
      </c>
      <c r="AM120" s="4">
        <f t="shared" si="248"/>
        <v>-0.83814276048698844</v>
      </c>
      <c r="AN120" s="4">
        <f t="shared" si="249"/>
        <v>0.88389755099873923</v>
      </c>
      <c r="AO120" s="4">
        <f t="shared" si="250"/>
        <v>-0.52899930974004405</v>
      </c>
      <c r="AP120" s="4">
        <f t="shared" si="251"/>
        <v>-2.1422146278782748</v>
      </c>
      <c r="AQ120" s="4">
        <f t="shared" si="252"/>
        <v>1.0882457442010463</v>
      </c>
      <c r="AR120" s="4">
        <f t="shared" si="253"/>
        <v>-0.64702963389943591</v>
      </c>
      <c r="AS120" s="4">
        <f t="shared" si="254"/>
        <v>-0.37473374978046081</v>
      </c>
      <c r="AT120" s="4">
        <f t="shared" si="255"/>
        <v>-3.2264116156044622</v>
      </c>
      <c r="AU120" s="4">
        <f t="shared" si="256"/>
        <v>-1.0544439830436119</v>
      </c>
      <c r="AV120" s="4">
        <f t="shared" si="358"/>
        <v>-1.1174488859171987</v>
      </c>
      <c r="AW120" s="4">
        <f t="shared" si="358"/>
        <v>0.12928987475693532</v>
      </c>
      <c r="AY120" s="2">
        <f t="shared" si="308"/>
        <v>83.007967191975254</v>
      </c>
      <c r="AZ120" s="2">
        <f t="shared" si="359"/>
        <v>83.059383507545036</v>
      </c>
      <c r="BA120" s="2">
        <f t="shared" si="360"/>
        <v>86.063996541183641</v>
      </c>
      <c r="BB120" s="2">
        <f t="shared" si="361"/>
        <v>84.092507346968119</v>
      </c>
      <c r="BC120" s="2">
        <f t="shared" si="362"/>
        <v>85.651415948210115</v>
      </c>
      <c r="BD120" s="2">
        <f t="shared" si="363"/>
        <v>87.557105889533247</v>
      </c>
      <c r="BE120" s="2">
        <f t="shared" si="364"/>
        <v>86.452321203614744</v>
      </c>
      <c r="BF120" s="2">
        <f t="shared" si="365"/>
        <v>87.093697138064201</v>
      </c>
      <c r="BG120" s="2">
        <f t="shared" si="366"/>
        <v>85.081484442701893</v>
      </c>
      <c r="BH120" s="2">
        <f t="shared" si="367"/>
        <v>86.542612436959573</v>
      </c>
      <c r="BI120" s="2">
        <f t="shared" si="368"/>
        <v>87.395182462253175</v>
      </c>
      <c r="BJ120" s="2">
        <f t="shared" si="369"/>
        <v>88.481108802948924</v>
      </c>
      <c r="BK120" s="2">
        <f t="shared" si="370"/>
        <v>88.403282166787847</v>
      </c>
      <c r="BL120" s="2">
        <f t="shared" si="371"/>
        <v>86.235983984735441</v>
      </c>
      <c r="BM120" s="2">
        <f t="shared" si="372"/>
        <v>86.278509774440977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81.349000000000004</v>
      </c>
      <c r="CF120" s="2">
        <f t="shared" si="310"/>
        <v>81.394999999999996</v>
      </c>
      <c r="CG120" s="2">
        <f t="shared" si="311"/>
        <v>86.674000000000007</v>
      </c>
      <c r="CH120" s="2">
        <f t="shared" si="312"/>
        <v>84.14</v>
      </c>
      <c r="CI120" s="2">
        <f t="shared" si="313"/>
        <v>84.813999999999993</v>
      </c>
      <c r="CJ120" s="2">
        <f t="shared" si="314"/>
        <v>88.441999999999993</v>
      </c>
      <c r="CK120" s="2">
        <f t="shared" si="315"/>
        <v>85.93</v>
      </c>
      <c r="CL120" s="2">
        <f t="shared" si="316"/>
        <v>84.953000000000003</v>
      </c>
      <c r="CM120" s="2">
        <f t="shared" si="317"/>
        <v>86.186000000000007</v>
      </c>
      <c r="CN120" s="2">
        <f t="shared" si="318"/>
        <v>85.906999999999996</v>
      </c>
      <c r="CO120" s="2">
        <f t="shared" si="319"/>
        <v>87.022999999999996</v>
      </c>
      <c r="CP120" s="2">
        <f t="shared" si="320"/>
        <v>85.256</v>
      </c>
      <c r="CQ120" s="2">
        <f t="shared" si="321"/>
        <v>87.349000000000004</v>
      </c>
      <c r="CR120" s="2">
        <f t="shared" si="322"/>
        <v>85.14</v>
      </c>
      <c r="CS120" s="2">
        <f t="shared" si="323"/>
        <v>86.488</v>
      </c>
      <c r="CU120" s="2">
        <f t="shared" si="273"/>
        <v>81.349000000000004</v>
      </c>
      <c r="CV120" s="2">
        <f t="shared" si="274"/>
        <v>81.394999999999996</v>
      </c>
      <c r="CW120" s="2">
        <f t="shared" si="275"/>
        <v>86.674000000000007</v>
      </c>
      <c r="CX120" s="2">
        <f t="shared" si="276"/>
        <v>84.14</v>
      </c>
      <c r="CY120" s="2">
        <f t="shared" si="277"/>
        <v>84.813999999999993</v>
      </c>
      <c r="CZ120" s="2">
        <f t="shared" si="278"/>
        <v>88.441999999999993</v>
      </c>
      <c r="DA120" s="2">
        <f t="shared" si="279"/>
        <v>85.93</v>
      </c>
      <c r="DB120" s="2">
        <f t="shared" si="280"/>
        <v>84.953000000000003</v>
      </c>
      <c r="DC120" s="2">
        <f t="shared" si="281"/>
        <v>86.186000000000007</v>
      </c>
      <c r="DD120" s="2">
        <f t="shared" si="282"/>
        <v>85.906999999999996</v>
      </c>
      <c r="DE120" s="2">
        <f t="shared" si="283"/>
        <v>87.022999999999996</v>
      </c>
      <c r="DF120" s="2">
        <f t="shared" si="284"/>
        <v>85.256</v>
      </c>
      <c r="DG120" s="2">
        <f t="shared" si="285"/>
        <v>87.349000000000004</v>
      </c>
      <c r="DH120" s="2">
        <f t="shared" si="286"/>
        <v>85.14</v>
      </c>
      <c r="DI120" s="2">
        <f t="shared" si="287"/>
        <v>86.488</v>
      </c>
      <c r="DK120" s="2">
        <f t="shared" si="288"/>
        <v>104.65653130904181</v>
      </c>
      <c r="DL120" s="2">
        <f t="shared" si="373"/>
        <v>117.66766022514074</v>
      </c>
      <c r="DM120" s="2">
        <f t="shared" si="373"/>
        <v>118.03283133208257</v>
      </c>
      <c r="DN120" s="2">
        <f t="shared" si="373"/>
        <v>116.81176383265857</v>
      </c>
      <c r="DO120" s="2">
        <f t="shared" si="373"/>
        <v>118.68982834008096</v>
      </c>
      <c r="DP120" s="2">
        <f t="shared" si="373"/>
        <v>119.08737026266412</v>
      </c>
      <c r="DQ120" s="2">
        <f t="shared" si="373"/>
        <v>115.90406716697933</v>
      </c>
      <c r="DR120" s="2">
        <f t="shared" si="373"/>
        <v>123.27262759784077</v>
      </c>
      <c r="DS120" s="2">
        <f t="shared" si="373"/>
        <v>118.43138217164535</v>
      </c>
      <c r="DT120" s="2">
        <f t="shared" si="373"/>
        <v>121.31077524893317</v>
      </c>
      <c r="DU120" s="2">
        <f t="shared" si="373"/>
        <v>121.31115883940619</v>
      </c>
      <c r="DV120" s="2">
        <f t="shared" si="373"/>
        <v>128.04705276705278</v>
      </c>
      <c r="DW120" s="2">
        <f t="shared" si="373"/>
        <v>128.24577295008916</v>
      </c>
      <c r="DX120" s="2">
        <f t="shared" si="373"/>
        <v>102.85377219251339</v>
      </c>
      <c r="DY120" s="2">
        <f t="shared" si="373"/>
        <v>100.56911693548385</v>
      </c>
      <c r="EA120" s="2">
        <f t="shared" si="228"/>
        <v>82.861610294117654</v>
      </c>
      <c r="EB120" s="2">
        <f t="shared" si="290"/>
        <v>82.806154411764695</v>
      </c>
      <c r="EC120" s="2">
        <f t="shared" si="291"/>
        <v>85.813807859671869</v>
      </c>
      <c r="ED120" s="2">
        <f t="shared" si="292"/>
        <v>83.817373383406618</v>
      </c>
      <c r="EE120" s="2">
        <f t="shared" si="293"/>
        <v>85.37335524731094</v>
      </c>
      <c r="EF120" s="2">
        <f t="shared" si="294"/>
        <v>87.303780369023954</v>
      </c>
      <c r="EG120" s="2">
        <f t="shared" si="295"/>
        <v>86.237207378272075</v>
      </c>
      <c r="EH120" s="2">
        <f t="shared" si="296"/>
        <v>86.771105263157892</v>
      </c>
      <c r="EI120" s="2">
        <f t="shared" si="297"/>
        <v>84.811658550185882</v>
      </c>
      <c r="EJ120" s="2">
        <f t="shared" si="298"/>
        <v>86.255985722631991</v>
      </c>
      <c r="EK120" s="2">
        <f t="shared" si="299"/>
        <v>87.125574857142837</v>
      </c>
      <c r="EL120" s="2">
        <f t="shared" si="300"/>
        <v>88.111769528549715</v>
      </c>
      <c r="EM120" s="2">
        <f t="shared" si="301"/>
        <v>87.990582807315363</v>
      </c>
      <c r="EN120" s="2">
        <f t="shared" si="302"/>
        <v>86.077639967560941</v>
      </c>
      <c r="EO120" s="2">
        <f t="shared" si="303"/>
        <v>86.12657556427871</v>
      </c>
      <c r="EQ120" s="2">
        <f t="shared" si="304"/>
        <v>82.778608849219594</v>
      </c>
      <c r="ER120" s="2">
        <f t="shared" si="374"/>
        <v>82.641391319385363</v>
      </c>
      <c r="ES120" s="2">
        <f t="shared" si="374"/>
        <v>85.54152387052693</v>
      </c>
      <c r="ET120" s="2">
        <f t="shared" si="374"/>
        <v>83.705367220080831</v>
      </c>
      <c r="EU120" s="2">
        <f t="shared" si="374"/>
        <v>85.324797542215975</v>
      </c>
      <c r="EV120" s="2">
        <f t="shared" si="374"/>
        <v>87.35368615250168</v>
      </c>
      <c r="EW120" s="2">
        <f t="shared" si="374"/>
        <v>86.243568145079152</v>
      </c>
      <c r="EX120" s="2">
        <f t="shared" si="374"/>
        <v>86.74082849552893</v>
      </c>
      <c r="EY120" s="2">
        <f t="shared" si="374"/>
        <v>84.744186378124482</v>
      </c>
      <c r="EZ120" s="2">
        <f t="shared" si="374"/>
        <v>86.238875339494342</v>
      </c>
      <c r="FA120" s="2">
        <f t="shared" si="374"/>
        <v>86.989789495072003</v>
      </c>
      <c r="FB120" s="2">
        <f t="shared" si="374"/>
        <v>88.277628590680237</v>
      </c>
      <c r="FC120" s="2">
        <f t="shared" si="374"/>
        <v>88.072079948115302</v>
      </c>
      <c r="FD120" s="2">
        <f t="shared" si="374"/>
        <v>86.19219791810653</v>
      </c>
      <c r="FE120" s="2">
        <f t="shared" si="374"/>
        <v>86.223585601762025</v>
      </c>
      <c r="FG120" s="2">
        <f t="shared" si="306"/>
        <v>0.99325775794963878</v>
      </c>
      <c r="FH120" s="2">
        <f t="shared" si="375"/>
        <v>0.99269319135563572</v>
      </c>
      <c r="FI120" s="2">
        <f t="shared" si="375"/>
        <v>0.99217060917326039</v>
      </c>
      <c r="FJ120" s="2">
        <f t="shared" si="375"/>
        <v>0.99163263545001534</v>
      </c>
      <c r="FK120" s="2">
        <f t="shared" si="375"/>
        <v>0.99164169119238055</v>
      </c>
      <c r="FL120" s="2">
        <f t="shared" si="375"/>
        <v>0.99204385907405501</v>
      </c>
      <c r="FM120" s="2">
        <f t="shared" si="375"/>
        <v>0.99275116562593468</v>
      </c>
      <c r="FN120" s="2">
        <f t="shared" si="375"/>
        <v>0.99115427634717812</v>
      </c>
      <c r="FO120" s="2">
        <f t="shared" si="375"/>
        <v>0.99194596516878375</v>
      </c>
      <c r="FP120" s="2">
        <f t="shared" si="375"/>
        <v>0.99181750934492008</v>
      </c>
      <c r="FQ120" s="2">
        <f t="shared" si="375"/>
        <v>0.99207890275384236</v>
      </c>
      <c r="FR120" s="2">
        <f t="shared" si="375"/>
        <v>0.99078752307619689</v>
      </c>
      <c r="FS120" s="2">
        <f t="shared" si="375"/>
        <v>0.9897629087071359</v>
      </c>
      <c r="FT120" s="2">
        <f t="shared" si="375"/>
        <v>0.9906055672862436</v>
      </c>
      <c r="FU120" s="2">
        <f t="shared" si="375"/>
        <v>0.98952568963927645</v>
      </c>
      <c r="FW120" s="2">
        <f t="shared" si="324"/>
        <v>7.1051184018924669E-3</v>
      </c>
      <c r="FX120" s="2">
        <f t="shared" si="376"/>
        <v>9.087327937192316E-3</v>
      </c>
      <c r="FY120" s="2">
        <f t="shared" si="377"/>
        <v>7.5900361094454845E-3</v>
      </c>
      <c r="FZ120" s="2">
        <f t="shared" si="378"/>
        <v>8.4114070507969232E-3</v>
      </c>
      <c r="GA120" s="2">
        <f t="shared" si="379"/>
        <v>8.4161636167359982E-3</v>
      </c>
      <c r="GB120" s="2">
        <f t="shared" si="380"/>
        <v>9.0330248648562792E-3</v>
      </c>
      <c r="GC120" s="2">
        <f t="shared" si="381"/>
        <v>1.0010166643289147E-2</v>
      </c>
      <c r="GD120" s="2">
        <f t="shared" si="382"/>
        <v>9.5949665822342572E-3</v>
      </c>
      <c r="GE120" s="2">
        <f t="shared" si="383"/>
        <v>1.4058129716419019E-2</v>
      </c>
      <c r="GF120" s="2">
        <f t="shared" si="384"/>
        <v>1.2201561210241253E-2</v>
      </c>
      <c r="GG120" s="2">
        <f t="shared" si="385"/>
        <v>8.6881974012100217E-3</v>
      </c>
      <c r="GH120" s="2">
        <f t="shared" si="386"/>
        <v>8.6603595878592433E-3</v>
      </c>
      <c r="GI120" s="2">
        <f t="shared" si="387"/>
        <v>7.4027501256896423E-3</v>
      </c>
      <c r="GJ120" s="2">
        <f t="shared" si="388"/>
        <v>6.4750790894166485E-3</v>
      </c>
      <c r="GK120" s="2">
        <f t="shared" si="389"/>
        <v>6.7884670470451164E-3</v>
      </c>
      <c r="GM120" s="86">
        <f t="shared" si="325"/>
        <v>3.2324606055761365E-37</v>
      </c>
      <c r="GN120" s="86">
        <f t="shared" si="390"/>
        <v>2.8315960467832834E-64</v>
      </c>
      <c r="GO120" s="86">
        <f t="shared" si="391"/>
        <v>1.6946498524265199E-77</v>
      </c>
      <c r="GP120" s="86">
        <f t="shared" si="392"/>
        <v>1.6829258417729168E-88</v>
      </c>
      <c r="GQ120" s="86">
        <f t="shared" si="393"/>
        <v>1.4609704386205669E-103</v>
      </c>
      <c r="GR120" s="86">
        <f t="shared" si="394"/>
        <v>2.0285616134330368E-98</v>
      </c>
      <c r="GS120" s="86">
        <f t="shared" si="395"/>
        <v>3.2384664354786884E-90</v>
      </c>
      <c r="GT120" s="86">
        <f t="shared" si="396"/>
        <v>1.2423772902696081E-76</v>
      </c>
      <c r="GU120" s="86">
        <f t="shared" si="397"/>
        <v>1.1620306845734853E-92</v>
      </c>
      <c r="GV120" s="86">
        <f t="shared" si="398"/>
        <v>9.3569997346405795E-103</v>
      </c>
      <c r="GW120" s="86">
        <f t="shared" si="399"/>
        <v>1.4906952276415336E-82</v>
      </c>
      <c r="GX120" s="86">
        <f t="shared" si="400"/>
        <v>1.6562549273318883E-113</v>
      </c>
      <c r="GY120" s="86">
        <f t="shared" si="401"/>
        <v>1.3053446088248702E-78</v>
      </c>
      <c r="GZ120" s="86">
        <f t="shared" si="402"/>
        <v>5.2992310435533094E-54</v>
      </c>
      <c r="HA120" s="86">
        <f t="shared" si="403"/>
        <v>2.3064393290966949E-43</v>
      </c>
      <c r="HC120" s="86">
        <f t="shared" si="326"/>
        <v>1.2066247344778532E-9</v>
      </c>
      <c r="HD120" s="86">
        <f t="shared" si="404"/>
        <v>2.1157751149245423E-9</v>
      </c>
      <c r="HE120" s="86">
        <f t="shared" si="405"/>
        <v>9.9500257151371245E-10</v>
      </c>
      <c r="HF120" s="86">
        <f t="shared" si="406"/>
        <v>3.2335416535270311E-14</v>
      </c>
      <c r="HG120" s="86">
        <f t="shared" si="407"/>
        <v>1.9882631440147732E-19</v>
      </c>
      <c r="HH120" s="86">
        <f t="shared" si="408"/>
        <v>2.9970283078071832E-22</v>
      </c>
      <c r="HI120" s="86">
        <f t="shared" si="409"/>
        <v>4.741404968304863E-23</v>
      </c>
      <c r="HJ120" s="86">
        <f t="shared" si="410"/>
        <v>8.2138010084519752E-19</v>
      </c>
      <c r="HK120" s="86">
        <f t="shared" si="411"/>
        <v>2.9835113553983019E-25</v>
      </c>
      <c r="HL120" s="86">
        <f t="shared" si="412"/>
        <v>9.4247269042702105E-25</v>
      </c>
      <c r="HM120" s="86">
        <f t="shared" si="413"/>
        <v>1.1761731593168648E-23</v>
      </c>
      <c r="HN120" s="86">
        <f t="shared" si="414"/>
        <v>3.3485836475236203E-22</v>
      </c>
      <c r="HO120" s="86">
        <f t="shared" si="415"/>
        <v>6.9062780505209245E-14</v>
      </c>
      <c r="HP120" s="86">
        <f t="shared" si="416"/>
        <v>1.365202152639553E-11</v>
      </c>
      <c r="HQ120" s="86">
        <f t="shared" si="417"/>
        <v>1.4198903144430486E-12</v>
      </c>
      <c r="HS120" s="86">
        <f t="shared" si="327"/>
        <v>8.7922547741802059E-5</v>
      </c>
      <c r="HT120" s="86">
        <f t="shared" si="418"/>
        <v>3.7856819062189015E-5</v>
      </c>
      <c r="HU120" s="86">
        <f t="shared" si="419"/>
        <v>3.186453976721588E-5</v>
      </c>
      <c r="HV120" s="86">
        <f t="shared" si="420"/>
        <v>3.4390636989528088E-5</v>
      </c>
      <c r="HW120" s="86">
        <f t="shared" si="421"/>
        <v>8.7647201645119306E-6</v>
      </c>
      <c r="HX120" s="86">
        <f t="shared" si="422"/>
        <v>1.1819841999684129E-5</v>
      </c>
      <c r="HY120" s="86">
        <f t="shared" si="423"/>
        <v>7.7794759318070139E-5</v>
      </c>
      <c r="HZ120" s="86">
        <f t="shared" si="424"/>
        <v>1.5710693506152343E-5</v>
      </c>
      <c r="IA120" s="86">
        <f t="shared" si="425"/>
        <v>1.5536848479066637E-4</v>
      </c>
      <c r="IB120" s="86">
        <f t="shared" si="426"/>
        <v>8.8825287623671642E-5</v>
      </c>
      <c r="IC120" s="86">
        <f t="shared" si="427"/>
        <v>1.6614071483629726E-5</v>
      </c>
      <c r="ID120" s="86">
        <f t="shared" si="428"/>
        <v>7.3036135818641412E-6</v>
      </c>
      <c r="IE120" s="86">
        <f t="shared" si="429"/>
        <v>8.4153763510447786E-7</v>
      </c>
      <c r="IF120" s="86">
        <f t="shared" si="430"/>
        <v>7.6407979850476543E-5</v>
      </c>
      <c r="IG120" s="86">
        <f t="shared" si="431"/>
        <v>1.5361309068883156E-4</v>
      </c>
      <c r="II120" s="86">
        <f t="shared" si="328"/>
        <v>3.579595083349796E-18</v>
      </c>
      <c r="IJ120" s="86">
        <f t="shared" si="329"/>
        <v>2.2618091471066118E-20</v>
      </c>
      <c r="IK120" s="86">
        <f t="shared" si="330"/>
        <v>1.0289653277133359E-23</v>
      </c>
      <c r="IL120" s="86">
        <f t="shared" si="331"/>
        <v>8.9685340501473753E-24</v>
      </c>
      <c r="IM120" s="86">
        <f t="shared" si="332"/>
        <v>2.3674657423453097E-24</v>
      </c>
      <c r="IN120" s="86">
        <f t="shared" si="333"/>
        <v>6.1588890728527089E-24</v>
      </c>
      <c r="IO120" s="86">
        <f t="shared" si="334"/>
        <v>3.824024864050087E-22</v>
      </c>
      <c r="IP120" s="86">
        <f t="shared" si="335"/>
        <v>3.8510689676636193E-23</v>
      </c>
      <c r="IQ120" s="86">
        <f t="shared" si="336"/>
        <v>2.0512139498306956E-21</v>
      </c>
      <c r="IR120" s="86">
        <f t="shared" si="337"/>
        <v>9.0772056064394669E-23</v>
      </c>
      <c r="IS120" s="86">
        <f t="shared" si="338"/>
        <v>4.5633188216231463E-27</v>
      </c>
      <c r="IT120" s="86">
        <f t="shared" si="339"/>
        <v>1.164783507158655E-24</v>
      </c>
      <c r="IU120" s="86">
        <f t="shared" si="340"/>
        <v>3.1348272034614629E-28</v>
      </c>
      <c r="IV120" s="86">
        <f t="shared" si="341"/>
        <v>9.6389459486770018E-29</v>
      </c>
      <c r="IW120" s="86">
        <f t="shared" si="342"/>
        <v>1.7339789132894779E-27</v>
      </c>
      <c r="IY120" s="86">
        <f t="shared" si="343"/>
        <v>8.7923754366540119E-5</v>
      </c>
      <c r="IZ120" s="86">
        <f t="shared" si="344"/>
        <v>3.7858934837303958E-5</v>
      </c>
      <c r="JA120" s="86">
        <f t="shared" si="345"/>
        <v>3.1865534769787393E-5</v>
      </c>
      <c r="JB120" s="86">
        <f t="shared" si="346"/>
        <v>3.4390637021863503E-5</v>
      </c>
      <c r="JC120" s="86">
        <f t="shared" si="347"/>
        <v>8.7647201645121288E-6</v>
      </c>
      <c r="JD120" s="86">
        <f t="shared" si="348"/>
        <v>1.1819841999684129E-5</v>
      </c>
      <c r="JE120" s="86">
        <f t="shared" si="349"/>
        <v>7.7794759318070139E-5</v>
      </c>
      <c r="JF120" s="86">
        <f t="shared" si="350"/>
        <v>1.5710693506153163E-5</v>
      </c>
      <c r="JG120" s="86">
        <f t="shared" si="351"/>
        <v>1.5536848479066637E-4</v>
      </c>
      <c r="JH120" s="86">
        <f t="shared" si="352"/>
        <v>8.8825287623671642E-5</v>
      </c>
      <c r="JI120" s="86">
        <f t="shared" si="353"/>
        <v>1.6614071483629726E-5</v>
      </c>
      <c r="JJ120" s="86">
        <f t="shared" si="354"/>
        <v>7.3036135818641412E-6</v>
      </c>
      <c r="JK120" s="86">
        <f t="shared" si="355"/>
        <v>8.4153770416725839E-7</v>
      </c>
      <c r="JL120" s="86">
        <f t="shared" si="356"/>
        <v>7.6407993502498073E-5</v>
      </c>
      <c r="JM120" s="86">
        <f t="shared" si="357"/>
        <v>1.5361309210872186E-4</v>
      </c>
    </row>
    <row r="121" spans="2:273" x14ac:dyDescent="0.25">
      <c r="B121" s="2">
        <v>94</v>
      </c>
      <c r="C121" s="37">
        <v>83.465000000000003</v>
      </c>
      <c r="D121" s="37">
        <v>83.046999999999997</v>
      </c>
      <c r="E121" s="37">
        <v>88.650999999999996</v>
      </c>
      <c r="F121" s="37">
        <v>86.349000000000004</v>
      </c>
      <c r="G121" s="37">
        <v>84.977000000000004</v>
      </c>
      <c r="H121" s="37">
        <v>85.605000000000004</v>
      </c>
      <c r="I121" s="37">
        <v>85.906999999999996</v>
      </c>
      <c r="J121" s="37">
        <v>86.628</v>
      </c>
      <c r="K121" s="37">
        <v>87.628</v>
      </c>
      <c r="L121" s="37">
        <v>85.813999999999993</v>
      </c>
      <c r="M121" s="37">
        <v>87.325999999999993</v>
      </c>
      <c r="N121" s="37">
        <v>85.349000000000004</v>
      </c>
      <c r="O121" s="37">
        <v>88.605000000000004</v>
      </c>
      <c r="P121" s="37">
        <v>87.093000000000004</v>
      </c>
      <c r="Q121" s="37">
        <v>85.488</v>
      </c>
      <c r="S121" s="4">
        <f t="shared" si="229"/>
        <v>83.001334914740085</v>
      </c>
      <c r="T121" s="4">
        <f t="shared" si="230"/>
        <v>82.84513448140811</v>
      </c>
      <c r="U121" s="4">
        <f t="shared" si="231"/>
        <v>85.8376480072628</v>
      </c>
      <c r="V121" s="4">
        <f t="shared" si="232"/>
        <v>83.909858097091501</v>
      </c>
      <c r="W121" s="4">
        <f t="shared" si="233"/>
        <v>85.421125420264005</v>
      </c>
      <c r="X121" s="4">
        <f t="shared" si="234"/>
        <v>87.276424669488108</v>
      </c>
      <c r="Y121" s="4">
        <f t="shared" si="235"/>
        <v>86.298898217540284</v>
      </c>
      <c r="Z121" s="4">
        <f t="shared" si="236"/>
        <v>86.95384151696679</v>
      </c>
      <c r="AA121" s="4">
        <f t="shared" si="237"/>
        <v>84.974879956184864</v>
      </c>
      <c r="AB121" s="4">
        <f t="shared" si="238"/>
        <v>86.426509436451568</v>
      </c>
      <c r="AC121" s="4">
        <f t="shared" si="239"/>
        <v>87.191729536733177</v>
      </c>
      <c r="AD121" s="4">
        <f t="shared" si="240"/>
        <v>88.203052715286063</v>
      </c>
      <c r="AE121" s="4">
        <f t="shared" si="241"/>
        <v>88.121373246537132</v>
      </c>
      <c r="AF121" s="4">
        <f t="shared" si="242"/>
        <v>86.133843852331395</v>
      </c>
      <c r="AG121" s="4">
        <f t="shared" si="243"/>
        <v>86.300269359013839</v>
      </c>
      <c r="AI121" s="4">
        <f t="shared" si="244"/>
        <v>0.4636650852599189</v>
      </c>
      <c r="AJ121" s="4">
        <f t="shared" si="245"/>
        <v>0.20186551859188739</v>
      </c>
      <c r="AK121" s="4">
        <f t="shared" si="246"/>
        <v>2.8133519927371964</v>
      </c>
      <c r="AL121" s="4">
        <f t="shared" si="247"/>
        <v>2.4391419029085029</v>
      </c>
      <c r="AM121" s="4">
        <f t="shared" si="248"/>
        <v>-0.44412542026400104</v>
      </c>
      <c r="AN121" s="4">
        <f t="shared" si="249"/>
        <v>-1.6714246694881041</v>
      </c>
      <c r="AO121" s="4">
        <f t="shared" si="250"/>
        <v>-0.39189821754028742</v>
      </c>
      <c r="AP121" s="4">
        <f t="shared" si="251"/>
        <v>-0.32584151696678987</v>
      </c>
      <c r="AQ121" s="4">
        <f t="shared" si="252"/>
        <v>2.6531200438151359</v>
      </c>
      <c r="AR121" s="4">
        <f t="shared" si="253"/>
        <v>-0.61250943645157463</v>
      </c>
      <c r="AS121" s="4">
        <f t="shared" si="254"/>
        <v>0.13427046326681591</v>
      </c>
      <c r="AT121" s="4">
        <f t="shared" si="255"/>
        <v>-2.8540527152860591</v>
      </c>
      <c r="AU121" s="4">
        <f t="shared" si="256"/>
        <v>0.48362675346287176</v>
      </c>
      <c r="AV121" s="4">
        <f t="shared" si="358"/>
        <v>0.95915614766860813</v>
      </c>
      <c r="AW121" s="4">
        <f t="shared" si="358"/>
        <v>-0.81226935901383968</v>
      </c>
      <c r="AY121" s="2">
        <f t="shared" si="308"/>
        <v>83.001334914129771</v>
      </c>
      <c r="AZ121" s="2">
        <f t="shared" si="359"/>
        <v>82.843456241151117</v>
      </c>
      <c r="BA121" s="2">
        <f t="shared" si="360"/>
        <v>85.834901432947035</v>
      </c>
      <c r="BB121" s="2">
        <f t="shared" si="361"/>
        <v>83.906206968428222</v>
      </c>
      <c r="BC121" s="2">
        <f t="shared" si="362"/>
        <v>85.419492779594421</v>
      </c>
      <c r="BD121" s="2">
        <f t="shared" si="363"/>
        <v>87.274202713607608</v>
      </c>
      <c r="BE121" s="2">
        <f t="shared" si="364"/>
        <v>86.285344583021057</v>
      </c>
      <c r="BF121" s="2">
        <f t="shared" si="365"/>
        <v>86.95051047523252</v>
      </c>
      <c r="BG121" s="2">
        <f t="shared" si="366"/>
        <v>84.941541926636987</v>
      </c>
      <c r="BH121" s="2">
        <f t="shared" si="367"/>
        <v>86.40248525324229</v>
      </c>
      <c r="BI121" s="2">
        <f t="shared" si="368"/>
        <v>87.18585954778726</v>
      </c>
      <c r="BJ121" s="2">
        <f t="shared" si="369"/>
        <v>88.200074384143633</v>
      </c>
      <c r="BK121" s="2">
        <f t="shared" si="370"/>
        <v>88.120956691611383</v>
      </c>
      <c r="BL121" s="2">
        <f t="shared" si="371"/>
        <v>86.09494435452298</v>
      </c>
      <c r="BM121" s="2">
        <f t="shared" si="372"/>
        <v>86.164484113264209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83.465000000000003</v>
      </c>
      <c r="CF121" s="2">
        <f t="shared" si="310"/>
        <v>83.046999999999997</v>
      </c>
      <c r="CG121" s="2">
        <f t="shared" si="311"/>
        <v>88.650999999999996</v>
      </c>
      <c r="CH121" s="2">
        <f t="shared" si="312"/>
        <v>86.349000000000004</v>
      </c>
      <c r="CI121" s="2">
        <f t="shared" si="313"/>
        <v>84.977000000000004</v>
      </c>
      <c r="CJ121" s="2">
        <f t="shared" si="314"/>
        <v>85.605000000000004</v>
      </c>
      <c r="CK121" s="2">
        <f t="shared" si="315"/>
        <v>85.906999999999996</v>
      </c>
      <c r="CL121" s="2">
        <f t="shared" si="316"/>
        <v>86.628</v>
      </c>
      <c r="CM121" s="2">
        <f t="shared" si="317"/>
        <v>87.628</v>
      </c>
      <c r="CN121" s="2">
        <f t="shared" si="318"/>
        <v>85.813999999999993</v>
      </c>
      <c r="CO121" s="2">
        <f t="shared" si="319"/>
        <v>87.325999999999993</v>
      </c>
      <c r="CP121" s="2">
        <f t="shared" si="320"/>
        <v>85.349000000000004</v>
      </c>
      <c r="CQ121" s="2">
        <f t="shared" si="321"/>
        <v>88.605000000000004</v>
      </c>
      <c r="CR121" s="2">
        <f t="shared" si="322"/>
        <v>87.093000000000004</v>
      </c>
      <c r="CS121" s="2">
        <f t="shared" si="323"/>
        <v>85.488</v>
      </c>
      <c r="CU121" s="2">
        <f t="shared" si="273"/>
        <v>83.465000000000003</v>
      </c>
      <c r="CV121" s="2">
        <f t="shared" si="274"/>
        <v>83.046999999999997</v>
      </c>
      <c r="CW121" s="2">
        <f t="shared" si="275"/>
        <v>88.650999999999996</v>
      </c>
      <c r="CX121" s="2">
        <f t="shared" si="276"/>
        <v>86.349000000000004</v>
      </c>
      <c r="CY121" s="2">
        <f t="shared" si="277"/>
        <v>84.977000000000004</v>
      </c>
      <c r="CZ121" s="2">
        <f t="shared" si="278"/>
        <v>85.605000000000004</v>
      </c>
      <c r="DA121" s="2">
        <f t="shared" si="279"/>
        <v>85.906999999999996</v>
      </c>
      <c r="DB121" s="2">
        <f t="shared" si="280"/>
        <v>86.628</v>
      </c>
      <c r="DC121" s="2">
        <f t="shared" si="281"/>
        <v>87.628</v>
      </c>
      <c r="DD121" s="2">
        <f t="shared" si="282"/>
        <v>85.813999999999993</v>
      </c>
      <c r="DE121" s="2">
        <f t="shared" si="283"/>
        <v>87.325999999999993</v>
      </c>
      <c r="DF121" s="2">
        <f t="shared" si="284"/>
        <v>85.349000000000004</v>
      </c>
      <c r="DG121" s="2">
        <f t="shared" si="285"/>
        <v>88.605000000000004</v>
      </c>
      <c r="DH121" s="2">
        <f t="shared" si="286"/>
        <v>87.093000000000004</v>
      </c>
      <c r="DI121" s="2">
        <f t="shared" si="287"/>
        <v>85.488</v>
      </c>
      <c r="DK121" s="2">
        <f t="shared" si="288"/>
        <v>104.79737078272602</v>
      </c>
      <c r="DL121" s="2">
        <f t="shared" si="373"/>
        <v>117.92911716697938</v>
      </c>
      <c r="DM121" s="2">
        <f t="shared" si="373"/>
        <v>118.27451407129456</v>
      </c>
      <c r="DN121" s="2">
        <f t="shared" si="373"/>
        <v>117.09137415654521</v>
      </c>
      <c r="DO121" s="2">
        <f t="shared" si="373"/>
        <v>118.96610587044533</v>
      </c>
      <c r="DP121" s="2">
        <f t="shared" si="373"/>
        <v>119.32750881801121</v>
      </c>
      <c r="DQ121" s="2">
        <f t="shared" si="373"/>
        <v>116.10462148217633</v>
      </c>
      <c r="DR121" s="2">
        <f t="shared" si="373"/>
        <v>123.5735338731444</v>
      </c>
      <c r="DS121" s="2">
        <f t="shared" si="373"/>
        <v>118.70320483641538</v>
      </c>
      <c r="DT121" s="2">
        <f t="shared" si="373"/>
        <v>121.60616555421821</v>
      </c>
      <c r="DU121" s="2">
        <f t="shared" si="373"/>
        <v>121.55419649122805</v>
      </c>
      <c r="DV121" s="2">
        <f t="shared" si="373"/>
        <v>128.37437966537968</v>
      </c>
      <c r="DW121" s="2">
        <f t="shared" si="373"/>
        <v>128.6280757575758</v>
      </c>
      <c r="DX121" s="2">
        <f t="shared" si="373"/>
        <v>102.96968342245992</v>
      </c>
      <c r="DY121" s="2">
        <f t="shared" si="373"/>
        <v>100.67945967741933</v>
      </c>
      <c r="EA121" s="2">
        <f t="shared" si="228"/>
        <v>82.868139705882356</v>
      </c>
      <c r="EB121" s="2">
        <f t="shared" si="290"/>
        <v>82.60892647058823</v>
      </c>
      <c r="EC121" s="2">
        <f t="shared" si="291"/>
        <v>85.603182045460684</v>
      </c>
      <c r="ED121" s="2">
        <f t="shared" si="292"/>
        <v>83.651675476486517</v>
      </c>
      <c r="EE121" s="2">
        <f t="shared" si="293"/>
        <v>85.161459342165372</v>
      </c>
      <c r="EF121" s="2">
        <f t="shared" si="294"/>
        <v>87.038356900336112</v>
      </c>
      <c r="EG121" s="2">
        <f t="shared" si="295"/>
        <v>86.08661311542113</v>
      </c>
      <c r="EH121" s="2">
        <f t="shared" si="296"/>
        <v>86.653145614035083</v>
      </c>
      <c r="EI121" s="2">
        <f t="shared" si="297"/>
        <v>84.693049999999999</v>
      </c>
      <c r="EJ121" s="2">
        <f t="shared" si="298"/>
        <v>86.138412035346519</v>
      </c>
      <c r="EK121" s="2">
        <f t="shared" si="299"/>
        <v>86.936732999999975</v>
      </c>
      <c r="EL121" s="2">
        <f t="shared" si="300"/>
        <v>87.85699445826998</v>
      </c>
      <c r="EM121" s="2">
        <f t="shared" si="301"/>
        <v>87.737548632867743</v>
      </c>
      <c r="EN121" s="2">
        <f t="shared" si="302"/>
        <v>85.948337354675274</v>
      </c>
      <c r="EO121" s="2">
        <f t="shared" si="303"/>
        <v>86.024108930323862</v>
      </c>
      <c r="EQ121" s="2">
        <f t="shared" si="304"/>
        <v>82.646229851797045</v>
      </c>
      <c r="ER121" s="2">
        <f t="shared" si="374"/>
        <v>82.509334595042532</v>
      </c>
      <c r="ES121" s="2">
        <f t="shared" si="374"/>
        <v>85.395066636775127</v>
      </c>
      <c r="ET121" s="2">
        <f t="shared" si="374"/>
        <v>83.560620254000156</v>
      </c>
      <c r="EU121" s="2">
        <f t="shared" si="374"/>
        <v>85.178314697388572</v>
      </c>
      <c r="EV121" s="2">
        <f t="shared" si="374"/>
        <v>87.178697255884998</v>
      </c>
      <c r="EW121" s="2">
        <f t="shared" si="374"/>
        <v>86.100775260047186</v>
      </c>
      <c r="EX121" s="2">
        <f t="shared" si="374"/>
        <v>86.584785179251611</v>
      </c>
      <c r="EY121" s="2">
        <f t="shared" si="374"/>
        <v>84.595456718671372</v>
      </c>
      <c r="EZ121" s="2">
        <f t="shared" si="374"/>
        <v>86.078821713056627</v>
      </c>
      <c r="FA121" s="2">
        <f t="shared" si="374"/>
        <v>86.818141104169811</v>
      </c>
      <c r="FB121" s="2">
        <f t="shared" si="374"/>
        <v>88.108006707514477</v>
      </c>
      <c r="FC121" s="2">
        <f t="shared" si="374"/>
        <v>87.897338193977419</v>
      </c>
      <c r="FD121" s="2">
        <f t="shared" si="374"/>
        <v>86.040009456385903</v>
      </c>
      <c r="FE121" s="2">
        <f t="shared" si="374"/>
        <v>86.057461610063157</v>
      </c>
      <c r="FG121" s="2">
        <f t="shared" si="306"/>
        <v>0.99384735214573905</v>
      </c>
      <c r="FH121" s="2">
        <f t="shared" si="375"/>
        <v>0.993331824211932</v>
      </c>
      <c r="FI121" s="2">
        <f t="shared" si="375"/>
        <v>0.99285458821536887</v>
      </c>
      <c r="FJ121" s="2">
        <f t="shared" si="375"/>
        <v>0.99236325037300732</v>
      </c>
      <c r="FK121" s="2">
        <f t="shared" si="375"/>
        <v>0.99237152147612451</v>
      </c>
      <c r="FL121" s="2">
        <f t="shared" si="375"/>
        <v>0.9927388300238319</v>
      </c>
      <c r="FM121" s="2">
        <f t="shared" si="375"/>
        <v>0.99338476515666174</v>
      </c>
      <c r="FN121" s="2">
        <f t="shared" si="375"/>
        <v>0.99192632017722915</v>
      </c>
      <c r="FO121" s="2">
        <f t="shared" si="375"/>
        <v>0.99264942381698862</v>
      </c>
      <c r="FP121" s="2">
        <f t="shared" si="375"/>
        <v>0.99253210316433405</v>
      </c>
      <c r="FQ121" s="2">
        <f t="shared" si="375"/>
        <v>0.99277083493569063</v>
      </c>
      <c r="FR121" s="2">
        <f t="shared" si="375"/>
        <v>0.99159130511597815</v>
      </c>
      <c r="FS121" s="2">
        <f t="shared" si="375"/>
        <v>0.99065524446018827</v>
      </c>
      <c r="FT121" s="2">
        <f t="shared" si="375"/>
        <v>0.99142508744199775</v>
      </c>
      <c r="FU121" s="2">
        <f t="shared" si="375"/>
        <v>0.99043850329441196</v>
      </c>
      <c r="FW121" s="2">
        <f t="shared" si="324"/>
        <v>7.7852706912170206E-3</v>
      </c>
      <c r="FX121" s="2">
        <f t="shared" si="376"/>
        <v>9.9553288187831449E-3</v>
      </c>
      <c r="FY121" s="2">
        <f t="shared" si="377"/>
        <v>8.3162193591100383E-3</v>
      </c>
      <c r="FZ121" s="2">
        <f t="shared" si="378"/>
        <v>9.2154459355492952E-3</v>
      </c>
      <c r="GA121" s="2">
        <f t="shared" si="379"/>
        <v>9.2206529494049359E-3</v>
      </c>
      <c r="GB121" s="2">
        <f t="shared" si="380"/>
        <v>9.89589064034746E-3</v>
      </c>
      <c r="GC121" s="2">
        <f t="shared" si="381"/>
        <v>1.0965339546874132E-2</v>
      </c>
      <c r="GD121" s="2">
        <f t="shared" si="382"/>
        <v>1.0510941618217895E-2</v>
      </c>
      <c r="GE121" s="2">
        <f t="shared" si="383"/>
        <v>1.5393554388666726E-2</v>
      </c>
      <c r="GF121" s="2">
        <f t="shared" si="384"/>
        <v>1.336301509015256E-2</v>
      </c>
      <c r="GG121" s="2">
        <f t="shared" si="385"/>
        <v>9.5184404517059621E-3</v>
      </c>
      <c r="GH121" s="2">
        <f t="shared" si="386"/>
        <v>9.4879679213061927E-3</v>
      </c>
      <c r="GI121" s="2">
        <f t="shared" si="387"/>
        <v>8.1111610807997336E-3</v>
      </c>
      <c r="GJ121" s="2">
        <f t="shared" si="388"/>
        <v>7.0953505463320406E-3</v>
      </c>
      <c r="GK121" s="2">
        <f t="shared" si="389"/>
        <v>7.4385343156841239E-3</v>
      </c>
      <c r="GM121" s="86">
        <f t="shared" si="325"/>
        <v>2.5298536753455435E-39</v>
      </c>
      <c r="GN121" s="86">
        <f t="shared" si="390"/>
        <v>4.7561621476433459E-68</v>
      </c>
      <c r="GO121" s="86">
        <f t="shared" si="391"/>
        <v>4.335569535820588E-82</v>
      </c>
      <c r="GP121" s="86">
        <f t="shared" si="392"/>
        <v>9.8771455841567328E-94</v>
      </c>
      <c r="GQ121" s="86">
        <f t="shared" si="393"/>
        <v>1.0796629007154019E-109</v>
      </c>
      <c r="GR121" s="86">
        <f t="shared" si="394"/>
        <v>3.8668403945705276E-104</v>
      </c>
      <c r="GS121" s="86">
        <f t="shared" si="395"/>
        <v>1.8914694306999713E-95</v>
      </c>
      <c r="GT121" s="86">
        <f t="shared" si="396"/>
        <v>3.2959752262359018E-81</v>
      </c>
      <c r="GU121" s="86">
        <f t="shared" si="397"/>
        <v>6.6601705383599556E-98</v>
      </c>
      <c r="GV121" s="86">
        <f t="shared" si="398"/>
        <v>1.1031435132824877E-108</v>
      </c>
      <c r="GW121" s="86">
        <f t="shared" si="399"/>
        <v>2.373616974781732E-87</v>
      </c>
      <c r="GX121" s="86">
        <f t="shared" si="400"/>
        <v>4.1965734906938378E-120</v>
      </c>
      <c r="GY121" s="86">
        <f t="shared" si="401"/>
        <v>3.4522517957752085E-83</v>
      </c>
      <c r="GZ121" s="86">
        <f t="shared" si="402"/>
        <v>4.4891026632519247E-57</v>
      </c>
      <c r="HA121" s="86">
        <f t="shared" si="403"/>
        <v>9.3432887712152791E-46</v>
      </c>
      <c r="HC121" s="86">
        <f t="shared" si="326"/>
        <v>4.4115042014767519E-11</v>
      </c>
      <c r="HD121" s="86">
        <f t="shared" si="404"/>
        <v>8.6914275422885199E-11</v>
      </c>
      <c r="HE121" s="86">
        <f t="shared" si="405"/>
        <v>3.7416861567802114E-11</v>
      </c>
      <c r="HF121" s="86">
        <f t="shared" si="406"/>
        <v>2.6216331237274668E-16</v>
      </c>
      <c r="HG121" s="86">
        <f t="shared" si="407"/>
        <v>2.3471214324149703E-22</v>
      </c>
      <c r="HH121" s="86">
        <f t="shared" si="408"/>
        <v>1.7795855575630122E-25</v>
      </c>
      <c r="HI121" s="86">
        <f t="shared" si="409"/>
        <v>2.8870568364200343E-26</v>
      </c>
      <c r="HJ121" s="86">
        <f t="shared" si="410"/>
        <v>1.2705264664228762E-21</v>
      </c>
      <c r="HK121" s="86">
        <f t="shared" si="411"/>
        <v>1.9971746974503981E-28</v>
      </c>
      <c r="HL121" s="86">
        <f t="shared" si="412"/>
        <v>5.4168367326352258E-28</v>
      </c>
      <c r="HM121" s="86">
        <f t="shared" si="413"/>
        <v>6.1659077554843616E-27</v>
      </c>
      <c r="HN121" s="86">
        <f t="shared" si="414"/>
        <v>1.8926226725107208E-25</v>
      </c>
      <c r="HO121" s="86">
        <f t="shared" si="415"/>
        <v>5.5756494419233485E-16</v>
      </c>
      <c r="HP121" s="86">
        <f t="shared" si="416"/>
        <v>3.184849142682346E-13</v>
      </c>
      <c r="HQ121" s="86">
        <f t="shared" si="417"/>
        <v>2.6211791070557908E-14</v>
      </c>
      <c r="HS121" s="86">
        <f t="shared" si="327"/>
        <v>1.6423427430741578E-4</v>
      </c>
      <c r="HT121" s="86">
        <f t="shared" si="418"/>
        <v>7.8637326957285152E-5</v>
      </c>
      <c r="HU121" s="86">
        <f t="shared" si="419"/>
        <v>6.8819448427104266E-5</v>
      </c>
      <c r="HV121" s="86">
        <f t="shared" si="420"/>
        <v>7.5349636580708299E-5</v>
      </c>
      <c r="HW121" s="86">
        <f t="shared" si="421"/>
        <v>2.0472973728979673E-5</v>
      </c>
      <c r="HX121" s="86">
        <f t="shared" si="422"/>
        <v>2.7424436931457077E-5</v>
      </c>
      <c r="HY121" s="86">
        <f t="shared" si="423"/>
        <v>1.6476387533447779E-4</v>
      </c>
      <c r="HZ121" s="86">
        <f t="shared" si="424"/>
        <v>3.5897779846257346E-5</v>
      </c>
      <c r="IA121" s="86">
        <f t="shared" si="425"/>
        <v>3.3367266775826158E-4</v>
      </c>
      <c r="IB121" s="86">
        <f t="shared" si="426"/>
        <v>1.956265713000345E-4</v>
      </c>
      <c r="IC121" s="86">
        <f t="shared" si="427"/>
        <v>3.9899040961417708E-5</v>
      </c>
      <c r="ID121" s="86">
        <f t="shared" si="428"/>
        <v>1.7365854812594241E-5</v>
      </c>
      <c r="IE121" s="86">
        <f t="shared" si="429"/>
        <v>2.2494883660568026E-6</v>
      </c>
      <c r="IF121" s="86">
        <f t="shared" si="430"/>
        <v>1.4346956020222753E-4</v>
      </c>
      <c r="IG121" s="86">
        <f t="shared" si="431"/>
        <v>2.6906911604662048E-4</v>
      </c>
      <c r="II121" s="86">
        <f t="shared" si="328"/>
        <v>1.4715912169772266E-17</v>
      </c>
      <c r="IJ121" s="86">
        <f t="shared" si="329"/>
        <v>1.2163533307229596E-19</v>
      </c>
      <c r="IK121" s="86">
        <f t="shared" si="330"/>
        <v>6.9166391894327646E-23</v>
      </c>
      <c r="IL121" s="86">
        <f t="shared" si="331"/>
        <v>6.3135721881249002E-23</v>
      </c>
      <c r="IM121" s="86">
        <f t="shared" si="332"/>
        <v>1.7533064211549613E-23</v>
      </c>
      <c r="IN121" s="86">
        <f t="shared" si="333"/>
        <v>4.5308982993314931E-23</v>
      </c>
      <c r="IO121" s="86">
        <f t="shared" si="334"/>
        <v>2.5008763205578295E-21</v>
      </c>
      <c r="IP121" s="86">
        <f t="shared" si="335"/>
        <v>2.7072265667698724E-22</v>
      </c>
      <c r="IQ121" s="86">
        <f t="shared" si="336"/>
        <v>1.4516928297008945E-20</v>
      </c>
      <c r="IR121" s="86">
        <f t="shared" si="337"/>
        <v>6.8540109309792697E-22</v>
      </c>
      <c r="IS121" s="86">
        <f t="shared" si="338"/>
        <v>4.3483751067663917E-26</v>
      </c>
      <c r="IT121" s="86">
        <f t="shared" si="339"/>
        <v>8.9702809085509761E-24</v>
      </c>
      <c r="IU121" s="86">
        <f t="shared" si="340"/>
        <v>3.0639095051829962E-27</v>
      </c>
      <c r="IV121" s="86">
        <f t="shared" si="341"/>
        <v>9.2520944995267411E-28</v>
      </c>
      <c r="IW121" s="86">
        <f t="shared" si="342"/>
        <v>1.5309687321704148E-26</v>
      </c>
      <c r="IY121" s="86">
        <f t="shared" si="343"/>
        <v>1.6423431842247253E-4</v>
      </c>
      <c r="IZ121" s="86">
        <f t="shared" si="344"/>
        <v>7.8637413871560693E-5</v>
      </c>
      <c r="JA121" s="86">
        <f t="shared" si="345"/>
        <v>6.8819485843965841E-5</v>
      </c>
      <c r="JB121" s="86">
        <f t="shared" si="346"/>
        <v>7.5349636580970459E-5</v>
      </c>
      <c r="JC121" s="86">
        <f t="shared" si="347"/>
        <v>2.0472973728979673E-5</v>
      </c>
      <c r="JD121" s="86">
        <f t="shared" si="348"/>
        <v>2.7424436931457077E-5</v>
      </c>
      <c r="JE121" s="86">
        <f t="shared" si="349"/>
        <v>1.6476387533447779E-4</v>
      </c>
      <c r="JF121" s="86">
        <f t="shared" si="350"/>
        <v>3.5897779846257346E-5</v>
      </c>
      <c r="JG121" s="86">
        <f t="shared" si="351"/>
        <v>3.3367266775826158E-4</v>
      </c>
      <c r="JH121" s="86">
        <f t="shared" si="352"/>
        <v>1.956265713000345E-4</v>
      </c>
      <c r="JI121" s="86">
        <f t="shared" si="353"/>
        <v>3.9899040961417708E-5</v>
      </c>
      <c r="JJ121" s="86">
        <f t="shared" si="354"/>
        <v>1.7365854812594241E-5</v>
      </c>
      <c r="JK121" s="86">
        <f t="shared" si="355"/>
        <v>2.2494883666143676E-6</v>
      </c>
      <c r="JL121" s="86">
        <f t="shared" si="356"/>
        <v>1.4346956052071244E-4</v>
      </c>
      <c r="JM121" s="86">
        <f t="shared" si="357"/>
        <v>2.6906911607283226E-4</v>
      </c>
    </row>
    <row r="122" spans="2:273" x14ac:dyDescent="0.25">
      <c r="B122" s="2">
        <v>95</v>
      </c>
      <c r="C122" s="37">
        <v>82.093000000000004</v>
      </c>
      <c r="D122" s="37">
        <v>82.162999999999997</v>
      </c>
      <c r="E122" s="37">
        <v>83.441999999999993</v>
      </c>
      <c r="F122" s="37">
        <v>83.302000000000007</v>
      </c>
      <c r="G122" s="37">
        <v>84.953000000000003</v>
      </c>
      <c r="H122" s="37">
        <v>84.86</v>
      </c>
      <c r="I122" s="37">
        <v>86.14</v>
      </c>
      <c r="J122" s="37">
        <v>86.325999999999993</v>
      </c>
      <c r="K122" s="37">
        <v>87.697999999999993</v>
      </c>
      <c r="L122" s="37">
        <v>88.162999999999997</v>
      </c>
      <c r="M122" s="37">
        <v>88.302000000000007</v>
      </c>
      <c r="N122" s="37">
        <v>89.233000000000004</v>
      </c>
      <c r="O122" s="37">
        <v>86.14</v>
      </c>
      <c r="P122" s="37">
        <v>86.441999999999993</v>
      </c>
      <c r="Q122" s="37">
        <v>86.186000000000007</v>
      </c>
      <c r="S122" s="4">
        <f t="shared" si="229"/>
        <v>82.995463148735524</v>
      </c>
      <c r="T122" s="4">
        <f t="shared" si="230"/>
        <v>82.632295420787884</v>
      </c>
      <c r="U122" s="4">
        <f t="shared" si="231"/>
        <v>85.612756487558087</v>
      </c>
      <c r="V122" s="4">
        <f t="shared" si="232"/>
        <v>83.728854798858634</v>
      </c>
      <c r="W122" s="4">
        <f t="shared" si="233"/>
        <v>85.192681385079311</v>
      </c>
      <c r="X122" s="4">
        <f t="shared" si="234"/>
        <v>86.997533087970154</v>
      </c>
      <c r="Y122" s="4">
        <f t="shared" si="235"/>
        <v>86.146209302228513</v>
      </c>
      <c r="Z122" s="4">
        <f t="shared" si="236"/>
        <v>86.816158539817536</v>
      </c>
      <c r="AA122" s="4">
        <f t="shared" si="237"/>
        <v>84.868822791498189</v>
      </c>
      <c r="AB122" s="4">
        <f t="shared" si="238"/>
        <v>86.312553574883736</v>
      </c>
      <c r="AC122" s="4">
        <f t="shared" si="239"/>
        <v>86.991050008600055</v>
      </c>
      <c r="AD122" s="4">
        <f t="shared" si="240"/>
        <v>87.927702854581753</v>
      </c>
      <c r="AE122" s="4">
        <f t="shared" si="241"/>
        <v>87.841858362872216</v>
      </c>
      <c r="AF122" s="4">
        <f t="shared" si="242"/>
        <v>86.023561135345432</v>
      </c>
      <c r="AG122" s="4">
        <f t="shared" si="243"/>
        <v>86.27647827730307</v>
      </c>
      <c r="AI122" s="4">
        <f t="shared" si="244"/>
        <v>-0.9024631487355208</v>
      </c>
      <c r="AJ122" s="4">
        <f t="shared" si="245"/>
        <v>-0.469295420787887</v>
      </c>
      <c r="AK122" s="4">
        <f t="shared" si="246"/>
        <v>-2.1707564875580942</v>
      </c>
      <c r="AL122" s="4">
        <f t="shared" si="247"/>
        <v>-0.42685479885862776</v>
      </c>
      <c r="AM122" s="4">
        <f t="shared" si="248"/>
        <v>-0.23968138507930803</v>
      </c>
      <c r="AN122" s="4">
        <f t="shared" si="249"/>
        <v>-2.1375330879701551</v>
      </c>
      <c r="AO122" s="4">
        <f t="shared" si="250"/>
        <v>-6.2093022285125699E-3</v>
      </c>
      <c r="AP122" s="4">
        <f t="shared" si="251"/>
        <v>-0.49015853981754276</v>
      </c>
      <c r="AQ122" s="4">
        <f t="shared" si="252"/>
        <v>2.8291772085018039</v>
      </c>
      <c r="AR122" s="4">
        <f t="shared" si="253"/>
        <v>1.8504464251162602</v>
      </c>
      <c r="AS122" s="4">
        <f t="shared" si="254"/>
        <v>1.3109499913999514</v>
      </c>
      <c r="AT122" s="4">
        <f t="shared" si="255"/>
        <v>1.3052971454182511</v>
      </c>
      <c r="AU122" s="4">
        <f t="shared" si="256"/>
        <v>-1.7018583628722155</v>
      </c>
      <c r="AV122" s="4">
        <f t="shared" si="358"/>
        <v>0.41843886465456137</v>
      </c>
      <c r="AW122" s="4">
        <f t="shared" si="358"/>
        <v>-9.0478277303063237E-2</v>
      </c>
      <c r="AY122" s="2">
        <f t="shared" si="308"/>
        <v>82.995463148722294</v>
      </c>
      <c r="AZ122" s="2">
        <f t="shared" si="359"/>
        <v>82.629038292980965</v>
      </c>
      <c r="BA122" s="2">
        <f t="shared" si="360"/>
        <v>85.607237091875319</v>
      </c>
      <c r="BB122" s="2">
        <f t="shared" si="361"/>
        <v>83.721430759405877</v>
      </c>
      <c r="BC122" s="2">
        <f t="shared" si="362"/>
        <v>85.189138598889514</v>
      </c>
      <c r="BD122" s="2">
        <f t="shared" si="363"/>
        <v>86.992749249202589</v>
      </c>
      <c r="BE122" s="2">
        <f t="shared" si="364"/>
        <v>86.119611518135912</v>
      </c>
      <c r="BF122" s="2">
        <f t="shared" si="365"/>
        <v>86.80909540700975</v>
      </c>
      <c r="BG122" s="2">
        <f t="shared" si="366"/>
        <v>84.803053071654105</v>
      </c>
      <c r="BH122" s="2">
        <f t="shared" si="367"/>
        <v>86.263881891645752</v>
      </c>
      <c r="BI122" s="2">
        <f t="shared" si="368"/>
        <v>86.978063938837863</v>
      </c>
      <c r="BJ122" s="2">
        <f t="shared" si="369"/>
        <v>87.921131411209558</v>
      </c>
      <c r="BK122" s="2">
        <f t="shared" si="370"/>
        <v>87.840826406963458</v>
      </c>
      <c r="BL122" s="2">
        <f t="shared" si="371"/>
        <v>85.954703116920655</v>
      </c>
      <c r="BM122" s="2">
        <f t="shared" si="372"/>
        <v>86.05115763393124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82.093000000000004</v>
      </c>
      <c r="CF122" s="2">
        <f t="shared" si="310"/>
        <v>82.162999999999997</v>
      </c>
      <c r="CG122" s="2">
        <f t="shared" si="311"/>
        <v>83.441999999999993</v>
      </c>
      <c r="CH122" s="2">
        <f t="shared" si="312"/>
        <v>83.302000000000007</v>
      </c>
      <c r="CI122" s="2">
        <f t="shared" si="313"/>
        <v>84.953000000000003</v>
      </c>
      <c r="CJ122" s="2">
        <f t="shared" si="314"/>
        <v>84.86</v>
      </c>
      <c r="CK122" s="2">
        <f t="shared" si="315"/>
        <v>86.14</v>
      </c>
      <c r="CL122" s="2">
        <f t="shared" si="316"/>
        <v>86.325999999999993</v>
      </c>
      <c r="CM122" s="2">
        <f t="shared" si="317"/>
        <v>87.697999999999993</v>
      </c>
      <c r="CN122" s="2">
        <f t="shared" si="318"/>
        <v>88.162999999999997</v>
      </c>
      <c r="CO122" s="2">
        <f t="shared" si="319"/>
        <v>88.302000000000007</v>
      </c>
      <c r="CP122" s="2">
        <f t="shared" si="320"/>
        <v>89.233000000000004</v>
      </c>
      <c r="CQ122" s="2">
        <f t="shared" si="321"/>
        <v>86.14</v>
      </c>
      <c r="CR122" s="2">
        <f t="shared" si="322"/>
        <v>86.441999999999993</v>
      </c>
      <c r="CS122" s="2">
        <f t="shared" si="323"/>
        <v>86.186000000000007</v>
      </c>
      <c r="CU122" s="2">
        <f t="shared" si="273"/>
        <v>82.093000000000004</v>
      </c>
      <c r="CV122" s="2">
        <f t="shared" si="274"/>
        <v>82.162999999999997</v>
      </c>
      <c r="CW122" s="2">
        <f t="shared" si="275"/>
        <v>83.441999999999993</v>
      </c>
      <c r="CX122" s="2">
        <f t="shared" si="276"/>
        <v>83.302000000000007</v>
      </c>
      <c r="CY122" s="2">
        <f t="shared" si="277"/>
        <v>84.953000000000003</v>
      </c>
      <c r="CZ122" s="2">
        <f t="shared" si="278"/>
        <v>84.86</v>
      </c>
      <c r="DA122" s="2">
        <f t="shared" si="279"/>
        <v>86.14</v>
      </c>
      <c r="DB122" s="2">
        <f t="shared" si="280"/>
        <v>86.325999999999993</v>
      </c>
      <c r="DC122" s="2">
        <f t="shared" si="281"/>
        <v>87.697999999999993</v>
      </c>
      <c r="DD122" s="2">
        <f t="shared" si="282"/>
        <v>88.162999999999997</v>
      </c>
      <c r="DE122" s="2">
        <f t="shared" si="283"/>
        <v>88.302000000000007</v>
      </c>
      <c r="DF122" s="2">
        <f t="shared" si="284"/>
        <v>89.233000000000004</v>
      </c>
      <c r="DG122" s="2">
        <f t="shared" si="285"/>
        <v>86.14</v>
      </c>
      <c r="DH122" s="2">
        <f t="shared" si="286"/>
        <v>86.441999999999993</v>
      </c>
      <c r="DI122" s="2">
        <f t="shared" si="287"/>
        <v>86.186000000000007</v>
      </c>
      <c r="DK122" s="2">
        <f t="shared" si="288"/>
        <v>104.93821025641023</v>
      </c>
      <c r="DL122" s="2">
        <f t="shared" si="373"/>
        <v>118.19057410881803</v>
      </c>
      <c r="DM122" s="2">
        <f t="shared" si="373"/>
        <v>118.51619681050657</v>
      </c>
      <c r="DN122" s="2">
        <f t="shared" si="373"/>
        <v>117.37098448043184</v>
      </c>
      <c r="DO122" s="2">
        <f t="shared" si="373"/>
        <v>119.2423834008097</v>
      </c>
      <c r="DP122" s="2">
        <f t="shared" si="373"/>
        <v>119.56764737335831</v>
      </c>
      <c r="DQ122" s="2">
        <f t="shared" si="373"/>
        <v>116.30517579737334</v>
      </c>
      <c r="DR122" s="2">
        <f t="shared" si="373"/>
        <v>123.87444014844804</v>
      </c>
      <c r="DS122" s="2">
        <f t="shared" si="373"/>
        <v>118.97502750118542</v>
      </c>
      <c r="DT122" s="2">
        <f t="shared" si="373"/>
        <v>121.90155585950325</v>
      </c>
      <c r="DU122" s="2">
        <f t="shared" si="373"/>
        <v>121.79723414304991</v>
      </c>
      <c r="DV122" s="2">
        <f t="shared" si="373"/>
        <v>128.70170656370658</v>
      </c>
      <c r="DW122" s="2">
        <f t="shared" si="373"/>
        <v>129.01037856506241</v>
      </c>
      <c r="DX122" s="2">
        <f t="shared" si="373"/>
        <v>103.08559465240644</v>
      </c>
      <c r="DY122" s="2">
        <f t="shared" si="373"/>
        <v>100.78980241935481</v>
      </c>
      <c r="EA122" s="2">
        <f t="shared" si="228"/>
        <v>82.874669117647059</v>
      </c>
      <c r="EB122" s="2">
        <f t="shared" si="290"/>
        <v>82.411698529411751</v>
      </c>
      <c r="EC122" s="2">
        <f t="shared" si="291"/>
        <v>85.392556231249486</v>
      </c>
      <c r="ED122" s="2">
        <f t="shared" si="292"/>
        <v>83.485977569566401</v>
      </c>
      <c r="EE122" s="2">
        <f t="shared" si="293"/>
        <v>84.949563437019805</v>
      </c>
      <c r="EF122" s="2">
        <f t="shared" si="294"/>
        <v>86.772933431648269</v>
      </c>
      <c r="EG122" s="2">
        <f t="shared" si="295"/>
        <v>85.936018852570186</v>
      </c>
      <c r="EH122" s="2">
        <f t="shared" si="296"/>
        <v>86.535185964912273</v>
      </c>
      <c r="EI122" s="2">
        <f t="shared" si="297"/>
        <v>84.574441449814131</v>
      </c>
      <c r="EJ122" s="2">
        <f t="shared" si="298"/>
        <v>86.020838348061048</v>
      </c>
      <c r="EK122" s="2">
        <f t="shared" si="299"/>
        <v>86.747891142857128</v>
      </c>
      <c r="EL122" s="2">
        <f t="shared" si="300"/>
        <v>87.602219387990246</v>
      </c>
      <c r="EM122" s="2">
        <f t="shared" si="301"/>
        <v>87.484514458420136</v>
      </c>
      <c r="EN122" s="2">
        <f t="shared" si="302"/>
        <v>85.819034741789622</v>
      </c>
      <c r="EO122" s="2">
        <f t="shared" si="303"/>
        <v>85.921642296369001</v>
      </c>
      <c r="EQ122" s="2">
        <f t="shared" si="304"/>
        <v>82.513850854374482</v>
      </c>
      <c r="ER122" s="2">
        <f t="shared" si="374"/>
        <v>82.377277870699714</v>
      </c>
      <c r="ES122" s="2">
        <f t="shared" si="374"/>
        <v>85.248609403023309</v>
      </c>
      <c r="ET122" s="2">
        <f t="shared" si="374"/>
        <v>83.415873287919482</v>
      </c>
      <c r="EU122" s="2">
        <f t="shared" si="374"/>
        <v>85.031831852561169</v>
      </c>
      <c r="EV122" s="2">
        <f t="shared" si="374"/>
        <v>87.003708359268316</v>
      </c>
      <c r="EW122" s="2">
        <f t="shared" si="374"/>
        <v>85.957982375015234</v>
      </c>
      <c r="EX122" s="2">
        <f t="shared" si="374"/>
        <v>86.428741862974292</v>
      </c>
      <c r="EY122" s="2">
        <f t="shared" si="374"/>
        <v>84.446727059218262</v>
      </c>
      <c r="EZ122" s="2">
        <f t="shared" si="374"/>
        <v>85.918768086618897</v>
      </c>
      <c r="FA122" s="2">
        <f t="shared" si="374"/>
        <v>86.646492713267605</v>
      </c>
      <c r="FB122" s="2">
        <f t="shared" si="374"/>
        <v>87.938384824348717</v>
      </c>
      <c r="FC122" s="2">
        <f t="shared" si="374"/>
        <v>87.722596439839535</v>
      </c>
      <c r="FD122" s="2">
        <f t="shared" si="374"/>
        <v>85.887820994665262</v>
      </c>
      <c r="FE122" s="2">
        <f t="shared" si="374"/>
        <v>85.89133761836429</v>
      </c>
      <c r="FG122" s="2">
        <f t="shared" si="306"/>
        <v>0.99438567906190611</v>
      </c>
      <c r="FH122" s="2">
        <f t="shared" si="375"/>
        <v>0.99391498115654053</v>
      </c>
      <c r="FI122" s="2">
        <f t="shared" si="375"/>
        <v>0.99347920725586103</v>
      </c>
      <c r="FJ122" s="2">
        <f t="shared" si="375"/>
        <v>0.9930305184112902</v>
      </c>
      <c r="FK122" s="2">
        <f t="shared" si="375"/>
        <v>0.99303807188921944</v>
      </c>
      <c r="FL122" s="2">
        <f t="shared" si="375"/>
        <v>0.99337350057667484</v>
      </c>
      <c r="FM122" s="2">
        <f t="shared" si="375"/>
        <v>0.99396332035413926</v>
      </c>
      <c r="FN122" s="2">
        <f t="shared" si="375"/>
        <v>0.99263148192008299</v>
      </c>
      <c r="FO122" s="2">
        <f t="shared" si="375"/>
        <v>0.9932918562125248</v>
      </c>
      <c r="FP122" s="2">
        <f t="shared" si="375"/>
        <v>0.99318471885850945</v>
      </c>
      <c r="FQ122" s="2">
        <f t="shared" si="375"/>
        <v>0.9934027266543527</v>
      </c>
      <c r="FR122" s="2">
        <f t="shared" si="375"/>
        <v>0.99232550095859373</v>
      </c>
      <c r="FS122" s="2">
        <f t="shared" si="375"/>
        <v>0.99147046835837715</v>
      </c>
      <c r="FT122" s="2">
        <f t="shared" si="375"/>
        <v>0.9921736818485476</v>
      </c>
      <c r="FU122" s="2">
        <f t="shared" si="375"/>
        <v>0.99127246882162967</v>
      </c>
      <c r="FW122" s="2">
        <f t="shared" si="324"/>
        <v>8.5299726258682342E-3</v>
      </c>
      <c r="FX122" s="2">
        <f t="shared" si="376"/>
        <v>1.0905326722448665E-2</v>
      </c>
      <c r="FY122" s="2">
        <f t="shared" si="377"/>
        <v>9.1112429430475761E-3</v>
      </c>
      <c r="FZ122" s="2">
        <f t="shared" si="378"/>
        <v>1.0095559678944188E-2</v>
      </c>
      <c r="GA122" s="2">
        <f t="shared" si="379"/>
        <v>1.0101258914471074E-2</v>
      </c>
      <c r="GB122" s="2">
        <f t="shared" si="380"/>
        <v>1.0840278696044994E-2</v>
      </c>
      <c r="GC122" s="2">
        <f t="shared" si="381"/>
        <v>1.2010549571736485E-2</v>
      </c>
      <c r="GD122" s="2">
        <f t="shared" si="382"/>
        <v>1.1513342892691908E-2</v>
      </c>
      <c r="GE122" s="2">
        <f t="shared" si="383"/>
        <v>1.6853666654053925E-2</v>
      </c>
      <c r="GF122" s="2">
        <f t="shared" si="384"/>
        <v>1.4633388736975441E-2</v>
      </c>
      <c r="GG122" s="2">
        <f t="shared" si="385"/>
        <v>1.0427186901819053E-2</v>
      </c>
      <c r="GH122" s="2">
        <f t="shared" si="386"/>
        <v>1.0393835621066759E-2</v>
      </c>
      <c r="GI122" s="2">
        <f t="shared" si="387"/>
        <v>8.8867569371750797E-3</v>
      </c>
      <c r="GJ122" s="2">
        <f t="shared" si="388"/>
        <v>7.7745751089196439E-3</v>
      </c>
      <c r="GK122" s="2">
        <f t="shared" si="389"/>
        <v>8.1503415438616642E-3</v>
      </c>
      <c r="GM122" s="86">
        <f t="shared" si="325"/>
        <v>1.7243863845703797E-41</v>
      </c>
      <c r="GN122" s="86">
        <f t="shared" si="390"/>
        <v>6.2003145559732964E-72</v>
      </c>
      <c r="GO122" s="86">
        <f t="shared" si="391"/>
        <v>8.1355209879591833E-87</v>
      </c>
      <c r="GP122" s="86">
        <f t="shared" si="392"/>
        <v>4.0783819235282099E-99</v>
      </c>
      <c r="GQ122" s="86">
        <f t="shared" si="393"/>
        <v>5.2851436081485935E-116</v>
      </c>
      <c r="GR122" s="86">
        <f t="shared" si="394"/>
        <v>5.0527249644749382E-110</v>
      </c>
      <c r="GS122" s="86">
        <f t="shared" si="395"/>
        <v>7.8215558867848113E-101</v>
      </c>
      <c r="GT122" s="86">
        <f t="shared" si="396"/>
        <v>6.4048239533748105E-86</v>
      </c>
      <c r="GU122" s="86">
        <f t="shared" si="397"/>
        <v>2.7241992002621621E-103</v>
      </c>
      <c r="GV122" s="86">
        <f t="shared" si="398"/>
        <v>8.8193653799962765E-115</v>
      </c>
      <c r="GW122" s="86">
        <f t="shared" si="399"/>
        <v>2.7511824230125468E-92</v>
      </c>
      <c r="GX122" s="86">
        <f t="shared" si="400"/>
        <v>6.8845998011511746E-127</v>
      </c>
      <c r="GY122" s="86">
        <f t="shared" si="401"/>
        <v>6.7383890134585395E-88</v>
      </c>
      <c r="GZ122" s="86">
        <f t="shared" si="402"/>
        <v>3.1114094213494671E-60</v>
      </c>
      <c r="HA122" s="86">
        <f t="shared" si="403"/>
        <v>3.2496572513435588E-48</v>
      </c>
      <c r="HC122" s="86">
        <f t="shared" si="326"/>
        <v>1.2426954711606478E-12</v>
      </c>
      <c r="HD122" s="86">
        <f t="shared" si="404"/>
        <v>2.7837204878158057E-12</v>
      </c>
      <c r="HE122" s="86">
        <f t="shared" si="405"/>
        <v>1.0929008973565669E-12</v>
      </c>
      <c r="HF122" s="86">
        <f t="shared" si="406"/>
        <v>1.4838348292827357E-18</v>
      </c>
      <c r="HG122" s="86">
        <f t="shared" si="407"/>
        <v>1.6732254148381629E-25</v>
      </c>
      <c r="HH122" s="86">
        <f t="shared" si="408"/>
        <v>6.2073724184309318E-29</v>
      </c>
      <c r="HI122" s="86">
        <f t="shared" si="409"/>
        <v>1.055253510275094E-29</v>
      </c>
      <c r="HJ122" s="86">
        <f t="shared" si="410"/>
        <v>1.2147844060072151E-24</v>
      </c>
      <c r="HK122" s="86">
        <f t="shared" si="411"/>
        <v>8.4884592986309453E-32</v>
      </c>
      <c r="HL122" s="86">
        <f t="shared" si="412"/>
        <v>1.9219213282528151E-31</v>
      </c>
      <c r="HM122" s="86">
        <f t="shared" si="413"/>
        <v>1.9282508549234181E-30</v>
      </c>
      <c r="HN122" s="86">
        <f t="shared" si="414"/>
        <v>6.2338046783379994E-29</v>
      </c>
      <c r="HO122" s="86">
        <f t="shared" si="415"/>
        <v>3.1149349097985423E-18</v>
      </c>
      <c r="HP122" s="86">
        <f t="shared" si="416"/>
        <v>5.6541184954689367E-15</v>
      </c>
      <c r="HQ122" s="86">
        <f t="shared" si="417"/>
        <v>3.6507523688789337E-16</v>
      </c>
      <c r="HS122" s="86">
        <f t="shared" si="327"/>
        <v>3.0001990030257885E-4</v>
      </c>
      <c r="HT122" s="86">
        <f t="shared" si="418"/>
        <v>1.5882626826215296E-4</v>
      </c>
      <c r="HU122" s="86">
        <f t="shared" si="419"/>
        <v>1.4414368105319795E-4</v>
      </c>
      <c r="HV122" s="86">
        <f t="shared" si="420"/>
        <v>1.5987709477991333E-4</v>
      </c>
      <c r="HW122" s="86">
        <f t="shared" si="421"/>
        <v>4.6264278206525013E-5</v>
      </c>
      <c r="HX122" s="86">
        <f t="shared" si="422"/>
        <v>6.1536392343560691E-5</v>
      </c>
      <c r="HY122" s="86">
        <f t="shared" si="423"/>
        <v>3.3799299650084214E-4</v>
      </c>
      <c r="HZ122" s="86">
        <f t="shared" si="424"/>
        <v>7.935433525955559E-5</v>
      </c>
      <c r="IA122" s="86">
        <f t="shared" si="425"/>
        <v>6.9137195209468898E-4</v>
      </c>
      <c r="IB122" s="86">
        <f t="shared" si="426"/>
        <v>4.1563633527062814E-4</v>
      </c>
      <c r="IC122" s="86">
        <f t="shared" si="427"/>
        <v>9.2294344353278945E-5</v>
      </c>
      <c r="ID122" s="86">
        <f t="shared" si="428"/>
        <v>3.9911229230513218E-5</v>
      </c>
      <c r="IE122" s="86">
        <f t="shared" si="429"/>
        <v>5.7946848809358189E-6</v>
      </c>
      <c r="IF122" s="86">
        <f t="shared" si="430"/>
        <v>2.634454954271063E-4</v>
      </c>
      <c r="IG122" s="86">
        <f t="shared" si="431"/>
        <v>4.6242402519006739E-4</v>
      </c>
      <c r="II122" s="86">
        <f t="shared" si="328"/>
        <v>5.8949566239151381E-17</v>
      </c>
      <c r="IJ122" s="86">
        <f t="shared" si="329"/>
        <v>6.3315258620623536E-19</v>
      </c>
      <c r="IK122" s="86">
        <f t="shared" si="330"/>
        <v>4.4865038521746137E-22</v>
      </c>
      <c r="IL122" s="86">
        <f t="shared" si="331"/>
        <v>4.2817741615483571E-22</v>
      </c>
      <c r="IM122" s="86">
        <f t="shared" si="332"/>
        <v>1.2496714109797709E-22</v>
      </c>
      <c r="IN122" s="86">
        <f t="shared" si="333"/>
        <v>3.2065427550929153E-22</v>
      </c>
      <c r="IO122" s="86">
        <f t="shared" si="334"/>
        <v>1.5757688534583959E-20</v>
      </c>
      <c r="IP122" s="86">
        <f t="shared" si="335"/>
        <v>1.8315358103652827E-21</v>
      </c>
      <c r="IQ122" s="86">
        <f t="shared" si="336"/>
        <v>9.8519980909588621E-20</v>
      </c>
      <c r="IR122" s="86">
        <f t="shared" si="337"/>
        <v>4.9626835895796754E-21</v>
      </c>
      <c r="IS122" s="86">
        <f t="shared" si="338"/>
        <v>3.9671389777171792E-25</v>
      </c>
      <c r="IT122" s="86">
        <f t="shared" si="339"/>
        <v>6.641977527010795E-23</v>
      </c>
      <c r="IU122" s="86">
        <f t="shared" si="340"/>
        <v>2.869800927094382E-26</v>
      </c>
      <c r="IV122" s="86">
        <f t="shared" si="341"/>
        <v>8.5231653506947094E-27</v>
      </c>
      <c r="IW122" s="86">
        <f t="shared" si="342"/>
        <v>1.2988118788030139E-25</v>
      </c>
      <c r="IY122" s="86">
        <f t="shared" si="343"/>
        <v>3.0001990154533324E-4</v>
      </c>
      <c r="IZ122" s="86">
        <f t="shared" si="344"/>
        <v>1.5882627104587407E-4</v>
      </c>
      <c r="JA122" s="86">
        <f t="shared" si="345"/>
        <v>1.4414368214609884E-4</v>
      </c>
      <c r="JB122" s="86">
        <f t="shared" si="346"/>
        <v>1.5987709477991482E-4</v>
      </c>
      <c r="JC122" s="86">
        <f t="shared" si="347"/>
        <v>4.6264278206525013E-5</v>
      </c>
      <c r="JD122" s="86">
        <f t="shared" si="348"/>
        <v>6.1536392343560691E-5</v>
      </c>
      <c r="JE122" s="86">
        <f t="shared" si="349"/>
        <v>3.3799299650084214E-4</v>
      </c>
      <c r="JF122" s="86">
        <f t="shared" si="350"/>
        <v>7.935433525955559E-5</v>
      </c>
      <c r="JG122" s="86">
        <f t="shared" si="351"/>
        <v>6.9137195209468909E-4</v>
      </c>
      <c r="JH122" s="86">
        <f t="shared" si="352"/>
        <v>4.1563633527062814E-4</v>
      </c>
      <c r="JI122" s="86">
        <f t="shared" si="353"/>
        <v>9.2294344353278945E-5</v>
      </c>
      <c r="JJ122" s="86">
        <f t="shared" si="354"/>
        <v>3.9911229230513218E-5</v>
      </c>
      <c r="JK122" s="86">
        <f t="shared" si="355"/>
        <v>5.7946848809389335E-6</v>
      </c>
      <c r="JL122" s="86">
        <f t="shared" si="356"/>
        <v>2.6344549543276042E-4</v>
      </c>
      <c r="JM122" s="86">
        <f t="shared" si="357"/>
        <v>4.6242402519043244E-4</v>
      </c>
    </row>
    <row r="123" spans="2:273" x14ac:dyDescent="0.25">
      <c r="B123" s="2">
        <v>96</v>
      </c>
      <c r="C123" s="37">
        <v>84.837000000000003</v>
      </c>
      <c r="D123" s="37">
        <v>80.302000000000007</v>
      </c>
      <c r="E123" s="37">
        <v>84.766999999999996</v>
      </c>
      <c r="F123" s="37">
        <v>81.325999999999993</v>
      </c>
      <c r="G123" s="37">
        <v>85.372</v>
      </c>
      <c r="H123" s="37">
        <v>85.488</v>
      </c>
      <c r="I123" s="37">
        <v>84.766999999999996</v>
      </c>
      <c r="J123" s="37">
        <v>86.256</v>
      </c>
      <c r="K123" s="37">
        <v>84.325999999999993</v>
      </c>
      <c r="L123" s="37">
        <v>87.628</v>
      </c>
      <c r="M123" s="37">
        <v>86.766999999999996</v>
      </c>
      <c r="N123" s="37">
        <v>87.372</v>
      </c>
      <c r="O123" s="37">
        <v>88.628</v>
      </c>
      <c r="P123" s="37">
        <v>83.162999999999997</v>
      </c>
      <c r="Q123" s="37">
        <v>89.022999999999996</v>
      </c>
      <c r="S123" s="4">
        <f t="shared" si="229"/>
        <v>82.990244776266323</v>
      </c>
      <c r="T123" s="4">
        <f t="shared" si="230"/>
        <v>82.422187516003618</v>
      </c>
      <c r="U123" s="4">
        <f t="shared" si="231"/>
        <v>85.391666259169966</v>
      </c>
      <c r="V123" s="4">
        <f t="shared" si="232"/>
        <v>83.552677372477561</v>
      </c>
      <c r="W123" s="4">
        <f t="shared" si="233"/>
        <v>84.967700336252136</v>
      </c>
      <c r="X123" s="4">
        <f t="shared" si="234"/>
        <v>86.722634993450754</v>
      </c>
      <c r="Y123" s="4">
        <f t="shared" si="235"/>
        <v>86.005505290144228</v>
      </c>
      <c r="Z123" s="4">
        <f t="shared" si="236"/>
        <v>86.683776280384564</v>
      </c>
      <c r="AA123" s="4">
        <f t="shared" si="237"/>
        <v>84.790813325984828</v>
      </c>
      <c r="AB123" s="4">
        <f t="shared" si="238"/>
        <v>86.221608216584585</v>
      </c>
      <c r="AC123" s="4">
        <f t="shared" si="239"/>
        <v>86.799317924041105</v>
      </c>
      <c r="AD123" s="4">
        <f t="shared" si="240"/>
        <v>87.658171218037225</v>
      </c>
      <c r="AE123" s="4">
        <f t="shared" si="241"/>
        <v>87.565240122666808</v>
      </c>
      <c r="AF123" s="4">
        <f t="shared" si="242"/>
        <v>85.934261328811928</v>
      </c>
      <c r="AG123" s="4">
        <f t="shared" si="243"/>
        <v>86.304923081954371</v>
      </c>
      <c r="AI123" s="4">
        <f t="shared" si="244"/>
        <v>1.8467552237336804</v>
      </c>
      <c r="AJ123" s="4">
        <f t="shared" si="245"/>
        <v>-2.120187516003611</v>
      </c>
      <c r="AK123" s="4">
        <f t="shared" si="246"/>
        <v>-0.62466625916997032</v>
      </c>
      <c r="AL123" s="4">
        <f t="shared" si="247"/>
        <v>-2.2266773724775675</v>
      </c>
      <c r="AM123" s="4">
        <f t="shared" si="248"/>
        <v>0.40429966374786375</v>
      </c>
      <c r="AN123" s="4">
        <f t="shared" si="249"/>
        <v>-1.2346349934507543</v>
      </c>
      <c r="AO123" s="4">
        <f t="shared" si="250"/>
        <v>-1.2385052901442322</v>
      </c>
      <c r="AP123" s="4">
        <f t="shared" si="251"/>
        <v>-0.42777628038456328</v>
      </c>
      <c r="AQ123" s="4">
        <f t="shared" si="252"/>
        <v>-0.46481332598483505</v>
      </c>
      <c r="AR123" s="4">
        <f t="shared" si="253"/>
        <v>1.4063917834154154</v>
      </c>
      <c r="AS123" s="4">
        <f t="shared" si="254"/>
        <v>-3.2317924041109336E-2</v>
      </c>
      <c r="AT123" s="4">
        <f t="shared" si="255"/>
        <v>-0.28617121803722512</v>
      </c>
      <c r="AU123" s="4">
        <f t="shared" si="256"/>
        <v>1.0627598773331925</v>
      </c>
      <c r="AV123" s="4">
        <f t="shared" ref="AV123:AW138" si="432">IF(OR($B123 &lt; P$230, $B123 &gt; P$233), 0, P123-AF123)</f>
        <v>-2.7712613288119314</v>
      </c>
      <c r="AW123" s="4">
        <f t="shared" si="432"/>
        <v>2.7180769180456252</v>
      </c>
      <c r="AY123" s="2">
        <f t="shared" si="308"/>
        <v>82.99024477626611</v>
      </c>
      <c r="AZ123" s="2">
        <f t="shared" si="359"/>
        <v>82.416049711526384</v>
      </c>
      <c r="BA123" s="2">
        <f t="shared" si="360"/>
        <v>85.380926042272577</v>
      </c>
      <c r="BB123" s="2">
        <f t="shared" si="361"/>
        <v>83.538081801102621</v>
      </c>
      <c r="BC123" s="2">
        <f t="shared" si="362"/>
        <v>84.960273829300604</v>
      </c>
      <c r="BD123" s="2">
        <f t="shared" si="363"/>
        <v>86.712689516524975</v>
      </c>
      <c r="BE123" s="2">
        <f t="shared" si="364"/>
        <v>85.955037175580614</v>
      </c>
      <c r="BF123" s="2">
        <f t="shared" si="365"/>
        <v>86.669309346575062</v>
      </c>
      <c r="BG123" s="2">
        <f t="shared" si="366"/>
        <v>84.665894550976645</v>
      </c>
      <c r="BH123" s="2">
        <f t="shared" si="367"/>
        <v>86.126671333926467</v>
      </c>
      <c r="BI123" s="2">
        <f t="shared" si="368"/>
        <v>86.771694399155706</v>
      </c>
      <c r="BJ123" s="2">
        <f t="shared" si="369"/>
        <v>87.644177125274183</v>
      </c>
      <c r="BK123" s="2">
        <f t="shared" si="370"/>
        <v>87.562779819231253</v>
      </c>
      <c r="BL123" s="2">
        <f t="shared" si="371"/>
        <v>85.815202814008657</v>
      </c>
      <c r="BM123" s="2">
        <f t="shared" si="372"/>
        <v>85.938467396718494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84.837000000000003</v>
      </c>
      <c r="CF123" s="2">
        <f t="shared" si="310"/>
        <v>80.302000000000007</v>
      </c>
      <c r="CG123" s="2">
        <f t="shared" si="311"/>
        <v>84.766999999999996</v>
      </c>
      <c r="CH123" s="2">
        <f t="shared" si="312"/>
        <v>81.325999999999993</v>
      </c>
      <c r="CI123" s="2">
        <f t="shared" si="313"/>
        <v>85.372</v>
      </c>
      <c r="CJ123" s="2">
        <f t="shared" si="314"/>
        <v>85.488</v>
      </c>
      <c r="CK123" s="2">
        <f t="shared" si="315"/>
        <v>84.766999999999996</v>
      </c>
      <c r="CL123" s="2">
        <f t="shared" si="316"/>
        <v>86.256</v>
      </c>
      <c r="CM123" s="2">
        <f t="shared" si="317"/>
        <v>84.325999999999993</v>
      </c>
      <c r="CN123" s="2">
        <f t="shared" si="318"/>
        <v>87.628</v>
      </c>
      <c r="CO123" s="2">
        <f t="shared" si="319"/>
        <v>86.766999999999996</v>
      </c>
      <c r="CP123" s="2">
        <f t="shared" si="320"/>
        <v>87.372</v>
      </c>
      <c r="CQ123" s="2">
        <f t="shared" si="321"/>
        <v>88.628</v>
      </c>
      <c r="CR123" s="2">
        <f t="shared" si="322"/>
        <v>83.162999999999997</v>
      </c>
      <c r="CS123" s="2">
        <f t="shared" si="323"/>
        <v>89.022999999999996</v>
      </c>
      <c r="CU123" s="2">
        <f t="shared" si="273"/>
        <v>84.837000000000003</v>
      </c>
      <c r="CV123" s="2">
        <f t="shared" si="274"/>
        <v>80.302000000000007</v>
      </c>
      <c r="CW123" s="2">
        <f t="shared" si="275"/>
        <v>84.766999999999996</v>
      </c>
      <c r="CX123" s="2">
        <f t="shared" si="276"/>
        <v>81.325999999999993</v>
      </c>
      <c r="CY123" s="2">
        <f t="shared" si="277"/>
        <v>85.372</v>
      </c>
      <c r="CZ123" s="2">
        <f t="shared" si="278"/>
        <v>85.488</v>
      </c>
      <c r="DA123" s="2">
        <f t="shared" si="279"/>
        <v>84.766999999999996</v>
      </c>
      <c r="DB123" s="2">
        <f t="shared" si="280"/>
        <v>86.256</v>
      </c>
      <c r="DC123" s="2">
        <f t="shared" si="281"/>
        <v>84.325999999999993</v>
      </c>
      <c r="DD123" s="2">
        <f t="shared" si="282"/>
        <v>87.628</v>
      </c>
      <c r="DE123" s="2">
        <f t="shared" si="283"/>
        <v>86.766999999999996</v>
      </c>
      <c r="DF123" s="2">
        <f t="shared" si="284"/>
        <v>87.372</v>
      </c>
      <c r="DG123" s="2">
        <f t="shared" si="285"/>
        <v>88.628</v>
      </c>
      <c r="DH123" s="2">
        <f t="shared" si="286"/>
        <v>83.162999999999997</v>
      </c>
      <c r="DI123" s="2">
        <f t="shared" si="287"/>
        <v>89.022999999999996</v>
      </c>
      <c r="DK123" s="2">
        <f t="shared" si="288"/>
        <v>105.07904973009445</v>
      </c>
      <c r="DL123" s="2">
        <f t="shared" ref="DL123:DY138" si="433">BP$228*$B123+BP$229</f>
        <v>118.45203105065667</v>
      </c>
      <c r="DM123" s="2">
        <f t="shared" si="433"/>
        <v>118.75787954971858</v>
      </c>
      <c r="DN123" s="2">
        <f t="shared" si="433"/>
        <v>117.65059480431849</v>
      </c>
      <c r="DO123" s="2">
        <f t="shared" si="433"/>
        <v>119.51866093117408</v>
      </c>
      <c r="DP123" s="2">
        <f t="shared" si="433"/>
        <v>119.8077859287054</v>
      </c>
      <c r="DQ123" s="2">
        <f t="shared" si="433"/>
        <v>116.50573011257033</v>
      </c>
      <c r="DR123" s="2">
        <f t="shared" si="433"/>
        <v>124.17534642375169</v>
      </c>
      <c r="DS123" s="2">
        <f t="shared" si="433"/>
        <v>119.24685016595545</v>
      </c>
      <c r="DT123" s="2">
        <f t="shared" si="433"/>
        <v>122.19694616478829</v>
      </c>
      <c r="DU123" s="2">
        <f t="shared" si="433"/>
        <v>122.04027179487177</v>
      </c>
      <c r="DV123" s="2">
        <f t="shared" si="433"/>
        <v>129.02903346203345</v>
      </c>
      <c r="DW123" s="2">
        <f t="shared" si="433"/>
        <v>129.39268137254905</v>
      </c>
      <c r="DX123" s="2">
        <f t="shared" si="433"/>
        <v>103.20150588235296</v>
      </c>
      <c r="DY123" s="2">
        <f t="shared" si="433"/>
        <v>100.9001451612903</v>
      </c>
      <c r="EA123" s="2">
        <f t="shared" si="228"/>
        <v>82.881198529411762</v>
      </c>
      <c r="EB123" s="2">
        <f t="shared" si="290"/>
        <v>82.214470588235287</v>
      </c>
      <c r="EC123" s="2">
        <f t="shared" si="291"/>
        <v>85.181930417038288</v>
      </c>
      <c r="ED123" s="2">
        <f t="shared" si="292"/>
        <v>83.3202796626463</v>
      </c>
      <c r="EE123" s="2">
        <f t="shared" si="293"/>
        <v>84.737667531874251</v>
      </c>
      <c r="EF123" s="2">
        <f t="shared" si="294"/>
        <v>86.507509962960427</v>
      </c>
      <c r="EG123" s="2">
        <f t="shared" si="295"/>
        <v>85.785424589719241</v>
      </c>
      <c r="EH123" s="2">
        <f t="shared" si="296"/>
        <v>86.417226315789463</v>
      </c>
      <c r="EI123" s="2">
        <f t="shared" si="297"/>
        <v>84.455832899628263</v>
      </c>
      <c r="EJ123" s="2">
        <f t="shared" si="298"/>
        <v>85.903264660775577</v>
      </c>
      <c r="EK123" s="2">
        <f t="shared" si="299"/>
        <v>86.559049285714266</v>
      </c>
      <c r="EL123" s="2">
        <f t="shared" si="300"/>
        <v>87.347444317710512</v>
      </c>
      <c r="EM123" s="2">
        <f t="shared" si="301"/>
        <v>87.231480283972502</v>
      </c>
      <c r="EN123" s="2">
        <f t="shared" si="302"/>
        <v>85.689732128903955</v>
      </c>
      <c r="EO123" s="2">
        <f t="shared" si="303"/>
        <v>85.819175662414139</v>
      </c>
      <c r="EQ123" s="2">
        <f t="shared" si="304"/>
        <v>82.381471856951919</v>
      </c>
      <c r="ER123" s="2">
        <f t="shared" ref="ER123:FE138" si="434">CV$228*$B123+CV$229</f>
        <v>82.245221146356883</v>
      </c>
      <c r="ES123" s="2">
        <f t="shared" si="434"/>
        <v>85.102152169271491</v>
      </c>
      <c r="ET123" s="2">
        <f t="shared" si="434"/>
        <v>83.271126321838793</v>
      </c>
      <c r="EU123" s="2">
        <f t="shared" si="434"/>
        <v>84.885349007733765</v>
      </c>
      <c r="EV123" s="2">
        <f t="shared" si="434"/>
        <v>86.828719462651634</v>
      </c>
      <c r="EW123" s="2">
        <f t="shared" si="434"/>
        <v>85.815189489983268</v>
      </c>
      <c r="EX123" s="2">
        <f t="shared" si="434"/>
        <v>86.272698546696972</v>
      </c>
      <c r="EY123" s="2">
        <f t="shared" si="434"/>
        <v>84.297997399765151</v>
      </c>
      <c r="EZ123" s="2">
        <f t="shared" si="434"/>
        <v>85.758714460181181</v>
      </c>
      <c r="FA123" s="2">
        <f t="shared" si="434"/>
        <v>86.474844322365414</v>
      </c>
      <c r="FB123" s="2">
        <f t="shared" si="434"/>
        <v>87.768762941182956</v>
      </c>
      <c r="FC123" s="2">
        <f t="shared" si="434"/>
        <v>87.547854685701651</v>
      </c>
      <c r="FD123" s="2">
        <f t="shared" si="434"/>
        <v>85.735632532944635</v>
      </c>
      <c r="FE123" s="2">
        <f t="shared" si="434"/>
        <v>85.725213626665436</v>
      </c>
      <c r="FG123" s="2">
        <f t="shared" si="306"/>
        <v>0.99487714776297109</v>
      </c>
      <c r="FH123" s="2">
        <f t="shared" ref="FH123:FU138" si="435">POWER(10,($B123-D$231)/D$229)/(1+POWER(10,($B123-D$231)/D$229))</f>
        <v>0.99444742392066865</v>
      </c>
      <c r="FI123" s="2">
        <f t="shared" si="435"/>
        <v>0.99404955221270219</v>
      </c>
      <c r="FJ123" s="2">
        <f t="shared" si="435"/>
        <v>0.99363985695969603</v>
      </c>
      <c r="FK123" s="2">
        <f t="shared" si="435"/>
        <v>0.99364675426565896</v>
      </c>
      <c r="FL123" s="2">
        <f t="shared" si="435"/>
        <v>0.99395303495476317</v>
      </c>
      <c r="FM123" s="2">
        <f t="shared" si="435"/>
        <v>0.99449155685150992</v>
      </c>
      <c r="FN123" s="2">
        <f t="shared" si="435"/>
        <v>0.99327547179513986</v>
      </c>
      <c r="FO123" s="2">
        <f t="shared" si="435"/>
        <v>0.99387848696788561</v>
      </c>
      <c r="FP123" s="2">
        <f t="shared" si="435"/>
        <v>0.99378066016879274</v>
      </c>
      <c r="FQ123" s="2">
        <f t="shared" si="435"/>
        <v>0.99397972049529026</v>
      </c>
      <c r="FR123" s="2">
        <f t="shared" si="435"/>
        <v>0.99299604410720121</v>
      </c>
      <c r="FS123" s="2">
        <f t="shared" si="435"/>
        <v>0.99221513209557155</v>
      </c>
      <c r="FT123" s="2">
        <f t="shared" si="435"/>
        <v>0.99285739439280651</v>
      </c>
      <c r="FU123" s="2">
        <f t="shared" si="435"/>
        <v>0.99203427986383874</v>
      </c>
      <c r="FW123" s="2">
        <f t="shared" si="324"/>
        <v>9.3452382745759406E-3</v>
      </c>
      <c r="FX123" s="2">
        <f t="shared" si="376"/>
        <v>1.1944885445445818E-2</v>
      </c>
      <c r="FY123" s="2">
        <f t="shared" si="377"/>
        <v>9.9815051216465989E-3</v>
      </c>
      <c r="FZ123" s="2">
        <f t="shared" si="378"/>
        <v>1.1058789789232668E-2</v>
      </c>
      <c r="GA123" s="2">
        <f t="shared" si="379"/>
        <v>1.1065026717818831E-2</v>
      </c>
      <c r="GB123" s="2">
        <f t="shared" si="380"/>
        <v>1.1873711103227566E-2</v>
      </c>
      <c r="GC123" s="2">
        <f t="shared" si="381"/>
        <v>1.3154063377173208E-2</v>
      </c>
      <c r="GD123" s="2">
        <f t="shared" si="382"/>
        <v>1.2610122292271942E-2</v>
      </c>
      <c r="GE123" s="2">
        <f t="shared" si="383"/>
        <v>1.8449678624256217E-2</v>
      </c>
      <c r="GF123" s="2">
        <f t="shared" si="384"/>
        <v>1.6022570972833931E-2</v>
      </c>
      <c r="GG123" s="2">
        <f t="shared" si="385"/>
        <v>1.1421692905486544E-2</v>
      </c>
      <c r="GH123" s="2">
        <f t="shared" si="386"/>
        <v>1.1385197301590235E-2</v>
      </c>
      <c r="GI123" s="2">
        <f t="shared" si="387"/>
        <v>9.7357879629096609E-3</v>
      </c>
      <c r="GJ123" s="2">
        <f t="shared" si="388"/>
        <v>8.5182627383987644E-3</v>
      </c>
      <c r="GK123" s="2">
        <f t="shared" si="389"/>
        <v>8.929650139936433E-3</v>
      </c>
      <c r="GM123" s="86">
        <f t="shared" si="325"/>
        <v>1.0236068716443971E-43</v>
      </c>
      <c r="GN123" s="86">
        <f t="shared" si="390"/>
        <v>6.2731178944652531E-76</v>
      </c>
      <c r="GO123" s="86">
        <f t="shared" si="391"/>
        <v>1.1196391373972031E-91</v>
      </c>
      <c r="GP123" s="86">
        <f t="shared" si="392"/>
        <v>1.1847175267232396E-104</v>
      </c>
      <c r="GQ123" s="86">
        <f t="shared" si="393"/>
        <v>1.7136723097305902E-122</v>
      </c>
      <c r="GR123" s="86">
        <f t="shared" si="394"/>
        <v>4.5256180332141774E-116</v>
      </c>
      <c r="GS123" s="86">
        <f t="shared" si="395"/>
        <v>2.2898260201290445E-106</v>
      </c>
      <c r="GT123" s="86">
        <f t="shared" si="396"/>
        <v>9.1159754777544295E-91</v>
      </c>
      <c r="GU123" s="86">
        <f t="shared" si="397"/>
        <v>7.9517163792081819E-109</v>
      </c>
      <c r="GV123" s="86">
        <f t="shared" si="398"/>
        <v>4.7811723551082599E-121</v>
      </c>
      <c r="GW123" s="86">
        <f t="shared" si="399"/>
        <v>2.321114091195779E-97</v>
      </c>
      <c r="GX123" s="86">
        <f t="shared" si="400"/>
        <v>7.312405311403506E-134</v>
      </c>
      <c r="GY123" s="86">
        <f t="shared" si="401"/>
        <v>9.7066015020214001E-93</v>
      </c>
      <c r="GZ123" s="86">
        <f t="shared" si="402"/>
        <v>1.7643627321665787E-63</v>
      </c>
      <c r="HA123" s="86">
        <f t="shared" si="403"/>
        <v>9.7037335610358915E-51</v>
      </c>
      <c r="HC123" s="86">
        <f t="shared" si="326"/>
        <v>2.696832933410161E-14</v>
      </c>
      <c r="HD123" s="86">
        <f t="shared" si="404"/>
        <v>6.9511890031490986E-14</v>
      </c>
      <c r="HE123" s="86">
        <f t="shared" si="405"/>
        <v>2.479458247391827E-14</v>
      </c>
      <c r="HF123" s="86">
        <f t="shared" si="406"/>
        <v>5.8626573344902363E-21</v>
      </c>
      <c r="HG123" s="86">
        <f t="shared" si="407"/>
        <v>7.2026645479819909E-29</v>
      </c>
      <c r="HH123" s="86">
        <f t="shared" si="408"/>
        <v>1.2717886405295141E-32</v>
      </c>
      <c r="HI123" s="86">
        <f t="shared" si="409"/>
        <v>2.315098846753225E-33</v>
      </c>
      <c r="HJ123" s="86">
        <f t="shared" si="410"/>
        <v>7.1788413173168044E-28</v>
      </c>
      <c r="HK123" s="86">
        <f t="shared" si="411"/>
        <v>2.2903136121051987E-35</v>
      </c>
      <c r="HL123" s="86">
        <f t="shared" si="412"/>
        <v>4.2089316414298942E-35</v>
      </c>
      <c r="HM123" s="86">
        <f t="shared" si="413"/>
        <v>3.5967193916833268E-34</v>
      </c>
      <c r="HN123" s="86">
        <f t="shared" si="414"/>
        <v>1.1964238745209489E-32</v>
      </c>
      <c r="HO123" s="86">
        <f t="shared" si="415"/>
        <v>1.2041314840645839E-20</v>
      </c>
      <c r="HP123" s="86">
        <f t="shared" si="416"/>
        <v>7.6383549558755075E-17</v>
      </c>
      <c r="HQ123" s="86">
        <f t="shared" si="417"/>
        <v>3.8357209178169709E-18</v>
      </c>
      <c r="HS123" s="86">
        <f t="shared" si="327"/>
        <v>5.3603016213663295E-4</v>
      </c>
      <c r="HT123" s="86">
        <f t="shared" si="418"/>
        <v>3.1193577523550741E-4</v>
      </c>
      <c r="HU123" s="86">
        <f t="shared" si="419"/>
        <v>2.9282383108703556E-4</v>
      </c>
      <c r="HV123" s="86">
        <f t="shared" si="420"/>
        <v>3.2855238856400814E-4</v>
      </c>
      <c r="HW123" s="86">
        <f t="shared" si="421"/>
        <v>1.0115275163172674E-4</v>
      </c>
      <c r="HX123" s="86">
        <f t="shared" si="422"/>
        <v>1.3354937868661099E-4</v>
      </c>
      <c r="HY123" s="86">
        <f t="shared" si="423"/>
        <v>6.7164424543874582E-4</v>
      </c>
      <c r="HZ123" s="86">
        <f t="shared" si="424"/>
        <v>1.6972756209120433E-4</v>
      </c>
      <c r="IA123" s="86">
        <f t="shared" si="425"/>
        <v>1.3822898689962635E-3</v>
      </c>
      <c r="IB123" s="86">
        <f t="shared" si="426"/>
        <v>8.5203235785701905E-4</v>
      </c>
      <c r="IC123" s="86">
        <f t="shared" si="427"/>
        <v>2.0567067887769638E-4</v>
      </c>
      <c r="ID123" s="86">
        <f t="shared" si="428"/>
        <v>8.8670807556740164E-5</v>
      </c>
      <c r="IE123" s="86">
        <f t="shared" si="429"/>
        <v>1.43864591937693E-5</v>
      </c>
      <c r="IF123" s="86">
        <f t="shared" si="430"/>
        <v>4.731122394641205E-4</v>
      </c>
      <c r="IG123" s="86">
        <f t="shared" si="431"/>
        <v>7.7980456912668918E-4</v>
      </c>
      <c r="II123" s="86">
        <f t="shared" si="328"/>
        <v>2.3010149293131385E-16</v>
      </c>
      <c r="IJ123" s="86">
        <f t="shared" si="329"/>
        <v>3.1901281389748246E-18</v>
      </c>
      <c r="IK123" s="86">
        <f t="shared" si="330"/>
        <v>2.8083109539943324E-21</v>
      </c>
      <c r="IL123" s="86">
        <f t="shared" si="331"/>
        <v>2.7975209867603134E-21</v>
      </c>
      <c r="IM123" s="86">
        <f t="shared" si="332"/>
        <v>8.5724276502876453E-22</v>
      </c>
      <c r="IN123" s="86">
        <f t="shared" si="333"/>
        <v>2.1830662402303343E-21</v>
      </c>
      <c r="IO123" s="86">
        <f t="shared" si="334"/>
        <v>9.5659555267397654E-20</v>
      </c>
      <c r="IP123" s="86">
        <f t="shared" si="335"/>
        <v>1.19250534239069E-20</v>
      </c>
      <c r="IQ123" s="86">
        <f t="shared" si="336"/>
        <v>6.4116274337818368E-19</v>
      </c>
      <c r="IR123" s="86">
        <f t="shared" si="337"/>
        <v>3.4456831208940379E-20</v>
      </c>
      <c r="IS123" s="86">
        <f t="shared" si="338"/>
        <v>3.4652801252613623E-24</v>
      </c>
      <c r="IT123" s="86">
        <f t="shared" si="339"/>
        <v>4.7285229759933319E-22</v>
      </c>
      <c r="IU123" s="86">
        <f t="shared" si="340"/>
        <v>2.5760056977111627E-25</v>
      </c>
      <c r="IV123" s="86">
        <f t="shared" si="341"/>
        <v>7.5355916862584667E-26</v>
      </c>
      <c r="IW123" s="86">
        <f t="shared" si="342"/>
        <v>1.0587391874883585E-24</v>
      </c>
      <c r="IY123" s="86">
        <f t="shared" si="343"/>
        <v>5.3603016216383136E-4</v>
      </c>
      <c r="IZ123" s="86">
        <f t="shared" si="344"/>
        <v>3.1193577530502249E-4</v>
      </c>
      <c r="JA123" s="86">
        <f t="shared" si="345"/>
        <v>2.9282383111183013E-4</v>
      </c>
      <c r="JB123" s="86">
        <f t="shared" si="346"/>
        <v>3.2855238856400814E-4</v>
      </c>
      <c r="JC123" s="86">
        <f t="shared" si="347"/>
        <v>1.0115275163172674E-4</v>
      </c>
      <c r="JD123" s="86">
        <f t="shared" si="348"/>
        <v>1.3354937868661099E-4</v>
      </c>
      <c r="JE123" s="86">
        <f t="shared" si="349"/>
        <v>6.7164424543874593E-4</v>
      </c>
      <c r="JF123" s="86">
        <f t="shared" si="350"/>
        <v>1.6972756209120433E-4</v>
      </c>
      <c r="JG123" s="86">
        <f t="shared" si="351"/>
        <v>1.3822898689962641E-3</v>
      </c>
      <c r="JH123" s="86">
        <f t="shared" si="352"/>
        <v>8.5203235785701905E-4</v>
      </c>
      <c r="JI123" s="86">
        <f t="shared" si="353"/>
        <v>2.0567067887769638E-4</v>
      </c>
      <c r="JJ123" s="86">
        <f t="shared" si="354"/>
        <v>8.8670807556740164E-5</v>
      </c>
      <c r="JK123" s="86">
        <f t="shared" si="355"/>
        <v>1.4386459193769312E-5</v>
      </c>
      <c r="JL123" s="86">
        <f t="shared" si="356"/>
        <v>4.7311223946419688E-4</v>
      </c>
      <c r="JM123" s="86">
        <f t="shared" si="357"/>
        <v>7.7980456912669297E-4</v>
      </c>
    </row>
    <row r="124" spans="2:273" x14ac:dyDescent="0.25">
      <c r="B124" s="2">
        <v>97</v>
      </c>
      <c r="C124" s="37">
        <v>83.790999999999997</v>
      </c>
      <c r="D124" s="37">
        <v>82.790999999999997</v>
      </c>
      <c r="E124" s="37">
        <v>85.581000000000003</v>
      </c>
      <c r="F124" s="37">
        <v>80.465000000000003</v>
      </c>
      <c r="G124" s="37">
        <v>83.256</v>
      </c>
      <c r="H124" s="37">
        <v>87.394999999999996</v>
      </c>
      <c r="I124" s="37">
        <v>85.534999999999997</v>
      </c>
      <c r="J124" s="37">
        <v>85.022999999999996</v>
      </c>
      <c r="K124" s="37">
        <v>82.86</v>
      </c>
      <c r="L124" s="37">
        <v>86.394999999999996</v>
      </c>
      <c r="M124" s="37">
        <v>86.302000000000007</v>
      </c>
      <c r="N124" s="37">
        <v>86.209000000000003</v>
      </c>
      <c r="O124" s="37">
        <v>84.86</v>
      </c>
      <c r="P124" s="37">
        <v>88.650999999999996</v>
      </c>
      <c r="Q124" s="37">
        <v>87.813999999999993</v>
      </c>
      <c r="S124" s="4">
        <f t="shared" si="229"/>
        <v>82.985574908728807</v>
      </c>
      <c r="T124" s="4">
        <f t="shared" si="230"/>
        <v>82.215648615801939</v>
      </c>
      <c r="U124" s="4">
        <f t="shared" si="231"/>
        <v>85.176134947879689</v>
      </c>
      <c r="V124" s="4">
        <f t="shared" si="232"/>
        <v>83.383813478412591</v>
      </c>
      <c r="W124" s="4">
        <f t="shared" si="233"/>
        <v>84.747864804933357</v>
      </c>
      <c r="X124" s="4">
        <f t="shared" si="234"/>
        <v>86.453940169076844</v>
      </c>
      <c r="Y124" s="4">
        <f t="shared" si="235"/>
        <v>85.884131789838136</v>
      </c>
      <c r="Z124" s="4">
        <f t="shared" si="236"/>
        <v>86.559639853820855</v>
      </c>
      <c r="AA124" s="4">
        <f t="shared" si="237"/>
        <v>84.758360690692129</v>
      </c>
      <c r="AB124" s="4">
        <f t="shared" si="238"/>
        <v>86.169010521379803</v>
      </c>
      <c r="AC124" s="4">
        <f t="shared" si="239"/>
        <v>86.62315525357883</v>
      </c>
      <c r="AD124" s="4">
        <f t="shared" si="240"/>
        <v>87.397880773503303</v>
      </c>
      <c r="AE124" s="4">
        <f t="shared" si="241"/>
        <v>87.292358862239269</v>
      </c>
      <c r="AF124" s="4">
        <f t="shared" si="242"/>
        <v>85.877465147744573</v>
      </c>
      <c r="AG124" s="4">
        <f t="shared" si="243"/>
        <v>86.410487659689366</v>
      </c>
      <c r="AI124" s="4">
        <f t="shared" si="244"/>
        <v>0.80542509127118933</v>
      </c>
      <c r="AJ124" s="4">
        <f t="shared" si="245"/>
        <v>0.57535138419805776</v>
      </c>
      <c r="AK124" s="4">
        <f t="shared" si="246"/>
        <v>0.40486505212031432</v>
      </c>
      <c r="AL124" s="4">
        <f t="shared" si="247"/>
        <v>-2.9188134784125879</v>
      </c>
      <c r="AM124" s="4">
        <f t="shared" si="248"/>
        <v>-1.4918648049333569</v>
      </c>
      <c r="AN124" s="4">
        <f t="shared" si="249"/>
        <v>0.94105983092315171</v>
      </c>
      <c r="AO124" s="4">
        <f t="shared" si="250"/>
        <v>-0.34913178983813964</v>
      </c>
      <c r="AP124" s="4">
        <f t="shared" si="251"/>
        <v>-1.5366398538208585</v>
      </c>
      <c r="AQ124" s="4">
        <f t="shared" si="252"/>
        <v>-1.8983606906921295</v>
      </c>
      <c r="AR124" s="4">
        <f t="shared" si="253"/>
        <v>0.22598947862019259</v>
      </c>
      <c r="AS124" s="4">
        <f t="shared" si="254"/>
        <v>-0.32115525357882291</v>
      </c>
      <c r="AT124" s="4">
        <f t="shared" si="255"/>
        <v>-1.1888807735032998</v>
      </c>
      <c r="AU124" s="4">
        <f t="shared" si="256"/>
        <v>-2.4323588622392691</v>
      </c>
      <c r="AV124" s="4">
        <f t="shared" si="432"/>
        <v>2.7735348522554233</v>
      </c>
      <c r="AW124" s="4">
        <f t="shared" si="432"/>
        <v>1.4035123403106269</v>
      </c>
      <c r="AY124" s="2">
        <f t="shared" si="308"/>
        <v>82.985574908728807</v>
      </c>
      <c r="AZ124" s="2">
        <f t="shared" si="359"/>
        <v>82.204418490199245</v>
      </c>
      <c r="BA124" s="2">
        <f t="shared" si="360"/>
        <v>85.155897693638281</v>
      </c>
      <c r="BB124" s="2">
        <f t="shared" si="361"/>
        <v>83.356069772136436</v>
      </c>
      <c r="BC124" s="2">
        <f t="shared" si="362"/>
        <v>84.732826183677176</v>
      </c>
      <c r="BD124" s="2">
        <f t="shared" si="363"/>
        <v>86.433974651541291</v>
      </c>
      <c r="BE124" s="2">
        <f t="shared" si="364"/>
        <v>85.791542681412921</v>
      </c>
      <c r="BF124" s="2">
        <f t="shared" si="365"/>
        <v>86.531016878955143</v>
      </c>
      <c r="BG124" s="2">
        <f t="shared" si="366"/>
        <v>84.529948680687866</v>
      </c>
      <c r="BH124" s="2">
        <f t="shared" si="367"/>
        <v>85.990728183407313</v>
      </c>
      <c r="BI124" s="2">
        <f t="shared" si="368"/>
        <v>86.566656679003785</v>
      </c>
      <c r="BJ124" s="2">
        <f t="shared" si="369"/>
        <v>87.369118478404047</v>
      </c>
      <c r="BK124" s="2">
        <f t="shared" si="370"/>
        <v>87.286713982991458</v>
      </c>
      <c r="BL124" s="2">
        <f t="shared" si="371"/>
        <v>85.676388431372899</v>
      </c>
      <c r="BM124" s="2">
        <f t="shared" si="372"/>
        <v>85.826351606195203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83.790999999999997</v>
      </c>
      <c r="CF124" s="2">
        <f t="shared" si="310"/>
        <v>82.790999999999997</v>
      </c>
      <c r="CG124" s="2">
        <f t="shared" si="311"/>
        <v>85.581000000000003</v>
      </c>
      <c r="CH124" s="2">
        <f t="shared" si="312"/>
        <v>80.465000000000003</v>
      </c>
      <c r="CI124" s="2">
        <f t="shared" si="313"/>
        <v>83.256</v>
      </c>
      <c r="CJ124" s="2">
        <f t="shared" si="314"/>
        <v>87.394999999999996</v>
      </c>
      <c r="CK124" s="2">
        <f t="shared" si="315"/>
        <v>85.534999999999997</v>
      </c>
      <c r="CL124" s="2">
        <f t="shared" si="316"/>
        <v>85.022999999999996</v>
      </c>
      <c r="CM124" s="2">
        <f t="shared" si="317"/>
        <v>82.86</v>
      </c>
      <c r="CN124" s="2">
        <f t="shared" si="318"/>
        <v>86.394999999999996</v>
      </c>
      <c r="CO124" s="2">
        <f t="shared" si="319"/>
        <v>86.302000000000007</v>
      </c>
      <c r="CP124" s="2">
        <f t="shared" si="320"/>
        <v>86.209000000000003</v>
      </c>
      <c r="CQ124" s="2">
        <f t="shared" si="321"/>
        <v>84.86</v>
      </c>
      <c r="CR124" s="2">
        <f t="shared" si="322"/>
        <v>88.650999999999996</v>
      </c>
      <c r="CS124" s="2">
        <f t="shared" si="323"/>
        <v>87.813999999999993</v>
      </c>
      <c r="CU124" s="2">
        <f t="shared" si="273"/>
        <v>83.790999999999997</v>
      </c>
      <c r="CV124" s="2">
        <f t="shared" si="274"/>
        <v>82.790999999999997</v>
      </c>
      <c r="CW124" s="2">
        <f t="shared" si="275"/>
        <v>85.581000000000003</v>
      </c>
      <c r="CX124" s="2">
        <f t="shared" si="276"/>
        <v>80.465000000000003</v>
      </c>
      <c r="CY124" s="2">
        <f t="shared" si="277"/>
        <v>83.256</v>
      </c>
      <c r="CZ124" s="2">
        <f t="shared" si="278"/>
        <v>87.394999999999996</v>
      </c>
      <c r="DA124" s="2">
        <f t="shared" si="279"/>
        <v>85.534999999999997</v>
      </c>
      <c r="DB124" s="2">
        <f t="shared" si="280"/>
        <v>85.022999999999996</v>
      </c>
      <c r="DC124" s="2">
        <f t="shared" si="281"/>
        <v>82.86</v>
      </c>
      <c r="DD124" s="2">
        <f t="shared" si="282"/>
        <v>86.394999999999996</v>
      </c>
      <c r="DE124" s="2">
        <f t="shared" si="283"/>
        <v>86.302000000000007</v>
      </c>
      <c r="DF124" s="2">
        <f t="shared" si="284"/>
        <v>86.209000000000003</v>
      </c>
      <c r="DG124" s="2">
        <f t="shared" si="285"/>
        <v>84.86</v>
      </c>
      <c r="DH124" s="2">
        <f t="shared" si="286"/>
        <v>88.650999999999996</v>
      </c>
      <c r="DI124" s="2">
        <f t="shared" si="287"/>
        <v>87.813999999999993</v>
      </c>
      <c r="DK124" s="2">
        <f t="shared" si="288"/>
        <v>105.21988920377865</v>
      </c>
      <c r="DL124" s="2">
        <f t="shared" si="433"/>
        <v>118.71348799249533</v>
      </c>
      <c r="DM124" s="2">
        <f t="shared" si="433"/>
        <v>118.99956228893059</v>
      </c>
      <c r="DN124" s="2">
        <f t="shared" si="433"/>
        <v>117.93020512820513</v>
      </c>
      <c r="DO124" s="2">
        <f t="shared" si="433"/>
        <v>119.79493846153845</v>
      </c>
      <c r="DP124" s="2">
        <f t="shared" si="433"/>
        <v>120.04792448405249</v>
      </c>
      <c r="DQ124" s="2">
        <f t="shared" si="433"/>
        <v>116.70628442776733</v>
      </c>
      <c r="DR124" s="2">
        <f t="shared" si="433"/>
        <v>124.47625269905534</v>
      </c>
      <c r="DS124" s="2">
        <f t="shared" si="433"/>
        <v>119.51867283072548</v>
      </c>
      <c r="DT124" s="2">
        <f t="shared" si="433"/>
        <v>122.49233647007333</v>
      </c>
      <c r="DU124" s="2">
        <f t="shared" si="433"/>
        <v>122.28330944669364</v>
      </c>
      <c r="DV124" s="2">
        <f t="shared" si="433"/>
        <v>129.35636036036036</v>
      </c>
      <c r="DW124" s="2">
        <f t="shared" si="433"/>
        <v>129.77498418003569</v>
      </c>
      <c r="DX124" s="2">
        <f t="shared" si="433"/>
        <v>103.31741711229949</v>
      </c>
      <c r="DY124" s="2">
        <f t="shared" si="433"/>
        <v>101.01048790322578</v>
      </c>
      <c r="EA124" s="2">
        <f t="shared" si="228"/>
        <v>82.887727941176479</v>
      </c>
      <c r="EB124" s="2">
        <f t="shared" si="290"/>
        <v>82.017242647058822</v>
      </c>
      <c r="EC124" s="2">
        <f t="shared" si="291"/>
        <v>84.971304602827104</v>
      </c>
      <c r="ED124" s="2">
        <f t="shared" si="292"/>
        <v>83.154581755726184</v>
      </c>
      <c r="EE124" s="2">
        <f t="shared" si="293"/>
        <v>84.525771626728684</v>
      </c>
      <c r="EF124" s="2">
        <f t="shared" si="294"/>
        <v>86.242086494272598</v>
      </c>
      <c r="EG124" s="2">
        <f t="shared" si="295"/>
        <v>85.634830326868297</v>
      </c>
      <c r="EH124" s="2">
        <f t="shared" si="296"/>
        <v>86.299266666666654</v>
      </c>
      <c r="EI124" s="2">
        <f t="shared" si="297"/>
        <v>84.33722434944238</v>
      </c>
      <c r="EJ124" s="2">
        <f t="shared" si="298"/>
        <v>85.785690973490091</v>
      </c>
      <c r="EK124" s="2">
        <f t="shared" si="299"/>
        <v>86.370207428571405</v>
      </c>
      <c r="EL124" s="2">
        <f t="shared" si="300"/>
        <v>87.092669247430763</v>
      </c>
      <c r="EM124" s="2">
        <f t="shared" si="301"/>
        <v>86.978446109524896</v>
      </c>
      <c r="EN124" s="2">
        <f t="shared" si="302"/>
        <v>85.560429516018303</v>
      </c>
      <c r="EO124" s="2">
        <f t="shared" si="303"/>
        <v>85.716709028459292</v>
      </c>
      <c r="EQ124" s="2">
        <f t="shared" si="304"/>
        <v>82.24909285952937</v>
      </c>
      <c r="ER124" s="2">
        <f t="shared" si="434"/>
        <v>82.113164422014066</v>
      </c>
      <c r="ES124" s="2">
        <f t="shared" si="434"/>
        <v>84.955694935519674</v>
      </c>
      <c r="ET124" s="2">
        <f t="shared" si="434"/>
        <v>83.126379355758118</v>
      </c>
      <c r="EU124" s="2">
        <f t="shared" si="434"/>
        <v>84.738866162906348</v>
      </c>
      <c r="EV124" s="2">
        <f t="shared" si="434"/>
        <v>86.653730566034966</v>
      </c>
      <c r="EW124" s="2">
        <f t="shared" si="434"/>
        <v>85.672396604951302</v>
      </c>
      <c r="EX124" s="2">
        <f t="shared" si="434"/>
        <v>86.116655230419639</v>
      </c>
      <c r="EY124" s="2">
        <f t="shared" si="434"/>
        <v>84.149267740312041</v>
      </c>
      <c r="EZ124" s="2">
        <f t="shared" si="434"/>
        <v>85.598660833743452</v>
      </c>
      <c r="FA124" s="2">
        <f t="shared" si="434"/>
        <v>86.303195931463208</v>
      </c>
      <c r="FB124" s="2">
        <f t="shared" si="434"/>
        <v>87.599141058017182</v>
      </c>
      <c r="FC124" s="2">
        <f t="shared" si="434"/>
        <v>87.373112931563767</v>
      </c>
      <c r="FD124" s="2">
        <f t="shared" si="434"/>
        <v>85.583444071224008</v>
      </c>
      <c r="FE124" s="2">
        <f t="shared" si="434"/>
        <v>85.559089634966568</v>
      </c>
      <c r="FG124" s="2">
        <f t="shared" si="306"/>
        <v>0.99532579630853646</v>
      </c>
      <c r="FH124" s="2">
        <f t="shared" si="435"/>
        <v>0.99493351511446992</v>
      </c>
      <c r="FI124" s="2">
        <f t="shared" si="435"/>
        <v>0.99457028425605132</v>
      </c>
      <c r="FJ124" s="2">
        <f t="shared" si="435"/>
        <v>0.99419623268195179</v>
      </c>
      <c r="FK124" s="2">
        <f t="shared" si="435"/>
        <v>0.99420253014237592</v>
      </c>
      <c r="FL124" s="2">
        <f t="shared" si="435"/>
        <v>0.9944821664743172</v>
      </c>
      <c r="FM124" s="2">
        <f t="shared" si="435"/>
        <v>0.99497380402740565</v>
      </c>
      <c r="FN124" s="2">
        <f t="shared" si="435"/>
        <v>0.99386352652466914</v>
      </c>
      <c r="FO124" s="2">
        <f t="shared" si="435"/>
        <v>0.99441410504876637</v>
      </c>
      <c r="FP124" s="2">
        <f t="shared" si="435"/>
        <v>0.99432478898908927</v>
      </c>
      <c r="FQ124" s="2">
        <f t="shared" si="435"/>
        <v>0.99450652983836163</v>
      </c>
      <c r="FR124" s="2">
        <f t="shared" si="435"/>
        <v>0.99360837732802998</v>
      </c>
      <c r="FS124" s="2">
        <f t="shared" si="435"/>
        <v>0.99289524944780738</v>
      </c>
      <c r="FT124" s="2">
        <f t="shared" si="435"/>
        <v>0.99348176974062075</v>
      </c>
      <c r="FU124" s="2">
        <f t="shared" si="435"/>
        <v>0.99273008142821939</v>
      </c>
      <c r="FW124" s="2">
        <f t="shared" si="324"/>
        <v>1.0237619647860593E-2</v>
      </c>
      <c r="FX124" s="2">
        <f t="shared" si="376"/>
        <v>1.3082230209527165E-2</v>
      </c>
      <c r="FY124" s="2">
        <f t="shared" si="377"/>
        <v>1.0933973340394112E-2</v>
      </c>
      <c r="FZ124" s="2">
        <f t="shared" si="378"/>
        <v>1.2112798346364325E-2</v>
      </c>
      <c r="GA124" s="2">
        <f t="shared" si="379"/>
        <v>1.2119622429025619E-2</v>
      </c>
      <c r="GB124" s="2">
        <f t="shared" si="380"/>
        <v>1.3004368123096448E-2</v>
      </c>
      <c r="GC124" s="2">
        <f t="shared" si="381"/>
        <v>1.4404862756113192E-2</v>
      </c>
      <c r="GD124" s="2">
        <f t="shared" si="382"/>
        <v>1.380992296631983E-2</v>
      </c>
      <c r="GE124" s="2">
        <f t="shared" si="383"/>
        <v>2.0193725672991606E-2</v>
      </c>
      <c r="GF124" s="2">
        <f t="shared" si="384"/>
        <v>1.7541283896996319E-2</v>
      </c>
      <c r="GG124" s="2">
        <f t="shared" si="385"/>
        <v>1.250985207336764E-2</v>
      </c>
      <c r="GH124" s="2">
        <f t="shared" si="386"/>
        <v>1.2469923345649893E-2</v>
      </c>
      <c r="GI124" s="2">
        <f t="shared" si="387"/>
        <v>1.0665061624425138E-2</v>
      </c>
      <c r="GJ124" s="2">
        <f t="shared" si="388"/>
        <v>9.3324197306789373E-3</v>
      </c>
      <c r="GK124" s="2">
        <f t="shared" si="389"/>
        <v>9.7827386864649465E-3</v>
      </c>
      <c r="GM124" s="86">
        <f t="shared" si="325"/>
        <v>5.2914521641112765E-46</v>
      </c>
      <c r="GN124" s="86">
        <f t="shared" si="390"/>
        <v>4.9254755339414374E-80</v>
      </c>
      <c r="GO124" s="86">
        <f t="shared" si="391"/>
        <v>1.1300721907124421E-96</v>
      </c>
      <c r="GP124" s="86">
        <f t="shared" si="392"/>
        <v>2.4209969833029498E-110</v>
      </c>
      <c r="GQ124" s="86">
        <f t="shared" si="393"/>
        <v>3.6802995185211659E-129</v>
      </c>
      <c r="GR124" s="86">
        <f t="shared" si="394"/>
        <v>2.7784068719696285E-122</v>
      </c>
      <c r="GS124" s="86">
        <f t="shared" si="395"/>
        <v>4.7458096755661477E-112</v>
      </c>
      <c r="GT124" s="86">
        <f t="shared" si="396"/>
        <v>9.5028360663142491E-96</v>
      </c>
      <c r="GU124" s="86">
        <f t="shared" si="397"/>
        <v>1.6562865520955667E-114</v>
      </c>
      <c r="GV124" s="86">
        <f t="shared" si="398"/>
        <v>1.7575449232996086E-127</v>
      </c>
      <c r="GW124" s="86">
        <f t="shared" si="399"/>
        <v>1.4253605947609085E-102</v>
      </c>
      <c r="GX124" s="86">
        <f t="shared" si="400"/>
        <v>5.0283143256481097E-141</v>
      </c>
      <c r="GY124" s="86">
        <f t="shared" si="401"/>
        <v>1.0318545344305051E-97</v>
      </c>
      <c r="GZ124" s="86">
        <f t="shared" si="402"/>
        <v>8.1853111777626837E-67</v>
      </c>
      <c r="HA124" s="86">
        <f t="shared" si="403"/>
        <v>2.4876449565522702E-53</v>
      </c>
      <c r="HC124" s="86">
        <f t="shared" si="326"/>
        <v>4.5084308090144899E-16</v>
      </c>
      <c r="HD124" s="86">
        <f t="shared" si="404"/>
        <v>1.3532603365690102E-15</v>
      </c>
      <c r="HE124" s="86">
        <f t="shared" si="405"/>
        <v>4.369010440584046E-16</v>
      </c>
      <c r="HF124" s="86">
        <f t="shared" si="406"/>
        <v>1.6168387431363E-23</v>
      </c>
      <c r="HG124" s="86">
        <f t="shared" si="407"/>
        <v>1.872011053696176E-32</v>
      </c>
      <c r="HH124" s="86">
        <f t="shared" si="408"/>
        <v>1.5303440127658654E-36</v>
      </c>
      <c r="HI124" s="86">
        <f t="shared" si="409"/>
        <v>3.0481989369996092E-37</v>
      </c>
      <c r="HJ124" s="86">
        <f t="shared" si="410"/>
        <v>2.6218388359377774E-31</v>
      </c>
      <c r="HK124" s="86">
        <f t="shared" si="411"/>
        <v>3.9222658184558813E-39</v>
      </c>
      <c r="HL124" s="86">
        <f t="shared" si="412"/>
        <v>5.6882649628164156E-39</v>
      </c>
      <c r="HM124" s="86">
        <f t="shared" si="413"/>
        <v>4.0008402547805404E-38</v>
      </c>
      <c r="HN124" s="86">
        <f t="shared" si="414"/>
        <v>1.337849952973279E-36</v>
      </c>
      <c r="HO124" s="86">
        <f t="shared" si="415"/>
        <v>3.2205202849572299E-23</v>
      </c>
      <c r="HP124" s="86">
        <f t="shared" si="416"/>
        <v>7.8514814347991688E-19</v>
      </c>
      <c r="HQ124" s="86">
        <f t="shared" si="417"/>
        <v>3.0395438969172515E-20</v>
      </c>
      <c r="HS124" s="86">
        <f t="shared" si="327"/>
        <v>9.3672491087228829E-4</v>
      </c>
      <c r="HT124" s="86">
        <f t="shared" si="418"/>
        <v>5.9579891761446394E-4</v>
      </c>
      <c r="HU124" s="86">
        <f t="shared" si="419"/>
        <v>5.7702118354435532E-4</v>
      </c>
      <c r="HV124" s="86">
        <f t="shared" si="420"/>
        <v>6.5401570314365732E-4</v>
      </c>
      <c r="HW124" s="86">
        <f t="shared" si="421"/>
        <v>2.1400580829982304E-4</v>
      </c>
      <c r="HX124" s="86">
        <f t="shared" si="422"/>
        <v>2.8036149186565473E-4</v>
      </c>
      <c r="HY124" s="86">
        <f t="shared" si="423"/>
        <v>1.2930323240844062E-3</v>
      </c>
      <c r="HZ124" s="86">
        <f t="shared" si="424"/>
        <v>3.5128871978867832E-4</v>
      </c>
      <c r="IA124" s="86">
        <f t="shared" si="425"/>
        <v>2.6671129909848165E-3</v>
      </c>
      <c r="IB124" s="86">
        <f t="shared" si="426"/>
        <v>1.6854576231392809E-3</v>
      </c>
      <c r="IC124" s="86">
        <f t="shared" si="427"/>
        <v>4.4158801705042984E-4</v>
      </c>
      <c r="ID124" s="86">
        <f t="shared" si="428"/>
        <v>1.9045964107353226E-4</v>
      </c>
      <c r="IE124" s="86">
        <f t="shared" si="429"/>
        <v>3.442725439750856E-5</v>
      </c>
      <c r="IF124" s="86">
        <f t="shared" si="430"/>
        <v>8.3102729739291381E-4</v>
      </c>
      <c r="IG124" s="86">
        <f t="shared" si="431"/>
        <v>1.2904175821259977E-3</v>
      </c>
      <c r="II124" s="86">
        <f t="shared" si="328"/>
        <v>8.7520379366514372E-16</v>
      </c>
      <c r="IJ124" s="86">
        <f t="shared" si="329"/>
        <v>1.5558423888839535E-17</v>
      </c>
      <c r="IK124" s="86">
        <f t="shared" si="330"/>
        <v>1.6963386893517677E-20</v>
      </c>
      <c r="IL124" s="86">
        <f t="shared" si="331"/>
        <v>1.7608824258087587E-20</v>
      </c>
      <c r="IM124" s="86">
        <f t="shared" si="332"/>
        <v>5.6596326925177448E-21</v>
      </c>
      <c r="IN124" s="86">
        <f t="shared" si="333"/>
        <v>1.4298177676826842E-20</v>
      </c>
      <c r="IO124" s="86">
        <f t="shared" si="334"/>
        <v>5.5950878387362001E-19</v>
      </c>
      <c r="IP124" s="86">
        <f t="shared" si="335"/>
        <v>7.4725073760257022E-20</v>
      </c>
      <c r="IQ124" s="86">
        <f t="shared" si="336"/>
        <v>4.0014345255350248E-18</v>
      </c>
      <c r="IR124" s="86">
        <f t="shared" si="337"/>
        <v>2.2941896009811837E-19</v>
      </c>
      <c r="IS124" s="86">
        <f t="shared" si="338"/>
        <v>2.8981206316963672E-23</v>
      </c>
      <c r="IT124" s="86">
        <f t="shared" si="339"/>
        <v>3.2366588328560358E-21</v>
      </c>
      <c r="IU124" s="86">
        <f t="shared" si="340"/>
        <v>2.21598643855912E-24</v>
      </c>
      <c r="IV124" s="86">
        <f t="shared" si="341"/>
        <v>6.3943283384733863E-25</v>
      </c>
      <c r="IW124" s="86">
        <f t="shared" si="342"/>
        <v>8.2927812566370197E-24</v>
      </c>
      <c r="IY124" s="86">
        <f t="shared" si="343"/>
        <v>9.3672491087361427E-4</v>
      </c>
      <c r="IZ124" s="86">
        <f t="shared" si="344"/>
        <v>5.9579891761583285E-4</v>
      </c>
      <c r="JA124" s="86">
        <f t="shared" si="345"/>
        <v>5.7702118354479226E-4</v>
      </c>
      <c r="JB124" s="86">
        <f t="shared" si="346"/>
        <v>6.5401570314365732E-4</v>
      </c>
      <c r="JC124" s="86">
        <f t="shared" si="347"/>
        <v>2.1400580829982304E-4</v>
      </c>
      <c r="JD124" s="86">
        <f t="shared" si="348"/>
        <v>2.8036149186565473E-4</v>
      </c>
      <c r="JE124" s="86">
        <f t="shared" si="349"/>
        <v>1.2930323240844068E-3</v>
      </c>
      <c r="JF124" s="86">
        <f t="shared" si="350"/>
        <v>3.5128871978867837E-4</v>
      </c>
      <c r="JG124" s="86">
        <f t="shared" si="351"/>
        <v>2.6671129909848204E-3</v>
      </c>
      <c r="JH124" s="86">
        <f t="shared" si="352"/>
        <v>1.6854576231392811E-3</v>
      </c>
      <c r="JI124" s="86">
        <f t="shared" si="353"/>
        <v>4.4158801705042984E-4</v>
      </c>
      <c r="JJ124" s="86">
        <f t="shared" si="354"/>
        <v>1.9045964107353226E-4</v>
      </c>
      <c r="JK124" s="86">
        <f t="shared" si="355"/>
        <v>3.442725439750856E-5</v>
      </c>
      <c r="JL124" s="86">
        <f t="shared" si="356"/>
        <v>8.3102729739291457E-4</v>
      </c>
      <c r="JM124" s="86">
        <f t="shared" si="357"/>
        <v>1.2904175821259977E-3</v>
      </c>
    </row>
    <row r="125" spans="2:273" x14ac:dyDescent="0.25">
      <c r="B125" s="2">
        <v>98</v>
      </c>
      <c r="C125" s="37">
        <v>80.046999999999997</v>
      </c>
      <c r="D125" s="37">
        <v>81.86</v>
      </c>
      <c r="E125" s="37">
        <v>82.697999999999993</v>
      </c>
      <c r="F125" s="37">
        <v>84.116</v>
      </c>
      <c r="G125" s="37">
        <v>83.674000000000007</v>
      </c>
      <c r="H125" s="37">
        <v>85.465000000000003</v>
      </c>
      <c r="I125" s="37">
        <v>83.512</v>
      </c>
      <c r="J125" s="37">
        <v>86.697999999999993</v>
      </c>
      <c r="K125" s="37">
        <v>85</v>
      </c>
      <c r="L125" s="37">
        <v>87.953000000000003</v>
      </c>
      <c r="M125" s="37">
        <v>87.278999999999996</v>
      </c>
      <c r="N125" s="37">
        <v>86.674000000000007</v>
      </c>
      <c r="O125" s="37">
        <v>87.116</v>
      </c>
      <c r="P125" s="37">
        <v>85.256</v>
      </c>
      <c r="Q125" s="37">
        <v>86.465000000000003</v>
      </c>
      <c r="S125" s="4">
        <f t="shared" si="229"/>
        <v>82.981350060703662</v>
      </c>
      <c r="T125" s="4">
        <f t="shared" si="230"/>
        <v>82.014030462537733</v>
      </c>
      <c r="U125" s="4">
        <f t="shared" si="231"/>
        <v>84.969011454859967</v>
      </c>
      <c r="V125" s="4">
        <f t="shared" si="232"/>
        <v>83.226297825625196</v>
      </c>
      <c r="W125" s="4">
        <f t="shared" si="233"/>
        <v>84.536148626783969</v>
      </c>
      <c r="X125" s="4">
        <f t="shared" si="234"/>
        <v>86.195265453487934</v>
      </c>
      <c r="Y125" s="4">
        <f t="shared" si="235"/>
        <v>85.79328510547434</v>
      </c>
      <c r="Z125" s="4">
        <f t="shared" si="236"/>
        <v>86.448791595667416</v>
      </c>
      <c r="AA125" s="4">
        <f t="shared" si="237"/>
        <v>84.797125041171469</v>
      </c>
      <c r="AB125" s="4">
        <f t="shared" si="238"/>
        <v>86.178235299081081</v>
      </c>
      <c r="AC125" s="4">
        <f t="shared" si="239"/>
        <v>86.473970994188548</v>
      </c>
      <c r="AD125" s="4">
        <f t="shared" si="240"/>
        <v>87.152927273090754</v>
      </c>
      <c r="AE125" s="4">
        <f t="shared" si="241"/>
        <v>87.024998699606513</v>
      </c>
      <c r="AF125" s="4">
        <f t="shared" si="242"/>
        <v>85.86991713225278</v>
      </c>
      <c r="AG125" s="4">
        <f t="shared" si="243"/>
        <v>86.627345423455139</v>
      </c>
      <c r="AI125" s="4">
        <f t="shared" si="244"/>
        <v>-2.9343500607036646</v>
      </c>
      <c r="AJ125" s="4">
        <f t="shared" si="245"/>
        <v>-0.15403046253773311</v>
      </c>
      <c r="AK125" s="4">
        <f t="shared" si="246"/>
        <v>-2.2710114548599734</v>
      </c>
      <c r="AL125" s="4">
        <f t="shared" si="247"/>
        <v>0.88970217437480414</v>
      </c>
      <c r="AM125" s="4">
        <f t="shared" si="248"/>
        <v>-0.86214862678396287</v>
      </c>
      <c r="AN125" s="4">
        <f t="shared" si="249"/>
        <v>-0.73026545348793093</v>
      </c>
      <c r="AO125" s="4">
        <f t="shared" si="250"/>
        <v>-2.281285105474339</v>
      </c>
      <c r="AP125" s="4">
        <f t="shared" si="251"/>
        <v>0.24920840433257752</v>
      </c>
      <c r="AQ125" s="4">
        <f t="shared" si="252"/>
        <v>0.20287495882853079</v>
      </c>
      <c r="AR125" s="4">
        <f t="shared" si="253"/>
        <v>1.7747647009189222</v>
      </c>
      <c r="AS125" s="4">
        <f t="shared" si="254"/>
        <v>0.80502900581144843</v>
      </c>
      <c r="AT125" s="4">
        <f t="shared" si="255"/>
        <v>-0.47892727309074701</v>
      </c>
      <c r="AU125" s="4">
        <f t="shared" si="256"/>
        <v>9.1001300393486417E-2</v>
      </c>
      <c r="AV125" s="4">
        <f t="shared" si="432"/>
        <v>-0.61391713225278011</v>
      </c>
      <c r="AW125" s="4">
        <f t="shared" si="432"/>
        <v>-0.16234542345513603</v>
      </c>
      <c r="AY125" s="2">
        <f t="shared" si="308"/>
        <v>82.981350060703662</v>
      </c>
      <c r="AZ125" s="2">
        <f t="shared" si="359"/>
        <v>81.994080523438328</v>
      </c>
      <c r="BA125" s="2">
        <f t="shared" si="360"/>
        <v>84.932088326889158</v>
      </c>
      <c r="BB125" s="2">
        <f t="shared" si="361"/>
        <v>83.17531077045129</v>
      </c>
      <c r="BC125" s="2">
        <f t="shared" si="362"/>
        <v>84.506730715934111</v>
      </c>
      <c r="BD125" s="2">
        <f t="shared" si="363"/>
        <v>86.156563150158931</v>
      </c>
      <c r="BE125" s="2">
        <f t="shared" si="364"/>
        <v>85.629054853064531</v>
      </c>
      <c r="BF125" s="2">
        <f t="shared" si="365"/>
        <v>86.394089185363299</v>
      </c>
      <c r="BG125" s="2">
        <f t="shared" si="366"/>
        <v>84.39510289581699</v>
      </c>
      <c r="BH125" s="2">
        <f t="shared" si="367"/>
        <v>85.855932095913829</v>
      </c>
      <c r="BI125" s="2">
        <f t="shared" si="368"/>
        <v>86.362863261331626</v>
      </c>
      <c r="BJ125" s="2">
        <f t="shared" si="369"/>
        <v>87.095872232467741</v>
      </c>
      <c r="BK125" s="2">
        <f t="shared" si="370"/>
        <v>87.012534668043713</v>
      </c>
      <c r="BL125" s="2">
        <f t="shared" si="371"/>
        <v>85.538207258989303</v>
      </c>
      <c r="BM125" s="2">
        <f t="shared" si="372"/>
        <v>85.714749374939416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80.046999999999997</v>
      </c>
      <c r="CF125" s="2">
        <f t="shared" si="310"/>
        <v>81.86</v>
      </c>
      <c r="CG125" s="2">
        <f t="shared" si="311"/>
        <v>82.697999999999993</v>
      </c>
      <c r="CH125" s="2">
        <f t="shared" si="312"/>
        <v>84.116</v>
      </c>
      <c r="CI125" s="2">
        <f t="shared" si="313"/>
        <v>83.674000000000007</v>
      </c>
      <c r="CJ125" s="2">
        <f t="shared" si="314"/>
        <v>85.465000000000003</v>
      </c>
      <c r="CK125" s="2">
        <f t="shared" si="315"/>
        <v>83.512</v>
      </c>
      <c r="CL125" s="2">
        <f t="shared" si="316"/>
        <v>86.697999999999993</v>
      </c>
      <c r="CM125" s="2">
        <f t="shared" si="317"/>
        <v>85</v>
      </c>
      <c r="CN125" s="2">
        <f t="shared" si="318"/>
        <v>87.953000000000003</v>
      </c>
      <c r="CO125" s="2">
        <f t="shared" si="319"/>
        <v>87.278999999999996</v>
      </c>
      <c r="CP125" s="2">
        <f t="shared" si="320"/>
        <v>86.674000000000007</v>
      </c>
      <c r="CQ125" s="2">
        <f t="shared" si="321"/>
        <v>87.116</v>
      </c>
      <c r="CR125" s="2">
        <f t="shared" si="322"/>
        <v>85.256</v>
      </c>
      <c r="CS125" s="2">
        <f t="shared" si="323"/>
        <v>86.465000000000003</v>
      </c>
      <c r="CU125" s="2">
        <f t="shared" si="273"/>
        <v>80.046999999999997</v>
      </c>
      <c r="CV125" s="2">
        <f t="shared" si="274"/>
        <v>81.86</v>
      </c>
      <c r="CW125" s="2">
        <f t="shared" si="275"/>
        <v>82.697999999999993</v>
      </c>
      <c r="CX125" s="2">
        <f t="shared" si="276"/>
        <v>84.116</v>
      </c>
      <c r="CY125" s="2">
        <f t="shared" si="277"/>
        <v>83.674000000000007</v>
      </c>
      <c r="CZ125" s="2">
        <f t="shared" si="278"/>
        <v>85.465000000000003</v>
      </c>
      <c r="DA125" s="2">
        <f t="shared" si="279"/>
        <v>83.512</v>
      </c>
      <c r="DB125" s="2">
        <f t="shared" si="280"/>
        <v>86.697999999999993</v>
      </c>
      <c r="DC125" s="2">
        <f t="shared" si="281"/>
        <v>85</v>
      </c>
      <c r="DD125" s="2">
        <f t="shared" si="282"/>
        <v>87.953000000000003</v>
      </c>
      <c r="DE125" s="2">
        <f t="shared" si="283"/>
        <v>87.278999999999996</v>
      </c>
      <c r="DF125" s="2">
        <f t="shared" si="284"/>
        <v>86.674000000000007</v>
      </c>
      <c r="DG125" s="2">
        <f t="shared" si="285"/>
        <v>87.116</v>
      </c>
      <c r="DH125" s="2">
        <f t="shared" si="286"/>
        <v>85.256</v>
      </c>
      <c r="DI125" s="2">
        <f t="shared" si="287"/>
        <v>86.465000000000003</v>
      </c>
      <c r="DK125" s="2">
        <f t="shared" si="288"/>
        <v>105.36072867746287</v>
      </c>
      <c r="DL125" s="2">
        <f t="shared" si="433"/>
        <v>118.97494493433398</v>
      </c>
      <c r="DM125" s="2">
        <f t="shared" si="433"/>
        <v>119.2412450281426</v>
      </c>
      <c r="DN125" s="2">
        <f t="shared" si="433"/>
        <v>118.20981545209176</v>
      </c>
      <c r="DO125" s="2">
        <f t="shared" si="433"/>
        <v>120.07121599190282</v>
      </c>
      <c r="DP125" s="2">
        <f t="shared" si="433"/>
        <v>120.28806303939959</v>
      </c>
      <c r="DQ125" s="2">
        <f t="shared" si="433"/>
        <v>116.90683874296433</v>
      </c>
      <c r="DR125" s="2">
        <f t="shared" si="433"/>
        <v>124.77715897435898</v>
      </c>
      <c r="DS125" s="2">
        <f t="shared" si="433"/>
        <v>119.79049549549552</v>
      </c>
      <c r="DT125" s="2">
        <f t="shared" si="433"/>
        <v>122.78772677535838</v>
      </c>
      <c r="DU125" s="2">
        <f t="shared" si="433"/>
        <v>122.5263470985155</v>
      </c>
      <c r="DV125" s="2">
        <f t="shared" si="433"/>
        <v>129.68368725868726</v>
      </c>
      <c r="DW125" s="2">
        <f t="shared" si="433"/>
        <v>130.1572869875223</v>
      </c>
      <c r="DX125" s="2">
        <f t="shared" si="433"/>
        <v>103.43332834224601</v>
      </c>
      <c r="DY125" s="2">
        <f t="shared" si="433"/>
        <v>101.12083064516126</v>
      </c>
      <c r="EA125" s="2">
        <f t="shared" si="228"/>
        <v>82.894257352941182</v>
      </c>
      <c r="EB125" s="2">
        <f t="shared" si="290"/>
        <v>81.820014705882343</v>
      </c>
      <c r="EC125" s="2">
        <f t="shared" si="291"/>
        <v>84.760678788615905</v>
      </c>
      <c r="ED125" s="2">
        <f t="shared" si="292"/>
        <v>82.988883848806068</v>
      </c>
      <c r="EE125" s="2">
        <f t="shared" si="293"/>
        <v>84.313875721583116</v>
      </c>
      <c r="EF125" s="2">
        <f t="shared" si="294"/>
        <v>85.976663025584756</v>
      </c>
      <c r="EG125" s="2">
        <f t="shared" si="295"/>
        <v>85.484236064017367</v>
      </c>
      <c r="EH125" s="2">
        <f t="shared" si="296"/>
        <v>86.181307017543844</v>
      </c>
      <c r="EI125" s="2">
        <f t="shared" si="297"/>
        <v>84.218615799256511</v>
      </c>
      <c r="EJ125" s="2">
        <f t="shared" si="298"/>
        <v>85.66811728620462</v>
      </c>
      <c r="EK125" s="2">
        <f t="shared" si="299"/>
        <v>86.181365571428557</v>
      </c>
      <c r="EL125" s="2">
        <f t="shared" si="300"/>
        <v>86.837894177151028</v>
      </c>
      <c r="EM125" s="2">
        <f t="shared" si="301"/>
        <v>86.725411935077275</v>
      </c>
      <c r="EN125" s="2">
        <f t="shared" si="302"/>
        <v>85.43112690313265</v>
      </c>
      <c r="EO125" s="2">
        <f t="shared" si="303"/>
        <v>85.61424239450443</v>
      </c>
      <c r="EQ125" s="2">
        <f t="shared" si="304"/>
        <v>82.116713862106806</v>
      </c>
      <c r="ER125" s="2">
        <f t="shared" si="434"/>
        <v>81.981107697671234</v>
      </c>
      <c r="ES125" s="2">
        <f t="shared" si="434"/>
        <v>84.80923770176787</v>
      </c>
      <c r="ET125" s="2">
        <f t="shared" si="434"/>
        <v>82.981632389677443</v>
      </c>
      <c r="EU125" s="2">
        <f t="shared" si="434"/>
        <v>84.592383318078944</v>
      </c>
      <c r="EV125" s="2">
        <f t="shared" si="434"/>
        <v>86.47874166941827</v>
      </c>
      <c r="EW125" s="2">
        <f t="shared" si="434"/>
        <v>85.529603719919336</v>
      </c>
      <c r="EX125" s="2">
        <f t="shared" si="434"/>
        <v>85.960611914142319</v>
      </c>
      <c r="EY125" s="2">
        <f t="shared" si="434"/>
        <v>84.000538080858917</v>
      </c>
      <c r="EZ125" s="2">
        <f t="shared" si="434"/>
        <v>85.438607207305722</v>
      </c>
      <c r="FA125" s="2">
        <f t="shared" si="434"/>
        <v>86.131547540561016</v>
      </c>
      <c r="FB125" s="2">
        <f t="shared" si="434"/>
        <v>87.429519174851436</v>
      </c>
      <c r="FC125" s="2">
        <f t="shared" si="434"/>
        <v>87.198371177425884</v>
      </c>
      <c r="FD125" s="2">
        <f t="shared" si="434"/>
        <v>85.431255609503381</v>
      </c>
      <c r="FE125" s="2">
        <f t="shared" si="434"/>
        <v>85.392965643267701</v>
      </c>
      <c r="FG125" s="2">
        <f t="shared" si="306"/>
        <v>0.99573532159425115</v>
      </c>
      <c r="FH125" s="2">
        <f t="shared" si="435"/>
        <v>0.9953772500646777</v>
      </c>
      <c r="FI125" s="2">
        <f t="shared" si="435"/>
        <v>0.9950456734270029</v>
      </c>
      <c r="FJ125" s="2">
        <f t="shared" si="435"/>
        <v>0.99470419689640488</v>
      </c>
      <c r="FK125" s="2">
        <f t="shared" si="435"/>
        <v>0.99470994611578045</v>
      </c>
      <c r="FL125" s="2">
        <f t="shared" si="435"/>
        <v>0.99496523158671701</v>
      </c>
      <c r="FM125" s="2">
        <f t="shared" si="435"/>
        <v>0.9954140266420417</v>
      </c>
      <c r="FN125" s="2">
        <f t="shared" si="435"/>
        <v>0.99440044623437707</v>
      </c>
      <c r="FO125" s="2">
        <f t="shared" si="435"/>
        <v>0.99490309813883937</v>
      </c>
      <c r="FP125" s="2">
        <f t="shared" si="435"/>
        <v>0.994821560151954</v>
      </c>
      <c r="FQ125" s="2">
        <f t="shared" si="435"/>
        <v>0.99498747278253596</v>
      </c>
      <c r="FR125" s="2">
        <f t="shared" si="435"/>
        <v>0.9941674906766762</v>
      </c>
      <c r="FS125" s="2">
        <f t="shared" si="435"/>
        <v>0.99351633728184097</v>
      </c>
      <c r="FT125" s="2">
        <f t="shared" si="435"/>
        <v>0.99405189191012655</v>
      </c>
      <c r="FU125" s="2">
        <f t="shared" si="435"/>
        <v>0.9933655115513178</v>
      </c>
      <c r="FW125" s="2">
        <f t="shared" si="324"/>
        <v>1.1214250329878587E-2</v>
      </c>
      <c r="FX125" s="2">
        <f t="shared" si="376"/>
        <v>1.432629824474168E-2</v>
      </c>
      <c r="FY125" s="2">
        <f t="shared" si="377"/>
        <v>1.1976229759647739E-2</v>
      </c>
      <c r="FZ125" s="2">
        <f t="shared" si="378"/>
        <v>1.3265916453382254E-2</v>
      </c>
      <c r="GA125" s="2">
        <f t="shared" si="379"/>
        <v>1.3273381448614377E-2</v>
      </c>
      <c r="GB125" s="2">
        <f t="shared" si="380"/>
        <v>1.4241138628214712E-2</v>
      </c>
      <c r="GC125" s="2">
        <f t="shared" si="381"/>
        <v>1.5772697742211666E-2</v>
      </c>
      <c r="GD125" s="2">
        <f t="shared" si="382"/>
        <v>1.5122131353639132E-2</v>
      </c>
      <c r="GE125" s="2">
        <f t="shared" si="383"/>
        <v>2.2098925574184667E-2</v>
      </c>
      <c r="GF125" s="2">
        <f t="shared" si="384"/>
        <v>1.9201140248287583E-2</v>
      </c>
      <c r="GG125" s="2">
        <f t="shared" si="385"/>
        <v>1.3700244826855685E-2</v>
      </c>
      <c r="GH125" s="2">
        <f t="shared" si="386"/>
        <v>1.3656569169426409E-2</v>
      </c>
      <c r="GI125" s="2">
        <f t="shared" si="387"/>
        <v>1.1681987398582906E-2</v>
      </c>
      <c r="GJ125" s="2">
        <f t="shared" si="388"/>
        <v>1.0223589687163909E-2</v>
      </c>
      <c r="GK125" s="2">
        <f t="shared" si="389"/>
        <v>1.071644526238617E-2</v>
      </c>
      <c r="GM125" s="86">
        <f t="shared" si="325"/>
        <v>2.3820146915642334E-48</v>
      </c>
      <c r="GN125" s="86">
        <f t="shared" si="390"/>
        <v>3.0011762216484589E-84</v>
      </c>
      <c r="GO125" s="86">
        <f t="shared" si="391"/>
        <v>8.3647507216991284E-102</v>
      </c>
      <c r="GP125" s="86">
        <f t="shared" si="392"/>
        <v>3.480243268902054E-116</v>
      </c>
      <c r="GQ125" s="86">
        <f t="shared" si="393"/>
        <v>5.2348754177551752E-136</v>
      </c>
      <c r="GR125" s="86">
        <f t="shared" si="394"/>
        <v>1.1691323640628493E-128</v>
      </c>
      <c r="GS125" s="86">
        <f t="shared" si="395"/>
        <v>6.9630722482981622E-118</v>
      </c>
      <c r="GT125" s="86">
        <f t="shared" si="396"/>
        <v>7.2550487936007273E-101</v>
      </c>
      <c r="GU125" s="86">
        <f t="shared" si="397"/>
        <v>2.4617723867018495E-120</v>
      </c>
      <c r="GV125" s="86">
        <f t="shared" si="398"/>
        <v>4.380643716782343E-134</v>
      </c>
      <c r="GW125" s="86">
        <f t="shared" si="399"/>
        <v>6.3707164246231679E-108</v>
      </c>
      <c r="GX125" s="86">
        <f t="shared" si="400"/>
        <v>2.2384603671520865E-148</v>
      </c>
      <c r="GY125" s="86">
        <f t="shared" si="401"/>
        <v>8.0945719412663948E-103</v>
      </c>
      <c r="GZ125" s="86">
        <f t="shared" si="402"/>
        <v>3.1065895024780276E-70</v>
      </c>
      <c r="HA125" s="86">
        <f t="shared" si="403"/>
        <v>5.474846918048999E-56</v>
      </c>
      <c r="HC125" s="86">
        <f t="shared" si="326"/>
        <v>5.8057820911855528E-18</v>
      </c>
      <c r="HD125" s="86">
        <f t="shared" si="404"/>
        <v>2.0538927659257528E-17</v>
      </c>
      <c r="HE125" s="86">
        <f t="shared" si="405"/>
        <v>5.9791183614708815E-18</v>
      </c>
      <c r="HF125" s="86">
        <f t="shared" si="406"/>
        <v>3.1121451008725734E-26</v>
      </c>
      <c r="HG125" s="86">
        <f t="shared" si="407"/>
        <v>2.9372960414958791E-36</v>
      </c>
      <c r="HH125" s="86">
        <f t="shared" si="408"/>
        <v>1.0813593096592812E-40</v>
      </c>
      <c r="HI125" s="86">
        <f t="shared" si="409"/>
        <v>2.4083514259065739E-41</v>
      </c>
      <c r="HJ125" s="86">
        <f t="shared" si="410"/>
        <v>5.917000038830435E-35</v>
      </c>
      <c r="HK125" s="86">
        <f t="shared" si="411"/>
        <v>4.2626099124608685E-43</v>
      </c>
      <c r="HL125" s="86">
        <f t="shared" si="412"/>
        <v>4.74329718231067E-43</v>
      </c>
      <c r="HM125" s="86">
        <f t="shared" si="413"/>
        <v>2.6534796314926781E-42</v>
      </c>
      <c r="HN125" s="86">
        <f t="shared" si="414"/>
        <v>8.7148265744618093E-41</v>
      </c>
      <c r="HO125" s="86">
        <f t="shared" si="415"/>
        <v>5.9586399457010291E-26</v>
      </c>
      <c r="HP125" s="86">
        <f t="shared" si="416"/>
        <v>6.1399324364897006E-21</v>
      </c>
      <c r="HQ125" s="86">
        <f t="shared" si="417"/>
        <v>1.8162458730070919E-22</v>
      </c>
      <c r="HS125" s="86">
        <f t="shared" si="327"/>
        <v>1.6012114925844799E-3</v>
      </c>
      <c r="HT125" s="86">
        <f t="shared" si="418"/>
        <v>1.1067999628371795E-3</v>
      </c>
      <c r="HU125" s="86">
        <f t="shared" si="419"/>
        <v>1.1030645490007907E-3</v>
      </c>
      <c r="HV125" s="86">
        <f t="shared" si="420"/>
        <v>1.2612164179492858E-3</v>
      </c>
      <c r="HW125" s="86">
        <f t="shared" si="421"/>
        <v>4.3816908120301959E-4</v>
      </c>
      <c r="HX125" s="86">
        <f t="shared" si="422"/>
        <v>5.6939786946759007E-4</v>
      </c>
      <c r="HY125" s="86">
        <f t="shared" si="423"/>
        <v>2.4119458488055007E-3</v>
      </c>
      <c r="HZ125" s="86">
        <f t="shared" si="424"/>
        <v>7.0365597514680388E-4</v>
      </c>
      <c r="IA125" s="86">
        <f t="shared" si="425"/>
        <v>4.966884813269924E-3</v>
      </c>
      <c r="IB125" s="86">
        <f t="shared" si="426"/>
        <v>3.21776744510295E-3</v>
      </c>
      <c r="IC125" s="86">
        <f t="shared" si="427"/>
        <v>9.136412674027438E-4</v>
      </c>
      <c r="ID125" s="86">
        <f t="shared" si="428"/>
        <v>3.9556318716185132E-4</v>
      </c>
      <c r="IE125" s="86">
        <f t="shared" si="429"/>
        <v>7.9419316937327639E-5</v>
      </c>
      <c r="IF125" s="86">
        <f t="shared" si="430"/>
        <v>1.4278498657537123E-3</v>
      </c>
      <c r="IG125" s="86">
        <f t="shared" si="431"/>
        <v>2.095591794367988E-3</v>
      </c>
      <c r="II125" s="86">
        <f t="shared" si="328"/>
        <v>3.2438123187209024E-15</v>
      </c>
      <c r="IJ125" s="86">
        <f t="shared" si="329"/>
        <v>7.3449325396891046E-17</v>
      </c>
      <c r="IK125" s="86">
        <f t="shared" si="330"/>
        <v>9.8881832576684616E-20</v>
      </c>
      <c r="IL125" s="86">
        <f t="shared" si="331"/>
        <v>1.0678286507736217E-19</v>
      </c>
      <c r="IM125" s="86">
        <f t="shared" si="332"/>
        <v>3.5962999496826324E-20</v>
      </c>
      <c r="IN125" s="86">
        <f t="shared" si="333"/>
        <v>9.0091849488972454E-20</v>
      </c>
      <c r="IO125" s="86">
        <f t="shared" si="334"/>
        <v>3.153085571128784E-18</v>
      </c>
      <c r="IP125" s="86">
        <f t="shared" si="335"/>
        <v>4.5065156518930463E-19</v>
      </c>
      <c r="IQ125" s="86">
        <f t="shared" si="336"/>
        <v>2.3948390455409345E-17</v>
      </c>
      <c r="IR125" s="86">
        <f t="shared" si="337"/>
        <v>1.4648302261855168E-18</v>
      </c>
      <c r="IS125" s="86">
        <f t="shared" si="338"/>
        <v>2.3206989344403749E-22</v>
      </c>
      <c r="IT125" s="86">
        <f t="shared" si="339"/>
        <v>2.1301913937832335E-20</v>
      </c>
      <c r="IU125" s="86">
        <f t="shared" si="340"/>
        <v>1.8269176661733281E-23</v>
      </c>
      <c r="IV125" s="86">
        <f t="shared" si="341"/>
        <v>5.2076224005189479E-24</v>
      </c>
      <c r="IW125" s="86">
        <f t="shared" si="342"/>
        <v>6.2414560625785335E-23</v>
      </c>
      <c r="IY125" s="86">
        <f t="shared" si="343"/>
        <v>1.6012114925877295E-3</v>
      </c>
      <c r="IZ125" s="86">
        <f t="shared" si="344"/>
        <v>1.1067999628372736E-3</v>
      </c>
      <c r="JA125" s="86">
        <f t="shared" si="345"/>
        <v>1.1030645490007968E-3</v>
      </c>
      <c r="JB125" s="86">
        <f t="shared" si="346"/>
        <v>1.2612164179492858E-3</v>
      </c>
      <c r="JC125" s="86">
        <f t="shared" si="347"/>
        <v>4.3816908120301965E-4</v>
      </c>
      <c r="JD125" s="86">
        <f t="shared" si="348"/>
        <v>5.6939786946759018E-4</v>
      </c>
      <c r="JE125" s="86">
        <f t="shared" si="349"/>
        <v>2.4119458488055037E-3</v>
      </c>
      <c r="JF125" s="86">
        <f t="shared" si="350"/>
        <v>7.0365597514680431E-4</v>
      </c>
      <c r="JG125" s="86">
        <f t="shared" si="351"/>
        <v>4.9668848132699483E-3</v>
      </c>
      <c r="JH125" s="86">
        <f t="shared" si="352"/>
        <v>3.2177674451029513E-3</v>
      </c>
      <c r="JI125" s="86">
        <f t="shared" si="353"/>
        <v>9.136412674027438E-4</v>
      </c>
      <c r="JJ125" s="86">
        <f t="shared" si="354"/>
        <v>3.9556318716185132E-4</v>
      </c>
      <c r="JK125" s="86">
        <f t="shared" si="355"/>
        <v>7.9419316937327639E-5</v>
      </c>
      <c r="JL125" s="86">
        <f t="shared" si="356"/>
        <v>1.4278498657537123E-3</v>
      </c>
      <c r="JM125" s="86">
        <f t="shared" si="357"/>
        <v>2.095591794367988E-3</v>
      </c>
    </row>
    <row r="126" spans="2:273" x14ac:dyDescent="0.25">
      <c r="B126" s="2">
        <v>99</v>
      </c>
      <c r="C126" s="37">
        <v>82.233000000000004</v>
      </c>
      <c r="D126" s="37">
        <v>81.233000000000004</v>
      </c>
      <c r="E126" s="37">
        <v>85.837000000000003</v>
      </c>
      <c r="F126" s="37">
        <v>84.162999999999997</v>
      </c>
      <c r="G126" s="37">
        <v>86.186000000000007</v>
      </c>
      <c r="H126" s="37">
        <v>85.394999999999996</v>
      </c>
      <c r="I126" s="37">
        <v>88.209000000000003</v>
      </c>
      <c r="J126" s="37">
        <v>85.86</v>
      </c>
      <c r="K126" s="37">
        <v>82.790999999999997</v>
      </c>
      <c r="L126" s="37">
        <v>88.813999999999993</v>
      </c>
      <c r="M126" s="37">
        <v>85.488</v>
      </c>
      <c r="N126" s="37">
        <v>87.605000000000004</v>
      </c>
      <c r="O126" s="37">
        <v>84.116</v>
      </c>
      <c r="P126" s="37">
        <v>85.278999999999996</v>
      </c>
      <c r="Q126" s="37">
        <v>89.93</v>
      </c>
      <c r="S126" s="4">
        <f t="shared" si="229"/>
        <v>82.977467306703716</v>
      </c>
      <c r="T126" s="4">
        <f t="shared" si="230"/>
        <v>81.81938834913025</v>
      </c>
      <c r="U126" s="4">
        <f t="shared" si="231"/>
        <v>84.774669542043526</v>
      </c>
      <c r="V126" s="4">
        <f t="shared" si="232"/>
        <v>83.086318573112351</v>
      </c>
      <c r="W126" s="4">
        <f t="shared" si="233"/>
        <v>84.337518870175572</v>
      </c>
      <c r="X126" s="4">
        <f t="shared" si="234"/>
        <v>85.95286217397927</v>
      </c>
      <c r="Y126" s="4">
        <f t="shared" si="235"/>
        <v>85.749122794580032</v>
      </c>
      <c r="Z126" s="4">
        <f t="shared" si="236"/>
        <v>86.359384502527774</v>
      </c>
      <c r="AA126" s="4">
        <f t="shared" si="237"/>
        <v>84.942225077978364</v>
      </c>
      <c r="AB126" s="4">
        <f t="shared" si="238"/>
        <v>86.283014317325453</v>
      </c>
      <c r="AC126" s="4">
        <f t="shared" si="239"/>
        <v>86.370311483660416</v>
      </c>
      <c r="AD126" s="4">
        <f t="shared" si="240"/>
        <v>86.933596960672048</v>
      </c>
      <c r="AE126" s="4">
        <f t="shared" si="241"/>
        <v>86.766641444389123</v>
      </c>
      <c r="AF126" s="4">
        <f t="shared" si="242"/>
        <v>85.935111591053086</v>
      </c>
      <c r="AG126" s="4">
        <f t="shared" si="243"/>
        <v>87.000982146922567</v>
      </c>
      <c r="AI126" s="4">
        <f t="shared" si="244"/>
        <v>-0.74446730670371153</v>
      </c>
      <c r="AJ126" s="4">
        <f t="shared" si="245"/>
        <v>-0.58638834913024596</v>
      </c>
      <c r="AK126" s="4">
        <f t="shared" si="246"/>
        <v>1.0623304579564774</v>
      </c>
      <c r="AL126" s="4">
        <f t="shared" si="247"/>
        <v>1.0766814268876459</v>
      </c>
      <c r="AM126" s="4">
        <f t="shared" si="248"/>
        <v>1.8484811298244352</v>
      </c>
      <c r="AN126" s="4">
        <f t="shared" si="249"/>
        <v>-0.55786217397927373</v>
      </c>
      <c r="AO126" s="4">
        <f t="shared" si="250"/>
        <v>2.4598772054199713</v>
      </c>
      <c r="AP126" s="4">
        <f t="shared" si="251"/>
        <v>-0.499384502527775</v>
      </c>
      <c r="AQ126" s="4">
        <f t="shared" si="252"/>
        <v>-2.151225077978367</v>
      </c>
      <c r="AR126" s="4">
        <f t="shared" si="253"/>
        <v>2.5309856826745403</v>
      </c>
      <c r="AS126" s="4">
        <f t="shared" si="254"/>
        <v>-0.88231148366041623</v>
      </c>
      <c r="AT126" s="4">
        <f t="shared" si="255"/>
        <v>0.67140303932795575</v>
      </c>
      <c r="AU126" s="4">
        <f t="shared" si="256"/>
        <v>-2.6506414443891231</v>
      </c>
      <c r="AV126" s="4">
        <f t="shared" si="432"/>
        <v>-0.65611159105309014</v>
      </c>
      <c r="AW126" s="4">
        <f t="shared" si="432"/>
        <v>2.9290178530774398</v>
      </c>
      <c r="AY126" s="2">
        <f t="shared" si="308"/>
        <v>82.977467306703716</v>
      </c>
      <c r="AZ126" s="2">
        <f t="shared" si="359"/>
        <v>81.784979580666715</v>
      </c>
      <c r="BA126" s="2">
        <f t="shared" si="360"/>
        <v>84.709441089055616</v>
      </c>
      <c r="BB126" s="2">
        <f t="shared" si="361"/>
        <v>82.995727132980321</v>
      </c>
      <c r="BC126" s="2">
        <f t="shared" si="362"/>
        <v>84.281929876329855</v>
      </c>
      <c r="BD126" s="2">
        <f t="shared" si="363"/>
        <v>85.880421120167654</v>
      </c>
      <c r="BE126" s="2">
        <f t="shared" si="364"/>
        <v>85.46750593885217</v>
      </c>
      <c r="BF126" s="2">
        <f t="shared" si="365"/>
        <v>86.258403458735501</v>
      </c>
      <c r="BG126" s="2">
        <f t="shared" si="366"/>
        <v>84.261249220591509</v>
      </c>
      <c r="BH126" s="2">
        <f t="shared" si="367"/>
        <v>85.722167199343914</v>
      </c>
      <c r="BI126" s="2">
        <f t="shared" si="368"/>
        <v>86.160233111741533</v>
      </c>
      <c r="BJ126" s="2">
        <f t="shared" si="369"/>
        <v>86.8243650609285</v>
      </c>
      <c r="BK126" s="2">
        <f t="shared" si="370"/>
        <v>86.740156506471081</v>
      </c>
      <c r="BL126" s="2">
        <f t="shared" si="371"/>
        <v>85.40060873572466</v>
      </c>
      <c r="BM126" s="2">
        <f t="shared" si="372"/>
        <v>85.603600457949398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82.233000000000004</v>
      </c>
      <c r="CF126" s="2">
        <f t="shared" si="310"/>
        <v>81.233000000000004</v>
      </c>
      <c r="CG126" s="2">
        <f t="shared" si="311"/>
        <v>85.837000000000003</v>
      </c>
      <c r="CH126" s="2">
        <f t="shared" si="312"/>
        <v>84.162999999999997</v>
      </c>
      <c r="CI126" s="2">
        <f t="shared" si="313"/>
        <v>86.186000000000007</v>
      </c>
      <c r="CJ126" s="2">
        <f t="shared" si="314"/>
        <v>85.394999999999996</v>
      </c>
      <c r="CK126" s="2">
        <f t="shared" si="315"/>
        <v>88.209000000000003</v>
      </c>
      <c r="CL126" s="2">
        <f t="shared" si="316"/>
        <v>85.86</v>
      </c>
      <c r="CM126" s="2">
        <f t="shared" si="317"/>
        <v>82.790999999999997</v>
      </c>
      <c r="CN126" s="2">
        <f t="shared" si="318"/>
        <v>88.813999999999993</v>
      </c>
      <c r="CO126" s="2">
        <f t="shared" si="319"/>
        <v>85.488</v>
      </c>
      <c r="CP126" s="2">
        <f t="shared" si="320"/>
        <v>87.605000000000004</v>
      </c>
      <c r="CQ126" s="2">
        <f t="shared" si="321"/>
        <v>84.116</v>
      </c>
      <c r="CR126" s="2">
        <f t="shared" si="322"/>
        <v>85.278999999999996</v>
      </c>
      <c r="CS126" s="2">
        <f t="shared" si="323"/>
        <v>89.93</v>
      </c>
      <c r="CU126" s="2">
        <f t="shared" si="273"/>
        <v>82.233000000000004</v>
      </c>
      <c r="CV126" s="2">
        <f t="shared" si="274"/>
        <v>81.233000000000004</v>
      </c>
      <c r="CW126" s="2">
        <f t="shared" si="275"/>
        <v>85.837000000000003</v>
      </c>
      <c r="CX126" s="2">
        <f t="shared" si="276"/>
        <v>84.162999999999997</v>
      </c>
      <c r="CY126" s="2">
        <f t="shared" si="277"/>
        <v>86.186000000000007</v>
      </c>
      <c r="CZ126" s="2">
        <f t="shared" si="278"/>
        <v>85.394999999999996</v>
      </c>
      <c r="DA126" s="2">
        <f t="shared" si="279"/>
        <v>88.209000000000003</v>
      </c>
      <c r="DB126" s="2">
        <f t="shared" si="280"/>
        <v>85.86</v>
      </c>
      <c r="DC126" s="2">
        <f t="shared" si="281"/>
        <v>82.790999999999997</v>
      </c>
      <c r="DD126" s="2">
        <f t="shared" si="282"/>
        <v>88.813999999999993</v>
      </c>
      <c r="DE126" s="2">
        <f t="shared" si="283"/>
        <v>85.488</v>
      </c>
      <c r="DF126" s="2">
        <f t="shared" si="284"/>
        <v>87.605000000000004</v>
      </c>
      <c r="DG126" s="2">
        <f t="shared" si="285"/>
        <v>84.116</v>
      </c>
      <c r="DH126" s="2">
        <f t="shared" si="286"/>
        <v>85.278999999999996</v>
      </c>
      <c r="DI126" s="2">
        <f t="shared" si="287"/>
        <v>89.93</v>
      </c>
      <c r="DK126" s="2">
        <f t="shared" si="288"/>
        <v>105.50156815114708</v>
      </c>
      <c r="DL126" s="2">
        <f t="shared" si="433"/>
        <v>119.23640187617264</v>
      </c>
      <c r="DM126" s="2">
        <f t="shared" si="433"/>
        <v>119.4829277673546</v>
      </c>
      <c r="DN126" s="2">
        <f t="shared" si="433"/>
        <v>118.4894257759784</v>
      </c>
      <c r="DO126" s="2">
        <f t="shared" si="433"/>
        <v>120.3474935222672</v>
      </c>
      <c r="DP126" s="2">
        <f t="shared" si="433"/>
        <v>120.52820159474668</v>
      </c>
      <c r="DQ126" s="2">
        <f t="shared" si="433"/>
        <v>117.10739305816132</v>
      </c>
      <c r="DR126" s="2">
        <f t="shared" si="433"/>
        <v>125.07806524966261</v>
      </c>
      <c r="DS126" s="2">
        <f t="shared" si="433"/>
        <v>120.06231816026555</v>
      </c>
      <c r="DT126" s="2">
        <f t="shared" si="433"/>
        <v>123.08311708064342</v>
      </c>
      <c r="DU126" s="2">
        <f t="shared" si="433"/>
        <v>122.76938475033737</v>
      </c>
      <c r="DV126" s="2">
        <f t="shared" si="433"/>
        <v>130.01101415701416</v>
      </c>
      <c r="DW126" s="2">
        <f t="shared" si="433"/>
        <v>130.53958979500894</v>
      </c>
      <c r="DX126" s="2">
        <f t="shared" si="433"/>
        <v>103.54923957219253</v>
      </c>
      <c r="DY126" s="2">
        <f t="shared" si="433"/>
        <v>101.23117338709675</v>
      </c>
      <c r="EA126" s="2">
        <f t="shared" si="228"/>
        <v>82.900786764705884</v>
      </c>
      <c r="EB126" s="2">
        <f t="shared" si="290"/>
        <v>81.622786764705879</v>
      </c>
      <c r="EC126" s="2">
        <f t="shared" si="291"/>
        <v>84.550052974404707</v>
      </c>
      <c r="ED126" s="2">
        <f t="shared" si="292"/>
        <v>82.823185941885967</v>
      </c>
      <c r="EE126" s="2">
        <f t="shared" si="293"/>
        <v>84.101979816437563</v>
      </c>
      <c r="EF126" s="2">
        <f t="shared" si="294"/>
        <v>85.711239556896913</v>
      </c>
      <c r="EG126" s="2">
        <f t="shared" si="295"/>
        <v>85.333641801166422</v>
      </c>
      <c r="EH126" s="2">
        <f t="shared" si="296"/>
        <v>86.063347368421049</v>
      </c>
      <c r="EI126" s="2">
        <f t="shared" si="297"/>
        <v>84.100007249070643</v>
      </c>
      <c r="EJ126" s="2">
        <f t="shared" si="298"/>
        <v>85.550543598919148</v>
      </c>
      <c r="EK126" s="2">
        <f t="shared" si="299"/>
        <v>85.992523714285696</v>
      </c>
      <c r="EL126" s="2">
        <f t="shared" si="300"/>
        <v>86.583119106871294</v>
      </c>
      <c r="EM126" s="2">
        <f t="shared" si="301"/>
        <v>86.472377760629655</v>
      </c>
      <c r="EN126" s="2">
        <f t="shared" si="302"/>
        <v>85.301824290246984</v>
      </c>
      <c r="EO126" s="2">
        <f t="shared" si="303"/>
        <v>85.511775760549568</v>
      </c>
      <c r="EQ126" s="2">
        <f t="shared" si="304"/>
        <v>81.984334864684257</v>
      </c>
      <c r="ER126" s="2">
        <f t="shared" si="434"/>
        <v>81.849050973328417</v>
      </c>
      <c r="ES126" s="2">
        <f t="shared" si="434"/>
        <v>84.662780468016052</v>
      </c>
      <c r="ET126" s="2">
        <f t="shared" si="434"/>
        <v>82.836885423596755</v>
      </c>
      <c r="EU126" s="2">
        <f t="shared" si="434"/>
        <v>84.445900473251541</v>
      </c>
      <c r="EV126" s="2">
        <f t="shared" si="434"/>
        <v>86.303752772801602</v>
      </c>
      <c r="EW126" s="2">
        <f t="shared" si="434"/>
        <v>85.386810834887385</v>
      </c>
      <c r="EX126" s="2">
        <f t="shared" si="434"/>
        <v>85.804568597865</v>
      </c>
      <c r="EY126" s="2">
        <f t="shared" si="434"/>
        <v>83.851808421405806</v>
      </c>
      <c r="EZ126" s="2">
        <f t="shared" si="434"/>
        <v>85.278553580867992</v>
      </c>
      <c r="FA126" s="2">
        <f t="shared" si="434"/>
        <v>85.95989914965881</v>
      </c>
      <c r="FB126" s="2">
        <f t="shared" si="434"/>
        <v>87.259897291685661</v>
      </c>
      <c r="FC126" s="2">
        <f t="shared" si="434"/>
        <v>87.023629423288014</v>
      </c>
      <c r="FD126" s="2">
        <f t="shared" si="434"/>
        <v>85.27906714778274</v>
      </c>
      <c r="FE126" s="2">
        <f t="shared" si="434"/>
        <v>85.226841651568833</v>
      </c>
      <c r="FG126" s="2">
        <f t="shared" si="306"/>
        <v>0.9961091070276149</v>
      </c>
      <c r="FH126" s="2">
        <f t="shared" si="435"/>
        <v>0.99578228638838517</v>
      </c>
      <c r="FI126" s="2">
        <f t="shared" si="435"/>
        <v>0.99547962991218042</v>
      </c>
      <c r="FJ126" s="2">
        <f t="shared" si="435"/>
        <v>0.99516791854563025</v>
      </c>
      <c r="FK126" s="2">
        <f t="shared" si="435"/>
        <v>0.99517316678330237</v>
      </c>
      <c r="FL126" s="2">
        <f t="shared" si="435"/>
        <v>0.99540620155754556</v>
      </c>
      <c r="FM126" s="2">
        <f t="shared" si="435"/>
        <v>0.99581585421899954</v>
      </c>
      <c r="FN126" s="2">
        <f t="shared" si="435"/>
        <v>0.99489062888286328</v>
      </c>
      <c r="FO126" s="2">
        <f t="shared" si="435"/>
        <v>0.99534948462901629</v>
      </c>
      <c r="FP126" s="2">
        <f t="shared" si="435"/>
        <v>0.99527505382208326</v>
      </c>
      <c r="FQ126" s="2">
        <f t="shared" si="435"/>
        <v>0.99542650371343</v>
      </c>
      <c r="FR126" s="2">
        <f t="shared" si="435"/>
        <v>0.99467795701679929</v>
      </c>
      <c r="FS126" s="2">
        <f t="shared" si="435"/>
        <v>0.99408345397989961</v>
      </c>
      <c r="FT126" s="2">
        <f t="shared" si="435"/>
        <v>0.99457242032121829</v>
      </c>
      <c r="FU126" s="2">
        <f t="shared" si="435"/>
        <v>0.99394574036803152</v>
      </c>
      <c r="FW126" s="2">
        <f t="shared" si="324"/>
        <v>1.228289173585064E-2</v>
      </c>
      <c r="FX126" s="2">
        <f t="shared" si="376"/>
        <v>1.5686791758940298E-2</v>
      </c>
      <c r="FY126" s="2">
        <f t="shared" si="377"/>
        <v>1.3116519386138174E-2</v>
      </c>
      <c r="FZ126" s="2">
        <f t="shared" si="378"/>
        <v>1.452719519712856E-2</v>
      </c>
      <c r="GA126" s="2">
        <f t="shared" si="379"/>
        <v>1.4535359483894679E-2</v>
      </c>
      <c r="GB126" s="2">
        <f t="shared" si="380"/>
        <v>1.5593672921131521E-2</v>
      </c>
      <c r="GC126" s="2">
        <f t="shared" si="381"/>
        <v>1.7268141867217097E-2</v>
      </c>
      <c r="GD126" s="2">
        <f t="shared" si="382"/>
        <v>1.6556931474709637E-2</v>
      </c>
      <c r="GE126" s="2">
        <f t="shared" si="383"/>
        <v>2.4179437929622696E-2</v>
      </c>
      <c r="GF126" s="2">
        <f t="shared" si="384"/>
        <v>2.1014702069002664E-2</v>
      </c>
      <c r="GG126" s="2">
        <f t="shared" si="385"/>
        <v>1.5002190215884096E-2</v>
      </c>
      <c r="GH126" s="2">
        <f t="shared" si="386"/>
        <v>1.4954426956285041E-2</v>
      </c>
      <c r="GI126" s="2">
        <f t="shared" si="387"/>
        <v>1.2794624198484464E-2</v>
      </c>
      <c r="GJ126" s="2">
        <f t="shared" si="388"/>
        <v>1.1198897107031274E-2</v>
      </c>
      <c r="GK126" s="2">
        <f t="shared" si="389"/>
        <v>1.1738212393744675E-2</v>
      </c>
      <c r="GM126" s="86">
        <f t="shared" si="325"/>
        <v>9.3374384296466775E-51</v>
      </c>
      <c r="GN126" s="86">
        <f t="shared" si="390"/>
        <v>1.4190518161319068E-88</v>
      </c>
      <c r="GO126" s="86">
        <f t="shared" si="391"/>
        <v>4.5404932804051755E-107</v>
      </c>
      <c r="GP126" s="86">
        <f t="shared" si="392"/>
        <v>3.5192127523349648E-122</v>
      </c>
      <c r="GQ126" s="86">
        <f t="shared" si="393"/>
        <v>4.9315334488288836E-143</v>
      </c>
      <c r="GR126" s="86">
        <f t="shared" si="394"/>
        <v>3.3718384783840954E-135</v>
      </c>
      <c r="GS126" s="86">
        <f t="shared" si="395"/>
        <v>7.2320204385180869E-124</v>
      </c>
      <c r="GT126" s="86">
        <f t="shared" si="396"/>
        <v>4.0564732496522322E-106</v>
      </c>
      <c r="GU126" s="86">
        <f t="shared" si="397"/>
        <v>2.6108653013982803E-126</v>
      </c>
      <c r="GV126" s="86">
        <f t="shared" si="398"/>
        <v>7.4031156348638659E-141</v>
      </c>
      <c r="GW126" s="86">
        <f t="shared" si="399"/>
        <v>2.0723940975532887E-113</v>
      </c>
      <c r="GX126" s="86">
        <f t="shared" si="400"/>
        <v>6.4509938119796495E-156</v>
      </c>
      <c r="GY126" s="86">
        <f t="shared" si="401"/>
        <v>4.6857445051234837E-108</v>
      </c>
      <c r="GZ126" s="86">
        <f t="shared" si="402"/>
        <v>9.6453895300807421E-74</v>
      </c>
      <c r="HA126" s="86">
        <f t="shared" si="403"/>
        <v>1.0343712676613769E-58</v>
      </c>
      <c r="HC126" s="86">
        <f t="shared" si="326"/>
        <v>5.7589756326452675E-20</v>
      </c>
      <c r="HD126" s="86">
        <f t="shared" si="404"/>
        <v>2.4301066646181966E-19</v>
      </c>
      <c r="HE126" s="86">
        <f t="shared" si="405"/>
        <v>6.354552377929641E-20</v>
      </c>
      <c r="HF126" s="86">
        <f t="shared" si="406"/>
        <v>4.1804375840263435E-29</v>
      </c>
      <c r="HG126" s="86">
        <f t="shared" si="407"/>
        <v>2.7819558896938265E-40</v>
      </c>
      <c r="HH126" s="86">
        <f t="shared" si="408"/>
        <v>4.4863247479168559E-45</v>
      </c>
      <c r="HI126" s="86">
        <f t="shared" si="409"/>
        <v>1.141655336778082E-45</v>
      </c>
      <c r="HJ126" s="86">
        <f t="shared" si="410"/>
        <v>8.2504948502544108E-39</v>
      </c>
      <c r="HK126" s="86">
        <f t="shared" si="411"/>
        <v>2.9392210613522926E-47</v>
      </c>
      <c r="HL126" s="86">
        <f t="shared" si="412"/>
        <v>2.440021229307353E-47</v>
      </c>
      <c r="HM126" s="86">
        <f t="shared" si="413"/>
        <v>1.0490973424336263E-46</v>
      </c>
      <c r="HN126" s="86">
        <f t="shared" si="414"/>
        <v>3.3065152422098457E-45</v>
      </c>
      <c r="HO126" s="86">
        <f t="shared" si="415"/>
        <v>7.6254925535702187E-29</v>
      </c>
      <c r="HP126" s="86">
        <f t="shared" si="416"/>
        <v>3.6523192816164405E-23</v>
      </c>
      <c r="HQ126" s="86">
        <f t="shared" si="417"/>
        <v>8.1818309569194541E-25</v>
      </c>
      <c r="HS126" s="86">
        <f t="shared" si="327"/>
        <v>2.6774813926071814E-3</v>
      </c>
      <c r="HT126" s="86">
        <f t="shared" si="418"/>
        <v>1.999931316615662E-3</v>
      </c>
      <c r="HU126" s="86">
        <f t="shared" si="419"/>
        <v>2.0458861589312143E-3</v>
      </c>
      <c r="HV126" s="86">
        <f t="shared" si="420"/>
        <v>2.3564534572339769E-3</v>
      </c>
      <c r="HW126" s="86">
        <f t="shared" si="421"/>
        <v>8.6832201983588807E-4</v>
      </c>
      <c r="HX126" s="86">
        <f t="shared" si="422"/>
        <v>1.1188970605485679E-3</v>
      </c>
      <c r="HY126" s="86">
        <f t="shared" si="423"/>
        <v>4.3596734193221322E-3</v>
      </c>
      <c r="HZ126" s="86">
        <f t="shared" si="424"/>
        <v>1.3642556133063222E-3</v>
      </c>
      <c r="IA126" s="86">
        <f t="shared" si="425"/>
        <v>8.9278107681528499E-3</v>
      </c>
      <c r="IB126" s="86">
        <f t="shared" si="426"/>
        <v>5.9293293667649107E-3</v>
      </c>
      <c r="IC126" s="86">
        <f t="shared" si="427"/>
        <v>1.8218512996129161E-3</v>
      </c>
      <c r="ID126" s="86">
        <f t="shared" si="428"/>
        <v>7.9446706220292259E-4</v>
      </c>
      <c r="IE126" s="86">
        <f t="shared" si="429"/>
        <v>1.7663666154733707E-4</v>
      </c>
      <c r="IF126" s="86">
        <f t="shared" si="430"/>
        <v>2.3999809231766067E-3</v>
      </c>
      <c r="IG126" s="86">
        <f t="shared" si="431"/>
        <v>3.3400317866560158E-3</v>
      </c>
      <c r="II126" s="86">
        <f t="shared" si="328"/>
        <v>1.171561747646583E-14</v>
      </c>
      <c r="IJ126" s="86">
        <f t="shared" si="329"/>
        <v>3.3564655323205929E-16</v>
      </c>
      <c r="IK126" s="86">
        <f t="shared" si="330"/>
        <v>5.5624192669619535E-19</v>
      </c>
      <c r="IL126" s="86">
        <f t="shared" si="331"/>
        <v>6.2387011432124073E-19</v>
      </c>
      <c r="IM126" s="86">
        <f t="shared" si="332"/>
        <v>2.1994496946334301E-19</v>
      </c>
      <c r="IN126" s="86">
        <f t="shared" si="333"/>
        <v>5.4612105949021123E-19</v>
      </c>
      <c r="IO126" s="86">
        <f t="shared" si="334"/>
        <v>1.7120756847815614E-17</v>
      </c>
      <c r="IP126" s="86">
        <f t="shared" si="335"/>
        <v>2.6157232512961663E-18</v>
      </c>
      <c r="IQ126" s="86">
        <f t="shared" si="336"/>
        <v>1.3745497858026517E-16</v>
      </c>
      <c r="IR126" s="86">
        <f t="shared" si="337"/>
        <v>8.9693021729509152E-18</v>
      </c>
      <c r="IS126" s="86">
        <f t="shared" si="338"/>
        <v>1.7793150910875808E-21</v>
      </c>
      <c r="IT126" s="86">
        <f t="shared" si="339"/>
        <v>1.3480251320678346E-19</v>
      </c>
      <c r="IU126" s="86">
        <f t="shared" si="340"/>
        <v>1.4434747451703409E-22</v>
      </c>
      <c r="IV126" s="86">
        <f t="shared" si="341"/>
        <v>4.0705884919922759E-23</v>
      </c>
      <c r="IW126" s="86">
        <f t="shared" si="342"/>
        <v>4.5139054156082063E-22</v>
      </c>
      <c r="IY126" s="86">
        <f t="shared" si="343"/>
        <v>2.6774813926188968E-3</v>
      </c>
      <c r="IZ126" s="86">
        <f t="shared" si="344"/>
        <v>1.9999313166159981E-3</v>
      </c>
      <c r="JA126" s="86">
        <f t="shared" si="345"/>
        <v>2.0458861589312148E-3</v>
      </c>
      <c r="JB126" s="86">
        <f t="shared" si="346"/>
        <v>2.3564534572339773E-3</v>
      </c>
      <c r="JC126" s="86">
        <f t="shared" si="347"/>
        <v>8.6832201983588829E-4</v>
      </c>
      <c r="JD126" s="86">
        <f t="shared" si="348"/>
        <v>1.1188970605485685E-3</v>
      </c>
      <c r="JE126" s="86">
        <f t="shared" si="349"/>
        <v>4.3596734193221496E-3</v>
      </c>
      <c r="JF126" s="86">
        <f t="shared" si="350"/>
        <v>1.3642556133063248E-3</v>
      </c>
      <c r="JG126" s="86">
        <f t="shared" si="351"/>
        <v>8.927810768152987E-3</v>
      </c>
      <c r="JH126" s="86">
        <f t="shared" si="352"/>
        <v>5.9293293667649193E-3</v>
      </c>
      <c r="JI126" s="86">
        <f t="shared" si="353"/>
        <v>1.8218512996129161E-3</v>
      </c>
      <c r="JJ126" s="86">
        <f t="shared" si="354"/>
        <v>7.944670622029227E-4</v>
      </c>
      <c r="JK126" s="86">
        <f t="shared" si="355"/>
        <v>1.7663666154733707E-4</v>
      </c>
      <c r="JL126" s="86">
        <f t="shared" si="356"/>
        <v>2.3999809231766067E-3</v>
      </c>
      <c r="JM126" s="86">
        <f t="shared" si="357"/>
        <v>3.3400317866560158E-3</v>
      </c>
    </row>
    <row r="127" spans="2:273" x14ac:dyDescent="0.25">
      <c r="B127" s="2">
        <v>100</v>
      </c>
      <c r="C127" s="37">
        <v>84.394999999999996</v>
      </c>
      <c r="D127" s="37">
        <v>83.441999999999993</v>
      </c>
      <c r="E127" s="37">
        <v>84.86</v>
      </c>
      <c r="F127" s="37">
        <v>83.256</v>
      </c>
      <c r="G127" s="37">
        <v>85.372</v>
      </c>
      <c r="H127" s="37">
        <v>88.256</v>
      </c>
      <c r="I127" s="37">
        <v>86.162999999999997</v>
      </c>
      <c r="J127" s="37">
        <v>88.837000000000003</v>
      </c>
      <c r="K127" s="37">
        <v>82.581000000000003</v>
      </c>
      <c r="L127" s="37">
        <v>87.488</v>
      </c>
      <c r="M127" s="37">
        <v>89.697999999999993</v>
      </c>
      <c r="N127" s="37">
        <v>89.394999999999996</v>
      </c>
      <c r="O127" s="37">
        <v>86.93</v>
      </c>
      <c r="P127" s="37">
        <v>89.046999999999997</v>
      </c>
      <c r="Q127" s="37">
        <v>88.14</v>
      </c>
      <c r="S127" s="4">
        <f t="shared" si="229"/>
        <v>82.973823421469945</v>
      </c>
      <c r="T127" s="4">
        <f t="shared" si="230"/>
        <v>81.634682990986434</v>
      </c>
      <c r="U127" s="4">
        <f t="shared" si="231"/>
        <v>84.599473250955185</v>
      </c>
      <c r="V127" s="4">
        <f t="shared" si="232"/>
        <v>82.972846954874569</v>
      </c>
      <c r="W127" s="4">
        <f t="shared" si="233"/>
        <v>84.159840503114495</v>
      </c>
      <c r="X127" s="4">
        <f t="shared" si="234"/>
        <v>85.736442378738886</v>
      </c>
      <c r="Y127" s="4">
        <f t="shared" si="235"/>
        <v>85.773610382445241</v>
      </c>
      <c r="Z127" s="4">
        <f t="shared" si="236"/>
        <v>86.303891912668433</v>
      </c>
      <c r="AA127" s="4">
        <f t="shared" si="237"/>
        <v>85.238003059532403</v>
      </c>
      <c r="AB127" s="4">
        <f t="shared" si="238"/>
        <v>86.52848928217513</v>
      </c>
      <c r="AC127" s="4">
        <f t="shared" si="239"/>
        <v>86.340558893360054</v>
      </c>
      <c r="AD127" s="4">
        <f t="shared" si="240"/>
        <v>86.756359254336559</v>
      </c>
      <c r="AE127" s="4">
        <f t="shared" si="241"/>
        <v>86.523662387743187</v>
      </c>
      <c r="AF127" s="4">
        <f t="shared" si="242"/>
        <v>86.104815300936224</v>
      </c>
      <c r="AG127" s="4">
        <f t="shared" si="243"/>
        <v>87.589963762822705</v>
      </c>
      <c r="AI127" s="4">
        <f t="shared" si="244"/>
        <v>1.4211765785300514</v>
      </c>
      <c r="AJ127" s="4">
        <f t="shared" si="245"/>
        <v>1.8073170090135591</v>
      </c>
      <c r="AK127" s="4">
        <f t="shared" si="246"/>
        <v>0.26052674904481421</v>
      </c>
      <c r="AL127" s="4">
        <f t="shared" si="247"/>
        <v>0.28315304512543094</v>
      </c>
      <c r="AM127" s="4">
        <f t="shared" si="248"/>
        <v>1.212159496885505</v>
      </c>
      <c r="AN127" s="4">
        <f t="shared" si="249"/>
        <v>2.5195576212611144</v>
      </c>
      <c r="AO127" s="4">
        <f t="shared" si="250"/>
        <v>0.38938961755475532</v>
      </c>
      <c r="AP127" s="4">
        <f t="shared" si="251"/>
        <v>2.5331080873315699</v>
      </c>
      <c r="AQ127" s="4">
        <f t="shared" si="252"/>
        <v>-2.6570030595323999</v>
      </c>
      <c r="AR127" s="4">
        <f t="shared" si="253"/>
        <v>0.95951071782486963</v>
      </c>
      <c r="AS127" s="4">
        <f t="shared" si="254"/>
        <v>3.3574411066399392</v>
      </c>
      <c r="AT127" s="4">
        <f t="shared" si="255"/>
        <v>2.6386407456634373</v>
      </c>
      <c r="AU127" s="4">
        <f t="shared" si="256"/>
        <v>0.40633761225682008</v>
      </c>
      <c r="AV127" s="4">
        <f t="shared" si="432"/>
        <v>2.9421846990637732</v>
      </c>
      <c r="AW127" s="4">
        <f t="shared" si="432"/>
        <v>0.55003623717729511</v>
      </c>
      <c r="AY127" s="2">
        <f t="shared" si="308"/>
        <v>82.973823421469945</v>
      </c>
      <c r="AZ127" s="2">
        <f t="shared" si="359"/>
        <v>81.577067302121236</v>
      </c>
      <c r="BA127" s="2">
        <f t="shared" si="360"/>
        <v>84.487906001236425</v>
      </c>
      <c r="BB127" s="2">
        <f t="shared" si="361"/>
        <v>82.817247257331786</v>
      </c>
      <c r="BC127" s="2">
        <f t="shared" si="362"/>
        <v>84.058373576248769</v>
      </c>
      <c r="BD127" s="2">
        <f t="shared" si="363"/>
        <v>85.605522546937806</v>
      </c>
      <c r="BE127" s="2">
        <f t="shared" si="364"/>
        <v>85.30683336708347</v>
      </c>
      <c r="BF127" s="2">
        <f t="shared" si="365"/>
        <v>86.12384231352074</v>
      </c>
      <c r="BG127" s="2">
        <f t="shared" si="366"/>
        <v>84.128283735732097</v>
      </c>
      <c r="BH127" s="2">
        <f t="shared" si="367"/>
        <v>85.589321504685756</v>
      </c>
      <c r="BI127" s="2">
        <f t="shared" si="368"/>
        <v>85.958691435723807</v>
      </c>
      <c r="BJ127" s="2">
        <f t="shared" si="369"/>
        <v>86.554533661319795</v>
      </c>
      <c r="BK127" s="2">
        <f t="shared" si="370"/>
        <v>86.469503129739294</v>
      </c>
      <c r="BL127" s="2">
        <f t="shared" si="371"/>
        <v>85.263544279833596</v>
      </c>
      <c r="BM127" s="2">
        <f t="shared" si="372"/>
        <v>85.492844959522913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84.394999999999996</v>
      </c>
      <c r="CF127" s="2">
        <f t="shared" si="310"/>
        <v>83.441999999999993</v>
      </c>
      <c r="CG127" s="2">
        <f t="shared" si="311"/>
        <v>84.86</v>
      </c>
      <c r="CH127" s="2">
        <f t="shared" si="312"/>
        <v>83.256</v>
      </c>
      <c r="CI127" s="2">
        <f t="shared" si="313"/>
        <v>85.372</v>
      </c>
      <c r="CJ127" s="2">
        <f t="shared" si="314"/>
        <v>88.256</v>
      </c>
      <c r="CK127" s="2">
        <f t="shared" si="315"/>
        <v>86.162999999999997</v>
      </c>
      <c r="CL127" s="2">
        <f t="shared" si="316"/>
        <v>88.837000000000003</v>
      </c>
      <c r="CM127" s="2" t="str">
        <f t="shared" si="317"/>
        <v/>
      </c>
      <c r="CN127" s="2" t="str">
        <f t="shared" si="318"/>
        <v/>
      </c>
      <c r="CO127" s="2">
        <f t="shared" si="319"/>
        <v>89.697999999999993</v>
      </c>
      <c r="CP127" s="2">
        <f t="shared" si="320"/>
        <v>89.394999999999996</v>
      </c>
      <c r="CQ127" s="2">
        <f t="shared" si="321"/>
        <v>86.93</v>
      </c>
      <c r="CR127" s="2">
        <f t="shared" si="322"/>
        <v>89.046999999999997</v>
      </c>
      <c r="CS127" s="2">
        <f t="shared" si="323"/>
        <v>88.14</v>
      </c>
      <c r="CU127" s="2">
        <f t="shared" si="273"/>
        <v>84.394999999999996</v>
      </c>
      <c r="CV127" s="2">
        <f t="shared" si="274"/>
        <v>83.441999999999993</v>
      </c>
      <c r="CW127" s="2">
        <f t="shared" si="275"/>
        <v>84.86</v>
      </c>
      <c r="CX127" s="2">
        <f t="shared" si="276"/>
        <v>83.256</v>
      </c>
      <c r="CY127" s="2">
        <f t="shared" si="277"/>
        <v>85.372</v>
      </c>
      <c r="CZ127" s="2">
        <f t="shared" si="278"/>
        <v>88.256</v>
      </c>
      <c r="DA127" s="2">
        <f t="shared" si="279"/>
        <v>86.162999999999997</v>
      </c>
      <c r="DB127" s="2">
        <f t="shared" si="280"/>
        <v>88.837000000000003</v>
      </c>
      <c r="DC127" s="2" t="str">
        <f t="shared" si="281"/>
        <v/>
      </c>
      <c r="DD127" s="2" t="str">
        <f t="shared" si="282"/>
        <v/>
      </c>
      <c r="DE127" s="2">
        <f t="shared" si="283"/>
        <v>89.697999999999993</v>
      </c>
      <c r="DF127" s="2">
        <f t="shared" si="284"/>
        <v>89.394999999999996</v>
      </c>
      <c r="DG127" s="2">
        <f t="shared" si="285"/>
        <v>86.93</v>
      </c>
      <c r="DH127" s="2">
        <f t="shared" si="286"/>
        <v>89.046999999999997</v>
      </c>
      <c r="DI127" s="2">
        <f t="shared" si="287"/>
        <v>88.14</v>
      </c>
      <c r="DK127" s="2">
        <f t="shared" si="288"/>
        <v>105.64240762483129</v>
      </c>
      <c r="DL127" s="2">
        <f t="shared" si="433"/>
        <v>119.49785881801128</v>
      </c>
      <c r="DM127" s="2">
        <f t="shared" si="433"/>
        <v>119.72461050656662</v>
      </c>
      <c r="DN127" s="2">
        <f t="shared" si="433"/>
        <v>118.76903609986505</v>
      </c>
      <c r="DO127" s="2">
        <f t="shared" si="433"/>
        <v>120.62377105263157</v>
      </c>
      <c r="DP127" s="2">
        <f t="shared" si="433"/>
        <v>120.76834015009376</v>
      </c>
      <c r="DQ127" s="2">
        <f t="shared" si="433"/>
        <v>117.30794737335833</v>
      </c>
      <c r="DR127" s="2">
        <f t="shared" si="433"/>
        <v>125.37897152496626</v>
      </c>
      <c r="DS127" s="2">
        <f t="shared" si="433"/>
        <v>120.33414082503559</v>
      </c>
      <c r="DT127" s="2">
        <f t="shared" si="433"/>
        <v>123.37850738592846</v>
      </c>
      <c r="DU127" s="2">
        <f t="shared" si="433"/>
        <v>123.01242240215922</v>
      </c>
      <c r="DV127" s="2">
        <f t="shared" si="433"/>
        <v>130.33834105534106</v>
      </c>
      <c r="DW127" s="2">
        <f t="shared" si="433"/>
        <v>130.92189260249557</v>
      </c>
      <c r="DX127" s="2">
        <f t="shared" si="433"/>
        <v>103.66515080213907</v>
      </c>
      <c r="DY127" s="2">
        <f t="shared" si="433"/>
        <v>101.34151612903223</v>
      </c>
      <c r="EA127" s="2">
        <f t="shared" si="228"/>
        <v>82.907316176470587</v>
      </c>
      <c r="EB127" s="2">
        <f t="shared" si="290"/>
        <v>81.4255588235294</v>
      </c>
      <c r="EC127" s="2">
        <f t="shared" si="291"/>
        <v>84.339427160193509</v>
      </c>
      <c r="ED127" s="2">
        <f t="shared" si="292"/>
        <v>82.657488034965866</v>
      </c>
      <c r="EE127" s="2">
        <f t="shared" si="293"/>
        <v>83.890083911291995</v>
      </c>
      <c r="EF127" s="2">
        <f t="shared" si="294"/>
        <v>85.445816088209085</v>
      </c>
      <c r="EG127" s="2">
        <f t="shared" si="295"/>
        <v>85.183047538315478</v>
      </c>
      <c r="EH127" s="2">
        <f t="shared" si="296"/>
        <v>85.945387719298239</v>
      </c>
      <c r="EI127" s="2">
        <f t="shared" si="297"/>
        <v>83.98139869888476</v>
      </c>
      <c r="EJ127" s="2">
        <f t="shared" si="298"/>
        <v>85.432969911633677</v>
      </c>
      <c r="EK127" s="2">
        <f t="shared" si="299"/>
        <v>85.803681857142834</v>
      </c>
      <c r="EL127" s="2">
        <f t="shared" si="300"/>
        <v>86.32834403659156</v>
      </c>
      <c r="EM127" s="2">
        <f t="shared" si="301"/>
        <v>86.219343586182049</v>
      </c>
      <c r="EN127" s="2">
        <f t="shared" si="302"/>
        <v>85.172521677361331</v>
      </c>
      <c r="EO127" s="2">
        <f t="shared" si="303"/>
        <v>85.409309126594707</v>
      </c>
      <c r="EQ127" s="2">
        <f t="shared" si="304"/>
        <v>81.851955867261694</v>
      </c>
      <c r="ER127" s="2">
        <f t="shared" si="434"/>
        <v>81.716994248985586</v>
      </c>
      <c r="ES127" s="2">
        <f t="shared" si="434"/>
        <v>84.516323234264235</v>
      </c>
      <c r="ET127" s="2">
        <f t="shared" si="434"/>
        <v>82.69213845751608</v>
      </c>
      <c r="EU127" s="2">
        <f t="shared" si="434"/>
        <v>84.299417628424138</v>
      </c>
      <c r="EV127" s="2">
        <f t="shared" si="434"/>
        <v>86.128763876184919</v>
      </c>
      <c r="EW127" s="2">
        <f t="shared" si="434"/>
        <v>85.244017949855419</v>
      </c>
      <c r="EX127" s="2">
        <f t="shared" si="434"/>
        <v>85.648525281587681</v>
      </c>
      <c r="EY127" s="2">
        <f t="shared" si="434"/>
        <v>83.703078761952696</v>
      </c>
      <c r="EZ127" s="2">
        <f t="shared" si="434"/>
        <v>85.118499954430277</v>
      </c>
      <c r="FA127" s="2">
        <f t="shared" si="434"/>
        <v>85.788250758756618</v>
      </c>
      <c r="FB127" s="2">
        <f t="shared" si="434"/>
        <v>87.090275408519901</v>
      </c>
      <c r="FC127" s="2">
        <f t="shared" si="434"/>
        <v>86.848887669150116</v>
      </c>
      <c r="FD127" s="2">
        <f t="shared" si="434"/>
        <v>85.126878686062113</v>
      </c>
      <c r="FE127" s="2">
        <f t="shared" si="434"/>
        <v>85.060717659869965</v>
      </c>
      <c r="FG127" s="2">
        <f t="shared" si="306"/>
        <v>0.99645024815412409</v>
      </c>
      <c r="FH127" s="2">
        <f t="shared" si="435"/>
        <v>0.99615197141516632</v>
      </c>
      <c r="FI127" s="2">
        <f t="shared" si="435"/>
        <v>0.99587573308136113</v>
      </c>
      <c r="FJ127" s="2">
        <f t="shared" si="435"/>
        <v>0.99559121485029323</v>
      </c>
      <c r="FK127" s="2">
        <f t="shared" si="435"/>
        <v>0.99559600537043891</v>
      </c>
      <c r="FL127" s="2">
        <f t="shared" si="435"/>
        <v>0.99580871188927944</v>
      </c>
      <c r="FM127" s="2">
        <f t="shared" si="435"/>
        <v>0.99618260828535166</v>
      </c>
      <c r="FN127" s="2">
        <f t="shared" si="435"/>
        <v>0.99533810231291131</v>
      </c>
      <c r="FO127" s="2">
        <f t="shared" si="435"/>
        <v>0.99575694333573717</v>
      </c>
      <c r="FP127" s="2">
        <f t="shared" si="435"/>
        <v>0.99568900560010276</v>
      </c>
      <c r="FQ127" s="2">
        <f t="shared" si="435"/>
        <v>0.9958272426197996</v>
      </c>
      <c r="FR127" s="2">
        <f t="shared" si="435"/>
        <v>0.99514396511761471</v>
      </c>
      <c r="FS127" s="2">
        <f t="shared" si="435"/>
        <v>0.99460123534487255</v>
      </c>
      <c r="FT127" s="2">
        <f t="shared" si="435"/>
        <v>0.99504762340400432</v>
      </c>
      <c r="FU127" s="2">
        <f t="shared" si="435"/>
        <v>0.99447550664280415</v>
      </c>
      <c r="FW127" s="2">
        <f t="shared" si="324"/>
        <v>1.345198195511642E-2</v>
      </c>
      <c r="FX127" s="2">
        <f t="shared" si="376"/>
        <v>1.7174233073641451E-2</v>
      </c>
      <c r="FY127" s="2">
        <f t="shared" si="377"/>
        <v>1.4363800727780483E-2</v>
      </c>
      <c r="FZ127" s="2">
        <f t="shared" si="378"/>
        <v>1.5906458966510478E-2</v>
      </c>
      <c r="GA127" s="2">
        <f t="shared" si="379"/>
        <v>1.5915385881189521E-2</v>
      </c>
      <c r="GB127" s="2">
        <f t="shared" si="380"/>
        <v>1.7072437736507858E-2</v>
      </c>
      <c r="GC127" s="2">
        <f t="shared" si="381"/>
        <v>1.890264924720117E-2</v>
      </c>
      <c r="GD127" s="2">
        <f t="shared" si="382"/>
        <v>1.8125361215314256E-2</v>
      </c>
      <c r="GE127" s="2">
        <f t="shared" si="383"/>
        <v>2.645052300747773E-2</v>
      </c>
      <c r="GF127" s="2">
        <f t="shared" si="384"/>
        <v>2.2995540066838637E-2</v>
      </c>
      <c r="GG127" s="2">
        <f t="shared" si="385"/>
        <v>1.6425800021860549E-2</v>
      </c>
      <c r="GH127" s="2">
        <f t="shared" si="386"/>
        <v>1.6373579683336456E-2</v>
      </c>
      <c r="GI127" s="2">
        <f t="shared" si="387"/>
        <v>1.4011730349831808E-2</v>
      </c>
      <c r="GJ127" s="2">
        <f t="shared" si="388"/>
        <v>1.2266093605336618E-2</v>
      </c>
      <c r="GK127" s="2">
        <f t="shared" si="389"/>
        <v>1.2856134616082798E-2</v>
      </c>
      <c r="GM127" s="86">
        <f t="shared" si="325"/>
        <v>3.1872173233894658E-53</v>
      </c>
      <c r="GN127" s="86">
        <f t="shared" si="390"/>
        <v>5.2066014841554552E-93</v>
      </c>
      <c r="GO127" s="86">
        <f t="shared" si="391"/>
        <v>1.807348647198671E-112</v>
      </c>
      <c r="GP127" s="86">
        <f t="shared" si="392"/>
        <v>2.5031552358434701E-128</v>
      </c>
      <c r="GQ127" s="86">
        <f t="shared" si="393"/>
        <v>3.0767757015726883E-150</v>
      </c>
      <c r="GR127" s="86">
        <f t="shared" si="394"/>
        <v>6.6648671241417265E-142</v>
      </c>
      <c r="GS127" s="86">
        <f t="shared" si="395"/>
        <v>5.3170776563160211E-130</v>
      </c>
      <c r="GT127" s="86">
        <f t="shared" si="396"/>
        <v>1.6609762101309132E-111</v>
      </c>
      <c r="GU127" s="86">
        <f t="shared" si="397"/>
        <v>1.9757522423088857E-132</v>
      </c>
      <c r="GV127" s="86">
        <f t="shared" si="398"/>
        <v>8.4824812709966647E-148</v>
      </c>
      <c r="GW127" s="86">
        <f t="shared" si="399"/>
        <v>4.9064040811218737E-119</v>
      </c>
      <c r="GX127" s="86">
        <f t="shared" si="400"/>
        <v>1.2034845602064832E-163</v>
      </c>
      <c r="GY127" s="86">
        <f t="shared" si="401"/>
        <v>2.0015151543181198E-113</v>
      </c>
      <c r="GZ127" s="86">
        <f t="shared" si="402"/>
        <v>2.4497951783866275E-77</v>
      </c>
      <c r="HA127" s="86">
        <f t="shared" si="403"/>
        <v>1.6776043844134595E-61</v>
      </c>
      <c r="HC127" s="86">
        <f t="shared" si="326"/>
        <v>4.4001008892955595E-22</v>
      </c>
      <c r="HD127" s="86">
        <f t="shared" si="404"/>
        <v>2.2412577424457041E-21</v>
      </c>
      <c r="HE127" s="86">
        <f t="shared" si="405"/>
        <v>5.2442346256374528E-22</v>
      </c>
      <c r="HF127" s="86">
        <f t="shared" si="406"/>
        <v>3.9182552498672128E-32</v>
      </c>
      <c r="HG127" s="86">
        <f t="shared" si="407"/>
        <v>1.5901898563712981E-44</v>
      </c>
      <c r="HH127" s="86">
        <f t="shared" si="408"/>
        <v>1.092647429462684E-49</v>
      </c>
      <c r="HI127" s="86">
        <f t="shared" si="409"/>
        <v>3.2465448045352929E-50</v>
      </c>
      <c r="HJ127" s="86">
        <f t="shared" si="410"/>
        <v>7.1068012404091387E-43</v>
      </c>
      <c r="HK127" s="86">
        <f t="shared" si="411"/>
        <v>1.2856775517240159E-51</v>
      </c>
      <c r="HL127" s="86">
        <f t="shared" si="412"/>
        <v>7.7418011427988504E-52</v>
      </c>
      <c r="HM127" s="86">
        <f t="shared" si="413"/>
        <v>2.472110280049378E-51</v>
      </c>
      <c r="HN127" s="86">
        <f t="shared" si="414"/>
        <v>7.305839698558149E-50</v>
      </c>
      <c r="HO127" s="86">
        <f t="shared" si="415"/>
        <v>6.7485750025656934E-32</v>
      </c>
      <c r="HP127" s="86">
        <f t="shared" si="416"/>
        <v>1.6523199750234628E-25</v>
      </c>
      <c r="HQ127" s="86">
        <f t="shared" si="417"/>
        <v>2.7780669315784721E-27</v>
      </c>
      <c r="HS127" s="86">
        <f t="shared" si="327"/>
        <v>4.3799258200237562E-3</v>
      </c>
      <c r="HT127" s="86">
        <f t="shared" si="418"/>
        <v>3.5153890096250979E-3</v>
      </c>
      <c r="HU127" s="86">
        <f t="shared" si="419"/>
        <v>3.6819171799393809E-3</v>
      </c>
      <c r="HV127" s="86">
        <f t="shared" si="420"/>
        <v>4.2661554981557291E-3</v>
      </c>
      <c r="HW127" s="86">
        <f t="shared" si="421"/>
        <v>1.6657008394391805E-3</v>
      </c>
      <c r="HX127" s="86">
        <f t="shared" si="422"/>
        <v>2.1276248312463784E-3</v>
      </c>
      <c r="HY127" s="86">
        <f t="shared" si="423"/>
        <v>7.6364086925480249E-3</v>
      </c>
      <c r="HZ127" s="86">
        <f t="shared" si="424"/>
        <v>2.5604812912519946E-3</v>
      </c>
      <c r="IA127" s="86">
        <f t="shared" si="425"/>
        <v>1.5487939322032946E-2</v>
      </c>
      <c r="IB127" s="86">
        <f t="shared" si="426"/>
        <v>1.0545728484622919E-2</v>
      </c>
      <c r="IC127" s="86">
        <f t="shared" si="427"/>
        <v>3.5017607765461564E-3</v>
      </c>
      <c r="ID127" s="86">
        <f t="shared" si="428"/>
        <v>1.5432619472028827E-3</v>
      </c>
      <c r="IE127" s="86">
        <f t="shared" si="429"/>
        <v>3.7881452026393181E-4</v>
      </c>
      <c r="IF127" s="86">
        <f t="shared" si="430"/>
        <v>3.9467204250979143E-3</v>
      </c>
      <c r="IG127" s="86">
        <f t="shared" si="431"/>
        <v>5.2251707469449888E-3</v>
      </c>
      <c r="II127" s="86">
        <f t="shared" si="328"/>
        <v>4.1232920716603193E-14</v>
      </c>
      <c r="IJ127" s="86">
        <f t="shared" si="329"/>
        <v>1.4847612377697376E-15</v>
      </c>
      <c r="IK127" s="86">
        <f t="shared" si="330"/>
        <v>3.0196827282213159E-18</v>
      </c>
      <c r="IL127" s="86">
        <f t="shared" si="331"/>
        <v>3.5116872499947576E-18</v>
      </c>
      <c r="IM127" s="86">
        <f t="shared" si="332"/>
        <v>1.2947033976463681E-18</v>
      </c>
      <c r="IN127" s="86">
        <f t="shared" si="333"/>
        <v>3.1849233993172274E-18</v>
      </c>
      <c r="IO127" s="86">
        <f t="shared" si="334"/>
        <v>8.9572991427744596E-17</v>
      </c>
      <c r="IP127" s="86">
        <f t="shared" si="335"/>
        <v>1.4612597942062071E-17</v>
      </c>
      <c r="IQ127" s="86">
        <f t="shared" si="336"/>
        <v>7.5662241695740373E-16</v>
      </c>
      <c r="IR127" s="86">
        <f t="shared" si="337"/>
        <v>5.2668794203203021E-17</v>
      </c>
      <c r="IS127" s="86">
        <f t="shared" si="338"/>
        <v>1.306250830768619E-20</v>
      </c>
      <c r="IT127" s="86">
        <f t="shared" si="339"/>
        <v>8.2024359070143926E-19</v>
      </c>
      <c r="IU127" s="86">
        <f t="shared" si="340"/>
        <v>1.0930622161461135E-21</v>
      </c>
      <c r="IV127" s="86">
        <f t="shared" si="341"/>
        <v>3.0538986061926999E-22</v>
      </c>
      <c r="IW127" s="86">
        <f t="shared" si="342"/>
        <v>3.1369423254460968E-21</v>
      </c>
      <c r="IY127" s="86">
        <f t="shared" si="343"/>
        <v>4.3799258200649888E-3</v>
      </c>
      <c r="IZ127" s="86">
        <f t="shared" si="344"/>
        <v>3.5153890096265828E-3</v>
      </c>
      <c r="JA127" s="86">
        <f t="shared" si="345"/>
        <v>3.681917179939384E-3</v>
      </c>
      <c r="JB127" s="86">
        <f t="shared" si="346"/>
        <v>4.2661554981557326E-3</v>
      </c>
      <c r="JC127" s="86">
        <f t="shared" si="347"/>
        <v>1.6657008394391818E-3</v>
      </c>
      <c r="JD127" s="86">
        <f t="shared" si="348"/>
        <v>2.1276248312463815E-3</v>
      </c>
      <c r="JE127" s="86">
        <f t="shared" si="349"/>
        <v>7.6364086925481143E-3</v>
      </c>
      <c r="JF127" s="86">
        <f t="shared" si="350"/>
        <v>2.5604812912520094E-3</v>
      </c>
      <c r="JG127" s="86">
        <f t="shared" si="351"/>
        <v>1.5487939322033703E-2</v>
      </c>
      <c r="JH127" s="86">
        <f t="shared" si="352"/>
        <v>1.0545728484622971E-2</v>
      </c>
      <c r="JI127" s="86">
        <f t="shared" si="353"/>
        <v>3.5017607765461564E-3</v>
      </c>
      <c r="JJ127" s="86">
        <f t="shared" si="354"/>
        <v>1.5432619472028836E-3</v>
      </c>
      <c r="JK127" s="86">
        <f t="shared" si="355"/>
        <v>3.7881452026393181E-4</v>
      </c>
      <c r="JL127" s="86">
        <f t="shared" si="356"/>
        <v>3.9467204250979143E-3</v>
      </c>
      <c r="JM127" s="86">
        <f t="shared" si="357"/>
        <v>5.2251707469449888E-3</v>
      </c>
    </row>
    <row r="128" spans="2:273" x14ac:dyDescent="0.25">
      <c r="B128" s="2">
        <v>101</v>
      </c>
      <c r="C128" s="37">
        <v>83.581000000000003</v>
      </c>
      <c r="D128" s="37">
        <v>80.790999999999997</v>
      </c>
      <c r="E128" s="37">
        <v>86.209000000000003</v>
      </c>
      <c r="F128" s="37">
        <v>82.418999999999997</v>
      </c>
      <c r="G128" s="37">
        <v>84.558000000000007</v>
      </c>
      <c r="H128" s="37">
        <v>86.418999999999997</v>
      </c>
      <c r="I128" s="37">
        <v>86.558000000000007</v>
      </c>
      <c r="J128" s="37">
        <v>86.790999999999997</v>
      </c>
      <c r="K128" s="37">
        <v>83.325999999999993</v>
      </c>
      <c r="L128" s="37">
        <v>85.953000000000003</v>
      </c>
      <c r="M128" s="37">
        <v>88.093000000000004</v>
      </c>
      <c r="N128" s="37">
        <v>88.233000000000004</v>
      </c>
      <c r="O128" s="37">
        <v>89.418999999999997</v>
      </c>
      <c r="P128" s="37">
        <v>84.418999999999997</v>
      </c>
      <c r="Q128" s="37">
        <v>87.325999999999993</v>
      </c>
      <c r="S128" s="4">
        <f t="shared" si="229"/>
        <v>82.970314000131523</v>
      </c>
      <c r="T128" s="4">
        <f t="shared" si="230"/>
        <v>81.463953910277283</v>
      </c>
      <c r="U128" s="4">
        <f t="shared" si="231"/>
        <v>84.452172660493304</v>
      </c>
      <c r="V128" s="4">
        <f t="shared" si="232"/>
        <v>82.898126004881092</v>
      </c>
      <c r="W128" s="4">
        <f t="shared" si="233"/>
        <v>84.014911390376597</v>
      </c>
      <c r="X128" s="4">
        <f t="shared" si="234"/>
        <v>85.560284824372232</v>
      </c>
      <c r="Y128" s="4">
        <f t="shared" si="235"/>
        <v>85.894622559938966</v>
      </c>
      <c r="Z128" s="4">
        <f t="shared" si="236"/>
        <v>86.300335704050511</v>
      </c>
      <c r="AA128" s="4">
        <f t="shared" si="237"/>
        <v>85.734919229543962</v>
      </c>
      <c r="AB128" s="4">
        <f t="shared" si="238"/>
        <v>86.970102811137181</v>
      </c>
      <c r="AC128" s="4">
        <f t="shared" si="239"/>
        <v>86.425391989705858</v>
      </c>
      <c r="AD128" s="4">
        <f t="shared" si="240"/>
        <v>86.646196551840333</v>
      </c>
      <c r="AE128" s="4">
        <f t="shared" si="241"/>
        <v>86.307086549140337</v>
      </c>
      <c r="AF128" s="4">
        <f t="shared" si="242"/>
        <v>86.420311425003206</v>
      </c>
      <c r="AG128" s="4">
        <f t="shared" si="243"/>
        <v>88.46704220292375</v>
      </c>
      <c r="AI128" s="4">
        <f t="shared" si="244"/>
        <v>0.61068599986847971</v>
      </c>
      <c r="AJ128" s="4">
        <f t="shared" si="245"/>
        <v>-0.67295391027728613</v>
      </c>
      <c r="AK128" s="4">
        <f t="shared" si="246"/>
        <v>1.7568273395066996</v>
      </c>
      <c r="AL128" s="4">
        <f t="shared" si="247"/>
        <v>-0.47912600488109547</v>
      </c>
      <c r="AM128" s="4">
        <f t="shared" si="248"/>
        <v>0.54308860962341043</v>
      </c>
      <c r="AN128" s="4">
        <f t="shared" si="249"/>
        <v>0.85871517562776489</v>
      </c>
      <c r="AO128" s="4">
        <f t="shared" si="250"/>
        <v>0.6633774400610406</v>
      </c>
      <c r="AP128" s="4">
        <f t="shared" si="251"/>
        <v>0.49066429594948602</v>
      </c>
      <c r="AQ128" s="4">
        <f t="shared" si="252"/>
        <v>-2.4089192295439688</v>
      </c>
      <c r="AR128" s="4">
        <f t="shared" si="253"/>
        <v>-1.0171028111371783</v>
      </c>
      <c r="AS128" s="4">
        <f t="shared" si="254"/>
        <v>1.6676080102941455</v>
      </c>
      <c r="AT128" s="4">
        <f t="shared" si="255"/>
        <v>1.5868034481596709</v>
      </c>
      <c r="AU128" s="4">
        <f t="shared" si="256"/>
        <v>3.1119134508596602</v>
      </c>
      <c r="AV128" s="4">
        <f t="shared" si="432"/>
        <v>-2.0013114250032089</v>
      </c>
      <c r="AW128" s="4">
        <f t="shared" si="432"/>
        <v>-1.1410422029237566</v>
      </c>
      <c r="AY128" s="2">
        <f t="shared" si="308"/>
        <v>82.970314000131523</v>
      </c>
      <c r="AZ128" s="2">
        <f t="shared" si="359"/>
        <v>81.37030321986353</v>
      </c>
      <c r="BA128" s="2">
        <f t="shared" si="360"/>
        <v>84.267439983928895</v>
      </c>
      <c r="BB128" s="2">
        <f t="shared" si="361"/>
        <v>82.639805429057503</v>
      </c>
      <c r="BC128" s="2">
        <f t="shared" si="362"/>
        <v>83.836019267297004</v>
      </c>
      <c r="BD128" s="2">
        <f t="shared" si="363"/>
        <v>85.33184957797144</v>
      </c>
      <c r="BE128" s="2">
        <f t="shared" si="364"/>
        <v>85.146979506311894</v>
      </c>
      <c r="BF128" s="2">
        <f t="shared" si="365"/>
        <v>85.990293192139774</v>
      </c>
      <c r="BG128" s="2">
        <f t="shared" si="366"/>
        <v>83.996106045348384</v>
      </c>
      <c r="BH128" s="2">
        <f t="shared" si="367"/>
        <v>85.457286310920267</v>
      </c>
      <c r="BI128" s="2">
        <f t="shared" si="368"/>
        <v>85.758169445994028</v>
      </c>
      <c r="BJ128" s="2">
        <f t="shared" si="369"/>
        <v>86.286324884964387</v>
      </c>
      <c r="BK128" s="2">
        <f t="shared" si="370"/>
        <v>86.200507304548864</v>
      </c>
      <c r="BL128" s="2">
        <f t="shared" si="371"/>
        <v>85.126967107400162</v>
      </c>
      <c r="BM128" s="2">
        <f t="shared" si="372"/>
        <v>85.382423013965337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83.581000000000003</v>
      </c>
      <c r="CF128" s="2">
        <f t="shared" si="310"/>
        <v>80.790999999999997</v>
      </c>
      <c r="CG128" s="2">
        <f t="shared" si="311"/>
        <v>86.209000000000003</v>
      </c>
      <c r="CH128" s="2">
        <f t="shared" si="312"/>
        <v>82.418999999999997</v>
      </c>
      <c r="CI128" s="2">
        <f t="shared" si="313"/>
        <v>84.558000000000007</v>
      </c>
      <c r="CJ128" s="2">
        <f t="shared" si="314"/>
        <v>86.418999999999997</v>
      </c>
      <c r="CK128" s="2" t="str">
        <f t="shared" si="315"/>
        <v/>
      </c>
      <c r="CL128" s="2">
        <f t="shared" si="316"/>
        <v>86.790999999999997</v>
      </c>
      <c r="CM128" s="2" t="str">
        <f t="shared" si="317"/>
        <v/>
      </c>
      <c r="CN128" s="2" t="str">
        <f t="shared" si="318"/>
        <v/>
      </c>
      <c r="CO128" s="2">
        <f t="shared" si="319"/>
        <v>88.093000000000004</v>
      </c>
      <c r="CP128" s="2">
        <f t="shared" si="320"/>
        <v>88.233000000000004</v>
      </c>
      <c r="CQ128" s="2">
        <f t="shared" si="321"/>
        <v>89.418999999999997</v>
      </c>
      <c r="CR128" s="2">
        <f t="shared" si="322"/>
        <v>84.418999999999997</v>
      </c>
      <c r="CS128" s="2">
        <f t="shared" si="323"/>
        <v>87.325999999999993</v>
      </c>
      <c r="CU128" s="2">
        <f t="shared" si="273"/>
        <v>83.581000000000003</v>
      </c>
      <c r="CV128" s="2">
        <f t="shared" si="274"/>
        <v>80.790999999999997</v>
      </c>
      <c r="CW128" s="2">
        <f t="shared" si="275"/>
        <v>86.209000000000003</v>
      </c>
      <c r="CX128" s="2">
        <f t="shared" si="276"/>
        <v>82.418999999999997</v>
      </c>
      <c r="CY128" s="2">
        <f t="shared" si="277"/>
        <v>84.558000000000007</v>
      </c>
      <c r="CZ128" s="2">
        <f t="shared" si="278"/>
        <v>86.418999999999997</v>
      </c>
      <c r="DA128" s="2" t="str">
        <f t="shared" si="279"/>
        <v/>
      </c>
      <c r="DB128" s="2">
        <f t="shared" si="280"/>
        <v>86.790999999999997</v>
      </c>
      <c r="DC128" s="2" t="str">
        <f t="shared" si="281"/>
        <v/>
      </c>
      <c r="DD128" s="2" t="str">
        <f t="shared" si="282"/>
        <v/>
      </c>
      <c r="DE128" s="2">
        <f t="shared" si="283"/>
        <v>88.093000000000004</v>
      </c>
      <c r="DF128" s="2">
        <f t="shared" si="284"/>
        <v>88.233000000000004</v>
      </c>
      <c r="DG128" s="2">
        <f t="shared" si="285"/>
        <v>89.418999999999997</v>
      </c>
      <c r="DH128" s="2">
        <f t="shared" si="286"/>
        <v>84.418999999999997</v>
      </c>
      <c r="DI128" s="2">
        <f t="shared" si="287"/>
        <v>87.325999999999993</v>
      </c>
      <c r="DK128" s="2">
        <f t="shared" si="288"/>
        <v>105.7832470985155</v>
      </c>
      <c r="DL128" s="2">
        <f t="shared" si="433"/>
        <v>119.75931575984993</v>
      </c>
      <c r="DM128" s="2">
        <f t="shared" si="433"/>
        <v>119.96629324577862</v>
      </c>
      <c r="DN128" s="2">
        <f t="shared" si="433"/>
        <v>119.04864642375168</v>
      </c>
      <c r="DO128" s="2">
        <f t="shared" si="433"/>
        <v>120.90004858299594</v>
      </c>
      <c r="DP128" s="2">
        <f t="shared" si="433"/>
        <v>121.00847870544087</v>
      </c>
      <c r="DQ128" s="2">
        <f t="shared" si="433"/>
        <v>117.50850168855533</v>
      </c>
      <c r="DR128" s="2">
        <f t="shared" si="433"/>
        <v>125.67987780026991</v>
      </c>
      <c r="DS128" s="2">
        <f t="shared" si="433"/>
        <v>120.60596348980562</v>
      </c>
      <c r="DT128" s="2">
        <f t="shared" si="433"/>
        <v>123.6738976912135</v>
      </c>
      <c r="DU128" s="2">
        <f t="shared" si="433"/>
        <v>123.25546005398108</v>
      </c>
      <c r="DV128" s="2">
        <f t="shared" si="433"/>
        <v>130.66566795366796</v>
      </c>
      <c r="DW128" s="2">
        <f t="shared" si="433"/>
        <v>131.30419540998219</v>
      </c>
      <c r="DX128" s="2">
        <f t="shared" si="433"/>
        <v>103.78106203208559</v>
      </c>
      <c r="DY128" s="2">
        <f t="shared" si="433"/>
        <v>101.45185887096771</v>
      </c>
      <c r="EA128" s="2">
        <f t="shared" si="228"/>
        <v>82.91384558823529</v>
      </c>
      <c r="EB128" s="2">
        <f t="shared" si="290"/>
        <v>81.228330882352935</v>
      </c>
      <c r="EC128" s="2">
        <f t="shared" si="291"/>
        <v>84.128801345982311</v>
      </c>
      <c r="ED128" s="2">
        <f t="shared" si="292"/>
        <v>82.49179012804575</v>
      </c>
      <c r="EE128" s="2">
        <f t="shared" si="293"/>
        <v>83.678188006146428</v>
      </c>
      <c r="EF128" s="2">
        <f t="shared" si="294"/>
        <v>85.180392619521243</v>
      </c>
      <c r="EG128" s="2">
        <f t="shared" si="295"/>
        <v>85.032453275464533</v>
      </c>
      <c r="EH128" s="2">
        <f t="shared" si="296"/>
        <v>85.827428070175429</v>
      </c>
      <c r="EI128" s="2">
        <f t="shared" si="297"/>
        <v>83.862790148698892</v>
      </c>
      <c r="EJ128" s="2">
        <f t="shared" si="298"/>
        <v>85.315396224348206</v>
      </c>
      <c r="EK128" s="2">
        <f t="shared" si="299"/>
        <v>85.614839999999987</v>
      </c>
      <c r="EL128" s="2">
        <f t="shared" si="300"/>
        <v>86.073568966311825</v>
      </c>
      <c r="EM128" s="2">
        <f t="shared" si="301"/>
        <v>85.966309411734429</v>
      </c>
      <c r="EN128" s="2">
        <f t="shared" si="302"/>
        <v>85.043219064475664</v>
      </c>
      <c r="EO128" s="2">
        <f t="shared" si="303"/>
        <v>85.306842492639859</v>
      </c>
      <c r="EQ128" s="2">
        <f t="shared" si="304"/>
        <v>81.71957686983913</v>
      </c>
      <c r="ER128" s="2">
        <f t="shared" si="434"/>
        <v>81.584937524642768</v>
      </c>
      <c r="ES128" s="2">
        <f t="shared" si="434"/>
        <v>84.369866000512417</v>
      </c>
      <c r="ET128" s="2">
        <f t="shared" si="434"/>
        <v>82.547391491435405</v>
      </c>
      <c r="EU128" s="2">
        <f t="shared" si="434"/>
        <v>84.152934783596734</v>
      </c>
      <c r="EV128" s="2">
        <f t="shared" si="434"/>
        <v>85.953774979568237</v>
      </c>
      <c r="EW128" s="2">
        <f t="shared" si="434"/>
        <v>85.101225064823453</v>
      </c>
      <c r="EX128" s="2">
        <f t="shared" si="434"/>
        <v>85.492481965310361</v>
      </c>
      <c r="EY128" s="2">
        <f t="shared" si="434"/>
        <v>83.554349102499586</v>
      </c>
      <c r="EZ128" s="2">
        <f t="shared" si="434"/>
        <v>84.958446327992547</v>
      </c>
      <c r="FA128" s="2">
        <f t="shared" si="434"/>
        <v>85.616602367854412</v>
      </c>
      <c r="FB128" s="2">
        <f t="shared" si="434"/>
        <v>86.92065352535414</v>
      </c>
      <c r="FC128" s="2">
        <f t="shared" si="434"/>
        <v>86.674145915012247</v>
      </c>
      <c r="FD128" s="2">
        <f t="shared" si="434"/>
        <v>84.974690224341487</v>
      </c>
      <c r="FE128" s="2">
        <f t="shared" si="434"/>
        <v>84.894593668171098</v>
      </c>
      <c r="FG128" s="2">
        <f t="shared" si="306"/>
        <v>0.99676157635131379</v>
      </c>
      <c r="FH128" s="2">
        <f t="shared" si="435"/>
        <v>0.99648936757368367</v>
      </c>
      <c r="FI128" s="2">
        <f t="shared" si="435"/>
        <v>0.99623725840155408</v>
      </c>
      <c r="FJ128" s="2">
        <f t="shared" si="435"/>
        <v>0.99597757975647716</v>
      </c>
      <c r="FK128" s="2">
        <f t="shared" si="435"/>
        <v>0.9959819521526021</v>
      </c>
      <c r="FL128" s="2">
        <f t="shared" si="435"/>
        <v>0.99617608960018567</v>
      </c>
      <c r="FM128" s="2">
        <f t="shared" si="435"/>
        <v>0.99651732758649569</v>
      </c>
      <c r="FN128" s="2">
        <f t="shared" si="435"/>
        <v>0.99574655402890755</v>
      </c>
      <c r="FO128" s="2">
        <f t="shared" si="435"/>
        <v>0.99612884106012034</v>
      </c>
      <c r="FP128" s="2">
        <f t="shared" si="435"/>
        <v>0.99606683444747057</v>
      </c>
      <c r="FQ128" s="2">
        <f t="shared" si="435"/>
        <v>0.99619300227179319</v>
      </c>
      <c r="FR128" s="2">
        <f t="shared" si="435"/>
        <v>0.99556935042996719</v>
      </c>
      <c r="FS128" s="2">
        <f t="shared" si="435"/>
        <v>0.99507392806979544</v>
      </c>
      <c r="FT128" s="2">
        <f t="shared" si="435"/>
        <v>0.99548140986355649</v>
      </c>
      <c r="FU128" s="2">
        <f t="shared" si="435"/>
        <v>0.99495915184251338</v>
      </c>
      <c r="FW128" s="2">
        <f t="shared" si="324"/>
        <v>1.4730687084875965E-2</v>
      </c>
      <c r="FX128" s="2">
        <f t="shared" si="376"/>
        <v>1.8800021611211304E-2</v>
      </c>
      <c r="FY128" s="2">
        <f t="shared" si="377"/>
        <v>1.5727798829049552E-2</v>
      </c>
      <c r="FZ128" s="2">
        <f t="shared" si="378"/>
        <v>1.7414360895469522E-2</v>
      </c>
      <c r="GA128" s="2">
        <f t="shared" si="379"/>
        <v>1.7424119081035756E-2</v>
      </c>
      <c r="GB128" s="2">
        <f t="shared" si="380"/>
        <v>1.8688773118555307E-2</v>
      </c>
      <c r="GC128" s="2">
        <f t="shared" si="381"/>
        <v>2.068861305970237E-2</v>
      </c>
      <c r="GD128" s="2">
        <f t="shared" si="382"/>
        <v>1.9839370220363212E-2</v>
      </c>
      <c r="GE128" s="2">
        <f t="shared" si="383"/>
        <v>2.8928598899005797E-2</v>
      </c>
      <c r="GF128" s="2">
        <f t="shared" si="384"/>
        <v>2.5158292902596951E-2</v>
      </c>
      <c r="GG128" s="2">
        <f t="shared" si="385"/>
        <v>1.7982034880057101E-2</v>
      </c>
      <c r="GH128" s="2">
        <f t="shared" si="386"/>
        <v>1.7924957178463201E-2</v>
      </c>
      <c r="GI128" s="2">
        <f t="shared" si="387"/>
        <v>1.5342815994058599E-2</v>
      </c>
      <c r="GJ128" s="2">
        <f t="shared" si="388"/>
        <v>1.3433606717721609E-2</v>
      </c>
      <c r="GK128" s="2">
        <f t="shared" si="389"/>
        <v>1.4079008582493871E-2</v>
      </c>
      <c r="GM128" s="86">
        <f t="shared" si="325"/>
        <v>9.4729222347989563E-56</v>
      </c>
      <c r="GN128" s="86">
        <f t="shared" si="390"/>
        <v>1.4823359619378158E-97</v>
      </c>
      <c r="GO128" s="86">
        <f t="shared" si="391"/>
        <v>5.275411972075634E-118</v>
      </c>
      <c r="GP128" s="86">
        <f t="shared" si="392"/>
        <v>1.2523426760372738E-134</v>
      </c>
      <c r="GQ128" s="86">
        <f t="shared" si="393"/>
        <v>1.2712609582954889E-157</v>
      </c>
      <c r="GR128" s="86">
        <f t="shared" si="394"/>
        <v>9.0287007189774938E-149</v>
      </c>
      <c r="GS128" s="86">
        <f t="shared" si="395"/>
        <v>2.7671225067554413E-136</v>
      </c>
      <c r="GT128" s="86">
        <f t="shared" si="396"/>
        <v>4.9804791353611705E-117</v>
      </c>
      <c r="GU128" s="86">
        <f t="shared" si="397"/>
        <v>1.0667929225239378E-138</v>
      </c>
      <c r="GV128" s="86">
        <f t="shared" si="398"/>
        <v>6.5894729062572919E-155</v>
      </c>
      <c r="GW128" s="86">
        <f t="shared" si="399"/>
        <v>8.4537322200071088E-125</v>
      </c>
      <c r="GX128" s="86">
        <f t="shared" si="400"/>
        <v>1.4533777962059376E-171</v>
      </c>
      <c r="GY128" s="86">
        <f t="shared" si="401"/>
        <v>6.3084396620997031E-119</v>
      </c>
      <c r="GZ128" s="86">
        <f t="shared" si="402"/>
        <v>5.0898112567886581E-81</v>
      </c>
      <c r="HA128" s="86">
        <f t="shared" si="403"/>
        <v>2.3356075979084127E-64</v>
      </c>
      <c r="HC128" s="86">
        <f t="shared" si="326"/>
        <v>2.5893605371212849E-24</v>
      </c>
      <c r="HD128" s="86">
        <f t="shared" si="404"/>
        <v>1.6111524827404007E-23</v>
      </c>
      <c r="HE128" s="86">
        <f t="shared" si="405"/>
        <v>3.3602870176154285E-24</v>
      </c>
      <c r="HF128" s="86">
        <f t="shared" si="406"/>
        <v>2.5621735453686846E-35</v>
      </c>
      <c r="HG128" s="86">
        <f t="shared" si="407"/>
        <v>5.4849646803704704E-49</v>
      </c>
      <c r="HH128" s="86">
        <f t="shared" si="408"/>
        <v>1.5619459150793636E-54</v>
      </c>
      <c r="HI128" s="86">
        <f t="shared" si="409"/>
        <v>5.5374670284539676E-55</v>
      </c>
      <c r="HJ128" s="86">
        <f t="shared" si="410"/>
        <v>3.7810640668893249E-47</v>
      </c>
      <c r="HK128" s="86">
        <f t="shared" si="411"/>
        <v>3.5670156174482455E-56</v>
      </c>
      <c r="HL128" s="86">
        <f t="shared" si="412"/>
        <v>1.5147889940613459E-56</v>
      </c>
      <c r="HM128" s="86">
        <f t="shared" si="413"/>
        <v>3.4712994657094752E-56</v>
      </c>
      <c r="HN128" s="86">
        <f t="shared" si="414"/>
        <v>9.3990511910605705E-55</v>
      </c>
      <c r="HO128" s="86">
        <f t="shared" si="415"/>
        <v>4.1295311867512273E-35</v>
      </c>
      <c r="HP128" s="86">
        <f t="shared" si="416"/>
        <v>5.6841459213431932E-28</v>
      </c>
      <c r="HQ128" s="86">
        <f t="shared" si="417"/>
        <v>7.1082560446169412E-30</v>
      </c>
      <c r="HS128" s="86">
        <f t="shared" si="327"/>
        <v>7.0093943124262597E-3</v>
      </c>
      <c r="HT128" s="86">
        <f t="shared" si="418"/>
        <v>6.0112897470950156E-3</v>
      </c>
      <c r="HU128" s="86">
        <f t="shared" si="419"/>
        <v>6.4298997631035007E-3</v>
      </c>
      <c r="HV128" s="86">
        <f t="shared" si="420"/>
        <v>7.4841872799006944E-3</v>
      </c>
      <c r="HW128" s="86">
        <f t="shared" si="421"/>
        <v>3.0934212891854072E-3</v>
      </c>
      <c r="HX128" s="86">
        <f t="shared" si="422"/>
        <v>3.9153990144982021E-3</v>
      </c>
      <c r="HY128" s="86">
        <f t="shared" si="423"/>
        <v>1.2961632799139155E-2</v>
      </c>
      <c r="HZ128" s="86">
        <f t="shared" si="424"/>
        <v>4.652415251033536E-3</v>
      </c>
      <c r="IA128" s="86">
        <f t="shared" si="425"/>
        <v>2.5925370180138244E-2</v>
      </c>
      <c r="IB128" s="86">
        <f t="shared" si="426"/>
        <v>1.8101649493480493E-2</v>
      </c>
      <c r="IC128" s="86">
        <f t="shared" si="427"/>
        <v>6.4883471196661244E-3</v>
      </c>
      <c r="ID128" s="86">
        <f t="shared" si="428"/>
        <v>2.8997388111368524E-3</v>
      </c>
      <c r="IE128" s="86">
        <f t="shared" si="429"/>
        <v>7.8347807810741875E-4</v>
      </c>
      <c r="IF128" s="86">
        <f t="shared" si="430"/>
        <v>6.3506305878985635E-3</v>
      </c>
      <c r="IG128" s="86">
        <f t="shared" si="431"/>
        <v>8.0241253232804476E-3</v>
      </c>
      <c r="II128" s="86">
        <f t="shared" si="328"/>
        <v>1.4141626258258839E-13</v>
      </c>
      <c r="IJ128" s="86">
        <f t="shared" si="329"/>
        <v>6.3579845267011975E-15</v>
      </c>
      <c r="IK128" s="86">
        <f t="shared" si="330"/>
        <v>1.5820376760149205E-17</v>
      </c>
      <c r="IL128" s="86">
        <f t="shared" si="331"/>
        <v>1.9044721250417379E-17</v>
      </c>
      <c r="IM128" s="86">
        <f t="shared" si="332"/>
        <v>7.3355520902472823E-18</v>
      </c>
      <c r="IN128" s="86">
        <f t="shared" si="333"/>
        <v>1.7869987431328309E-17</v>
      </c>
      <c r="IO128" s="86">
        <f t="shared" si="334"/>
        <v>4.5155143230663722E-16</v>
      </c>
      <c r="IP128" s="86">
        <f t="shared" si="335"/>
        <v>7.856998974804499E-17</v>
      </c>
      <c r="IQ128" s="86">
        <f t="shared" si="336"/>
        <v>3.9943337206951778E-15</v>
      </c>
      <c r="IR128" s="86">
        <f t="shared" si="337"/>
        <v>2.9660748609042484E-16</v>
      </c>
      <c r="IS128" s="86">
        <f t="shared" si="338"/>
        <v>9.1822348706312642E-20</v>
      </c>
      <c r="IT128" s="86">
        <f t="shared" si="339"/>
        <v>4.799118949296594E-18</v>
      </c>
      <c r="IU128" s="86">
        <f t="shared" si="340"/>
        <v>7.9329300765768609E-21</v>
      </c>
      <c r="IV128" s="86">
        <f t="shared" si="341"/>
        <v>2.1990679565608424E-21</v>
      </c>
      <c r="IW128" s="86">
        <f t="shared" si="342"/>
        <v>2.094861266741159E-20</v>
      </c>
      <c r="IY128" s="86">
        <f t="shared" si="343"/>
        <v>7.0093943125676761E-3</v>
      </c>
      <c r="IZ128" s="86">
        <f t="shared" si="344"/>
        <v>6.0112897471013733E-3</v>
      </c>
      <c r="JA128" s="86">
        <f t="shared" si="345"/>
        <v>6.4298997631035163E-3</v>
      </c>
      <c r="JB128" s="86">
        <f t="shared" si="346"/>
        <v>7.4841872799007135E-3</v>
      </c>
      <c r="JC128" s="86">
        <f t="shared" si="347"/>
        <v>3.0934212891854146E-3</v>
      </c>
      <c r="JD128" s="86">
        <f t="shared" si="348"/>
        <v>3.9153990144982203E-3</v>
      </c>
      <c r="JE128" s="86">
        <f t="shared" si="349"/>
        <v>1.2961632799139606E-2</v>
      </c>
      <c r="JF128" s="86">
        <f t="shared" si="350"/>
        <v>4.6524152510336149E-3</v>
      </c>
      <c r="JG128" s="86">
        <f t="shared" si="351"/>
        <v>2.5925370180142238E-2</v>
      </c>
      <c r="JH128" s="86">
        <f t="shared" si="352"/>
        <v>1.8101649493480788E-2</v>
      </c>
      <c r="JI128" s="86">
        <f t="shared" si="353"/>
        <v>6.4883471196661244E-3</v>
      </c>
      <c r="JJ128" s="86">
        <f t="shared" si="354"/>
        <v>2.8997388111368571E-3</v>
      </c>
      <c r="JK128" s="86">
        <f t="shared" si="355"/>
        <v>7.8347807810741875E-4</v>
      </c>
      <c r="JL128" s="86">
        <f t="shared" si="356"/>
        <v>6.3506305878985635E-3</v>
      </c>
      <c r="JM128" s="86">
        <f t="shared" si="357"/>
        <v>8.0241253232804476E-3</v>
      </c>
    </row>
    <row r="129" spans="2:273" x14ac:dyDescent="0.25">
      <c r="B129" s="2">
        <v>102</v>
      </c>
      <c r="C129" s="37">
        <v>82.93</v>
      </c>
      <c r="D129" s="37">
        <v>80.512</v>
      </c>
      <c r="E129" s="37">
        <v>86.418999999999997</v>
      </c>
      <c r="F129" s="37">
        <v>83.325999999999993</v>
      </c>
      <c r="G129" s="37">
        <v>83.349000000000004</v>
      </c>
      <c r="H129" s="37">
        <v>82.558000000000007</v>
      </c>
      <c r="I129" s="37">
        <v>84.744</v>
      </c>
      <c r="J129" s="37">
        <v>84.581000000000003</v>
      </c>
      <c r="K129" s="37">
        <v>82.697999999999993</v>
      </c>
      <c r="L129" s="37">
        <v>86.628</v>
      </c>
      <c r="M129" s="37">
        <v>84.674000000000007</v>
      </c>
      <c r="N129" s="37">
        <v>86.790999999999997</v>
      </c>
      <c r="O129" s="37">
        <v>87.837000000000003</v>
      </c>
      <c r="P129" s="37">
        <v>87.534999999999997</v>
      </c>
      <c r="Q129" s="37">
        <v>89.534999999999997</v>
      </c>
      <c r="S129" s="4">
        <f t="shared" si="229"/>
        <v>82.966832555132711</v>
      </c>
      <c r="T129" s="4">
        <f t="shared" si="230"/>
        <v>81.312397218452759</v>
      </c>
      <c r="U129" s="4">
        <f t="shared" si="231"/>
        <v>84.344059153029775</v>
      </c>
      <c r="V129" s="4">
        <f t="shared" si="232"/>
        <v>82.877749890683546</v>
      </c>
      <c r="W129" s="4">
        <f t="shared" si="233"/>
        <v>83.919438136116909</v>
      </c>
      <c r="X129" s="4">
        <f t="shared" si="234"/>
        <v>85.444156339478951</v>
      </c>
      <c r="Y129" s="4">
        <f t="shared" si="235"/>
        <v>86.144635462379156</v>
      </c>
      <c r="Z129" s="4">
        <f t="shared" si="236"/>
        <v>86.373176835859468</v>
      </c>
      <c r="AA129" s="4">
        <f t="shared" si="237"/>
        <v>86.482122857280487</v>
      </c>
      <c r="AB129" s="4">
        <f t="shared" si="238"/>
        <v>87.668564041650868</v>
      </c>
      <c r="AC129" s="4">
        <f t="shared" si="239"/>
        <v>86.678909070815308</v>
      </c>
      <c r="AD129" s="4">
        <f t="shared" si="240"/>
        <v>86.638872689098363</v>
      </c>
      <c r="AE129" s="4">
        <f t="shared" si="241"/>
        <v>86.134940134747879</v>
      </c>
      <c r="AF129" s="4">
        <f t="shared" si="242"/>
        <v>86.932969631436606</v>
      </c>
      <c r="AG129" s="4">
        <f t="shared" si="243"/>
        <v>89.719079907351116</v>
      </c>
      <c r="AI129" s="4">
        <f t="shared" si="244"/>
        <v>-3.683255513270467E-2</v>
      </c>
      <c r="AJ129" s="4">
        <f t="shared" si="245"/>
        <v>-0.80039721845275835</v>
      </c>
      <c r="AK129" s="4">
        <f t="shared" si="246"/>
        <v>2.0749408469702217</v>
      </c>
      <c r="AL129" s="4">
        <f t="shared" si="247"/>
        <v>0.44825010931644726</v>
      </c>
      <c r="AM129" s="4">
        <f t="shared" si="248"/>
        <v>-0.57043813611690553</v>
      </c>
      <c r="AN129" s="4">
        <f t="shared" si="249"/>
        <v>-2.8861563394789442</v>
      </c>
      <c r="AO129" s="4">
        <f t="shared" si="250"/>
        <v>-1.4006354623791566</v>
      </c>
      <c r="AP129" s="4">
        <f t="shared" si="251"/>
        <v>-1.7921768358594647</v>
      </c>
      <c r="AQ129" s="4">
        <f t="shared" si="252"/>
        <v>-3.7841228572804937</v>
      </c>
      <c r="AR129" s="4">
        <f t="shared" si="253"/>
        <v>-1.0405640416508675</v>
      </c>
      <c r="AS129" s="4">
        <f t="shared" si="254"/>
        <v>-2.0049090708153017</v>
      </c>
      <c r="AT129" s="4">
        <f t="shared" si="255"/>
        <v>0.15212731090163345</v>
      </c>
      <c r="AU129" s="4">
        <f t="shared" si="256"/>
        <v>1.7020598652521244</v>
      </c>
      <c r="AV129" s="4">
        <f t="shared" si="432"/>
        <v>0.60203036856339054</v>
      </c>
      <c r="AW129" s="4">
        <f t="shared" si="432"/>
        <v>-0.18407990735111923</v>
      </c>
      <c r="AY129" s="2">
        <f t="shared" si="308"/>
        <v>82.966832555132711</v>
      </c>
      <c r="AZ129" s="2">
        <f t="shared" si="359"/>
        <v>81.164654806585219</v>
      </c>
      <c r="BA129" s="2">
        <f t="shared" si="360"/>
        <v>84.048006903224035</v>
      </c>
      <c r="BB129" s="2">
        <f t="shared" si="361"/>
        <v>82.463341657427264</v>
      </c>
      <c r="BC129" s="2">
        <f t="shared" si="362"/>
        <v>83.614832038717481</v>
      </c>
      <c r="BD129" s="2">
        <f t="shared" si="363"/>
        <v>85.059392830489514</v>
      </c>
      <c r="BE129" s="2">
        <f t="shared" si="364"/>
        <v>84.987891437888976</v>
      </c>
      <c r="BF129" s="2">
        <f t="shared" si="365"/>
        <v>85.857647770041638</v>
      </c>
      <c r="BG129" s="2">
        <f t="shared" si="366"/>
        <v>83.864618745838186</v>
      </c>
      <c r="BH129" s="2">
        <f t="shared" si="367"/>
        <v>85.325955606039386</v>
      </c>
      <c r="BI129" s="2">
        <f t="shared" si="368"/>
        <v>85.558604142200082</v>
      </c>
      <c r="BJ129" s="2">
        <f t="shared" si="369"/>
        <v>86.019695889348014</v>
      </c>
      <c r="BK129" s="2">
        <f t="shared" si="370"/>
        <v>85.933111074940967</v>
      </c>
      <c r="BL129" s="2">
        <f t="shared" si="371"/>
        <v>84.990832040306088</v>
      </c>
      <c r="BM129" s="2">
        <f t="shared" si="372"/>
        <v>85.272274441162253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80.512</v>
      </c>
      <c r="CG129" s="2" t="str">
        <f t="shared" si="311"/>
        <v/>
      </c>
      <c r="CH129" s="2" t="str">
        <f t="shared" si="312"/>
        <v/>
      </c>
      <c r="CI129" s="2">
        <f t="shared" si="313"/>
        <v>83.349000000000004</v>
      </c>
      <c r="CJ129" s="2">
        <f t="shared" si="314"/>
        <v>82.558000000000007</v>
      </c>
      <c r="CK129" s="2" t="str">
        <f t="shared" si="315"/>
        <v/>
      </c>
      <c r="CL129" s="2">
        <f t="shared" si="316"/>
        <v>84.581000000000003</v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>
        <f t="shared" si="320"/>
        <v>86.790999999999997</v>
      </c>
      <c r="CQ129" s="2">
        <f t="shared" si="321"/>
        <v>87.837000000000003</v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>
        <f t="shared" si="274"/>
        <v>80.512</v>
      </c>
      <c r="CW129" s="2" t="str">
        <f t="shared" si="275"/>
        <v/>
      </c>
      <c r="CX129" s="2" t="str">
        <f t="shared" si="276"/>
        <v/>
      </c>
      <c r="CY129" s="2">
        <f t="shared" si="277"/>
        <v>83.349000000000004</v>
      </c>
      <c r="CZ129" s="2">
        <f t="shared" si="278"/>
        <v>82.558000000000007</v>
      </c>
      <c r="DA129" s="2" t="str">
        <f t="shared" si="279"/>
        <v/>
      </c>
      <c r="DB129" s="2">
        <f t="shared" si="280"/>
        <v>84.581000000000003</v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>
        <f t="shared" si="284"/>
        <v>86.790999999999997</v>
      </c>
      <c r="DG129" s="2">
        <f t="shared" si="285"/>
        <v>87.837000000000003</v>
      </c>
      <c r="DH129" s="2" t="str">
        <f t="shared" si="286"/>
        <v/>
      </c>
      <c r="DI129" s="2" t="str">
        <f t="shared" si="287"/>
        <v/>
      </c>
      <c r="DK129" s="2">
        <f t="shared" si="288"/>
        <v>105.92408657219971</v>
      </c>
      <c r="DL129" s="2">
        <f t="shared" si="433"/>
        <v>120.02077270168857</v>
      </c>
      <c r="DM129" s="2">
        <f t="shared" si="433"/>
        <v>120.20797598499063</v>
      </c>
      <c r="DN129" s="2">
        <f t="shared" si="433"/>
        <v>119.32825674763832</v>
      </c>
      <c r="DO129" s="2">
        <f t="shared" si="433"/>
        <v>121.17632611336032</v>
      </c>
      <c r="DP129" s="2">
        <f t="shared" si="433"/>
        <v>121.24861726078795</v>
      </c>
      <c r="DQ129" s="2">
        <f t="shared" si="433"/>
        <v>117.70905600375232</v>
      </c>
      <c r="DR129" s="2">
        <f t="shared" si="433"/>
        <v>125.98078407557355</v>
      </c>
      <c r="DS129" s="2">
        <f t="shared" si="433"/>
        <v>120.87778615457566</v>
      </c>
      <c r="DT129" s="2">
        <f t="shared" si="433"/>
        <v>123.96928799649854</v>
      </c>
      <c r="DU129" s="2">
        <f t="shared" si="433"/>
        <v>123.49849770580295</v>
      </c>
      <c r="DV129" s="2">
        <f t="shared" si="433"/>
        <v>130.99299485199487</v>
      </c>
      <c r="DW129" s="2">
        <f t="shared" si="433"/>
        <v>131.68649821746882</v>
      </c>
      <c r="DX129" s="2">
        <f t="shared" si="433"/>
        <v>103.89697326203211</v>
      </c>
      <c r="DY129" s="2">
        <f t="shared" si="433"/>
        <v>101.56220161290319</v>
      </c>
      <c r="EA129" s="2">
        <f t="shared" si="228"/>
        <v>82.920375000000007</v>
      </c>
      <c r="EB129" s="2">
        <f t="shared" si="290"/>
        <v>81.031102941176471</v>
      </c>
      <c r="EC129" s="2">
        <f t="shared" si="291"/>
        <v>83.918175531771126</v>
      </c>
      <c r="ED129" s="2">
        <f t="shared" si="292"/>
        <v>82.326092221125634</v>
      </c>
      <c r="EE129" s="2">
        <f t="shared" si="293"/>
        <v>83.466292101000874</v>
      </c>
      <c r="EF129" s="2">
        <f t="shared" si="294"/>
        <v>84.9149691508334</v>
      </c>
      <c r="EG129" s="2">
        <f t="shared" si="295"/>
        <v>84.881859012613589</v>
      </c>
      <c r="EH129" s="2">
        <f t="shared" si="296"/>
        <v>85.70946842105262</v>
      </c>
      <c r="EI129" s="2">
        <f t="shared" si="297"/>
        <v>83.744181598513009</v>
      </c>
      <c r="EJ129" s="2">
        <f t="shared" si="298"/>
        <v>85.19782253706272</v>
      </c>
      <c r="EK129" s="2">
        <f t="shared" si="299"/>
        <v>85.425998142857125</v>
      </c>
      <c r="EL129" s="2">
        <f t="shared" si="300"/>
        <v>85.818793896032091</v>
      </c>
      <c r="EM129" s="2">
        <f t="shared" si="301"/>
        <v>85.713275237286808</v>
      </c>
      <c r="EN129" s="2">
        <f t="shared" si="302"/>
        <v>84.913916451590012</v>
      </c>
      <c r="EO129" s="2">
        <f t="shared" si="303"/>
        <v>85.204375858684998</v>
      </c>
      <c r="EQ129" s="2">
        <f t="shared" si="304"/>
        <v>81.587197872416581</v>
      </c>
      <c r="ER129" s="2">
        <f t="shared" si="434"/>
        <v>81.452880800299937</v>
      </c>
      <c r="ES129" s="2">
        <f t="shared" si="434"/>
        <v>84.223408766760599</v>
      </c>
      <c r="ET129" s="2">
        <f t="shared" si="434"/>
        <v>82.402644525354731</v>
      </c>
      <c r="EU129" s="2">
        <f t="shared" si="434"/>
        <v>84.006451938769317</v>
      </c>
      <c r="EV129" s="2">
        <f t="shared" si="434"/>
        <v>85.778786082951555</v>
      </c>
      <c r="EW129" s="2">
        <f t="shared" si="434"/>
        <v>84.958432179791487</v>
      </c>
      <c r="EX129" s="2">
        <f t="shared" si="434"/>
        <v>85.336438649033042</v>
      </c>
      <c r="EY129" s="2">
        <f t="shared" si="434"/>
        <v>83.405619443046476</v>
      </c>
      <c r="EZ129" s="2">
        <f t="shared" si="434"/>
        <v>84.798392701554832</v>
      </c>
      <c r="FA129" s="2">
        <f t="shared" si="434"/>
        <v>85.44495397695222</v>
      </c>
      <c r="FB129" s="2">
        <f t="shared" si="434"/>
        <v>86.75103164218838</v>
      </c>
      <c r="FC129" s="2">
        <f t="shared" si="434"/>
        <v>86.499404160874363</v>
      </c>
      <c r="FD129" s="2">
        <f t="shared" si="434"/>
        <v>84.822501762620846</v>
      </c>
      <c r="FE129" s="2">
        <f t="shared" si="434"/>
        <v>84.72846967647223</v>
      </c>
      <c r="FG129" s="2">
        <f t="shared" si="306"/>
        <v>0.99704568070797894</v>
      </c>
      <c r="FH129" s="2">
        <f t="shared" si="435"/>
        <v>0.99679727586040334</v>
      </c>
      <c r="FI129" s="2">
        <f t="shared" si="435"/>
        <v>0.99656720234424356</v>
      </c>
      <c r="FJ129" s="2">
        <f t="shared" si="435"/>
        <v>0.9963302102910625</v>
      </c>
      <c r="FK129" s="2">
        <f t="shared" si="435"/>
        <v>0.9963342007863949</v>
      </c>
      <c r="FL129" s="2">
        <f t="shared" si="435"/>
        <v>0.99651137847574323</v>
      </c>
      <c r="FM129" s="2">
        <f t="shared" si="435"/>
        <v>0.99682279139334218</v>
      </c>
      <c r="FN129" s="2">
        <f t="shared" si="435"/>
        <v>0.99611935881207336</v>
      </c>
      <c r="FO129" s="2">
        <f t="shared" si="435"/>
        <v>0.99646825810394435</v>
      </c>
      <c r="FP129" s="2">
        <f t="shared" si="435"/>
        <v>0.99641166854794727</v>
      </c>
      <c r="FQ129" s="2">
        <f t="shared" si="435"/>
        <v>0.99652681337739923</v>
      </c>
      <c r="FR129" s="2">
        <f t="shared" si="435"/>
        <v>0.99595762364981189</v>
      </c>
      <c r="FS129" s="2">
        <f t="shared" si="435"/>
        <v>0.99550542086962845</v>
      </c>
      <c r="FT129" s="2">
        <f t="shared" si="435"/>
        <v>0.9958773577081681</v>
      </c>
      <c r="FU129" s="2">
        <f t="shared" si="435"/>
        <v>0.9954006518459525</v>
      </c>
      <c r="FW129" s="2">
        <f t="shared" si="324"/>
        <v>1.6128954891470711E-2</v>
      </c>
      <c r="FX129" s="2">
        <f t="shared" si="376"/>
        <v>2.0576492303037063E-2</v>
      </c>
      <c r="FY129" s="2">
        <f t="shared" si="377"/>
        <v>1.7219060465068863E-2</v>
      </c>
      <c r="FZ129" s="2">
        <f t="shared" si="378"/>
        <v>1.9062440099260104E-2</v>
      </c>
      <c r="GA129" s="2">
        <f t="shared" si="379"/>
        <v>1.9073103864295973E-2</v>
      </c>
      <c r="GB129" s="2">
        <f t="shared" si="380"/>
        <v>2.0454950751689269E-2</v>
      </c>
      <c r="GC129" s="2">
        <f t="shared" si="381"/>
        <v>2.263942483488093E-2</v>
      </c>
      <c r="GD129" s="2">
        <f t="shared" si="382"/>
        <v>2.1711878888519245E-2</v>
      </c>
      <c r="GE129" s="2">
        <f t="shared" si="383"/>
        <v>3.1631295654591898E-2</v>
      </c>
      <c r="GF129" s="2">
        <f t="shared" si="384"/>
        <v>2.7518725434281695E-2</v>
      </c>
      <c r="GG129" s="2">
        <f t="shared" si="385"/>
        <v>1.9682762050466502E-2</v>
      </c>
      <c r="GH129" s="2">
        <f t="shared" si="386"/>
        <v>1.9620393840862244E-2</v>
      </c>
      <c r="GI129" s="2">
        <f t="shared" si="387"/>
        <v>1.67981977196002E-2</v>
      </c>
      <c r="GJ129" s="2">
        <f t="shared" si="388"/>
        <v>1.4710591197706848E-2</v>
      </c>
      <c r="GK129" s="2">
        <f t="shared" si="389"/>
        <v>1.541638558997266E-2</v>
      </c>
      <c r="GM129" s="86">
        <f t="shared" si="325"/>
        <v>2.4515074602037871E-58</v>
      </c>
      <c r="GN129" s="86">
        <f t="shared" si="390"/>
        <v>3.2746356070461831E-102</v>
      </c>
      <c r="GO129" s="86">
        <f t="shared" si="391"/>
        <v>1.1291040692089269E-123</v>
      </c>
      <c r="GP129" s="86">
        <f t="shared" si="392"/>
        <v>4.4069633111858979E-141</v>
      </c>
      <c r="GQ129" s="86">
        <f t="shared" si="393"/>
        <v>3.4784544896277088E-165</v>
      </c>
      <c r="GR129" s="86">
        <f t="shared" si="394"/>
        <v>8.3821668013882347E-156</v>
      </c>
      <c r="GS129" s="86">
        <f t="shared" si="395"/>
        <v>1.0193282830606419E-142</v>
      </c>
      <c r="GT129" s="86">
        <f t="shared" si="396"/>
        <v>1.0936015526120435E-122</v>
      </c>
      <c r="GU129" s="86">
        <f t="shared" si="397"/>
        <v>4.1097591864805287E-145</v>
      </c>
      <c r="GV129" s="86">
        <f t="shared" si="398"/>
        <v>3.470454088405842E-162</v>
      </c>
      <c r="GW129" s="86">
        <f t="shared" si="399"/>
        <v>1.0600248894776876E-130</v>
      </c>
      <c r="GX129" s="86">
        <f t="shared" si="400"/>
        <v>1.1361323100694461E-179</v>
      </c>
      <c r="GY129" s="86">
        <f t="shared" si="401"/>
        <v>1.4670872305136408E-124</v>
      </c>
      <c r="GZ129" s="86">
        <f t="shared" si="402"/>
        <v>8.6501593347035393E-85</v>
      </c>
      <c r="HA129" s="86">
        <f t="shared" si="403"/>
        <v>2.7912374084928914E-67</v>
      </c>
      <c r="HC129" s="86">
        <f t="shared" si="326"/>
        <v>1.1735714829442857E-26</v>
      </c>
      <c r="HD129" s="86">
        <f t="shared" si="404"/>
        <v>9.026369432045503E-26</v>
      </c>
      <c r="HE129" s="86">
        <f t="shared" si="405"/>
        <v>1.6715165744616555E-26</v>
      </c>
      <c r="HF129" s="86">
        <f t="shared" si="406"/>
        <v>1.1687008777018987E-38</v>
      </c>
      <c r="HG129" s="86">
        <f t="shared" si="407"/>
        <v>1.1414435033208412E-53</v>
      </c>
      <c r="HH129" s="86">
        <f t="shared" si="408"/>
        <v>1.3103218848478266E-59</v>
      </c>
      <c r="HI129" s="86">
        <f t="shared" si="409"/>
        <v>5.6641932265340039E-60</v>
      </c>
      <c r="HJ129" s="86">
        <f t="shared" si="410"/>
        <v>1.2423083865137425E-51</v>
      </c>
      <c r="HK129" s="86">
        <f t="shared" si="411"/>
        <v>6.2760549454439082E-61</v>
      </c>
      <c r="HL129" s="86">
        <f t="shared" si="412"/>
        <v>1.8274938179700722E-61</v>
      </c>
      <c r="HM129" s="86">
        <f t="shared" si="413"/>
        <v>2.9041159463177224E-61</v>
      </c>
      <c r="HN129" s="86">
        <f t="shared" si="414"/>
        <v>7.039473958581843E-60</v>
      </c>
      <c r="HO129" s="86">
        <f t="shared" si="415"/>
        <v>1.7468507305467994E-38</v>
      </c>
      <c r="HP129" s="86">
        <f t="shared" si="416"/>
        <v>1.4866499903845937E-30</v>
      </c>
      <c r="HQ129" s="86">
        <f t="shared" si="417"/>
        <v>1.3703460355176189E-32</v>
      </c>
      <c r="HS129" s="86">
        <f t="shared" si="327"/>
        <v>1.0973926663198469E-2</v>
      </c>
      <c r="HT129" s="86">
        <f t="shared" si="418"/>
        <v>9.9999987502067261E-3</v>
      </c>
      <c r="HU129" s="86">
        <f t="shared" si="419"/>
        <v>1.089609315660482E-2</v>
      </c>
      <c r="HV129" s="86">
        <f t="shared" si="420"/>
        <v>1.2722453079327805E-2</v>
      </c>
      <c r="HW129" s="86">
        <f t="shared" si="421"/>
        <v>5.5621412167111443E-3</v>
      </c>
      <c r="HX129" s="86">
        <f t="shared" si="422"/>
        <v>6.9736462621510674E-3</v>
      </c>
      <c r="HY129" s="86">
        <f t="shared" si="423"/>
        <v>2.131569217346627E-2</v>
      </c>
      <c r="HZ129" s="86">
        <f t="shared" si="424"/>
        <v>8.184361352554341E-3</v>
      </c>
      <c r="IA129" s="86">
        <f t="shared" si="425"/>
        <v>4.1853292781844638E-2</v>
      </c>
      <c r="IB129" s="86">
        <f t="shared" si="426"/>
        <v>2.9977646584096372E-2</v>
      </c>
      <c r="IC129" s="86">
        <f t="shared" si="427"/>
        <v>1.1589244541432198E-2</v>
      </c>
      <c r="ID129" s="86">
        <f t="shared" si="428"/>
        <v>5.2707463937935297E-3</v>
      </c>
      <c r="IE129" s="86">
        <f t="shared" si="429"/>
        <v>1.5629505803450943E-3</v>
      </c>
      <c r="IF129" s="86">
        <f t="shared" si="430"/>
        <v>1.0000000025735541E-2</v>
      </c>
      <c r="IG129" s="86">
        <f t="shared" si="431"/>
        <v>1.2097230897692967E-2</v>
      </c>
      <c r="II129" s="86">
        <f t="shared" si="328"/>
        <v>4.7264845792757906E-13</v>
      </c>
      <c r="IJ129" s="86">
        <f t="shared" si="329"/>
        <v>2.6356007565509771E-14</v>
      </c>
      <c r="IK129" s="86">
        <f t="shared" si="330"/>
        <v>7.9990467627767015E-17</v>
      </c>
      <c r="IL129" s="86">
        <f t="shared" si="331"/>
        <v>9.9512849971411748E-17</v>
      </c>
      <c r="IM129" s="86">
        <f t="shared" si="332"/>
        <v>4.0004627790030051E-17</v>
      </c>
      <c r="IN129" s="86">
        <f t="shared" si="333"/>
        <v>9.6465890810819002E-17</v>
      </c>
      <c r="IO129" s="86">
        <f t="shared" si="334"/>
        <v>2.1934265725616483E-15</v>
      </c>
      <c r="IP129" s="86">
        <f t="shared" si="335"/>
        <v>4.0662028328265709E-16</v>
      </c>
      <c r="IQ129" s="86">
        <f t="shared" si="336"/>
        <v>2.0224070500494061E-14</v>
      </c>
      <c r="IR129" s="86">
        <f t="shared" si="337"/>
        <v>1.6019768668748538E-15</v>
      </c>
      <c r="IS129" s="86">
        <f t="shared" si="338"/>
        <v>6.1805524744723445E-19</v>
      </c>
      <c r="IT129" s="86">
        <f t="shared" si="339"/>
        <v>2.6999942729196741E-17</v>
      </c>
      <c r="IU129" s="86">
        <f t="shared" si="340"/>
        <v>5.5180224595320202E-20</v>
      </c>
      <c r="IV129" s="86">
        <f t="shared" si="341"/>
        <v>1.519905720399013E-20</v>
      </c>
      <c r="IW129" s="86">
        <f t="shared" si="342"/>
        <v>1.3443309392249202E-19</v>
      </c>
      <c r="IY129" s="86">
        <f t="shared" si="343"/>
        <v>1.0973926663671116E-2</v>
      </c>
      <c r="IZ129" s="86">
        <f t="shared" si="344"/>
        <v>9.9999987502330818E-3</v>
      </c>
      <c r="JA129" s="86">
        <f t="shared" si="345"/>
        <v>1.08960931566049E-2</v>
      </c>
      <c r="JB129" s="86">
        <f t="shared" si="346"/>
        <v>1.2722453079327904E-2</v>
      </c>
      <c r="JC129" s="86">
        <f t="shared" si="347"/>
        <v>5.5621412167111842E-3</v>
      </c>
      <c r="JD129" s="86">
        <f t="shared" si="348"/>
        <v>6.9736462621511636E-3</v>
      </c>
      <c r="JE129" s="86">
        <f t="shared" si="349"/>
        <v>2.1315692173468462E-2</v>
      </c>
      <c r="JF129" s="86">
        <f t="shared" si="350"/>
        <v>8.1843613525547469E-3</v>
      </c>
      <c r="JG129" s="86">
        <f t="shared" si="351"/>
        <v>4.1853292781864865E-2</v>
      </c>
      <c r="JH129" s="86">
        <f t="shared" si="352"/>
        <v>2.9977646584097975E-2</v>
      </c>
      <c r="JI129" s="86">
        <f t="shared" si="353"/>
        <v>1.1589244541432198E-2</v>
      </c>
      <c r="JJ129" s="86">
        <f t="shared" si="354"/>
        <v>5.2707463937935566E-3</v>
      </c>
      <c r="JK129" s="86">
        <f t="shared" si="355"/>
        <v>1.5629505803450943E-3</v>
      </c>
      <c r="JL129" s="86">
        <f t="shared" si="356"/>
        <v>1.0000000025735541E-2</v>
      </c>
      <c r="JM129" s="86">
        <f t="shared" si="357"/>
        <v>1.2097230897692967E-2</v>
      </c>
    </row>
    <row r="130" spans="2:273" x14ac:dyDescent="0.25">
      <c r="B130" s="2">
        <v>103</v>
      </c>
      <c r="C130" s="37">
        <v>82.512</v>
      </c>
      <c r="D130" s="37">
        <v>80.697999999999993</v>
      </c>
      <c r="E130" s="37">
        <v>85.628</v>
      </c>
      <c r="F130" s="37">
        <v>82.209000000000003</v>
      </c>
      <c r="G130" s="37">
        <v>82.233000000000004</v>
      </c>
      <c r="H130" s="37">
        <v>85.186000000000007</v>
      </c>
      <c r="I130" s="37">
        <v>85.418999999999997</v>
      </c>
      <c r="J130" s="37">
        <v>84.813999999999993</v>
      </c>
      <c r="K130" s="37">
        <v>85.721000000000004</v>
      </c>
      <c r="L130" s="37">
        <v>86.837000000000003</v>
      </c>
      <c r="M130" s="37">
        <v>89.394999999999996</v>
      </c>
      <c r="N130" s="37">
        <v>89</v>
      </c>
      <c r="O130" s="37">
        <v>86.790999999999997</v>
      </c>
      <c r="P130" s="37">
        <v>87.441999999999993</v>
      </c>
      <c r="Q130" s="37">
        <v>89.394999999999996</v>
      </c>
      <c r="S130" s="4">
        <f t="shared" si="229"/>
        <v>82.963269587060537</v>
      </c>
      <c r="T130" s="4">
        <f t="shared" si="230"/>
        <v>81.186252622814322</v>
      </c>
      <c r="U130" s="4">
        <f t="shared" si="231"/>
        <v>84.288636147314122</v>
      </c>
      <c r="V130" s="4">
        <f t="shared" si="232"/>
        <v>82.929961715516043</v>
      </c>
      <c r="W130" s="4">
        <f t="shared" si="233"/>
        <v>83.895602440500923</v>
      </c>
      <c r="X130" s="4">
        <f t="shared" si="234"/>
        <v>85.413596968885386</v>
      </c>
      <c r="Y130" s="4">
        <f t="shared" si="235"/>
        <v>86.557245416126662</v>
      </c>
      <c r="Z130" s="4">
        <f t="shared" si="236"/>
        <v>86.553294974087905</v>
      </c>
      <c r="AA130" s="4">
        <f t="shared" si="237"/>
        <v>87.514669110909779</v>
      </c>
      <c r="AB130" s="4">
        <f t="shared" si="238"/>
        <v>88.679223186697854</v>
      </c>
      <c r="AC130" s="4">
        <f t="shared" si="239"/>
        <v>87.166740610273209</v>
      </c>
      <c r="AD130" s="4">
        <f t="shared" si="240"/>
        <v>86.782373815870031</v>
      </c>
      <c r="AE130" s="4">
        <f t="shared" si="241"/>
        <v>86.03503552946691</v>
      </c>
      <c r="AF130" s="4">
        <f t="shared" si="242"/>
        <v>87.703637044630142</v>
      </c>
      <c r="AG130" s="4">
        <f t="shared" si="243"/>
        <v>91.445190958842275</v>
      </c>
      <c r="AI130" s="4">
        <f t="shared" si="244"/>
        <v>-0.45126958706053699</v>
      </c>
      <c r="AJ130" s="4">
        <f t="shared" si="245"/>
        <v>-0.48825262281432913</v>
      </c>
      <c r="AK130" s="4">
        <f t="shared" si="246"/>
        <v>1.339363852685878</v>
      </c>
      <c r="AL130" s="4">
        <f t="shared" si="247"/>
        <v>-0.72096171551604016</v>
      </c>
      <c r="AM130" s="4">
        <f t="shared" si="248"/>
        <v>-1.662602440500919</v>
      </c>
      <c r="AN130" s="4">
        <f t="shared" si="249"/>
        <v>-0.22759696888537917</v>
      </c>
      <c r="AO130" s="4">
        <f t="shared" si="250"/>
        <v>-1.1382454161266651</v>
      </c>
      <c r="AP130" s="4">
        <f t="shared" si="251"/>
        <v>-1.7392949740879118</v>
      </c>
      <c r="AQ130" s="4">
        <f t="shared" si="252"/>
        <v>-1.7936691109097751</v>
      </c>
      <c r="AR130" s="4">
        <f t="shared" si="253"/>
        <v>-1.8422231866978507</v>
      </c>
      <c r="AS130" s="4">
        <f t="shared" si="254"/>
        <v>2.2282593897267873</v>
      </c>
      <c r="AT130" s="4">
        <f t="shared" si="255"/>
        <v>2.2176261841299691</v>
      </c>
      <c r="AU130" s="4">
        <f t="shared" si="256"/>
        <v>0.7559644705330868</v>
      </c>
      <c r="AV130" s="4">
        <f t="shared" si="432"/>
        <v>-0.26163704463014881</v>
      </c>
      <c r="AW130" s="4">
        <f t="shared" si="432"/>
        <v>-2.0501909588422791</v>
      </c>
      <c r="AY130" s="2">
        <f t="shared" si="308"/>
        <v>82.963269587060537</v>
      </c>
      <c r="AZ130" s="2">
        <f t="shared" si="359"/>
        <v>80.960097554116103</v>
      </c>
      <c r="BA130" s="2">
        <f t="shared" si="360"/>
        <v>83.829577640749378</v>
      </c>
      <c r="BB130" s="2">
        <f t="shared" si="361"/>
        <v>82.287801522061926</v>
      </c>
      <c r="BC130" s="2">
        <f t="shared" si="362"/>
        <v>83.394784736338025</v>
      </c>
      <c r="BD130" s="2">
        <f t="shared" si="363"/>
        <v>84.788151725283498</v>
      </c>
      <c r="BE130" s="2">
        <f t="shared" si="364"/>
        <v>84.829520741602281</v>
      </c>
      <c r="BF130" s="2">
        <f t="shared" si="365"/>
        <v>85.725801360960858</v>
      </c>
      <c r="BG130" s="2">
        <f t="shared" si="366"/>
        <v>83.733726899195673</v>
      </c>
      <c r="BH130" s="2">
        <f t="shared" si="367"/>
        <v>85.195225466382425</v>
      </c>
      <c r="BI130" s="2">
        <f t="shared" si="368"/>
        <v>85.359938104761397</v>
      </c>
      <c r="BJ130" s="2">
        <f t="shared" si="369"/>
        <v>85.754614317420575</v>
      </c>
      <c r="BK130" s="2">
        <f t="shared" si="370"/>
        <v>85.667265917005778</v>
      </c>
      <c r="BL130" s="2">
        <f t="shared" si="371"/>
        <v>84.855095305002834</v>
      </c>
      <c r="BM130" s="2">
        <f t="shared" si="372"/>
        <v>85.162338377819552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>
        <f t="shared" si="313"/>
        <v>82.233000000000004</v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89</v>
      </c>
      <c r="CQ130" s="2">
        <f t="shared" si="321"/>
        <v>86.790999999999997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>
        <f t="shared" si="277"/>
        <v>82.233000000000004</v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89</v>
      </c>
      <c r="DG130" s="2">
        <f t="shared" si="285"/>
        <v>86.790999999999997</v>
      </c>
      <c r="DH130" s="2" t="str">
        <f t="shared" si="286"/>
        <v/>
      </c>
      <c r="DI130" s="2" t="str">
        <f t="shared" si="287"/>
        <v/>
      </c>
      <c r="DK130" s="2">
        <f t="shared" si="288"/>
        <v>106.06492604588392</v>
      </c>
      <c r="DL130" s="2">
        <f t="shared" si="433"/>
        <v>120.28222964352722</v>
      </c>
      <c r="DM130" s="2">
        <f t="shared" si="433"/>
        <v>120.44965872420264</v>
      </c>
      <c r="DN130" s="2">
        <f t="shared" si="433"/>
        <v>119.60786707152496</v>
      </c>
      <c r="DO130" s="2">
        <f t="shared" si="433"/>
        <v>121.45260364372469</v>
      </c>
      <c r="DP130" s="2">
        <f t="shared" si="433"/>
        <v>121.48875581613504</v>
      </c>
      <c r="DQ130" s="2">
        <f t="shared" si="433"/>
        <v>117.90961031894932</v>
      </c>
      <c r="DR130" s="2">
        <f t="shared" si="433"/>
        <v>126.2816903508772</v>
      </c>
      <c r="DS130" s="2">
        <f t="shared" si="433"/>
        <v>121.14960881934569</v>
      </c>
      <c r="DT130" s="2">
        <f t="shared" si="433"/>
        <v>124.26467830178359</v>
      </c>
      <c r="DU130" s="2">
        <f t="shared" si="433"/>
        <v>123.74153535762481</v>
      </c>
      <c r="DV130" s="2">
        <f t="shared" si="433"/>
        <v>131.32032175032174</v>
      </c>
      <c r="DW130" s="2">
        <f t="shared" si="433"/>
        <v>132.06880102495546</v>
      </c>
      <c r="DX130" s="2">
        <f t="shared" si="433"/>
        <v>104.01288449197864</v>
      </c>
      <c r="DY130" s="2">
        <f t="shared" si="433"/>
        <v>101.67254435483868</v>
      </c>
      <c r="EA130" s="2">
        <f t="shared" si="228"/>
        <v>82.92690441176471</v>
      </c>
      <c r="EB130" s="2">
        <f t="shared" si="290"/>
        <v>80.833874999999992</v>
      </c>
      <c r="EC130" s="2">
        <f t="shared" si="291"/>
        <v>83.707549717559928</v>
      </c>
      <c r="ED130" s="2">
        <f t="shared" si="292"/>
        <v>82.160394314205533</v>
      </c>
      <c r="EE130" s="2">
        <f t="shared" si="293"/>
        <v>83.254396195855307</v>
      </c>
      <c r="EF130" s="2">
        <f t="shared" si="294"/>
        <v>84.649545682145572</v>
      </c>
      <c r="EG130" s="2">
        <f t="shared" si="295"/>
        <v>84.731264749762644</v>
      </c>
      <c r="EH130" s="2">
        <f t="shared" si="296"/>
        <v>85.59150877192981</v>
      </c>
      <c r="EI130" s="2">
        <f t="shared" si="297"/>
        <v>83.625573048327141</v>
      </c>
      <c r="EJ130" s="2">
        <f t="shared" si="298"/>
        <v>85.080248849777249</v>
      </c>
      <c r="EK130" s="2">
        <f t="shared" si="299"/>
        <v>85.237156285714264</v>
      </c>
      <c r="EL130" s="2">
        <f t="shared" si="300"/>
        <v>85.564018825752356</v>
      </c>
      <c r="EM130" s="2">
        <f t="shared" si="301"/>
        <v>85.460241062839188</v>
      </c>
      <c r="EN130" s="2">
        <f t="shared" si="302"/>
        <v>84.78461383870436</v>
      </c>
      <c r="EO130" s="2">
        <f t="shared" si="303"/>
        <v>85.101909224730136</v>
      </c>
      <c r="EQ130" s="2">
        <f t="shared" si="304"/>
        <v>81.454818874994018</v>
      </c>
      <c r="ER130" s="2">
        <f t="shared" si="434"/>
        <v>81.32082407595712</v>
      </c>
      <c r="ES130" s="2">
        <f t="shared" si="434"/>
        <v>84.076951533008781</v>
      </c>
      <c r="ET130" s="2">
        <f t="shared" si="434"/>
        <v>82.257897559274056</v>
      </c>
      <c r="EU130" s="2">
        <f t="shared" si="434"/>
        <v>83.859969093941913</v>
      </c>
      <c r="EV130" s="2">
        <f t="shared" si="434"/>
        <v>85.603797186334873</v>
      </c>
      <c r="EW130" s="2">
        <f t="shared" si="434"/>
        <v>84.815639294759535</v>
      </c>
      <c r="EX130" s="2">
        <f t="shared" si="434"/>
        <v>85.180395332755722</v>
      </c>
      <c r="EY130" s="2">
        <f t="shared" si="434"/>
        <v>83.256889783593365</v>
      </c>
      <c r="EZ130" s="2">
        <f t="shared" si="434"/>
        <v>84.638339075117102</v>
      </c>
      <c r="FA130" s="2">
        <f t="shared" si="434"/>
        <v>85.273305586050014</v>
      </c>
      <c r="FB130" s="2">
        <f t="shared" si="434"/>
        <v>86.58140975902262</v>
      </c>
      <c r="FC130" s="2">
        <f t="shared" si="434"/>
        <v>86.324662406736479</v>
      </c>
      <c r="FD130" s="2">
        <f t="shared" si="434"/>
        <v>84.670313300900219</v>
      </c>
      <c r="FE130" s="2">
        <f t="shared" si="434"/>
        <v>84.562345684773376</v>
      </c>
      <c r="FG130" s="2">
        <f t="shared" si="306"/>
        <v>0.99730492820403371</v>
      </c>
      <c r="FH130" s="2">
        <f t="shared" si="435"/>
        <v>0.99707825750755219</v>
      </c>
      <c r="FI130" s="2">
        <f t="shared" si="435"/>
        <v>0.99686830540346227</v>
      </c>
      <c r="FJ130" s="2">
        <f t="shared" si="435"/>
        <v>0.99665203094233756</v>
      </c>
      <c r="FK130" s="2">
        <f t="shared" si="435"/>
        <v>0.99665567266751587</v>
      </c>
      <c r="FL130" s="2">
        <f t="shared" si="435"/>
        <v>0.99681736241023311</v>
      </c>
      <c r="FM130" s="2">
        <f t="shared" si="435"/>
        <v>0.99710154101887671</v>
      </c>
      <c r="FN130" s="2">
        <f t="shared" si="435"/>
        <v>0.99645960428940528</v>
      </c>
      <c r="FO130" s="2">
        <f t="shared" si="435"/>
        <v>0.99677801186004922</v>
      </c>
      <c r="FP130" s="2">
        <f t="shared" si="435"/>
        <v>0.9967263692230941</v>
      </c>
      <c r="FQ130" s="2">
        <f t="shared" si="435"/>
        <v>0.99683144783474553</v>
      </c>
      <c r="FR130" s="2">
        <f t="shared" si="435"/>
        <v>0.99631199718347663</v>
      </c>
      <c r="FS130" s="2">
        <f t="shared" si="435"/>
        <v>0.995899273382995</v>
      </c>
      <c r="FT130" s="2">
        <f t="shared" si="435"/>
        <v>0.99623874115455946</v>
      </c>
      <c r="FU130" s="2">
        <f t="shared" si="435"/>
        <v>0.995803646395516</v>
      </c>
      <c r="FW130" s="2">
        <f t="shared" si="324"/>
        <v>1.7657570552435841E-2</v>
      </c>
      <c r="FX130" s="2">
        <f t="shared" si="376"/>
        <v>2.251697485084735E-2</v>
      </c>
      <c r="FY130" s="2">
        <f t="shared" si="377"/>
        <v>1.8849011176334068E-2</v>
      </c>
      <c r="FZ130" s="2">
        <f t="shared" si="378"/>
        <v>2.0863180254132318E-2</v>
      </c>
      <c r="GA130" s="2">
        <f t="shared" si="379"/>
        <v>2.0874829938474351E-2</v>
      </c>
      <c r="GB130" s="2">
        <f t="shared" si="380"/>
        <v>2.2384233186318686E-2</v>
      </c>
      <c r="GC130" s="2">
        <f t="shared" si="381"/>
        <v>2.4769533819660971E-2</v>
      </c>
      <c r="GD130" s="2">
        <f t="shared" si="382"/>
        <v>2.3756837806140171E-2</v>
      </c>
      <c r="GE130" s="2">
        <f t="shared" si="383"/>
        <v>3.4577504780376703E-2</v>
      </c>
      <c r="GF130" s="2">
        <f t="shared" si="384"/>
        <v>3.0093784720240449E-2</v>
      </c>
      <c r="GG130" s="2">
        <f t="shared" si="385"/>
        <v>2.1540814339897674E-2</v>
      </c>
      <c r="GH130" s="2">
        <f t="shared" si="386"/>
        <v>2.147268753269916E-2</v>
      </c>
      <c r="GI130" s="2">
        <f t="shared" si="387"/>
        <v>1.8389055131366794E-2</v>
      </c>
      <c r="GJ130" s="2">
        <f t="shared" si="388"/>
        <v>1.6106982644556476E-2</v>
      </c>
      <c r="GK130" s="2">
        <f t="shared" si="389"/>
        <v>1.6878626321047314E-2</v>
      </c>
      <c r="GM130" s="86">
        <f t="shared" si="325"/>
        <v>5.5239375249226693E-61</v>
      </c>
      <c r="GN130" s="86">
        <f t="shared" si="390"/>
        <v>5.6129603936133291E-107</v>
      </c>
      <c r="GO130" s="86">
        <f t="shared" si="391"/>
        <v>1.771997781905966E-129</v>
      </c>
      <c r="GP130" s="86">
        <f t="shared" si="392"/>
        <v>1.0907497284355753E-147</v>
      </c>
      <c r="GQ130" s="86">
        <f t="shared" si="393"/>
        <v>6.3028831305867286E-173</v>
      </c>
      <c r="GR130" s="86">
        <f t="shared" si="394"/>
        <v>5.3330255829803775E-163</v>
      </c>
      <c r="GS130" s="86">
        <f t="shared" si="395"/>
        <v>2.6577806711053781E-149</v>
      </c>
      <c r="GT130" s="86">
        <f t="shared" si="396"/>
        <v>1.7583917188262027E-128</v>
      </c>
      <c r="GU130" s="86">
        <f t="shared" si="397"/>
        <v>1.1296162847048644E-151</v>
      </c>
      <c r="GV130" s="86">
        <f t="shared" si="398"/>
        <v>1.2391361752971098E-169</v>
      </c>
      <c r="GW130" s="86">
        <f t="shared" si="399"/>
        <v>9.6728629437866205E-137</v>
      </c>
      <c r="GX130" s="86">
        <f t="shared" si="400"/>
        <v>5.7488473583035998E-188</v>
      </c>
      <c r="GY130" s="86">
        <f t="shared" si="401"/>
        <v>2.5173856988499164E-130</v>
      </c>
      <c r="GZ130" s="86">
        <f t="shared" si="402"/>
        <v>1.2025037853239728E-88</v>
      </c>
      <c r="HA130" s="86">
        <f t="shared" si="403"/>
        <v>2.8633226484757955E-70</v>
      </c>
      <c r="HC130" s="86">
        <f t="shared" si="326"/>
        <v>4.0962228741087992E-29</v>
      </c>
      <c r="HD130" s="86">
        <f t="shared" si="404"/>
        <v>3.9406742319258935E-28</v>
      </c>
      <c r="HE130" s="86">
        <f t="shared" si="405"/>
        <v>6.4539557586467545E-29</v>
      </c>
      <c r="HF130" s="86">
        <f t="shared" si="406"/>
        <v>3.7180243429726894E-42</v>
      </c>
      <c r="HG130" s="86">
        <f t="shared" si="407"/>
        <v>1.432921251973143E-58</v>
      </c>
      <c r="HH130" s="86">
        <f t="shared" si="408"/>
        <v>6.4498383248165396E-65</v>
      </c>
      <c r="HI130" s="86">
        <f t="shared" si="409"/>
        <v>3.4740745331134593E-65</v>
      </c>
      <c r="HJ130" s="86">
        <f t="shared" si="410"/>
        <v>2.5202999594546859E-56</v>
      </c>
      <c r="HK130" s="86">
        <f t="shared" si="411"/>
        <v>7.0019448234333301E-66</v>
      </c>
      <c r="HL130" s="86">
        <f t="shared" si="412"/>
        <v>1.3592240920962706E-66</v>
      </c>
      <c r="HM130" s="86">
        <f t="shared" si="413"/>
        <v>1.4473214050454177E-66</v>
      </c>
      <c r="HN130" s="86">
        <f t="shared" si="414"/>
        <v>3.0688115418666467E-65</v>
      </c>
      <c r="HO130" s="86">
        <f t="shared" si="415"/>
        <v>5.1074299069747384E-42</v>
      </c>
      <c r="HP130" s="86">
        <f t="shared" si="416"/>
        <v>2.9556640010189603E-33</v>
      </c>
      <c r="HQ130" s="86">
        <f t="shared" si="417"/>
        <v>1.9900794503993966E-35</v>
      </c>
      <c r="HS130" s="86">
        <f t="shared" si="327"/>
        <v>1.6806673982092773E-2</v>
      </c>
      <c r="HT130" s="86">
        <f t="shared" si="418"/>
        <v>1.6182233951240584E-2</v>
      </c>
      <c r="HU130" s="86">
        <f t="shared" si="419"/>
        <v>1.7915548768142654E-2</v>
      </c>
      <c r="HV130" s="86">
        <f t="shared" si="420"/>
        <v>2.0953245967244408E-2</v>
      </c>
      <c r="HW130" s="86">
        <f t="shared" si="421"/>
        <v>9.6830992492557676E-3</v>
      </c>
      <c r="HX130" s="86">
        <f t="shared" si="422"/>
        <v>1.2020983558468026E-2</v>
      </c>
      <c r="HY130" s="86">
        <f t="shared" si="423"/>
        <v>3.3952194307294015E-2</v>
      </c>
      <c r="HZ130" s="86">
        <f t="shared" si="424"/>
        <v>1.3938657365852002E-2</v>
      </c>
      <c r="IA130" s="86">
        <f t="shared" si="425"/>
        <v>6.5112807546177986E-2</v>
      </c>
      <c r="IB130" s="86">
        <f t="shared" si="426"/>
        <v>4.7870635857993005E-2</v>
      </c>
      <c r="IC130" s="86">
        <f t="shared" si="427"/>
        <v>1.9951946079542336E-2</v>
      </c>
      <c r="ID130" s="86">
        <f t="shared" si="428"/>
        <v>9.2681210559864228E-3</v>
      </c>
      <c r="IE130" s="86">
        <f t="shared" si="429"/>
        <v>3.0077376178463205E-3</v>
      </c>
      <c r="IF130" s="86">
        <f t="shared" si="430"/>
        <v>1.541118293801823E-2</v>
      </c>
      <c r="IG130" s="86">
        <f t="shared" si="431"/>
        <v>1.7906466181104922E-2</v>
      </c>
      <c r="II130" s="86">
        <f t="shared" si="328"/>
        <v>1.5394603109883902E-12</v>
      </c>
      <c r="IJ130" s="86">
        <f t="shared" si="329"/>
        <v>1.0576611642099662E-13</v>
      </c>
      <c r="IK130" s="86">
        <f t="shared" si="330"/>
        <v>3.9033190316266251E-16</v>
      </c>
      <c r="IL130" s="86">
        <f t="shared" si="331"/>
        <v>5.0100103990976256E-16</v>
      </c>
      <c r="IM130" s="86">
        <f t="shared" si="332"/>
        <v>2.0999636456939978E-16</v>
      </c>
      <c r="IN130" s="86">
        <f t="shared" si="333"/>
        <v>5.0102254588103619E-16</v>
      </c>
      <c r="IO130" s="86">
        <f t="shared" si="334"/>
        <v>1.0266798915344552E-14</v>
      </c>
      <c r="IP130" s="86">
        <f t="shared" si="335"/>
        <v>2.0255107283108819E-15</v>
      </c>
      <c r="IQ130" s="86">
        <f t="shared" si="336"/>
        <v>9.8212205910699872E-14</v>
      </c>
      <c r="IR130" s="86">
        <f t="shared" si="337"/>
        <v>8.2982776570147287E-15</v>
      </c>
      <c r="IS130" s="86">
        <f t="shared" si="338"/>
        <v>3.9835736578360233E-18</v>
      </c>
      <c r="IT130" s="86">
        <f t="shared" si="339"/>
        <v>1.4606839311665177E-16</v>
      </c>
      <c r="IU130" s="86">
        <f t="shared" si="340"/>
        <v>3.6787726047588549E-19</v>
      </c>
      <c r="IV130" s="86">
        <f t="shared" si="341"/>
        <v>1.0083153979983073E-19</v>
      </c>
      <c r="IW130" s="86">
        <f t="shared" si="342"/>
        <v>8.2902441207853246E-19</v>
      </c>
      <c r="IY130" s="86">
        <f t="shared" si="343"/>
        <v>1.6806673983632232E-2</v>
      </c>
      <c r="IZ130" s="86">
        <f t="shared" si="344"/>
        <v>1.618223395134635E-2</v>
      </c>
      <c r="JA130" s="86">
        <f t="shared" si="345"/>
        <v>1.7915548768143046E-2</v>
      </c>
      <c r="JB130" s="86">
        <f t="shared" si="346"/>
        <v>2.0953245967244908E-2</v>
      </c>
      <c r="JC130" s="86">
        <f t="shared" si="347"/>
        <v>9.6830992492559775E-3</v>
      </c>
      <c r="JD130" s="86">
        <f t="shared" si="348"/>
        <v>1.2020983558468527E-2</v>
      </c>
      <c r="JE130" s="86">
        <f t="shared" si="349"/>
        <v>3.3952194307304284E-2</v>
      </c>
      <c r="JF130" s="86">
        <f t="shared" si="350"/>
        <v>1.3938657365854028E-2</v>
      </c>
      <c r="JG130" s="86">
        <f t="shared" si="351"/>
        <v>6.51128075462762E-2</v>
      </c>
      <c r="JH130" s="86">
        <f t="shared" si="352"/>
        <v>4.7870635858001304E-2</v>
      </c>
      <c r="JI130" s="86">
        <f t="shared" si="353"/>
        <v>1.995194607954234E-2</v>
      </c>
      <c r="JJ130" s="86">
        <f t="shared" si="354"/>
        <v>9.2681210559865685E-3</v>
      </c>
      <c r="JK130" s="86">
        <f t="shared" si="355"/>
        <v>3.0077376178463209E-3</v>
      </c>
      <c r="JL130" s="86">
        <f t="shared" si="356"/>
        <v>1.541118293801823E-2</v>
      </c>
      <c r="JM130" s="86">
        <f t="shared" si="357"/>
        <v>1.7906466181104922E-2</v>
      </c>
    </row>
    <row r="131" spans="2:273" x14ac:dyDescent="0.25">
      <c r="B131" s="2">
        <v>104</v>
      </c>
      <c r="C131" s="37">
        <v>82.209000000000003</v>
      </c>
      <c r="D131" s="37">
        <v>82.14</v>
      </c>
      <c r="E131" s="37">
        <v>86.628</v>
      </c>
      <c r="F131" s="37">
        <v>84.977000000000004</v>
      </c>
      <c r="G131" s="37">
        <v>85.744</v>
      </c>
      <c r="H131" s="37">
        <v>87.605000000000004</v>
      </c>
      <c r="I131" s="37">
        <v>85.278999999999996</v>
      </c>
      <c r="J131" s="37">
        <v>85.233000000000004</v>
      </c>
      <c r="K131" s="37">
        <v>87.884</v>
      </c>
      <c r="L131" s="37">
        <v>87.325999999999993</v>
      </c>
      <c r="M131" s="37">
        <v>88.605000000000004</v>
      </c>
      <c r="N131" s="37">
        <v>89</v>
      </c>
      <c r="O131" s="37">
        <v>87.837000000000003</v>
      </c>
      <c r="P131" s="37">
        <v>85.86</v>
      </c>
      <c r="Q131" s="37">
        <v>94.534999999999997</v>
      </c>
      <c r="S131" s="4">
        <f t="shared" si="229"/>
        <v>82.959511626892279</v>
      </c>
      <c r="T131" s="4">
        <f t="shared" si="230"/>
        <v>81.09238286853261</v>
      </c>
      <c r="U131" s="4">
        <f t="shared" si="231"/>
        <v>84.300508244312127</v>
      </c>
      <c r="V131" s="4">
        <f t="shared" si="232"/>
        <v>83.073737506719596</v>
      </c>
      <c r="W131" s="4">
        <f t="shared" si="233"/>
        <v>83.970683957544892</v>
      </c>
      <c r="X131" s="4">
        <f t="shared" si="234"/>
        <v>85.498922475907946</v>
      </c>
      <c r="Y131" s="4">
        <f t="shared" si="235"/>
        <v>87.160856801597859</v>
      </c>
      <c r="Z131" s="4">
        <f t="shared" si="236"/>
        <v>86.876277513331431</v>
      </c>
      <c r="AA131" s="4">
        <f t="shared" si="237"/>
        <v>88.83571970696093</v>
      </c>
      <c r="AB131" s="4">
        <f t="shared" si="238"/>
        <v>90.034973361736562</v>
      </c>
      <c r="AC131" s="4">
        <f t="shared" si="239"/>
        <v>87.959057794336175</v>
      </c>
      <c r="AD131" s="4">
        <f t="shared" si="240"/>
        <v>87.136323907272441</v>
      </c>
      <c r="AE131" s="4">
        <f t="shared" si="241"/>
        <v>86.047684489462299</v>
      </c>
      <c r="AF131" s="4">
        <f t="shared" si="242"/>
        <v>88.800262623513262</v>
      </c>
      <c r="AG131" s="4">
        <f t="shared" si="243"/>
        <v>93.752459792386077</v>
      </c>
      <c r="AI131" s="4">
        <f t="shared" si="244"/>
        <v>-0.75051162689227624</v>
      </c>
      <c r="AJ131" s="4">
        <f t="shared" si="245"/>
        <v>1.0476171314673905</v>
      </c>
      <c r="AK131" s="4">
        <f t="shared" si="246"/>
        <v>2.3274917556878734</v>
      </c>
      <c r="AL131" s="4">
        <f t="shared" si="247"/>
        <v>1.9032624932804083</v>
      </c>
      <c r="AM131" s="4">
        <f t="shared" si="248"/>
        <v>1.7733160424551073</v>
      </c>
      <c r="AN131" s="4">
        <f t="shared" si="249"/>
        <v>2.1060775240920577</v>
      </c>
      <c r="AO131" s="4">
        <f t="shared" si="250"/>
        <v>-1.8818568015978627</v>
      </c>
      <c r="AP131" s="4">
        <f t="shared" si="251"/>
        <v>-1.6432775133314266</v>
      </c>
      <c r="AQ131" s="4">
        <f t="shared" si="252"/>
        <v>-0.95171970696092956</v>
      </c>
      <c r="AR131" s="4">
        <f t="shared" si="253"/>
        <v>-2.7089733617365681</v>
      </c>
      <c r="AS131" s="4">
        <f t="shared" si="254"/>
        <v>0.64594220566382887</v>
      </c>
      <c r="AT131" s="4">
        <f t="shared" si="255"/>
        <v>1.8636760927275589</v>
      </c>
      <c r="AU131" s="4">
        <f t="shared" si="256"/>
        <v>1.7893155105377048</v>
      </c>
      <c r="AV131" s="4">
        <f t="shared" si="432"/>
        <v>-2.940262623513263</v>
      </c>
      <c r="AW131" s="4">
        <f t="shared" si="432"/>
        <v>0.78254020761391985</v>
      </c>
      <c r="AY131" s="2">
        <f t="shared" si="308"/>
        <v>82.959511626892279</v>
      </c>
      <c r="AZ131" s="2">
        <f t="shared" si="359"/>
        <v>80.756615082807997</v>
      </c>
      <c r="BA131" s="2">
        <f t="shared" si="360"/>
        <v>83.612130189636517</v>
      </c>
      <c r="BB131" s="2">
        <f t="shared" si="361"/>
        <v>82.113136032251745</v>
      </c>
      <c r="BC131" s="2">
        <f t="shared" si="362"/>
        <v>83.175858105464442</v>
      </c>
      <c r="BD131" s="2">
        <f t="shared" si="363"/>
        <v>84.518134849035079</v>
      </c>
      <c r="BE131" s="2">
        <f t="shared" si="364"/>
        <v>84.671823294865433</v>
      </c>
      <c r="BF131" s="2">
        <f t="shared" si="365"/>
        <v>85.594652323801881</v>
      </c>
      <c r="BG131" s="2">
        <f t="shared" si="366"/>
        <v>83.603337513295457</v>
      </c>
      <c r="BH131" s="2">
        <f t="shared" si="367"/>
        <v>85.064993456638902</v>
      </c>
      <c r="BI131" s="2">
        <f t="shared" si="368"/>
        <v>85.162119304146046</v>
      </c>
      <c r="BJ131" s="2">
        <f t="shared" si="369"/>
        <v>85.49105850693914</v>
      </c>
      <c r="BK131" s="2">
        <f t="shared" si="370"/>
        <v>85.402932911424386</v>
      </c>
      <c r="BL131" s="2">
        <f t="shared" si="371"/>
        <v>84.719714323118282</v>
      </c>
      <c r="BM131" s="2">
        <f t="shared" si="372"/>
        <v>85.052552885037002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87.837000000000003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87.837000000000003</v>
      </c>
      <c r="DH131" s="2" t="str">
        <f t="shared" si="286"/>
        <v/>
      </c>
      <c r="DI131" s="2" t="str">
        <f t="shared" si="287"/>
        <v/>
      </c>
      <c r="DK131" s="2">
        <f t="shared" si="288"/>
        <v>106.20576551956813</v>
      </c>
      <c r="DL131" s="2">
        <f t="shared" si="433"/>
        <v>120.54368658536588</v>
      </c>
      <c r="DM131" s="2">
        <f t="shared" si="433"/>
        <v>120.69134146341464</v>
      </c>
      <c r="DN131" s="2">
        <f t="shared" si="433"/>
        <v>119.88747739541161</v>
      </c>
      <c r="DO131" s="2">
        <f t="shared" si="433"/>
        <v>121.72888117408905</v>
      </c>
      <c r="DP131" s="2">
        <f t="shared" si="433"/>
        <v>121.72889437148214</v>
      </c>
      <c r="DQ131" s="2">
        <f t="shared" si="433"/>
        <v>118.11016463414632</v>
      </c>
      <c r="DR131" s="2">
        <f t="shared" si="433"/>
        <v>126.58259662618084</v>
      </c>
      <c r="DS131" s="2">
        <f t="shared" si="433"/>
        <v>121.42143148411571</v>
      </c>
      <c r="DT131" s="2">
        <f t="shared" si="433"/>
        <v>124.56006860706863</v>
      </c>
      <c r="DU131" s="2">
        <f t="shared" si="433"/>
        <v>123.98457300944668</v>
      </c>
      <c r="DV131" s="2">
        <f t="shared" si="433"/>
        <v>131.64764864864867</v>
      </c>
      <c r="DW131" s="2">
        <f t="shared" si="433"/>
        <v>132.4511038324421</v>
      </c>
      <c r="DX131" s="2">
        <f t="shared" si="433"/>
        <v>104.12879572192516</v>
      </c>
      <c r="DY131" s="2">
        <f t="shared" si="433"/>
        <v>101.78288709677416</v>
      </c>
      <c r="EA131" s="2">
        <f t="shared" si="228"/>
        <v>82.933433823529413</v>
      </c>
      <c r="EB131" s="2">
        <f t="shared" si="290"/>
        <v>80.636647058823513</v>
      </c>
      <c r="EC131" s="2">
        <f t="shared" si="291"/>
        <v>83.49692390334873</v>
      </c>
      <c r="ED131" s="2">
        <f t="shared" si="292"/>
        <v>81.994696407285417</v>
      </c>
      <c r="EE131" s="2">
        <f t="shared" si="293"/>
        <v>83.042500290709739</v>
      </c>
      <c r="EF131" s="2">
        <f t="shared" si="294"/>
        <v>84.384122213457729</v>
      </c>
      <c r="EG131" s="2">
        <f t="shared" si="295"/>
        <v>84.5806704869117</v>
      </c>
      <c r="EH131" s="2">
        <f t="shared" si="296"/>
        <v>85.473549122807015</v>
      </c>
      <c r="EI131" s="2">
        <f t="shared" si="297"/>
        <v>83.506964498141272</v>
      </c>
      <c r="EJ131" s="2">
        <f t="shared" si="298"/>
        <v>84.962675162491777</v>
      </c>
      <c r="EK131" s="2">
        <f t="shared" si="299"/>
        <v>85.048314428571416</v>
      </c>
      <c r="EL131" s="2">
        <f t="shared" si="300"/>
        <v>85.309243755472608</v>
      </c>
      <c r="EM131" s="2">
        <f t="shared" si="301"/>
        <v>85.207206888391568</v>
      </c>
      <c r="EN131" s="2">
        <f t="shared" si="302"/>
        <v>84.655311225818693</v>
      </c>
      <c r="EO131" s="2">
        <f t="shared" si="303"/>
        <v>84.999442590775288</v>
      </c>
      <c r="EQ131" s="2">
        <f t="shared" si="304"/>
        <v>81.322439877571469</v>
      </c>
      <c r="ER131" s="2">
        <f t="shared" si="434"/>
        <v>81.188767351614288</v>
      </c>
      <c r="ES131" s="2">
        <f t="shared" si="434"/>
        <v>83.930494299256978</v>
      </c>
      <c r="ET131" s="2">
        <f t="shared" si="434"/>
        <v>82.113150593193367</v>
      </c>
      <c r="EU131" s="2">
        <f t="shared" si="434"/>
        <v>83.71348624911451</v>
      </c>
      <c r="EV131" s="2">
        <f t="shared" si="434"/>
        <v>85.428808289718191</v>
      </c>
      <c r="EW131" s="2">
        <f t="shared" si="434"/>
        <v>84.672846409727569</v>
      </c>
      <c r="EX131" s="2">
        <f t="shared" si="434"/>
        <v>85.024352016478389</v>
      </c>
      <c r="EY131" s="2">
        <f t="shared" si="434"/>
        <v>83.108160124140255</v>
      </c>
      <c r="EZ131" s="2">
        <f t="shared" si="434"/>
        <v>84.478285448679372</v>
      </c>
      <c r="FA131" s="2">
        <f t="shared" si="434"/>
        <v>85.101657195147823</v>
      </c>
      <c r="FB131" s="2">
        <f t="shared" si="434"/>
        <v>86.411787875856845</v>
      </c>
      <c r="FC131" s="2">
        <f t="shared" si="434"/>
        <v>86.149920652598595</v>
      </c>
      <c r="FD131" s="2">
        <f t="shared" si="434"/>
        <v>84.518124839179592</v>
      </c>
      <c r="FE131" s="2">
        <f t="shared" si="434"/>
        <v>84.396221693074509</v>
      </c>
      <c r="FG131" s="2">
        <f t="shared" si="306"/>
        <v>0.99754148230346673</v>
      </c>
      <c r="FH131" s="2">
        <f t="shared" si="435"/>
        <v>0.99733465396547238</v>
      </c>
      <c r="FI131" s="2">
        <f t="shared" si="435"/>
        <v>0.99714307334146868</v>
      </c>
      <c r="FJ131" s="2">
        <f t="shared" si="435"/>
        <v>0.99694571618342454</v>
      </c>
      <c r="FK131" s="2">
        <f t="shared" si="435"/>
        <v>0.99694903943286683</v>
      </c>
      <c r="FL131" s="2">
        <f t="shared" si="435"/>
        <v>0.99709658695554082</v>
      </c>
      <c r="FM131" s="2">
        <f t="shared" si="435"/>
        <v>0.99735589965901639</v>
      </c>
      <c r="FN131" s="2">
        <f t="shared" si="435"/>
        <v>0.99677011457389653</v>
      </c>
      <c r="FO131" s="2">
        <f t="shared" si="435"/>
        <v>0.99706067859437597</v>
      </c>
      <c r="FP131" s="2">
        <f t="shared" si="435"/>
        <v>0.99701355301920591</v>
      </c>
      <c r="FQ131" s="2">
        <f t="shared" si="435"/>
        <v>0.99710944019722192</v>
      </c>
      <c r="FR131" s="2">
        <f t="shared" si="435"/>
        <v>0.99663540963180663</v>
      </c>
      <c r="FS131" s="2">
        <f t="shared" si="435"/>
        <v>0.99625874295758665</v>
      </c>
      <c r="FT131" s="2">
        <f t="shared" si="435"/>
        <v>0.99656855552675649</v>
      </c>
      <c r="FU131" s="2">
        <f t="shared" si="435"/>
        <v>0.99617146640357745</v>
      </c>
      <c r="FW131" s="2">
        <f t="shared" si="324"/>
        <v>1.9328214131128067E-2</v>
      </c>
      <c r="FX131" s="2">
        <f t="shared" si="376"/>
        <v>2.4635853110805239E-2</v>
      </c>
      <c r="FY131" s="2">
        <f t="shared" si="377"/>
        <v>2.0630013710113561E-2</v>
      </c>
      <c r="FZ131" s="2">
        <f t="shared" si="378"/>
        <v>2.283006892933194E-2</v>
      </c>
      <c r="GA131" s="2">
        <f t="shared" si="379"/>
        <v>2.2842791272199965E-2</v>
      </c>
      <c r="GB131" s="2">
        <f t="shared" si="380"/>
        <v>2.4490933240892743E-2</v>
      </c>
      <c r="GC131" s="2">
        <f t="shared" si="381"/>
        <v>2.7094505481814773E-2</v>
      </c>
      <c r="GD131" s="2">
        <f t="shared" si="382"/>
        <v>2.5989286780325225E-2</v>
      </c>
      <c r="GE131" s="2">
        <f t="shared" si="383"/>
        <v>3.7787422162176593E-2</v>
      </c>
      <c r="GF131" s="2">
        <f t="shared" si="384"/>
        <v>3.2901652323089337E-2</v>
      </c>
      <c r="GG131" s="2">
        <f t="shared" si="385"/>
        <v>2.3570049528204278E-2</v>
      </c>
      <c r="GH131" s="2">
        <f t="shared" si="386"/>
        <v>2.3495659000466965E-2</v>
      </c>
      <c r="GI131" s="2">
        <f t="shared" si="387"/>
        <v>2.0127488958235629E-2</v>
      </c>
      <c r="GJ131" s="2">
        <f t="shared" si="388"/>
        <v>1.7633553216329936E-2</v>
      </c>
      <c r="GK131" s="2">
        <f t="shared" si="389"/>
        <v>1.8476957505437146E-2</v>
      </c>
      <c r="GM131" s="86">
        <f t="shared" si="325"/>
        <v>1.0837288159219893E-63</v>
      </c>
      <c r="GN131" s="86">
        <f t="shared" si="390"/>
        <v>7.4648834561318913E-112</v>
      </c>
      <c r="GO131" s="86">
        <f t="shared" si="391"/>
        <v>2.0390750958055365E-135</v>
      </c>
      <c r="GP131" s="86">
        <f t="shared" si="392"/>
        <v>1.8987577098291171E-154</v>
      </c>
      <c r="GQ131" s="86">
        <f t="shared" si="393"/>
        <v>7.5628038015790168E-181</v>
      </c>
      <c r="GR131" s="86">
        <f t="shared" si="394"/>
        <v>2.3252365222840654E-170</v>
      </c>
      <c r="GS131" s="86">
        <f t="shared" si="395"/>
        <v>4.9049363269411632E-156</v>
      </c>
      <c r="GT131" s="86">
        <f t="shared" si="396"/>
        <v>2.0702829007587948E-134</v>
      </c>
      <c r="GU131" s="86">
        <f t="shared" si="397"/>
        <v>2.2152065013934371E-158</v>
      </c>
      <c r="GV131" s="86">
        <f t="shared" si="398"/>
        <v>2.9994306858560664E-177</v>
      </c>
      <c r="GW131" s="86">
        <f t="shared" si="399"/>
        <v>6.4232544517046595E-143</v>
      </c>
      <c r="GX131" s="86">
        <f t="shared" si="400"/>
        <v>1.8828855855827641E-196</v>
      </c>
      <c r="GY131" s="86">
        <f t="shared" si="401"/>
        <v>3.1870809054036175E-136</v>
      </c>
      <c r="GZ131" s="86">
        <f t="shared" si="402"/>
        <v>1.3673471681553048E-92</v>
      </c>
      <c r="HA131" s="86">
        <f t="shared" si="403"/>
        <v>2.5212220331666958E-73</v>
      </c>
      <c r="HC131" s="86">
        <f t="shared" si="326"/>
        <v>1.1009829810612011E-31</v>
      </c>
      <c r="HD131" s="86">
        <f t="shared" si="404"/>
        <v>1.3404685582306487E-30</v>
      </c>
      <c r="HE131" s="86">
        <f t="shared" si="405"/>
        <v>1.9340313272318053E-31</v>
      </c>
      <c r="HF131" s="86">
        <f t="shared" si="406"/>
        <v>8.2484581734603621E-46</v>
      </c>
      <c r="HG131" s="86">
        <f t="shared" si="407"/>
        <v>1.0849574007812374E-63</v>
      </c>
      <c r="HH131" s="86">
        <f t="shared" si="408"/>
        <v>1.8625832326019248E-70</v>
      </c>
      <c r="HI131" s="86">
        <f t="shared" si="409"/>
        <v>1.2774842077493319E-70</v>
      </c>
      <c r="HJ131" s="86">
        <f t="shared" si="410"/>
        <v>3.1565889660445531E-61</v>
      </c>
      <c r="HK131" s="86">
        <f t="shared" si="411"/>
        <v>4.9527671036514131E-71</v>
      </c>
      <c r="HL131" s="86">
        <f t="shared" si="412"/>
        <v>6.2316220031730984E-72</v>
      </c>
      <c r="HM131" s="86">
        <f t="shared" si="413"/>
        <v>4.2961852359812762E-72</v>
      </c>
      <c r="HN131" s="86">
        <f t="shared" si="414"/>
        <v>7.7859235932606964E-71</v>
      </c>
      <c r="HO131" s="86">
        <f t="shared" si="415"/>
        <v>1.0319785566328239E-45</v>
      </c>
      <c r="HP131" s="86">
        <f t="shared" si="416"/>
        <v>4.4662124414273642E-36</v>
      </c>
      <c r="HQ131" s="86">
        <f t="shared" si="417"/>
        <v>2.1767929475309189E-38</v>
      </c>
      <c r="HS131" s="86">
        <f t="shared" si="327"/>
        <v>2.5175452859450463E-2</v>
      </c>
      <c r="HT131" s="86">
        <f t="shared" si="418"/>
        <v>2.5468471969983201E-2</v>
      </c>
      <c r="HU131" s="86">
        <f t="shared" si="419"/>
        <v>2.8574404397095469E-2</v>
      </c>
      <c r="HV131" s="86">
        <f t="shared" si="420"/>
        <v>3.3423219867700478E-2</v>
      </c>
      <c r="HW131" s="86">
        <f t="shared" si="421"/>
        <v>1.6320025970369904E-2</v>
      </c>
      <c r="HX131" s="86">
        <f t="shared" si="422"/>
        <v>2.0051930596158431E-2</v>
      </c>
      <c r="HY131" s="86">
        <f t="shared" si="423"/>
        <v>5.2351417237194602E-2</v>
      </c>
      <c r="HZ131" s="86">
        <f t="shared" si="424"/>
        <v>2.2977808883256925E-2</v>
      </c>
      <c r="IA131" s="86">
        <f t="shared" si="425"/>
        <v>9.7508672346014874E-2</v>
      </c>
      <c r="IB131" s="86">
        <f t="shared" si="426"/>
        <v>7.3645965371928607E-2</v>
      </c>
      <c r="IC131" s="86">
        <f t="shared" si="427"/>
        <v>3.309524032900063E-2</v>
      </c>
      <c r="ID131" s="86">
        <f t="shared" si="428"/>
        <v>1.5764698130492139E-2</v>
      </c>
      <c r="IE131" s="86">
        <f t="shared" si="429"/>
        <v>5.5841013179380459E-3</v>
      </c>
      <c r="IF131" s="86">
        <f t="shared" si="430"/>
        <v>2.3247087930654019E-2</v>
      </c>
      <c r="IG131" s="86">
        <f t="shared" si="431"/>
        <v>2.6026245931065582E-2</v>
      </c>
      <c r="II131" s="86">
        <f t="shared" si="328"/>
        <v>4.8865045408505339E-12</v>
      </c>
      <c r="IJ131" s="86">
        <f t="shared" si="329"/>
        <v>4.1089452652574526E-13</v>
      </c>
      <c r="IK131" s="86">
        <f t="shared" si="330"/>
        <v>1.8382869126802018E-15</v>
      </c>
      <c r="IL131" s="86">
        <f t="shared" si="331"/>
        <v>2.4303161513117632E-15</v>
      </c>
      <c r="IM131" s="86">
        <f t="shared" si="332"/>
        <v>1.0610778229982933E-15</v>
      </c>
      <c r="IN131" s="86">
        <f t="shared" si="333"/>
        <v>2.5037158806873025E-15</v>
      </c>
      <c r="IO131" s="86">
        <f t="shared" si="334"/>
        <v>4.6307799208835203E-14</v>
      </c>
      <c r="IP131" s="86">
        <f t="shared" si="335"/>
        <v>9.7118952646111965E-15</v>
      </c>
      <c r="IQ131" s="86">
        <f t="shared" si="336"/>
        <v>4.5745632008602033E-13</v>
      </c>
      <c r="IR131" s="86">
        <f t="shared" si="337"/>
        <v>4.1227816807135436E-14</v>
      </c>
      <c r="IS131" s="86">
        <f t="shared" si="338"/>
        <v>2.4586418334521706E-17</v>
      </c>
      <c r="IT131" s="86">
        <f t="shared" si="339"/>
        <v>7.5989184326466306E-16</v>
      </c>
      <c r="IU131" s="86">
        <f t="shared" si="340"/>
        <v>2.3507214171090326E-18</v>
      </c>
      <c r="IV131" s="86">
        <f t="shared" si="341"/>
        <v>6.42075609746243E-19</v>
      </c>
      <c r="IW131" s="86">
        <f t="shared" si="342"/>
        <v>4.9130043519603882E-18</v>
      </c>
      <c r="IY131" s="86">
        <f t="shared" si="343"/>
        <v>2.5175452864336968E-2</v>
      </c>
      <c r="IZ131" s="86">
        <f t="shared" si="344"/>
        <v>2.5468471970394094E-2</v>
      </c>
      <c r="JA131" s="86">
        <f t="shared" si="345"/>
        <v>2.8574404397097308E-2</v>
      </c>
      <c r="JB131" s="86">
        <f t="shared" si="346"/>
        <v>3.3423219867702907E-2</v>
      </c>
      <c r="JC131" s="86">
        <f t="shared" si="347"/>
        <v>1.6320025970370966E-2</v>
      </c>
      <c r="JD131" s="86">
        <f t="shared" si="348"/>
        <v>2.0051930596160936E-2</v>
      </c>
      <c r="JE131" s="86">
        <f t="shared" si="349"/>
        <v>5.2351417237240912E-2</v>
      </c>
      <c r="JF131" s="86">
        <f t="shared" si="350"/>
        <v>2.2977808883266636E-2</v>
      </c>
      <c r="JG131" s="86">
        <f t="shared" si="351"/>
        <v>9.7508672346472328E-2</v>
      </c>
      <c r="JH131" s="86">
        <f t="shared" si="352"/>
        <v>7.3645965371969838E-2</v>
      </c>
      <c r="JI131" s="86">
        <f t="shared" si="353"/>
        <v>3.3095240329000658E-2</v>
      </c>
      <c r="JJ131" s="86">
        <f t="shared" si="354"/>
        <v>1.5764698130492898E-2</v>
      </c>
      <c r="JK131" s="86">
        <f t="shared" si="355"/>
        <v>5.5841013179380485E-3</v>
      </c>
      <c r="JL131" s="86">
        <f t="shared" si="356"/>
        <v>2.3247087930654019E-2</v>
      </c>
      <c r="JM131" s="86">
        <f t="shared" si="357"/>
        <v>2.6026245931065586E-2</v>
      </c>
    </row>
    <row r="132" spans="2:273" x14ac:dyDescent="0.25">
      <c r="B132" s="2">
        <v>105</v>
      </c>
      <c r="C132" s="37">
        <v>81.744</v>
      </c>
      <c r="D132" s="37">
        <v>83.86</v>
      </c>
      <c r="E132" s="37">
        <v>84.441999999999993</v>
      </c>
      <c r="F132" s="37">
        <v>81.953000000000003</v>
      </c>
      <c r="G132" s="37">
        <v>84.628</v>
      </c>
      <c r="H132" s="37">
        <v>85.162999999999997</v>
      </c>
      <c r="I132" s="37">
        <v>87.302000000000007</v>
      </c>
      <c r="J132" s="37">
        <v>87.046999999999997</v>
      </c>
      <c r="K132" s="37">
        <v>89.349000000000004</v>
      </c>
      <c r="L132" s="37">
        <v>90.721000000000004</v>
      </c>
      <c r="M132" s="37">
        <v>88.162999999999997</v>
      </c>
      <c r="N132" s="37">
        <v>89.116</v>
      </c>
      <c r="O132" s="37">
        <v>85.162999999999997</v>
      </c>
      <c r="P132" s="37">
        <v>89.325999999999993</v>
      </c>
      <c r="Q132" s="37">
        <v>96.394999999999996</v>
      </c>
      <c r="S132" s="4">
        <f t="shared" si="229"/>
        <v>82.955440247750502</v>
      </c>
      <c r="T132" s="4">
        <f t="shared" si="230"/>
        <v>81.03742752452095</v>
      </c>
      <c r="U132" s="4">
        <f t="shared" si="231"/>
        <v>84.393200512026283</v>
      </c>
      <c r="V132" s="4">
        <f t="shared" si="232"/>
        <v>83.32527892772697</v>
      </c>
      <c r="W132" s="4">
        <f t="shared" si="233"/>
        <v>84.175051143827531</v>
      </c>
      <c r="X132" s="4">
        <f t="shared" si="234"/>
        <v>85.732169551971879</v>
      </c>
      <c r="Y132" s="4">
        <f t="shared" si="235"/>
        <v>87.969370016252668</v>
      </c>
      <c r="Z132" s="4">
        <f t="shared" si="236"/>
        <v>87.378140748058769</v>
      </c>
      <c r="AA132" s="4">
        <f t="shared" si="237"/>
        <v>90.396637338562101</v>
      </c>
      <c r="AB132" s="4">
        <f t="shared" si="238"/>
        <v>91.723833364924673</v>
      </c>
      <c r="AC132" s="4">
        <f t="shared" si="239"/>
        <v>89.116499716821778</v>
      </c>
      <c r="AD132" s="4">
        <f t="shared" si="240"/>
        <v>87.767797570224985</v>
      </c>
      <c r="AE132" s="4">
        <f t="shared" si="241"/>
        <v>86.227340647951905</v>
      </c>
      <c r="AF132" s="4">
        <f t="shared" si="242"/>
        <v>90.293125160199466</v>
      </c>
      <c r="AG132" s="4">
        <f t="shared" si="243"/>
        <v>96.748605653498871</v>
      </c>
      <c r="AI132" s="4">
        <f t="shared" si="244"/>
        <v>-1.2114402477505024</v>
      </c>
      <c r="AJ132" s="4">
        <f t="shared" si="245"/>
        <v>2.8225724754790491</v>
      </c>
      <c r="AK132" s="4">
        <f t="shared" si="246"/>
        <v>4.8799487973710143E-2</v>
      </c>
      <c r="AL132" s="4">
        <f t="shared" si="247"/>
        <v>-1.3722789277269669</v>
      </c>
      <c r="AM132" s="4">
        <f t="shared" si="248"/>
        <v>0.45294885617246905</v>
      </c>
      <c r="AN132" s="4">
        <f t="shared" si="249"/>
        <v>-0.56916955197188202</v>
      </c>
      <c r="AO132" s="4">
        <f t="shared" si="250"/>
        <v>-0.66737001625266146</v>
      </c>
      <c r="AP132" s="4">
        <f t="shared" si="251"/>
        <v>-0.33114074805877181</v>
      </c>
      <c r="AQ132" s="4">
        <f t="shared" si="252"/>
        <v>-1.0476373385620974</v>
      </c>
      <c r="AR132" s="4">
        <f t="shared" si="253"/>
        <v>-1.002833364924669</v>
      </c>
      <c r="AS132" s="4">
        <f t="shared" si="254"/>
        <v>-0.95349971682178136</v>
      </c>
      <c r="AT132" s="4">
        <f t="shared" si="255"/>
        <v>1.3482024297750144</v>
      </c>
      <c r="AU132" s="4">
        <f t="shared" si="256"/>
        <v>-1.0643406479519086</v>
      </c>
      <c r="AV132" s="4">
        <f t="shared" si="432"/>
        <v>-0.96712516019947259</v>
      </c>
      <c r="AW132" s="4">
        <f t="shared" si="432"/>
        <v>-0.35360565349887452</v>
      </c>
      <c r="AY132" s="2">
        <f t="shared" si="308"/>
        <v>82.955440247750502</v>
      </c>
      <c r="AZ132" s="2">
        <f t="shared" si="359"/>
        <v>80.55419928217151</v>
      </c>
      <c r="BA132" s="2">
        <f t="shared" si="360"/>
        <v>83.395649778161825</v>
      </c>
      <c r="BB132" s="2">
        <f t="shared" si="361"/>
        <v>81.939301500296594</v>
      </c>
      <c r="BC132" s="2">
        <f t="shared" si="362"/>
        <v>82.958040959289264</v>
      </c>
      <c r="BD132" s="2">
        <f t="shared" si="363"/>
        <v>84.249360346178463</v>
      </c>
      <c r="BE132" s="2">
        <f t="shared" si="364"/>
        <v>84.514759085631553</v>
      </c>
      <c r="BF132" s="2">
        <f t="shared" si="365"/>
        <v>85.464101472554702</v>
      </c>
      <c r="BG132" s="2">
        <f t="shared" si="366"/>
        <v>83.47335903204312</v>
      </c>
      <c r="BH132" s="2">
        <f t="shared" si="367"/>
        <v>84.935158033197183</v>
      </c>
      <c r="BI132" s="2">
        <f t="shared" si="368"/>
        <v>84.965100926470583</v>
      </c>
      <c r="BJ132" s="2">
        <f t="shared" si="369"/>
        <v>85.229017731753018</v>
      </c>
      <c r="BK132" s="2">
        <f t="shared" si="370"/>
        <v>85.140082937962035</v>
      </c>
      <c r="BL132" s="2">
        <f t="shared" si="371"/>
        <v>84.584647494744132</v>
      </c>
      <c r="BM132" s="2">
        <f t="shared" si="372"/>
        <v>84.942854532850134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106.34660499325234</v>
      </c>
      <c r="DL132" s="2">
        <f t="shared" si="433"/>
        <v>120.80514352720452</v>
      </c>
      <c r="DM132" s="2">
        <f t="shared" si="433"/>
        <v>120.93302420262665</v>
      </c>
      <c r="DN132" s="2">
        <f t="shared" si="433"/>
        <v>120.16708771929825</v>
      </c>
      <c r="DO132" s="2">
        <f t="shared" si="433"/>
        <v>122.00515870445344</v>
      </c>
      <c r="DP132" s="2">
        <f t="shared" si="433"/>
        <v>121.96903292682923</v>
      </c>
      <c r="DQ132" s="2">
        <f t="shared" si="433"/>
        <v>118.31071894934331</v>
      </c>
      <c r="DR132" s="2">
        <f t="shared" si="433"/>
        <v>126.88350290148449</v>
      </c>
      <c r="DS132" s="2">
        <f t="shared" si="433"/>
        <v>121.69325414888576</v>
      </c>
      <c r="DT132" s="2">
        <f t="shared" si="433"/>
        <v>124.85545891235367</v>
      </c>
      <c r="DU132" s="2">
        <f t="shared" si="433"/>
        <v>124.22761066126853</v>
      </c>
      <c r="DV132" s="2">
        <f t="shared" si="433"/>
        <v>131.97497554697554</v>
      </c>
      <c r="DW132" s="2">
        <f t="shared" si="433"/>
        <v>132.83340663992874</v>
      </c>
      <c r="DX132" s="2">
        <f t="shared" si="433"/>
        <v>104.24470695187168</v>
      </c>
      <c r="DY132" s="2">
        <f t="shared" si="433"/>
        <v>101.89322983870966</v>
      </c>
      <c r="EA132" s="2">
        <f t="shared" si="228"/>
        <v>82.939963235294115</v>
      </c>
      <c r="EB132" s="2">
        <f t="shared" si="290"/>
        <v>80.439419117647049</v>
      </c>
      <c r="EC132" s="2">
        <f t="shared" si="291"/>
        <v>83.286298089137546</v>
      </c>
      <c r="ED132" s="2">
        <f t="shared" si="292"/>
        <v>81.828998500365316</v>
      </c>
      <c r="EE132" s="2">
        <f t="shared" si="293"/>
        <v>82.830604385564186</v>
      </c>
      <c r="EF132" s="2">
        <f t="shared" si="294"/>
        <v>84.118698744769887</v>
      </c>
      <c r="EG132" s="2">
        <f t="shared" si="295"/>
        <v>84.43007622406077</v>
      </c>
      <c r="EH132" s="2">
        <f t="shared" si="296"/>
        <v>85.355589473684205</v>
      </c>
      <c r="EI132" s="2">
        <f t="shared" si="297"/>
        <v>83.38835594795539</v>
      </c>
      <c r="EJ132" s="2">
        <f t="shared" si="298"/>
        <v>84.845101475206306</v>
      </c>
      <c r="EK132" s="2">
        <f t="shared" si="299"/>
        <v>84.859472571428554</v>
      </c>
      <c r="EL132" s="2">
        <f t="shared" si="300"/>
        <v>85.054468685192887</v>
      </c>
      <c r="EM132" s="2">
        <f t="shared" si="301"/>
        <v>84.954172713943962</v>
      </c>
      <c r="EN132" s="2">
        <f t="shared" si="302"/>
        <v>84.52600861293304</v>
      </c>
      <c r="EO132" s="2">
        <f t="shared" si="303"/>
        <v>84.896975956820427</v>
      </c>
      <c r="EQ132" s="2">
        <f t="shared" si="304"/>
        <v>81.190060880148906</v>
      </c>
      <c r="ER132" s="2">
        <f t="shared" si="434"/>
        <v>81.056710627271457</v>
      </c>
      <c r="ES132" s="2">
        <f t="shared" si="434"/>
        <v>83.78403706550516</v>
      </c>
      <c r="ET132" s="2">
        <f t="shared" si="434"/>
        <v>81.968403627112693</v>
      </c>
      <c r="EU132" s="2">
        <f t="shared" si="434"/>
        <v>83.567003404287107</v>
      </c>
      <c r="EV132" s="2">
        <f t="shared" si="434"/>
        <v>85.253819393101509</v>
      </c>
      <c r="EW132" s="2">
        <f t="shared" si="434"/>
        <v>84.530053524695603</v>
      </c>
      <c r="EX132" s="2">
        <f t="shared" si="434"/>
        <v>84.868308700201084</v>
      </c>
      <c r="EY132" s="2">
        <f t="shared" si="434"/>
        <v>82.959430464687145</v>
      </c>
      <c r="EZ132" s="2">
        <f t="shared" si="434"/>
        <v>84.318231822241657</v>
      </c>
      <c r="FA132" s="2">
        <f t="shared" si="434"/>
        <v>84.930008804245617</v>
      </c>
      <c r="FB132" s="2">
        <f t="shared" si="434"/>
        <v>86.242165992691099</v>
      </c>
      <c r="FC132" s="2">
        <f t="shared" si="434"/>
        <v>85.975178898460712</v>
      </c>
      <c r="FD132" s="2">
        <f t="shared" si="434"/>
        <v>84.365936377458951</v>
      </c>
      <c r="FE132" s="2">
        <f t="shared" si="434"/>
        <v>84.230097701375641</v>
      </c>
      <c r="FG132" s="2">
        <f t="shared" si="306"/>
        <v>0.99775732006896767</v>
      </c>
      <c r="FH132" s="2">
        <f t="shared" si="435"/>
        <v>0.99756860531140024</v>
      </c>
      <c r="FI132" s="2">
        <f t="shared" si="435"/>
        <v>0.99739379677651241</v>
      </c>
      <c r="FJ132" s="2">
        <f t="shared" si="435"/>
        <v>0.99721371125479519</v>
      </c>
      <c r="FK132" s="2">
        <f t="shared" si="435"/>
        <v>0.99721674372311753</v>
      </c>
      <c r="FL132" s="2">
        <f t="shared" si="435"/>
        <v>0.99735137919214301</v>
      </c>
      <c r="FM132" s="2">
        <f t="shared" si="435"/>
        <v>0.99758799066947434</v>
      </c>
      <c r="FN132" s="2">
        <f t="shared" si="435"/>
        <v>0.99705347209328965</v>
      </c>
      <c r="FO132" s="2">
        <f t="shared" si="435"/>
        <v>0.9973186135349662</v>
      </c>
      <c r="FP132" s="2">
        <f t="shared" si="435"/>
        <v>0.99727561208141924</v>
      </c>
      <c r="FQ132" s="2">
        <f t="shared" si="435"/>
        <v>0.99736310746626899</v>
      </c>
      <c r="FR132" s="2">
        <f t="shared" si="435"/>
        <v>0.99693054841079976</v>
      </c>
      <c r="FS132" s="2">
        <f t="shared" si="435"/>
        <v>0.99658680943607225</v>
      </c>
      <c r="FT132" s="2">
        <f t="shared" si="435"/>
        <v>0.99686954026630015</v>
      </c>
      <c r="FU132" s="2">
        <f t="shared" si="435"/>
        <v>0.99650715922984845</v>
      </c>
      <c r="FW132" s="2">
        <f t="shared" si="324"/>
        <v>2.1153519313923584E-2</v>
      </c>
      <c r="FX132" s="2">
        <f t="shared" si="376"/>
        <v>2.69486236797352E-2</v>
      </c>
      <c r="FY132" s="2">
        <f t="shared" si="377"/>
        <v>2.2575427296362364E-2</v>
      </c>
      <c r="FZ132" s="2">
        <f t="shared" si="378"/>
        <v>2.4977656913723556E-2</v>
      </c>
      <c r="GA132" s="2">
        <f t="shared" si="379"/>
        <v>2.4991545419066744E-2</v>
      </c>
      <c r="GB132" s="2">
        <f t="shared" si="380"/>
        <v>2.6790472672963452E-2</v>
      </c>
      <c r="GC132" s="2">
        <f t="shared" si="381"/>
        <v>2.9631077998479565E-2</v>
      </c>
      <c r="GD132" s="2">
        <f t="shared" si="382"/>
        <v>2.8425412422826202E-2</v>
      </c>
      <c r="GE132" s="2">
        <f t="shared" si="383"/>
        <v>4.1282582134829722E-2</v>
      </c>
      <c r="GF132" s="2">
        <f t="shared" si="384"/>
        <v>3.5961791160980361E-2</v>
      </c>
      <c r="GG132" s="2">
        <f t="shared" si="385"/>
        <v>2.5785409475257481E-2</v>
      </c>
      <c r="GH132" s="2">
        <f t="shared" si="386"/>
        <v>2.5704211009334992E-2</v>
      </c>
      <c r="GI132" s="2">
        <f t="shared" si="387"/>
        <v>2.2026580166547311E-2</v>
      </c>
      <c r="GJ132" s="2">
        <f t="shared" si="388"/>
        <v>1.9301969081595559E-2</v>
      </c>
      <c r="GK132" s="2">
        <f t="shared" si="389"/>
        <v>2.0223530095161858E-2</v>
      </c>
      <c r="GM132" s="86">
        <f t="shared" si="325"/>
        <v>1.8511408990207676E-66</v>
      </c>
      <c r="GN132" s="86">
        <f t="shared" si="390"/>
        <v>7.7027575580050991E-117</v>
      </c>
      <c r="GO132" s="86">
        <f t="shared" si="391"/>
        <v>1.7204183127997676E-141</v>
      </c>
      <c r="GP132" s="86">
        <f t="shared" si="392"/>
        <v>2.3246778680414886E-161</v>
      </c>
      <c r="GQ132" s="86">
        <f t="shared" si="393"/>
        <v>6.0090677908473921E-189</v>
      </c>
      <c r="GR132" s="86">
        <f t="shared" si="394"/>
        <v>6.9474774022458368E-178</v>
      </c>
      <c r="GS132" s="86">
        <f t="shared" si="395"/>
        <v>6.4068895523235709E-163</v>
      </c>
      <c r="GT132" s="86">
        <f t="shared" si="396"/>
        <v>1.7848062427264536E-140</v>
      </c>
      <c r="GU132" s="86">
        <f t="shared" si="397"/>
        <v>3.0992541245787761E-165</v>
      </c>
      <c r="GV132" s="86">
        <f t="shared" si="398"/>
        <v>4.9219397231560745E-185</v>
      </c>
      <c r="GW132" s="86">
        <f t="shared" si="399"/>
        <v>3.1038929316499451E-149</v>
      </c>
      <c r="GX132" s="86">
        <f t="shared" si="400"/>
        <v>3.9916167936165676E-205</v>
      </c>
      <c r="GY132" s="86">
        <f t="shared" si="401"/>
        <v>2.9769823287037414E-142</v>
      </c>
      <c r="GZ132" s="86">
        <f t="shared" si="402"/>
        <v>1.2717210357935848E-96</v>
      </c>
      <c r="HA132" s="86">
        <f t="shared" si="403"/>
        <v>1.9055065957393087E-76</v>
      </c>
      <c r="HC132" s="86">
        <f t="shared" si="326"/>
        <v>2.278578079252866E-34</v>
      </c>
      <c r="HD132" s="86">
        <f t="shared" si="404"/>
        <v>3.5523791171226929E-33</v>
      </c>
      <c r="HE132" s="86">
        <f t="shared" si="405"/>
        <v>4.4974516516118561E-34</v>
      </c>
      <c r="HF132" s="86">
        <f t="shared" si="406"/>
        <v>1.2759287961180798E-49</v>
      </c>
      <c r="HG132" s="86">
        <f t="shared" si="407"/>
        <v>4.9541041136946587E-69</v>
      </c>
      <c r="HH132" s="86">
        <f t="shared" si="408"/>
        <v>3.1551552231925294E-76</v>
      </c>
      <c r="HI132" s="86">
        <f t="shared" si="409"/>
        <v>2.8160026905627022E-76</v>
      </c>
      <c r="HJ132" s="86">
        <f t="shared" si="410"/>
        <v>2.4404330089782008E-66</v>
      </c>
      <c r="HK132" s="86">
        <f t="shared" si="411"/>
        <v>2.2208880710955234E-76</v>
      </c>
      <c r="HL132" s="86">
        <f t="shared" si="412"/>
        <v>1.7609014358569605E-77</v>
      </c>
      <c r="HM132" s="86">
        <f t="shared" si="413"/>
        <v>7.594721889116827E-78</v>
      </c>
      <c r="HN132" s="86">
        <f t="shared" si="414"/>
        <v>1.1494793122330744E-76</v>
      </c>
      <c r="HO132" s="86">
        <f t="shared" si="415"/>
        <v>1.4407752888735297E-49</v>
      </c>
      <c r="HP132" s="86">
        <f t="shared" si="416"/>
        <v>5.1286396410085723E-39</v>
      </c>
      <c r="HQ132" s="86">
        <f t="shared" si="417"/>
        <v>1.7931261369517459E-41</v>
      </c>
      <c r="HS132" s="86">
        <f t="shared" si="327"/>
        <v>3.6876054342261322E-2</v>
      </c>
      <c r="HT132" s="86">
        <f t="shared" si="418"/>
        <v>3.8971604915627872E-2</v>
      </c>
      <c r="HU132" s="86">
        <f t="shared" si="419"/>
        <v>4.4190210380595341E-2</v>
      </c>
      <c r="HV132" s="86">
        <f t="shared" si="420"/>
        <v>5.1609367095352895E-2</v>
      </c>
      <c r="HW132" s="86">
        <f t="shared" si="421"/>
        <v>2.6623216910622791E-2</v>
      </c>
      <c r="HX132" s="86">
        <f t="shared" si="422"/>
        <v>3.2357243790993313E-2</v>
      </c>
      <c r="HY132" s="86">
        <f t="shared" si="423"/>
        <v>7.8078449476024422E-2</v>
      </c>
      <c r="HZ132" s="86">
        <f t="shared" si="424"/>
        <v>3.6651134111053155E-2</v>
      </c>
      <c r="IA132" s="86">
        <f t="shared" si="425"/>
        <v>0.14035034123382489</v>
      </c>
      <c r="IB132" s="86">
        <f t="shared" si="426"/>
        <v>0.10901818154572415</v>
      </c>
      <c r="IC132" s="86">
        <f t="shared" si="427"/>
        <v>5.2857962500044021E-2</v>
      </c>
      <c r="ID132" s="86">
        <f t="shared" si="428"/>
        <v>2.5933136186643373E-2</v>
      </c>
      <c r="IE132" s="86">
        <f t="shared" si="429"/>
        <v>1.0002205833149303E-2</v>
      </c>
      <c r="IF132" s="86">
        <f t="shared" si="430"/>
        <v>3.4326093825252479E-2</v>
      </c>
      <c r="IG132" s="86">
        <f t="shared" si="431"/>
        <v>3.7146996422374207E-2</v>
      </c>
      <c r="II132" s="86">
        <f t="shared" si="328"/>
        <v>1.5115982424683305E-11</v>
      </c>
      <c r="IJ132" s="86">
        <f t="shared" si="329"/>
        <v>1.5454030946845788E-12</v>
      </c>
      <c r="IK132" s="86">
        <f t="shared" si="330"/>
        <v>8.3557529966340926E-15</v>
      </c>
      <c r="IL132" s="86">
        <f t="shared" si="331"/>
        <v>1.135957322875117E-14</v>
      </c>
      <c r="IM132" s="86">
        <f t="shared" si="332"/>
        <v>5.1609194185631699E-15</v>
      </c>
      <c r="IN132" s="86">
        <f t="shared" si="333"/>
        <v>1.203838227748823E-14</v>
      </c>
      <c r="IO132" s="86">
        <f t="shared" si="334"/>
        <v>2.0127608315156467E-13</v>
      </c>
      <c r="IP132" s="86">
        <f t="shared" si="335"/>
        <v>4.4823820706660335E-14</v>
      </c>
      <c r="IQ132" s="86">
        <f t="shared" si="336"/>
        <v>2.0437923955838337E-12</v>
      </c>
      <c r="IR132" s="86">
        <f t="shared" si="337"/>
        <v>1.9646147075648121E-13</v>
      </c>
      <c r="IS132" s="86">
        <f t="shared" si="338"/>
        <v>1.4531332685612826E-16</v>
      </c>
      <c r="IT132" s="86">
        <f t="shared" si="339"/>
        <v>3.8015451711508507E-15</v>
      </c>
      <c r="IU132" s="86">
        <f t="shared" si="340"/>
        <v>1.4397524284625077E-17</v>
      </c>
      <c r="IV132" s="86">
        <f t="shared" si="341"/>
        <v>3.9245942978174725E-18</v>
      </c>
      <c r="IW132" s="86">
        <f t="shared" si="342"/>
        <v>2.7980452284624147E-17</v>
      </c>
      <c r="IY132" s="86">
        <f t="shared" si="343"/>
        <v>3.6876054357377307E-2</v>
      </c>
      <c r="IZ132" s="86">
        <f t="shared" si="344"/>
        <v>3.8971604917173275E-2</v>
      </c>
      <c r="JA132" s="86">
        <f t="shared" si="345"/>
        <v>4.4190210380603695E-2</v>
      </c>
      <c r="JB132" s="86">
        <f t="shared" si="346"/>
        <v>5.1609367095364254E-2</v>
      </c>
      <c r="JC132" s="86">
        <f t="shared" si="347"/>
        <v>2.6623216910627953E-2</v>
      </c>
      <c r="JD132" s="86">
        <f t="shared" si="348"/>
        <v>3.2357243791005352E-2</v>
      </c>
      <c r="JE132" s="86">
        <f t="shared" si="349"/>
        <v>7.8078449476225692E-2</v>
      </c>
      <c r="JF132" s="86">
        <f t="shared" si="350"/>
        <v>3.665113411109798E-2</v>
      </c>
      <c r="JG132" s="86">
        <f t="shared" si="351"/>
        <v>0.14035034123586868</v>
      </c>
      <c r="JH132" s="86">
        <f t="shared" si="352"/>
        <v>0.10901818154592062</v>
      </c>
      <c r="JI132" s="86">
        <f t="shared" si="353"/>
        <v>5.2857962500044167E-2</v>
      </c>
      <c r="JJ132" s="86">
        <f t="shared" si="354"/>
        <v>2.5933136186647176E-2</v>
      </c>
      <c r="JK132" s="86">
        <f t="shared" si="355"/>
        <v>1.0002205833149317E-2</v>
      </c>
      <c r="JL132" s="86">
        <f t="shared" si="356"/>
        <v>3.4326093825252486E-2</v>
      </c>
      <c r="JM132" s="86">
        <f t="shared" si="357"/>
        <v>3.7146996422374234E-2</v>
      </c>
    </row>
    <row r="133" spans="2:273" x14ac:dyDescent="0.25">
      <c r="B133" s="2">
        <v>106</v>
      </c>
      <c r="C133" s="37">
        <v>81.837000000000003</v>
      </c>
      <c r="D133" s="37">
        <v>82.372</v>
      </c>
      <c r="E133" s="37">
        <v>85.953000000000003</v>
      </c>
      <c r="F133" s="37">
        <v>83.906999999999996</v>
      </c>
      <c r="G133" s="37">
        <v>84.256</v>
      </c>
      <c r="H133" s="37">
        <v>85.372</v>
      </c>
      <c r="I133" s="37">
        <v>86.512</v>
      </c>
      <c r="J133" s="37">
        <v>85.186000000000007</v>
      </c>
      <c r="K133" s="37">
        <v>94.977000000000004</v>
      </c>
      <c r="L133" s="37">
        <v>92.93</v>
      </c>
      <c r="M133" s="37">
        <v>88.581000000000003</v>
      </c>
      <c r="N133" s="37">
        <v>86.93</v>
      </c>
      <c r="O133" s="37">
        <v>86.325999999999993</v>
      </c>
      <c r="P133" s="37">
        <v>90.394999999999996</v>
      </c>
      <c r="Q133" s="37">
        <v>99.650999999999996</v>
      </c>
      <c r="S133" s="4">
        <f t="shared" si="229"/>
        <v>82.950931045039141</v>
      </c>
      <c r="T133" s="4">
        <f t="shared" si="230"/>
        <v>81.026452285849288</v>
      </c>
      <c r="U133" s="4">
        <f t="shared" si="231"/>
        <v>84.575750252947017</v>
      </c>
      <c r="V133" s="4">
        <f t="shared" si="232"/>
        <v>83.692804335856636</v>
      </c>
      <c r="W133" s="4">
        <f t="shared" si="233"/>
        <v>84.537803092348838</v>
      </c>
      <c r="X133" s="4">
        <f t="shared" si="234"/>
        <v>86.141275874290685</v>
      </c>
      <c r="Y133" s="4">
        <f t="shared" si="235"/>
        <v>88.970727200131051</v>
      </c>
      <c r="Z133" s="4">
        <f t="shared" si="236"/>
        <v>88.087777771050412</v>
      </c>
      <c r="AA133" s="4">
        <f t="shared" si="237"/>
        <v>92.081307458478008</v>
      </c>
      <c r="AB133" s="4">
        <f t="shared" si="238"/>
        <v>93.665811725025961</v>
      </c>
      <c r="AC133" s="4">
        <f t="shared" si="239"/>
        <v>90.668266917824425</v>
      </c>
      <c r="AD133" s="4">
        <f t="shared" si="240"/>
        <v>88.741847248527918</v>
      </c>
      <c r="AE133" s="4">
        <f t="shared" si="241"/>
        <v>86.641592179455387</v>
      </c>
      <c r="AF133" s="4">
        <f t="shared" si="242"/>
        <v>92.247033561296121</v>
      </c>
      <c r="AG133" s="4">
        <f t="shared" si="243"/>
        <v>100.53098765669506</v>
      </c>
      <c r="AI133" s="4">
        <f t="shared" si="244"/>
        <v>-1.1139310450391378</v>
      </c>
      <c r="AJ133" s="4">
        <f t="shared" si="245"/>
        <v>1.3455477141507117</v>
      </c>
      <c r="AK133" s="4">
        <f t="shared" si="246"/>
        <v>1.3772497470529856</v>
      </c>
      <c r="AL133" s="4">
        <f t="shared" si="247"/>
        <v>0.21419566414336089</v>
      </c>
      <c r="AM133" s="4">
        <f t="shared" si="248"/>
        <v>-0.28180309234883794</v>
      </c>
      <c r="AN133" s="4">
        <f t="shared" si="249"/>
        <v>-0.76927587429068467</v>
      </c>
      <c r="AO133" s="4">
        <f t="shared" si="250"/>
        <v>-2.4587272001310509</v>
      </c>
      <c r="AP133" s="4">
        <f t="shared" si="251"/>
        <v>-2.9017777710504049</v>
      </c>
      <c r="AQ133" s="4">
        <f t="shared" si="252"/>
        <v>2.8956925415219956</v>
      </c>
      <c r="AR133" s="4">
        <f t="shared" si="253"/>
        <v>-0.73581172502595393</v>
      </c>
      <c r="AS133" s="4">
        <f t="shared" si="254"/>
        <v>-2.0872669178244223</v>
      </c>
      <c r="AT133" s="4">
        <f t="shared" si="255"/>
        <v>-1.8118472485279113</v>
      </c>
      <c r="AU133" s="4">
        <f t="shared" si="256"/>
        <v>-0.31559217945539331</v>
      </c>
      <c r="AV133" s="4">
        <f t="shared" si="432"/>
        <v>-1.8520335612961247</v>
      </c>
      <c r="AW133" s="4">
        <f t="shared" si="432"/>
        <v>-0.8799876566950644</v>
      </c>
      <c r="AY133" s="2">
        <f t="shared" si="308"/>
        <v>82.950931045039141</v>
      </c>
      <c r="AZ133" s="2">
        <f t="shared" si="359"/>
        <v>80.352850482263889</v>
      </c>
      <c r="BA133" s="2">
        <f t="shared" si="360"/>
        <v>83.180129022037605</v>
      </c>
      <c r="BB133" s="2">
        <f t="shared" si="361"/>
        <v>81.766259429732557</v>
      </c>
      <c r="BC133" s="2">
        <f t="shared" si="362"/>
        <v>82.741330373484828</v>
      </c>
      <c r="BD133" s="2">
        <f t="shared" si="363"/>
        <v>83.981856340113083</v>
      </c>
      <c r="BE133" s="2">
        <f t="shared" si="364"/>
        <v>84.358292038926066</v>
      </c>
      <c r="BF133" s="2">
        <f t="shared" si="365"/>
        <v>85.334051490775337</v>
      </c>
      <c r="BG133" s="2">
        <f t="shared" si="366"/>
        <v>83.343700838763311</v>
      </c>
      <c r="BH133" s="2">
        <f t="shared" si="367"/>
        <v>84.805617954035554</v>
      </c>
      <c r="BI133" s="2">
        <f t="shared" si="368"/>
        <v>84.768841215907614</v>
      </c>
      <c r="BJ133" s="2">
        <f t="shared" si="369"/>
        <v>84.968492475624259</v>
      </c>
      <c r="BK133" s="2">
        <f t="shared" si="370"/>
        <v>84.878696894891419</v>
      </c>
      <c r="BL133" s="2">
        <f t="shared" si="371"/>
        <v>84.449853975120703</v>
      </c>
      <c r="BM133" s="2">
        <f t="shared" si="372"/>
        <v>84.833177962459217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106.48744446693655</v>
      </c>
      <c r="DL133" s="2">
        <f t="shared" si="433"/>
        <v>121.06660046904318</v>
      </c>
      <c r="DM133" s="2">
        <f t="shared" si="433"/>
        <v>121.17470694183865</v>
      </c>
      <c r="DN133" s="2">
        <f t="shared" si="433"/>
        <v>120.44669804318488</v>
      </c>
      <c r="DO133" s="2">
        <f t="shared" si="433"/>
        <v>122.2814362348178</v>
      </c>
      <c r="DP133" s="2">
        <f t="shared" si="433"/>
        <v>122.20917148217632</v>
      </c>
      <c r="DQ133" s="2">
        <f t="shared" si="433"/>
        <v>118.51127326454031</v>
      </c>
      <c r="DR133" s="2">
        <f t="shared" si="433"/>
        <v>127.18440917678814</v>
      </c>
      <c r="DS133" s="2">
        <f t="shared" si="433"/>
        <v>121.96507681365578</v>
      </c>
      <c r="DT133" s="2">
        <f t="shared" si="433"/>
        <v>125.15084921763871</v>
      </c>
      <c r="DU133" s="2">
        <f t="shared" si="433"/>
        <v>124.47064831309039</v>
      </c>
      <c r="DV133" s="2">
        <f t="shared" si="433"/>
        <v>132.30230244530244</v>
      </c>
      <c r="DW133" s="2">
        <f t="shared" si="433"/>
        <v>133.21570944741535</v>
      </c>
      <c r="DX133" s="2">
        <f t="shared" si="433"/>
        <v>104.36061818181821</v>
      </c>
      <c r="DY133" s="2">
        <f t="shared" si="433"/>
        <v>102.00357258064514</v>
      </c>
      <c r="EA133" s="2">
        <f t="shared" si="228"/>
        <v>82.946492647058832</v>
      </c>
      <c r="EB133" s="2">
        <f t="shared" si="290"/>
        <v>80.242191176470584</v>
      </c>
      <c r="EC133" s="2">
        <f t="shared" si="291"/>
        <v>83.075672274926347</v>
      </c>
      <c r="ED133" s="2">
        <f t="shared" si="292"/>
        <v>81.6633005934452</v>
      </c>
      <c r="EE133" s="2">
        <f t="shared" si="293"/>
        <v>82.618708480418618</v>
      </c>
      <c r="EF133" s="2">
        <f t="shared" si="294"/>
        <v>83.853275276082059</v>
      </c>
      <c r="EG133" s="2">
        <f t="shared" si="295"/>
        <v>84.279481961209825</v>
      </c>
      <c r="EH133" s="2">
        <f t="shared" si="296"/>
        <v>85.237629824561395</v>
      </c>
      <c r="EI133" s="2">
        <f t="shared" si="297"/>
        <v>83.269747397769521</v>
      </c>
      <c r="EJ133" s="2">
        <f t="shared" si="298"/>
        <v>84.72752778792082</v>
      </c>
      <c r="EK133" s="2">
        <f t="shared" si="299"/>
        <v>84.670630714285693</v>
      </c>
      <c r="EL133" s="2">
        <f t="shared" si="300"/>
        <v>84.799693614913139</v>
      </c>
      <c r="EM133" s="2">
        <f t="shared" si="301"/>
        <v>84.701138539496341</v>
      </c>
      <c r="EN133" s="2">
        <f t="shared" si="302"/>
        <v>84.396706000047374</v>
      </c>
      <c r="EO133" s="2">
        <f t="shared" si="303"/>
        <v>84.794509322865565</v>
      </c>
      <c r="EQ133" s="2">
        <f t="shared" si="304"/>
        <v>81.057681882726342</v>
      </c>
      <c r="ER133" s="2">
        <f t="shared" si="434"/>
        <v>80.92465390292864</v>
      </c>
      <c r="ES133" s="2">
        <f t="shared" si="434"/>
        <v>83.637579831753342</v>
      </c>
      <c r="ET133" s="2">
        <f t="shared" si="434"/>
        <v>81.823656661032018</v>
      </c>
      <c r="EU133" s="2">
        <f t="shared" si="434"/>
        <v>83.420520559459703</v>
      </c>
      <c r="EV133" s="2">
        <f t="shared" si="434"/>
        <v>85.078830496484827</v>
      </c>
      <c r="EW133" s="2">
        <f t="shared" si="434"/>
        <v>84.387260639663637</v>
      </c>
      <c r="EX133" s="2">
        <f t="shared" si="434"/>
        <v>84.71226538392375</v>
      </c>
      <c r="EY133" s="2">
        <f t="shared" si="434"/>
        <v>82.810700805234035</v>
      </c>
      <c r="EZ133" s="2">
        <f t="shared" si="434"/>
        <v>84.158178195803927</v>
      </c>
      <c r="FA133" s="2">
        <f t="shared" si="434"/>
        <v>84.758360413343425</v>
      </c>
      <c r="FB133" s="2">
        <f t="shared" si="434"/>
        <v>86.072544109525325</v>
      </c>
      <c r="FC133" s="2">
        <f t="shared" si="434"/>
        <v>85.800437144322828</v>
      </c>
      <c r="FD133" s="2">
        <f t="shared" si="434"/>
        <v>84.213747915738324</v>
      </c>
      <c r="FE133" s="2">
        <f t="shared" si="434"/>
        <v>84.063973709676773</v>
      </c>
      <c r="FG133" s="2">
        <f t="shared" si="306"/>
        <v>0.99795424790231191</v>
      </c>
      <c r="FH133" s="2">
        <f t="shared" si="435"/>
        <v>0.99778206719273355</v>
      </c>
      <c r="FI133" s="2">
        <f t="shared" si="435"/>
        <v>0.9976225692238142</v>
      </c>
      <c r="FJ133" s="2">
        <f t="shared" si="435"/>
        <v>0.99745825131953747</v>
      </c>
      <c r="FK133" s="2">
        <f t="shared" si="435"/>
        <v>0.99746101831934608</v>
      </c>
      <c r="FL133" s="2">
        <f t="shared" si="435"/>
        <v>0.99758386603405913</v>
      </c>
      <c r="FM133" s="2">
        <f t="shared" si="435"/>
        <v>0.99779975438631807</v>
      </c>
      <c r="FN133" s="2">
        <f t="shared" si="435"/>
        <v>0.99731203772274901</v>
      </c>
      <c r="FO133" s="2">
        <f t="shared" si="435"/>
        <v>0.99755396938018071</v>
      </c>
      <c r="FP133" s="2">
        <f t="shared" si="435"/>
        <v>0.99751473292785597</v>
      </c>
      <c r="FQ133" s="2">
        <f t="shared" si="435"/>
        <v>0.99759456732343632</v>
      </c>
      <c r="FR133" s="2">
        <f t="shared" si="435"/>
        <v>0.99719987062511672</v>
      </c>
      <c r="FS133" s="2">
        <f t="shared" si="435"/>
        <v>0.9968861980601641</v>
      </c>
      <c r="FT133" s="2">
        <f t="shared" si="435"/>
        <v>0.99714420017056116</v>
      </c>
      <c r="FU133" s="2">
        <f t="shared" si="435"/>
        <v>0.99681351204735547</v>
      </c>
      <c r="FW133" s="2">
        <f t="shared" si="324"/>
        <v>2.3147132795081789E-2</v>
      </c>
      <c r="FX133" s="2">
        <f t="shared" si="376"/>
        <v>2.9471952542280036E-2</v>
      </c>
      <c r="FY133" s="2">
        <f t="shared" si="377"/>
        <v>2.4699667022696697E-2</v>
      </c>
      <c r="FZ133" s="2">
        <f t="shared" si="378"/>
        <v>2.7321616584589221E-2</v>
      </c>
      <c r="GA133" s="2">
        <f t="shared" si="379"/>
        <v>2.7336771877084186E-2</v>
      </c>
      <c r="GB133" s="2">
        <f t="shared" si="380"/>
        <v>2.9299438993520523E-2</v>
      </c>
      <c r="GC133" s="2">
        <f t="shared" si="381"/>
        <v>3.2397215318522986E-2</v>
      </c>
      <c r="GD133" s="2">
        <f t="shared" si="382"/>
        <v>3.1082602996891445E-2</v>
      </c>
      <c r="GE133" s="2">
        <f t="shared" si="383"/>
        <v>4.5085880034854996E-2</v>
      </c>
      <c r="GF133" s="2">
        <f t="shared" si="384"/>
        <v>3.9294984823037615E-2</v>
      </c>
      <c r="GG133" s="2">
        <f t="shared" si="385"/>
        <v>2.8202977879920908E-2</v>
      </c>
      <c r="GH133" s="2">
        <f t="shared" si="386"/>
        <v>2.8114386169484397E-2</v>
      </c>
      <c r="GI133" s="2">
        <f t="shared" si="387"/>
        <v>2.41004493914319E-2</v>
      </c>
      <c r="GJ133" s="2">
        <f t="shared" si="388"/>
        <v>2.1124849141796506E-2</v>
      </c>
      <c r="GK133" s="2">
        <f t="shared" si="389"/>
        <v>2.2131478413481582E-2</v>
      </c>
      <c r="GM133" s="86">
        <f t="shared" si="325"/>
        <v>2.7529389084173154E-69</v>
      </c>
      <c r="GN133" s="86">
        <f t="shared" si="390"/>
        <v>6.1666924671408794E-122</v>
      </c>
      <c r="GO133" s="86">
        <f t="shared" si="391"/>
        <v>1.0642809186285376E-147</v>
      </c>
      <c r="GP133" s="86">
        <f t="shared" si="392"/>
        <v>2.001683838158868E-168</v>
      </c>
      <c r="GQ133" s="86">
        <f t="shared" si="393"/>
        <v>3.1615695833108531E-197</v>
      </c>
      <c r="GR133" s="86">
        <f t="shared" si="394"/>
        <v>1.4224752999216183E-185</v>
      </c>
      <c r="GS133" s="86">
        <f t="shared" si="395"/>
        <v>5.9231371811106251E-170</v>
      </c>
      <c r="GT133" s="86">
        <f t="shared" si="396"/>
        <v>1.1266530575092513E-146</v>
      </c>
      <c r="GU133" s="86">
        <f t="shared" si="397"/>
        <v>3.0935092024548096E-172</v>
      </c>
      <c r="GV133" s="86">
        <f t="shared" si="398"/>
        <v>5.4752331361144098E-193</v>
      </c>
      <c r="GW133" s="86">
        <f t="shared" si="399"/>
        <v>1.0914424819901927E-155</v>
      </c>
      <c r="GX133" s="86">
        <f t="shared" si="400"/>
        <v>5.4770484814695554E-214</v>
      </c>
      <c r="GY133" s="86">
        <f t="shared" si="401"/>
        <v>2.0515883200716041E-148</v>
      </c>
      <c r="GZ133" s="86">
        <f t="shared" si="402"/>
        <v>9.6742416398876139E-101</v>
      </c>
      <c r="HA133" s="86">
        <f t="shared" si="403"/>
        <v>1.2361186983814938E-79</v>
      </c>
      <c r="HC133" s="86">
        <f t="shared" si="326"/>
        <v>3.6307414556910451E-37</v>
      </c>
      <c r="HD133" s="86">
        <f t="shared" si="404"/>
        <v>7.3334458702998381E-36</v>
      </c>
      <c r="HE133" s="86">
        <f t="shared" si="405"/>
        <v>8.1148660811606197E-37</v>
      </c>
      <c r="HF133" s="86">
        <f t="shared" si="406"/>
        <v>1.3760017853441696E-53</v>
      </c>
      <c r="HG133" s="86">
        <f t="shared" si="407"/>
        <v>1.3640307319026181E-74</v>
      </c>
      <c r="HH133" s="86">
        <f t="shared" si="408"/>
        <v>3.1348096225499566E-82</v>
      </c>
      <c r="HI133" s="86">
        <f t="shared" si="409"/>
        <v>3.7206787137882877E-82</v>
      </c>
      <c r="HJ133" s="86">
        <f t="shared" si="410"/>
        <v>1.1645114378086989E-71</v>
      </c>
      <c r="HK133" s="86">
        <f t="shared" si="411"/>
        <v>6.3126538218489648E-82</v>
      </c>
      <c r="HL133" s="86">
        <f t="shared" si="412"/>
        <v>3.0665282215689405E-83</v>
      </c>
      <c r="HM133" s="86">
        <f t="shared" si="413"/>
        <v>7.9946808157631203E-84</v>
      </c>
      <c r="HN133" s="86">
        <f t="shared" si="414"/>
        <v>9.8739218807508057E-83</v>
      </c>
      <c r="HO133" s="86">
        <f t="shared" si="415"/>
        <v>1.3896986117764987E-53</v>
      </c>
      <c r="HP133" s="86">
        <f t="shared" si="416"/>
        <v>4.4749623377942843E-42</v>
      </c>
      <c r="HQ133" s="86">
        <f t="shared" si="417"/>
        <v>1.1122394740670151E-44</v>
      </c>
      <c r="HS133" s="86">
        <f t="shared" si="327"/>
        <v>5.2799383462098934E-2</v>
      </c>
      <c r="HT133" s="86">
        <f t="shared" si="418"/>
        <v>5.794959335902742E-2</v>
      </c>
      <c r="HU133" s="86">
        <f t="shared" si="419"/>
        <v>6.6220461890731885E-2</v>
      </c>
      <c r="HV133" s="86">
        <f t="shared" si="420"/>
        <v>7.7080662773675548E-2</v>
      </c>
      <c r="HW133" s="86">
        <f t="shared" si="421"/>
        <v>4.2018778125060538E-2</v>
      </c>
      <c r="HX133" s="86">
        <f t="shared" si="422"/>
        <v>5.0483338531246785E-2</v>
      </c>
      <c r="HY133" s="86">
        <f t="shared" si="423"/>
        <v>0.11251325688456396</v>
      </c>
      <c r="HZ133" s="86">
        <f t="shared" si="424"/>
        <v>5.6531688590676185E-2</v>
      </c>
      <c r="IA133" s="86">
        <f t="shared" si="425"/>
        <v>0.19381699340131378</v>
      </c>
      <c r="IB133" s="86">
        <f t="shared" si="426"/>
        <v>0.15503485961928895</v>
      </c>
      <c r="IC133" s="86">
        <f t="shared" si="427"/>
        <v>8.120473332054351E-2</v>
      </c>
      <c r="ID133" s="86">
        <f t="shared" si="428"/>
        <v>4.1239058459554064E-2</v>
      </c>
      <c r="IE133" s="86">
        <f t="shared" si="429"/>
        <v>1.7283179110661368E-2</v>
      </c>
      <c r="IF133" s="86">
        <f t="shared" si="430"/>
        <v>4.9612938306923052E-2</v>
      </c>
      <c r="IG133" s="86">
        <f t="shared" si="431"/>
        <v>5.2066445549133124E-2</v>
      </c>
      <c r="II133" s="86">
        <f t="shared" si="328"/>
        <v>4.5571357152489078E-11</v>
      </c>
      <c r="IJ133" s="86">
        <f t="shared" si="329"/>
        <v>5.6271995317592698E-12</v>
      </c>
      <c r="IK133" s="86">
        <f t="shared" si="330"/>
        <v>3.6657361160396677E-14</v>
      </c>
      <c r="IL133" s="86">
        <f t="shared" si="331"/>
        <v>5.1161995616339777E-14</v>
      </c>
      <c r="IM133" s="86">
        <f t="shared" si="332"/>
        <v>2.4163646339248778E-14</v>
      </c>
      <c r="IN133" s="86">
        <f t="shared" si="333"/>
        <v>5.5695270786955767E-14</v>
      </c>
      <c r="IO133" s="86">
        <f t="shared" si="334"/>
        <v>8.4306643555477253E-13</v>
      </c>
      <c r="IP133" s="86">
        <f t="shared" si="335"/>
        <v>1.9914137818102739E-13</v>
      </c>
      <c r="IQ133" s="86">
        <f t="shared" si="336"/>
        <v>8.7587844049474239E-12</v>
      </c>
      <c r="IR133" s="86">
        <f t="shared" si="337"/>
        <v>8.9797490153312934E-13</v>
      </c>
      <c r="IS133" s="86">
        <f t="shared" si="338"/>
        <v>8.2246049974334289E-16</v>
      </c>
      <c r="IT133" s="86">
        <f t="shared" si="339"/>
        <v>1.8289120662786065E-14</v>
      </c>
      <c r="IU133" s="86">
        <f t="shared" si="340"/>
        <v>8.4522678942495054E-17</v>
      </c>
      <c r="IV133" s="86">
        <f t="shared" si="341"/>
        <v>2.3026692133139905E-17</v>
      </c>
      <c r="IW133" s="86">
        <f t="shared" si="342"/>
        <v>1.5314389840159031E-16</v>
      </c>
      <c r="IY133" s="86">
        <f t="shared" si="343"/>
        <v>5.2799383507670293E-2</v>
      </c>
      <c r="IZ133" s="86">
        <f t="shared" si="344"/>
        <v>5.794959336465462E-2</v>
      </c>
      <c r="JA133" s="86">
        <f t="shared" si="345"/>
        <v>6.6220461890768537E-2</v>
      </c>
      <c r="JB133" s="86">
        <f t="shared" si="346"/>
        <v>7.7080662773726716E-2</v>
      </c>
      <c r="JC133" s="86">
        <f t="shared" si="347"/>
        <v>4.2018778125084699E-2</v>
      </c>
      <c r="JD133" s="86">
        <f t="shared" si="348"/>
        <v>5.0483338531302484E-2</v>
      </c>
      <c r="JE133" s="86">
        <f t="shared" si="349"/>
        <v>0.11251325688540702</v>
      </c>
      <c r="JF133" s="86">
        <f t="shared" si="350"/>
        <v>5.6531688590875324E-2</v>
      </c>
      <c r="JG133" s="86">
        <f t="shared" si="351"/>
        <v>0.19381699341007255</v>
      </c>
      <c r="JH133" s="86">
        <f t="shared" si="352"/>
        <v>0.15503485962018693</v>
      </c>
      <c r="JI133" s="86">
        <f t="shared" si="353"/>
        <v>8.1204733320544328E-2</v>
      </c>
      <c r="JJ133" s="86">
        <f t="shared" si="354"/>
        <v>4.1239058459572354E-2</v>
      </c>
      <c r="JK133" s="86">
        <f t="shared" si="355"/>
        <v>1.7283179110661451E-2</v>
      </c>
      <c r="JL133" s="86">
        <f t="shared" si="356"/>
        <v>4.9612938306923073E-2</v>
      </c>
      <c r="JM133" s="86">
        <f t="shared" si="357"/>
        <v>5.2066445549133276E-2</v>
      </c>
    </row>
    <row r="134" spans="2:273" x14ac:dyDescent="0.25">
      <c r="B134" s="2">
        <v>107</v>
      </c>
      <c r="C134" s="37">
        <v>80.977000000000004</v>
      </c>
      <c r="D134" s="37">
        <v>78.953000000000003</v>
      </c>
      <c r="E134" s="37">
        <v>83.674000000000007</v>
      </c>
      <c r="F134" s="37">
        <v>83.186000000000007</v>
      </c>
      <c r="G134" s="37">
        <v>84.046999999999997</v>
      </c>
      <c r="H134" s="37">
        <v>86.022999999999996</v>
      </c>
      <c r="I134" s="37">
        <v>89.721000000000004</v>
      </c>
      <c r="J134" s="37">
        <v>89.325999999999993</v>
      </c>
      <c r="K134" s="37">
        <v>95</v>
      </c>
      <c r="L134" s="37">
        <v>95.349000000000004</v>
      </c>
      <c r="M134" s="37">
        <v>90.766999999999996</v>
      </c>
      <c r="N134" s="37">
        <v>87.744</v>
      </c>
      <c r="O134" s="37">
        <v>85.349000000000004</v>
      </c>
      <c r="P134" s="37">
        <v>93.325999999999993</v>
      </c>
      <c r="Q134" s="37">
        <v>102.953</v>
      </c>
      <c r="S134" s="4">
        <f t="shared" si="229"/>
        <v>82.945852584868263</v>
      </c>
      <c r="T134" s="4">
        <f t="shared" si="230"/>
        <v>81.061118248468432</v>
      </c>
      <c r="U134" s="4">
        <f t="shared" si="231"/>
        <v>84.848231300107955</v>
      </c>
      <c r="V134" s="4">
        <f t="shared" si="232"/>
        <v>84.17009779797047</v>
      </c>
      <c r="W134" s="4">
        <f t="shared" si="233"/>
        <v>85.079591804700343</v>
      </c>
      <c r="X134" s="4">
        <f t="shared" si="234"/>
        <v>86.741230112493781</v>
      </c>
      <c r="Y134" s="4">
        <f t="shared" si="235"/>
        <v>90.115729659134004</v>
      </c>
      <c r="Z134" s="4">
        <f t="shared" si="236"/>
        <v>89.016078498836706</v>
      </c>
      <c r="AA134" s="4">
        <f t="shared" si="237"/>
        <v>93.70382362643376</v>
      </c>
      <c r="AB134" s="4">
        <f t="shared" si="238"/>
        <v>95.697751033859817</v>
      </c>
      <c r="AC134" s="4">
        <f t="shared" si="239"/>
        <v>92.584536835163462</v>
      </c>
      <c r="AD134" s="4">
        <f t="shared" si="240"/>
        <v>90.10557998337832</v>
      </c>
      <c r="AE134" s="4">
        <f t="shared" si="241"/>
        <v>87.365432246727948</v>
      </c>
      <c r="AF134" s="4">
        <f t="shared" si="242"/>
        <v>94.709921038934894</v>
      </c>
      <c r="AG134" s="4">
        <f t="shared" si="243"/>
        <v>105.1713636676496</v>
      </c>
      <c r="AI134" s="4">
        <f t="shared" si="244"/>
        <v>-1.9688525848682588</v>
      </c>
      <c r="AJ134" s="4">
        <f t="shared" si="245"/>
        <v>-2.1081182484684291</v>
      </c>
      <c r="AK134" s="4">
        <f t="shared" si="246"/>
        <v>-1.1742313001079481</v>
      </c>
      <c r="AL134" s="4">
        <f t="shared" si="247"/>
        <v>-0.98409779797046326</v>
      </c>
      <c r="AM134" s="4">
        <f t="shared" si="248"/>
        <v>-1.0325918047003455</v>
      </c>
      <c r="AN134" s="4">
        <f t="shared" si="249"/>
        <v>-0.7182301124937851</v>
      </c>
      <c r="AO134" s="4">
        <f t="shared" si="250"/>
        <v>-0.3947296591340006</v>
      </c>
      <c r="AP134" s="4">
        <f t="shared" si="251"/>
        <v>0.30992150116328787</v>
      </c>
      <c r="AQ134" s="4">
        <f t="shared" si="252"/>
        <v>1.2961763735662402</v>
      </c>
      <c r="AR134" s="4">
        <f t="shared" si="253"/>
        <v>-0.34875103385981276</v>
      </c>
      <c r="AS134" s="4">
        <f t="shared" si="254"/>
        <v>-1.817536835163466</v>
      </c>
      <c r="AT134" s="4">
        <f t="shared" si="255"/>
        <v>-2.36157998337832</v>
      </c>
      <c r="AU134" s="4">
        <f t="shared" si="256"/>
        <v>-2.0164322467279447</v>
      </c>
      <c r="AV134" s="4">
        <f t="shared" si="432"/>
        <v>-1.3839210389349006</v>
      </c>
      <c r="AW134" s="4">
        <f t="shared" si="432"/>
        <v>-2.2183636676495979</v>
      </c>
      <c r="AY134" s="2">
        <f t="shared" si="308"/>
        <v>82.945852584868263</v>
      </c>
      <c r="AZ134" s="2">
        <f t="shared" si="359"/>
        <v>80.152577654333754</v>
      </c>
      <c r="BA134" s="2">
        <f t="shared" si="360"/>
        <v>82.96556810559035</v>
      </c>
      <c r="BB134" s="2">
        <f t="shared" si="361"/>
        <v>81.593976418845827</v>
      </c>
      <c r="BC134" s="2">
        <f t="shared" si="362"/>
        <v>82.525731906654883</v>
      </c>
      <c r="BD134" s="2">
        <f t="shared" si="363"/>
        <v>83.715661382133675</v>
      </c>
      <c r="BE134" s="2">
        <f t="shared" si="364"/>
        <v>84.202389856630091</v>
      </c>
      <c r="BF134" s="2">
        <f t="shared" si="365"/>
        <v>85.20440635245393</v>
      </c>
      <c r="BG134" s="2">
        <f t="shared" si="366"/>
        <v>83.214272776841298</v>
      </c>
      <c r="BH134" s="2">
        <f t="shared" si="367"/>
        <v>84.676271699063946</v>
      </c>
      <c r="BI134" s="2">
        <f t="shared" si="368"/>
        <v>84.573303333997231</v>
      </c>
      <c r="BJ134" s="2">
        <f t="shared" si="369"/>
        <v>84.709494737743967</v>
      </c>
      <c r="BK134" s="2">
        <f t="shared" si="370"/>
        <v>84.618765945130136</v>
      </c>
      <c r="BL134" s="2">
        <f t="shared" si="371"/>
        <v>84.315293445371097</v>
      </c>
      <c r="BM134" s="2">
        <f t="shared" si="372"/>
        <v>84.723455427071556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106.62828394062076</v>
      </c>
      <c r="DL134" s="2">
        <f t="shared" si="433"/>
        <v>121.32805741088183</v>
      </c>
      <c r="DM134" s="2">
        <f t="shared" si="433"/>
        <v>121.41638968105066</v>
      </c>
      <c r="DN134" s="2">
        <f t="shared" si="433"/>
        <v>120.72630836707152</v>
      </c>
      <c r="DO134" s="2">
        <f t="shared" si="433"/>
        <v>122.55771376518217</v>
      </c>
      <c r="DP134" s="2">
        <f t="shared" si="433"/>
        <v>122.44931003752342</v>
      </c>
      <c r="DQ134" s="2">
        <f t="shared" si="433"/>
        <v>118.7118275797373</v>
      </c>
      <c r="DR134" s="2">
        <f t="shared" si="433"/>
        <v>127.48531545209178</v>
      </c>
      <c r="DS134" s="2">
        <f t="shared" si="433"/>
        <v>122.23689947842581</v>
      </c>
      <c r="DT134" s="2">
        <f t="shared" si="433"/>
        <v>125.44623952292375</v>
      </c>
      <c r="DU134" s="2">
        <f t="shared" si="433"/>
        <v>124.71368596491226</v>
      </c>
      <c r="DV134" s="2">
        <f t="shared" si="433"/>
        <v>132.62962934362935</v>
      </c>
      <c r="DW134" s="2">
        <f t="shared" si="433"/>
        <v>133.59801225490199</v>
      </c>
      <c r="DX134" s="2">
        <f t="shared" si="433"/>
        <v>104.47652941176473</v>
      </c>
      <c r="DY134" s="2">
        <f t="shared" si="433"/>
        <v>102.11391532258062</v>
      </c>
      <c r="EA134" s="2">
        <f t="shared" si="228"/>
        <v>82.953022058823535</v>
      </c>
      <c r="EB134" s="2">
        <f t="shared" si="290"/>
        <v>80.044963235294105</v>
      </c>
      <c r="EC134" s="2">
        <f t="shared" si="291"/>
        <v>82.865046460715149</v>
      </c>
      <c r="ED134" s="2">
        <f t="shared" si="292"/>
        <v>81.497602686525099</v>
      </c>
      <c r="EE134" s="2">
        <f t="shared" si="293"/>
        <v>82.406812575273065</v>
      </c>
      <c r="EF134" s="2">
        <f t="shared" si="294"/>
        <v>83.587851807394216</v>
      </c>
      <c r="EG134" s="2">
        <f t="shared" si="295"/>
        <v>84.128887698358881</v>
      </c>
      <c r="EH134" s="2">
        <f t="shared" si="296"/>
        <v>85.119670175438586</v>
      </c>
      <c r="EI134" s="2">
        <f t="shared" si="297"/>
        <v>83.151138847583638</v>
      </c>
      <c r="EJ134" s="2">
        <f t="shared" si="298"/>
        <v>84.609954100635349</v>
      </c>
      <c r="EK134" s="2">
        <f t="shared" si="299"/>
        <v>84.481788857142845</v>
      </c>
      <c r="EL134" s="2">
        <f t="shared" si="300"/>
        <v>84.544918544633404</v>
      </c>
      <c r="EM134" s="2">
        <f t="shared" si="301"/>
        <v>84.448104365048721</v>
      </c>
      <c r="EN134" s="2">
        <f t="shared" si="302"/>
        <v>84.267403387161721</v>
      </c>
      <c r="EO134" s="2">
        <f t="shared" si="303"/>
        <v>84.692042688910703</v>
      </c>
      <c r="EQ134" s="2">
        <f t="shared" si="304"/>
        <v>80.925302885303793</v>
      </c>
      <c r="ER134" s="2">
        <f t="shared" si="434"/>
        <v>80.792597178585808</v>
      </c>
      <c r="ES134" s="2">
        <f t="shared" si="434"/>
        <v>83.491122598001525</v>
      </c>
      <c r="ET134" s="2">
        <f t="shared" si="434"/>
        <v>81.678909694951329</v>
      </c>
      <c r="EU134" s="2">
        <f t="shared" si="434"/>
        <v>83.2740377146323</v>
      </c>
      <c r="EV134" s="2">
        <f t="shared" si="434"/>
        <v>84.903841599868144</v>
      </c>
      <c r="EW134" s="2">
        <f t="shared" si="434"/>
        <v>84.244467754631671</v>
      </c>
      <c r="EX134" s="2">
        <f t="shared" si="434"/>
        <v>84.556222067646431</v>
      </c>
      <c r="EY134" s="2">
        <f t="shared" si="434"/>
        <v>82.66197114578091</v>
      </c>
      <c r="EZ134" s="2">
        <f t="shared" si="434"/>
        <v>83.998124569366212</v>
      </c>
      <c r="FA134" s="2">
        <f t="shared" si="434"/>
        <v>84.586712022441219</v>
      </c>
      <c r="FB134" s="2">
        <f t="shared" si="434"/>
        <v>85.902922226359564</v>
      </c>
      <c r="FC134" s="2">
        <f t="shared" si="434"/>
        <v>85.625695390184944</v>
      </c>
      <c r="FD134" s="2">
        <f t="shared" si="434"/>
        <v>84.061559454017697</v>
      </c>
      <c r="FE134" s="2">
        <f t="shared" si="434"/>
        <v>83.897849717977905</v>
      </c>
      <c r="FG134" s="2">
        <f t="shared" si="306"/>
        <v>0.99813391600967216</v>
      </c>
      <c r="FH134" s="2">
        <f t="shared" si="435"/>
        <v>0.99797682640829755</v>
      </c>
      <c r="FI134" s="2">
        <f t="shared" si="435"/>
        <v>0.99783130369675754</v>
      </c>
      <c r="FJ134" s="2">
        <f t="shared" si="435"/>
        <v>0.99768137910143806</v>
      </c>
      <c r="FK134" s="2">
        <f t="shared" si="435"/>
        <v>0.99768390376377813</v>
      </c>
      <c r="FL134" s="2">
        <f t="shared" si="435"/>
        <v>0.99779599107553496</v>
      </c>
      <c r="FM134" s="2">
        <f t="shared" si="435"/>
        <v>0.99799296359331457</v>
      </c>
      <c r="FN134" s="2">
        <f t="shared" si="435"/>
        <v>0.99754796933380707</v>
      </c>
      <c r="FO134" s="2">
        <f t="shared" si="435"/>
        <v>0.9977687133344828</v>
      </c>
      <c r="FP134" s="2">
        <f t="shared" si="435"/>
        <v>0.99773291373287587</v>
      </c>
      <c r="FQ134" s="2">
        <f t="shared" si="435"/>
        <v>0.99780575490926626</v>
      </c>
      <c r="FR134" s="2">
        <f t="shared" si="435"/>
        <v>0.99744562230829215</v>
      </c>
      <c r="FS134" s="2">
        <f t="shared" si="435"/>
        <v>0.99715940060951447</v>
      </c>
      <c r="FT134" s="2">
        <f t="shared" si="435"/>
        <v>0.99739482497362542</v>
      </c>
      <c r="FU134" s="2">
        <f t="shared" si="435"/>
        <v>0.99709307341409892</v>
      </c>
      <c r="FW134" s="2">
        <f t="shared" si="324"/>
        <v>2.5323773523622514E-2</v>
      </c>
      <c r="FX134" s="2">
        <f t="shared" si="376"/>
        <v>3.2223728384725522E-2</v>
      </c>
      <c r="FY134" s="2">
        <f t="shared" si="377"/>
        <v>2.7018262381873902E-2</v>
      </c>
      <c r="FZ134" s="2">
        <f t="shared" si="378"/>
        <v>2.9878798140735515E-2</v>
      </c>
      <c r="GA134" s="2">
        <f t="shared" si="379"/>
        <v>2.9895328304375999E-2</v>
      </c>
      <c r="GB134" s="2">
        <f t="shared" si="380"/>
        <v>3.2035639047986258E-2</v>
      </c>
      <c r="GC134" s="2">
        <f t="shared" si="381"/>
        <v>3.5412155098989082E-2</v>
      </c>
      <c r="GD134" s="2">
        <f t="shared" si="382"/>
        <v>3.3979498965901897E-2</v>
      </c>
      <c r="GE134" s="2">
        <f t="shared" si="383"/>
        <v>4.9221580167277061E-2</v>
      </c>
      <c r="GF134" s="2">
        <f t="shared" si="384"/>
        <v>4.292336690279442E-2</v>
      </c>
      <c r="GG134" s="2">
        <f t="shared" si="385"/>
        <v>3.0840035425455863E-2</v>
      </c>
      <c r="GH134" s="2">
        <f t="shared" si="386"/>
        <v>3.0743422197739567E-2</v>
      </c>
      <c r="GI134" s="2">
        <f t="shared" si="387"/>
        <v>2.6364315814554246E-2</v>
      </c>
      <c r="GJ134" s="2">
        <f t="shared" si="388"/>
        <v>2.3115824411729897E-2</v>
      </c>
      <c r="GK134" s="2">
        <f t="shared" si="389"/>
        <v>2.4214979580528533E-2</v>
      </c>
      <c r="GM134" s="86">
        <f t="shared" si="325"/>
        <v>3.5643775647912381E-72</v>
      </c>
      <c r="GN134" s="86">
        <f t="shared" si="390"/>
        <v>3.8302976322526046E-127</v>
      </c>
      <c r="GO134" s="86">
        <f t="shared" si="391"/>
        <v>4.8271530071355108E-154</v>
      </c>
      <c r="GP134" s="86">
        <f t="shared" si="392"/>
        <v>1.2121571297009386E-175</v>
      </c>
      <c r="GQ134" s="86">
        <f t="shared" si="393"/>
        <v>1.1014404620943279E-205</v>
      </c>
      <c r="GR134" s="86">
        <f t="shared" si="394"/>
        <v>1.9957746980846918E-193</v>
      </c>
      <c r="GS134" s="86">
        <f t="shared" si="395"/>
        <v>3.8755973814162929E-177</v>
      </c>
      <c r="GT134" s="86">
        <f t="shared" si="396"/>
        <v>5.2073659579349944E-153</v>
      </c>
      <c r="GU134" s="86">
        <f t="shared" si="397"/>
        <v>2.2028704777360058E-179</v>
      </c>
      <c r="GV134" s="86">
        <f t="shared" si="398"/>
        <v>4.1288542303226633E-201</v>
      </c>
      <c r="GW134" s="86">
        <f t="shared" si="399"/>
        <v>2.7927306792902181E-162</v>
      </c>
      <c r="GX134" s="86">
        <f t="shared" si="400"/>
        <v>4.8641705590836703E-223</v>
      </c>
      <c r="GY134" s="86">
        <f t="shared" si="401"/>
        <v>1.043101305423296E-154</v>
      </c>
      <c r="GZ134" s="86">
        <f t="shared" si="402"/>
        <v>6.0192981772112115E-105</v>
      </c>
      <c r="HA134" s="86">
        <f t="shared" si="403"/>
        <v>6.8826002436465238E-83</v>
      </c>
      <c r="HC134" s="86">
        <f t="shared" si="326"/>
        <v>4.4538574332062139E-40</v>
      </c>
      <c r="HD134" s="86">
        <f t="shared" si="404"/>
        <v>1.1791663113851063E-38</v>
      </c>
      <c r="HE134" s="86">
        <f t="shared" si="405"/>
        <v>1.1359472655440509E-39</v>
      </c>
      <c r="HF134" s="86">
        <f t="shared" si="406"/>
        <v>1.0344291861283887E-57</v>
      </c>
      <c r="HG134" s="86">
        <f t="shared" si="407"/>
        <v>2.2643271748671781E-80</v>
      </c>
      <c r="HH134" s="86">
        <f t="shared" si="408"/>
        <v>1.82658180392959E-88</v>
      </c>
      <c r="HI134" s="86">
        <f t="shared" si="409"/>
        <v>2.946305873314889E-88</v>
      </c>
      <c r="HJ134" s="86">
        <f t="shared" si="410"/>
        <v>3.4292448013651195E-77</v>
      </c>
      <c r="HK134" s="86">
        <f t="shared" si="411"/>
        <v>1.1372737964361898E-87</v>
      </c>
      <c r="HL134" s="86">
        <f t="shared" si="412"/>
        <v>3.2907543935985801E-89</v>
      </c>
      <c r="HM134" s="86">
        <f t="shared" si="413"/>
        <v>5.0107803928265172E-90</v>
      </c>
      <c r="HN134" s="86">
        <f t="shared" si="414"/>
        <v>4.9343180221827384E-89</v>
      </c>
      <c r="HO134" s="86">
        <f t="shared" si="415"/>
        <v>9.2595710328703569E-58</v>
      </c>
      <c r="HP134" s="86">
        <f t="shared" si="416"/>
        <v>2.9665524050106451E-45</v>
      </c>
      <c r="HQ134" s="86">
        <f t="shared" si="417"/>
        <v>5.1943570634318718E-48</v>
      </c>
      <c r="HS134" s="86">
        <f t="shared" si="327"/>
        <v>7.3861716073041428E-2</v>
      </c>
      <c r="HT134" s="86">
        <f t="shared" si="418"/>
        <v>8.3674785957872408E-2</v>
      </c>
      <c r="HU134" s="86">
        <f t="shared" si="419"/>
        <v>9.6068500903415219E-2</v>
      </c>
      <c r="HV134" s="86">
        <f t="shared" si="420"/>
        <v>0.11123202920600404</v>
      </c>
      <c r="HW134" s="86">
        <f t="shared" si="421"/>
        <v>6.411631919714697E-2</v>
      </c>
      <c r="HX134" s="86">
        <f t="shared" si="422"/>
        <v>7.6089871060423864E-2</v>
      </c>
      <c r="HY134" s="86">
        <f t="shared" si="423"/>
        <v>0.15644263333722436</v>
      </c>
      <c r="HZ134" s="86">
        <f t="shared" si="424"/>
        <v>8.4243073233760679E-2</v>
      </c>
      <c r="IA134" s="86">
        <f t="shared" si="425"/>
        <v>0.25626531067272662</v>
      </c>
      <c r="IB134" s="86">
        <f t="shared" si="426"/>
        <v>0.21140752925086898</v>
      </c>
      <c r="IC134" s="86">
        <f t="shared" si="427"/>
        <v>0.11983227418890398</v>
      </c>
      <c r="ID134" s="86">
        <f t="shared" si="428"/>
        <v>6.3349046697327757E-2</v>
      </c>
      <c r="IE134" s="86">
        <f t="shared" si="429"/>
        <v>2.8801197325482784E-2</v>
      </c>
      <c r="IF134" s="86">
        <f t="shared" si="430"/>
        <v>7.0179384481707879E-2</v>
      </c>
      <c r="IG134" s="86">
        <f t="shared" si="431"/>
        <v>7.1661364902634347E-2</v>
      </c>
      <c r="II134" s="86">
        <f t="shared" si="328"/>
        <v>1.3389825046093803E-10</v>
      </c>
      <c r="IJ134" s="86">
        <f t="shared" si="329"/>
        <v>1.9837834321606203E-11</v>
      </c>
      <c r="IK134" s="86">
        <f t="shared" si="330"/>
        <v>1.5522120739326916E-13</v>
      </c>
      <c r="IL134" s="86">
        <f t="shared" si="331"/>
        <v>2.2203991272976416E-13</v>
      </c>
      <c r="IM134" s="86">
        <f t="shared" si="332"/>
        <v>1.089094000629775E-13</v>
      </c>
      <c r="IN134" s="86">
        <f t="shared" si="333"/>
        <v>2.4794093772596984E-13</v>
      </c>
      <c r="IO134" s="86">
        <f t="shared" si="334"/>
        <v>3.4031146908287811E-12</v>
      </c>
      <c r="IP134" s="86">
        <f t="shared" si="335"/>
        <v>8.5167734650676503E-13</v>
      </c>
      <c r="IQ134" s="86">
        <f t="shared" si="336"/>
        <v>3.6007177614509103E-11</v>
      </c>
      <c r="IR134" s="86">
        <f t="shared" si="337"/>
        <v>3.9370143046711383E-12</v>
      </c>
      <c r="IS134" s="86">
        <f t="shared" si="338"/>
        <v>4.4579640868439746E-15</v>
      </c>
      <c r="IT134" s="86">
        <f t="shared" si="339"/>
        <v>8.4617862947772861E-14</v>
      </c>
      <c r="IU134" s="86">
        <f t="shared" si="340"/>
        <v>4.7562920613879935E-16</v>
      </c>
      <c r="IV134" s="86">
        <f t="shared" si="341"/>
        <v>1.2969000822983973E-16</v>
      </c>
      <c r="IW134" s="86">
        <f t="shared" si="342"/>
        <v>8.0554966634669305E-16</v>
      </c>
      <c r="IY134" s="86">
        <f t="shared" si="343"/>
        <v>7.3861716206939682E-2</v>
      </c>
      <c r="IZ134" s="86">
        <f t="shared" si="344"/>
        <v>8.3674785977710248E-2</v>
      </c>
      <c r="JA134" s="86">
        <f t="shared" si="345"/>
        <v>9.6068500903570442E-2</v>
      </c>
      <c r="JB134" s="86">
        <f t="shared" si="346"/>
        <v>0.11123202920622609</v>
      </c>
      <c r="JC134" s="86">
        <f t="shared" si="347"/>
        <v>6.4116319197255883E-2</v>
      </c>
      <c r="JD134" s="86">
        <f t="shared" si="348"/>
        <v>7.6089871060671804E-2</v>
      </c>
      <c r="JE134" s="86">
        <f t="shared" si="349"/>
        <v>0.15644263334062747</v>
      </c>
      <c r="JF134" s="86">
        <f t="shared" si="350"/>
        <v>8.4243073234612359E-2</v>
      </c>
      <c r="JG134" s="86">
        <f t="shared" si="351"/>
        <v>0.25626531070873382</v>
      </c>
      <c r="JH134" s="86">
        <f t="shared" si="352"/>
        <v>0.21140752925480599</v>
      </c>
      <c r="JI134" s="86">
        <f t="shared" si="353"/>
        <v>0.11983227418890843</v>
      </c>
      <c r="JJ134" s="86">
        <f t="shared" si="354"/>
        <v>6.334904669741237E-2</v>
      </c>
      <c r="JK134" s="86">
        <f t="shared" si="355"/>
        <v>2.8801197325483259E-2</v>
      </c>
      <c r="JL134" s="86">
        <f t="shared" si="356"/>
        <v>7.0179384481708004E-2</v>
      </c>
      <c r="JM134" s="86">
        <f t="shared" si="357"/>
        <v>7.1661364902635152E-2</v>
      </c>
    </row>
    <row r="135" spans="2:273" x14ac:dyDescent="0.25">
      <c r="B135" s="2">
        <v>108</v>
      </c>
      <c r="C135" s="37">
        <v>84.766999999999996</v>
      </c>
      <c r="D135" s="37">
        <v>78.650999999999996</v>
      </c>
      <c r="E135" s="37">
        <v>87.605000000000004</v>
      </c>
      <c r="F135" s="37">
        <v>84.302000000000007</v>
      </c>
      <c r="G135" s="37">
        <v>83.977000000000004</v>
      </c>
      <c r="H135" s="37">
        <v>88.116</v>
      </c>
      <c r="I135" s="37">
        <v>89.605000000000004</v>
      </c>
      <c r="J135" s="37">
        <v>89.93</v>
      </c>
      <c r="K135" s="37">
        <v>96.837000000000003</v>
      </c>
      <c r="L135" s="37">
        <v>96.790999999999997</v>
      </c>
      <c r="M135" s="37">
        <v>92.744</v>
      </c>
      <c r="N135" s="37">
        <v>92.953000000000003</v>
      </c>
      <c r="O135" s="37">
        <v>86.674000000000007</v>
      </c>
      <c r="P135" s="37">
        <v>94.162999999999997</v>
      </c>
      <c r="Q135" s="37">
        <v>110.047</v>
      </c>
      <c r="S135" s="4">
        <f t="shared" si="229"/>
        <v>82.94006532199613</v>
      </c>
      <c r="T135" s="4">
        <f t="shared" si="230"/>
        <v>81.137578198246501</v>
      </c>
      <c r="U135" s="4">
        <f t="shared" si="231"/>
        <v>85.196904407050823</v>
      </c>
      <c r="V135" s="4">
        <f t="shared" si="232"/>
        <v>84.730148934047534</v>
      </c>
      <c r="W135" s="4">
        <f t="shared" si="233"/>
        <v>85.802851822032153</v>
      </c>
      <c r="X135" s="4">
        <f t="shared" si="234"/>
        <v>87.522924705797223</v>
      </c>
      <c r="Y135" s="4">
        <f t="shared" si="235"/>
        <v>91.311232903389339</v>
      </c>
      <c r="Z135" s="4">
        <f t="shared" si="236"/>
        <v>90.142968672463184</v>
      </c>
      <c r="AA135" s="4">
        <f t="shared" si="237"/>
        <v>95.028306337761208</v>
      </c>
      <c r="AB135" s="4">
        <f t="shared" si="238"/>
        <v>97.577417727762068</v>
      </c>
      <c r="AC135" s="4">
        <f t="shared" si="239"/>
        <v>94.749985862751217</v>
      </c>
      <c r="AD135" s="4">
        <f t="shared" si="240"/>
        <v>91.86618577652834</v>
      </c>
      <c r="AE135" s="4">
        <f t="shared" si="241"/>
        <v>88.46866561248703</v>
      </c>
      <c r="AF135" s="4">
        <f t="shared" si="242"/>
        <v>97.697452719484247</v>
      </c>
      <c r="AG135" s="4">
        <f t="shared" si="243"/>
        <v>110.69586799283947</v>
      </c>
      <c r="AI135" s="4">
        <f t="shared" si="244"/>
        <v>1.826934678003866</v>
      </c>
      <c r="AJ135" s="4">
        <f t="shared" si="245"/>
        <v>-2.4865781982465052</v>
      </c>
      <c r="AK135" s="4">
        <f t="shared" si="246"/>
        <v>2.4080955929491807</v>
      </c>
      <c r="AL135" s="4">
        <f t="shared" si="247"/>
        <v>-0.42814893404752752</v>
      </c>
      <c r="AM135" s="4">
        <f t="shared" si="248"/>
        <v>-1.8258518220321491</v>
      </c>
      <c r="AN135" s="4">
        <f t="shared" si="249"/>
        <v>0.5930752942027766</v>
      </c>
      <c r="AO135" s="4">
        <f t="shared" si="250"/>
        <v>-1.7062329033893349</v>
      </c>
      <c r="AP135" s="4">
        <f t="shared" si="251"/>
        <v>-0.21296867246317674</v>
      </c>
      <c r="AQ135" s="4">
        <f t="shared" si="252"/>
        <v>1.8086936622387952</v>
      </c>
      <c r="AR135" s="4">
        <f t="shared" si="253"/>
        <v>-0.78641772776207119</v>
      </c>
      <c r="AS135" s="4">
        <f t="shared" si="254"/>
        <v>-2.005985862751217</v>
      </c>
      <c r="AT135" s="4">
        <f t="shared" si="255"/>
        <v>1.0868142234716629</v>
      </c>
      <c r="AU135" s="4">
        <f t="shared" si="256"/>
        <v>-1.7946656124870231</v>
      </c>
      <c r="AV135" s="4">
        <f t="shared" si="432"/>
        <v>-3.5344527194842499</v>
      </c>
      <c r="AW135" s="4">
        <f t="shared" si="432"/>
        <v>-0.64886799283947028</v>
      </c>
      <c r="AY135" s="2">
        <f t="shared" si="308"/>
        <v>82.94006532199613</v>
      </c>
      <c r="AZ135" s="2">
        <f t="shared" si="359"/>
        <v>79.953398638093418</v>
      </c>
      <c r="BA135" s="2">
        <f t="shared" si="360"/>
        <v>82.751974991229545</v>
      </c>
      <c r="BB135" s="2">
        <f t="shared" si="361"/>
        <v>81.422424079403044</v>
      </c>
      <c r="BC135" s="2">
        <f t="shared" si="362"/>
        <v>82.311259845206081</v>
      </c>
      <c r="BD135" s="2">
        <f t="shared" si="363"/>
        <v>83.450824924793366</v>
      </c>
      <c r="BE135" s="2">
        <f t="shared" si="364"/>
        <v>84.04702386988302</v>
      </c>
      <c r="BF135" s="2">
        <f t="shared" si="365"/>
        <v>85.075070751543549</v>
      </c>
      <c r="BG135" s="2">
        <f t="shared" si="366"/>
        <v>83.08498469243375</v>
      </c>
      <c r="BH135" s="2">
        <f t="shared" si="367"/>
        <v>84.547016905735916</v>
      </c>
      <c r="BI135" s="2">
        <f t="shared" si="368"/>
        <v>84.378455235567031</v>
      </c>
      <c r="BJ135" s="2">
        <f t="shared" si="369"/>
        <v>84.452048367501206</v>
      </c>
      <c r="BK135" s="2">
        <f t="shared" si="370"/>
        <v>84.36029178958556</v>
      </c>
      <c r="BL135" s="2">
        <f t="shared" si="371"/>
        <v>84.180925877929226</v>
      </c>
      <c r="BM135" s="2">
        <f t="shared" si="372"/>
        <v>84.613616312636481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106.76912341430497</v>
      </c>
      <c r="DL135" s="2">
        <f t="shared" si="433"/>
        <v>121.58951435272047</v>
      </c>
      <c r="DM135" s="2">
        <f t="shared" si="433"/>
        <v>121.65807242026267</v>
      </c>
      <c r="DN135" s="2">
        <f t="shared" si="433"/>
        <v>121.00591869095817</v>
      </c>
      <c r="DO135" s="2">
        <f t="shared" si="433"/>
        <v>122.83399129554655</v>
      </c>
      <c r="DP135" s="2">
        <f t="shared" si="433"/>
        <v>122.68944859287051</v>
      </c>
      <c r="DQ135" s="2">
        <f t="shared" si="433"/>
        <v>118.9123818949343</v>
      </c>
      <c r="DR135" s="2">
        <f t="shared" si="433"/>
        <v>127.78622172739541</v>
      </c>
      <c r="DS135" s="2">
        <f t="shared" si="433"/>
        <v>122.50872214319585</v>
      </c>
      <c r="DT135" s="2">
        <f t="shared" si="433"/>
        <v>125.7416298282088</v>
      </c>
      <c r="DU135" s="2">
        <f t="shared" si="433"/>
        <v>124.95672361673412</v>
      </c>
      <c r="DV135" s="2">
        <f t="shared" si="433"/>
        <v>132.95695624195625</v>
      </c>
      <c r="DW135" s="2">
        <f t="shared" si="433"/>
        <v>133.98031506238863</v>
      </c>
      <c r="DX135" s="2">
        <f t="shared" si="433"/>
        <v>104.59244064171125</v>
      </c>
      <c r="DY135" s="2">
        <f t="shared" si="433"/>
        <v>102.22425806451611</v>
      </c>
      <c r="EA135" s="2">
        <f t="shared" si="228"/>
        <v>82.959551470588238</v>
      </c>
      <c r="EB135" s="2">
        <f t="shared" si="290"/>
        <v>79.847735294117641</v>
      </c>
      <c r="EC135" s="2">
        <f t="shared" si="291"/>
        <v>82.654420646503951</v>
      </c>
      <c r="ED135" s="2">
        <f t="shared" si="292"/>
        <v>81.331904779604983</v>
      </c>
      <c r="EE135" s="2">
        <f t="shared" si="293"/>
        <v>82.194916670127498</v>
      </c>
      <c r="EF135" s="2">
        <f t="shared" si="294"/>
        <v>83.322428338706374</v>
      </c>
      <c r="EG135" s="2">
        <f t="shared" si="295"/>
        <v>83.978293435507936</v>
      </c>
      <c r="EH135" s="2">
        <f t="shared" si="296"/>
        <v>85.001710526315776</v>
      </c>
      <c r="EI135" s="2">
        <f t="shared" si="297"/>
        <v>83.03253029739777</v>
      </c>
      <c r="EJ135" s="2">
        <f t="shared" si="298"/>
        <v>84.492380413349878</v>
      </c>
      <c r="EK135" s="2">
        <f t="shared" si="299"/>
        <v>84.292946999999984</v>
      </c>
      <c r="EL135" s="2">
        <f t="shared" si="300"/>
        <v>84.29014347435367</v>
      </c>
      <c r="EM135" s="2">
        <f t="shared" si="301"/>
        <v>84.195070190601115</v>
      </c>
      <c r="EN135" s="2">
        <f t="shared" si="302"/>
        <v>84.138100774276069</v>
      </c>
      <c r="EO135" s="2">
        <f t="shared" si="303"/>
        <v>84.589576054955856</v>
      </c>
      <c r="EQ135" s="2">
        <f t="shared" si="304"/>
        <v>80.79292388788123</v>
      </c>
      <c r="ER135" s="2">
        <f t="shared" si="434"/>
        <v>80.660540454242991</v>
      </c>
      <c r="ES135" s="2">
        <f t="shared" si="434"/>
        <v>83.344665364249721</v>
      </c>
      <c r="ET135" s="2">
        <f t="shared" si="434"/>
        <v>81.534162728870655</v>
      </c>
      <c r="EU135" s="2">
        <f t="shared" si="434"/>
        <v>83.127554869804882</v>
      </c>
      <c r="EV135" s="2">
        <f t="shared" si="434"/>
        <v>84.728852703251476</v>
      </c>
      <c r="EW135" s="2">
        <f t="shared" si="434"/>
        <v>84.101674869599719</v>
      </c>
      <c r="EX135" s="2">
        <f t="shared" si="434"/>
        <v>84.400178751369111</v>
      </c>
      <c r="EY135" s="2">
        <f t="shared" si="434"/>
        <v>82.5132414863278</v>
      </c>
      <c r="EZ135" s="2">
        <f t="shared" si="434"/>
        <v>83.838070942928482</v>
      </c>
      <c r="FA135" s="2">
        <f t="shared" si="434"/>
        <v>84.415063631539027</v>
      </c>
      <c r="FB135" s="2">
        <f t="shared" si="434"/>
        <v>85.733300343193804</v>
      </c>
      <c r="FC135" s="2">
        <f t="shared" si="434"/>
        <v>85.450953636047061</v>
      </c>
      <c r="FD135" s="2">
        <f t="shared" si="434"/>
        <v>83.909370992297056</v>
      </c>
      <c r="FE135" s="2">
        <f t="shared" si="434"/>
        <v>83.731725726279052</v>
      </c>
      <c r="FG135" s="2">
        <f t="shared" si="306"/>
        <v>0.99829783168586705</v>
      </c>
      <c r="FH135" s="2">
        <f t="shared" si="435"/>
        <v>0.99815451522616694</v>
      </c>
      <c r="FI135" s="2">
        <f t="shared" si="435"/>
        <v>0.99802174797062315</v>
      </c>
      <c r="FJ135" s="2">
        <f t="shared" si="435"/>
        <v>0.99788496111165392</v>
      </c>
      <c r="FK135" s="2">
        <f t="shared" si="435"/>
        <v>0.99788726457033972</v>
      </c>
      <c r="FL135" s="2">
        <f t="shared" si="435"/>
        <v>0.99798953008264057</v>
      </c>
      <c r="FM135" s="2">
        <f t="shared" si="435"/>
        <v>0.99816923773417543</v>
      </c>
      <c r="FN135" s="2">
        <f t="shared" si="435"/>
        <v>0.9977632388680423</v>
      </c>
      <c r="FO135" s="2">
        <f t="shared" si="435"/>
        <v>0.99796464277560637</v>
      </c>
      <c r="FP135" s="2">
        <f t="shared" si="435"/>
        <v>0.99793198022407426</v>
      </c>
      <c r="FQ135" s="2">
        <f t="shared" si="435"/>
        <v>0.99799843825195345</v>
      </c>
      <c r="FR135" s="2">
        <f t="shared" si="435"/>
        <v>0.99766985613993053</v>
      </c>
      <c r="FS135" s="2">
        <f t="shared" si="435"/>
        <v>0.99740869488974138</v>
      </c>
      <c r="FT135" s="2">
        <f t="shared" si="435"/>
        <v>0.99762350738086392</v>
      </c>
      <c r="FU135" s="2">
        <f t="shared" si="435"/>
        <v>0.9973481731654017</v>
      </c>
      <c r="FW135" s="2">
        <f t="shared" si="324"/>
        <v>2.7699290827267291E-2</v>
      </c>
      <c r="FX135" s="2">
        <f t="shared" si="376"/>
        <v>3.5223110894126809E-2</v>
      </c>
      <c r="FY135" s="2">
        <f t="shared" si="377"/>
        <v>2.9547913843750089E-2</v>
      </c>
      <c r="FZ135" s="2">
        <f t="shared" si="378"/>
        <v>3.2667282263840823E-2</v>
      </c>
      <c r="GA135" s="2">
        <f t="shared" si="379"/>
        <v>3.2685303153354633E-2</v>
      </c>
      <c r="GB135" s="2">
        <f t="shared" si="380"/>
        <v>3.5018147702420732E-2</v>
      </c>
      <c r="GC135" s="2">
        <f t="shared" si="381"/>
        <v>3.8696449492074979E-2</v>
      </c>
      <c r="GD135" s="2">
        <f t="shared" si="382"/>
        <v>3.7136037374926698E-2</v>
      </c>
      <c r="GE135" s="2">
        <f t="shared" si="383"/>
        <v>5.3715305691745881E-2</v>
      </c>
      <c r="GF135" s="2">
        <f t="shared" si="384"/>
        <v>4.6870437510609028E-2</v>
      </c>
      <c r="GG135" s="2">
        <f t="shared" si="385"/>
        <v>3.3715110775573806E-2</v>
      </c>
      <c r="GH135" s="2">
        <f t="shared" si="386"/>
        <v>3.3609803088791038E-2</v>
      </c>
      <c r="GI135" s="2">
        <f t="shared" si="387"/>
        <v>2.8834554403933194E-2</v>
      </c>
      <c r="GJ135" s="2">
        <f t="shared" si="388"/>
        <v>2.5289597275259836E-2</v>
      </c>
      <c r="GK135" s="2">
        <f t="shared" si="389"/>
        <v>2.6489312333751746E-2</v>
      </c>
      <c r="GM135" s="86">
        <f t="shared" si="325"/>
        <v>4.0178446394618177E-75</v>
      </c>
      <c r="GN135" s="86">
        <f t="shared" si="390"/>
        <v>1.8457750120897547E-132</v>
      </c>
      <c r="GO135" s="86">
        <f t="shared" si="391"/>
        <v>1.6052037170790274E-160</v>
      </c>
      <c r="GP135" s="86">
        <f t="shared" si="392"/>
        <v>5.1623197187776465E-183</v>
      </c>
      <c r="GQ135" s="86">
        <f t="shared" si="393"/>
        <v>2.5408191712940208E-214</v>
      </c>
      <c r="GR135" s="86">
        <f t="shared" si="394"/>
        <v>1.9187553063868659E-201</v>
      </c>
      <c r="GS135" s="86">
        <f t="shared" si="395"/>
        <v>1.7947334392485965E-184</v>
      </c>
      <c r="GT135" s="86">
        <f t="shared" si="396"/>
        <v>1.7622453322499677E-159</v>
      </c>
      <c r="GU135" s="86">
        <f t="shared" si="397"/>
        <v>1.1190832252062995E-186</v>
      </c>
      <c r="GV135" s="86">
        <f t="shared" si="398"/>
        <v>2.1106165441087729E-209</v>
      </c>
      <c r="GW135" s="86">
        <f t="shared" si="399"/>
        <v>5.1997614221535202E-169</v>
      </c>
      <c r="GX135" s="86">
        <f t="shared" si="400"/>
        <v>2.7959384852530693E-232</v>
      </c>
      <c r="GY135" s="86">
        <f t="shared" si="401"/>
        <v>3.9127049999858566E-161</v>
      </c>
      <c r="GZ135" s="86">
        <f t="shared" si="402"/>
        <v>3.063169023438132E-109</v>
      </c>
      <c r="HA135" s="86">
        <f t="shared" si="403"/>
        <v>3.2891245032804156E-86</v>
      </c>
      <c r="HC135" s="86">
        <f t="shared" si="326"/>
        <v>4.2058032074168465E-43</v>
      </c>
      <c r="HD135" s="86">
        <f t="shared" si="404"/>
        <v>1.4766426618266999E-41</v>
      </c>
      <c r="HE135" s="86">
        <f t="shared" si="405"/>
        <v>1.2335336562811871E-42</v>
      </c>
      <c r="HF135" s="86">
        <f t="shared" si="406"/>
        <v>5.4203395576705127E-62</v>
      </c>
      <c r="HG135" s="86">
        <f t="shared" si="407"/>
        <v>2.2660230052967007E-86</v>
      </c>
      <c r="HH135" s="86">
        <f t="shared" si="408"/>
        <v>6.2411019020295407E-95</v>
      </c>
      <c r="HI135" s="86">
        <f t="shared" si="409"/>
        <v>1.3981676244610681E-94</v>
      </c>
      <c r="HJ135" s="86">
        <f t="shared" si="410"/>
        <v>6.2313996081920912E-83</v>
      </c>
      <c r="HK135" s="86">
        <f t="shared" si="411"/>
        <v>1.298526486686165E-93</v>
      </c>
      <c r="HL135" s="86">
        <f t="shared" si="412"/>
        <v>2.1759214784034896E-95</v>
      </c>
      <c r="HM135" s="86">
        <f t="shared" si="413"/>
        <v>1.8697508685067473E-96</v>
      </c>
      <c r="HN135" s="86">
        <f t="shared" si="414"/>
        <v>1.4343977324418017E-95</v>
      </c>
      <c r="HO135" s="86">
        <f t="shared" si="415"/>
        <v>4.2614683407661394E-62</v>
      </c>
      <c r="HP135" s="86">
        <f t="shared" si="416"/>
        <v>1.4939838614882966E-48</v>
      </c>
      <c r="HQ135" s="86">
        <f t="shared" si="417"/>
        <v>1.8262847898361226E-51</v>
      </c>
      <c r="HS135" s="86">
        <f t="shared" si="327"/>
        <v>0.10088928387420487</v>
      </c>
      <c r="HT135" s="86">
        <f t="shared" si="418"/>
        <v>0.11721197801205557</v>
      </c>
      <c r="HU135" s="86">
        <f t="shared" si="419"/>
        <v>0.13476786102630714</v>
      </c>
      <c r="HV135" s="86">
        <f t="shared" si="420"/>
        <v>0.15487933029183371</v>
      </c>
      <c r="HW135" s="86">
        <f t="shared" si="421"/>
        <v>9.4495100256015693E-2</v>
      </c>
      <c r="HX135" s="86">
        <f t="shared" si="422"/>
        <v>0.11066672030044862</v>
      </c>
      <c r="HY135" s="86">
        <f t="shared" si="423"/>
        <v>0.20955305629988624</v>
      </c>
      <c r="HZ135" s="86">
        <f t="shared" si="424"/>
        <v>0.12114242260905568</v>
      </c>
      <c r="IA135" s="86">
        <f t="shared" si="425"/>
        <v>0.32371712168944539</v>
      </c>
      <c r="IB135" s="86">
        <f t="shared" si="426"/>
        <v>0.27584347302617601</v>
      </c>
      <c r="IC135" s="86">
        <f t="shared" si="427"/>
        <v>0.16956033341458432</v>
      </c>
      <c r="ID135" s="86">
        <f t="shared" si="428"/>
        <v>9.3909706753275937E-2</v>
      </c>
      <c r="IE135" s="86">
        <f t="shared" si="429"/>
        <v>4.6261236098425085E-2</v>
      </c>
      <c r="IF135" s="86">
        <f t="shared" si="430"/>
        <v>9.7117867856260379E-2</v>
      </c>
      <c r="IG135" s="86">
        <f t="shared" si="431"/>
        <v>9.6829398906747174E-2</v>
      </c>
      <c r="II135" s="86">
        <f t="shared" si="328"/>
        <v>3.8343847088019661E-10</v>
      </c>
      <c r="IJ135" s="86">
        <f t="shared" si="329"/>
        <v>6.7711240801415432E-11</v>
      </c>
      <c r="IK135" s="86">
        <f t="shared" si="330"/>
        <v>6.344053996369296E-13</v>
      </c>
      <c r="IL135" s="86">
        <f t="shared" si="331"/>
        <v>9.2859312974767156E-13</v>
      </c>
      <c r="IM135" s="86">
        <f t="shared" si="332"/>
        <v>4.7255086458857948E-13</v>
      </c>
      <c r="IN135" s="86">
        <f t="shared" si="333"/>
        <v>1.0621147214055421E-12</v>
      </c>
      <c r="IO135" s="86">
        <f t="shared" si="334"/>
        <v>1.3238875416413185E-11</v>
      </c>
      <c r="IP135" s="86">
        <f t="shared" si="335"/>
        <v>3.506418897713937E-12</v>
      </c>
      <c r="IQ135" s="86">
        <f t="shared" si="336"/>
        <v>1.4200128560632392E-10</v>
      </c>
      <c r="IR135" s="86">
        <f t="shared" si="337"/>
        <v>1.655782475818572E-11</v>
      </c>
      <c r="IS135" s="86">
        <f t="shared" si="338"/>
        <v>2.3141067453976927E-14</v>
      </c>
      <c r="IT135" s="86">
        <f t="shared" si="339"/>
        <v>3.7651386868953962E-13</v>
      </c>
      <c r="IU135" s="86">
        <f t="shared" si="340"/>
        <v>2.5655791807093642E-15</v>
      </c>
      <c r="IV135" s="86">
        <f t="shared" si="341"/>
        <v>7.0118128940536222E-16</v>
      </c>
      <c r="IW135" s="86">
        <f t="shared" si="342"/>
        <v>4.07233557147164E-15</v>
      </c>
      <c r="IY135" s="86">
        <f t="shared" si="343"/>
        <v>0.10088928425764335</v>
      </c>
      <c r="IZ135" s="86">
        <f t="shared" si="344"/>
        <v>0.11721197807976681</v>
      </c>
      <c r="JA135" s="86">
        <f t="shared" si="345"/>
        <v>0.13476786102694155</v>
      </c>
      <c r="JB135" s="86">
        <f t="shared" si="346"/>
        <v>0.1548793302927623</v>
      </c>
      <c r="JC135" s="86">
        <f t="shared" si="347"/>
        <v>9.4495100256488246E-2</v>
      </c>
      <c r="JD135" s="86">
        <f t="shared" si="348"/>
        <v>0.11066672030151073</v>
      </c>
      <c r="JE135" s="86">
        <f t="shared" si="349"/>
        <v>0.20955305631312512</v>
      </c>
      <c r="JF135" s="86">
        <f t="shared" si="350"/>
        <v>0.1211424226125621</v>
      </c>
      <c r="JG135" s="86">
        <f t="shared" si="351"/>
        <v>0.32371712183144669</v>
      </c>
      <c r="JH135" s="86">
        <f t="shared" si="352"/>
        <v>0.27584347304273382</v>
      </c>
      <c r="JI135" s="86">
        <f t="shared" si="353"/>
        <v>0.16956033341460747</v>
      </c>
      <c r="JJ135" s="86">
        <f t="shared" si="354"/>
        <v>9.3909706753652455E-2</v>
      </c>
      <c r="JK135" s="86">
        <f t="shared" si="355"/>
        <v>4.6261236098427652E-2</v>
      </c>
      <c r="JL135" s="86">
        <f t="shared" si="356"/>
        <v>9.7117867856261086E-2</v>
      </c>
      <c r="JM135" s="86">
        <f t="shared" si="357"/>
        <v>9.6829398906751241E-2</v>
      </c>
    </row>
    <row r="136" spans="2:273" x14ac:dyDescent="0.25">
      <c r="B136" s="2">
        <v>109</v>
      </c>
      <c r="C136" s="37">
        <v>81.558000000000007</v>
      </c>
      <c r="D136" s="37">
        <v>80.766999999999996</v>
      </c>
      <c r="E136" s="37">
        <v>83.488</v>
      </c>
      <c r="F136" s="37">
        <v>83.650999999999996</v>
      </c>
      <c r="G136" s="37">
        <v>87.977000000000004</v>
      </c>
      <c r="H136" s="37">
        <v>88.674000000000007</v>
      </c>
      <c r="I136" s="37">
        <v>91.07</v>
      </c>
      <c r="J136" s="37">
        <v>90.093000000000004</v>
      </c>
      <c r="K136" s="37">
        <v>97.441999999999993</v>
      </c>
      <c r="L136" s="37">
        <v>100.30200000000001</v>
      </c>
      <c r="M136" s="37">
        <v>95.558000000000007</v>
      </c>
      <c r="N136" s="37">
        <v>96.372</v>
      </c>
      <c r="O136" s="37">
        <v>89.650999999999996</v>
      </c>
      <c r="P136" s="37">
        <v>102.256</v>
      </c>
      <c r="Q136" s="37">
        <v>116.30200000000001</v>
      </c>
      <c r="S136" s="4">
        <f t="shared" si="229"/>
        <v>82.933420490168174</v>
      </c>
      <c r="T136" s="4">
        <f t="shared" si="230"/>
        <v>81.244554147809509</v>
      </c>
      <c r="U136" s="4">
        <f t="shared" si="231"/>
        <v>85.590355741122863</v>
      </c>
      <c r="V136" s="4">
        <f t="shared" si="232"/>
        <v>85.321179059571378</v>
      </c>
      <c r="W136" s="4">
        <f t="shared" si="233"/>
        <v>86.680916045491173</v>
      </c>
      <c r="X136" s="4">
        <f t="shared" si="234"/>
        <v>88.44201843274088</v>
      </c>
      <c r="Y136" s="4">
        <f t="shared" si="235"/>
        <v>92.422740680641624</v>
      </c>
      <c r="Z136" s="4">
        <f t="shared" si="236"/>
        <v>91.405498278161915</v>
      </c>
      <c r="AA136" s="4">
        <f t="shared" si="237"/>
        <v>95.813756463067321</v>
      </c>
      <c r="AB136" s="4">
        <f t="shared" si="238"/>
        <v>99.015950203487975</v>
      </c>
      <c r="AC136" s="4">
        <f t="shared" si="239"/>
        <v>96.950204346023057</v>
      </c>
      <c r="AD136" s="4">
        <f t="shared" si="240"/>
        <v>93.96620580150207</v>
      </c>
      <c r="AE136" s="4">
        <f t="shared" si="241"/>
        <v>89.995190963929616</v>
      </c>
      <c r="AF136" s="4">
        <f t="shared" si="242"/>
        <v>101.17386452292521</v>
      </c>
      <c r="AG136" s="4">
        <f t="shared" si="243"/>
        <v>117.05999475099081</v>
      </c>
      <c r="AI136" s="4">
        <f t="shared" si="244"/>
        <v>-1.3754204901681675</v>
      </c>
      <c r="AJ136" s="4">
        <f t="shared" si="245"/>
        <v>-0.47755414780951355</v>
      </c>
      <c r="AK136" s="4">
        <f t="shared" si="246"/>
        <v>-2.1023557411228637</v>
      </c>
      <c r="AL136" s="4">
        <f t="shared" si="247"/>
        <v>-1.6701790595713817</v>
      </c>
      <c r="AM136" s="4">
        <f t="shared" si="248"/>
        <v>1.2960839545088305</v>
      </c>
      <c r="AN136" s="4">
        <f t="shared" si="249"/>
        <v>0.23198156725912611</v>
      </c>
      <c r="AO136" s="4">
        <f t="shared" si="250"/>
        <v>-1.3527406806416309</v>
      </c>
      <c r="AP136" s="4">
        <f t="shared" si="251"/>
        <v>-1.312498278161911</v>
      </c>
      <c r="AQ136" s="4">
        <f t="shared" si="252"/>
        <v>1.628243536932672</v>
      </c>
      <c r="AR136" s="4">
        <f t="shared" si="253"/>
        <v>1.2860497965120317</v>
      </c>
      <c r="AS136" s="4">
        <f t="shared" si="254"/>
        <v>-1.3922043460230498</v>
      </c>
      <c r="AT136" s="4">
        <f t="shared" si="255"/>
        <v>2.4057941984979294</v>
      </c>
      <c r="AU136" s="4">
        <f t="shared" si="256"/>
        <v>-0.3441909639296199</v>
      </c>
      <c r="AV136" s="4">
        <f t="shared" si="432"/>
        <v>1.082135477074786</v>
      </c>
      <c r="AW136" s="4">
        <f t="shared" si="432"/>
        <v>-0.75799475099080382</v>
      </c>
      <c r="AY136" s="2">
        <f t="shared" si="308"/>
        <v>82.933420490168174</v>
      </c>
      <c r="AZ136" s="2">
        <f t="shared" si="359"/>
        <v>79.755340391689728</v>
      </c>
      <c r="BA136" s="2">
        <f t="shared" si="360"/>
        <v>82.53936565565688</v>
      </c>
      <c r="BB136" s="2">
        <f t="shared" si="361"/>
        <v>81.251578970036675</v>
      </c>
      <c r="BC136" s="2">
        <f t="shared" si="362"/>
        <v>82.097937469940717</v>
      </c>
      <c r="BD136" s="2">
        <f t="shared" si="363"/>
        <v>83.187407814515325</v>
      </c>
      <c r="BE136" s="2">
        <f t="shared" si="364"/>
        <v>83.892168903208443</v>
      </c>
      <c r="BF136" s="2">
        <f t="shared" si="365"/>
        <v>84.945949543042445</v>
      </c>
      <c r="BG136" s="2">
        <f t="shared" si="366"/>
        <v>82.955746005016309</v>
      </c>
      <c r="BH136" s="2">
        <f t="shared" si="367"/>
        <v>84.417749825862515</v>
      </c>
      <c r="BI136" s="2">
        <f t="shared" si="368"/>
        <v>84.184269560561248</v>
      </c>
      <c r="BJ136" s="2">
        <f t="shared" si="369"/>
        <v>84.196189424255678</v>
      </c>
      <c r="BK136" s="2">
        <f t="shared" si="370"/>
        <v>84.103286966787891</v>
      </c>
      <c r="BL136" s="2">
        <f t="shared" si="371"/>
        <v>84.046711297369683</v>
      </c>
      <c r="BM136" s="2">
        <f t="shared" si="372"/>
        <v>84.50358664025778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106.90996288798918</v>
      </c>
      <c r="DL136" s="2">
        <f t="shared" si="433"/>
        <v>121.85097129455912</v>
      </c>
      <c r="DM136" s="2">
        <f t="shared" si="433"/>
        <v>121.89975515947468</v>
      </c>
      <c r="DN136" s="2">
        <f t="shared" si="433"/>
        <v>121.2855290148448</v>
      </c>
      <c r="DO136" s="2">
        <f t="shared" si="433"/>
        <v>123.11026882591092</v>
      </c>
      <c r="DP136" s="2">
        <f t="shared" si="433"/>
        <v>122.92958714821759</v>
      </c>
      <c r="DQ136" s="2">
        <f t="shared" si="433"/>
        <v>119.11293621013131</v>
      </c>
      <c r="DR136" s="2">
        <f t="shared" si="433"/>
        <v>128.08712800269905</v>
      </c>
      <c r="DS136" s="2">
        <f t="shared" si="433"/>
        <v>122.78054480796588</v>
      </c>
      <c r="DT136" s="2">
        <f t="shared" si="433"/>
        <v>126.03702013349383</v>
      </c>
      <c r="DU136" s="2">
        <f t="shared" si="433"/>
        <v>125.19976126855599</v>
      </c>
      <c r="DV136" s="2">
        <f t="shared" si="433"/>
        <v>133.28428314028315</v>
      </c>
      <c r="DW136" s="2">
        <f t="shared" si="433"/>
        <v>134.36261786987524</v>
      </c>
      <c r="DX136" s="2">
        <f t="shared" si="433"/>
        <v>104.70835187165778</v>
      </c>
      <c r="DY136" s="2">
        <f t="shared" si="433"/>
        <v>102.33460080645159</v>
      </c>
      <c r="EA136" s="2">
        <f t="shared" si="228"/>
        <v>82.966080882352941</v>
      </c>
      <c r="EB136" s="2">
        <f t="shared" si="290"/>
        <v>79.650507352941162</v>
      </c>
      <c r="EC136" s="2">
        <f t="shared" si="291"/>
        <v>82.443794832292753</v>
      </c>
      <c r="ED136" s="2">
        <f t="shared" si="292"/>
        <v>81.166206872684882</v>
      </c>
      <c r="EE136" s="2">
        <f t="shared" si="293"/>
        <v>81.983020764981944</v>
      </c>
      <c r="EF136" s="2">
        <f t="shared" si="294"/>
        <v>83.057004870018531</v>
      </c>
      <c r="EG136" s="2">
        <f t="shared" si="295"/>
        <v>83.827699172656992</v>
      </c>
      <c r="EH136" s="2">
        <f t="shared" si="296"/>
        <v>84.883750877192966</v>
      </c>
      <c r="EI136" s="2">
        <f t="shared" si="297"/>
        <v>82.913921747211901</v>
      </c>
      <c r="EJ136" s="2">
        <f t="shared" si="298"/>
        <v>84.374806726064406</v>
      </c>
      <c r="EK136" s="2">
        <f t="shared" si="299"/>
        <v>84.104105142857122</v>
      </c>
      <c r="EL136" s="2">
        <f t="shared" si="300"/>
        <v>84.035368404073935</v>
      </c>
      <c r="EM136" s="2">
        <f t="shared" si="301"/>
        <v>83.942036016153494</v>
      </c>
      <c r="EN136" s="2">
        <f t="shared" si="302"/>
        <v>84.008798161390402</v>
      </c>
      <c r="EO136" s="2">
        <f t="shared" si="303"/>
        <v>84.487109421000994</v>
      </c>
      <c r="EQ136" s="2">
        <f t="shared" si="304"/>
        <v>80.660544890458681</v>
      </c>
      <c r="ER136" s="2">
        <f t="shared" si="434"/>
        <v>80.528483729900159</v>
      </c>
      <c r="ES136" s="2">
        <f t="shared" si="434"/>
        <v>83.198208130497903</v>
      </c>
      <c r="ET136" s="2">
        <f t="shared" si="434"/>
        <v>81.38941576278998</v>
      </c>
      <c r="EU136" s="2">
        <f t="shared" si="434"/>
        <v>82.981072024977479</v>
      </c>
      <c r="EV136" s="2">
        <f t="shared" si="434"/>
        <v>84.55386380663478</v>
      </c>
      <c r="EW136" s="2">
        <f t="shared" si="434"/>
        <v>83.958881984567753</v>
      </c>
      <c r="EX136" s="2">
        <f t="shared" si="434"/>
        <v>84.244135435091792</v>
      </c>
      <c r="EY136" s="2">
        <f t="shared" si="434"/>
        <v>82.36451182687469</v>
      </c>
      <c r="EZ136" s="2">
        <f t="shared" si="434"/>
        <v>83.678017316490752</v>
      </c>
      <c r="FA136" s="2">
        <f t="shared" si="434"/>
        <v>84.243415240636836</v>
      </c>
      <c r="FB136" s="2">
        <f t="shared" si="434"/>
        <v>85.563678460028044</v>
      </c>
      <c r="FC136" s="2">
        <f t="shared" si="434"/>
        <v>85.276211881909177</v>
      </c>
      <c r="FD136" s="2">
        <f t="shared" si="434"/>
        <v>83.757182530576429</v>
      </c>
      <c r="FE136" s="2">
        <f t="shared" si="434"/>
        <v>83.565601734580184</v>
      </c>
      <c r="FG136" s="2">
        <f t="shared" si="306"/>
        <v>0.99844737150626695</v>
      </c>
      <c r="FH136" s="2">
        <f t="shared" si="435"/>
        <v>0.9983166245314179</v>
      </c>
      <c r="FI136" s="2">
        <f t="shared" si="435"/>
        <v>0.99819549860617252</v>
      </c>
      <c r="FJ136" s="2">
        <f t="shared" si="435"/>
        <v>0.99807070256495856</v>
      </c>
      <c r="FK136" s="2">
        <f t="shared" si="435"/>
        <v>0.99807280412595245</v>
      </c>
      <c r="FL136" s="2">
        <f t="shared" si="435"/>
        <v>0.9981661052279901</v>
      </c>
      <c r="FM136" s="2">
        <f t="shared" si="435"/>
        <v>0.99833005596261648</v>
      </c>
      <c r="FN136" s="2">
        <f t="shared" si="435"/>
        <v>0.99795964803943649</v>
      </c>
      <c r="FO136" s="2">
        <f t="shared" si="435"/>
        <v>0.99814339965199794</v>
      </c>
      <c r="FP136" s="2">
        <f t="shared" si="435"/>
        <v>0.99811360029279173</v>
      </c>
      <c r="FQ136" s="2">
        <f t="shared" si="435"/>
        <v>0.99817423244374037</v>
      </c>
      <c r="FR136" s="2">
        <f t="shared" si="435"/>
        <v>0.99787444774590073</v>
      </c>
      <c r="FS136" s="2">
        <f t="shared" si="435"/>
        <v>0.9976361626804735</v>
      </c>
      <c r="FT136" s="2">
        <f t="shared" si="435"/>
        <v>0.99783215966416428</v>
      </c>
      <c r="FU136" s="2">
        <f t="shared" si="435"/>
        <v>0.99758094073877401</v>
      </c>
      <c r="FW136" s="2">
        <f t="shared" si="324"/>
        <v>3.0290720198174324E-2</v>
      </c>
      <c r="FX136" s="2">
        <f t="shared" si="376"/>
        <v>3.8490572039662545E-2</v>
      </c>
      <c r="FY136" s="2">
        <f t="shared" si="377"/>
        <v>3.2306546049666623E-2</v>
      </c>
      <c r="FZ136" s="2">
        <f t="shared" si="378"/>
        <v>3.5706427479568606E-2</v>
      </c>
      <c r="GA136" s="2">
        <f t="shared" si="379"/>
        <v>3.5726062992979833E-2</v>
      </c>
      <c r="GB136" s="2">
        <f t="shared" si="380"/>
        <v>3.8267349654043055E-2</v>
      </c>
      <c r="GC136" s="2">
        <f t="shared" si="381"/>
        <v>4.2271996401684914E-2</v>
      </c>
      <c r="GD136" s="2">
        <f t="shared" si="382"/>
        <v>4.0573487854303397E-2</v>
      </c>
      <c r="GE136" s="2">
        <f t="shared" si="383"/>
        <v>5.8594006500823116E-2</v>
      </c>
      <c r="GF136" s="2">
        <f t="shared" si="384"/>
        <v>5.1161063709527402E-2</v>
      </c>
      <c r="GG136" s="2">
        <f t="shared" si="385"/>
        <v>3.6848025580662809E-2</v>
      </c>
      <c r="GH136" s="2">
        <f t="shared" si="386"/>
        <v>3.6733304366833808E-2</v>
      </c>
      <c r="GI136" s="2">
        <f t="shared" si="387"/>
        <v>3.1528750186548875E-2</v>
      </c>
      <c r="GJ136" s="2">
        <f t="shared" si="388"/>
        <v>2.7661999634537165E-2</v>
      </c>
      <c r="GK136" s="2">
        <f t="shared" si="389"/>
        <v>2.8970914146726767E-2</v>
      </c>
      <c r="GM136" s="86">
        <f t="shared" si="325"/>
        <v>3.9429169026336576E-78</v>
      </c>
      <c r="GN136" s="86">
        <f t="shared" si="390"/>
        <v>6.9005442198202085E-138</v>
      </c>
      <c r="GO136" s="86">
        <f t="shared" si="391"/>
        <v>3.9135040285072235E-167</v>
      </c>
      <c r="GP136" s="86">
        <f t="shared" si="392"/>
        <v>1.5461289680186663E-190</v>
      </c>
      <c r="GQ136" s="86">
        <f t="shared" si="393"/>
        <v>3.8809070641484358E-223</v>
      </c>
      <c r="GR136" s="86">
        <f t="shared" si="394"/>
        <v>1.2640421777493554E-209</v>
      </c>
      <c r="GS136" s="86">
        <f t="shared" si="395"/>
        <v>5.8820443275812125E-192</v>
      </c>
      <c r="GT136" s="86">
        <f t="shared" si="396"/>
        <v>4.366436137062347E-166</v>
      </c>
      <c r="GU136" s="86">
        <f t="shared" si="397"/>
        <v>4.0556891993253841E-194</v>
      </c>
      <c r="GV136" s="86">
        <f t="shared" si="398"/>
        <v>7.3136586346814012E-218</v>
      </c>
      <c r="GW136" s="86">
        <f t="shared" si="399"/>
        <v>7.0446024865743759E-176</v>
      </c>
      <c r="GX136" s="86">
        <f t="shared" si="400"/>
        <v>1.0401492229137689E-241</v>
      </c>
      <c r="GY136" s="86">
        <f t="shared" si="401"/>
        <v>1.0827659255498178E-167</v>
      </c>
      <c r="GZ136" s="86">
        <f t="shared" si="402"/>
        <v>1.2749261323906492E-113</v>
      </c>
      <c r="HA136" s="86">
        <f t="shared" si="403"/>
        <v>1.3490767155632231E-89</v>
      </c>
      <c r="HC136" s="86">
        <f t="shared" si="326"/>
        <v>3.0570081795050083E-46</v>
      </c>
      <c r="HD136" s="86">
        <f t="shared" si="404"/>
        <v>1.4400171368479563E-44</v>
      </c>
      <c r="HE136" s="86">
        <f t="shared" si="405"/>
        <v>1.0390054842012818E-45</v>
      </c>
      <c r="HF136" s="86">
        <f t="shared" si="406"/>
        <v>1.9794981875893071E-66</v>
      </c>
      <c r="HG136" s="86">
        <f t="shared" si="407"/>
        <v>1.3669670122350643E-92</v>
      </c>
      <c r="HH136" s="86">
        <f t="shared" si="408"/>
        <v>1.2503697069499282E-101</v>
      </c>
      <c r="HI136" s="86">
        <f t="shared" si="409"/>
        <v>3.9758448913155865E-101</v>
      </c>
      <c r="HJ136" s="86">
        <f t="shared" si="410"/>
        <v>6.986568803915926E-89</v>
      </c>
      <c r="HK136" s="86">
        <f t="shared" si="411"/>
        <v>9.3958826733308298E-100</v>
      </c>
      <c r="HL136" s="86">
        <f t="shared" si="412"/>
        <v>8.8645450963839245E-102</v>
      </c>
      <c r="HM136" s="86">
        <f t="shared" si="413"/>
        <v>4.1533584642041341E-103</v>
      </c>
      <c r="HN136" s="86">
        <f t="shared" si="414"/>
        <v>2.4253664616263286E-102</v>
      </c>
      <c r="HO136" s="86">
        <f t="shared" si="415"/>
        <v>1.3545118973547116E-66</v>
      </c>
      <c r="HP136" s="86">
        <f t="shared" si="416"/>
        <v>5.7151959405016276E-52</v>
      </c>
      <c r="HQ136" s="86">
        <f t="shared" si="417"/>
        <v>4.8335906240980974E-55</v>
      </c>
      <c r="HS136" s="86">
        <f t="shared" si="327"/>
        <v>0.13445470021025754</v>
      </c>
      <c r="HT136" s="86">
        <f t="shared" si="418"/>
        <v>0.15910510015139559</v>
      </c>
      <c r="HU136" s="86">
        <f t="shared" si="419"/>
        <v>0.18255805645009551</v>
      </c>
      <c r="HV136" s="86">
        <f t="shared" si="420"/>
        <v>0.20775250301883808</v>
      </c>
      <c r="HW136" s="86">
        <f t="shared" si="421"/>
        <v>0.13434139393840044</v>
      </c>
      <c r="HX136" s="86">
        <f t="shared" si="422"/>
        <v>0.1550954384912632</v>
      </c>
      <c r="HY136" s="86">
        <f t="shared" si="423"/>
        <v>0.26993490544779708</v>
      </c>
      <c r="HZ136" s="86">
        <f t="shared" si="424"/>
        <v>0.16785618588634468</v>
      </c>
      <c r="IA136" s="86">
        <f t="shared" si="425"/>
        <v>0.38983592657034899</v>
      </c>
      <c r="IB136" s="86">
        <f t="shared" si="426"/>
        <v>0.34364500939749715</v>
      </c>
      <c r="IC136" s="86">
        <f t="shared" si="427"/>
        <v>0.22958280041570525</v>
      </c>
      <c r="ID136" s="86">
        <f t="shared" si="428"/>
        <v>0.1341669582660833</v>
      </c>
      <c r="IE136" s="86">
        <f t="shared" si="429"/>
        <v>7.1558984067599418E-2</v>
      </c>
      <c r="IF136" s="86">
        <f t="shared" si="430"/>
        <v>0.13138749607630892</v>
      </c>
      <c r="IG136" s="86">
        <f t="shared" si="431"/>
        <v>0.12838710186013905</v>
      </c>
      <c r="II136" s="86">
        <f t="shared" si="328"/>
        <v>1.070201337540575E-9</v>
      </c>
      <c r="IJ136" s="86">
        <f t="shared" si="329"/>
        <v>2.2377211686297678E-10</v>
      </c>
      <c r="IK136" s="86">
        <f t="shared" si="330"/>
        <v>2.5027712731575212E-12</v>
      </c>
      <c r="IL136" s="86">
        <f t="shared" si="331"/>
        <v>3.7423498709577622E-12</v>
      </c>
      <c r="IM136" s="86">
        <f t="shared" si="332"/>
        <v>1.9739029113895556E-12</v>
      </c>
      <c r="IN136" s="86">
        <f t="shared" si="333"/>
        <v>4.3782688529651753E-12</v>
      </c>
      <c r="IO136" s="86">
        <f t="shared" si="334"/>
        <v>4.9636481460069727E-11</v>
      </c>
      <c r="IP136" s="86">
        <f t="shared" si="335"/>
        <v>1.3897697036761768E-11</v>
      </c>
      <c r="IQ136" s="86">
        <f t="shared" si="336"/>
        <v>5.3724803095958947E-10</v>
      </c>
      <c r="IR136" s="86">
        <f t="shared" si="337"/>
        <v>6.6802386754223139E-11</v>
      </c>
      <c r="IS136" s="86">
        <f t="shared" si="338"/>
        <v>1.1504557109070974E-13</v>
      </c>
      <c r="IT136" s="86">
        <f t="shared" si="339"/>
        <v>1.6112528631080929E-12</v>
      </c>
      <c r="IU136" s="86">
        <f t="shared" si="340"/>
        <v>1.3265897530101325E-14</v>
      </c>
      <c r="IV136" s="86">
        <f t="shared" si="341"/>
        <v>3.6392706148673313E-15</v>
      </c>
      <c r="IW136" s="86">
        <f t="shared" si="342"/>
        <v>1.9786323347092133E-14</v>
      </c>
      <c r="IY136" s="86">
        <f t="shared" si="343"/>
        <v>0.13445470128045889</v>
      </c>
      <c r="IZ136" s="86">
        <f t="shared" si="344"/>
        <v>0.1591051003751677</v>
      </c>
      <c r="JA136" s="86">
        <f t="shared" si="345"/>
        <v>0.18255805645259829</v>
      </c>
      <c r="JB136" s="86">
        <f t="shared" si="346"/>
        <v>0.20775250302258041</v>
      </c>
      <c r="JC136" s="86">
        <f t="shared" si="347"/>
        <v>0.13434139394037434</v>
      </c>
      <c r="JD136" s="86">
        <f t="shared" si="348"/>
        <v>0.15509543849564147</v>
      </c>
      <c r="JE136" s="86">
        <f t="shared" si="349"/>
        <v>0.26993490549743354</v>
      </c>
      <c r="JF136" s="86">
        <f t="shared" si="350"/>
        <v>0.16785618590024237</v>
      </c>
      <c r="JG136" s="86">
        <f t="shared" si="351"/>
        <v>0.38983592710759701</v>
      </c>
      <c r="JH136" s="86">
        <f t="shared" si="352"/>
        <v>0.34364500946429954</v>
      </c>
      <c r="JI136" s="86">
        <f t="shared" si="353"/>
        <v>0.2295828004158203</v>
      </c>
      <c r="JJ136" s="86">
        <f t="shared" si="354"/>
        <v>0.13416695826769456</v>
      </c>
      <c r="JK136" s="86">
        <f t="shared" si="355"/>
        <v>7.1558984067612685E-2</v>
      </c>
      <c r="JL136" s="86">
        <f t="shared" si="356"/>
        <v>0.13138749607631256</v>
      </c>
      <c r="JM136" s="86">
        <f t="shared" si="357"/>
        <v>0.12838710186015884</v>
      </c>
    </row>
    <row r="137" spans="2:273" x14ac:dyDescent="0.25">
      <c r="B137" s="2">
        <v>110</v>
      </c>
      <c r="C137" s="37">
        <v>82.325999999999993</v>
      </c>
      <c r="D137" s="37">
        <v>82.162999999999997</v>
      </c>
      <c r="E137" s="37">
        <v>83.721000000000004</v>
      </c>
      <c r="F137" s="37">
        <v>88.302000000000007</v>
      </c>
      <c r="G137" s="37">
        <v>89.977000000000004</v>
      </c>
      <c r="H137" s="37">
        <v>89.93</v>
      </c>
      <c r="I137" s="37">
        <v>95.278999999999996</v>
      </c>
      <c r="J137" s="37">
        <v>94.278999999999996</v>
      </c>
      <c r="K137" s="37">
        <v>96.488</v>
      </c>
      <c r="L137" s="37">
        <v>100.721</v>
      </c>
      <c r="M137" s="37">
        <v>98.534999999999997</v>
      </c>
      <c r="N137" s="37">
        <v>95.628</v>
      </c>
      <c r="O137" s="37">
        <v>92.766999999999996</v>
      </c>
      <c r="P137" s="37">
        <v>106.67400000000001</v>
      </c>
      <c r="Q137" s="37">
        <v>124.163</v>
      </c>
      <c r="S137" s="4">
        <f t="shared" si="229"/>
        <v>82.92575896975967</v>
      </c>
      <c r="T137" s="4">
        <f t="shared" si="230"/>
        <v>81.362291963918508</v>
      </c>
      <c r="U137" s="4">
        <f t="shared" si="231"/>
        <v>85.978527910204505</v>
      </c>
      <c r="V137" s="4">
        <f t="shared" si="232"/>
        <v>85.86789317243273</v>
      </c>
      <c r="W137" s="4">
        <f t="shared" si="233"/>
        <v>87.649139165338468</v>
      </c>
      <c r="X137" s="4">
        <f t="shared" si="234"/>
        <v>89.411890389875126</v>
      </c>
      <c r="Y137" s="4">
        <f t="shared" si="235"/>
        <v>93.290347770754494</v>
      </c>
      <c r="Z137" s="4">
        <f t="shared" si="236"/>
        <v>92.691998977381104</v>
      </c>
      <c r="AA137" s="4">
        <f t="shared" si="237"/>
        <v>95.875736437635268</v>
      </c>
      <c r="AB137" s="4">
        <f t="shared" si="238"/>
        <v>99.738729792278903</v>
      </c>
      <c r="AC137" s="4">
        <f t="shared" si="239"/>
        <v>98.88492258555803</v>
      </c>
      <c r="AD137" s="4">
        <f t="shared" si="240"/>
        <v>96.263181599845026</v>
      </c>
      <c r="AE137" s="4">
        <f t="shared" si="241"/>
        <v>91.935336208545138</v>
      </c>
      <c r="AF137" s="4">
        <f t="shared" si="242"/>
        <v>105.0306838402737</v>
      </c>
      <c r="AG137" s="4">
        <f t="shared" si="243"/>
        <v>124.11949767089908</v>
      </c>
      <c r="AI137" s="4">
        <f t="shared" si="244"/>
        <v>-0.59975896975967657</v>
      </c>
      <c r="AJ137" s="4">
        <f t="shared" si="245"/>
        <v>0.80070803608148822</v>
      </c>
      <c r="AK137" s="4">
        <f t="shared" si="246"/>
        <v>-2.2575279102045016</v>
      </c>
      <c r="AL137" s="4">
        <f t="shared" si="247"/>
        <v>2.4341068275672768</v>
      </c>
      <c r="AM137" s="4">
        <f t="shared" si="248"/>
        <v>2.3278608346615357</v>
      </c>
      <c r="AN137" s="4">
        <f t="shared" si="249"/>
        <v>0.51810961012488121</v>
      </c>
      <c r="AO137" s="4">
        <f t="shared" si="250"/>
        <v>1.9886522292455027</v>
      </c>
      <c r="AP137" s="4">
        <f t="shared" si="251"/>
        <v>1.5870010226188924</v>
      </c>
      <c r="AQ137" s="4">
        <f t="shared" si="252"/>
        <v>0.61226356236473123</v>
      </c>
      <c r="AR137" s="4">
        <f t="shared" si="253"/>
        <v>0.98227020772110052</v>
      </c>
      <c r="AS137" s="4">
        <f t="shared" si="254"/>
        <v>-0.34992258555803346</v>
      </c>
      <c r="AT137" s="4">
        <f t="shared" si="255"/>
        <v>-0.63518159984502631</v>
      </c>
      <c r="AU137" s="4">
        <f t="shared" si="256"/>
        <v>0.83166379145485791</v>
      </c>
      <c r="AV137" s="4">
        <f t="shared" si="432"/>
        <v>1.6433161597263108</v>
      </c>
      <c r="AW137" s="4">
        <f t="shared" si="432"/>
        <v>4.3502329100917336E-2</v>
      </c>
      <c r="AY137" s="2">
        <f t="shared" si="308"/>
        <v>82.92575896975967</v>
      </c>
      <c r="AZ137" s="2">
        <f t="shared" si="359"/>
        <v>79.558439258946464</v>
      </c>
      <c r="BA137" s="2">
        <f t="shared" si="360"/>
        <v>82.327764350167087</v>
      </c>
      <c r="BB137" s="2">
        <f t="shared" si="361"/>
        <v>81.081422543200503</v>
      </c>
      <c r="BC137" s="2">
        <f t="shared" si="362"/>
        <v>81.8857973402353</v>
      </c>
      <c r="BD137" s="2">
        <f t="shared" si="363"/>
        <v>82.925482796087849</v>
      </c>
      <c r="BE137" s="2">
        <f t="shared" si="364"/>
        <v>83.737803149192374</v>
      </c>
      <c r="BF137" s="2">
        <f t="shared" si="365"/>
        <v>84.816947199316786</v>
      </c>
      <c r="BG137" s="2">
        <f t="shared" si="366"/>
        <v>82.826465312626738</v>
      </c>
      <c r="BH137" s="2">
        <f t="shared" si="367"/>
        <v>84.288364810871059</v>
      </c>
      <c r="BI137" s="2">
        <f t="shared" si="368"/>
        <v>83.990723540650563</v>
      </c>
      <c r="BJ137" s="2">
        <f t="shared" si="369"/>
        <v>83.9419665558178</v>
      </c>
      <c r="BK137" s="2">
        <f t="shared" si="370"/>
        <v>83.847775176313732</v>
      </c>
      <c r="BL137" s="2">
        <f t="shared" si="371"/>
        <v>83.912609537476641</v>
      </c>
      <c r="BM137" s="2">
        <f t="shared" si="372"/>
        <v>84.393288552753532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107.05080236167339</v>
      </c>
      <c r="DL137" s="2">
        <f t="shared" si="433"/>
        <v>122.11242823639776</v>
      </c>
      <c r="DM137" s="2">
        <f t="shared" si="433"/>
        <v>122.14143789868669</v>
      </c>
      <c r="DN137" s="2">
        <f t="shared" si="433"/>
        <v>121.56513933873144</v>
      </c>
      <c r="DO137" s="2">
        <f t="shared" si="433"/>
        <v>123.38654635627529</v>
      </c>
      <c r="DP137" s="2">
        <f t="shared" si="433"/>
        <v>123.16972570356469</v>
      </c>
      <c r="DQ137" s="2">
        <f t="shared" si="433"/>
        <v>119.31349052532831</v>
      </c>
      <c r="DR137" s="2">
        <f t="shared" si="433"/>
        <v>128.38803427800269</v>
      </c>
      <c r="DS137" s="2">
        <f t="shared" si="433"/>
        <v>123.05236747273591</v>
      </c>
      <c r="DT137" s="2">
        <f t="shared" si="433"/>
        <v>126.33241043877888</v>
      </c>
      <c r="DU137" s="2">
        <f t="shared" si="433"/>
        <v>125.44279892037784</v>
      </c>
      <c r="DV137" s="2">
        <f t="shared" si="433"/>
        <v>133.61161003861002</v>
      </c>
      <c r="DW137" s="2">
        <f t="shared" si="433"/>
        <v>134.74492067736188</v>
      </c>
      <c r="DX137" s="2">
        <f t="shared" si="433"/>
        <v>104.8242631016043</v>
      </c>
      <c r="DY137" s="2">
        <f t="shared" si="433"/>
        <v>102.44494354838707</v>
      </c>
      <c r="EA137" s="2">
        <f t="shared" si="228"/>
        <v>82.972610294117644</v>
      </c>
      <c r="EB137" s="2">
        <f t="shared" si="290"/>
        <v>79.453279411764697</v>
      </c>
      <c r="EC137" s="2">
        <f t="shared" si="291"/>
        <v>82.233169018081568</v>
      </c>
      <c r="ED137" s="2">
        <f t="shared" si="292"/>
        <v>81.000508965764766</v>
      </c>
      <c r="EE137" s="2">
        <f t="shared" si="293"/>
        <v>81.771124859836377</v>
      </c>
      <c r="EF137" s="2">
        <f t="shared" si="294"/>
        <v>82.791581401330689</v>
      </c>
      <c r="EG137" s="2">
        <f t="shared" si="295"/>
        <v>83.677104909806047</v>
      </c>
      <c r="EH137" s="2">
        <f t="shared" si="296"/>
        <v>84.765791228070157</v>
      </c>
      <c r="EI137" s="2">
        <f t="shared" si="297"/>
        <v>82.795313197026019</v>
      </c>
      <c r="EJ137" s="2">
        <f t="shared" si="298"/>
        <v>84.257233038778935</v>
      </c>
      <c r="EK137" s="2">
        <f t="shared" si="299"/>
        <v>83.915263285714275</v>
      </c>
      <c r="EL137" s="2">
        <f t="shared" si="300"/>
        <v>83.780593333794201</v>
      </c>
      <c r="EM137" s="2">
        <f t="shared" si="301"/>
        <v>83.689001841705874</v>
      </c>
      <c r="EN137" s="2">
        <f t="shared" si="302"/>
        <v>83.87949554850475</v>
      </c>
      <c r="EO137" s="2">
        <f t="shared" si="303"/>
        <v>84.384642787046133</v>
      </c>
      <c r="EQ137" s="2">
        <f t="shared" si="304"/>
        <v>80.528165893036117</v>
      </c>
      <c r="ER137" s="2">
        <f t="shared" si="434"/>
        <v>80.396427005557342</v>
      </c>
      <c r="ES137" s="2">
        <f t="shared" si="434"/>
        <v>83.051750896746086</v>
      </c>
      <c r="ET137" s="2">
        <f t="shared" si="434"/>
        <v>81.244668796709306</v>
      </c>
      <c r="EU137" s="2">
        <f t="shared" si="434"/>
        <v>82.834589180150076</v>
      </c>
      <c r="EV137" s="2">
        <f t="shared" si="434"/>
        <v>84.378874910018112</v>
      </c>
      <c r="EW137" s="2">
        <f t="shared" si="434"/>
        <v>83.816089099535787</v>
      </c>
      <c r="EX137" s="2">
        <f t="shared" si="434"/>
        <v>84.088092118814473</v>
      </c>
      <c r="EY137" s="2">
        <f t="shared" si="434"/>
        <v>82.21578216742158</v>
      </c>
      <c r="EZ137" s="2">
        <f t="shared" si="434"/>
        <v>83.517963690053023</v>
      </c>
      <c r="FA137" s="2">
        <f t="shared" si="434"/>
        <v>84.07176684973463</v>
      </c>
      <c r="FB137" s="2">
        <f t="shared" si="434"/>
        <v>85.394056576862283</v>
      </c>
      <c r="FC137" s="2">
        <f t="shared" si="434"/>
        <v>85.101470127771307</v>
      </c>
      <c r="FD137" s="2">
        <f t="shared" si="434"/>
        <v>83.604994068855802</v>
      </c>
      <c r="FE137" s="2">
        <f t="shared" si="434"/>
        <v>83.399477742881317</v>
      </c>
      <c r="FG137" s="2">
        <f t="shared" si="306"/>
        <v>0.99858379250977569</v>
      </c>
      <c r="FH137" s="2">
        <f t="shared" si="435"/>
        <v>0.99846451589189222</v>
      </c>
      <c r="FI137" s="2">
        <f t="shared" si="435"/>
        <v>0.99835401382516886</v>
      </c>
      <c r="FJ137" s="2">
        <f t="shared" si="435"/>
        <v>0.99824016108146429</v>
      </c>
      <c r="FK137" s="2">
        <f t="shared" si="435"/>
        <v>0.99824207837841072</v>
      </c>
      <c r="FL137" s="2">
        <f t="shared" si="435"/>
        <v>0.9983271981615971</v>
      </c>
      <c r="FM137" s="2">
        <f t="shared" si="435"/>
        <v>0.99847676911785166</v>
      </c>
      <c r="FN137" s="2">
        <f t="shared" si="435"/>
        <v>0.99813884276443487</v>
      </c>
      <c r="FO137" s="2">
        <f t="shared" si="435"/>
        <v>0.99830648370425201</v>
      </c>
      <c r="FP137" s="2">
        <f t="shared" si="435"/>
        <v>0.99827929741276067</v>
      </c>
      <c r="FQ137" s="2">
        <f t="shared" si="435"/>
        <v>0.99833461265780954</v>
      </c>
      <c r="FR137" s="2">
        <f t="shared" si="435"/>
        <v>0.99806111068278613</v>
      </c>
      <c r="FS137" s="2">
        <f t="shared" si="435"/>
        <v>0.9978437062501353</v>
      </c>
      <c r="FT137" s="2">
        <f t="shared" si="435"/>
        <v>0.99802252892013332</v>
      </c>
      <c r="FU137" s="2">
        <f t="shared" si="435"/>
        <v>0.9977933220391203</v>
      </c>
      <c r="FW137" s="2">
        <f t="shared" si="324"/>
        <v>3.3116335261824066E-2</v>
      </c>
      <c r="FX137" s="2">
        <f t="shared" si="376"/>
        <v>4.2047927977703278E-2</v>
      </c>
      <c r="FY137" s="2">
        <f t="shared" si="377"/>
        <v>3.5313355939118871E-2</v>
      </c>
      <c r="FZ137" s="2">
        <f t="shared" si="378"/>
        <v>3.9016910162990553E-2</v>
      </c>
      <c r="GA137" s="2">
        <f t="shared" si="379"/>
        <v>3.9038292461514197E-2</v>
      </c>
      <c r="GB137" s="2">
        <f t="shared" si="380"/>
        <v>4.1804972031888099E-2</v>
      </c>
      <c r="GC137" s="2">
        <f t="shared" si="381"/>
        <v>4.6162058440575943E-2</v>
      </c>
      <c r="GD137" s="2">
        <f t="shared" si="382"/>
        <v>4.4314477660017247E-2</v>
      </c>
      <c r="GE137" s="2">
        <f t="shared" si="383"/>
        <v>6.3885900741630378E-2</v>
      </c>
      <c r="GF137" s="2">
        <f t="shared" si="384"/>
        <v>5.5821460188679492E-2</v>
      </c>
      <c r="GG137" s="2">
        <f t="shared" si="385"/>
        <v>4.0259931314652976E-2</v>
      </c>
      <c r="GH137" s="2">
        <f t="shared" si="386"/>
        <v>4.0135030250572579E-2</v>
      </c>
      <c r="GI137" s="2">
        <f t="shared" si="387"/>
        <v>3.4465747945769877E-2</v>
      </c>
      <c r="GJ137" s="2">
        <f t="shared" si="388"/>
        <v>3.025004874116111E-2</v>
      </c>
      <c r="GK137" s="2">
        <f t="shared" si="389"/>
        <v>3.167743530319958E-2</v>
      </c>
      <c r="GM137" s="86">
        <f t="shared" si="325"/>
        <v>3.3686067305525659E-81</v>
      </c>
      <c r="GN137" s="86">
        <f t="shared" si="390"/>
        <v>2.001423756403744E-143</v>
      </c>
      <c r="GO137" s="86">
        <f t="shared" si="391"/>
        <v>6.9950471509124262E-174</v>
      </c>
      <c r="GP137" s="86">
        <f t="shared" si="392"/>
        <v>3.2565228828270556E-198</v>
      </c>
      <c r="GQ137" s="86">
        <f t="shared" si="393"/>
        <v>3.924932965069996E-232</v>
      </c>
      <c r="GR137" s="86">
        <f t="shared" si="394"/>
        <v>5.7059826807599847E-218</v>
      </c>
      <c r="GS137" s="86">
        <f t="shared" si="395"/>
        <v>1.3643214346962013E-199</v>
      </c>
      <c r="GT137" s="86">
        <f t="shared" si="396"/>
        <v>7.9212351861837941E-173</v>
      </c>
      <c r="GU137" s="86">
        <f t="shared" si="397"/>
        <v>1.0485501155624979E-201</v>
      </c>
      <c r="GV137" s="86">
        <f t="shared" si="398"/>
        <v>1.7179033458088147E-226</v>
      </c>
      <c r="GW137" s="86">
        <f t="shared" si="399"/>
        <v>6.9445045775760072E-183</v>
      </c>
      <c r="GX137" s="86">
        <f t="shared" si="400"/>
        <v>2.5044130059044232E-251</v>
      </c>
      <c r="GY137" s="86">
        <f t="shared" si="401"/>
        <v>2.2105068571893779E-174</v>
      </c>
      <c r="GZ137" s="86">
        <f t="shared" si="402"/>
        <v>4.3399151669903069E-118</v>
      </c>
      <c r="HA137" s="86">
        <f t="shared" si="403"/>
        <v>4.7491414181921214E-93</v>
      </c>
      <c r="HC137" s="86">
        <f t="shared" si="326"/>
        <v>1.7101902020485374E-49</v>
      </c>
      <c r="HD137" s="86">
        <f t="shared" si="404"/>
        <v>1.093487157929452E-47</v>
      </c>
      <c r="HE137" s="86">
        <f t="shared" si="405"/>
        <v>6.7876649263539276E-49</v>
      </c>
      <c r="HF137" s="86">
        <f t="shared" si="406"/>
        <v>5.0378979890041629E-71</v>
      </c>
      <c r="HG137" s="86">
        <f t="shared" si="407"/>
        <v>4.9703018544251375E-99</v>
      </c>
      <c r="HH137" s="86">
        <f t="shared" si="408"/>
        <v>1.4687071221346887E-108</v>
      </c>
      <c r="HI137" s="86">
        <f t="shared" si="409"/>
        <v>6.7741513866073574E-108</v>
      </c>
      <c r="HJ137" s="86">
        <f t="shared" si="410"/>
        <v>4.8327714885619362E-95</v>
      </c>
      <c r="HK137" s="86">
        <f t="shared" si="411"/>
        <v>4.3082068046883314E-106</v>
      </c>
      <c r="HL137" s="86">
        <f t="shared" si="412"/>
        <v>2.2248696603106397E-108</v>
      </c>
      <c r="HM137" s="86">
        <f t="shared" si="413"/>
        <v>5.49185528703553E-110</v>
      </c>
      <c r="HN137" s="86">
        <f t="shared" si="414"/>
        <v>2.3851439432674886E-109</v>
      </c>
      <c r="HO137" s="86">
        <f t="shared" si="415"/>
        <v>2.973190682725876E-71</v>
      </c>
      <c r="HP137" s="86">
        <f t="shared" si="416"/>
        <v>1.6606251421364783E-55</v>
      </c>
      <c r="HQ137" s="86">
        <f t="shared" si="417"/>
        <v>9.6294413688251352E-59</v>
      </c>
      <c r="HS137" s="86">
        <f t="shared" si="327"/>
        <v>0.17467457521670904</v>
      </c>
      <c r="HT137" s="86">
        <f t="shared" si="418"/>
        <v>0.20900535025721392</v>
      </c>
      <c r="HU137" s="86">
        <f t="shared" si="419"/>
        <v>0.23841823704061663</v>
      </c>
      <c r="HV137" s="86">
        <f t="shared" si="420"/>
        <v>0.26799524934210706</v>
      </c>
      <c r="HW137" s="86">
        <f t="shared" si="421"/>
        <v>0.1839489374525731</v>
      </c>
      <c r="HX137" s="86">
        <f t="shared" si="422"/>
        <v>0.20909482242320176</v>
      </c>
      <c r="HY137" s="86">
        <f t="shared" si="423"/>
        <v>0.33377874381038619</v>
      </c>
      <c r="HZ137" s="86">
        <f t="shared" si="424"/>
        <v>0.22372586687512028</v>
      </c>
      <c r="IA137" s="86">
        <f t="shared" si="425"/>
        <v>0.44664381107767975</v>
      </c>
      <c r="IB137" s="86">
        <f t="shared" si="426"/>
        <v>0.40788479449593773</v>
      </c>
      <c r="IC137" s="86">
        <f t="shared" si="427"/>
        <v>0.29678656225666067</v>
      </c>
      <c r="ID137" s="86">
        <f t="shared" si="428"/>
        <v>0.18443666670986036</v>
      </c>
      <c r="IE137" s="86">
        <f t="shared" si="429"/>
        <v>0.10646696817152423</v>
      </c>
      <c r="IF137" s="86">
        <f t="shared" si="430"/>
        <v>0.17357325350414129</v>
      </c>
      <c r="IG137" s="86">
        <f t="shared" si="431"/>
        <v>0.16690856138716392</v>
      </c>
      <c r="II137" s="86">
        <f t="shared" si="328"/>
        <v>2.9113623221975796E-9</v>
      </c>
      <c r="IJ137" s="86">
        <f t="shared" si="329"/>
        <v>7.1605274001665345E-10</v>
      </c>
      <c r="IK137" s="86">
        <f t="shared" si="330"/>
        <v>9.5307559890996596E-12</v>
      </c>
      <c r="IL137" s="86">
        <f t="shared" si="331"/>
        <v>1.4534579642566911E-11</v>
      </c>
      <c r="IM137" s="86">
        <f t="shared" si="332"/>
        <v>7.938012665453227E-12</v>
      </c>
      <c r="IN137" s="86">
        <f t="shared" si="333"/>
        <v>1.7368282356835946E-11</v>
      </c>
      <c r="IO137" s="86">
        <f t="shared" si="334"/>
        <v>1.7936724261757319E-10</v>
      </c>
      <c r="IP137" s="86">
        <f t="shared" si="335"/>
        <v>5.3030852645926978E-11</v>
      </c>
      <c r="IQ137" s="86">
        <f t="shared" si="336"/>
        <v>1.9501139332301882E-9</v>
      </c>
      <c r="IR137" s="86">
        <f t="shared" si="337"/>
        <v>2.5855536543757468E-10</v>
      </c>
      <c r="IS137" s="86">
        <f t="shared" si="338"/>
        <v>5.4778683516079929E-13</v>
      </c>
      <c r="IT137" s="86">
        <f t="shared" si="339"/>
        <v>6.6317078136401786E-12</v>
      </c>
      <c r="IU137" s="86">
        <f t="shared" si="340"/>
        <v>6.5756054030970054E-14</v>
      </c>
      <c r="IV137" s="86">
        <f t="shared" si="341"/>
        <v>1.81330478716944E-14</v>
      </c>
      <c r="IW137" s="86">
        <f t="shared" si="342"/>
        <v>9.2399463096444561E-14</v>
      </c>
      <c r="IY137" s="86">
        <f t="shared" si="343"/>
        <v>0.17467457812807136</v>
      </c>
      <c r="IZ137" s="86">
        <f t="shared" si="344"/>
        <v>0.20900535097326667</v>
      </c>
      <c r="JA137" s="86">
        <f t="shared" si="345"/>
        <v>0.23841823705014739</v>
      </c>
      <c r="JB137" s="86">
        <f t="shared" si="346"/>
        <v>0.26799524935664165</v>
      </c>
      <c r="JC137" s="86">
        <f t="shared" si="347"/>
        <v>0.18394893746051111</v>
      </c>
      <c r="JD137" s="86">
        <f t="shared" si="348"/>
        <v>0.20909482244057004</v>
      </c>
      <c r="JE137" s="86">
        <f t="shared" si="349"/>
        <v>0.33377874398975343</v>
      </c>
      <c r="JF137" s="86">
        <f t="shared" si="350"/>
        <v>0.22372586692815113</v>
      </c>
      <c r="JG137" s="86">
        <f t="shared" si="351"/>
        <v>0.44664381302779371</v>
      </c>
      <c r="JH137" s="86">
        <f t="shared" si="352"/>
        <v>0.40788479475449307</v>
      </c>
      <c r="JI137" s="86">
        <f t="shared" si="353"/>
        <v>0.29678656225720845</v>
      </c>
      <c r="JJ137" s="86">
        <f t="shared" si="354"/>
        <v>0.18443666671649206</v>
      </c>
      <c r="JK137" s="86">
        <f t="shared" si="355"/>
        <v>0.10646696817158999</v>
      </c>
      <c r="JL137" s="86">
        <f t="shared" si="356"/>
        <v>0.17357325350415942</v>
      </c>
      <c r="JM137" s="86">
        <f t="shared" si="357"/>
        <v>0.16690856138725632</v>
      </c>
    </row>
    <row r="138" spans="2:273" x14ac:dyDescent="0.25">
      <c r="B138" s="2">
        <v>111</v>
      </c>
      <c r="C138" s="37">
        <v>78.278999999999996</v>
      </c>
      <c r="D138" s="37">
        <v>81.884</v>
      </c>
      <c r="E138" s="37">
        <v>87</v>
      </c>
      <c r="F138" s="37">
        <v>85.628</v>
      </c>
      <c r="G138" s="37">
        <v>87.233000000000004</v>
      </c>
      <c r="H138" s="37">
        <v>89.093000000000004</v>
      </c>
      <c r="I138" s="37">
        <v>94.441999999999993</v>
      </c>
      <c r="J138" s="37">
        <v>96.465000000000003</v>
      </c>
      <c r="K138" s="37">
        <v>96.14</v>
      </c>
      <c r="L138" s="37">
        <v>100.372</v>
      </c>
      <c r="M138" s="37">
        <v>100.767</v>
      </c>
      <c r="N138" s="37">
        <v>97.628</v>
      </c>
      <c r="O138" s="37">
        <v>94.721000000000004</v>
      </c>
      <c r="P138" s="37">
        <v>111.372</v>
      </c>
      <c r="Q138" s="37">
        <v>134.233</v>
      </c>
      <c r="S138" s="4">
        <f t="shared" si="229"/>
        <v>82.916910140077917</v>
      </c>
      <c r="T138" s="4">
        <f t="shared" si="230"/>
        <v>81.463191103312496</v>
      </c>
      <c r="U138" s="4">
        <f t="shared" si="231"/>
        <v>86.296537361527015</v>
      </c>
      <c r="V138" s="4">
        <f t="shared" si="232"/>
        <v>86.280236849794662</v>
      </c>
      <c r="W138" s="4">
        <f t="shared" si="233"/>
        <v>88.602543637086683</v>
      </c>
      <c r="X138" s="4">
        <f t="shared" si="234"/>
        <v>90.305800122586334</v>
      </c>
      <c r="Y138" s="4">
        <f t="shared" si="235"/>
        <v>93.758152048317271</v>
      </c>
      <c r="Z138" s="4">
        <f t="shared" si="236"/>
        <v>93.848030950526294</v>
      </c>
      <c r="AA138" s="4">
        <f t="shared" si="237"/>
        <v>95.144936442317302</v>
      </c>
      <c r="AB138" s="4">
        <f t="shared" si="238"/>
        <v>99.560525505117511</v>
      </c>
      <c r="AC138" s="4">
        <f t="shared" si="239"/>
        <v>100.21711677506248</v>
      </c>
      <c r="AD138" s="4">
        <f t="shared" si="240"/>
        <v>98.524148423557193</v>
      </c>
      <c r="AE138" s="4">
        <f t="shared" si="241"/>
        <v>94.19668366478642</v>
      </c>
      <c r="AF138" s="4">
        <f t="shared" si="242"/>
        <v>109.06762409752814</v>
      </c>
      <c r="AG138" s="4">
        <f t="shared" si="243"/>
        <v>131.60075090666587</v>
      </c>
      <c r="AI138" s="4">
        <f t="shared" si="244"/>
        <v>-4.6379101400779206</v>
      </c>
      <c r="AJ138" s="4">
        <f t="shared" si="245"/>
        <v>0.42080889668750388</v>
      </c>
      <c r="AK138" s="4">
        <f t="shared" si="246"/>
        <v>0.70346263847298474</v>
      </c>
      <c r="AL138" s="4">
        <f t="shared" si="247"/>
        <v>-0.65223684979466157</v>
      </c>
      <c r="AM138" s="4">
        <f t="shared" si="248"/>
        <v>-1.3695436370866787</v>
      </c>
      <c r="AN138" s="4">
        <f t="shared" si="249"/>
        <v>-1.2128001225863301</v>
      </c>
      <c r="AO138" s="4">
        <f t="shared" si="250"/>
        <v>0.68384795168272206</v>
      </c>
      <c r="AP138" s="4">
        <f t="shared" si="251"/>
        <v>2.6169690494737097</v>
      </c>
      <c r="AQ138" s="4">
        <f t="shared" si="252"/>
        <v>0.99506355768269827</v>
      </c>
      <c r="AR138" s="4">
        <f t="shared" si="253"/>
        <v>0.81147449488248924</v>
      </c>
      <c r="AS138" s="4">
        <f t="shared" si="254"/>
        <v>0.54988322493751696</v>
      </c>
      <c r="AT138" s="4">
        <f t="shared" si="255"/>
        <v>-0.89614842355719304</v>
      </c>
      <c r="AU138" s="4">
        <f t="shared" si="256"/>
        <v>0.52431633521358378</v>
      </c>
      <c r="AV138" s="4">
        <f t="shared" si="432"/>
        <v>2.3043759024718611</v>
      </c>
      <c r="AW138" s="4">
        <f t="shared" si="432"/>
        <v>2.6322490933341385</v>
      </c>
      <c r="AY138" s="2">
        <f t="shared" si="308"/>
        <v>82.916910140077917</v>
      </c>
      <c r="AZ138" s="2">
        <f t="shared" si="359"/>
        <v>79.362741246737798</v>
      </c>
      <c r="BA138" s="2">
        <f t="shared" si="360"/>
        <v>82.117203881118968</v>
      </c>
      <c r="BB138" s="2">
        <f t="shared" si="361"/>
        <v>80.911941104044942</v>
      </c>
      <c r="BC138" s="2">
        <f t="shared" si="362"/>
        <v>81.674881590034019</v>
      </c>
      <c r="BD138" s="2">
        <f t="shared" si="363"/>
        <v>82.665135019184177</v>
      </c>
      <c r="BE138" s="2">
        <f t="shared" si="364"/>
        <v>83.583908052253832</v>
      </c>
      <c r="BF138" s="2">
        <f t="shared" si="365"/>
        <v>84.687967286321225</v>
      </c>
      <c r="BG138" s="2">
        <f t="shared" si="366"/>
        <v>82.697050039867563</v>
      </c>
      <c r="BH138" s="2">
        <f t="shared" si="367"/>
        <v>84.158753834252096</v>
      </c>
      <c r="BI138" s="2">
        <f t="shared" si="368"/>
        <v>83.797798919031777</v>
      </c>
      <c r="BJ138" s="2">
        <f t="shared" si="369"/>
        <v>83.689441387017467</v>
      </c>
      <c r="BK138" s="2">
        <f t="shared" si="370"/>
        <v>83.593791621729125</v>
      </c>
      <c r="BL138" s="2">
        <f t="shared" si="371"/>
        <v>83.778579995594683</v>
      </c>
      <c r="BM138" s="2">
        <f t="shared" si="372"/>
        <v>84.282639788710313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107.1916418353576</v>
      </c>
      <c r="DL138" s="2">
        <f t="shared" si="433"/>
        <v>122.37388517823642</v>
      </c>
      <c r="DM138" s="2">
        <f t="shared" si="433"/>
        <v>122.3831206378987</v>
      </c>
      <c r="DN138" s="2">
        <f t="shared" si="433"/>
        <v>121.84474966261809</v>
      </c>
      <c r="DO138" s="2">
        <f t="shared" si="433"/>
        <v>123.66282388663967</v>
      </c>
      <c r="DP138" s="2">
        <f t="shared" si="433"/>
        <v>123.40986425891178</v>
      </c>
      <c r="DQ138" s="2">
        <f t="shared" si="433"/>
        <v>119.5140448405253</v>
      </c>
      <c r="DR138" s="2">
        <f t="shared" si="433"/>
        <v>128.68894055330634</v>
      </c>
      <c r="DS138" s="2">
        <f t="shared" si="433"/>
        <v>123.32419013750595</v>
      </c>
      <c r="DT138" s="2">
        <f t="shared" si="433"/>
        <v>126.62780074406392</v>
      </c>
      <c r="DU138" s="2">
        <f t="shared" si="433"/>
        <v>125.6858365721997</v>
      </c>
      <c r="DV138" s="2">
        <f t="shared" si="433"/>
        <v>133.93893693693695</v>
      </c>
      <c r="DW138" s="2">
        <f t="shared" si="433"/>
        <v>135.12722348484851</v>
      </c>
      <c r="DX138" s="2">
        <f t="shared" si="433"/>
        <v>104.94017433155082</v>
      </c>
      <c r="DY138" s="2">
        <f t="shared" si="433"/>
        <v>102.55528629032256</v>
      </c>
      <c r="EA138" s="2">
        <f t="shared" si="228"/>
        <v>82.979139705882361</v>
      </c>
      <c r="EB138" s="2">
        <f t="shared" si="290"/>
        <v>79.256051470588233</v>
      </c>
      <c r="EC138" s="2">
        <f t="shared" si="291"/>
        <v>82.02254320387037</v>
      </c>
      <c r="ED138" s="2">
        <f t="shared" si="292"/>
        <v>80.83481105884465</v>
      </c>
      <c r="EE138" s="2">
        <f t="shared" si="293"/>
        <v>81.559228954690809</v>
      </c>
      <c r="EF138" s="2">
        <f t="shared" si="294"/>
        <v>82.52615793264286</v>
      </c>
      <c r="EG138" s="2">
        <f t="shared" si="295"/>
        <v>83.526510646955103</v>
      </c>
      <c r="EH138" s="2">
        <f t="shared" si="296"/>
        <v>84.647831578947361</v>
      </c>
      <c r="EI138" s="2">
        <f t="shared" si="297"/>
        <v>82.67670464684015</v>
      </c>
      <c r="EJ138" s="2">
        <f t="shared" si="298"/>
        <v>84.139659351493464</v>
      </c>
      <c r="EK138" s="2">
        <f t="shared" si="299"/>
        <v>83.726421428571413</v>
      </c>
      <c r="EL138" s="2">
        <f t="shared" si="300"/>
        <v>83.525818263514466</v>
      </c>
      <c r="EM138" s="2">
        <f t="shared" si="301"/>
        <v>83.435967667258254</v>
      </c>
      <c r="EN138" s="2">
        <f t="shared" si="302"/>
        <v>83.750192935619083</v>
      </c>
      <c r="EO138" s="2">
        <f t="shared" si="303"/>
        <v>84.282176153091271</v>
      </c>
      <c r="EQ138" s="2">
        <f t="shared" si="304"/>
        <v>80.395786895613554</v>
      </c>
      <c r="ER138" s="2">
        <f t="shared" si="434"/>
        <v>80.264370281214511</v>
      </c>
      <c r="ES138" s="2">
        <f t="shared" si="434"/>
        <v>82.905293662994268</v>
      </c>
      <c r="ET138" s="2">
        <f t="shared" si="434"/>
        <v>81.099921830628617</v>
      </c>
      <c r="EU138" s="2">
        <f t="shared" si="434"/>
        <v>82.688106335322672</v>
      </c>
      <c r="EV138" s="2">
        <f t="shared" si="434"/>
        <v>84.20388601340143</v>
      </c>
      <c r="EW138" s="2">
        <f t="shared" si="434"/>
        <v>83.673296214503821</v>
      </c>
      <c r="EX138" s="2">
        <f t="shared" si="434"/>
        <v>83.932048802537153</v>
      </c>
      <c r="EY138" s="2">
        <f t="shared" si="434"/>
        <v>82.067052507968469</v>
      </c>
      <c r="EZ138" s="2">
        <f t="shared" si="434"/>
        <v>83.357910063615307</v>
      </c>
      <c r="FA138" s="2">
        <f t="shared" si="434"/>
        <v>83.900118458832424</v>
      </c>
      <c r="FB138" s="2">
        <f t="shared" si="434"/>
        <v>85.224434693696509</v>
      </c>
      <c r="FC138" s="2">
        <f t="shared" si="434"/>
        <v>84.926728373633409</v>
      </c>
      <c r="FD138" s="2">
        <f t="shared" si="434"/>
        <v>83.452805607135161</v>
      </c>
      <c r="FE138" s="2">
        <f t="shared" si="434"/>
        <v>83.233353751182449</v>
      </c>
      <c r="FG138" s="2">
        <f t="shared" si="306"/>
        <v>0.99870824245105683</v>
      </c>
      <c r="FH138" s="2">
        <f t="shared" si="435"/>
        <v>0.99859943262475015</v>
      </c>
      <c r="FI138" s="2">
        <f t="shared" si="435"/>
        <v>0.99849862532461831</v>
      </c>
      <c r="FJ138" s="2">
        <f t="shared" si="435"/>
        <v>0.9983947592644653</v>
      </c>
      <c r="FK138" s="2">
        <f t="shared" si="435"/>
        <v>0.99839650840142213</v>
      </c>
      <c r="FL138" s="2">
        <f t="shared" si="435"/>
        <v>0.9984741620055837</v>
      </c>
      <c r="FM138" s="2">
        <f t="shared" si="435"/>
        <v>0.99861061070783941</v>
      </c>
      <c r="FN138" s="2">
        <f t="shared" si="435"/>
        <v>0.9983023264135692</v>
      </c>
      <c r="FO138" s="2">
        <f t="shared" si="435"/>
        <v>0.99845526459896561</v>
      </c>
      <c r="FP138" s="2">
        <f t="shared" si="435"/>
        <v>0.99843046295623605</v>
      </c>
      <c r="FQ138" s="2">
        <f t="shared" si="435"/>
        <v>0.99848092609312988</v>
      </c>
      <c r="FR138" s="2">
        <f t="shared" si="435"/>
        <v>0.99823141020277073</v>
      </c>
      <c r="FS138" s="2">
        <f t="shared" si="435"/>
        <v>0.99803306353949484</v>
      </c>
      <c r="FT138" s="2">
        <f t="shared" si="435"/>
        <v>0.99819621108855638</v>
      </c>
      <c r="FU138" s="2">
        <f t="shared" si="435"/>
        <v>0.99798709494753346</v>
      </c>
      <c r="FW138" s="2">
        <f t="shared" si="324"/>
        <v>3.6195694152698993E-2</v>
      </c>
      <c r="FX138" s="2">
        <f t="shared" si="376"/>
        <v>4.5918358835763583E-2</v>
      </c>
      <c r="FY138" s="2">
        <f t="shared" si="377"/>
        <v>3.858885379586028E-2</v>
      </c>
      <c r="FZ138" s="2">
        <f t="shared" si="378"/>
        <v>4.2620754772444279E-2</v>
      </c>
      <c r="GA138" s="2">
        <f t="shared" si="379"/>
        <v>4.264402443157126E-2</v>
      </c>
      <c r="GB138" s="2">
        <f t="shared" si="380"/>
        <v>4.5654105068991549E-2</v>
      </c>
      <c r="GC138" s="2">
        <f t="shared" si="381"/>
        <v>5.0391266406111773E-2</v>
      </c>
      <c r="GD138" s="2">
        <f t="shared" si="382"/>
        <v>4.8383002763348559E-2</v>
      </c>
      <c r="GE138" s="2">
        <f t="shared" si="383"/>
        <v>6.962038524395546E-2</v>
      </c>
      <c r="GF138" s="2">
        <f t="shared" si="384"/>
        <v>6.0879146058275165E-2</v>
      </c>
      <c r="GG138" s="2">
        <f t="shared" si="385"/>
        <v>4.3973335391356311E-2</v>
      </c>
      <c r="GH138" s="2">
        <f t="shared" si="386"/>
        <v>4.3837440194005699E-2</v>
      </c>
      <c r="GI138" s="2">
        <f t="shared" si="387"/>
        <v>3.7665695422368278E-2</v>
      </c>
      <c r="GJ138" s="2">
        <f t="shared" si="388"/>
        <v>3.3071999234853953E-2</v>
      </c>
      <c r="GK138" s="2">
        <f t="shared" si="389"/>
        <v>3.4627788302738452E-2</v>
      </c>
      <c r="GM138" s="86">
        <f t="shared" si="325"/>
        <v>2.5054442738867514E-84</v>
      </c>
      <c r="GN138" s="86">
        <f t="shared" si="390"/>
        <v>4.5033851144179249E-149</v>
      </c>
      <c r="GO138" s="86">
        <f t="shared" si="391"/>
        <v>9.1663800927105524E-181</v>
      </c>
      <c r="GP138" s="86">
        <f t="shared" si="392"/>
        <v>4.8235116134347212E-206</v>
      </c>
      <c r="GQ138" s="86">
        <f t="shared" si="393"/>
        <v>2.6282334806708108E-241</v>
      </c>
      <c r="GR138" s="86">
        <f t="shared" si="394"/>
        <v>1.7648982332094425E-226</v>
      </c>
      <c r="GS138" s="86">
        <f t="shared" si="395"/>
        <v>2.239538929383916E-207</v>
      </c>
      <c r="GT138" s="86">
        <f t="shared" si="396"/>
        <v>1.0520993862900023E-179</v>
      </c>
      <c r="GU138" s="86">
        <f t="shared" si="397"/>
        <v>1.9338809126108703E-209</v>
      </c>
      <c r="GV138" s="86">
        <f t="shared" si="398"/>
        <v>2.7352371257955264E-235</v>
      </c>
      <c r="GW138" s="86">
        <f t="shared" si="399"/>
        <v>4.9811674525258213E-190</v>
      </c>
      <c r="GX138" s="86">
        <f t="shared" si="400"/>
        <v>3.9025813221841348E-261</v>
      </c>
      <c r="GY138" s="86">
        <f t="shared" si="401"/>
        <v>3.3292186871872233E-181</v>
      </c>
      <c r="GZ138" s="86">
        <f t="shared" si="402"/>
        <v>1.2082399705894764E-122</v>
      </c>
      <c r="HA138" s="86">
        <f t="shared" si="403"/>
        <v>1.4348602184639141E-96</v>
      </c>
      <c r="HC138" s="86">
        <f t="shared" si="326"/>
        <v>7.3630813100079816E-53</v>
      </c>
      <c r="HD138" s="86">
        <f t="shared" si="404"/>
        <v>6.4651498423192751E-51</v>
      </c>
      <c r="HE138" s="86">
        <f t="shared" si="405"/>
        <v>3.4389339881084906E-52</v>
      </c>
      <c r="HF138" s="86">
        <f t="shared" si="406"/>
        <v>8.9346079568695074E-76</v>
      </c>
      <c r="HG138" s="86">
        <f t="shared" si="407"/>
        <v>1.089192097472381E-105</v>
      </c>
      <c r="HH138" s="86">
        <f t="shared" si="408"/>
        <v>1.0113918174023233E-115</v>
      </c>
      <c r="HI138" s="86">
        <f t="shared" si="409"/>
        <v>6.9152074993507107E-115</v>
      </c>
      <c r="HJ138" s="86">
        <f t="shared" si="410"/>
        <v>2.0622857110582634E-101</v>
      </c>
      <c r="HK138" s="86">
        <f t="shared" si="411"/>
        <v>1.2517034717146729E-112</v>
      </c>
      <c r="HL138" s="86">
        <f t="shared" si="412"/>
        <v>3.4400105065074069E-115</v>
      </c>
      <c r="HM138" s="86">
        <f t="shared" si="413"/>
        <v>4.3222767085880713E-117</v>
      </c>
      <c r="HN138" s="86">
        <f t="shared" si="414"/>
        <v>1.3641080588898955E-116</v>
      </c>
      <c r="HO138" s="86">
        <f t="shared" si="415"/>
        <v>4.5065484596352999E-76</v>
      </c>
      <c r="HP138" s="86">
        <f t="shared" si="416"/>
        <v>3.6646684561451641E-59</v>
      </c>
      <c r="HQ138" s="86">
        <f t="shared" si="417"/>
        <v>1.443878587724357E-62</v>
      </c>
      <c r="HS138" s="86">
        <f t="shared" si="327"/>
        <v>0.22099454670648003</v>
      </c>
      <c r="HT138" s="86">
        <f t="shared" si="418"/>
        <v>0.26531764439173749</v>
      </c>
      <c r="HU138" s="86">
        <f t="shared" si="419"/>
        <v>0.29968847793541936</v>
      </c>
      <c r="HV138" s="86">
        <f t="shared" si="420"/>
        <v>0.33185095793094399</v>
      </c>
      <c r="HW138" s="86">
        <f t="shared" si="421"/>
        <v>0.24216310283433673</v>
      </c>
      <c r="HX138" s="86">
        <f t="shared" si="422"/>
        <v>0.27067225398478312</v>
      </c>
      <c r="HY138" s="86">
        <f t="shared" si="423"/>
        <v>0.39547044675820775</v>
      </c>
      <c r="HZ138" s="86">
        <f t="shared" si="424"/>
        <v>0.28630341694017947</v>
      </c>
      <c r="IA138" s="86">
        <f t="shared" si="425"/>
        <v>0.48599976834474246</v>
      </c>
      <c r="IB138" s="86">
        <f t="shared" si="426"/>
        <v>0.46035828621720271</v>
      </c>
      <c r="IC138" s="86">
        <f t="shared" si="427"/>
        <v>0.36546253053691058</v>
      </c>
      <c r="ID138" s="86">
        <f t="shared" si="428"/>
        <v>0.24351290890925384</v>
      </c>
      <c r="IE138" s="86">
        <f t="shared" si="429"/>
        <v>0.15211656481817018</v>
      </c>
      <c r="IF138" s="86">
        <f t="shared" si="430"/>
        <v>0.22355394316430693</v>
      </c>
      <c r="IG138" s="86">
        <f t="shared" si="431"/>
        <v>0.21249374749196145</v>
      </c>
      <c r="II138" s="86">
        <f t="shared" si="328"/>
        <v>7.7197057674603289E-9</v>
      </c>
      <c r="IJ138" s="86">
        <f t="shared" si="329"/>
        <v>2.2186775820257488E-9</v>
      </c>
      <c r="IK138" s="86">
        <f t="shared" si="330"/>
        <v>3.5034816150126588E-11</v>
      </c>
      <c r="IL138" s="86">
        <f t="shared" si="331"/>
        <v>5.4402080074294053E-11</v>
      </c>
      <c r="IM138" s="86">
        <f t="shared" si="332"/>
        <v>3.0734236176273684E-11</v>
      </c>
      <c r="IN138" s="86">
        <f t="shared" si="333"/>
        <v>6.6305813235424981E-11</v>
      </c>
      <c r="IO138" s="86">
        <f t="shared" si="334"/>
        <v>6.247348306125417E-10</v>
      </c>
      <c r="IP138" s="86">
        <f t="shared" si="335"/>
        <v>1.9482235050567759E-10</v>
      </c>
      <c r="IQ138" s="86">
        <f t="shared" si="336"/>
        <v>6.7916140407897748E-9</v>
      </c>
      <c r="IR138" s="86">
        <f t="shared" si="337"/>
        <v>9.6008613668858933E-10</v>
      </c>
      <c r="IS138" s="86">
        <f t="shared" si="338"/>
        <v>2.4981880392455857E-12</v>
      </c>
      <c r="IT138" s="86">
        <f t="shared" si="339"/>
        <v>2.6253205596368689E-11</v>
      </c>
      <c r="IU138" s="86">
        <f t="shared" si="340"/>
        <v>3.124620879080588E-13</v>
      </c>
      <c r="IV138" s="86">
        <f t="shared" si="341"/>
        <v>8.6738670209977397E-14</v>
      </c>
      <c r="IW138" s="86">
        <f t="shared" si="342"/>
        <v>4.1473428562205802E-13</v>
      </c>
      <c r="IY138" s="86">
        <f t="shared" si="343"/>
        <v>0.22099455442618579</v>
      </c>
      <c r="IZ138" s="86">
        <f t="shared" si="344"/>
        <v>0.26531764661041507</v>
      </c>
      <c r="JA138" s="86">
        <f t="shared" si="345"/>
        <v>0.29968847797045417</v>
      </c>
      <c r="JB138" s="86">
        <f t="shared" si="346"/>
        <v>0.33185095798534608</v>
      </c>
      <c r="JC138" s="86">
        <f t="shared" si="347"/>
        <v>0.24216310286507098</v>
      </c>
      <c r="JD138" s="86">
        <f t="shared" si="348"/>
        <v>0.27067225405108891</v>
      </c>
      <c r="JE138" s="86">
        <f t="shared" si="349"/>
        <v>0.39547044738294257</v>
      </c>
      <c r="JF138" s="86">
        <f t="shared" si="350"/>
        <v>0.28630341713500179</v>
      </c>
      <c r="JG138" s="86">
        <f t="shared" si="351"/>
        <v>0.4859997751363565</v>
      </c>
      <c r="JH138" s="86">
        <f t="shared" si="352"/>
        <v>0.46035828717728883</v>
      </c>
      <c r="JI138" s="86">
        <f t="shared" si="353"/>
        <v>0.36546253053940875</v>
      </c>
      <c r="JJ138" s="86">
        <f t="shared" si="354"/>
        <v>0.24351290893550703</v>
      </c>
      <c r="JK138" s="86">
        <f t="shared" si="355"/>
        <v>0.15211656481848265</v>
      </c>
      <c r="JL138" s="86">
        <f t="shared" si="356"/>
        <v>0.22355394316439367</v>
      </c>
      <c r="JM138" s="86">
        <f t="shared" si="357"/>
        <v>0.21249374749237618</v>
      </c>
    </row>
    <row r="139" spans="2:273" x14ac:dyDescent="0.25">
      <c r="B139" s="2">
        <v>112</v>
      </c>
      <c r="C139" s="37">
        <v>80.605000000000004</v>
      </c>
      <c r="D139" s="37">
        <v>80.349000000000004</v>
      </c>
      <c r="E139" s="37">
        <v>88.650999999999996</v>
      </c>
      <c r="F139" s="37">
        <v>86.372</v>
      </c>
      <c r="G139" s="37">
        <v>93.209000000000003</v>
      </c>
      <c r="H139" s="37">
        <v>93.186000000000007</v>
      </c>
      <c r="I139" s="37">
        <v>93.790999999999997</v>
      </c>
      <c r="J139" s="37">
        <v>95.977000000000004</v>
      </c>
      <c r="K139" s="37">
        <v>93.394999999999996</v>
      </c>
      <c r="L139" s="37">
        <v>100.44199999999999</v>
      </c>
      <c r="M139" s="37">
        <v>100.605</v>
      </c>
      <c r="N139" s="37">
        <v>100.07</v>
      </c>
      <c r="O139" s="37">
        <v>96.162999999999997</v>
      </c>
      <c r="P139" s="37">
        <v>112.279</v>
      </c>
      <c r="Q139" s="37">
        <v>140.047</v>
      </c>
      <c r="S139" s="4">
        <f t="shared" si="229"/>
        <v>82.906690726599663</v>
      </c>
      <c r="T139" s="4">
        <f t="shared" si="230"/>
        <v>81.514710410002792</v>
      </c>
      <c r="U139" s="4">
        <f t="shared" si="231"/>
        <v>86.474199593251569</v>
      </c>
      <c r="V139" s="4">
        <f t="shared" si="232"/>
        <v>86.469817994037129</v>
      </c>
      <c r="W139" s="4">
        <f t="shared" si="233"/>
        <v>89.404538771677451</v>
      </c>
      <c r="X139" s="4">
        <f t="shared" si="234"/>
        <v>90.972360028700351</v>
      </c>
      <c r="Y139" s="4">
        <f t="shared" si="235"/>
        <v>93.711326191945673</v>
      </c>
      <c r="Z139" s="4">
        <f t="shared" si="236"/>
        <v>94.697929135868577</v>
      </c>
      <c r="AA139" s="4">
        <f t="shared" si="237"/>
        <v>93.697945362309014</v>
      </c>
      <c r="AB139" s="4">
        <f t="shared" si="238"/>
        <v>98.44829604475602</v>
      </c>
      <c r="AC139" s="4">
        <f t="shared" si="239"/>
        <v>100.65341559044245</v>
      </c>
      <c r="AD139" s="4">
        <f t="shared" si="240"/>
        <v>100.44557361781632</v>
      </c>
      <c r="AE139" s="4">
        <f t="shared" si="241"/>
        <v>96.584048770083257</v>
      </c>
      <c r="AF139" s="4">
        <f t="shared" si="242"/>
        <v>112.98351706526564</v>
      </c>
      <c r="AG139" s="4">
        <f t="shared" si="243"/>
        <v>139.07858329047221</v>
      </c>
      <c r="AI139" s="4">
        <f t="shared" si="244"/>
        <v>-2.3016907265996593</v>
      </c>
      <c r="AJ139" s="4">
        <f t="shared" si="245"/>
        <v>-1.165710410002788</v>
      </c>
      <c r="AK139" s="4">
        <f t="shared" si="246"/>
        <v>2.176800406748427</v>
      </c>
      <c r="AL139" s="4">
        <f t="shared" si="247"/>
        <v>-9.7817994037129097E-2</v>
      </c>
      <c r="AM139" s="4">
        <f t="shared" si="248"/>
        <v>3.8044612283225518</v>
      </c>
      <c r="AN139" s="4">
        <f t="shared" si="249"/>
        <v>2.2136399712996564</v>
      </c>
      <c r="AO139" s="4">
        <f t="shared" si="250"/>
        <v>7.9673808054323558E-2</v>
      </c>
      <c r="AP139" s="4">
        <f t="shared" si="251"/>
        <v>1.2790708641314268</v>
      </c>
      <c r="AQ139" s="4">
        <f t="shared" si="252"/>
        <v>-0.3029453623090177</v>
      </c>
      <c r="AR139" s="4">
        <f t="shared" si="253"/>
        <v>1.9937039552439728</v>
      </c>
      <c r="AS139" s="4">
        <f t="shared" si="254"/>
        <v>-4.8415590442445477E-2</v>
      </c>
      <c r="AT139" s="4">
        <f t="shared" si="255"/>
        <v>-0.37557361781632892</v>
      </c>
      <c r="AU139" s="4">
        <f t="shared" si="256"/>
        <v>-0.42104877008326014</v>
      </c>
      <c r="AV139" s="4">
        <f t="shared" ref="AV139:AW154" si="436">IF(OR($B139 &lt; P$230, $B139 &gt; P$233), 0, P139-AF139)</f>
        <v>-0.70451706526564806</v>
      </c>
      <c r="AW139" s="4">
        <f t="shared" si="436"/>
        <v>0.96841670952778713</v>
      </c>
      <c r="AY139" s="2">
        <f t="shared" si="308"/>
        <v>82.906690726599663</v>
      </c>
      <c r="AZ139" s="2">
        <f t="shared" si="359"/>
        <v>79.168302303404232</v>
      </c>
      <c r="BA139" s="2">
        <f t="shared" si="360"/>
        <v>81.907725905187903</v>
      </c>
      <c r="BB139" s="2">
        <f t="shared" si="361"/>
        <v>80.743125778941845</v>
      </c>
      <c r="BC139" s="2">
        <f t="shared" si="362"/>
        <v>81.465242228025204</v>
      </c>
      <c r="BD139" s="2">
        <f t="shared" si="363"/>
        <v>82.406462534220864</v>
      </c>
      <c r="BE139" s="2">
        <f t="shared" si="364"/>
        <v>83.430468199741597</v>
      </c>
      <c r="BF139" s="2">
        <f t="shared" si="365"/>
        <v>84.558911965525112</v>
      </c>
      <c r="BG139" s="2">
        <f t="shared" si="366"/>
        <v>82.567406138024168</v>
      </c>
      <c r="BH139" s="2">
        <f t="shared" si="367"/>
        <v>84.028806061607185</v>
      </c>
      <c r="BI139" s="2">
        <f t="shared" si="368"/>
        <v>83.605481881322063</v>
      </c>
      <c r="BJ139" s="2">
        <f t="shared" si="369"/>
        <v>83.43868890712308</v>
      </c>
      <c r="BK139" s="2">
        <f t="shared" si="370"/>
        <v>83.341383366777933</v>
      </c>
      <c r="BL139" s="2">
        <f t="shared" si="371"/>
        <v>83.644581385592289</v>
      </c>
      <c r="BM139" s="2">
        <f t="shared" si="372"/>
        <v>84.171553148472697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107.33248130904181</v>
      </c>
      <c r="DL139" s="2">
        <f t="shared" ref="DL139:DY154" si="437">BP$228*$B139+BP$229</f>
        <v>122.63534212007507</v>
      </c>
      <c r="DM139" s="2">
        <f t="shared" si="437"/>
        <v>122.62480337711071</v>
      </c>
      <c r="DN139" s="2">
        <f t="shared" si="437"/>
        <v>122.12435998650471</v>
      </c>
      <c r="DO139" s="2">
        <f t="shared" si="437"/>
        <v>123.93910141700404</v>
      </c>
      <c r="DP139" s="2">
        <f t="shared" si="437"/>
        <v>123.65000281425887</v>
      </c>
      <c r="DQ139" s="2">
        <f t="shared" si="437"/>
        <v>119.7145991557223</v>
      </c>
      <c r="DR139" s="2">
        <f t="shared" si="437"/>
        <v>128.98984682860998</v>
      </c>
      <c r="DS139" s="2">
        <f t="shared" si="437"/>
        <v>123.59601280227598</v>
      </c>
      <c r="DT139" s="2">
        <f t="shared" si="437"/>
        <v>126.92319104934896</v>
      </c>
      <c r="DU139" s="2">
        <f t="shared" si="437"/>
        <v>125.92887422402157</v>
      </c>
      <c r="DV139" s="2">
        <f t="shared" si="437"/>
        <v>134.26626383526383</v>
      </c>
      <c r="DW139" s="2">
        <f t="shared" si="437"/>
        <v>135.50952629233515</v>
      </c>
      <c r="DX139" s="2">
        <f t="shared" si="437"/>
        <v>105.05608556149735</v>
      </c>
      <c r="DY139" s="2">
        <f t="shared" si="437"/>
        <v>102.66562903225804</v>
      </c>
      <c r="EA139" s="2">
        <f t="shared" si="228"/>
        <v>82.985669117647063</v>
      </c>
      <c r="EB139" s="2">
        <f t="shared" si="290"/>
        <v>79.058823529411754</v>
      </c>
      <c r="EC139" s="2">
        <f t="shared" si="291"/>
        <v>81.811917389659172</v>
      </c>
      <c r="ED139" s="2">
        <f t="shared" si="292"/>
        <v>80.669113151924549</v>
      </c>
      <c r="EE139" s="2">
        <f t="shared" si="293"/>
        <v>81.347333049545256</v>
      </c>
      <c r="EF139" s="2">
        <f t="shared" si="294"/>
        <v>82.260734463955018</v>
      </c>
      <c r="EG139" s="2">
        <f t="shared" si="295"/>
        <v>83.375916384104158</v>
      </c>
      <c r="EH139" s="2">
        <f t="shared" si="296"/>
        <v>84.529871929824552</v>
      </c>
      <c r="EI139" s="2">
        <f t="shared" si="297"/>
        <v>82.558096096654282</v>
      </c>
      <c r="EJ139" s="2">
        <f t="shared" si="298"/>
        <v>84.022085664207978</v>
      </c>
      <c r="EK139" s="2">
        <f t="shared" si="299"/>
        <v>83.537579571428552</v>
      </c>
      <c r="EL139" s="2">
        <f t="shared" si="300"/>
        <v>83.271043193234732</v>
      </c>
      <c r="EM139" s="2">
        <f t="shared" si="301"/>
        <v>83.182933492810633</v>
      </c>
      <c r="EN139" s="2">
        <f t="shared" si="302"/>
        <v>83.62089032273343</v>
      </c>
      <c r="EO139" s="2">
        <f t="shared" si="303"/>
        <v>84.179709519136424</v>
      </c>
      <c r="EQ139" s="2">
        <f t="shared" si="304"/>
        <v>80.263407898191005</v>
      </c>
      <c r="ER139" s="2">
        <f t="shared" ref="ER139:FE154" si="438">CV$228*$B139+CV$229</f>
        <v>80.132313556871679</v>
      </c>
      <c r="ES139" s="2">
        <f t="shared" si="438"/>
        <v>82.75883642924245</v>
      </c>
      <c r="ET139" s="2">
        <f t="shared" si="438"/>
        <v>80.955174864547942</v>
      </c>
      <c r="EU139" s="2">
        <f t="shared" si="438"/>
        <v>82.541623490495255</v>
      </c>
      <c r="EV139" s="2">
        <f t="shared" si="438"/>
        <v>84.028897116784748</v>
      </c>
      <c r="EW139" s="2">
        <f t="shared" si="438"/>
        <v>83.53050332947187</v>
      </c>
      <c r="EX139" s="2">
        <f t="shared" si="438"/>
        <v>83.776005486259834</v>
      </c>
      <c r="EY139" s="2">
        <f t="shared" si="438"/>
        <v>81.918322848515359</v>
      </c>
      <c r="EZ139" s="2">
        <f t="shared" si="438"/>
        <v>83.197856437177578</v>
      </c>
      <c r="FA139" s="2">
        <f t="shared" si="438"/>
        <v>83.728470067930232</v>
      </c>
      <c r="FB139" s="2">
        <f t="shared" si="438"/>
        <v>85.054812810530763</v>
      </c>
      <c r="FC139" s="2">
        <f t="shared" si="438"/>
        <v>84.75198661949554</v>
      </c>
      <c r="FD139" s="2">
        <f t="shared" si="438"/>
        <v>83.300617145414535</v>
      </c>
      <c r="FE139" s="2">
        <f t="shared" si="438"/>
        <v>83.067229759483581</v>
      </c>
      <c r="FG139" s="2">
        <f t="shared" si="306"/>
        <v>0.99882176919505017</v>
      </c>
      <c r="FH139" s="2">
        <f t="shared" ref="FH139:FU154" si="439">POWER(10,($B139-D$231)/D$229)/(1+POWER(10,($B139-D$231)/D$229))</f>
        <v>0.99872250994135869</v>
      </c>
      <c r="FI139" s="2">
        <f t="shared" si="439"/>
        <v>0.99863054911122207</v>
      </c>
      <c r="FJ139" s="2">
        <f t="shared" si="439"/>
        <v>0.99853579623973565</v>
      </c>
      <c r="FK139" s="2">
        <f t="shared" si="439"/>
        <v>0.9985373919220828</v>
      </c>
      <c r="FL139" s="2">
        <f t="shared" si="439"/>
        <v>0.99860823235515805</v>
      </c>
      <c r="FM139" s="2">
        <f t="shared" si="439"/>
        <v>0.99873270697737482</v>
      </c>
      <c r="FN139" s="2">
        <f t="shared" si="439"/>
        <v>0.99845147197321105</v>
      </c>
      <c r="FO139" s="2">
        <f t="shared" si="439"/>
        <v>0.99859099305813659</v>
      </c>
      <c r="FP139" s="2">
        <f t="shared" si="439"/>
        <v>0.99856836749165034</v>
      </c>
      <c r="FQ139" s="2">
        <f t="shared" si="439"/>
        <v>0.99861440292942338</v>
      </c>
      <c r="FR139" s="2">
        <f t="shared" si="439"/>
        <v>0.998386775889889</v>
      </c>
      <c r="FS139" s="2">
        <f t="shared" si="439"/>
        <v>0.99820582211096354</v>
      </c>
      <c r="FT139" s="2">
        <f t="shared" si="439"/>
        <v>0.9983546638231775</v>
      </c>
      <c r="FU139" s="2">
        <f t="shared" si="439"/>
        <v>0.99816388357195063</v>
      </c>
      <c r="FW139" s="2">
        <f t="shared" si="324"/>
        <v>3.9549678188175272E-2</v>
      </c>
      <c r="FX139" s="2">
        <f t="shared" si="376"/>
        <v>5.0126413218793804E-2</v>
      </c>
      <c r="FY139" s="2">
        <f t="shared" si="377"/>
        <v>4.2154894844216126E-2</v>
      </c>
      <c r="FZ139" s="2">
        <f t="shared" si="378"/>
        <v>4.6541351505305299E-2</v>
      </c>
      <c r="GA139" s="2">
        <f t="shared" si="379"/>
        <v>4.6566657578434097E-2</v>
      </c>
      <c r="GB139" s="2">
        <f t="shared" si="380"/>
        <v>4.983920771722157E-2</v>
      </c>
      <c r="GC139" s="2">
        <f t="shared" si="381"/>
        <v>5.4985603663781454E-2</v>
      </c>
      <c r="GD139" s="2">
        <f t="shared" si="382"/>
        <v>5.2804421579379764E-2</v>
      </c>
      <c r="GE139" s="2">
        <f t="shared" si="383"/>
        <v>7.5827909793133363E-2</v>
      </c>
      <c r="GF139" s="2">
        <f t="shared" si="384"/>
        <v>6.6362873240206358E-2</v>
      </c>
      <c r="GG139" s="2">
        <f t="shared" si="385"/>
        <v>4.8012113609020135E-2</v>
      </c>
      <c r="GH139" s="2">
        <f t="shared" si="386"/>
        <v>4.786436186620386E-2</v>
      </c>
      <c r="GI139" s="2">
        <f t="shared" si="387"/>
        <v>4.115007775052134E-2</v>
      </c>
      <c r="GJ139" s="2">
        <f t="shared" si="388"/>
        <v>3.6147389618027902E-2</v>
      </c>
      <c r="GK139" s="2">
        <f t="shared" si="389"/>
        <v>3.7842190659279053E-2</v>
      </c>
      <c r="GM139" s="86">
        <f t="shared" si="325"/>
        <v>1.6222389925271929E-87</v>
      </c>
      <c r="GN139" s="86">
        <f t="shared" si="390"/>
        <v>7.8609864357637496E-155</v>
      </c>
      <c r="GO139" s="86">
        <f t="shared" si="391"/>
        <v>8.8060459460706286E-188</v>
      </c>
      <c r="GP139" s="86">
        <f t="shared" si="392"/>
        <v>5.0241994132678498E-214</v>
      </c>
      <c r="GQ139" s="86">
        <f t="shared" si="393"/>
        <v>1.1652575203694096E-250</v>
      </c>
      <c r="GR139" s="86">
        <f t="shared" si="394"/>
        <v>3.7404428012951803E-235</v>
      </c>
      <c r="GS139" s="86">
        <f t="shared" si="395"/>
        <v>2.6016438171546544E-215</v>
      </c>
      <c r="GT139" s="86">
        <f t="shared" si="396"/>
        <v>1.0230859129248168E-186</v>
      </c>
      <c r="GU139" s="86">
        <f t="shared" si="397"/>
        <v>2.544370655757268E-217</v>
      </c>
      <c r="GV139" s="86">
        <f t="shared" si="398"/>
        <v>2.9520067484219233E-244</v>
      </c>
      <c r="GW139" s="86">
        <f t="shared" si="399"/>
        <v>2.5996799118503638E-197</v>
      </c>
      <c r="GX139" s="86">
        <f t="shared" si="400"/>
        <v>3.9357499391031321E-271</v>
      </c>
      <c r="GY139" s="86">
        <f t="shared" si="401"/>
        <v>3.6989604435027754E-188</v>
      </c>
      <c r="GZ139" s="86">
        <f t="shared" si="402"/>
        <v>2.7510269300422953E-127</v>
      </c>
      <c r="HA139" s="86">
        <f t="shared" si="403"/>
        <v>3.7206119297242282E-100</v>
      </c>
      <c r="HC139" s="86">
        <f t="shared" si="326"/>
        <v>2.4395602837667239E-56</v>
      </c>
      <c r="HD139" s="86">
        <f t="shared" si="404"/>
        <v>2.9759834112178714E-54</v>
      </c>
      <c r="HE139" s="86">
        <f t="shared" si="405"/>
        <v>1.3511279761820293E-55</v>
      </c>
      <c r="HF139" s="86">
        <f t="shared" si="406"/>
        <v>1.1040858117091192E-80</v>
      </c>
      <c r="HG139" s="86">
        <f t="shared" si="407"/>
        <v>1.438441879580575E-112</v>
      </c>
      <c r="HH139" s="86">
        <f t="shared" si="408"/>
        <v>4.0828364896498609E-123</v>
      </c>
      <c r="HI139" s="86">
        <f t="shared" si="409"/>
        <v>4.2291463559812116E-122</v>
      </c>
      <c r="HJ139" s="86">
        <f t="shared" si="410"/>
        <v>5.4286401143925143E-108</v>
      </c>
      <c r="HK139" s="86">
        <f t="shared" si="411"/>
        <v>2.3042435809905427E-119</v>
      </c>
      <c r="HL139" s="86">
        <f t="shared" si="412"/>
        <v>3.2763983321619891E-122</v>
      </c>
      <c r="HM139" s="86">
        <f t="shared" si="413"/>
        <v>2.0246614857706123E-124</v>
      </c>
      <c r="HN139" s="86">
        <f t="shared" si="414"/>
        <v>4.5368081614721578E-124</v>
      </c>
      <c r="HO139" s="86">
        <f t="shared" si="415"/>
        <v>4.7164467513017703E-81</v>
      </c>
      <c r="HP139" s="86">
        <f t="shared" si="416"/>
        <v>6.1417298154705396E-63</v>
      </c>
      <c r="HQ139" s="86">
        <f t="shared" si="417"/>
        <v>1.6294085711073107E-66</v>
      </c>
      <c r="HS139" s="86">
        <f t="shared" si="327"/>
        <v>0.27200656336545559</v>
      </c>
      <c r="HT139" s="86">
        <f t="shared" si="418"/>
        <v>0.32498319340403942</v>
      </c>
      <c r="HU139" s="86">
        <f t="shared" si="419"/>
        <v>0.36195327928969306</v>
      </c>
      <c r="HV139" s="86">
        <f t="shared" si="420"/>
        <v>0.39374292752054935</v>
      </c>
      <c r="HW139" s="86">
        <f t="shared" si="421"/>
        <v>0.30593292016512302</v>
      </c>
      <c r="HX139" s="86">
        <f t="shared" si="422"/>
        <v>0.33578496834566862</v>
      </c>
      <c r="HY139" s="86">
        <f t="shared" si="423"/>
        <v>0.44822923685978938</v>
      </c>
      <c r="HZ139" s="86">
        <f t="shared" si="424"/>
        <v>0.35110822596367797</v>
      </c>
      <c r="IA139" s="86">
        <f t="shared" si="425"/>
        <v>0.5015152655822116</v>
      </c>
      <c r="IB139" s="86">
        <f t="shared" si="426"/>
        <v>0.49323900706811213</v>
      </c>
      <c r="IC139" s="86">
        <f t="shared" si="427"/>
        <v>0.4277408062475726</v>
      </c>
      <c r="ID139" s="86">
        <f t="shared" si="428"/>
        <v>0.30819230332038955</v>
      </c>
      <c r="IE139" s="86">
        <f t="shared" si="429"/>
        <v>0.20831515336624226</v>
      </c>
      <c r="IF139" s="86">
        <f t="shared" si="430"/>
        <v>0.28011063304910738</v>
      </c>
      <c r="IG139" s="86">
        <f t="shared" si="431"/>
        <v>0.26447364086340058</v>
      </c>
      <c r="II139" s="86">
        <f t="shared" si="328"/>
        <v>1.9952283801032735E-8</v>
      </c>
      <c r="IJ139" s="86">
        <f t="shared" si="329"/>
        <v>6.6568853563508979E-9</v>
      </c>
      <c r="IK139" s="86">
        <f t="shared" si="330"/>
        <v>1.2432375550598061E-10</v>
      </c>
      <c r="IL139" s="86">
        <f t="shared" si="331"/>
        <v>1.9624584253634134E-10</v>
      </c>
      <c r="IM139" s="86">
        <f t="shared" si="332"/>
        <v>1.1457102249383111E-10</v>
      </c>
      <c r="IN139" s="86">
        <f t="shared" si="333"/>
        <v>2.4361543779612371E-10</v>
      </c>
      <c r="IO139" s="86">
        <f t="shared" si="334"/>
        <v>2.0973862178869366E-9</v>
      </c>
      <c r="IP139" s="86">
        <f t="shared" si="335"/>
        <v>6.8911615467494834E-10</v>
      </c>
      <c r="IQ139" s="86">
        <f t="shared" si="336"/>
        <v>2.2695585090999314E-8</v>
      </c>
      <c r="IR139" s="86">
        <f t="shared" si="337"/>
        <v>3.4204718078383991E-9</v>
      </c>
      <c r="IS139" s="86">
        <f t="shared" si="338"/>
        <v>1.0912606782294215E-11</v>
      </c>
      <c r="IT139" s="86">
        <f t="shared" si="339"/>
        <v>9.9965965738173221E-11</v>
      </c>
      <c r="IU139" s="86">
        <f t="shared" si="340"/>
        <v>1.4234332293775737E-12</v>
      </c>
      <c r="IV139" s="86">
        <f t="shared" si="341"/>
        <v>3.9834028763032518E-13</v>
      </c>
      <c r="IW139" s="86">
        <f t="shared" si="342"/>
        <v>1.7892903707675518E-12</v>
      </c>
      <c r="IY139" s="86">
        <f t="shared" si="343"/>
        <v>0.27200658331773941</v>
      </c>
      <c r="IZ139" s="86">
        <f t="shared" si="344"/>
        <v>0.32498320006092479</v>
      </c>
      <c r="JA139" s="86">
        <f t="shared" si="345"/>
        <v>0.36195327941401684</v>
      </c>
      <c r="JB139" s="86">
        <f t="shared" si="346"/>
        <v>0.3937429277167952</v>
      </c>
      <c r="JC139" s="86">
        <f t="shared" si="347"/>
        <v>0.30593292027969404</v>
      </c>
      <c r="JD139" s="86">
        <f t="shared" si="348"/>
        <v>0.33578496858928408</v>
      </c>
      <c r="JE139" s="86">
        <f t="shared" si="349"/>
        <v>0.44822923895717559</v>
      </c>
      <c r="JF139" s="86">
        <f t="shared" si="350"/>
        <v>0.35110822665279412</v>
      </c>
      <c r="JG139" s="86">
        <f t="shared" si="351"/>
        <v>0.50151528827779668</v>
      </c>
      <c r="JH139" s="86">
        <f t="shared" si="352"/>
        <v>0.49323901048858393</v>
      </c>
      <c r="JI139" s="86">
        <f t="shared" si="353"/>
        <v>0.42774080625848521</v>
      </c>
      <c r="JJ139" s="86">
        <f t="shared" si="354"/>
        <v>0.30819230342035553</v>
      </c>
      <c r="JK139" s="86">
        <f t="shared" si="355"/>
        <v>0.20831515336766571</v>
      </c>
      <c r="JL139" s="86">
        <f t="shared" si="356"/>
        <v>0.28011063304950573</v>
      </c>
      <c r="JM139" s="86">
        <f t="shared" si="357"/>
        <v>0.26447364086518987</v>
      </c>
    </row>
    <row r="140" spans="2:273" x14ac:dyDescent="0.25">
      <c r="B140" s="2">
        <v>113</v>
      </c>
      <c r="C140" s="37">
        <v>80.512</v>
      </c>
      <c r="D140" s="37">
        <v>81.837000000000003</v>
      </c>
      <c r="E140" s="37">
        <v>85.558000000000007</v>
      </c>
      <c r="F140" s="37">
        <v>88.186000000000007</v>
      </c>
      <c r="G140" s="37">
        <v>90.744</v>
      </c>
      <c r="H140" s="37">
        <v>93.022999999999996</v>
      </c>
      <c r="I140" s="37">
        <v>96.14</v>
      </c>
      <c r="J140" s="37">
        <v>99.022999999999996</v>
      </c>
      <c r="K140" s="37">
        <v>89.07</v>
      </c>
      <c r="L140" s="37">
        <v>95.394999999999996</v>
      </c>
      <c r="M140" s="37">
        <v>101.44199999999999</v>
      </c>
      <c r="N140" s="37">
        <v>102.233</v>
      </c>
      <c r="O140" s="37">
        <v>99.116</v>
      </c>
      <c r="P140" s="37">
        <v>118.837</v>
      </c>
      <c r="Q140" s="37">
        <v>145.11600000000001</v>
      </c>
      <c r="S140" s="4">
        <f t="shared" si="229"/>
        <v>82.894903656850531</v>
      </c>
      <c r="T140" s="4">
        <f t="shared" si="230"/>
        <v>81.484563761235776</v>
      </c>
      <c r="U140" s="4">
        <f t="shared" si="231"/>
        <v>86.450198920251921</v>
      </c>
      <c r="V140" s="4">
        <f t="shared" si="232"/>
        <v>86.370815252833552</v>
      </c>
      <c r="W140" s="4">
        <f t="shared" si="233"/>
        <v>89.908850958498846</v>
      </c>
      <c r="X140" s="4">
        <f t="shared" si="234"/>
        <v>91.264509861891838</v>
      </c>
      <c r="Y140" s="4">
        <f t="shared" si="235"/>
        <v>93.109532985158182</v>
      </c>
      <c r="Z140" s="4">
        <f t="shared" si="236"/>
        <v>95.080600915961384</v>
      </c>
      <c r="AA140" s="4">
        <f t="shared" si="237"/>
        <v>91.743448243538637</v>
      </c>
      <c r="AB140" s="4">
        <f t="shared" si="238"/>
        <v>96.543424553133704</v>
      </c>
      <c r="AC140" s="4">
        <f t="shared" si="239"/>
        <v>100.03293341288092</v>
      </c>
      <c r="AD140" s="4">
        <f t="shared" si="240"/>
        <v>101.70365864770567</v>
      </c>
      <c r="AE140" s="4">
        <f t="shared" si="241"/>
        <v>98.802793060646081</v>
      </c>
      <c r="AF140" s="4">
        <f t="shared" si="242"/>
        <v>116.38801576977488</v>
      </c>
      <c r="AG140" s="4">
        <f t="shared" si="243"/>
        <v>145.97486981952071</v>
      </c>
      <c r="AI140" s="4">
        <f t="shared" si="244"/>
        <v>-2.3829036568505302</v>
      </c>
      <c r="AJ140" s="4">
        <f t="shared" si="245"/>
        <v>0.35243623876422703</v>
      </c>
      <c r="AK140" s="4">
        <f t="shared" si="246"/>
        <v>-0.89219892025191427</v>
      </c>
      <c r="AL140" s="4">
        <f t="shared" si="247"/>
        <v>1.8151847471664553</v>
      </c>
      <c r="AM140" s="4">
        <f t="shared" si="248"/>
        <v>0.83514904150115399</v>
      </c>
      <c r="AN140" s="4">
        <f t="shared" si="249"/>
        <v>1.7584901381081579</v>
      </c>
      <c r="AO140" s="4">
        <f t="shared" si="250"/>
        <v>3.0304670148418182</v>
      </c>
      <c r="AP140" s="4">
        <f t="shared" si="251"/>
        <v>3.9423990840386125</v>
      </c>
      <c r="AQ140" s="4">
        <f t="shared" si="252"/>
        <v>-2.673448243538644</v>
      </c>
      <c r="AR140" s="4">
        <f t="shared" si="253"/>
        <v>-1.1484245531337081</v>
      </c>
      <c r="AS140" s="4">
        <f t="shared" si="254"/>
        <v>1.4090665871190708</v>
      </c>
      <c r="AT140" s="4">
        <f t="shared" si="255"/>
        <v>0.52934135229433821</v>
      </c>
      <c r="AU140" s="4">
        <f t="shared" si="256"/>
        <v>0.3132069393539183</v>
      </c>
      <c r="AV140" s="4">
        <f t="shared" si="436"/>
        <v>2.4489842302251219</v>
      </c>
      <c r="AW140" s="4">
        <f t="shared" si="436"/>
        <v>-0.85886981952069164</v>
      </c>
      <c r="AY140" s="2">
        <f t="shared" si="308"/>
        <v>82.894903656850531</v>
      </c>
      <c r="AZ140" s="2">
        <f t="shared" si="359"/>
        <v>78.975188586928823</v>
      </c>
      <c r="BA140" s="2">
        <f t="shared" si="360"/>
        <v>81.699381232321599</v>
      </c>
      <c r="BB140" s="2">
        <f t="shared" si="361"/>
        <v>80.574972490707594</v>
      </c>
      <c r="BC140" s="2">
        <f t="shared" si="362"/>
        <v>81.256941432270736</v>
      </c>
      <c r="BD140" s="2">
        <f t="shared" si="363"/>
        <v>82.149576761695329</v>
      </c>
      <c r="BE140" s="2">
        <f t="shared" si="364"/>
        <v>83.277471218266271</v>
      </c>
      <c r="BF140" s="2">
        <f t="shared" si="365"/>
        <v>84.429681528674493</v>
      </c>
      <c r="BG140" s="2">
        <f t="shared" si="366"/>
        <v>82.437437847981229</v>
      </c>
      <c r="BH140" s="2">
        <f t="shared" si="367"/>
        <v>83.898407480514095</v>
      </c>
      <c r="BI140" s="2">
        <f t="shared" si="368"/>
        <v>83.413762994897766</v>
      </c>
      <c r="BJ140" s="2">
        <f t="shared" si="369"/>
        <v>83.189797841934833</v>
      </c>
      <c r="BK140" s="2">
        <f t="shared" si="370"/>
        <v>83.090609696279131</v>
      </c>
      <c r="BL140" s="2">
        <f t="shared" si="371"/>
        <v>83.51057149113862</v>
      </c>
      <c r="BM140" s="2">
        <f t="shared" si="372"/>
        <v>84.059935957836885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107.47332078272602</v>
      </c>
      <c r="DL140" s="2">
        <f t="shared" si="437"/>
        <v>122.89679906191371</v>
      </c>
      <c r="DM140" s="2">
        <f t="shared" si="437"/>
        <v>122.8664861163227</v>
      </c>
      <c r="DN140" s="2">
        <f t="shared" si="437"/>
        <v>122.40397031039136</v>
      </c>
      <c r="DO140" s="2">
        <f t="shared" si="437"/>
        <v>124.21537894736841</v>
      </c>
      <c r="DP140" s="2">
        <f t="shared" si="437"/>
        <v>123.89014136960596</v>
      </c>
      <c r="DQ140" s="2">
        <f t="shared" si="437"/>
        <v>119.91515347091929</v>
      </c>
      <c r="DR140" s="2">
        <f t="shared" si="437"/>
        <v>129.29075310391363</v>
      </c>
      <c r="DS140" s="2">
        <f t="shared" si="437"/>
        <v>123.86783546704602</v>
      </c>
      <c r="DT140" s="2">
        <f t="shared" si="437"/>
        <v>127.21858135463401</v>
      </c>
      <c r="DU140" s="2">
        <f t="shared" si="437"/>
        <v>126.17191187584343</v>
      </c>
      <c r="DV140" s="2">
        <f t="shared" si="437"/>
        <v>134.59359073359073</v>
      </c>
      <c r="DW140" s="2">
        <f t="shared" si="437"/>
        <v>135.89182909982179</v>
      </c>
      <c r="DX140" s="2">
        <f t="shared" si="437"/>
        <v>105.17199679144387</v>
      </c>
      <c r="DY140" s="2">
        <f t="shared" si="437"/>
        <v>102.77597177419352</v>
      </c>
      <c r="EA140" s="2">
        <f t="shared" si="228"/>
        <v>82.992198529411766</v>
      </c>
      <c r="EB140" s="2">
        <f t="shared" si="290"/>
        <v>78.861595588235275</v>
      </c>
      <c r="EC140" s="2">
        <f t="shared" si="291"/>
        <v>81.601291575447974</v>
      </c>
      <c r="ED140" s="2">
        <f t="shared" si="292"/>
        <v>80.503415245004447</v>
      </c>
      <c r="EE140" s="2">
        <f t="shared" si="293"/>
        <v>81.135437144399688</v>
      </c>
      <c r="EF140" s="2">
        <f t="shared" si="294"/>
        <v>81.995310995267175</v>
      </c>
      <c r="EG140" s="2">
        <f t="shared" si="295"/>
        <v>83.225322121253214</v>
      </c>
      <c r="EH140" s="2">
        <f t="shared" si="296"/>
        <v>84.411912280701742</v>
      </c>
      <c r="EI140" s="2">
        <f t="shared" si="297"/>
        <v>82.439487546468399</v>
      </c>
      <c r="EJ140" s="2">
        <f t="shared" si="298"/>
        <v>83.904511976922507</v>
      </c>
      <c r="EK140" s="2">
        <f t="shared" si="299"/>
        <v>83.348737714285704</v>
      </c>
      <c r="EL140" s="2">
        <f t="shared" si="300"/>
        <v>83.016268122954983</v>
      </c>
      <c r="EM140" s="2">
        <f t="shared" si="301"/>
        <v>82.929899318363027</v>
      </c>
      <c r="EN140" s="2">
        <f t="shared" si="302"/>
        <v>83.491587709847778</v>
      </c>
      <c r="EO140" s="2">
        <f t="shared" si="303"/>
        <v>84.077242885181562</v>
      </c>
      <c r="EQ140" s="2">
        <f t="shared" si="304"/>
        <v>80.131028900768442</v>
      </c>
      <c r="ER140" s="2">
        <f t="shared" si="438"/>
        <v>80.000256832528862</v>
      </c>
      <c r="ES140" s="2">
        <f t="shared" si="438"/>
        <v>82.612379195490632</v>
      </c>
      <c r="ET140" s="2">
        <f t="shared" si="438"/>
        <v>80.810427898467267</v>
      </c>
      <c r="EU140" s="2">
        <f t="shared" si="438"/>
        <v>82.395140645667851</v>
      </c>
      <c r="EV140" s="2">
        <f t="shared" si="438"/>
        <v>83.853908220168066</v>
      </c>
      <c r="EW140" s="2">
        <f t="shared" si="438"/>
        <v>83.387710444439904</v>
      </c>
      <c r="EX140" s="2">
        <f t="shared" si="438"/>
        <v>83.619962169982514</v>
      </c>
      <c r="EY140" s="2">
        <f t="shared" si="438"/>
        <v>81.769593189062249</v>
      </c>
      <c r="EZ140" s="2">
        <f t="shared" si="438"/>
        <v>83.037802810739862</v>
      </c>
      <c r="FA140" s="2">
        <f t="shared" si="438"/>
        <v>83.55682167702804</v>
      </c>
      <c r="FB140" s="2">
        <f t="shared" si="438"/>
        <v>84.885190927364988</v>
      </c>
      <c r="FC140" s="2">
        <f t="shared" si="438"/>
        <v>84.577244865357656</v>
      </c>
      <c r="FD140" s="2">
        <f t="shared" si="438"/>
        <v>83.148428683693908</v>
      </c>
      <c r="FE140" s="2">
        <f t="shared" si="438"/>
        <v>82.901105767784713</v>
      </c>
      <c r="FG140" s="2">
        <f t="shared" si="306"/>
        <v>0.99892532932185896</v>
      </c>
      <c r="FH140" s="2">
        <f t="shared" si="439"/>
        <v>0.99883478424294869</v>
      </c>
      <c r="FI140" s="2">
        <f t="shared" si="439"/>
        <v>0.99875089543232287</v>
      </c>
      <c r="FJ140" s="2">
        <f t="shared" si="439"/>
        <v>0.99866445823634575</v>
      </c>
      <c r="FK140" s="2">
        <f t="shared" si="439"/>
        <v>0.99866591389078974</v>
      </c>
      <c r="FL140" s="2">
        <f t="shared" si="439"/>
        <v>0.99873053736305206</v>
      </c>
      <c r="FM140" s="2">
        <f t="shared" si="439"/>
        <v>0.99884408613302522</v>
      </c>
      <c r="FN140" s="2">
        <f t="shared" si="439"/>
        <v>0.99858753320072091</v>
      </c>
      <c r="FO140" s="2">
        <f t="shared" si="439"/>
        <v>0.99871481106198934</v>
      </c>
      <c r="FP140" s="2">
        <f t="shared" si="439"/>
        <v>0.99869417114157477</v>
      </c>
      <c r="FQ140" s="2">
        <f t="shared" si="439"/>
        <v>0.99873616636918827</v>
      </c>
      <c r="FR140" s="2">
        <f t="shared" si="439"/>
        <v>0.99852851325326442</v>
      </c>
      <c r="FS140" s="2">
        <f t="shared" si="439"/>
        <v>0.99836343195540411</v>
      </c>
      <c r="FT140" s="2">
        <f t="shared" si="439"/>
        <v>0.99849921830156185</v>
      </c>
      <c r="FU140" s="2">
        <f t="shared" si="439"/>
        <v>0.99832517133275467</v>
      </c>
      <c r="FW140" s="2">
        <f t="shared" si="324"/>
        <v>4.3200520366723769E-2</v>
      </c>
      <c r="FX140" s="2">
        <f t="shared" si="376"/>
        <v>5.4697993853031875E-2</v>
      </c>
      <c r="FY140" s="2">
        <f t="shared" si="377"/>
        <v>4.6034698639240916E-2</v>
      </c>
      <c r="FZ140" s="2">
        <f t="shared" si="378"/>
        <v>5.0803458154233927E-2</v>
      </c>
      <c r="GA140" s="2">
        <f t="shared" si="379"/>
        <v>5.0830958127578714E-2</v>
      </c>
      <c r="GB140" s="2">
        <f t="shared" si="380"/>
        <v>5.438609464837138E-2</v>
      </c>
      <c r="GC140" s="2">
        <f t="shared" si="381"/>
        <v>5.9972367396314542E-2</v>
      </c>
      <c r="GD140" s="2">
        <f t="shared" si="382"/>
        <v>5.7605427491799387E-2</v>
      </c>
      <c r="GE140" s="2">
        <f t="shared" si="383"/>
        <v>8.2539809961738028E-2</v>
      </c>
      <c r="GF140" s="2">
        <f t="shared" si="384"/>
        <v>7.2302521564040184E-2</v>
      </c>
      <c r="GG140" s="2">
        <f t="shared" si="385"/>
        <v>5.2401505550372249E-2</v>
      </c>
      <c r="GH140" s="2">
        <f t="shared" si="386"/>
        <v>5.2240987212429119E-2</v>
      </c>
      <c r="GI140" s="2">
        <f t="shared" si="387"/>
        <v>4.4941740481038175E-2</v>
      </c>
      <c r="GJ140" s="2">
        <f t="shared" si="388"/>
        <v>3.9497081062910867E-2</v>
      </c>
      <c r="GK140" s="2">
        <f t="shared" si="389"/>
        <v>4.1342198804725755E-2</v>
      </c>
      <c r="GM140" s="86">
        <f t="shared" si="325"/>
        <v>9.1439704936865638E-91</v>
      </c>
      <c r="GN140" s="86">
        <f t="shared" si="390"/>
        <v>1.0645029678358584E-160</v>
      </c>
      <c r="GO140" s="86">
        <f t="shared" si="391"/>
        <v>6.2020288485812579E-195</v>
      </c>
      <c r="GP140" s="86">
        <f t="shared" si="392"/>
        <v>3.680092060395286E-222</v>
      </c>
      <c r="GQ140" s="86">
        <f t="shared" si="393"/>
        <v>3.4205826603773508E-260</v>
      </c>
      <c r="GR140" s="86">
        <f t="shared" si="394"/>
        <v>5.4316857579992311E-244</v>
      </c>
      <c r="GS140" s="86">
        <f t="shared" si="395"/>
        <v>2.1388410784166671E-223</v>
      </c>
      <c r="GT140" s="86">
        <f t="shared" si="396"/>
        <v>7.2837110139122607E-194</v>
      </c>
      <c r="GU140" s="86">
        <f t="shared" si="397"/>
        <v>2.388006891914631E-225</v>
      </c>
      <c r="GV140" s="86">
        <f t="shared" si="398"/>
        <v>2.1595339792768216E-253</v>
      </c>
      <c r="GW140" s="86">
        <f t="shared" si="399"/>
        <v>9.8719191782905873E-205</v>
      </c>
      <c r="GX140" s="86">
        <f t="shared" si="400"/>
        <v>2.5687788404188101E-281</v>
      </c>
      <c r="GY140" s="86">
        <f t="shared" si="401"/>
        <v>3.0317824844323863E-195</v>
      </c>
      <c r="GZ140" s="86">
        <f t="shared" si="402"/>
        <v>5.1227179476381899E-132</v>
      </c>
      <c r="HA140" s="86">
        <f t="shared" si="403"/>
        <v>8.2798791581066598E-104</v>
      </c>
      <c r="HC140" s="86">
        <f t="shared" si="326"/>
        <v>6.2197353990123334E-60</v>
      </c>
      <c r="HD140" s="86">
        <f t="shared" si="404"/>
        <v>1.0664495449034356E-57</v>
      </c>
      <c r="HE140" s="86">
        <f t="shared" si="405"/>
        <v>4.1163233397461735E-59</v>
      </c>
      <c r="HF140" s="86">
        <f t="shared" si="406"/>
        <v>9.5061233159632181E-86</v>
      </c>
      <c r="HG140" s="86">
        <f t="shared" si="407"/>
        <v>1.1447699351814533E-119</v>
      </c>
      <c r="HH140" s="86">
        <f t="shared" si="408"/>
        <v>9.6613165363472217E-131</v>
      </c>
      <c r="HI140" s="86">
        <f t="shared" si="409"/>
        <v>1.5494307157078974E-129</v>
      </c>
      <c r="HJ140" s="86">
        <f t="shared" si="410"/>
        <v>8.8144473090862149E-115</v>
      </c>
      <c r="HK140" s="86">
        <f t="shared" si="411"/>
        <v>2.6875429816854777E-126</v>
      </c>
      <c r="HL140" s="86">
        <f t="shared" si="412"/>
        <v>1.922171788399695E-129</v>
      </c>
      <c r="HM140" s="86">
        <f t="shared" si="413"/>
        <v>5.6443461221008946E-132</v>
      </c>
      <c r="HN140" s="86">
        <f t="shared" si="414"/>
        <v>8.7738999413279401E-132</v>
      </c>
      <c r="HO140" s="86">
        <f t="shared" si="415"/>
        <v>3.4080551521020746E-86</v>
      </c>
      <c r="HP140" s="86">
        <f t="shared" si="416"/>
        <v>7.8165059598157598E-67</v>
      </c>
      <c r="HQ140" s="86">
        <f t="shared" si="417"/>
        <v>1.3837989254018082E-70</v>
      </c>
      <c r="HS140" s="86">
        <f t="shared" si="327"/>
        <v>0.32535708364567623</v>
      </c>
      <c r="HT140" s="86">
        <f t="shared" si="418"/>
        <v>0.3835303155414615</v>
      </c>
      <c r="HU140" s="86">
        <f t="shared" si="419"/>
        <v>0.41934982239010082</v>
      </c>
      <c r="HV140" s="86">
        <f t="shared" si="420"/>
        <v>0.44689717044112914</v>
      </c>
      <c r="HW140" s="86">
        <f t="shared" si="421"/>
        <v>0.37019393521386834</v>
      </c>
      <c r="HX140" s="86">
        <f t="shared" si="422"/>
        <v>0.39844736121420332</v>
      </c>
      <c r="HY140" s="86">
        <f t="shared" si="423"/>
        <v>0.48526760918581557</v>
      </c>
      <c r="HZ140" s="86">
        <f t="shared" si="424"/>
        <v>0.41186740188241761</v>
      </c>
      <c r="IA140" s="86">
        <f t="shared" si="425"/>
        <v>0.49029073315253635</v>
      </c>
      <c r="IB140" s="86">
        <f t="shared" si="426"/>
        <v>0.50101214712633413</v>
      </c>
      <c r="IC140" s="86">
        <f t="shared" si="427"/>
        <v>0.47489933207088864</v>
      </c>
      <c r="ID140" s="86">
        <f t="shared" si="428"/>
        <v>0.37315770195496817</v>
      </c>
      <c r="IE140" s="86">
        <f t="shared" si="429"/>
        <v>0.27285069132629503</v>
      </c>
      <c r="IF140" s="86">
        <f t="shared" si="430"/>
        <v>0.34056605109081894</v>
      </c>
      <c r="IG140" s="86">
        <f t="shared" si="431"/>
        <v>0.32109507487638594</v>
      </c>
      <c r="II140" s="86">
        <f t="shared" si="328"/>
        <v>5.0267406069114586E-8</v>
      </c>
      <c r="IJ140" s="86">
        <f t="shared" si="329"/>
        <v>1.9341697568888104E-8</v>
      </c>
      <c r="IK140" s="86">
        <f t="shared" si="330"/>
        <v>4.2589922586178655E-10</v>
      </c>
      <c r="IL140" s="86">
        <f t="shared" si="331"/>
        <v>6.8230049284963806E-10</v>
      </c>
      <c r="IM140" s="86">
        <f t="shared" si="332"/>
        <v>4.1123240192271922E-10</v>
      </c>
      <c r="IN140" s="86">
        <f t="shared" si="333"/>
        <v>8.6146197299339441E-10</v>
      </c>
      <c r="IO140" s="86">
        <f t="shared" si="334"/>
        <v>6.78754115838268E-9</v>
      </c>
      <c r="IP140" s="86">
        <f t="shared" si="335"/>
        <v>2.3469844490984185E-9</v>
      </c>
      <c r="IQ140" s="86">
        <f t="shared" si="336"/>
        <v>7.277716832944308E-8</v>
      </c>
      <c r="IR140" s="86">
        <f t="shared" si="337"/>
        <v>1.1692496012859187E-8</v>
      </c>
      <c r="IS140" s="86">
        <f t="shared" si="338"/>
        <v>4.5660556226585157E-11</v>
      </c>
      <c r="IT140" s="86">
        <f t="shared" si="339"/>
        <v>3.6614563888846156E-10</v>
      </c>
      <c r="IU140" s="86">
        <f t="shared" si="340"/>
        <v>6.2168727000496057E-12</v>
      </c>
      <c r="IV140" s="86">
        <f t="shared" si="341"/>
        <v>1.7563469250188595E-12</v>
      </c>
      <c r="IW140" s="86">
        <f t="shared" si="342"/>
        <v>7.4202287721911958E-12</v>
      </c>
      <c r="IY140" s="86">
        <f t="shared" si="343"/>
        <v>0.3253571339130823</v>
      </c>
      <c r="IZ140" s="86">
        <f t="shared" si="344"/>
        <v>0.38353033488315907</v>
      </c>
      <c r="JA140" s="86">
        <f t="shared" si="345"/>
        <v>0.41934982281600003</v>
      </c>
      <c r="JB140" s="86">
        <f t="shared" si="346"/>
        <v>0.44689717112342964</v>
      </c>
      <c r="JC140" s="86">
        <f t="shared" si="347"/>
        <v>0.37019393562510072</v>
      </c>
      <c r="JD140" s="86">
        <f t="shared" si="348"/>
        <v>0.39844736207566528</v>
      </c>
      <c r="JE140" s="86">
        <f t="shared" si="349"/>
        <v>0.48526761597335671</v>
      </c>
      <c r="JF140" s="86">
        <f t="shared" si="350"/>
        <v>0.41186740422940205</v>
      </c>
      <c r="JG140" s="86">
        <f t="shared" si="351"/>
        <v>0.4902908059297047</v>
      </c>
      <c r="JH140" s="86">
        <f t="shared" si="352"/>
        <v>0.5010121588188301</v>
      </c>
      <c r="JI140" s="86">
        <f t="shared" si="353"/>
        <v>0.47489933211654917</v>
      </c>
      <c r="JJ140" s="86">
        <f t="shared" si="354"/>
        <v>0.37315770232111378</v>
      </c>
      <c r="JK140" s="86">
        <f t="shared" si="355"/>
        <v>0.27285069133251189</v>
      </c>
      <c r="JL140" s="86">
        <f t="shared" si="356"/>
        <v>0.34056605109257532</v>
      </c>
      <c r="JM140" s="86">
        <f t="shared" si="357"/>
        <v>0.32109507488380618</v>
      </c>
    </row>
    <row r="141" spans="2:273" x14ac:dyDescent="0.25">
      <c r="B141" s="2">
        <v>114</v>
      </c>
      <c r="C141" s="37">
        <v>78.721000000000004</v>
      </c>
      <c r="D141" s="37">
        <v>82</v>
      </c>
      <c r="E141" s="37">
        <v>85.07</v>
      </c>
      <c r="F141" s="37">
        <v>85.302000000000007</v>
      </c>
      <c r="G141" s="37">
        <v>90.022999999999996</v>
      </c>
      <c r="H141" s="37">
        <v>91</v>
      </c>
      <c r="I141" s="37">
        <v>92.325999999999993</v>
      </c>
      <c r="J141" s="37">
        <v>95.884</v>
      </c>
      <c r="K141" s="37">
        <v>86.558000000000007</v>
      </c>
      <c r="L141" s="37">
        <v>93.837000000000003</v>
      </c>
      <c r="M141" s="37">
        <v>99.977000000000004</v>
      </c>
      <c r="N141" s="37">
        <v>101.977</v>
      </c>
      <c r="O141" s="37">
        <v>100.372</v>
      </c>
      <c r="P141" s="37">
        <v>118.86</v>
      </c>
      <c r="Q141" s="37">
        <v>149.88399999999999</v>
      </c>
      <c r="S141" s="4">
        <f t="shared" si="229"/>
        <v>82.881336942610886</v>
      </c>
      <c r="T141" s="4">
        <f t="shared" si="230"/>
        <v>81.347335909359103</v>
      </c>
      <c r="U141" s="4">
        <f t="shared" si="231"/>
        <v>86.187446725920765</v>
      </c>
      <c r="V141" s="4">
        <f t="shared" si="232"/>
        <v>85.959039577674289</v>
      </c>
      <c r="W141" s="4">
        <f t="shared" si="233"/>
        <v>89.991819638607424</v>
      </c>
      <c r="X141" s="4">
        <f t="shared" si="234"/>
        <v>91.076028628568096</v>
      </c>
      <c r="Y141" s="4">
        <f t="shared" si="235"/>
        <v>92.003755348174565</v>
      </c>
      <c r="Z141" s="4">
        <f t="shared" si="236"/>
        <v>94.891127908156747</v>
      </c>
      <c r="AA141" s="4">
        <f t="shared" si="237"/>
        <v>89.565830105268219</v>
      </c>
      <c r="AB141" s="4">
        <f t="shared" si="238"/>
        <v>94.129045857081948</v>
      </c>
      <c r="AC141" s="4">
        <f t="shared" si="239"/>
        <v>98.389172746972235</v>
      </c>
      <c r="AD141" s="4">
        <f t="shared" si="240"/>
        <v>102.02813394463013</v>
      </c>
      <c r="AE141" s="4">
        <f t="shared" si="241"/>
        <v>100.49738920236668</v>
      </c>
      <c r="AF141" s="4">
        <f t="shared" si="242"/>
        <v>118.84393334125339</v>
      </c>
      <c r="AG141" s="4">
        <f t="shared" si="243"/>
        <v>151.59409568714952</v>
      </c>
      <c r="AI141" s="4">
        <f t="shared" si="244"/>
        <v>-4.1603369426108827</v>
      </c>
      <c r="AJ141" s="4">
        <f t="shared" si="245"/>
        <v>0.65266409064089714</v>
      </c>
      <c r="AK141" s="4">
        <f t="shared" si="246"/>
        <v>-1.1174467259207717</v>
      </c>
      <c r="AL141" s="4">
        <f t="shared" si="247"/>
        <v>-0.65703957767428278</v>
      </c>
      <c r="AM141" s="4">
        <f t="shared" si="248"/>
        <v>3.1180361392571854E-2</v>
      </c>
      <c r="AN141" s="4">
        <f t="shared" si="249"/>
        <v>-7.6028628568096224E-2</v>
      </c>
      <c r="AO141" s="4">
        <f t="shared" si="250"/>
        <v>0.32224465182542872</v>
      </c>
      <c r="AP141" s="4">
        <f t="shared" si="251"/>
        <v>0.9928720918432532</v>
      </c>
      <c r="AQ141" s="4">
        <f t="shared" si="252"/>
        <v>-3.0078301052682122</v>
      </c>
      <c r="AR141" s="4">
        <f t="shared" si="253"/>
        <v>-0.29204585708194486</v>
      </c>
      <c r="AS141" s="4">
        <f t="shared" si="254"/>
        <v>1.5878272530277684</v>
      </c>
      <c r="AT141" s="4">
        <f t="shared" si="255"/>
        <v>-5.1133944630123551E-2</v>
      </c>
      <c r="AU141" s="4">
        <f t="shared" si="256"/>
        <v>-0.1253892023666765</v>
      </c>
      <c r="AV141" s="4">
        <f t="shared" si="436"/>
        <v>1.6066658746609619E-2</v>
      </c>
      <c r="AW141" s="4">
        <f t="shared" si="436"/>
        <v>-1.7100956871495328</v>
      </c>
      <c r="AY141" s="2">
        <f t="shared" si="308"/>
        <v>82.881336942610886</v>
      </c>
      <c r="AZ141" s="2">
        <f t="shared" si="359"/>
        <v>78.783476709157171</v>
      </c>
      <c r="BA141" s="2">
        <f t="shared" si="360"/>
        <v>81.492230127399679</v>
      </c>
      <c r="BB141" s="2">
        <f t="shared" si="361"/>
        <v>80.407481936826926</v>
      </c>
      <c r="BC141" s="2">
        <f t="shared" si="362"/>
        <v>81.050051827215228</v>
      </c>
      <c r="BD141" s="2">
        <f t="shared" si="363"/>
        <v>81.894602915633399</v>
      </c>
      <c r="BE141" s="2">
        <f t="shared" si="364"/>
        <v>83.12490767283343</v>
      </c>
      <c r="BF141" s="2">
        <f t="shared" si="365"/>
        <v>84.300173974002178</v>
      </c>
      <c r="BG141" s="2">
        <f t="shared" si="366"/>
        <v>82.307047537920056</v>
      </c>
      <c r="BH141" s="2">
        <f t="shared" si="367"/>
        <v>83.76744060431146</v>
      </c>
      <c r="BI141" s="2">
        <f t="shared" si="368"/>
        <v>83.222637153421886</v>
      </c>
      <c r="BJ141" s="2">
        <f t="shared" si="369"/>
        <v>82.942870993121801</v>
      </c>
      <c r="BK141" s="2">
        <f t="shared" si="370"/>
        <v>82.841542470656279</v>
      </c>
      <c r="BL141" s="2">
        <f t="shared" si="371"/>
        <v>83.376506921461683</v>
      </c>
      <c r="BM141" s="2">
        <f t="shared" si="372"/>
        <v>83.947689536795906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107.61416025641023</v>
      </c>
      <c r="DL141" s="2">
        <f t="shared" si="437"/>
        <v>123.15825600375237</v>
      </c>
      <c r="DM141" s="2">
        <f t="shared" si="437"/>
        <v>123.10816885553471</v>
      </c>
      <c r="DN141" s="2">
        <f t="shared" si="437"/>
        <v>122.683580634278</v>
      </c>
      <c r="DO141" s="2">
        <f t="shared" si="437"/>
        <v>124.49165647773279</v>
      </c>
      <c r="DP141" s="2">
        <f t="shared" si="437"/>
        <v>124.13027992495304</v>
      </c>
      <c r="DQ141" s="2">
        <f t="shared" si="437"/>
        <v>120.1157077861163</v>
      </c>
      <c r="DR141" s="2">
        <f t="shared" si="437"/>
        <v>129.59165937921728</v>
      </c>
      <c r="DS141" s="2">
        <f t="shared" si="437"/>
        <v>124.13965813181605</v>
      </c>
      <c r="DT141" s="2">
        <f t="shared" si="437"/>
        <v>127.51397165991904</v>
      </c>
      <c r="DU141" s="2">
        <f t="shared" si="437"/>
        <v>126.4149495276653</v>
      </c>
      <c r="DV141" s="2">
        <f t="shared" si="437"/>
        <v>134.92091763191763</v>
      </c>
      <c r="DW141" s="2">
        <f t="shared" si="437"/>
        <v>136.2741319073084</v>
      </c>
      <c r="DX141" s="2">
        <f t="shared" si="437"/>
        <v>105.28790802139039</v>
      </c>
      <c r="DY141" s="2">
        <f t="shared" si="437"/>
        <v>102.886314516129</v>
      </c>
      <c r="EA141" s="2">
        <f t="shared" si="228"/>
        <v>82.998727941176469</v>
      </c>
      <c r="EB141" s="2">
        <f t="shared" si="290"/>
        <v>78.66436764705881</v>
      </c>
      <c r="EC141" s="2">
        <f t="shared" si="291"/>
        <v>81.390665761236789</v>
      </c>
      <c r="ED141" s="2">
        <f t="shared" si="292"/>
        <v>80.337717338084332</v>
      </c>
      <c r="EE141" s="2">
        <f t="shared" si="293"/>
        <v>80.923541239254121</v>
      </c>
      <c r="EF141" s="2">
        <f t="shared" si="294"/>
        <v>81.729887526579347</v>
      </c>
      <c r="EG141" s="2">
        <f t="shared" si="295"/>
        <v>83.074727858402284</v>
      </c>
      <c r="EH141" s="2">
        <f t="shared" si="296"/>
        <v>84.293952631578932</v>
      </c>
      <c r="EI141" s="2">
        <f t="shared" si="297"/>
        <v>82.320878996282531</v>
      </c>
      <c r="EJ141" s="2">
        <f t="shared" si="298"/>
        <v>83.786938289637035</v>
      </c>
      <c r="EK141" s="2">
        <f t="shared" si="299"/>
        <v>83.159895857142843</v>
      </c>
      <c r="EL141" s="2">
        <f t="shared" si="300"/>
        <v>82.761493052675249</v>
      </c>
      <c r="EM141" s="2">
        <f t="shared" si="301"/>
        <v>82.676865143915407</v>
      </c>
      <c r="EN141" s="2">
        <f t="shared" si="302"/>
        <v>83.362285096962111</v>
      </c>
      <c r="EO141" s="2">
        <f t="shared" si="303"/>
        <v>83.9747762512267</v>
      </c>
      <c r="EQ141" s="2">
        <f t="shared" si="304"/>
        <v>79.998649903345893</v>
      </c>
      <c r="ER141" s="2">
        <f t="shared" si="438"/>
        <v>79.868200108186031</v>
      </c>
      <c r="ES141" s="2">
        <f t="shared" si="438"/>
        <v>82.465921961738829</v>
      </c>
      <c r="ET141" s="2">
        <f t="shared" si="438"/>
        <v>80.665680932386579</v>
      </c>
      <c r="EU141" s="2">
        <f t="shared" si="438"/>
        <v>82.248657800840448</v>
      </c>
      <c r="EV141" s="2">
        <f t="shared" si="438"/>
        <v>83.678919323551384</v>
      </c>
      <c r="EW141" s="2">
        <f t="shared" si="438"/>
        <v>83.244917559407938</v>
      </c>
      <c r="EX141" s="2">
        <f t="shared" si="438"/>
        <v>83.463918853705195</v>
      </c>
      <c r="EY141" s="2">
        <f t="shared" si="438"/>
        <v>81.620863529609139</v>
      </c>
      <c r="EZ141" s="2">
        <f t="shared" si="438"/>
        <v>82.877749184302132</v>
      </c>
      <c r="FA141" s="2">
        <f t="shared" si="438"/>
        <v>83.385173286125834</v>
      </c>
      <c r="FB141" s="2">
        <f t="shared" si="438"/>
        <v>84.715569044199228</v>
      </c>
      <c r="FC141" s="2">
        <f t="shared" si="438"/>
        <v>84.402503111219772</v>
      </c>
      <c r="FD141" s="2">
        <f t="shared" si="438"/>
        <v>82.996240221973281</v>
      </c>
      <c r="FE141" s="2">
        <f t="shared" si="438"/>
        <v>82.734981776085846</v>
      </c>
      <c r="FG141" s="2">
        <f t="shared" si="306"/>
        <v>0.99901979600532431</v>
      </c>
      <c r="FH141" s="2">
        <f t="shared" si="439"/>
        <v>0.99893720163453681</v>
      </c>
      <c r="FI141" s="2">
        <f t="shared" si="439"/>
        <v>0.9988606778745579</v>
      </c>
      <c r="FJ141" s="2">
        <f t="shared" si="439"/>
        <v>0.99878182828387974</v>
      </c>
      <c r="FK141" s="2">
        <f t="shared" si="439"/>
        <v>0.99878315616841051</v>
      </c>
      <c r="FL141" s="2">
        <f t="shared" si="439"/>
        <v>0.99884210697950937</v>
      </c>
      <c r="FM141" s="2">
        <f t="shared" si="439"/>
        <v>0.99894568679198437</v>
      </c>
      <c r="FN141" s="2">
        <f t="shared" si="439"/>
        <v>0.9987116548510141</v>
      </c>
      <c r="FO141" s="2">
        <f t="shared" si="439"/>
        <v>0.99882776119798999</v>
      </c>
      <c r="FP141" s="2">
        <f t="shared" si="439"/>
        <v>0.99880893307462959</v>
      </c>
      <c r="FQ141" s="2">
        <f t="shared" si="439"/>
        <v>0.99884724183863016</v>
      </c>
      <c r="FR141" s="2">
        <f t="shared" si="439"/>
        <v>0.99865781435767853</v>
      </c>
      <c r="FS141" s="2">
        <f t="shared" si="439"/>
        <v>0.99850721724289693</v>
      </c>
      <c r="FT141" s="2">
        <f t="shared" si="439"/>
        <v>0.99863109005550699</v>
      </c>
      <c r="FU141" s="2">
        <f t="shared" si="439"/>
        <v>0.99847231297110728</v>
      </c>
      <c r="FW141" s="2">
        <f t="shared" si="324"/>
        <v>4.7171820821688096E-2</v>
      </c>
      <c r="FX141" s="2">
        <f t="shared" si="376"/>
        <v>5.9660320350988352E-2</v>
      </c>
      <c r="FY141" s="2">
        <f t="shared" si="377"/>
        <v>5.0252853082022715E-2</v>
      </c>
      <c r="FZ141" s="2">
        <f t="shared" si="378"/>
        <v>5.5433182512728739E-2</v>
      </c>
      <c r="GA141" s="2">
        <f t="shared" si="379"/>
        <v>5.5463042127553881E-2</v>
      </c>
      <c r="GB141" s="2">
        <f t="shared" si="380"/>
        <v>5.9321900653205868E-2</v>
      </c>
      <c r="GC141" s="2">
        <f t="shared" si="381"/>
        <v>6.5380102261034745E-2</v>
      </c>
      <c r="GD141" s="2">
        <f t="shared" si="382"/>
        <v>6.2813995906070827E-2</v>
      </c>
      <c r="GE141" s="2">
        <f t="shared" si="383"/>
        <v>8.9788093135322891E-2</v>
      </c>
      <c r="GF141" s="2">
        <f t="shared" si="384"/>
        <v>7.8728955392762714E-2</v>
      </c>
      <c r="GG141" s="2">
        <f t="shared" si="385"/>
        <v>5.7168089133527625E-2</v>
      </c>
      <c r="GH141" s="2">
        <f t="shared" si="386"/>
        <v>5.6993847807163642E-2</v>
      </c>
      <c r="GI141" s="2">
        <f t="shared" si="387"/>
        <v>4.90648981378701E-2</v>
      </c>
      <c r="GJ141" s="2">
        <f t="shared" si="388"/>
        <v>4.314328608305492E-2</v>
      </c>
      <c r="GK141" s="2">
        <f t="shared" si="389"/>
        <v>4.5150730429042114E-2</v>
      </c>
      <c r="GM141" s="86">
        <f t="shared" si="325"/>
        <v>4.4868260875415479E-94</v>
      </c>
      <c r="GN141" s="86">
        <f t="shared" si="390"/>
        <v>1.1182601749782636E-166</v>
      </c>
      <c r="GO141" s="86">
        <f t="shared" si="391"/>
        <v>3.2022157086229231E-202</v>
      </c>
      <c r="GP141" s="86">
        <f t="shared" si="392"/>
        <v>1.8955403570421329E-230</v>
      </c>
      <c r="GQ141" s="86">
        <f t="shared" si="393"/>
        <v>6.6480264168752339E-270</v>
      </c>
      <c r="GR141" s="86">
        <f t="shared" si="394"/>
        <v>5.4044186247526223E-253</v>
      </c>
      <c r="GS141" s="86">
        <f t="shared" si="395"/>
        <v>1.2443573460915352E-231</v>
      </c>
      <c r="GT141" s="86">
        <f t="shared" si="396"/>
        <v>3.7964064510319596E-201</v>
      </c>
      <c r="GU141" s="86">
        <f t="shared" si="397"/>
        <v>1.5987849361207228E-233</v>
      </c>
      <c r="GV141" s="86">
        <f t="shared" si="398"/>
        <v>1.070822798944149E-262</v>
      </c>
      <c r="GW141" s="86">
        <f t="shared" si="399"/>
        <v>2.7275373947884453E-212</v>
      </c>
      <c r="GX141" s="86">
        <f t="shared" si="400"/>
        <v>1.0850358568416124E-291</v>
      </c>
      <c r="GY141" s="86">
        <f t="shared" si="401"/>
        <v>1.8331237630021764E-202</v>
      </c>
      <c r="GZ141" s="86">
        <f t="shared" si="402"/>
        <v>7.8012571079935496E-137</v>
      </c>
      <c r="HA141" s="86">
        <f t="shared" si="403"/>
        <v>1.5813693382174447E-107</v>
      </c>
      <c r="HC141" s="86">
        <f t="shared" si="326"/>
        <v>1.220153402122019E-63</v>
      </c>
      <c r="HD141" s="86">
        <f t="shared" si="404"/>
        <v>2.9749620133939784E-61</v>
      </c>
      <c r="HE141" s="86">
        <f t="shared" si="405"/>
        <v>9.723810910164905E-63</v>
      </c>
      <c r="HF141" s="86">
        <f t="shared" si="406"/>
        <v>5.702324050204245E-91</v>
      </c>
      <c r="HG141" s="86">
        <f t="shared" si="407"/>
        <v>5.4898009371713099E-127</v>
      </c>
      <c r="HH141" s="86">
        <f t="shared" si="408"/>
        <v>1.340041292435338E-138</v>
      </c>
      <c r="HI141" s="86">
        <f t="shared" si="409"/>
        <v>3.400482089706029E-137</v>
      </c>
      <c r="HJ141" s="86">
        <f t="shared" si="410"/>
        <v>8.8274560910434183E-122</v>
      </c>
      <c r="HK141" s="86">
        <f t="shared" si="411"/>
        <v>1.9859231993068394E-133</v>
      </c>
      <c r="HL141" s="86">
        <f t="shared" si="412"/>
        <v>6.9458446318365019E-137</v>
      </c>
      <c r="HM141" s="86">
        <f t="shared" si="413"/>
        <v>9.3642576470127702E-140</v>
      </c>
      <c r="HN141" s="86">
        <f t="shared" si="414"/>
        <v>9.8662263524930898E-140</v>
      </c>
      <c r="HO141" s="86">
        <f t="shared" si="415"/>
        <v>1.7001719218934448E-91</v>
      </c>
      <c r="HP141" s="86">
        <f t="shared" si="416"/>
        <v>7.553981575163876E-71</v>
      </c>
      <c r="HQ141" s="86">
        <f t="shared" si="417"/>
        <v>8.8437375786189457E-75</v>
      </c>
      <c r="HS141" s="86">
        <f t="shared" si="327"/>
        <v>0.37780546960618211</v>
      </c>
      <c r="HT141" s="86">
        <f t="shared" si="418"/>
        <v>0.43548965741444318</v>
      </c>
      <c r="HU141" s="86">
        <f t="shared" si="419"/>
        <v>0.46536752908768825</v>
      </c>
      <c r="HV141" s="86">
        <f t="shared" si="420"/>
        <v>0.48449295830071898</v>
      </c>
      <c r="HW141" s="86">
        <f t="shared" si="421"/>
        <v>0.42828524181632721</v>
      </c>
      <c r="HX141" s="86">
        <f t="shared" si="422"/>
        <v>0.45144781451188432</v>
      </c>
      <c r="HY141" s="86">
        <f t="shared" si="423"/>
        <v>0.50123062459029089</v>
      </c>
      <c r="HZ141" s="86">
        <f t="shared" si="424"/>
        <v>0.46136177624949687</v>
      </c>
      <c r="IA141" s="86">
        <f t="shared" si="425"/>
        <v>0.45380999654067694</v>
      </c>
      <c r="IB141" s="86">
        <f t="shared" si="426"/>
        <v>0.48202478127578513</v>
      </c>
      <c r="IC141" s="86">
        <f t="shared" si="427"/>
        <v>0.49933612935172217</v>
      </c>
      <c r="ID141" s="86">
        <f t="shared" si="428"/>
        <v>0.43144136581200765</v>
      </c>
      <c r="IE141" s="86">
        <f t="shared" si="429"/>
        <v>0.34105602475115321</v>
      </c>
      <c r="IF141" s="86">
        <f t="shared" si="430"/>
        <v>0.4006094005529281</v>
      </c>
      <c r="IG141" s="86">
        <f t="shared" si="431"/>
        <v>0.3792780103043189</v>
      </c>
      <c r="II141" s="86">
        <f t="shared" si="328"/>
        <v>1.2345196267016117E-7</v>
      </c>
      <c r="IJ141" s="86">
        <f t="shared" si="329"/>
        <v>5.4423336544628836E-8</v>
      </c>
      <c r="IK141" s="86">
        <f t="shared" si="330"/>
        <v>1.4085621104061354E-9</v>
      </c>
      <c r="IL141" s="86">
        <f t="shared" si="331"/>
        <v>2.2864461290935681E-9</v>
      </c>
      <c r="IM141" s="86">
        <f t="shared" si="332"/>
        <v>1.4212810801973557E-9</v>
      </c>
      <c r="IN141" s="86">
        <f t="shared" si="333"/>
        <v>2.9320190299789243E-9</v>
      </c>
      <c r="IO141" s="86">
        <f t="shared" si="334"/>
        <v>2.1174880861645874E-8</v>
      </c>
      <c r="IP141" s="86">
        <f t="shared" si="335"/>
        <v>7.6968760421127307E-9</v>
      </c>
      <c r="IQ141" s="86">
        <f t="shared" si="336"/>
        <v>2.2395825516546677E-7</v>
      </c>
      <c r="IR141" s="86">
        <f t="shared" si="337"/>
        <v>3.8353272651187938E-8</v>
      </c>
      <c r="IS141" s="86">
        <f t="shared" si="338"/>
        <v>1.8301398543322402E-10</v>
      </c>
      <c r="IT141" s="86">
        <f t="shared" si="339"/>
        <v>1.2900543229708147E-9</v>
      </c>
      <c r="IU141" s="86">
        <f t="shared" si="340"/>
        <v>2.6032760509576354E-11</v>
      </c>
      <c r="IV141" s="86">
        <f t="shared" si="341"/>
        <v>7.4352779466434629E-12</v>
      </c>
      <c r="IW141" s="86">
        <f t="shared" si="342"/>
        <v>2.9579818982861924E-11</v>
      </c>
      <c r="IY141" s="86">
        <f t="shared" si="343"/>
        <v>0.37780559305814476</v>
      </c>
      <c r="IZ141" s="86">
        <f t="shared" si="344"/>
        <v>0.43548971183777974</v>
      </c>
      <c r="JA141" s="86">
        <f t="shared" si="345"/>
        <v>0.46536753049625035</v>
      </c>
      <c r="JB141" s="86">
        <f t="shared" si="346"/>
        <v>0.48449296058716512</v>
      </c>
      <c r="JC141" s="86">
        <f t="shared" si="347"/>
        <v>0.4282852432376083</v>
      </c>
      <c r="JD141" s="86">
        <f t="shared" si="348"/>
        <v>0.45144781744390333</v>
      </c>
      <c r="JE141" s="86">
        <f t="shared" si="349"/>
        <v>0.50123064576517173</v>
      </c>
      <c r="JF141" s="86">
        <f t="shared" si="350"/>
        <v>0.46136178394637289</v>
      </c>
      <c r="JG141" s="86">
        <f t="shared" si="351"/>
        <v>0.4538102204989321</v>
      </c>
      <c r="JH141" s="86">
        <f t="shared" si="352"/>
        <v>0.4820248196290578</v>
      </c>
      <c r="JI141" s="86">
        <f t="shared" si="353"/>
        <v>0.49933612953473616</v>
      </c>
      <c r="JJ141" s="86">
        <f t="shared" si="354"/>
        <v>0.43144136710206199</v>
      </c>
      <c r="JK141" s="86">
        <f t="shared" si="355"/>
        <v>0.341056024777186</v>
      </c>
      <c r="JL141" s="86">
        <f t="shared" si="356"/>
        <v>0.40060940056036337</v>
      </c>
      <c r="JM141" s="86">
        <f t="shared" si="357"/>
        <v>0.37927801033389874</v>
      </c>
    </row>
    <row r="142" spans="2:273" x14ac:dyDescent="0.25">
      <c r="B142" s="2">
        <v>115</v>
      </c>
      <c r="C142" s="37">
        <v>80.837000000000003</v>
      </c>
      <c r="D142" s="37">
        <v>81.162999999999997</v>
      </c>
      <c r="E142" s="37">
        <v>85.581000000000003</v>
      </c>
      <c r="F142" s="37">
        <v>85.884</v>
      </c>
      <c r="G142" s="37">
        <v>87.581000000000003</v>
      </c>
      <c r="H142" s="37">
        <v>90.93</v>
      </c>
      <c r="I142" s="37">
        <v>89.884</v>
      </c>
      <c r="J142" s="37">
        <v>91.766999999999996</v>
      </c>
      <c r="K142" s="37">
        <v>87.209000000000003</v>
      </c>
      <c r="L142" s="37">
        <v>92.837000000000003</v>
      </c>
      <c r="M142" s="37">
        <v>96.977000000000004</v>
      </c>
      <c r="N142" s="37">
        <v>100.465</v>
      </c>
      <c r="O142" s="37">
        <v>101.628</v>
      </c>
      <c r="P142" s="37">
        <v>119</v>
      </c>
      <c r="Q142" s="37">
        <v>152.62799999999999</v>
      </c>
      <c r="S142" s="4">
        <f t="shared" si="229"/>
        <v>82.865762610677479</v>
      </c>
      <c r="T142" s="4">
        <f t="shared" si="230"/>
        <v>81.090797304555878</v>
      </c>
      <c r="U142" s="4">
        <f t="shared" si="231"/>
        <v>85.684567106591601</v>
      </c>
      <c r="V142" s="4">
        <f t="shared" si="232"/>
        <v>85.26181024093907</v>
      </c>
      <c r="W142" s="4">
        <f t="shared" si="233"/>
        <v>89.586329681495329</v>
      </c>
      <c r="X142" s="4">
        <f t="shared" si="234"/>
        <v>90.373940089918676</v>
      </c>
      <c r="Y142" s="4">
        <f t="shared" si="235"/>
        <v>90.528104972794196</v>
      </c>
      <c r="Z142" s="4">
        <f t="shared" si="236"/>
        <v>94.114142798492892</v>
      </c>
      <c r="AA142" s="4">
        <f t="shared" si="237"/>
        <v>87.447898334371587</v>
      </c>
      <c r="AB142" s="4">
        <f t="shared" si="238"/>
        <v>91.552262677358883</v>
      </c>
      <c r="AC142" s="4">
        <f t="shared" si="239"/>
        <v>95.953923507869234</v>
      </c>
      <c r="AD142" s="4">
        <f t="shared" si="240"/>
        <v>101.27886674466573</v>
      </c>
      <c r="AE142" s="4">
        <f t="shared" si="241"/>
        <v>101.32612812652255</v>
      </c>
      <c r="AF142" s="4">
        <f t="shared" si="242"/>
        <v>119.9425143506797</v>
      </c>
      <c r="AG142" s="4">
        <f t="shared" si="243"/>
        <v>155.20805693037505</v>
      </c>
      <c r="AI142" s="4">
        <f t="shared" si="244"/>
        <v>-2.0287626106774752</v>
      </c>
      <c r="AJ142" s="4">
        <f t="shared" si="245"/>
        <v>7.2202695444119058E-2</v>
      </c>
      <c r="AK142" s="4">
        <f t="shared" si="246"/>
        <v>-0.10356710659159774</v>
      </c>
      <c r="AL142" s="4">
        <f t="shared" si="247"/>
        <v>0.62218975906093021</v>
      </c>
      <c r="AM142" s="4">
        <f t="shared" si="248"/>
        <v>-2.0053296814953256</v>
      </c>
      <c r="AN142" s="4">
        <f t="shared" si="249"/>
        <v>0.5560599100813306</v>
      </c>
      <c r="AO142" s="4">
        <f t="shared" si="250"/>
        <v>-0.64410497279419587</v>
      </c>
      <c r="AP142" s="4">
        <f t="shared" si="251"/>
        <v>-2.3471427984928965</v>
      </c>
      <c r="AQ142" s="4">
        <f t="shared" si="252"/>
        <v>-0.23889833437158359</v>
      </c>
      <c r="AR142" s="4">
        <f t="shared" si="253"/>
        <v>1.2847373226411207</v>
      </c>
      <c r="AS142" s="4">
        <f t="shared" si="254"/>
        <v>1.0230764921307696</v>
      </c>
      <c r="AT142" s="4">
        <f t="shared" si="255"/>
        <v>-0.81386674466573083</v>
      </c>
      <c r="AU142" s="4">
        <f t="shared" si="256"/>
        <v>0.30187187347745237</v>
      </c>
      <c r="AV142" s="4">
        <f t="shared" si="436"/>
        <v>-0.94251435067970135</v>
      </c>
      <c r="AW142" s="4">
        <f t="shared" si="436"/>
        <v>-2.5800569303750649</v>
      </c>
      <c r="AY142" s="2">
        <f t="shared" si="308"/>
        <v>82.865762610677479</v>
      </c>
      <c r="AZ142" s="2">
        <f t="shared" si="359"/>
        <v>78.593253939687159</v>
      </c>
      <c r="BA142" s="2">
        <f t="shared" si="360"/>
        <v>81.286342599430583</v>
      </c>
      <c r="BB142" s="2">
        <f t="shared" si="361"/>
        <v>80.240659566165633</v>
      </c>
      <c r="BC142" s="2">
        <f t="shared" si="362"/>
        <v>80.844656728418471</v>
      </c>
      <c r="BD142" s="2">
        <f t="shared" si="363"/>
        <v>81.641680357957654</v>
      </c>
      <c r="BE142" s="2">
        <f t="shared" si="364"/>
        <v>82.97277096598738</v>
      </c>
      <c r="BF142" s="2">
        <f t="shared" si="365"/>
        <v>84.170284634115617</v>
      </c>
      <c r="BG142" s="2">
        <f t="shared" si="366"/>
        <v>82.176135628966691</v>
      </c>
      <c r="BH142" s="2">
        <f t="shared" si="367"/>
        <v>83.635784265799572</v>
      </c>
      <c r="BI142" s="2">
        <f t="shared" si="368"/>
        <v>83.032103522643439</v>
      </c>
      <c r="BJ142" s="2">
        <f t="shared" si="369"/>
        <v>82.698025523819183</v>
      </c>
      <c r="BK142" s="2">
        <f t="shared" si="370"/>
        <v>82.594266460189374</v>
      </c>
      <c r="BL142" s="2">
        <f t="shared" si="371"/>
        <v>83.242342872314282</v>
      </c>
      <c r="BM142" s="2">
        <f t="shared" si="372"/>
        <v>83.83470868252536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107.75499973009445</v>
      </c>
      <c r="DL142" s="2">
        <f t="shared" si="437"/>
        <v>123.41971294559102</v>
      </c>
      <c r="DM142" s="2">
        <f t="shared" si="437"/>
        <v>123.34985159474672</v>
      </c>
      <c r="DN142" s="2">
        <f t="shared" si="437"/>
        <v>122.96319095816463</v>
      </c>
      <c r="DO142" s="2">
        <f t="shared" si="437"/>
        <v>124.76793400809716</v>
      </c>
      <c r="DP142" s="2">
        <f t="shared" si="437"/>
        <v>124.37041848030015</v>
      </c>
      <c r="DQ142" s="2">
        <f t="shared" si="437"/>
        <v>120.3162621013133</v>
      </c>
      <c r="DR142" s="2">
        <f t="shared" si="437"/>
        <v>129.89256565452092</v>
      </c>
      <c r="DS142" s="2">
        <f t="shared" si="437"/>
        <v>124.41148079658609</v>
      </c>
      <c r="DT142" s="2">
        <f t="shared" si="437"/>
        <v>127.80936196520409</v>
      </c>
      <c r="DU142" s="2">
        <f t="shared" si="437"/>
        <v>126.65798717948715</v>
      </c>
      <c r="DV142" s="2">
        <f t="shared" si="437"/>
        <v>135.24824453024453</v>
      </c>
      <c r="DW142" s="2">
        <f t="shared" si="437"/>
        <v>136.65643471479504</v>
      </c>
      <c r="DX142" s="2">
        <f t="shared" si="437"/>
        <v>105.40381925133693</v>
      </c>
      <c r="DY142" s="2">
        <f t="shared" si="437"/>
        <v>102.99665725806449</v>
      </c>
      <c r="EA142" s="2">
        <f t="shared" si="228"/>
        <v>83.005257352941186</v>
      </c>
      <c r="EB142" s="2">
        <f t="shared" si="290"/>
        <v>78.467139705882346</v>
      </c>
      <c r="EC142" s="2">
        <f t="shared" si="291"/>
        <v>81.180039947025591</v>
      </c>
      <c r="ED142" s="2">
        <f t="shared" si="292"/>
        <v>80.172019431164216</v>
      </c>
      <c r="EE142" s="2">
        <f t="shared" si="293"/>
        <v>80.711645334108567</v>
      </c>
      <c r="EF142" s="2">
        <f t="shared" si="294"/>
        <v>81.464464057891504</v>
      </c>
      <c r="EG142" s="2">
        <f t="shared" si="295"/>
        <v>82.924133595551339</v>
      </c>
      <c r="EH142" s="2">
        <f t="shared" si="296"/>
        <v>84.175992982456123</v>
      </c>
      <c r="EI142" s="2">
        <f t="shared" si="297"/>
        <v>82.202270446096662</v>
      </c>
      <c r="EJ142" s="2">
        <f t="shared" si="298"/>
        <v>83.669364602351564</v>
      </c>
      <c r="EK142" s="2">
        <f t="shared" si="299"/>
        <v>82.971053999999981</v>
      </c>
      <c r="EL142" s="2">
        <f t="shared" si="300"/>
        <v>82.506717982395514</v>
      </c>
      <c r="EM142" s="2">
        <f t="shared" si="301"/>
        <v>82.423830969467787</v>
      </c>
      <c r="EN142" s="2">
        <f t="shared" si="302"/>
        <v>83.232982484076459</v>
      </c>
      <c r="EO142" s="2">
        <f t="shared" si="303"/>
        <v>83.872309617271853</v>
      </c>
      <c r="EQ142" s="2">
        <f t="shared" si="304"/>
        <v>79.866270905923329</v>
      </c>
      <c r="ER142" s="2">
        <f t="shared" si="438"/>
        <v>79.736143383843213</v>
      </c>
      <c r="ES142" s="2">
        <f t="shared" si="438"/>
        <v>82.319464727987011</v>
      </c>
      <c r="ET142" s="2">
        <f t="shared" si="438"/>
        <v>80.520933966305904</v>
      </c>
      <c r="EU142" s="2">
        <f t="shared" si="438"/>
        <v>82.102174956013044</v>
      </c>
      <c r="EV142" s="2">
        <f t="shared" si="438"/>
        <v>83.503930426934701</v>
      </c>
      <c r="EW142" s="2">
        <f t="shared" si="438"/>
        <v>83.102124674375972</v>
      </c>
      <c r="EX142" s="2">
        <f t="shared" si="438"/>
        <v>83.307875537427861</v>
      </c>
      <c r="EY142" s="2">
        <f t="shared" si="438"/>
        <v>81.472133870156028</v>
      </c>
      <c r="EZ142" s="2">
        <f t="shared" si="438"/>
        <v>82.717695557864403</v>
      </c>
      <c r="FA142" s="2">
        <f t="shared" si="438"/>
        <v>83.213524895223628</v>
      </c>
      <c r="FB142" s="2">
        <f t="shared" si="438"/>
        <v>84.545947161033467</v>
      </c>
      <c r="FC142" s="2">
        <f t="shared" si="438"/>
        <v>84.227761357081889</v>
      </c>
      <c r="FD142" s="2">
        <f t="shared" si="438"/>
        <v>82.844051760252654</v>
      </c>
      <c r="FE142" s="2">
        <f t="shared" si="438"/>
        <v>82.568857784386992</v>
      </c>
      <c r="FG142" s="2">
        <f t="shared" si="306"/>
        <v>0.99910596622405257</v>
      </c>
      <c r="FH142" s="2">
        <f t="shared" si="439"/>
        <v>0.99903062571986789</v>
      </c>
      <c r="FI142" s="2">
        <f t="shared" si="439"/>
        <v>0.99896082169653477</v>
      </c>
      <c r="FJ142" s="2">
        <f t="shared" si="439"/>
        <v>0.99888889509591483</v>
      </c>
      <c r="FK142" s="2">
        <f t="shared" si="439"/>
        <v>0.99889010640051445</v>
      </c>
      <c r="FL142" s="2">
        <f t="shared" si="439"/>
        <v>0.99894388141498736</v>
      </c>
      <c r="FM142" s="2">
        <f t="shared" si="439"/>
        <v>0.9990383657171954</v>
      </c>
      <c r="FN142" s="2">
        <f t="shared" si="439"/>
        <v>0.99882488204744235</v>
      </c>
      <c r="FO142" s="2">
        <f t="shared" si="439"/>
        <v>0.99893079522386619</v>
      </c>
      <c r="FP142" s="2">
        <f t="shared" si="439"/>
        <v>0.99891362019999719</v>
      </c>
      <c r="FQ142" s="2">
        <f t="shared" si="439"/>
        <v>0.99894856541443011</v>
      </c>
      <c r="FR142" s="2">
        <f t="shared" si="439"/>
        <v>0.99877576756663244</v>
      </c>
      <c r="FS142" s="2">
        <f t="shared" si="439"/>
        <v>0.9986383870986314</v>
      </c>
      <c r="FT142" s="2">
        <f t="shared" si="439"/>
        <v>0.99875138889826576</v>
      </c>
      <c r="FU142" s="2">
        <f t="shared" si="439"/>
        <v>0.99860654556250106</v>
      </c>
      <c r="FW142" s="2">
        <f t="shared" si="324"/>
        <v>5.1488545944004815E-2</v>
      </c>
      <c r="FX142" s="2">
        <f t="shared" si="376"/>
        <v>6.5041864664342558E-2</v>
      </c>
      <c r="FY142" s="2">
        <f t="shared" si="377"/>
        <v>5.4835299462896975E-2</v>
      </c>
      <c r="FZ142" s="2">
        <f t="shared" si="378"/>
        <v>6.0457941248122524E-2</v>
      </c>
      <c r="GA142" s="2">
        <f t="shared" si="379"/>
        <v>6.0490334163721522E-2</v>
      </c>
      <c r="GB142" s="2">
        <f t="shared" si="380"/>
        <v>6.4675018031708817E-2</v>
      </c>
      <c r="GC142" s="2">
        <f t="shared" si="381"/>
        <v>7.1238501623770434E-2</v>
      </c>
      <c r="GD142" s="2">
        <f t="shared" si="382"/>
        <v>6.8459301166230724E-2</v>
      </c>
      <c r="GE142" s="2">
        <f t="shared" si="383"/>
        <v>9.7605172486749062E-2</v>
      </c>
      <c r="GF142" s="2">
        <f t="shared" si="384"/>
        <v>8.5673836436612416E-2</v>
      </c>
      <c r="GG142" s="2">
        <f t="shared" si="385"/>
        <v>6.2339730082380758E-2</v>
      </c>
      <c r="GH142" s="2">
        <f t="shared" si="386"/>
        <v>6.2150765282366495E-2</v>
      </c>
      <c r="GI142" s="2">
        <f t="shared" si="387"/>
        <v>5.3545124828734483E-2</v>
      </c>
      <c r="GJ142" s="2">
        <f t="shared" si="388"/>
        <v>4.7109584206626087E-2</v>
      </c>
      <c r="GK142" s="2">
        <f t="shared" si="389"/>
        <v>4.9292072180848724E-2</v>
      </c>
      <c r="GM142" s="86">
        <f t="shared" si="325"/>
        <v>1.9165622687285959E-97</v>
      </c>
      <c r="GN142" s="86">
        <f t="shared" si="390"/>
        <v>9.1129624821396922E-173</v>
      </c>
      <c r="GO142" s="86">
        <f t="shared" si="391"/>
        <v>1.2120649210286197E-209</v>
      </c>
      <c r="GP142" s="86">
        <f t="shared" si="392"/>
        <v>6.8656948667993975E-239</v>
      </c>
      <c r="GQ142" s="86">
        <f t="shared" si="393"/>
        <v>8.5544960729442415E-280</v>
      </c>
      <c r="GR142" s="86">
        <f t="shared" si="394"/>
        <v>3.6843493925133502E-262</v>
      </c>
      <c r="GS142" s="86">
        <f t="shared" si="395"/>
        <v>5.1232128323642627E-240</v>
      </c>
      <c r="GT142" s="86">
        <f t="shared" si="396"/>
        <v>1.4486602477667314E-208</v>
      </c>
      <c r="GU142" s="86">
        <f t="shared" si="397"/>
        <v>7.6355231582463651E-242</v>
      </c>
      <c r="GV142" s="86">
        <f t="shared" si="398"/>
        <v>3.5990251172756521E-272</v>
      </c>
      <c r="GW142" s="86">
        <f t="shared" si="399"/>
        <v>5.483047103156583E-220</v>
      </c>
      <c r="GX142" s="86">
        <f t="shared" si="400"/>
        <v>2.9660221749189934E-302</v>
      </c>
      <c r="GY142" s="86">
        <f t="shared" si="401"/>
        <v>8.1762777423035499E-210</v>
      </c>
      <c r="GZ142" s="86">
        <f t="shared" si="402"/>
        <v>9.7158802190415007E-142</v>
      </c>
      <c r="HA142" s="86">
        <f t="shared" si="403"/>
        <v>2.5920145472912171E-111</v>
      </c>
      <c r="HC142" s="86">
        <f t="shared" si="326"/>
        <v>1.8416832893829102E-67</v>
      </c>
      <c r="HD142" s="86">
        <f t="shared" si="404"/>
        <v>6.4599553358710886E-65</v>
      </c>
      <c r="HE142" s="86">
        <f t="shared" si="405"/>
        <v>1.7809572777087562E-66</v>
      </c>
      <c r="HF142" s="86">
        <f t="shared" si="406"/>
        <v>2.3830047814215393E-96</v>
      </c>
      <c r="HG142" s="86">
        <f t="shared" si="407"/>
        <v>1.5862955287240079E-134</v>
      </c>
      <c r="HH142" s="86">
        <f t="shared" si="408"/>
        <v>1.0893951372437599E-146</v>
      </c>
      <c r="HI142" s="86">
        <f t="shared" si="409"/>
        <v>4.4702990306263372E-145</v>
      </c>
      <c r="HJ142" s="86">
        <f t="shared" si="410"/>
        <v>5.4524200651961285E-129</v>
      </c>
      <c r="HK142" s="86">
        <f t="shared" si="411"/>
        <v>9.2967464988627575E-141</v>
      </c>
      <c r="HL142" s="86">
        <f t="shared" si="412"/>
        <v>1.5458801276467066E-144</v>
      </c>
      <c r="HM142" s="86">
        <f t="shared" si="413"/>
        <v>9.245078937032837E-148</v>
      </c>
      <c r="HN142" s="86">
        <f t="shared" si="414"/>
        <v>6.4506460651013382E-148</v>
      </c>
      <c r="HO142" s="86">
        <f t="shared" si="415"/>
        <v>5.8553067631631376E-97</v>
      </c>
      <c r="HP142" s="86">
        <f t="shared" si="416"/>
        <v>5.5431667091184215E-75</v>
      </c>
      <c r="HQ142" s="86">
        <f t="shared" si="417"/>
        <v>4.2530136033999061E-79</v>
      </c>
      <c r="HS142" s="86">
        <f t="shared" si="327"/>
        <v>0.42547223891894637</v>
      </c>
      <c r="HT142" s="86">
        <f t="shared" si="418"/>
        <v>0.47517572365919719</v>
      </c>
      <c r="HU142" s="86">
        <f t="shared" si="419"/>
        <v>0.49403601806479164</v>
      </c>
      <c r="HV142" s="86">
        <f t="shared" si="420"/>
        <v>0.50110403997924735</v>
      </c>
      <c r="HW142" s="86">
        <f t="shared" si="421"/>
        <v>0.47296928557134077</v>
      </c>
      <c r="HX142" s="86">
        <f t="shared" si="422"/>
        <v>0.48764501285691936</v>
      </c>
      <c r="HY142" s="86">
        <f t="shared" si="423"/>
        <v>0.49349526915447395</v>
      </c>
      <c r="HZ142" s="86">
        <f t="shared" si="424"/>
        <v>0.49279120451653424</v>
      </c>
      <c r="IA142" s="86">
        <f t="shared" si="425"/>
        <v>0.39760877739739597</v>
      </c>
      <c r="IB142" s="86">
        <f t="shared" si="426"/>
        <v>0.43903985522072647</v>
      </c>
      <c r="IC142" s="86">
        <f t="shared" si="427"/>
        <v>0.49661207793429396</v>
      </c>
      <c r="ID142" s="86">
        <f t="shared" si="428"/>
        <v>0.47553582868053251</v>
      </c>
      <c r="IE142" s="86">
        <f t="shared" si="429"/>
        <v>0.40595563310798272</v>
      </c>
      <c r="IF142" s="86">
        <f t="shared" si="430"/>
        <v>0.45449115602985357</v>
      </c>
      <c r="IG142" s="86">
        <f t="shared" si="431"/>
        <v>0.43458201769285904</v>
      </c>
      <c r="II142" s="86">
        <f t="shared" si="328"/>
        <v>2.9555885540177521E-7</v>
      </c>
      <c r="IJ142" s="86">
        <f t="shared" si="329"/>
        <v>1.4830810483971812E-7</v>
      </c>
      <c r="IK142" s="86">
        <f t="shared" si="330"/>
        <v>4.4976015399566711E-9</v>
      </c>
      <c r="IL142" s="86">
        <f t="shared" si="331"/>
        <v>7.3854637359467401E-9</v>
      </c>
      <c r="IM142" s="86">
        <f t="shared" si="332"/>
        <v>4.7301435755588249E-9</v>
      </c>
      <c r="IN142" s="86">
        <f t="shared" si="333"/>
        <v>9.6054978917529403E-9</v>
      </c>
      <c r="IO142" s="86">
        <f t="shared" si="334"/>
        <v>6.3683794406260146E-8</v>
      </c>
      <c r="IP142" s="86">
        <f t="shared" si="335"/>
        <v>2.430689863537528E-8</v>
      </c>
      <c r="IQ142" s="86">
        <f t="shared" si="336"/>
        <v>6.6144375821767545E-7</v>
      </c>
      <c r="IR142" s="86">
        <f t="shared" si="337"/>
        <v>1.2072655292972457E-7</v>
      </c>
      <c r="IS142" s="86">
        <f t="shared" si="338"/>
        <v>7.027172658047986E-10</v>
      </c>
      <c r="IT142" s="86">
        <f t="shared" si="339"/>
        <v>4.3725707455778289E-9</v>
      </c>
      <c r="IU142" s="86">
        <f t="shared" si="340"/>
        <v>1.0452052969766466E-10</v>
      </c>
      <c r="IV142" s="86">
        <f t="shared" si="341"/>
        <v>3.0222643217942136E-11</v>
      </c>
      <c r="IW142" s="86">
        <f t="shared" si="342"/>
        <v>1.1335289170389285E-10</v>
      </c>
      <c r="IY142" s="86">
        <f t="shared" si="343"/>
        <v>0.42547253447780176</v>
      </c>
      <c r="IZ142" s="86">
        <f t="shared" si="344"/>
        <v>0.47517587196730204</v>
      </c>
      <c r="JA142" s="86">
        <f t="shared" si="345"/>
        <v>0.49403602256239315</v>
      </c>
      <c r="JB142" s="86">
        <f t="shared" si="346"/>
        <v>0.50110404736471104</v>
      </c>
      <c r="JC142" s="86">
        <f t="shared" si="347"/>
        <v>0.47296929030148432</v>
      </c>
      <c r="JD142" s="86">
        <f t="shared" si="348"/>
        <v>0.48764502246241725</v>
      </c>
      <c r="JE142" s="86">
        <f t="shared" si="349"/>
        <v>0.49349533283826835</v>
      </c>
      <c r="JF142" s="86">
        <f t="shared" si="350"/>
        <v>0.4927912288234329</v>
      </c>
      <c r="JG142" s="86">
        <f t="shared" si="351"/>
        <v>0.39760943884115418</v>
      </c>
      <c r="JH142" s="86">
        <f t="shared" si="352"/>
        <v>0.43903997594727939</v>
      </c>
      <c r="JI142" s="86">
        <f t="shared" si="353"/>
        <v>0.49661207863701123</v>
      </c>
      <c r="JJ142" s="86">
        <f t="shared" si="354"/>
        <v>0.47553583305310326</v>
      </c>
      <c r="JK142" s="86">
        <f t="shared" si="355"/>
        <v>0.40595563321250322</v>
      </c>
      <c r="JL142" s="86">
        <f t="shared" si="356"/>
        <v>0.45449115606007623</v>
      </c>
      <c r="JM142" s="86">
        <f t="shared" si="357"/>
        <v>0.43458201780621192</v>
      </c>
    </row>
    <row r="143" spans="2:273" x14ac:dyDescent="0.25">
      <c r="B143" s="2">
        <v>116</v>
      </c>
      <c r="C143" s="37">
        <v>79.884</v>
      </c>
      <c r="D143" s="37">
        <v>82.558000000000007</v>
      </c>
      <c r="E143" s="37">
        <v>84.813999999999993</v>
      </c>
      <c r="F143" s="37">
        <v>83.046999999999997</v>
      </c>
      <c r="G143" s="37">
        <v>90.349000000000004</v>
      </c>
      <c r="H143" s="37">
        <v>90</v>
      </c>
      <c r="I143" s="37">
        <v>89.558000000000007</v>
      </c>
      <c r="J143" s="37">
        <v>91.581000000000003</v>
      </c>
      <c r="K143" s="37">
        <v>84.394999999999996</v>
      </c>
      <c r="L143" s="37">
        <v>87.813999999999993</v>
      </c>
      <c r="M143" s="37">
        <v>93.534999999999997</v>
      </c>
      <c r="N143" s="37">
        <v>100.512</v>
      </c>
      <c r="O143" s="37">
        <v>101.116</v>
      </c>
      <c r="P143" s="37">
        <v>118.86</v>
      </c>
      <c r="Q143" s="37">
        <v>154.69800000000001</v>
      </c>
      <c r="S143" s="4">
        <f t="shared" si="229"/>
        <v>82.84793570951831</v>
      </c>
      <c r="T143" s="4">
        <f t="shared" si="230"/>
        <v>80.719837430835454</v>
      </c>
      <c r="U143" s="4">
        <f t="shared" si="231"/>
        <v>84.978830696064236</v>
      </c>
      <c r="V143" s="4">
        <f t="shared" si="232"/>
        <v>84.353747727035284</v>
      </c>
      <c r="W143" s="4">
        <f t="shared" si="233"/>
        <v>88.705089579777677</v>
      </c>
      <c r="X143" s="4">
        <f t="shared" si="234"/>
        <v>89.213693991136097</v>
      </c>
      <c r="Y143" s="4">
        <f t="shared" si="235"/>
        <v>88.867653588606032</v>
      </c>
      <c r="Z143" s="4">
        <f t="shared" si="236"/>
        <v>92.834909780780507</v>
      </c>
      <c r="AA143" s="4">
        <f t="shared" si="237"/>
        <v>85.603297530822758</v>
      </c>
      <c r="AB143" s="4">
        <f t="shared" si="238"/>
        <v>89.131969532664058</v>
      </c>
      <c r="AC143" s="4">
        <f t="shared" si="239"/>
        <v>93.095332638695837</v>
      </c>
      <c r="AD143" s="4">
        <f t="shared" si="240"/>
        <v>99.496588692674877</v>
      </c>
      <c r="AE143" s="4">
        <f t="shared" si="241"/>
        <v>101.05494116477394</v>
      </c>
      <c r="AF143" s="4">
        <f t="shared" si="242"/>
        <v>119.39964892627265</v>
      </c>
      <c r="AG143" s="4">
        <f t="shared" si="243"/>
        <v>156.18748694487422</v>
      </c>
      <c r="AI143" s="4">
        <f t="shared" si="244"/>
        <v>-2.9639357095183101</v>
      </c>
      <c r="AJ143" s="4">
        <f t="shared" si="245"/>
        <v>1.8381625691645525</v>
      </c>
      <c r="AK143" s="4">
        <f t="shared" si="246"/>
        <v>-0.16483069606424294</v>
      </c>
      <c r="AL143" s="4">
        <f t="shared" si="247"/>
        <v>-1.3067477270352867</v>
      </c>
      <c r="AM143" s="4">
        <f t="shared" si="248"/>
        <v>1.6439104202223263</v>
      </c>
      <c r="AN143" s="4">
        <f t="shared" si="249"/>
        <v>0.78630600886390312</v>
      </c>
      <c r="AO143" s="4">
        <f t="shared" si="250"/>
        <v>0.69034641139397479</v>
      </c>
      <c r="AP143" s="4">
        <f t="shared" si="251"/>
        <v>-1.2539097807805035</v>
      </c>
      <c r="AQ143" s="4">
        <f t="shared" si="252"/>
        <v>-1.2082975308227617</v>
      </c>
      <c r="AR143" s="4">
        <f t="shared" si="253"/>
        <v>-1.3179695326640655</v>
      </c>
      <c r="AS143" s="4">
        <f t="shared" si="254"/>
        <v>0.43966736130415995</v>
      </c>
      <c r="AT143" s="4">
        <f t="shared" si="255"/>
        <v>1.0154113073251239</v>
      </c>
      <c r="AU143" s="4">
        <f t="shared" si="256"/>
        <v>6.1058835226063479E-2</v>
      </c>
      <c r="AV143" s="4">
        <f t="shared" si="436"/>
        <v>-0.5396489262726476</v>
      </c>
      <c r="AW143" s="4">
        <f t="shared" si="436"/>
        <v>-1.4894869448742156</v>
      </c>
      <c r="AY143" s="2">
        <f t="shared" si="308"/>
        <v>82.84793570951831</v>
      </c>
      <c r="AZ143" s="2">
        <f t="shared" si="359"/>
        <v>78.404618350214264</v>
      </c>
      <c r="BA143" s="2">
        <f t="shared" si="360"/>
        <v>81.081798664713418</v>
      </c>
      <c r="BB143" s="2">
        <f t="shared" si="361"/>
        <v>80.074515548783538</v>
      </c>
      <c r="BC143" s="2">
        <f t="shared" si="362"/>
        <v>80.64085033756173</v>
      </c>
      <c r="BD143" s="2">
        <f t="shared" si="363"/>
        <v>81.390962856521853</v>
      </c>
      <c r="BE143" s="2">
        <f t="shared" si="364"/>
        <v>82.821057233812226</v>
      </c>
      <c r="BF143" s="2">
        <f t="shared" si="365"/>
        <v>84.039905867506477</v>
      </c>
      <c r="BG143" s="2">
        <f t="shared" si="366"/>
        <v>82.044600622929394</v>
      </c>
      <c r="BH143" s="2">
        <f t="shared" si="367"/>
        <v>83.503313518652831</v>
      </c>
      <c r="BI143" s="2">
        <f t="shared" si="368"/>
        <v>82.842165482843129</v>
      </c>
      <c r="BJ143" s="2">
        <f t="shared" si="369"/>
        <v>82.455393165694659</v>
      </c>
      <c r="BK143" s="2">
        <f t="shared" si="370"/>
        <v>82.348879641959002</v>
      </c>
      <c r="BL143" s="2">
        <f t="shared" si="371"/>
        <v>83.10803289553597</v>
      </c>
      <c r="BM143" s="2">
        <f t="shared" si="372"/>
        <v>83.720881177909149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107.89583920377865</v>
      </c>
      <c r="DL143" s="2">
        <f t="shared" si="437"/>
        <v>123.68116988742966</v>
      </c>
      <c r="DM143" s="2">
        <f t="shared" si="437"/>
        <v>123.59153433395873</v>
      </c>
      <c r="DN143" s="2">
        <f t="shared" si="437"/>
        <v>123.24280128205129</v>
      </c>
      <c r="DO143" s="2">
        <f t="shared" si="437"/>
        <v>125.04421153846152</v>
      </c>
      <c r="DP143" s="2">
        <f t="shared" si="437"/>
        <v>124.61055703564723</v>
      </c>
      <c r="DQ143" s="2">
        <f t="shared" si="437"/>
        <v>120.5168164165103</v>
      </c>
      <c r="DR143" s="2">
        <f t="shared" si="437"/>
        <v>130.19347192982457</v>
      </c>
      <c r="DS143" s="2">
        <f t="shared" si="437"/>
        <v>124.68330346135612</v>
      </c>
      <c r="DT143" s="2">
        <f t="shared" si="437"/>
        <v>128.10475227048914</v>
      </c>
      <c r="DU143" s="2">
        <f t="shared" si="437"/>
        <v>126.90102483130902</v>
      </c>
      <c r="DV143" s="2">
        <f t="shared" si="437"/>
        <v>135.57557142857144</v>
      </c>
      <c r="DW143" s="2">
        <f t="shared" si="437"/>
        <v>137.03873752228168</v>
      </c>
      <c r="DX143" s="2">
        <f t="shared" si="437"/>
        <v>105.51973048128345</v>
      </c>
      <c r="DY143" s="2">
        <f t="shared" si="437"/>
        <v>103.10699999999997</v>
      </c>
      <c r="EA143" s="2">
        <f t="shared" si="228"/>
        <v>83.011786764705889</v>
      </c>
      <c r="EB143" s="2">
        <f t="shared" si="290"/>
        <v>78.269911764705867</v>
      </c>
      <c r="EC143" s="2">
        <f t="shared" si="291"/>
        <v>80.969414132814393</v>
      </c>
      <c r="ED143" s="2">
        <f t="shared" si="292"/>
        <v>80.006321524244115</v>
      </c>
      <c r="EE143" s="2">
        <f t="shared" si="293"/>
        <v>80.499749428963</v>
      </c>
      <c r="EF143" s="2">
        <f t="shared" si="294"/>
        <v>81.199040589203662</v>
      </c>
      <c r="EG143" s="2">
        <f t="shared" si="295"/>
        <v>82.773539332700395</v>
      </c>
      <c r="EH143" s="2">
        <f t="shared" si="296"/>
        <v>84.058033333333327</v>
      </c>
      <c r="EI143" s="2">
        <f t="shared" si="297"/>
        <v>82.08366189591078</v>
      </c>
      <c r="EJ143" s="2">
        <f t="shared" si="298"/>
        <v>83.551790915066078</v>
      </c>
      <c r="EK143" s="2">
        <f t="shared" si="299"/>
        <v>82.782212142857134</v>
      </c>
      <c r="EL143" s="2">
        <f t="shared" si="300"/>
        <v>82.25194291211578</v>
      </c>
      <c r="EM143" s="2">
        <f t="shared" si="301"/>
        <v>82.170796795020181</v>
      </c>
      <c r="EN143" s="2">
        <f t="shared" si="302"/>
        <v>83.103679871190792</v>
      </c>
      <c r="EO143" s="2">
        <f t="shared" si="303"/>
        <v>83.769842983316991</v>
      </c>
      <c r="EQ143" s="2">
        <f t="shared" si="304"/>
        <v>79.73389190850078</v>
      </c>
      <c r="ER143" s="2">
        <f t="shared" si="438"/>
        <v>79.604086659500382</v>
      </c>
      <c r="ES143" s="2">
        <f t="shared" si="438"/>
        <v>82.173007494235193</v>
      </c>
      <c r="ET143" s="2">
        <f t="shared" si="438"/>
        <v>80.376187000225229</v>
      </c>
      <c r="EU143" s="2">
        <f t="shared" si="438"/>
        <v>81.955692111185641</v>
      </c>
      <c r="EV143" s="2">
        <f t="shared" si="438"/>
        <v>83.328941530318019</v>
      </c>
      <c r="EW143" s="2">
        <f t="shared" si="438"/>
        <v>82.95933178934402</v>
      </c>
      <c r="EX143" s="2">
        <f t="shared" si="438"/>
        <v>83.151832221150542</v>
      </c>
      <c r="EY143" s="2">
        <f t="shared" si="438"/>
        <v>81.323404210702904</v>
      </c>
      <c r="EZ143" s="2">
        <f t="shared" si="438"/>
        <v>82.557641931426687</v>
      </c>
      <c r="FA143" s="2">
        <f t="shared" si="438"/>
        <v>83.041876504321436</v>
      </c>
      <c r="FB143" s="2">
        <f t="shared" si="438"/>
        <v>84.376325277867707</v>
      </c>
      <c r="FC143" s="2">
        <f t="shared" si="438"/>
        <v>84.053019602944005</v>
      </c>
      <c r="FD143" s="2">
        <f t="shared" si="438"/>
        <v>82.691863298532013</v>
      </c>
      <c r="FE143" s="2">
        <f t="shared" si="438"/>
        <v>82.402733792688124</v>
      </c>
      <c r="FG143" s="2">
        <f t="shared" si="306"/>
        <v>0.99918456735934735</v>
      </c>
      <c r="FH143" s="2">
        <f t="shared" si="439"/>
        <v>0.99911584473560799</v>
      </c>
      <c r="FI143" s="2">
        <f t="shared" si="439"/>
        <v>0.99905217145716119</v>
      </c>
      <c r="FJ143" s="2">
        <f t="shared" si="439"/>
        <v>0.99898656120477858</v>
      </c>
      <c r="FK143" s="2">
        <f t="shared" si="439"/>
        <v>0.998987666143624</v>
      </c>
      <c r="FL143" s="2">
        <f t="shared" si="439"/>
        <v>0.99903671888801104</v>
      </c>
      <c r="FM143" s="2">
        <f t="shared" si="439"/>
        <v>0.99912290489659294</v>
      </c>
      <c r="FN143" s="2">
        <f t="shared" si="439"/>
        <v>0.99892816886493341</v>
      </c>
      <c r="FO143" s="2">
        <f t="shared" si="439"/>
        <v>0.99902478190768707</v>
      </c>
      <c r="FP143" s="2">
        <f t="shared" si="439"/>
        <v>0.99900911512840529</v>
      </c>
      <c r="FQ143" s="2">
        <f t="shared" si="439"/>
        <v>0.99904099153856585</v>
      </c>
      <c r="FR143" s="2">
        <f t="shared" si="439"/>
        <v>0.99888336646802456</v>
      </c>
      <c r="FS143" s="2">
        <f t="shared" si="439"/>
        <v>0.99875804547988078</v>
      </c>
      <c r="FT143" s="2">
        <f t="shared" si="439"/>
        <v>0.99886112801977045</v>
      </c>
      <c r="FU143" s="2">
        <f t="shared" si="439"/>
        <v>0.99872899861278774</v>
      </c>
      <c r="FW143" s="2">
        <f t="shared" si="324"/>
        <v>5.6177007456334339E-2</v>
      </c>
      <c r="FX143" s="2">
        <f t="shared" si="376"/>
        <v>7.0872254413917604E-2</v>
      </c>
      <c r="FY143" s="2">
        <f t="shared" si="377"/>
        <v>5.9809294503831739E-2</v>
      </c>
      <c r="FZ143" s="2">
        <f t="shared" si="378"/>
        <v>6.5906390747629565E-2</v>
      </c>
      <c r="GA143" s="2">
        <f t="shared" si="379"/>
        <v>6.5941498016018202E-2</v>
      </c>
      <c r="GB143" s="2">
        <f t="shared" si="380"/>
        <v>7.0475002186714902E-2</v>
      </c>
      <c r="GC143" s="2">
        <f t="shared" si="381"/>
        <v>7.7578271235858171E-2</v>
      </c>
      <c r="GD143" s="2">
        <f t="shared" si="382"/>
        <v>7.4571598330689687E-2</v>
      </c>
      <c r="GE143" s="2">
        <f t="shared" si="383"/>
        <v>0.10602354403034227</v>
      </c>
      <c r="GF143" s="2">
        <f t="shared" si="384"/>
        <v>9.3169387415141594E-2</v>
      </c>
      <c r="GG143" s="2">
        <f t="shared" si="385"/>
        <v>6.7945501684760268E-2</v>
      </c>
      <c r="GH143" s="2">
        <f t="shared" si="386"/>
        <v>6.7740772212571021E-2</v>
      </c>
      <c r="GI143" s="2">
        <f t="shared" si="387"/>
        <v>5.8409322998394478E-2</v>
      </c>
      <c r="GJ143" s="2">
        <f t="shared" si="388"/>
        <v>5.1420921371253481E-2</v>
      </c>
      <c r="GK143" s="2">
        <f t="shared" si="389"/>
        <v>5.3791869226606212E-2</v>
      </c>
      <c r="GM143" s="86">
        <f t="shared" si="325"/>
        <v>7.1265775316877919E-101</v>
      </c>
      <c r="GN143" s="86">
        <f t="shared" si="390"/>
        <v>5.7609210609240958E-179</v>
      </c>
      <c r="GO143" s="86">
        <f t="shared" si="391"/>
        <v>3.3632139771210285E-217</v>
      </c>
      <c r="GP143" s="86">
        <f t="shared" si="392"/>
        <v>1.7486702959060502E-247</v>
      </c>
      <c r="GQ143" s="86">
        <f t="shared" si="393"/>
        <v>7.2878602989518399E-290</v>
      </c>
      <c r="GR143" s="86">
        <f t="shared" si="394"/>
        <v>1.7209376861603735E-271</v>
      </c>
      <c r="GS143" s="86">
        <f t="shared" si="395"/>
        <v>1.4926754803457638E-248</v>
      </c>
      <c r="GT143" s="86">
        <f t="shared" si="396"/>
        <v>4.0469605753732561E-216</v>
      </c>
      <c r="GU143" s="86">
        <f t="shared" si="397"/>
        <v>2.601220046664798E-250</v>
      </c>
      <c r="GV143" s="86">
        <f t="shared" si="398"/>
        <v>8.198925627560059E-282</v>
      </c>
      <c r="GW143" s="86">
        <f t="shared" si="399"/>
        <v>8.0195571971138304E-228</v>
      </c>
      <c r="GX143" s="86">
        <f t="shared" si="400"/>
        <v>0</v>
      </c>
      <c r="GY143" s="86">
        <f t="shared" si="401"/>
        <v>2.6902000058453838E-217</v>
      </c>
      <c r="GZ143" s="86">
        <f t="shared" si="402"/>
        <v>9.8957397242600966E-147</v>
      </c>
      <c r="HA143" s="86">
        <f t="shared" si="403"/>
        <v>3.6461264380745139E-115</v>
      </c>
      <c r="HC143" s="86">
        <f t="shared" si="326"/>
        <v>2.1387063731752089E-71</v>
      </c>
      <c r="HD143" s="86">
        <f t="shared" si="404"/>
        <v>1.0918482834640293E-68</v>
      </c>
      <c r="HE143" s="86">
        <f t="shared" si="405"/>
        <v>2.5289394901710622E-70</v>
      </c>
      <c r="HF143" s="86">
        <f t="shared" si="406"/>
        <v>6.9374711092667141E-102</v>
      </c>
      <c r="HG143" s="86">
        <f t="shared" si="407"/>
        <v>2.7617179674361182E-142</v>
      </c>
      <c r="HH143" s="86">
        <f t="shared" si="408"/>
        <v>5.190602082900536E-155</v>
      </c>
      <c r="HI143" s="86">
        <f t="shared" si="409"/>
        <v>3.5199865511921121E-153</v>
      </c>
      <c r="HJ143" s="86">
        <f t="shared" si="410"/>
        <v>2.0769931825877577E-136</v>
      </c>
      <c r="HK143" s="86">
        <f t="shared" si="411"/>
        <v>2.7570458958106674E-148</v>
      </c>
      <c r="HL143" s="86">
        <f t="shared" si="412"/>
        <v>2.1189783499704141E-152</v>
      </c>
      <c r="HM143" s="86">
        <f t="shared" si="413"/>
        <v>5.431330163608243E-156</v>
      </c>
      <c r="HN143" s="86">
        <f t="shared" si="414"/>
        <v>2.4520457013789445E-156</v>
      </c>
      <c r="HO143" s="86">
        <f t="shared" si="415"/>
        <v>1.3920509278201565E-102</v>
      </c>
      <c r="HP143" s="86">
        <f t="shared" si="416"/>
        <v>3.0884320211269046E-79</v>
      </c>
      <c r="HQ143" s="86">
        <f t="shared" si="417"/>
        <v>1.5389898386561128E-83</v>
      </c>
      <c r="HS143" s="86">
        <f t="shared" si="327"/>
        <v>0.46427581952921348</v>
      </c>
      <c r="HT143" s="86">
        <f t="shared" si="418"/>
        <v>0.49770521593884515</v>
      </c>
      <c r="HU143" s="86">
        <f t="shared" si="419"/>
        <v>0.50121618647885835</v>
      </c>
      <c r="HV143" s="86">
        <f t="shared" si="420"/>
        <v>0.49401276559457652</v>
      </c>
      <c r="HW143" s="86">
        <f t="shared" si="421"/>
        <v>0.49789316970902259</v>
      </c>
      <c r="HX143" s="86">
        <f t="shared" si="422"/>
        <v>0.50155601632137259</v>
      </c>
      <c r="HY143" s="86">
        <f t="shared" si="423"/>
        <v>0.46288597934300529</v>
      </c>
      <c r="HZ143" s="86">
        <f t="shared" si="424"/>
        <v>0.50132614691982114</v>
      </c>
      <c r="IA143" s="86">
        <f t="shared" si="425"/>
        <v>0.32982326357013381</v>
      </c>
      <c r="IB143" s="86">
        <f t="shared" si="426"/>
        <v>0.37854227109795552</v>
      </c>
      <c r="IC143" s="86">
        <f t="shared" si="427"/>
        <v>0.466797308243387</v>
      </c>
      <c r="ID143" s="86">
        <f t="shared" si="428"/>
        <v>0.49896469558967055</v>
      </c>
      <c r="IE143" s="86">
        <f t="shared" si="429"/>
        <v>0.45921380724693234</v>
      </c>
      <c r="IF143" s="86">
        <f t="shared" si="430"/>
        <v>0.49572060789432965</v>
      </c>
      <c r="IG143" s="86">
        <f t="shared" si="431"/>
        <v>0.48152302297315869</v>
      </c>
      <c r="II143" s="86">
        <f t="shared" si="328"/>
        <v>6.8983050215727183E-7</v>
      </c>
      <c r="IJ143" s="86">
        <f t="shared" si="329"/>
        <v>3.914331626430422E-7</v>
      </c>
      <c r="IK143" s="86">
        <f t="shared" si="330"/>
        <v>1.3865730602765252E-8</v>
      </c>
      <c r="IL143" s="86">
        <f t="shared" si="331"/>
        <v>2.2995841978490004E-8</v>
      </c>
      <c r="IM143" s="86">
        <f t="shared" si="332"/>
        <v>1.5159810931286312E-8</v>
      </c>
      <c r="IN143" s="86">
        <f t="shared" si="333"/>
        <v>3.0291476201457717E-8</v>
      </c>
      <c r="IO143" s="86">
        <f t="shared" si="334"/>
        <v>1.8465604366925696E-7</v>
      </c>
      <c r="IP143" s="86">
        <f t="shared" si="335"/>
        <v>7.3923371794848719E-8</v>
      </c>
      <c r="IQ143" s="86">
        <f t="shared" si="336"/>
        <v>1.8750449487727753E-6</v>
      </c>
      <c r="IR143" s="86">
        <f t="shared" si="337"/>
        <v>3.647055821964676E-7</v>
      </c>
      <c r="IS143" s="86">
        <f t="shared" si="338"/>
        <v>2.5849676020726971E-9</v>
      </c>
      <c r="IT143" s="86">
        <f t="shared" si="339"/>
        <v>1.4258196345270042E-8</v>
      </c>
      <c r="IU143" s="86">
        <f t="shared" si="340"/>
        <v>4.0238104612160755E-10</v>
      </c>
      <c r="IV143" s="86">
        <f t="shared" si="341"/>
        <v>1.1796004045945111E-10</v>
      </c>
      <c r="IW143" s="86">
        <f t="shared" si="342"/>
        <v>4.1758666707638012E-10</v>
      </c>
      <c r="IY143" s="86">
        <f t="shared" si="343"/>
        <v>0.46427650935971565</v>
      </c>
      <c r="IZ143" s="86">
        <f t="shared" si="344"/>
        <v>0.49770560737200781</v>
      </c>
      <c r="JA143" s="86">
        <f t="shared" si="345"/>
        <v>0.50121620034458891</v>
      </c>
      <c r="JB143" s="86">
        <f t="shared" si="346"/>
        <v>0.49401278859041847</v>
      </c>
      <c r="JC143" s="86">
        <f t="shared" si="347"/>
        <v>0.49789318486883349</v>
      </c>
      <c r="JD143" s="86">
        <f t="shared" si="348"/>
        <v>0.5015560466128488</v>
      </c>
      <c r="JE143" s="86">
        <f t="shared" si="349"/>
        <v>0.46288616399904897</v>
      </c>
      <c r="JF143" s="86">
        <f t="shared" si="350"/>
        <v>0.50132622084319289</v>
      </c>
      <c r="JG143" s="86">
        <f t="shared" si="351"/>
        <v>0.32982513861508256</v>
      </c>
      <c r="JH143" s="86">
        <f t="shared" si="352"/>
        <v>0.3785426358035377</v>
      </c>
      <c r="JI143" s="86">
        <f t="shared" si="353"/>
        <v>0.46679731082835463</v>
      </c>
      <c r="JJ143" s="86">
        <f t="shared" si="354"/>
        <v>0.49896470984786689</v>
      </c>
      <c r="JK143" s="86">
        <f t="shared" si="355"/>
        <v>0.45921380764931341</v>
      </c>
      <c r="JL143" s="86">
        <f t="shared" si="356"/>
        <v>0.49572060801228968</v>
      </c>
      <c r="JM143" s="86">
        <f t="shared" si="357"/>
        <v>0.48152302339074537</v>
      </c>
    </row>
    <row r="144" spans="2:273" x14ac:dyDescent="0.25">
      <c r="B144" s="2">
        <v>117</v>
      </c>
      <c r="C144" s="37">
        <v>80.209000000000003</v>
      </c>
      <c r="D144" s="37">
        <v>82.349000000000004</v>
      </c>
      <c r="E144" s="37">
        <v>83.116</v>
      </c>
      <c r="F144" s="37">
        <v>83.465000000000003</v>
      </c>
      <c r="G144" s="37">
        <v>86.441999999999993</v>
      </c>
      <c r="H144" s="37">
        <v>85.628</v>
      </c>
      <c r="I144" s="37">
        <v>85.837000000000003</v>
      </c>
      <c r="J144" s="37">
        <v>88.046999999999997</v>
      </c>
      <c r="K144" s="37">
        <v>82.14</v>
      </c>
      <c r="L144" s="37">
        <v>84.721000000000004</v>
      </c>
      <c r="M144" s="37">
        <v>91.766999999999996</v>
      </c>
      <c r="N144" s="37">
        <v>96.186000000000007</v>
      </c>
      <c r="O144" s="37">
        <v>100.349</v>
      </c>
      <c r="P144" s="37">
        <v>117.093</v>
      </c>
      <c r="Q144" s="37">
        <v>151.90700000000001</v>
      </c>
      <c r="S144" s="4">
        <f t="shared" si="229"/>
        <v>82.827593424801137</v>
      </c>
      <c r="T144" s="4">
        <f t="shared" si="230"/>
        <v>80.256410907607005</v>
      </c>
      <c r="U144" s="4">
        <f t="shared" si="231"/>
        <v>84.138569900440757</v>
      </c>
      <c r="V144" s="4">
        <f t="shared" si="232"/>
        <v>83.33890274021411</v>
      </c>
      <c r="W144" s="4">
        <f t="shared" si="233"/>
        <v>87.44274793385145</v>
      </c>
      <c r="X144" s="4">
        <f t="shared" si="234"/>
        <v>87.729014386443453</v>
      </c>
      <c r="Y144" s="4">
        <f t="shared" si="235"/>
        <v>87.213285699032411</v>
      </c>
      <c r="Z144" s="4">
        <f t="shared" si="236"/>
        <v>91.221250395082095</v>
      </c>
      <c r="AA144" s="4">
        <f t="shared" si="237"/>
        <v>84.142027007166774</v>
      </c>
      <c r="AB144" s="4">
        <f t="shared" si="238"/>
        <v>87.088015249438271</v>
      </c>
      <c r="AC144" s="4">
        <f t="shared" si="239"/>
        <v>90.213250630117528</v>
      </c>
      <c r="AD144" s="4">
        <f t="shared" si="240"/>
        <v>96.903967390791294</v>
      </c>
      <c r="AE144" s="4">
        <f t="shared" si="241"/>
        <v>99.637108565945198</v>
      </c>
      <c r="AF144" s="4">
        <f t="shared" si="242"/>
        <v>117.14533547630187</v>
      </c>
      <c r="AG144" s="4">
        <f t="shared" si="243"/>
        <v>154.15572492330702</v>
      </c>
      <c r="AI144" s="4">
        <f t="shared" si="244"/>
        <v>-2.6185934248011336</v>
      </c>
      <c r="AJ144" s="4">
        <f t="shared" si="245"/>
        <v>2.0925890923929984</v>
      </c>
      <c r="AK144" s="4">
        <f t="shared" si="246"/>
        <v>-1.0225699004407574</v>
      </c>
      <c r="AL144" s="4">
        <f t="shared" si="247"/>
        <v>0.12609725978589381</v>
      </c>
      <c r="AM144" s="4">
        <f t="shared" si="248"/>
        <v>-1.0007479338514571</v>
      </c>
      <c r="AN144" s="4">
        <f t="shared" si="249"/>
        <v>-2.1010143864434525</v>
      </c>
      <c r="AO144" s="4">
        <f t="shared" si="250"/>
        <v>-1.3762856990324082</v>
      </c>
      <c r="AP144" s="4">
        <f t="shared" si="251"/>
        <v>-3.1742503950820975</v>
      </c>
      <c r="AQ144" s="4">
        <f t="shared" si="252"/>
        <v>-2.0020270071667738</v>
      </c>
      <c r="AR144" s="4">
        <f t="shared" si="253"/>
        <v>-2.3670152494382677</v>
      </c>
      <c r="AS144" s="4">
        <f t="shared" si="254"/>
        <v>1.5537493698824676</v>
      </c>
      <c r="AT144" s="4">
        <f t="shared" si="255"/>
        <v>-0.71796739079128713</v>
      </c>
      <c r="AU144" s="4">
        <f t="shared" si="256"/>
        <v>0.71189143405480593</v>
      </c>
      <c r="AV144" s="4">
        <f t="shared" si="436"/>
        <v>-5.2335476301863082E-2</v>
      </c>
      <c r="AW144" s="4">
        <f t="shared" si="436"/>
        <v>-2.2487249233070088</v>
      </c>
      <c r="AY144" s="2">
        <f t="shared" si="308"/>
        <v>82.827593424801137</v>
      </c>
      <c r="AZ144" s="2">
        <f t="shared" si="359"/>
        <v>78.217678877163337</v>
      </c>
      <c r="BA144" s="2">
        <f t="shared" si="360"/>
        <v>80.878688567766119</v>
      </c>
      <c r="BB144" s="2">
        <f t="shared" si="361"/>
        <v>79.909064732533508</v>
      </c>
      <c r="BC144" s="2">
        <f t="shared" si="362"/>
        <v>80.438737867317514</v>
      </c>
      <c r="BD144" s="2">
        <f t="shared" si="363"/>
        <v>81.142618715342962</v>
      </c>
      <c r="BE144" s="2">
        <f t="shared" si="364"/>
        <v>82.669765235279328</v>
      </c>
      <c r="BF144" s="2">
        <f t="shared" si="365"/>
        <v>83.908926827377158</v>
      </c>
      <c r="BG144" s="2">
        <f t="shared" si="366"/>
        <v>81.912339246883477</v>
      </c>
      <c r="BH144" s="2">
        <f t="shared" si="367"/>
        <v>83.369899665916364</v>
      </c>
      <c r="BI144" s="2">
        <f t="shared" si="368"/>
        <v>82.652830562552055</v>
      </c>
      <c r="BJ144" s="2">
        <f t="shared" si="369"/>
        <v>82.215120318710817</v>
      </c>
      <c r="BK144" s="2">
        <f t="shared" si="370"/>
        <v>82.105493439070315</v>
      </c>
      <c r="BL144" s="2">
        <f t="shared" si="371"/>
        <v>82.973528681357905</v>
      </c>
      <c r="BM144" s="2">
        <f t="shared" si="372"/>
        <v>83.606087339273429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108.03667867746287</v>
      </c>
      <c r="DL144" s="2">
        <f t="shared" si="437"/>
        <v>123.94262682926831</v>
      </c>
      <c r="DM144" s="2">
        <f t="shared" si="437"/>
        <v>123.83321707317074</v>
      </c>
      <c r="DN144" s="2">
        <f t="shared" si="437"/>
        <v>123.52241160593792</v>
      </c>
      <c r="DO144" s="2">
        <f t="shared" si="437"/>
        <v>125.32048906882591</v>
      </c>
      <c r="DP144" s="2">
        <f t="shared" si="437"/>
        <v>124.85069559099432</v>
      </c>
      <c r="DQ144" s="2">
        <f t="shared" si="437"/>
        <v>120.71737073170729</v>
      </c>
      <c r="DR144" s="2">
        <f t="shared" si="437"/>
        <v>130.49437820512821</v>
      </c>
      <c r="DS144" s="2">
        <f t="shared" si="437"/>
        <v>124.95512612612615</v>
      </c>
      <c r="DT144" s="2">
        <f t="shared" si="437"/>
        <v>128.40014257577417</v>
      </c>
      <c r="DU144" s="2">
        <f t="shared" si="437"/>
        <v>127.14406248313088</v>
      </c>
      <c r="DV144" s="2">
        <f t="shared" si="437"/>
        <v>135.90289832689834</v>
      </c>
      <c r="DW144" s="2">
        <f t="shared" si="437"/>
        <v>137.42104032976829</v>
      </c>
      <c r="DX144" s="2">
        <f t="shared" si="437"/>
        <v>105.63564171122997</v>
      </c>
      <c r="DY144" s="2">
        <f t="shared" si="437"/>
        <v>103.21734274193545</v>
      </c>
      <c r="EA144" s="2">
        <f t="shared" si="228"/>
        <v>83.018316176470591</v>
      </c>
      <c r="EB144" s="2">
        <f t="shared" si="290"/>
        <v>78.072683823529403</v>
      </c>
      <c r="EC144" s="2">
        <f t="shared" si="291"/>
        <v>80.758788318603195</v>
      </c>
      <c r="ED144" s="2">
        <f t="shared" si="292"/>
        <v>79.840623617323999</v>
      </c>
      <c r="EE144" s="2">
        <f t="shared" si="293"/>
        <v>80.287853523817432</v>
      </c>
      <c r="EF144" s="2">
        <f t="shared" si="294"/>
        <v>80.933617120515834</v>
      </c>
      <c r="EG144" s="2">
        <f t="shared" si="295"/>
        <v>82.62294506984945</v>
      </c>
      <c r="EH144" s="2">
        <f t="shared" si="296"/>
        <v>83.940073684210518</v>
      </c>
      <c r="EI144" s="2">
        <f t="shared" si="297"/>
        <v>81.965053345724911</v>
      </c>
      <c r="EJ144" s="2">
        <f t="shared" si="298"/>
        <v>83.434217227780607</v>
      </c>
      <c r="EK144" s="2">
        <f t="shared" si="299"/>
        <v>82.593370285714272</v>
      </c>
      <c r="EL144" s="2">
        <f t="shared" si="300"/>
        <v>81.997167841836045</v>
      </c>
      <c r="EM144" s="2">
        <f t="shared" si="301"/>
        <v>81.91776262057256</v>
      </c>
      <c r="EN144" s="2">
        <f t="shared" si="302"/>
        <v>82.97437725830514</v>
      </c>
      <c r="EO144" s="2">
        <f t="shared" si="303"/>
        <v>83.667376349362129</v>
      </c>
      <c r="EQ144" s="2">
        <f t="shared" si="304"/>
        <v>79.601512911078217</v>
      </c>
      <c r="ER144" s="2">
        <f t="shared" si="438"/>
        <v>79.472029935157565</v>
      </c>
      <c r="ES144" s="2">
        <f t="shared" si="438"/>
        <v>82.026550260483376</v>
      </c>
      <c r="ET144" s="2">
        <f t="shared" si="438"/>
        <v>80.231440034144555</v>
      </c>
      <c r="EU144" s="2">
        <f t="shared" si="438"/>
        <v>81.809209266358238</v>
      </c>
      <c r="EV144" s="2">
        <f t="shared" si="438"/>
        <v>83.153952633701337</v>
      </c>
      <c r="EW144" s="2">
        <f t="shared" si="438"/>
        <v>82.816538904312054</v>
      </c>
      <c r="EX144" s="2">
        <f t="shared" si="438"/>
        <v>82.995788904873223</v>
      </c>
      <c r="EY144" s="2">
        <f t="shared" si="438"/>
        <v>81.174674551249794</v>
      </c>
      <c r="EZ144" s="2">
        <f t="shared" si="438"/>
        <v>82.397588304988957</v>
      </c>
      <c r="FA144" s="2">
        <f t="shared" si="438"/>
        <v>82.870228113419245</v>
      </c>
      <c r="FB144" s="2">
        <f t="shared" si="438"/>
        <v>84.206703394701947</v>
      </c>
      <c r="FC144" s="2">
        <f t="shared" si="438"/>
        <v>83.878277848806121</v>
      </c>
      <c r="FD144" s="2">
        <f t="shared" si="438"/>
        <v>82.539674836811386</v>
      </c>
      <c r="FE144" s="2">
        <f t="shared" si="438"/>
        <v>82.236609800989257</v>
      </c>
      <c r="FG144" s="2">
        <f t="shared" si="306"/>
        <v>0.99925626323041694</v>
      </c>
      <c r="FH144" s="2">
        <f t="shared" si="439"/>
        <v>0.99919357807873688</v>
      </c>
      <c r="FI144" s="2">
        <f t="shared" si="439"/>
        <v>0.99913549799679047</v>
      </c>
      <c r="FJ144" s="2">
        <f t="shared" si="439"/>
        <v>0.99907565040797541</v>
      </c>
      <c r="FK144" s="2">
        <f t="shared" si="439"/>
        <v>0.99907665830382475</v>
      </c>
      <c r="FL144" s="2">
        <f t="shared" si="439"/>
        <v>0.99912140271611016</v>
      </c>
      <c r="FM144" s="2">
        <f t="shared" si="439"/>
        <v>0.99920001802004788</v>
      </c>
      <c r="FN144" s="2">
        <f t="shared" si="439"/>
        <v>0.99902238618856898</v>
      </c>
      <c r="FO144" s="2">
        <f t="shared" si="439"/>
        <v>0.9991105142035247</v>
      </c>
      <c r="FP144" s="2">
        <f t="shared" si="439"/>
        <v>0.99909622345887072</v>
      </c>
      <c r="FQ144" s="2">
        <f t="shared" si="439"/>
        <v>0.99912530007890354</v>
      </c>
      <c r="FR144" s="2">
        <f t="shared" si="439"/>
        <v>0.99898151804772062</v>
      </c>
      <c r="FS144" s="2">
        <f t="shared" si="439"/>
        <v>0.99886720022496345</v>
      </c>
      <c r="FT144" s="2">
        <f t="shared" si="439"/>
        <v>0.99896123231615519</v>
      </c>
      <c r="FU144" s="2">
        <f t="shared" si="439"/>
        <v>0.99884070330883967</v>
      </c>
      <c r="FW144" s="2">
        <f t="shared" si="324"/>
        <v>6.1264817291774215E-2</v>
      </c>
      <c r="FX144" s="2">
        <f t="shared" si="376"/>
        <v>7.7182138978717743E-2</v>
      </c>
      <c r="FY144" s="2">
        <f t="shared" si="377"/>
        <v>6.5203344955206369E-2</v>
      </c>
      <c r="FZ144" s="2">
        <f t="shared" si="378"/>
        <v>7.1808325074034993E-2</v>
      </c>
      <c r="GA144" s="2">
        <f t="shared" si="379"/>
        <v>7.1846334395243724E-2</v>
      </c>
      <c r="GB144" s="2">
        <f t="shared" si="380"/>
        <v>7.6752440320195056E-2</v>
      </c>
      <c r="GC144" s="2">
        <f t="shared" si="381"/>
        <v>8.4430950030797022E-2</v>
      </c>
      <c r="GD144" s="2">
        <f t="shared" si="382"/>
        <v>8.1182064555118783E-2</v>
      </c>
      <c r="GE144" s="2">
        <f t="shared" si="383"/>
        <v>0.11507540258522142</v>
      </c>
      <c r="GF144" s="2">
        <f t="shared" si="384"/>
        <v>0.10124810145300685</v>
      </c>
      <c r="GG144" s="2">
        <f t="shared" si="385"/>
        <v>7.4015569860419572E-2</v>
      </c>
      <c r="GH144" s="2">
        <f t="shared" si="386"/>
        <v>7.3793998489780327E-2</v>
      </c>
      <c r="GI144" s="2">
        <f t="shared" si="387"/>
        <v>6.3685665990710946E-2</v>
      </c>
      <c r="GJ144" s="2">
        <f t="shared" si="388"/>
        <v>5.6103589329420174E-2</v>
      </c>
      <c r="GK144" s="2">
        <f t="shared" si="389"/>
        <v>5.8677092734224293E-2</v>
      </c>
      <c r="GM144" s="86">
        <f t="shared" si="325"/>
        <v>2.3067941044245032E-104</v>
      </c>
      <c r="GN144" s="86">
        <f t="shared" si="390"/>
        <v>2.8251078224451397E-185</v>
      </c>
      <c r="GO144" s="86">
        <f t="shared" si="391"/>
        <v>6.8411880202897832E-225</v>
      </c>
      <c r="GP144" s="86">
        <f t="shared" si="392"/>
        <v>3.131832083970131E-256</v>
      </c>
      <c r="GQ144" s="86">
        <f t="shared" si="393"/>
        <v>4.1105950295243767E-300</v>
      </c>
      <c r="GR144" s="86">
        <f t="shared" si="394"/>
        <v>5.5075351663041946E-281</v>
      </c>
      <c r="GS144" s="86">
        <f t="shared" si="395"/>
        <v>3.0775804243673798E-257</v>
      </c>
      <c r="GT144" s="86">
        <f t="shared" si="396"/>
        <v>8.2766581312709816E-224</v>
      </c>
      <c r="GU144" s="86">
        <f t="shared" si="397"/>
        <v>6.3212131162651987E-259</v>
      </c>
      <c r="GV144" s="86">
        <f t="shared" si="398"/>
        <v>1.2659867759618295E-291</v>
      </c>
      <c r="GW144" s="86">
        <f t="shared" si="399"/>
        <v>8.5339720672858188E-236</v>
      </c>
      <c r="GX144" s="86">
        <f t="shared" si="400"/>
        <v>0</v>
      </c>
      <c r="GY144" s="86">
        <f t="shared" si="401"/>
        <v>6.52940837473776E-225</v>
      </c>
      <c r="GZ144" s="86">
        <f t="shared" si="402"/>
        <v>8.2424878039666081E-152</v>
      </c>
      <c r="HA144" s="86">
        <f t="shared" si="403"/>
        <v>4.4016122462709963E-119</v>
      </c>
      <c r="HC144" s="86">
        <f t="shared" si="326"/>
        <v>1.9107442108458416E-75</v>
      </c>
      <c r="HD144" s="86">
        <f t="shared" si="404"/>
        <v>1.4363467705895671E-72</v>
      </c>
      <c r="HE144" s="86">
        <f t="shared" si="405"/>
        <v>2.7840119063079818E-74</v>
      </c>
      <c r="HF144" s="86">
        <f t="shared" si="406"/>
        <v>1.4068932236440352E-107</v>
      </c>
      <c r="HG144" s="86">
        <f t="shared" si="407"/>
        <v>2.896827449147559E-150</v>
      </c>
      <c r="HH144" s="86">
        <f t="shared" si="408"/>
        <v>1.4494271944713401E-163</v>
      </c>
      <c r="HI144" s="86">
        <f t="shared" si="409"/>
        <v>1.6601063616881039E-161</v>
      </c>
      <c r="HJ144" s="86">
        <f t="shared" si="410"/>
        <v>4.8792531753233656E-144</v>
      </c>
      <c r="HK144" s="86">
        <f t="shared" si="411"/>
        <v>5.1794748473822633E-156</v>
      </c>
      <c r="HL144" s="86">
        <f t="shared" si="412"/>
        <v>1.7887952859709319E-160</v>
      </c>
      <c r="HM144" s="86">
        <f t="shared" si="413"/>
        <v>1.898638920022084E-164</v>
      </c>
      <c r="HN144" s="86">
        <f t="shared" si="414"/>
        <v>5.4188639029404396E-165</v>
      </c>
      <c r="HO144" s="86">
        <f t="shared" si="415"/>
        <v>2.2844893081843019E-108</v>
      </c>
      <c r="HP144" s="86">
        <f t="shared" si="416"/>
        <v>1.3064633636982996E-83</v>
      </c>
      <c r="HQ144" s="86">
        <f t="shared" si="417"/>
        <v>4.1901963835717548E-88</v>
      </c>
      <c r="HS144" s="86">
        <f t="shared" si="327"/>
        <v>0.49050204872025283</v>
      </c>
      <c r="HT144" s="86">
        <f t="shared" si="418"/>
        <v>0.5000046874360804</v>
      </c>
      <c r="HU144" s="86">
        <f t="shared" si="419"/>
        <v>0.48560480691310143</v>
      </c>
      <c r="HV144" s="86">
        <f t="shared" si="420"/>
        <v>0.46394915610670062</v>
      </c>
      <c r="HW144" s="86">
        <f t="shared" si="421"/>
        <v>0.49909725382558795</v>
      </c>
      <c r="HX144" s="86">
        <f t="shared" si="422"/>
        <v>0.4907497813688837</v>
      </c>
      <c r="HY144" s="86">
        <f t="shared" si="423"/>
        <v>0.41353347064782431</v>
      </c>
      <c r="HZ144" s="86">
        <f t="shared" si="424"/>
        <v>0.48535370845085718</v>
      </c>
      <c r="IA144" s="86">
        <f t="shared" si="425"/>
        <v>0.25916969356559572</v>
      </c>
      <c r="IB144" s="86">
        <f t="shared" si="426"/>
        <v>0.309050524920644</v>
      </c>
      <c r="IC144" s="86">
        <f t="shared" si="427"/>
        <v>0.41454860119694087</v>
      </c>
      <c r="ID144" s="86">
        <f t="shared" si="428"/>
        <v>0.49787226189654776</v>
      </c>
      <c r="IE144" s="86">
        <f t="shared" si="429"/>
        <v>0.49282084629553929</v>
      </c>
      <c r="IF144" s="86">
        <f t="shared" si="430"/>
        <v>0.51824232427860162</v>
      </c>
      <c r="IG144" s="86">
        <f t="shared" si="431"/>
        <v>0.51431298972721151</v>
      </c>
      <c r="II144" s="86">
        <f t="shared" si="328"/>
        <v>1.5696849298471867E-6</v>
      </c>
      <c r="IJ144" s="86">
        <f t="shared" si="329"/>
        <v>1.0006659586326813E-6</v>
      </c>
      <c r="IK144" s="86">
        <f t="shared" si="330"/>
        <v>4.12747133930442E-8</v>
      </c>
      <c r="IL144" s="86">
        <f t="shared" si="331"/>
        <v>6.9024113351232412E-8</v>
      </c>
      <c r="IM144" s="86">
        <f t="shared" si="332"/>
        <v>4.6791157523601204E-8</v>
      </c>
      <c r="IN144" s="86">
        <f t="shared" si="333"/>
        <v>9.1959305619807668E-8</v>
      </c>
      <c r="IO144" s="86">
        <f t="shared" si="334"/>
        <v>5.162431348356465E-7</v>
      </c>
      <c r="IP144" s="86">
        <f t="shared" si="335"/>
        <v>2.1652090851024973E-7</v>
      </c>
      <c r="IQ144" s="86">
        <f t="shared" si="336"/>
        <v>5.102295890005911E-6</v>
      </c>
      <c r="IR144" s="86">
        <f t="shared" si="337"/>
        <v>1.0574465564405867E-6</v>
      </c>
      <c r="IS144" s="86">
        <f t="shared" si="338"/>
        <v>9.1103446570573445E-9</v>
      </c>
      <c r="IT144" s="86">
        <f t="shared" si="339"/>
        <v>4.4731919064732492E-8</v>
      </c>
      <c r="IU144" s="86">
        <f t="shared" si="340"/>
        <v>1.485426591430066E-9</v>
      </c>
      <c r="IV144" s="86">
        <f t="shared" si="341"/>
        <v>4.4210461829709641E-10</v>
      </c>
      <c r="IW144" s="86">
        <f t="shared" si="342"/>
        <v>1.4789600728580944E-9</v>
      </c>
      <c r="IY144" s="86">
        <f t="shared" si="343"/>
        <v>0.4905036184051827</v>
      </c>
      <c r="IZ144" s="86">
        <f t="shared" si="344"/>
        <v>0.50000568810203905</v>
      </c>
      <c r="JA144" s="86">
        <f t="shared" si="345"/>
        <v>0.4856048481878148</v>
      </c>
      <c r="JB144" s="86">
        <f t="shared" si="346"/>
        <v>0.46394922513081399</v>
      </c>
      <c r="JC144" s="86">
        <f t="shared" si="347"/>
        <v>0.49909730061674545</v>
      </c>
      <c r="JD144" s="86">
        <f t="shared" si="348"/>
        <v>0.49074987332818931</v>
      </c>
      <c r="JE144" s="86">
        <f t="shared" si="349"/>
        <v>0.41353398689095916</v>
      </c>
      <c r="JF144" s="86">
        <f t="shared" si="350"/>
        <v>0.48535392497176572</v>
      </c>
      <c r="JG144" s="86">
        <f t="shared" si="351"/>
        <v>0.25917479586148573</v>
      </c>
      <c r="JH144" s="86">
        <f t="shared" si="352"/>
        <v>0.30905158236720043</v>
      </c>
      <c r="JI144" s="86">
        <f t="shared" si="353"/>
        <v>0.41454861030728551</v>
      </c>
      <c r="JJ144" s="86">
        <f t="shared" si="354"/>
        <v>0.49787230662846682</v>
      </c>
      <c r="JK144" s="86">
        <f t="shared" si="355"/>
        <v>0.49282084778096591</v>
      </c>
      <c r="JL144" s="86">
        <f t="shared" si="356"/>
        <v>0.51824232472070619</v>
      </c>
      <c r="JM144" s="86">
        <f t="shared" si="357"/>
        <v>0.51431299120617158</v>
      </c>
    </row>
    <row r="145" spans="2:273" x14ac:dyDescent="0.25">
      <c r="B145" s="2">
        <v>118</v>
      </c>
      <c r="C145" s="37">
        <v>78.256</v>
      </c>
      <c r="D145" s="37">
        <v>77</v>
      </c>
      <c r="E145" s="37">
        <v>85.605000000000004</v>
      </c>
      <c r="F145" s="37">
        <v>81.116</v>
      </c>
      <c r="G145" s="37">
        <v>83.302000000000007</v>
      </c>
      <c r="H145" s="37">
        <v>83.93</v>
      </c>
      <c r="I145" s="37">
        <v>84.837000000000003</v>
      </c>
      <c r="J145" s="37">
        <v>87.837000000000003</v>
      </c>
      <c r="K145" s="37">
        <v>81.162999999999997</v>
      </c>
      <c r="L145" s="37">
        <v>85.605000000000004</v>
      </c>
      <c r="M145" s="37">
        <v>87.488</v>
      </c>
      <c r="N145" s="37">
        <v>94.162999999999997</v>
      </c>
      <c r="O145" s="37">
        <v>98.14</v>
      </c>
      <c r="P145" s="37">
        <v>113.44199999999999</v>
      </c>
      <c r="Q145" s="37">
        <v>147.86000000000001</v>
      </c>
      <c r="S145" s="4">
        <f t="shared" si="229"/>
        <v>82.804454342874251</v>
      </c>
      <c r="T145" s="4">
        <f t="shared" si="230"/>
        <v>79.735158625766218</v>
      </c>
      <c r="U145" s="4">
        <f t="shared" si="231"/>
        <v>83.247140667984311</v>
      </c>
      <c r="V145" s="4">
        <f t="shared" si="232"/>
        <v>82.325315311430117</v>
      </c>
      <c r="W145" s="4">
        <f t="shared" si="233"/>
        <v>85.95389442618854</v>
      </c>
      <c r="X145" s="4">
        <f t="shared" si="234"/>
        <v>86.098371184229734</v>
      </c>
      <c r="Y145" s="4">
        <f t="shared" si="235"/>
        <v>85.719634721205679</v>
      </c>
      <c r="Z145" s="4">
        <f t="shared" si="236"/>
        <v>89.481286067348634</v>
      </c>
      <c r="AA145" s="4">
        <f t="shared" si="237"/>
        <v>83.074609003529659</v>
      </c>
      <c r="AB145" s="4">
        <f t="shared" si="238"/>
        <v>85.514041386315967</v>
      </c>
      <c r="AC145" s="4">
        <f t="shared" si="239"/>
        <v>87.634937949845778</v>
      </c>
      <c r="AD145" s="4">
        <f t="shared" si="240"/>
        <v>93.851687665883972</v>
      </c>
      <c r="AE145" s="4">
        <f t="shared" si="241"/>
        <v>97.24289773192892</v>
      </c>
      <c r="AF145" s="4">
        <f t="shared" si="242"/>
        <v>113.3711307551218</v>
      </c>
      <c r="AG145" s="4">
        <f t="shared" si="243"/>
        <v>149.11813521234609</v>
      </c>
      <c r="AI145" s="4">
        <f t="shared" si="244"/>
        <v>-4.5484543428742512</v>
      </c>
      <c r="AJ145" s="4">
        <f t="shared" si="245"/>
        <v>-2.7351586257662177</v>
      </c>
      <c r="AK145" s="4">
        <f t="shared" si="246"/>
        <v>2.3578593320156926</v>
      </c>
      <c r="AL145" s="4">
        <f t="shared" si="247"/>
        <v>-1.2093153114301174</v>
      </c>
      <c r="AM145" s="4">
        <f t="shared" si="248"/>
        <v>-2.6518944261885338</v>
      </c>
      <c r="AN145" s="4">
        <f t="shared" si="249"/>
        <v>-2.1683711842297271</v>
      </c>
      <c r="AO145" s="4">
        <f t="shared" si="250"/>
        <v>-0.88263472120567599</v>
      </c>
      <c r="AP145" s="4">
        <f t="shared" si="251"/>
        <v>-1.6442860673486308</v>
      </c>
      <c r="AQ145" s="4">
        <f t="shared" si="252"/>
        <v>-1.9116090035296622</v>
      </c>
      <c r="AR145" s="4">
        <f t="shared" si="253"/>
        <v>9.0958613684037459E-2</v>
      </c>
      <c r="AS145" s="4">
        <f t="shared" si="254"/>
        <v>-0.14693794984577835</v>
      </c>
      <c r="AT145" s="4">
        <f t="shared" si="255"/>
        <v>0.31131233411602466</v>
      </c>
      <c r="AU145" s="4">
        <f t="shared" si="256"/>
        <v>0.89710226807108029</v>
      </c>
      <c r="AV145" s="4">
        <f t="shared" si="436"/>
        <v>7.0869244878196014E-2</v>
      </c>
      <c r="AW145" s="4">
        <f t="shared" si="436"/>
        <v>-1.2581352123460761</v>
      </c>
      <c r="AY145" s="2">
        <f t="shared" si="308"/>
        <v>82.804454342874251</v>
      </c>
      <c r="AZ145" s="2">
        <f t="shared" si="359"/>
        <v>78.032555277468418</v>
      </c>
      <c r="BA145" s="2">
        <f t="shared" si="360"/>
        <v>80.677112941015864</v>
      </c>
      <c r="BB145" s="2">
        <f t="shared" si="361"/>
        <v>79.744326579173816</v>
      </c>
      <c r="BC145" s="2">
        <f t="shared" si="362"/>
        <v>80.238435572627495</v>
      </c>
      <c r="BD145" s="2">
        <f t="shared" si="363"/>
        <v>80.896830741350556</v>
      </c>
      <c r="BE145" s="2">
        <f t="shared" si="364"/>
        <v>82.518896231096846</v>
      </c>
      <c r="BF145" s="2">
        <f t="shared" si="365"/>
        <v>83.777233323191524</v>
      </c>
      <c r="BG145" s="2">
        <f t="shared" si="366"/>
        <v>81.77924672947924</v>
      </c>
      <c r="BH145" s="2">
        <f t="shared" si="367"/>
        <v>83.235410436146509</v>
      </c>
      <c r="BI145" s="2">
        <f t="shared" si="368"/>
        <v>82.464110357402106</v>
      </c>
      <c r="BJ145" s="2">
        <f t="shared" si="369"/>
        <v>81.977368010777695</v>
      </c>
      <c r="BK145" s="2">
        <f t="shared" si="370"/>
        <v>81.864232878148314</v>
      </c>
      <c r="BL145" s="2">
        <f t="shared" si="371"/>
        <v>82.838779858450138</v>
      </c>
      <c r="BM145" s="2">
        <f t="shared" si="372"/>
        <v>83.490199619605988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108.17751815114707</v>
      </c>
      <c r="DL145" s="2">
        <f t="shared" si="437"/>
        <v>124.20408377110697</v>
      </c>
      <c r="DM145" s="2">
        <f t="shared" si="437"/>
        <v>124.07489981238274</v>
      </c>
      <c r="DN145" s="2">
        <f t="shared" si="437"/>
        <v>123.80202192982456</v>
      </c>
      <c r="DO145" s="2">
        <f t="shared" si="437"/>
        <v>125.59676659919026</v>
      </c>
      <c r="DP145" s="2">
        <f t="shared" si="437"/>
        <v>125.09083414634142</v>
      </c>
      <c r="DQ145" s="2">
        <f t="shared" si="437"/>
        <v>120.91792504690429</v>
      </c>
      <c r="DR145" s="2">
        <f t="shared" si="437"/>
        <v>130.79528448043186</v>
      </c>
      <c r="DS145" s="2">
        <f t="shared" si="437"/>
        <v>125.22694879089619</v>
      </c>
      <c r="DT145" s="2">
        <f t="shared" si="437"/>
        <v>128.69553288105922</v>
      </c>
      <c r="DU145" s="2">
        <f t="shared" si="437"/>
        <v>127.38710013495275</v>
      </c>
      <c r="DV145" s="2">
        <f t="shared" si="437"/>
        <v>136.23022522522524</v>
      </c>
      <c r="DW145" s="2">
        <f t="shared" si="437"/>
        <v>137.80334313725493</v>
      </c>
      <c r="DX145" s="2">
        <f t="shared" si="437"/>
        <v>105.7515529411765</v>
      </c>
      <c r="DY145" s="2">
        <f t="shared" si="437"/>
        <v>103.32768548387094</v>
      </c>
      <c r="EA145" s="2">
        <f t="shared" si="228"/>
        <v>83.024845588235294</v>
      </c>
      <c r="EB145" s="2">
        <f t="shared" si="290"/>
        <v>77.875455882352924</v>
      </c>
      <c r="EC145" s="2">
        <f t="shared" si="291"/>
        <v>80.548162504391996</v>
      </c>
      <c r="ED145" s="2">
        <f t="shared" si="292"/>
        <v>79.674925710403897</v>
      </c>
      <c r="EE145" s="2">
        <f t="shared" si="293"/>
        <v>80.075957618671879</v>
      </c>
      <c r="EF145" s="2">
        <f t="shared" si="294"/>
        <v>80.668193651827991</v>
      </c>
      <c r="EG145" s="2">
        <f t="shared" si="295"/>
        <v>82.472350806998506</v>
      </c>
      <c r="EH145" s="2">
        <f t="shared" si="296"/>
        <v>83.822114035087708</v>
      </c>
      <c r="EI145" s="2">
        <f t="shared" si="297"/>
        <v>81.846444795539043</v>
      </c>
      <c r="EJ145" s="2">
        <f t="shared" si="298"/>
        <v>83.316643540495136</v>
      </c>
      <c r="EK145" s="2">
        <f t="shared" si="299"/>
        <v>82.40452842857141</v>
      </c>
      <c r="EL145" s="2">
        <f t="shared" si="300"/>
        <v>81.742392771556311</v>
      </c>
      <c r="EM145" s="2">
        <f t="shared" si="301"/>
        <v>81.66472844612494</v>
      </c>
      <c r="EN145" s="2">
        <f t="shared" si="302"/>
        <v>82.845074645419487</v>
      </c>
      <c r="EO145" s="2">
        <f t="shared" si="303"/>
        <v>83.564909715407268</v>
      </c>
      <c r="EQ145" s="2">
        <f t="shared" si="304"/>
        <v>79.469133913655654</v>
      </c>
      <c r="ER145" s="2">
        <f t="shared" si="438"/>
        <v>79.339973210814733</v>
      </c>
      <c r="ES145" s="2">
        <f t="shared" si="438"/>
        <v>81.880093026731572</v>
      </c>
      <c r="ET145" s="2">
        <f t="shared" si="438"/>
        <v>80.08669306806388</v>
      </c>
      <c r="EU145" s="2">
        <f t="shared" si="438"/>
        <v>81.662726421530834</v>
      </c>
      <c r="EV145" s="2">
        <f t="shared" si="438"/>
        <v>82.978963737084655</v>
      </c>
      <c r="EW145" s="2">
        <f t="shared" si="438"/>
        <v>82.673746019280088</v>
      </c>
      <c r="EX145" s="2">
        <f t="shared" si="438"/>
        <v>82.839745588595903</v>
      </c>
      <c r="EY145" s="2">
        <f t="shared" si="438"/>
        <v>81.025944891796684</v>
      </c>
      <c r="EZ145" s="2">
        <f t="shared" si="438"/>
        <v>82.237534678551242</v>
      </c>
      <c r="FA145" s="2">
        <f t="shared" si="438"/>
        <v>82.698579722517039</v>
      </c>
      <c r="FB145" s="2">
        <f t="shared" si="438"/>
        <v>84.037081511536172</v>
      </c>
      <c r="FC145" s="2">
        <f t="shared" si="438"/>
        <v>83.703536094668237</v>
      </c>
      <c r="FD145" s="2">
        <f t="shared" si="438"/>
        <v>82.387486375090759</v>
      </c>
      <c r="FE145" s="2">
        <f t="shared" si="438"/>
        <v>82.070485809290389</v>
      </c>
      <c r="FG145" s="2">
        <f t="shared" si="306"/>
        <v>0.9993216596133927</v>
      </c>
      <c r="FH145" s="2">
        <f t="shared" si="439"/>
        <v>0.99926448227703291</v>
      </c>
      <c r="FI145" s="2">
        <f t="shared" si="439"/>
        <v>0.9992115048241188</v>
      </c>
      <c r="FJ145" s="2">
        <f t="shared" si="439"/>
        <v>0.9991569145822683</v>
      </c>
      <c r="FK145" s="2">
        <f t="shared" si="439"/>
        <v>0.99915783394366853</v>
      </c>
      <c r="FL145" s="2">
        <f t="shared" si="439"/>
        <v>0.99919864780349954</v>
      </c>
      <c r="FM145" s="2">
        <f t="shared" si="439"/>
        <v>0.99927035640356909</v>
      </c>
      <c r="FN145" s="2">
        <f t="shared" si="439"/>
        <v>0.99910832890624168</v>
      </c>
      <c r="FO145" s="2">
        <f t="shared" si="439"/>
        <v>0.99918871581691671</v>
      </c>
      <c r="FP145" s="2">
        <f t="shared" si="439"/>
        <v>0.99917568044615046</v>
      </c>
      <c r="FQ145" s="2">
        <f t="shared" si="439"/>
        <v>0.9992022027890225</v>
      </c>
      <c r="FR145" s="2">
        <f t="shared" si="439"/>
        <v>0.99907105017164832</v>
      </c>
      <c r="FS145" s="2">
        <f t="shared" si="439"/>
        <v>0.99896677134020861</v>
      </c>
      <c r="FT145" s="2">
        <f t="shared" si="439"/>
        <v>0.99905254601518567</v>
      </c>
      <c r="FU145" s="2">
        <f t="shared" si="439"/>
        <v>0.99894260099107246</v>
      </c>
      <c r="FW145" s="2">
        <f t="shared" si="324"/>
        <v>6.6780813722656873E-2</v>
      </c>
      <c r="FX145" s="2">
        <f t="shared" si="376"/>
        <v>8.4003013028040835E-2</v>
      </c>
      <c r="FY145" s="2">
        <f t="shared" si="377"/>
        <v>7.1047109926153679E-2</v>
      </c>
      <c r="FZ145" s="2">
        <f t="shared" si="378"/>
        <v>7.8194535874474072E-2</v>
      </c>
      <c r="GA145" s="2">
        <f t="shared" si="379"/>
        <v>7.8235640599825421E-2</v>
      </c>
      <c r="GB145" s="2">
        <f t="shared" si="380"/>
        <v>8.3538777924978533E-2</v>
      </c>
      <c r="GC145" s="2">
        <f t="shared" si="381"/>
        <v>9.1828682686005733E-2</v>
      </c>
      <c r="GD145" s="2">
        <f t="shared" si="382"/>
        <v>8.8322594719255354E-2</v>
      </c>
      <c r="GE145" s="2">
        <f t="shared" si="383"/>
        <v>0.12479219356197399</v>
      </c>
      <c r="GF145" s="2">
        <f t="shared" si="384"/>
        <v>0.10994239260561275</v>
      </c>
      <c r="GG145" s="2">
        <f t="shared" si="385"/>
        <v>8.0581038303892155E-2</v>
      </c>
      <c r="GH145" s="2">
        <f t="shared" si="386"/>
        <v>8.0341517960259665E-2</v>
      </c>
      <c r="GI145" s="2">
        <f t="shared" si="387"/>
        <v>6.9403509695782614E-2</v>
      </c>
      <c r="GJ145" s="2">
        <f t="shared" si="388"/>
        <v>6.1185180923922569E-2</v>
      </c>
      <c r="GK145" s="2">
        <f t="shared" si="389"/>
        <v>6.3975980925608231E-2</v>
      </c>
      <c r="GM145" s="86">
        <f t="shared" si="325"/>
        <v>6.4998297067889767E-108</v>
      </c>
      <c r="GN145" s="86">
        <f t="shared" si="390"/>
        <v>1.0746926628393875E-191</v>
      </c>
      <c r="GO145" s="86">
        <f t="shared" si="391"/>
        <v>1.0201224577421286E-232</v>
      </c>
      <c r="GP145" s="86">
        <f t="shared" si="392"/>
        <v>3.9441324008176688E-265</v>
      </c>
      <c r="GQ145" s="86">
        <f t="shared" si="393"/>
        <v>0</v>
      </c>
      <c r="GR145" s="86">
        <f t="shared" si="394"/>
        <v>1.2076267795028904E-290</v>
      </c>
      <c r="GS145" s="86">
        <f t="shared" si="395"/>
        <v>4.4902442486511271E-266</v>
      </c>
      <c r="GT145" s="86">
        <f t="shared" si="396"/>
        <v>1.2391958555611295E-231</v>
      </c>
      <c r="GU145" s="86">
        <f t="shared" si="397"/>
        <v>1.095732512909787E-267</v>
      </c>
      <c r="GV145" s="86">
        <f t="shared" si="398"/>
        <v>1.3249428054004851E-301</v>
      </c>
      <c r="GW145" s="86">
        <f t="shared" si="399"/>
        <v>6.6072382455072609E-244</v>
      </c>
      <c r="GX145" s="86">
        <f t="shared" si="400"/>
        <v>0</v>
      </c>
      <c r="GY145" s="86">
        <f t="shared" si="401"/>
        <v>1.1690118391575457E-232</v>
      </c>
      <c r="GZ145" s="86">
        <f t="shared" si="402"/>
        <v>5.6144590348797148E-157</v>
      </c>
      <c r="HA145" s="86">
        <f t="shared" si="403"/>
        <v>4.5600900524987464E-123</v>
      </c>
      <c r="HC145" s="86">
        <f t="shared" si="326"/>
        <v>1.3132583897497446E-79</v>
      </c>
      <c r="HD145" s="86">
        <f t="shared" si="404"/>
        <v>1.4706242047428857E-76</v>
      </c>
      <c r="HE145" s="86">
        <f t="shared" si="405"/>
        <v>2.375925635541073E-78</v>
      </c>
      <c r="HF145" s="86">
        <f t="shared" si="406"/>
        <v>1.9874066752019285E-113</v>
      </c>
      <c r="HG145" s="86">
        <f t="shared" si="407"/>
        <v>1.8306104055446286E-158</v>
      </c>
      <c r="HH145" s="86">
        <f t="shared" si="408"/>
        <v>2.3719428391033618E-172</v>
      </c>
      <c r="HI145" s="86">
        <f t="shared" si="409"/>
        <v>4.6892655122593382E-170</v>
      </c>
      <c r="HJ145" s="86">
        <f t="shared" si="410"/>
        <v>7.0684827646281973E-152</v>
      </c>
      <c r="HK145" s="86">
        <f t="shared" si="411"/>
        <v>6.1637017697784276E-164</v>
      </c>
      <c r="HL145" s="86">
        <f t="shared" si="412"/>
        <v>9.2995705526631825E-169</v>
      </c>
      <c r="HM145" s="86">
        <f t="shared" si="413"/>
        <v>3.9491424871790717E-173</v>
      </c>
      <c r="HN145" s="86">
        <f t="shared" si="414"/>
        <v>6.9618535021333289E-174</v>
      </c>
      <c r="HO145" s="86">
        <f t="shared" si="415"/>
        <v>2.5878146173138179E-114</v>
      </c>
      <c r="HP145" s="86">
        <f t="shared" si="416"/>
        <v>4.1958310853264032E-88</v>
      </c>
      <c r="HQ145" s="86">
        <f t="shared" si="417"/>
        <v>8.5837225330150349E-93</v>
      </c>
      <c r="HS145" s="86">
        <f t="shared" si="327"/>
        <v>0.50139970134082323</v>
      </c>
      <c r="HT145" s="86">
        <f t="shared" si="418"/>
        <v>0.48151517727216131</v>
      </c>
      <c r="HU145" s="86">
        <f t="shared" si="419"/>
        <v>0.44910861750743225</v>
      </c>
      <c r="HV145" s="86">
        <f t="shared" si="420"/>
        <v>0.4149736963869054</v>
      </c>
      <c r="HW145" s="86">
        <f t="shared" si="421"/>
        <v>0.47606958730529642</v>
      </c>
      <c r="HX145" s="86">
        <f t="shared" si="422"/>
        <v>0.45654756848797462</v>
      </c>
      <c r="HY145" s="86">
        <f t="shared" si="423"/>
        <v>0.35190871569707211</v>
      </c>
      <c r="HZ145" s="86">
        <f t="shared" si="424"/>
        <v>0.44696516728397473</v>
      </c>
      <c r="IA145" s="86">
        <f t="shared" si="425"/>
        <v>0.19307437578718073</v>
      </c>
      <c r="IB145" s="86">
        <f t="shared" si="426"/>
        <v>0.23906897838530347</v>
      </c>
      <c r="IC145" s="86">
        <f t="shared" si="427"/>
        <v>0.34785270531479889</v>
      </c>
      <c r="ID145" s="86">
        <f t="shared" si="428"/>
        <v>0.4720853830227606</v>
      </c>
      <c r="IE145" s="86">
        <f t="shared" si="429"/>
        <v>0.5010865275849119</v>
      </c>
      <c r="IF145" s="86">
        <f t="shared" si="430"/>
        <v>0.51784434199582474</v>
      </c>
      <c r="IG145" s="86">
        <f t="shared" si="431"/>
        <v>0.52794951136903412</v>
      </c>
      <c r="II145" s="86">
        <f t="shared" si="328"/>
        <v>3.4823688435879718E-6</v>
      </c>
      <c r="IJ145" s="86">
        <f t="shared" si="329"/>
        <v>2.477919342316895E-6</v>
      </c>
      <c r="IK145" s="86">
        <f t="shared" si="330"/>
        <v>1.1863956111677202E-7</v>
      </c>
      <c r="IL145" s="86">
        <f t="shared" si="331"/>
        <v>1.9973755893063541E-7</v>
      </c>
      <c r="IM145" s="86">
        <f t="shared" si="332"/>
        <v>1.3909514873926351E-7</v>
      </c>
      <c r="IN145" s="86">
        <f t="shared" si="333"/>
        <v>2.6876656623819829E-7</v>
      </c>
      <c r="IO145" s="86">
        <f t="shared" si="334"/>
        <v>1.3916603659942037E-6</v>
      </c>
      <c r="IP145" s="86">
        <f t="shared" si="335"/>
        <v>6.1082243069654091E-7</v>
      </c>
      <c r="IQ145" s="86">
        <f t="shared" si="336"/>
        <v>1.3329080883899481E-5</v>
      </c>
      <c r="IR145" s="86">
        <f t="shared" si="337"/>
        <v>2.9430069556318992E-6</v>
      </c>
      <c r="IS145" s="86">
        <f t="shared" si="338"/>
        <v>3.0764459551205295E-8</v>
      </c>
      <c r="IT145" s="86">
        <f t="shared" si="339"/>
        <v>1.3502813863954064E-7</v>
      </c>
      <c r="IU145" s="86">
        <f t="shared" si="340"/>
        <v>5.2585728983742804E-9</v>
      </c>
      <c r="IV145" s="86">
        <f t="shared" si="341"/>
        <v>1.5912008039836943E-9</v>
      </c>
      <c r="IW145" s="86">
        <f t="shared" si="342"/>
        <v>5.0359522420908986E-9</v>
      </c>
      <c r="IY145" s="86">
        <f t="shared" si="343"/>
        <v>0.50140318370966686</v>
      </c>
      <c r="IZ145" s="86">
        <f t="shared" si="344"/>
        <v>0.48151765519150364</v>
      </c>
      <c r="JA145" s="86">
        <f t="shared" si="345"/>
        <v>0.44910873614699337</v>
      </c>
      <c r="JB145" s="86">
        <f t="shared" si="346"/>
        <v>0.41497389612446434</v>
      </c>
      <c r="JC145" s="86">
        <f t="shared" si="347"/>
        <v>0.47606972640044515</v>
      </c>
      <c r="JD145" s="86">
        <f t="shared" si="348"/>
        <v>0.45654783725454084</v>
      </c>
      <c r="JE145" s="86">
        <f t="shared" si="349"/>
        <v>0.35191010735743811</v>
      </c>
      <c r="JF145" s="86">
        <f t="shared" si="350"/>
        <v>0.44696577810640542</v>
      </c>
      <c r="JG145" s="86">
        <f t="shared" si="351"/>
        <v>0.19308770486806462</v>
      </c>
      <c r="JH145" s="86">
        <f t="shared" si="352"/>
        <v>0.23907192139225911</v>
      </c>
      <c r="JI145" s="86">
        <f t="shared" si="353"/>
        <v>0.34785273607925843</v>
      </c>
      <c r="JJ145" s="86">
        <f t="shared" si="354"/>
        <v>0.47208551805089921</v>
      </c>
      <c r="JK145" s="86">
        <f t="shared" si="355"/>
        <v>0.50108653284348481</v>
      </c>
      <c r="JL145" s="86">
        <f t="shared" si="356"/>
        <v>0.51784434358702558</v>
      </c>
      <c r="JM145" s="86">
        <f t="shared" si="357"/>
        <v>0.52794951640498633</v>
      </c>
    </row>
    <row r="146" spans="2:273" x14ac:dyDescent="0.25">
      <c r="B146" s="2">
        <v>119</v>
      </c>
      <c r="C146" s="37">
        <v>78.558000000000007</v>
      </c>
      <c r="D146" s="37">
        <v>78.116</v>
      </c>
      <c r="E146" s="37">
        <v>81.93</v>
      </c>
      <c r="F146" s="37">
        <v>81.906999999999996</v>
      </c>
      <c r="G146" s="37">
        <v>82.721000000000004</v>
      </c>
      <c r="H146" s="37">
        <v>82.86</v>
      </c>
      <c r="I146" s="37">
        <v>83.953000000000003</v>
      </c>
      <c r="J146" s="37">
        <v>86.697999999999993</v>
      </c>
      <c r="K146" s="37">
        <v>81.766999999999996</v>
      </c>
      <c r="L146" s="37">
        <v>82.372</v>
      </c>
      <c r="M146" s="37">
        <v>83.418999999999997</v>
      </c>
      <c r="N146" s="37">
        <v>89.86</v>
      </c>
      <c r="O146" s="37">
        <v>91.674000000000007</v>
      </c>
      <c r="P146" s="37">
        <v>109.30200000000001</v>
      </c>
      <c r="Q146" s="37">
        <v>142.744</v>
      </c>
      <c r="S146" s="4">
        <f t="shared" si="229"/>
        <v>82.778217907711024</v>
      </c>
      <c r="T146" s="4">
        <f t="shared" si="230"/>
        <v>79.1959306180689</v>
      </c>
      <c r="U146" s="4">
        <f t="shared" si="231"/>
        <v>82.383871554159995</v>
      </c>
      <c r="V146" s="4">
        <f t="shared" si="232"/>
        <v>81.401072795146163</v>
      </c>
      <c r="W146" s="4">
        <f t="shared" si="233"/>
        <v>84.414048212149254</v>
      </c>
      <c r="X146" s="4">
        <f t="shared" si="234"/>
        <v>84.500112188053308</v>
      </c>
      <c r="Y146" s="4">
        <f t="shared" si="235"/>
        <v>84.479644016837156</v>
      </c>
      <c r="Z146" s="4">
        <f t="shared" si="236"/>
        <v>87.812307417096363</v>
      </c>
      <c r="AA146" s="4">
        <f t="shared" si="237"/>
        <v>82.343305541061142</v>
      </c>
      <c r="AB146" s="4">
        <f t="shared" si="238"/>
        <v>84.393896964333763</v>
      </c>
      <c r="AC146" s="4">
        <f t="shared" si="239"/>
        <v>85.550797338912645</v>
      </c>
      <c r="AD146" s="4">
        <f t="shared" si="240"/>
        <v>90.727809664077569</v>
      </c>
      <c r="AE146" s="4">
        <f t="shared" si="241"/>
        <v>94.220249299444149</v>
      </c>
      <c r="AF146" s="4">
        <f t="shared" si="242"/>
        <v>108.50909610951406</v>
      </c>
      <c r="AG146" s="4">
        <f t="shared" si="243"/>
        <v>141.51475754868278</v>
      </c>
      <c r="AI146" s="4">
        <f t="shared" si="244"/>
        <v>-4.2202179077110173</v>
      </c>
      <c r="AJ146" s="4">
        <f t="shared" si="245"/>
        <v>-1.0799306180689001</v>
      </c>
      <c r="AK146" s="4">
        <f t="shared" si="246"/>
        <v>-0.45387155415998848</v>
      </c>
      <c r="AL146" s="4">
        <f t="shared" si="247"/>
        <v>0.50592720485383325</v>
      </c>
      <c r="AM146" s="4">
        <f t="shared" si="248"/>
        <v>-1.6930482121492503</v>
      </c>
      <c r="AN146" s="4">
        <f t="shared" si="249"/>
        <v>-1.6401121880533083</v>
      </c>
      <c r="AO146" s="4">
        <f t="shared" si="250"/>
        <v>-0.52664401683715312</v>
      </c>
      <c r="AP146" s="4">
        <f t="shared" si="251"/>
        <v>-1.11430741709637</v>
      </c>
      <c r="AQ146" s="4">
        <f t="shared" si="252"/>
        <v>-0.57630554106114573</v>
      </c>
      <c r="AR146" s="4">
        <f t="shared" si="253"/>
        <v>-2.021896964333763</v>
      </c>
      <c r="AS146" s="4">
        <f t="shared" si="254"/>
        <v>-2.1317973389126479</v>
      </c>
      <c r="AT146" s="4">
        <f t="shared" si="255"/>
        <v>-0.86780966407756921</v>
      </c>
      <c r="AU146" s="4">
        <f t="shared" si="256"/>
        <v>-2.5462492994441419</v>
      </c>
      <c r="AV146" s="4">
        <f t="shared" si="436"/>
        <v>0.79290389048594534</v>
      </c>
      <c r="AW146" s="4">
        <f t="shared" si="436"/>
        <v>1.2292424513172193</v>
      </c>
      <c r="AY146" s="2">
        <f t="shared" si="308"/>
        <v>82.778217907711024</v>
      </c>
      <c r="AZ146" s="2">
        <f t="shared" si="359"/>
        <v>77.849377949522605</v>
      </c>
      <c r="BA146" s="2">
        <f t="shared" si="360"/>
        <v>80.477182881331728</v>
      </c>
      <c r="BB146" s="2">
        <f t="shared" si="361"/>
        <v>79.58032507176803</v>
      </c>
      <c r="BC146" s="2">
        <f t="shared" si="362"/>
        <v>80.040070661915223</v>
      </c>
      <c r="BD146" s="2">
        <f t="shared" si="363"/>
        <v>80.653796007968396</v>
      </c>
      <c r="BE146" s="2">
        <f t="shared" si="364"/>
        <v>82.36845384792764</v>
      </c>
      <c r="BF146" s="2">
        <f t="shared" si="365"/>
        <v>83.644707791920411</v>
      </c>
      <c r="BG146" s="2">
        <f t="shared" si="366"/>
        <v>81.64521722329907</v>
      </c>
      <c r="BH146" s="2">
        <f t="shared" si="367"/>
        <v>83.099710328361709</v>
      </c>
      <c r="BI146" s="2">
        <f t="shared" si="368"/>
        <v>82.276020427205481</v>
      </c>
      <c r="BJ146" s="2">
        <f t="shared" si="369"/>
        <v>81.74231168057787</v>
      </c>
      <c r="BK146" s="2">
        <f t="shared" si="370"/>
        <v>81.625236637373291</v>
      </c>
      <c r="BL146" s="2">
        <f t="shared" si="371"/>
        <v>82.703733817648441</v>
      </c>
      <c r="BM146" s="2">
        <f t="shared" si="372"/>
        <v>83.373082286338473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108.31835762483129</v>
      </c>
      <c r="DL146" s="2">
        <f t="shared" si="437"/>
        <v>124.46554071294561</v>
      </c>
      <c r="DM146" s="2">
        <f t="shared" si="437"/>
        <v>124.31658255159476</v>
      </c>
      <c r="DN146" s="2">
        <f t="shared" si="437"/>
        <v>124.08163225371121</v>
      </c>
      <c r="DO146" s="2">
        <f t="shared" si="437"/>
        <v>125.87304412955464</v>
      </c>
      <c r="DP146" s="2">
        <f t="shared" si="437"/>
        <v>125.33097270168851</v>
      </c>
      <c r="DQ146" s="2">
        <f t="shared" si="437"/>
        <v>121.11847936210128</v>
      </c>
      <c r="DR146" s="2">
        <f t="shared" si="437"/>
        <v>131.09619075573551</v>
      </c>
      <c r="DS146" s="2">
        <f t="shared" si="437"/>
        <v>125.49877145566622</v>
      </c>
      <c r="DT146" s="2">
        <f t="shared" si="437"/>
        <v>128.99092318634425</v>
      </c>
      <c r="DU146" s="2">
        <f t="shared" si="437"/>
        <v>127.63013778677461</v>
      </c>
      <c r="DV146" s="2">
        <f t="shared" si="437"/>
        <v>136.55755212355211</v>
      </c>
      <c r="DW146" s="2">
        <f t="shared" si="437"/>
        <v>138.18564594474157</v>
      </c>
      <c r="DX146" s="2">
        <f t="shared" si="437"/>
        <v>105.86746417112302</v>
      </c>
      <c r="DY146" s="2">
        <f t="shared" si="437"/>
        <v>103.43802822580642</v>
      </c>
      <c r="EA146" s="2">
        <f t="shared" si="228"/>
        <v>83.031374999999997</v>
      </c>
      <c r="EB146" s="2">
        <f t="shared" si="290"/>
        <v>77.678227941176459</v>
      </c>
      <c r="EC146" s="2">
        <f t="shared" si="291"/>
        <v>80.337536690180812</v>
      </c>
      <c r="ED146" s="2">
        <f t="shared" si="292"/>
        <v>79.509227803483782</v>
      </c>
      <c r="EE146" s="2">
        <f t="shared" si="293"/>
        <v>79.864061713526311</v>
      </c>
      <c r="EF146" s="2">
        <f t="shared" si="294"/>
        <v>80.402770183140149</v>
      </c>
      <c r="EG146" s="2">
        <f t="shared" si="295"/>
        <v>82.321756544147561</v>
      </c>
      <c r="EH146" s="2">
        <f t="shared" si="296"/>
        <v>83.704154385964898</v>
      </c>
      <c r="EI146" s="2">
        <f t="shared" si="297"/>
        <v>81.72783624535316</v>
      </c>
      <c r="EJ146" s="2">
        <f t="shared" si="298"/>
        <v>83.199069853209664</v>
      </c>
      <c r="EK146" s="2">
        <f t="shared" si="299"/>
        <v>82.215686571428563</v>
      </c>
      <c r="EL146" s="2">
        <f t="shared" si="300"/>
        <v>81.487617701276577</v>
      </c>
      <c r="EM146" s="2">
        <f t="shared" si="301"/>
        <v>81.41169427167732</v>
      </c>
      <c r="EN146" s="2">
        <f t="shared" si="302"/>
        <v>82.71577203253382</v>
      </c>
      <c r="EO146" s="2">
        <f t="shared" si="303"/>
        <v>83.46244308145242</v>
      </c>
      <c r="EQ146" s="2">
        <f t="shared" si="304"/>
        <v>79.336754916233104</v>
      </c>
      <c r="ER146" s="2">
        <f t="shared" si="438"/>
        <v>79.207916486471902</v>
      </c>
      <c r="ES146" s="2">
        <f t="shared" si="438"/>
        <v>81.733635792979754</v>
      </c>
      <c r="ET146" s="2">
        <f t="shared" si="438"/>
        <v>79.941946101983191</v>
      </c>
      <c r="EU146" s="2">
        <f t="shared" si="438"/>
        <v>81.516243576703417</v>
      </c>
      <c r="EV146" s="2">
        <f t="shared" si="438"/>
        <v>82.803974840467987</v>
      </c>
      <c r="EW146" s="2">
        <f t="shared" si="438"/>
        <v>82.530953134248122</v>
      </c>
      <c r="EX146" s="2">
        <f t="shared" si="438"/>
        <v>82.683702272318584</v>
      </c>
      <c r="EY146" s="2">
        <f t="shared" si="438"/>
        <v>80.877215232343573</v>
      </c>
      <c r="EZ146" s="2">
        <f t="shared" si="438"/>
        <v>82.077481052113512</v>
      </c>
      <c r="FA146" s="2">
        <f t="shared" si="438"/>
        <v>82.526931331614833</v>
      </c>
      <c r="FB146" s="2">
        <f t="shared" si="438"/>
        <v>83.867459628370412</v>
      </c>
      <c r="FC146" s="2">
        <f t="shared" si="438"/>
        <v>83.528794340530354</v>
      </c>
      <c r="FD146" s="2">
        <f t="shared" si="438"/>
        <v>82.235297913370118</v>
      </c>
      <c r="FE146" s="2">
        <f t="shared" si="438"/>
        <v>81.904361817591521</v>
      </c>
      <c r="FG146" s="2">
        <f t="shared" si="306"/>
        <v>0.99938130928709545</v>
      </c>
      <c r="FH146" s="2">
        <f t="shared" si="439"/>
        <v>0.99932915644873976</v>
      </c>
      <c r="FI146" s="2">
        <f t="shared" si="439"/>
        <v>0.99928083395777501</v>
      </c>
      <c r="FJ146" s="2">
        <f t="shared" si="439"/>
        <v>0.99923103991723805</v>
      </c>
      <c r="FK146" s="2">
        <f t="shared" si="439"/>
        <v>0.99923187850914541</v>
      </c>
      <c r="FL146" s="2">
        <f t="shared" si="439"/>
        <v>0.99926910657513002</v>
      </c>
      <c r="FM146" s="2">
        <f t="shared" si="439"/>
        <v>0.9993345144065291</v>
      </c>
      <c r="FN146" s="2">
        <f t="shared" si="439"/>
        <v>0.9991867224897204</v>
      </c>
      <c r="FO146" s="2">
        <f t="shared" si="439"/>
        <v>0.9992600472102815</v>
      </c>
      <c r="FP146" s="2">
        <f t="shared" si="439"/>
        <v>0.99924815709973924</v>
      </c>
      <c r="FQ146" s="2">
        <f t="shared" si="439"/>
        <v>0.9992723492167096</v>
      </c>
      <c r="FR146" s="2">
        <f t="shared" si="439"/>
        <v>0.99915271843263509</v>
      </c>
      <c r="FS146" s="2">
        <f t="shared" si="439"/>
        <v>0.9990575985862703</v>
      </c>
      <c r="FT146" s="2">
        <f t="shared" si="439"/>
        <v>0.99913583965474273</v>
      </c>
      <c r="FU146" s="2">
        <f t="shared" si="439"/>
        <v>0.99903555091032692</v>
      </c>
      <c r="FW146" s="2">
        <f t="shared" si="324"/>
        <v>7.2754953825260427E-2</v>
      </c>
      <c r="FX146" s="2">
        <f t="shared" si="376"/>
        <v>9.1366992138531195E-2</v>
      </c>
      <c r="FY146" s="2">
        <f t="shared" si="377"/>
        <v>7.7371265823014596E-2</v>
      </c>
      <c r="FZ146" s="2">
        <f t="shared" si="378"/>
        <v>8.5096628908462021E-2</v>
      </c>
      <c r="GA146" s="2">
        <f t="shared" si="379"/>
        <v>8.5141026758577806E-2</v>
      </c>
      <c r="GB146" s="2">
        <f t="shared" si="380"/>
        <v>9.0866097710730051E-2</v>
      </c>
      <c r="GC146" s="2">
        <f t="shared" si="381"/>
        <v>9.980393877744978E-2</v>
      </c>
      <c r="GD146" s="2">
        <f t="shared" si="382"/>
        <v>9.6025546010421639E-2</v>
      </c>
      <c r="GE146" s="2">
        <f t="shared" si="383"/>
        <v>0.13520409902013336</v>
      </c>
      <c r="GF146" s="2">
        <f t="shared" si="384"/>
        <v>0.11928418377170522</v>
      </c>
      <c r="GG146" s="2">
        <f t="shared" si="385"/>
        <v>8.76737483421096E-2</v>
      </c>
      <c r="GH146" s="2">
        <f t="shared" si="386"/>
        <v>8.7415149964746794E-2</v>
      </c>
      <c r="GI146" s="2">
        <f t="shared" si="387"/>
        <v>7.5593268230800273E-2</v>
      </c>
      <c r="GJ146" s="2">
        <f t="shared" si="388"/>
        <v>6.6694516684751889E-2</v>
      </c>
      <c r="GK146" s="2">
        <f t="shared" si="389"/>
        <v>6.9717948955331149E-2</v>
      </c>
      <c r="GM146" s="86">
        <f t="shared" si="325"/>
        <v>1.5942493856143548E-111</v>
      </c>
      <c r="GN146" s="86">
        <f t="shared" si="390"/>
        <v>3.1712853150696405E-198</v>
      </c>
      <c r="GO146" s="86">
        <f t="shared" si="391"/>
        <v>1.1150964284589461E-240</v>
      </c>
      <c r="GP146" s="86">
        <f t="shared" si="392"/>
        <v>3.4927105376322818E-274</v>
      </c>
      <c r="GQ146" s="86">
        <f t="shared" si="393"/>
        <v>0</v>
      </c>
      <c r="GR146" s="86">
        <f t="shared" si="394"/>
        <v>1.8142087734029332E-300</v>
      </c>
      <c r="GS146" s="86">
        <f t="shared" si="395"/>
        <v>4.6359934769794177E-275</v>
      </c>
      <c r="GT146" s="86">
        <f t="shared" si="396"/>
        <v>1.3582487012179728E-239</v>
      </c>
      <c r="GU146" s="86">
        <f t="shared" si="397"/>
        <v>1.3548317902070768E-276</v>
      </c>
      <c r="GV146" s="86">
        <f t="shared" si="398"/>
        <v>0</v>
      </c>
      <c r="GW146" s="86">
        <f t="shared" si="399"/>
        <v>3.7217943340276806E-252</v>
      </c>
      <c r="GX146" s="86">
        <f t="shared" si="400"/>
        <v>0</v>
      </c>
      <c r="GY146" s="86">
        <f t="shared" si="401"/>
        <v>1.543887012180202E-240</v>
      </c>
      <c r="GZ146" s="86">
        <f t="shared" si="402"/>
        <v>3.127468263640659E-162</v>
      </c>
      <c r="HA146" s="86">
        <f t="shared" si="403"/>
        <v>4.0542698970550656E-127</v>
      </c>
      <c r="HC146" s="86">
        <f t="shared" si="326"/>
        <v>6.943470335560294E-84</v>
      </c>
      <c r="HD146" s="86">
        <f t="shared" si="404"/>
        <v>1.1718503760628747E-80</v>
      </c>
      <c r="HE146" s="86">
        <f t="shared" si="405"/>
        <v>1.5718335225578055E-82</v>
      </c>
      <c r="HF146" s="86">
        <f t="shared" si="406"/>
        <v>1.9555160414728431E-119</v>
      </c>
      <c r="HG146" s="86">
        <f t="shared" si="407"/>
        <v>6.9691939665890224E-167</v>
      </c>
      <c r="HH146" s="86">
        <f t="shared" si="408"/>
        <v>2.274706019324644E-181</v>
      </c>
      <c r="HI146" s="86">
        <f t="shared" si="409"/>
        <v>7.9329094798747425E-179</v>
      </c>
      <c r="HJ146" s="86">
        <f t="shared" si="410"/>
        <v>6.3144722986928645E-160</v>
      </c>
      <c r="HK146" s="86">
        <f t="shared" si="411"/>
        <v>4.6462026847918539E-172</v>
      </c>
      <c r="HL146" s="86">
        <f t="shared" si="412"/>
        <v>2.9772761314931291E-177</v>
      </c>
      <c r="HM146" s="86">
        <f t="shared" si="413"/>
        <v>4.8873378629817999E-182</v>
      </c>
      <c r="HN146" s="86">
        <f t="shared" si="414"/>
        <v>5.1995100574449273E-183</v>
      </c>
      <c r="HO146" s="86">
        <f t="shared" si="415"/>
        <v>2.0233460152102782E-120</v>
      </c>
      <c r="HP146" s="86">
        <f t="shared" si="416"/>
        <v>1.0230200839979675E-92</v>
      </c>
      <c r="HQ146" s="86">
        <f t="shared" si="417"/>
        <v>1.3229515634423424E-97</v>
      </c>
      <c r="HS146" s="86">
        <f t="shared" si="327"/>
        <v>0.49566809847629434</v>
      </c>
      <c r="HT146" s="86">
        <f t="shared" si="418"/>
        <v>0.44436581656624136</v>
      </c>
      <c r="HU146" s="86">
        <f t="shared" si="419"/>
        <v>0.39644184875826771</v>
      </c>
      <c r="HV146" s="86">
        <f t="shared" si="420"/>
        <v>0.35352691282284249</v>
      </c>
      <c r="HW146" s="86">
        <f t="shared" si="421"/>
        <v>0.43195099184492697</v>
      </c>
      <c r="HX146" s="86">
        <f t="shared" si="422"/>
        <v>0.40374951325857583</v>
      </c>
      <c r="HY146" s="86">
        <f t="shared" si="423"/>
        <v>0.2853604175103695</v>
      </c>
      <c r="HZ146" s="86">
        <f t="shared" si="424"/>
        <v>0.39148353759560423</v>
      </c>
      <c r="IA146" s="86">
        <f t="shared" si="425"/>
        <v>0.13650706772445331</v>
      </c>
      <c r="IB146" s="86">
        <f t="shared" si="426"/>
        <v>0.1753824440210606</v>
      </c>
      <c r="IC146" s="86">
        <f t="shared" si="427"/>
        <v>0.27592715084048552</v>
      </c>
      <c r="ID146" s="86">
        <f t="shared" si="428"/>
        <v>0.4252365753751034</v>
      </c>
      <c r="IE146" s="86">
        <f t="shared" si="429"/>
        <v>0.48225444306076559</v>
      </c>
      <c r="IF146" s="86">
        <f t="shared" si="430"/>
        <v>0.49336480948936656</v>
      </c>
      <c r="IG146" s="86">
        <f t="shared" si="431"/>
        <v>0.51940435753442749</v>
      </c>
      <c r="II146" s="86">
        <f t="shared" si="328"/>
        <v>7.5327051863895647E-6</v>
      </c>
      <c r="IJ146" s="86">
        <f t="shared" si="329"/>
        <v>5.9440365672581972E-6</v>
      </c>
      <c r="IK146" s="86">
        <f t="shared" si="330"/>
        <v>3.2931071704407418E-7</v>
      </c>
      <c r="IL146" s="86">
        <f t="shared" si="331"/>
        <v>5.5725733246110977E-7</v>
      </c>
      <c r="IM146" s="86">
        <f t="shared" si="332"/>
        <v>3.9826160567144087E-7</v>
      </c>
      <c r="IN146" s="86">
        <f t="shared" si="333"/>
        <v>7.5629520548675176E-7</v>
      </c>
      <c r="IO146" s="86">
        <f t="shared" si="334"/>
        <v>3.6177209957210988E-6</v>
      </c>
      <c r="IP146" s="86">
        <f t="shared" si="335"/>
        <v>1.6598202653970222E-6</v>
      </c>
      <c r="IQ146" s="86">
        <f t="shared" si="336"/>
        <v>3.3432070948308515E-5</v>
      </c>
      <c r="IR146" s="86">
        <f t="shared" si="337"/>
        <v>7.86293511823926E-6</v>
      </c>
      <c r="IS146" s="86">
        <f t="shared" si="338"/>
        <v>9.954761296029652E-8</v>
      </c>
      <c r="IT146" s="86">
        <f t="shared" si="339"/>
        <v>3.9220759856448887E-7</v>
      </c>
      <c r="IU146" s="86">
        <f t="shared" si="340"/>
        <v>1.7853161977892407E-8</v>
      </c>
      <c r="IV146" s="86">
        <f t="shared" si="341"/>
        <v>5.4999495530324153E-9</v>
      </c>
      <c r="IW146" s="86">
        <f t="shared" si="342"/>
        <v>1.6487012527889873E-8</v>
      </c>
      <c r="IY146" s="86">
        <f t="shared" si="343"/>
        <v>0.49567563118148072</v>
      </c>
      <c r="IZ146" s="86">
        <f t="shared" si="344"/>
        <v>0.44437176060280864</v>
      </c>
      <c r="JA146" s="86">
        <f t="shared" si="345"/>
        <v>0.39644217806898474</v>
      </c>
      <c r="JB146" s="86">
        <f t="shared" si="346"/>
        <v>0.35352747008017493</v>
      </c>
      <c r="JC146" s="86">
        <f t="shared" si="347"/>
        <v>0.43195139010653266</v>
      </c>
      <c r="JD146" s="86">
        <f t="shared" si="348"/>
        <v>0.40375026955378129</v>
      </c>
      <c r="JE146" s="86">
        <f t="shared" si="349"/>
        <v>0.28536403523136522</v>
      </c>
      <c r="JF146" s="86">
        <f t="shared" si="350"/>
        <v>0.39148519741586962</v>
      </c>
      <c r="JG146" s="86">
        <f t="shared" si="351"/>
        <v>0.13654049979540162</v>
      </c>
      <c r="JH146" s="86">
        <f t="shared" si="352"/>
        <v>0.17539030695617883</v>
      </c>
      <c r="JI146" s="86">
        <f t="shared" si="353"/>
        <v>0.27592725038809851</v>
      </c>
      <c r="JJ146" s="86">
        <f t="shared" si="354"/>
        <v>0.42523696758270196</v>
      </c>
      <c r="JK146" s="86">
        <f t="shared" si="355"/>
        <v>0.4822544609139276</v>
      </c>
      <c r="JL146" s="86">
        <f t="shared" si="356"/>
        <v>0.49336481498931611</v>
      </c>
      <c r="JM146" s="86">
        <f t="shared" si="357"/>
        <v>0.51940437402144002</v>
      </c>
    </row>
    <row r="147" spans="2:273" x14ac:dyDescent="0.25">
      <c r="B147" s="2">
        <v>120</v>
      </c>
      <c r="C147" s="37">
        <v>76.605000000000004</v>
      </c>
      <c r="D147" s="37">
        <v>78.953000000000003</v>
      </c>
      <c r="E147" s="37">
        <v>82.721000000000004</v>
      </c>
      <c r="F147" s="37">
        <v>79.906999999999996</v>
      </c>
      <c r="G147" s="37">
        <v>82.186000000000007</v>
      </c>
      <c r="H147" s="37">
        <v>81.605000000000004</v>
      </c>
      <c r="I147" s="37">
        <v>82</v>
      </c>
      <c r="J147" s="37">
        <v>83.394999999999996</v>
      </c>
      <c r="K147" s="37">
        <v>78.441999999999993</v>
      </c>
      <c r="L147" s="37">
        <v>83.512</v>
      </c>
      <c r="M147" s="37">
        <v>80.069999999999993</v>
      </c>
      <c r="N147" s="37">
        <v>88.372</v>
      </c>
      <c r="O147" s="37">
        <v>91.605000000000004</v>
      </c>
      <c r="P147" s="37">
        <v>104.535</v>
      </c>
      <c r="Q147" s="37">
        <v>137.41900000000001</v>
      </c>
      <c r="S147" s="4">
        <f t="shared" si="229"/>
        <v>82.748564123395539</v>
      </c>
      <c r="T147" s="4">
        <f t="shared" si="230"/>
        <v>78.675568752409433</v>
      </c>
      <c r="U147" s="4">
        <f t="shared" si="231"/>
        <v>81.608387163501362</v>
      </c>
      <c r="V147" s="4">
        <f t="shared" si="232"/>
        <v>80.619621010859433</v>
      </c>
      <c r="W147" s="4">
        <f t="shared" si="233"/>
        <v>82.977910648286979</v>
      </c>
      <c r="X147" s="4">
        <f t="shared" si="234"/>
        <v>83.072737191798765</v>
      </c>
      <c r="Y147" s="4">
        <f t="shared" si="235"/>
        <v>83.520974511327466</v>
      </c>
      <c r="Z147" s="4">
        <f t="shared" si="236"/>
        <v>86.359138565585184</v>
      </c>
      <c r="AA147" s="4">
        <f t="shared" si="237"/>
        <v>81.861327899840333</v>
      </c>
      <c r="AB147" s="4">
        <f t="shared" si="238"/>
        <v>83.643784945162096</v>
      </c>
      <c r="AC147" s="4">
        <f t="shared" si="239"/>
        <v>84.006333185108943</v>
      </c>
      <c r="AD147" s="4">
        <f t="shared" si="240"/>
        <v>87.864404945668198</v>
      </c>
      <c r="AE147" s="4">
        <f t="shared" si="241"/>
        <v>90.998187083016305</v>
      </c>
      <c r="AF147" s="4">
        <f t="shared" si="242"/>
        <v>103.14062233114973</v>
      </c>
      <c r="AG147" s="4">
        <f t="shared" si="243"/>
        <v>132.16221410398515</v>
      </c>
      <c r="AI147" s="4">
        <f t="shared" si="244"/>
        <v>-6.1435641233955351</v>
      </c>
      <c r="AJ147" s="4">
        <f t="shared" si="245"/>
        <v>0.27743124759057025</v>
      </c>
      <c r="AK147" s="4">
        <f t="shared" si="246"/>
        <v>1.1126128364986414</v>
      </c>
      <c r="AL147" s="4">
        <f t="shared" si="247"/>
        <v>-0.71262101085943641</v>
      </c>
      <c r="AM147" s="4">
        <f t="shared" si="248"/>
        <v>-0.79191064828697222</v>
      </c>
      <c r="AN147" s="4">
        <f t="shared" si="249"/>
        <v>-1.4677371917987614</v>
      </c>
      <c r="AO147" s="4">
        <f t="shared" si="250"/>
        <v>-1.5209745113274664</v>
      </c>
      <c r="AP147" s="4">
        <f t="shared" si="251"/>
        <v>-2.9641385655851877</v>
      </c>
      <c r="AQ147" s="4">
        <f t="shared" si="252"/>
        <v>-3.41932789984034</v>
      </c>
      <c r="AR147" s="4">
        <f t="shared" si="253"/>
        <v>-0.13178494516209582</v>
      </c>
      <c r="AS147" s="4">
        <f t="shared" si="254"/>
        <v>-3.9363331851089498</v>
      </c>
      <c r="AT147" s="4">
        <f t="shared" si="255"/>
        <v>0.50759505433180152</v>
      </c>
      <c r="AU147" s="4">
        <f t="shared" si="256"/>
        <v>0.60681291698369932</v>
      </c>
      <c r="AV147" s="4">
        <f t="shared" si="436"/>
        <v>1.394377668850268</v>
      </c>
      <c r="AW147" s="4">
        <f t="shared" si="436"/>
        <v>5.2567858960148612</v>
      </c>
      <c r="AY147" s="2">
        <f t="shared" si="308"/>
        <v>82.748564123395539</v>
      </c>
      <c r="AZ147" s="2">
        <f t="shared" si="359"/>
        <v>77.668287588791642</v>
      </c>
      <c r="BA147" s="2">
        <f t="shared" si="360"/>
        <v>80.279019918554326</v>
      </c>
      <c r="BB147" s="2">
        <f t="shared" si="361"/>
        <v>79.417088584237135</v>
      </c>
      <c r="BC147" s="2">
        <f t="shared" si="362"/>
        <v>79.843781058927661</v>
      </c>
      <c r="BD147" s="2">
        <f t="shared" si="363"/>
        <v>80.413725372314573</v>
      </c>
      <c r="BE147" s="2">
        <f t="shared" si="364"/>
        <v>82.218443923629962</v>
      </c>
      <c r="BF147" s="2">
        <f t="shared" si="365"/>
        <v>83.511229397236463</v>
      </c>
      <c r="BG147" s="2">
        <f t="shared" si="366"/>
        <v>81.510144386182418</v>
      </c>
      <c r="BH147" s="2">
        <f t="shared" si="367"/>
        <v>82.962661146766592</v>
      </c>
      <c r="BI147" s="2">
        <f t="shared" si="368"/>
        <v>82.088580163644863</v>
      </c>
      <c r="BJ147" s="2">
        <f t="shared" si="369"/>
        <v>81.51014074328998</v>
      </c>
      <c r="BK147" s="2">
        <f t="shared" si="370"/>
        <v>81.388656953603416</v>
      </c>
      <c r="BL147" s="2">
        <f t="shared" si="371"/>
        <v>82.568335566298515</v>
      </c>
      <c r="BM147" s="2">
        <f t="shared" si="372"/>
        <v>83.254591195694644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108.45919709851549</v>
      </c>
      <c r="DL147" s="2">
        <f t="shared" si="437"/>
        <v>124.72699765478426</v>
      </c>
      <c r="DM147" s="2">
        <f t="shared" si="437"/>
        <v>124.55826529080676</v>
      </c>
      <c r="DN147" s="2">
        <f t="shared" si="437"/>
        <v>124.36124257759784</v>
      </c>
      <c r="DO147" s="2">
        <f t="shared" si="437"/>
        <v>126.14932165991902</v>
      </c>
      <c r="DP147" s="2">
        <f t="shared" si="437"/>
        <v>125.5711112570356</v>
      </c>
      <c r="DQ147" s="2">
        <f t="shared" si="437"/>
        <v>121.31903367729828</v>
      </c>
      <c r="DR147" s="2">
        <f t="shared" si="437"/>
        <v>131.39709703103915</v>
      </c>
      <c r="DS147" s="2">
        <f t="shared" si="437"/>
        <v>125.77059412043624</v>
      </c>
      <c r="DT147" s="2">
        <f t="shared" si="437"/>
        <v>129.2863134916293</v>
      </c>
      <c r="DU147" s="2">
        <f t="shared" si="437"/>
        <v>127.87317543859646</v>
      </c>
      <c r="DV147" s="2">
        <f t="shared" si="437"/>
        <v>136.88487902187902</v>
      </c>
      <c r="DW147" s="2">
        <f t="shared" si="437"/>
        <v>138.56794875222818</v>
      </c>
      <c r="DX147" s="2">
        <f t="shared" si="437"/>
        <v>105.98337540106955</v>
      </c>
      <c r="DY147" s="2">
        <f t="shared" si="437"/>
        <v>103.5483709677419</v>
      </c>
      <c r="EA147" s="2">
        <f t="shared" si="228"/>
        <v>83.037904411764714</v>
      </c>
      <c r="EB147" s="2">
        <f t="shared" si="290"/>
        <v>77.480999999999995</v>
      </c>
      <c r="EC147" s="2">
        <f t="shared" si="291"/>
        <v>80.126910875969614</v>
      </c>
      <c r="ED147" s="2">
        <f t="shared" si="292"/>
        <v>79.343529896563666</v>
      </c>
      <c r="EE147" s="2">
        <f t="shared" si="293"/>
        <v>79.652165808380744</v>
      </c>
      <c r="EF147" s="2">
        <f t="shared" si="294"/>
        <v>80.137346714452306</v>
      </c>
      <c r="EG147" s="2">
        <f t="shared" si="295"/>
        <v>82.171162281296631</v>
      </c>
      <c r="EH147" s="2">
        <f t="shared" si="296"/>
        <v>83.586194736842089</v>
      </c>
      <c r="EI147" s="2">
        <f t="shared" si="297"/>
        <v>81.609227695167291</v>
      </c>
      <c r="EJ147" s="2">
        <f t="shared" si="298"/>
        <v>83.081496165924193</v>
      </c>
      <c r="EK147" s="2">
        <f t="shared" si="299"/>
        <v>82.026844714285701</v>
      </c>
      <c r="EL147" s="2">
        <f t="shared" si="300"/>
        <v>81.232842630996828</v>
      </c>
      <c r="EM147" s="2">
        <f t="shared" si="301"/>
        <v>81.158660097229699</v>
      </c>
      <c r="EN147" s="2">
        <f t="shared" si="302"/>
        <v>82.586469419648168</v>
      </c>
      <c r="EO147" s="2">
        <f t="shared" si="303"/>
        <v>83.359976447497559</v>
      </c>
      <c r="EQ147" s="2">
        <f t="shared" si="304"/>
        <v>79.204375918810541</v>
      </c>
      <c r="ER147" s="2">
        <f t="shared" si="438"/>
        <v>79.075859762129085</v>
      </c>
      <c r="ES147" s="2">
        <f t="shared" si="438"/>
        <v>81.587178559227937</v>
      </c>
      <c r="ET147" s="2">
        <f t="shared" si="438"/>
        <v>79.797199135902517</v>
      </c>
      <c r="EU147" s="2">
        <f t="shared" si="438"/>
        <v>81.369760731876013</v>
      </c>
      <c r="EV147" s="2">
        <f t="shared" si="438"/>
        <v>82.628985943851291</v>
      </c>
      <c r="EW147" s="2">
        <f t="shared" si="438"/>
        <v>82.388160249216156</v>
      </c>
      <c r="EX147" s="2">
        <f t="shared" si="438"/>
        <v>82.527658956041265</v>
      </c>
      <c r="EY147" s="2">
        <f t="shared" si="438"/>
        <v>80.728485572890463</v>
      </c>
      <c r="EZ147" s="2">
        <f t="shared" si="438"/>
        <v>81.917427425675783</v>
      </c>
      <c r="FA147" s="2">
        <f t="shared" si="438"/>
        <v>82.355282940712641</v>
      </c>
      <c r="FB147" s="2">
        <f t="shared" si="438"/>
        <v>83.697837745204652</v>
      </c>
      <c r="FC147" s="2">
        <f t="shared" si="438"/>
        <v>83.35405258639247</v>
      </c>
      <c r="FD147" s="2">
        <f t="shared" si="438"/>
        <v>82.083109451649491</v>
      </c>
      <c r="FE147" s="2">
        <f t="shared" si="438"/>
        <v>81.738237825892668</v>
      </c>
      <c r="FG147" s="2">
        <f t="shared" si="306"/>
        <v>0.99943571664512176</v>
      </c>
      <c r="FH147" s="2">
        <f t="shared" si="439"/>
        <v>0.99938814729393277</v>
      </c>
      <c r="FI147" s="2">
        <f t="shared" si="439"/>
        <v>0.99934407126780023</v>
      </c>
      <c r="FJ147" s="2">
        <f t="shared" si="439"/>
        <v>0.99929865261621831</v>
      </c>
      <c r="FK147" s="2">
        <f t="shared" si="439"/>
        <v>0.9992994175245753</v>
      </c>
      <c r="FL147" s="2">
        <f t="shared" si="439"/>
        <v>0.99933337440294645</v>
      </c>
      <c r="FM147" s="2">
        <f t="shared" si="439"/>
        <v>0.99939303438413274</v>
      </c>
      <c r="FN147" s="2">
        <f t="shared" si="439"/>
        <v>0.99925822901438144</v>
      </c>
      <c r="FO147" s="2">
        <f t="shared" si="439"/>
        <v>0.99932511109461641</v>
      </c>
      <c r="FP147" s="2">
        <f t="shared" si="439"/>
        <v>0.99931426576138893</v>
      </c>
      <c r="FQ147" s="2">
        <f t="shared" si="439"/>
        <v>0.99933633210678319</v>
      </c>
      <c r="FR147" s="2">
        <f t="shared" si="439"/>
        <v>0.99922721241403045</v>
      </c>
      <c r="FS147" s="2">
        <f t="shared" si="439"/>
        <v>0.99914044842068372</v>
      </c>
      <c r="FT147" s="2">
        <f t="shared" si="439"/>
        <v>0.99921181646727475</v>
      </c>
      <c r="FU147" s="2">
        <f t="shared" si="439"/>
        <v>0.99912033732709915</v>
      </c>
      <c r="FW147" s="2">
        <f t="shared" si="324"/>
        <v>7.9218167088086822E-2</v>
      </c>
      <c r="FX147" s="2">
        <f t="shared" si="376"/>
        <v>9.9306535305826879E-2</v>
      </c>
      <c r="FY147" s="2">
        <f t="shared" si="377"/>
        <v>8.4207328576283866E-2</v>
      </c>
      <c r="FZ147" s="2">
        <f t="shared" si="378"/>
        <v>9.2546791847702162E-2</v>
      </c>
      <c r="GA147" s="2">
        <f t="shared" si="379"/>
        <v>9.2594683312521672E-2</v>
      </c>
      <c r="GB147" s="2">
        <f t="shared" si="380"/>
        <v>9.8766845755208207E-2</v>
      </c>
      <c r="GC147" s="2">
        <f t="shared" si="381"/>
        <v>0.10838917381144736</v>
      </c>
      <c r="GD147" s="2">
        <f t="shared" si="382"/>
        <v>0.10432342649782876</v>
      </c>
      <c r="GE147" s="2">
        <f t="shared" si="383"/>
        <v>0.14633945847698632</v>
      </c>
      <c r="GF147" s="2">
        <f t="shared" si="384"/>
        <v>0.12930442952578189</v>
      </c>
      <c r="GG147" s="2">
        <f t="shared" si="385"/>
        <v>9.532602820397254E-2</v>
      </c>
      <c r="GH147" s="2">
        <f t="shared" si="386"/>
        <v>9.5047210473541324E-2</v>
      </c>
      <c r="GI147" s="2">
        <f t="shared" si="387"/>
        <v>8.2286248374560167E-2</v>
      </c>
      <c r="GJ147" s="2">
        <f t="shared" si="388"/>
        <v>7.2661537838127344E-2</v>
      </c>
      <c r="GK147" s="2">
        <f t="shared" si="389"/>
        <v>7.5933462549163222E-2</v>
      </c>
      <c r="GM147" s="86">
        <f t="shared" si="325"/>
        <v>3.403828603637917E-115</v>
      </c>
      <c r="GN147" s="86">
        <f t="shared" si="390"/>
        <v>7.2591198338270428E-205</v>
      </c>
      <c r="GO147" s="86">
        <f t="shared" si="391"/>
        <v>8.935269884153798E-249</v>
      </c>
      <c r="GP147" s="86">
        <f t="shared" si="392"/>
        <v>2.1748415730248183E-283</v>
      </c>
      <c r="GQ147" s="86">
        <f t="shared" si="393"/>
        <v>0</v>
      </c>
      <c r="GR147" s="86">
        <f t="shared" si="394"/>
        <v>0</v>
      </c>
      <c r="GS147" s="86">
        <f t="shared" si="395"/>
        <v>3.3870680822444542E-284</v>
      </c>
      <c r="GT147" s="86">
        <f t="shared" si="396"/>
        <v>1.0898551933242035E-247</v>
      </c>
      <c r="GU147" s="86">
        <f t="shared" si="397"/>
        <v>1.1949206279432187E-285</v>
      </c>
      <c r="GV147" s="86">
        <f t="shared" si="398"/>
        <v>0</v>
      </c>
      <c r="GW147" s="86">
        <f t="shared" si="399"/>
        <v>1.5252617114471118E-260</v>
      </c>
      <c r="GX147" s="86">
        <f t="shared" si="400"/>
        <v>0</v>
      </c>
      <c r="GY147" s="86">
        <f t="shared" si="401"/>
        <v>1.5040406269848585E-248</v>
      </c>
      <c r="GZ147" s="86">
        <f t="shared" si="402"/>
        <v>1.4246537723712528E-167</v>
      </c>
      <c r="HA147" s="86">
        <f t="shared" si="403"/>
        <v>3.0933260812592609E-131</v>
      </c>
      <c r="HC147" s="86">
        <f t="shared" si="326"/>
        <v>2.8240059109355445E-88</v>
      </c>
      <c r="HD147" s="86">
        <f t="shared" si="404"/>
        <v>7.2669912022989445E-85</v>
      </c>
      <c r="HE147" s="86">
        <f t="shared" si="405"/>
        <v>8.0607666090969547E-87</v>
      </c>
      <c r="HF147" s="86">
        <f t="shared" si="406"/>
        <v>1.3402002271714846E-125</v>
      </c>
      <c r="HG147" s="86">
        <f t="shared" si="407"/>
        <v>1.5983323697726693E-175</v>
      </c>
      <c r="HH147" s="86">
        <f t="shared" si="408"/>
        <v>1.2783355523383223E-190</v>
      </c>
      <c r="HI147" s="86">
        <f t="shared" si="409"/>
        <v>8.0372009466778398E-188</v>
      </c>
      <c r="HJ147" s="86">
        <f t="shared" si="410"/>
        <v>3.4783287347134806E-168</v>
      </c>
      <c r="HK147" s="86">
        <f t="shared" si="411"/>
        <v>2.2184149267254075E-180</v>
      </c>
      <c r="HL147" s="86">
        <f t="shared" si="412"/>
        <v>5.8697035621060447E-186</v>
      </c>
      <c r="HM147" s="86">
        <f t="shared" si="413"/>
        <v>3.598628829294747E-191</v>
      </c>
      <c r="HN147" s="86">
        <f t="shared" si="414"/>
        <v>2.2573870345980621E-192</v>
      </c>
      <c r="HO147" s="86">
        <f t="shared" si="415"/>
        <v>1.0919037553394592E-126</v>
      </c>
      <c r="HP147" s="86">
        <f t="shared" si="416"/>
        <v>1.89356739821201E-97</v>
      </c>
      <c r="HQ147" s="86">
        <f t="shared" si="417"/>
        <v>1.5339975725163028E-102</v>
      </c>
      <c r="HS147" s="86">
        <f t="shared" si="327"/>
        <v>0.47371423913896948</v>
      </c>
      <c r="HT147" s="86">
        <f t="shared" si="418"/>
        <v>0.39294823050330357</v>
      </c>
      <c r="HU147" s="86">
        <f t="shared" si="419"/>
        <v>0.33407114681790434</v>
      </c>
      <c r="HV147" s="86">
        <f t="shared" si="420"/>
        <v>0.28696910752159305</v>
      </c>
      <c r="HW147" s="86">
        <f t="shared" si="421"/>
        <v>0.3727930326856978</v>
      </c>
      <c r="HX147" s="86">
        <f t="shared" si="422"/>
        <v>0.3394684921972726</v>
      </c>
      <c r="HY147" s="86">
        <f t="shared" si="423"/>
        <v>0.22063262766375816</v>
      </c>
      <c r="HZ147" s="86">
        <f t="shared" si="424"/>
        <v>0.3261866396981794</v>
      </c>
      <c r="IA147" s="86">
        <f t="shared" si="425"/>
        <v>9.1703007828614874E-2</v>
      </c>
      <c r="IB147" s="86">
        <f t="shared" si="426"/>
        <v>0.12214922474118502</v>
      </c>
      <c r="IC147" s="86">
        <f t="shared" si="427"/>
        <v>0.20707208202884267</v>
      </c>
      <c r="ID147" s="86">
        <f t="shared" si="428"/>
        <v>0.36387797050574955</v>
      </c>
      <c r="IE147" s="86">
        <f t="shared" si="429"/>
        <v>0.43909328127126979</v>
      </c>
      <c r="IF147" s="86">
        <f t="shared" si="430"/>
        <v>0.44723706241015604</v>
      </c>
      <c r="IG147" s="86">
        <f t="shared" si="431"/>
        <v>0.48853767775218154</v>
      </c>
      <c r="II147" s="86">
        <f t="shared" si="328"/>
        <v>1.5887805894350441E-5</v>
      </c>
      <c r="IJ147" s="86">
        <f t="shared" si="329"/>
        <v>1.3813496238683891E-5</v>
      </c>
      <c r="IK147" s="86">
        <f t="shared" si="330"/>
        <v>8.8275872007096189E-7</v>
      </c>
      <c r="IL147" s="86">
        <f t="shared" si="331"/>
        <v>1.4990678698530532E-6</v>
      </c>
      <c r="IM147" s="86">
        <f t="shared" si="332"/>
        <v>1.0984134489454283E-6</v>
      </c>
      <c r="IN147" s="86">
        <f t="shared" si="333"/>
        <v>2.0491747028551197E-6</v>
      </c>
      <c r="IO147" s="86">
        <f t="shared" si="334"/>
        <v>9.0697829510434922E-6</v>
      </c>
      <c r="IP147" s="86">
        <f t="shared" si="335"/>
        <v>4.3448495036736284E-6</v>
      </c>
      <c r="IQ147" s="86">
        <f t="shared" si="336"/>
        <v>8.0520024054185098E-5</v>
      </c>
      <c r="IR147" s="86">
        <f t="shared" si="337"/>
        <v>2.0169041148335566E-5</v>
      </c>
      <c r="IS147" s="86">
        <f t="shared" si="338"/>
        <v>3.0868449065748938E-7</v>
      </c>
      <c r="IT147" s="86">
        <f t="shared" si="339"/>
        <v>1.0962928950721388E-6</v>
      </c>
      <c r="IU147" s="86">
        <f t="shared" si="340"/>
        <v>5.8133029215882031E-8</v>
      </c>
      <c r="IV147" s="86">
        <f t="shared" si="341"/>
        <v>1.8257957380563363E-8</v>
      </c>
      <c r="IW147" s="86">
        <f t="shared" si="342"/>
        <v>5.1898807876265843E-8</v>
      </c>
      <c r="IY147" s="86">
        <f t="shared" si="343"/>
        <v>0.47373012694486383</v>
      </c>
      <c r="IZ147" s="86">
        <f t="shared" si="344"/>
        <v>0.39296204399954227</v>
      </c>
      <c r="JA147" s="86">
        <f t="shared" si="345"/>
        <v>0.33407202957662441</v>
      </c>
      <c r="JB147" s="86">
        <f t="shared" si="346"/>
        <v>0.28697060658946288</v>
      </c>
      <c r="JC147" s="86">
        <f t="shared" si="347"/>
        <v>0.37279413109914672</v>
      </c>
      <c r="JD147" s="86">
        <f t="shared" si="348"/>
        <v>0.33947054137197546</v>
      </c>
      <c r="JE147" s="86">
        <f t="shared" si="349"/>
        <v>0.2206416974467092</v>
      </c>
      <c r="JF147" s="86">
        <f t="shared" si="350"/>
        <v>0.32619098454768308</v>
      </c>
      <c r="JG147" s="86">
        <f t="shared" si="351"/>
        <v>9.1783527852669064E-2</v>
      </c>
      <c r="JH147" s="86">
        <f t="shared" si="352"/>
        <v>0.12216939378233335</v>
      </c>
      <c r="JI147" s="86">
        <f t="shared" si="353"/>
        <v>0.20707239071333333</v>
      </c>
      <c r="JJ147" s="86">
        <f t="shared" si="354"/>
        <v>0.36387906679864462</v>
      </c>
      <c r="JK147" s="86">
        <f t="shared" si="355"/>
        <v>0.43909333940429901</v>
      </c>
      <c r="JL147" s="86">
        <f t="shared" si="356"/>
        <v>0.44723708066811341</v>
      </c>
      <c r="JM147" s="86">
        <f t="shared" si="357"/>
        <v>0.48853772965098941</v>
      </c>
    </row>
    <row r="148" spans="2:273" x14ac:dyDescent="0.25">
      <c r="B148" s="2">
        <v>121</v>
      </c>
      <c r="C148" s="37">
        <v>78.837000000000003</v>
      </c>
      <c r="D148" s="37">
        <v>77.628</v>
      </c>
      <c r="E148" s="37">
        <v>81.372</v>
      </c>
      <c r="F148" s="37">
        <v>81.116</v>
      </c>
      <c r="G148" s="37">
        <v>79.465000000000003</v>
      </c>
      <c r="H148" s="37">
        <v>79.628</v>
      </c>
      <c r="I148" s="37">
        <v>83.116</v>
      </c>
      <c r="J148" s="37">
        <v>84.14</v>
      </c>
      <c r="K148" s="37">
        <v>81</v>
      </c>
      <c r="L148" s="37">
        <v>79.977000000000004</v>
      </c>
      <c r="M148" s="37">
        <v>81.813999999999993</v>
      </c>
      <c r="N148" s="37">
        <v>86.022999999999996</v>
      </c>
      <c r="O148" s="37">
        <v>87.790999999999997</v>
      </c>
      <c r="P148" s="37">
        <v>97.605000000000004</v>
      </c>
      <c r="Q148" s="37">
        <v>124.837</v>
      </c>
      <c r="S148" s="4">
        <f t="shared" si="229"/>
        <v>82.715153560652269</v>
      </c>
      <c r="T148" s="4">
        <f t="shared" si="230"/>
        <v>78.201457207187644</v>
      </c>
      <c r="U148" s="4">
        <f t="shared" si="231"/>
        <v>80.952784773093228</v>
      </c>
      <c r="V148" s="4">
        <f t="shared" si="232"/>
        <v>79.997424692342705</v>
      </c>
      <c r="W148" s="4">
        <f t="shared" si="233"/>
        <v>81.749437399676793</v>
      </c>
      <c r="X148" s="4">
        <f t="shared" si="234"/>
        <v>81.893205454872771</v>
      </c>
      <c r="Y148" s="4">
        <f t="shared" si="235"/>
        <v>82.820260774816049</v>
      </c>
      <c r="Z148" s="4">
        <f t="shared" si="236"/>
        <v>85.194644941438497</v>
      </c>
      <c r="AA148" s="4">
        <f t="shared" si="237"/>
        <v>81.544428724999477</v>
      </c>
      <c r="AB148" s="4">
        <f t="shared" si="238"/>
        <v>83.157519220959728</v>
      </c>
      <c r="AC148" s="4">
        <f t="shared" si="239"/>
        <v>82.939046938588845</v>
      </c>
      <c r="AD148" s="4">
        <f t="shared" si="240"/>
        <v>85.474359706017367</v>
      </c>
      <c r="AE148" s="4">
        <f t="shared" si="241"/>
        <v>87.971500950880923</v>
      </c>
      <c r="AF148" s="4">
        <f t="shared" si="242"/>
        <v>97.863309614932191</v>
      </c>
      <c r="AG148" s="4">
        <f t="shared" si="243"/>
        <v>122.09067405392821</v>
      </c>
      <c r="AI148" s="4">
        <f t="shared" si="244"/>
        <v>-3.8781535606522652</v>
      </c>
      <c r="AJ148" s="4">
        <f t="shared" si="245"/>
        <v>-0.57345720718764426</v>
      </c>
      <c r="AK148" s="4">
        <f t="shared" si="246"/>
        <v>0.41921522690677193</v>
      </c>
      <c r="AL148" s="4">
        <f t="shared" si="247"/>
        <v>1.1185753076572951</v>
      </c>
      <c r="AM148" s="4">
        <f t="shared" si="248"/>
        <v>-2.2844373996767899</v>
      </c>
      <c r="AN148" s="4">
        <f t="shared" si="249"/>
        <v>-2.2652054548727705</v>
      </c>
      <c r="AO148" s="4">
        <f t="shared" si="250"/>
        <v>0.29573922518395079</v>
      </c>
      <c r="AP148" s="4">
        <f t="shared" si="251"/>
        <v>-1.0546449414384966</v>
      </c>
      <c r="AQ148" s="4">
        <f t="shared" si="252"/>
        <v>-0.54442872499947725</v>
      </c>
      <c r="AR148" s="4">
        <f t="shared" si="253"/>
        <v>-3.1805192209597237</v>
      </c>
      <c r="AS148" s="4">
        <f t="shared" si="254"/>
        <v>-1.1250469385888522</v>
      </c>
      <c r="AT148" s="4">
        <f t="shared" si="255"/>
        <v>0.54864029398262915</v>
      </c>
      <c r="AU148" s="4">
        <f t="shared" si="256"/>
        <v>-0.18050095088092633</v>
      </c>
      <c r="AV148" s="4">
        <f t="shared" si="436"/>
        <v>-0.25830961493218751</v>
      </c>
      <c r="AW148" s="4">
        <f t="shared" si="436"/>
        <v>2.7463259460717921</v>
      </c>
      <c r="AY148" s="2">
        <f t="shared" si="308"/>
        <v>82.715153560652269</v>
      </c>
      <c r="AZ148" s="2">
        <f t="shared" si="359"/>
        <v>77.489434645611013</v>
      </c>
      <c r="BA148" s="2">
        <f t="shared" si="360"/>
        <v>80.082755848384124</v>
      </c>
      <c r="BB148" s="2">
        <f t="shared" si="361"/>
        <v>79.254649703127455</v>
      </c>
      <c r="BC148" s="2">
        <f t="shared" si="362"/>
        <v>79.649714983456434</v>
      </c>
      <c r="BD148" s="2">
        <f t="shared" si="363"/>
        <v>80.17684270009741</v>
      </c>
      <c r="BE148" s="2">
        <f t="shared" si="364"/>
        <v>82.068874329070567</v>
      </c>
      <c r="BF148" s="2">
        <f t="shared" si="365"/>
        <v>83.376674275751171</v>
      </c>
      <c r="BG148" s="2">
        <f t="shared" si="366"/>
        <v>81.373922132002861</v>
      </c>
      <c r="BH148" s="2">
        <f t="shared" si="367"/>
        <v>82.824122744954877</v>
      </c>
      <c r="BI148" s="2">
        <f t="shared" si="368"/>
        <v>81.901812620335505</v>
      </c>
      <c r="BJ148" s="2">
        <f t="shared" si="369"/>
        <v>81.281057896033701</v>
      </c>
      <c r="BK148" s="2">
        <f t="shared" si="370"/>
        <v>81.154659353586624</v>
      </c>
      <c r="BL148" s="2">
        <f t="shared" si="371"/>
        <v>82.432527621191682</v>
      </c>
      <c r="BM148" s="2">
        <f t="shared" si="372"/>
        <v>83.134573688550418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108.60003657219971</v>
      </c>
      <c r="DL148" s="2">
        <f t="shared" si="437"/>
        <v>124.98845459662292</v>
      </c>
      <c r="DM148" s="2">
        <f t="shared" si="437"/>
        <v>124.79994803001877</v>
      </c>
      <c r="DN148" s="2">
        <f t="shared" si="437"/>
        <v>124.64085290148448</v>
      </c>
      <c r="DO148" s="2">
        <f t="shared" si="437"/>
        <v>126.42559919028338</v>
      </c>
      <c r="DP148" s="2">
        <f t="shared" si="437"/>
        <v>125.8112498123827</v>
      </c>
      <c r="DQ148" s="2">
        <f t="shared" si="437"/>
        <v>121.51958799249527</v>
      </c>
      <c r="DR148" s="2">
        <f t="shared" si="437"/>
        <v>131.6980033063428</v>
      </c>
      <c r="DS148" s="2">
        <f t="shared" si="437"/>
        <v>126.04241678520629</v>
      </c>
      <c r="DT148" s="2">
        <f t="shared" si="437"/>
        <v>129.58170379691433</v>
      </c>
      <c r="DU148" s="2">
        <f t="shared" si="437"/>
        <v>128.11621309041834</v>
      </c>
      <c r="DV148" s="2">
        <f t="shared" si="437"/>
        <v>137.21220592020592</v>
      </c>
      <c r="DW148" s="2">
        <f t="shared" si="437"/>
        <v>138.95025155971481</v>
      </c>
      <c r="DX148" s="2">
        <f t="shared" si="437"/>
        <v>106.09928663101607</v>
      </c>
      <c r="DY148" s="2">
        <f t="shared" si="437"/>
        <v>103.65871370967739</v>
      </c>
      <c r="EA148" s="2">
        <f t="shared" si="228"/>
        <v>83.044433823529417</v>
      </c>
      <c r="EB148" s="2">
        <f t="shared" si="290"/>
        <v>77.283772058823516</v>
      </c>
      <c r="EC148" s="2">
        <f t="shared" si="291"/>
        <v>79.916285061758416</v>
      </c>
      <c r="ED148" s="2">
        <f t="shared" si="292"/>
        <v>79.177831989643565</v>
      </c>
      <c r="EE148" s="2">
        <f t="shared" si="293"/>
        <v>79.44026990323519</v>
      </c>
      <c r="EF148" s="2">
        <f t="shared" si="294"/>
        <v>79.871923245764464</v>
      </c>
      <c r="EG148" s="2">
        <f t="shared" si="295"/>
        <v>82.020568018445687</v>
      </c>
      <c r="EH148" s="2">
        <f t="shared" si="296"/>
        <v>83.468235087719279</v>
      </c>
      <c r="EI148" s="2">
        <f t="shared" si="297"/>
        <v>81.490619144981409</v>
      </c>
      <c r="EJ148" s="2">
        <f t="shared" si="298"/>
        <v>82.963922478638708</v>
      </c>
      <c r="EK148" s="2">
        <f t="shared" si="299"/>
        <v>81.83800285714284</v>
      </c>
      <c r="EL148" s="2">
        <f t="shared" si="300"/>
        <v>80.978067560717108</v>
      </c>
      <c r="EM148" s="2">
        <f t="shared" si="301"/>
        <v>80.905625922782093</v>
      </c>
      <c r="EN148" s="2">
        <f t="shared" si="302"/>
        <v>82.457166806762501</v>
      </c>
      <c r="EO148" s="2">
        <f t="shared" si="303"/>
        <v>83.257509813542697</v>
      </c>
      <c r="EQ148" s="2">
        <f t="shared" si="304"/>
        <v>79.071996921387992</v>
      </c>
      <c r="ER148" s="2">
        <f t="shared" si="438"/>
        <v>78.943803037786253</v>
      </c>
      <c r="ES148" s="2">
        <f t="shared" si="438"/>
        <v>81.440721325476119</v>
      </c>
      <c r="ET148" s="2">
        <f t="shared" si="438"/>
        <v>79.652452169821828</v>
      </c>
      <c r="EU148" s="2">
        <f t="shared" si="438"/>
        <v>81.22327788704861</v>
      </c>
      <c r="EV148" s="2">
        <f t="shared" si="438"/>
        <v>82.453997047234623</v>
      </c>
      <c r="EW148" s="2">
        <f t="shared" si="438"/>
        <v>82.245367364184204</v>
      </c>
      <c r="EX148" s="2">
        <f t="shared" si="438"/>
        <v>82.371615639763945</v>
      </c>
      <c r="EY148" s="2">
        <f t="shared" si="438"/>
        <v>80.579755913437353</v>
      </c>
      <c r="EZ148" s="2">
        <f t="shared" si="438"/>
        <v>81.757373799238067</v>
      </c>
      <c r="FA148" s="2">
        <f t="shared" si="438"/>
        <v>82.183634549810449</v>
      </c>
      <c r="FB148" s="2">
        <f t="shared" si="438"/>
        <v>83.528215862038891</v>
      </c>
      <c r="FC148" s="2">
        <f t="shared" si="438"/>
        <v>83.1793108322546</v>
      </c>
      <c r="FD148" s="2">
        <f t="shared" si="438"/>
        <v>81.930920989928865</v>
      </c>
      <c r="FE148" s="2">
        <f t="shared" si="438"/>
        <v>81.5721138341938</v>
      </c>
      <c r="FG148" s="2">
        <f t="shared" si="306"/>
        <v>0.99948534191068739</v>
      </c>
      <c r="FH148" s="2">
        <f t="shared" si="439"/>
        <v>0.99944195365676791</v>
      </c>
      <c r="FI148" s="2">
        <f t="shared" si="439"/>
        <v>0.99940175135869669</v>
      </c>
      <c r="FJ148" s="2">
        <f t="shared" si="439"/>
        <v>0.99936032410881903</v>
      </c>
      <c r="FK148" s="2">
        <f t="shared" si="439"/>
        <v>0.99936102179959241</v>
      </c>
      <c r="FL148" s="2">
        <f t="shared" si="439"/>
        <v>0.99939199456663375</v>
      </c>
      <c r="FM148" s="2">
        <f t="shared" si="439"/>
        <v>0.99944641121403133</v>
      </c>
      <c r="FN148" s="2">
        <f t="shared" si="439"/>
        <v>0.99932345266403566</v>
      </c>
      <c r="FO148" s="2">
        <f t="shared" si="439"/>
        <v>0.99938445745022231</v>
      </c>
      <c r="FP148" s="2">
        <f t="shared" si="439"/>
        <v>0.9993745652044973</v>
      </c>
      <c r="FQ148" s="2">
        <f t="shared" si="439"/>
        <v>0.99939469234036138</v>
      </c>
      <c r="FR148" s="2">
        <f t="shared" si="439"/>
        <v>0.99929516141821562</v>
      </c>
      <c r="FS148" s="2">
        <f t="shared" si="439"/>
        <v>0.99921602034933898</v>
      </c>
      <c r="FT148" s="2">
        <f t="shared" si="439"/>
        <v>0.99928111821914567</v>
      </c>
      <c r="FU148" s="2">
        <f t="shared" si="439"/>
        <v>0.99919767600683462</v>
      </c>
      <c r="FW148" s="2">
        <f t="shared" si="324"/>
        <v>8.6202164815862861E-2</v>
      </c>
      <c r="FX148" s="2">
        <f t="shared" si="376"/>
        <v>0.10785410959866829</v>
      </c>
      <c r="FY148" s="2">
        <f t="shared" si="377"/>
        <v>9.1587427799530885E-2</v>
      </c>
      <c r="FZ148" s="2">
        <f t="shared" si="378"/>
        <v>0.10057750820541053</v>
      </c>
      <c r="GA148" s="2">
        <f t="shared" si="379"/>
        <v>0.10062909459557838</v>
      </c>
      <c r="GB148" s="2">
        <f t="shared" si="380"/>
        <v>0.10727350009033362</v>
      </c>
      <c r="GC148" s="2">
        <f t="shared" si="381"/>
        <v>0.11761642821348031</v>
      </c>
      <c r="GD148" s="2">
        <f t="shared" si="382"/>
        <v>0.11324852336163459</v>
      </c>
      <c r="GE148" s="2">
        <f t="shared" si="383"/>
        <v>0.15822412751351325</v>
      </c>
      <c r="GF148" s="2">
        <f t="shared" si="384"/>
        <v>0.1400325731518349</v>
      </c>
      <c r="GG148" s="2">
        <f t="shared" si="385"/>
        <v>0.10357038669633341</v>
      </c>
      <c r="GH148" s="2">
        <f t="shared" si="386"/>
        <v>0.10327020779572714</v>
      </c>
      <c r="GI148" s="2">
        <f t="shared" si="387"/>
        <v>8.9514437390609505E-2</v>
      </c>
      <c r="GJ148" s="2">
        <f t="shared" si="388"/>
        <v>7.9117160538723363E-2</v>
      </c>
      <c r="GK148" s="2">
        <f t="shared" si="389"/>
        <v>8.2653870113904113E-2</v>
      </c>
      <c r="GM148" s="86">
        <f t="shared" si="325"/>
        <v>6.3260476119930769E-119</v>
      </c>
      <c r="GN148" s="86">
        <f t="shared" si="390"/>
        <v>1.2889209258932111E-211</v>
      </c>
      <c r="GO148" s="86">
        <f t="shared" si="391"/>
        <v>5.2484862370195248E-257</v>
      </c>
      <c r="GP148" s="86">
        <f t="shared" si="392"/>
        <v>9.5223165312009079E-293</v>
      </c>
      <c r="GQ148" s="86">
        <f t="shared" si="393"/>
        <v>0</v>
      </c>
      <c r="GR148" s="86">
        <f t="shared" si="394"/>
        <v>0</v>
      </c>
      <c r="GS148" s="86">
        <f t="shared" si="395"/>
        <v>1.7510939727189918E-293</v>
      </c>
      <c r="GT148" s="86">
        <f t="shared" si="396"/>
        <v>6.4018339123967429E-256</v>
      </c>
      <c r="GU148" s="86">
        <f t="shared" si="397"/>
        <v>7.5173004349738253E-295</v>
      </c>
      <c r="GV148" s="86">
        <f t="shared" si="398"/>
        <v>0</v>
      </c>
      <c r="GW148" s="86">
        <f t="shared" si="399"/>
        <v>4.5477030427222583E-269</v>
      </c>
      <c r="GX148" s="86">
        <f t="shared" si="400"/>
        <v>0</v>
      </c>
      <c r="GY148" s="86">
        <f t="shared" si="401"/>
        <v>1.0808046166463588E-256</v>
      </c>
      <c r="GZ148" s="86">
        <f t="shared" si="402"/>
        <v>5.3070527930342716E-173</v>
      </c>
      <c r="HA148" s="86">
        <f t="shared" si="403"/>
        <v>2.025391331357909E-135</v>
      </c>
      <c r="HC148" s="86">
        <f t="shared" si="326"/>
        <v>8.8349130675985123E-93</v>
      </c>
      <c r="HD148" s="86">
        <f t="shared" si="404"/>
        <v>3.5069880472083413E-89</v>
      </c>
      <c r="HE148" s="86">
        <f t="shared" si="405"/>
        <v>3.204258680834448E-91</v>
      </c>
      <c r="HF148" s="86">
        <f t="shared" si="406"/>
        <v>6.3973104090649147E-132</v>
      </c>
      <c r="HG148" s="86">
        <f t="shared" si="407"/>
        <v>2.2081841465273787E-184</v>
      </c>
      <c r="HH148" s="86">
        <f t="shared" si="408"/>
        <v>4.2096825948949527E-200</v>
      </c>
      <c r="HI148" s="86">
        <f t="shared" si="409"/>
        <v>4.876505423461866E-197</v>
      </c>
      <c r="HJ148" s="86">
        <f t="shared" si="410"/>
        <v>1.1814428375423557E-176</v>
      </c>
      <c r="HK148" s="86">
        <f t="shared" si="411"/>
        <v>6.709093082745638E-189</v>
      </c>
      <c r="HL148" s="86">
        <f t="shared" si="412"/>
        <v>7.12593468308101E-195</v>
      </c>
      <c r="HM148" s="86">
        <f t="shared" si="413"/>
        <v>1.5764633633152826E-200</v>
      </c>
      <c r="HN148" s="86">
        <f t="shared" si="414"/>
        <v>5.6969437679110399E-202</v>
      </c>
      <c r="HO148" s="86">
        <f t="shared" si="415"/>
        <v>4.0668783052830681E-133</v>
      </c>
      <c r="HP148" s="86">
        <f t="shared" si="416"/>
        <v>2.6606880100283243E-102</v>
      </c>
      <c r="HQ148" s="86">
        <f t="shared" si="417"/>
        <v>1.3381487180900789E-107</v>
      </c>
      <c r="HS148" s="86">
        <f t="shared" si="327"/>
        <v>0.43760833615074962</v>
      </c>
      <c r="HT148" s="86">
        <f t="shared" si="418"/>
        <v>0.33301611248664953</v>
      </c>
      <c r="HU148" s="86">
        <f t="shared" si="419"/>
        <v>0.26885066339376268</v>
      </c>
      <c r="HV148" s="86">
        <f t="shared" si="420"/>
        <v>0.2220878000932909</v>
      </c>
      <c r="HW148" s="86">
        <f t="shared" si="421"/>
        <v>0.30612413668003546</v>
      </c>
      <c r="HX148" s="86">
        <f t="shared" si="422"/>
        <v>0.27148229411292779</v>
      </c>
      <c r="HY148" s="86">
        <f t="shared" si="423"/>
        <v>0.16278308587667864</v>
      </c>
      <c r="HZ148" s="86">
        <f t="shared" si="424"/>
        <v>0.25866956605485869</v>
      </c>
      <c r="IA148" s="86">
        <f t="shared" si="425"/>
        <v>5.8604930673333E-2</v>
      </c>
      <c r="IB148" s="86">
        <f t="shared" si="426"/>
        <v>8.0863668446433445E-2</v>
      </c>
      <c r="IC148" s="86">
        <f t="shared" si="427"/>
        <v>0.1471749597545518</v>
      </c>
      <c r="ID148" s="86">
        <f t="shared" si="428"/>
        <v>0.29590040532654893</v>
      </c>
      <c r="IE148" s="86">
        <f t="shared" si="429"/>
        <v>0.37819459288198332</v>
      </c>
      <c r="IF148" s="86">
        <f t="shared" si="430"/>
        <v>0.38510377036794913</v>
      </c>
      <c r="IG148" s="86">
        <f t="shared" si="431"/>
        <v>0.43838418258872058</v>
      </c>
      <c r="II148" s="86">
        <f t="shared" si="328"/>
        <v>3.267663104954132E-5</v>
      </c>
      <c r="IJ148" s="86">
        <f t="shared" si="329"/>
        <v>3.1101876369558593E-5</v>
      </c>
      <c r="IK148" s="86">
        <f t="shared" si="330"/>
        <v>2.2854371946477276E-6</v>
      </c>
      <c r="IL148" s="86">
        <f t="shared" si="331"/>
        <v>3.8885810357561127E-6</v>
      </c>
      <c r="IM148" s="86">
        <f t="shared" si="332"/>
        <v>2.918364936003135E-6</v>
      </c>
      <c r="IN148" s="86">
        <f t="shared" si="333"/>
        <v>5.3465785811017929E-6</v>
      </c>
      <c r="IO148" s="86">
        <f t="shared" si="334"/>
        <v>2.1930983261315496E-5</v>
      </c>
      <c r="IP148" s="86">
        <f t="shared" si="335"/>
        <v>1.0957091502576189E-5</v>
      </c>
      <c r="IQ148" s="86">
        <f t="shared" si="336"/>
        <v>1.8623858963535085E-4</v>
      </c>
      <c r="IR148" s="86">
        <f t="shared" si="337"/>
        <v>4.9675423685942492E-5</v>
      </c>
      <c r="IS148" s="86">
        <f t="shared" si="338"/>
        <v>9.1735995429917288E-7</v>
      </c>
      <c r="IT148" s="86">
        <f t="shared" si="339"/>
        <v>2.9491227049568165E-6</v>
      </c>
      <c r="IU148" s="86">
        <f t="shared" si="340"/>
        <v>1.8156164734957649E-7</v>
      </c>
      <c r="IV148" s="86">
        <f t="shared" si="341"/>
        <v>5.8214821860890745E-8</v>
      </c>
      <c r="IW148" s="86">
        <f t="shared" si="342"/>
        <v>1.5708947023738074E-7</v>
      </c>
      <c r="IY148" s="86">
        <f t="shared" si="343"/>
        <v>0.43764101278179918</v>
      </c>
      <c r="IZ148" s="86">
        <f t="shared" si="344"/>
        <v>0.3330472143630191</v>
      </c>
      <c r="JA148" s="86">
        <f t="shared" si="345"/>
        <v>0.26885294883095734</v>
      </c>
      <c r="JB148" s="86">
        <f t="shared" si="346"/>
        <v>0.22209168867432666</v>
      </c>
      <c r="JC148" s="86">
        <f t="shared" si="347"/>
        <v>0.30612705504497145</v>
      </c>
      <c r="JD148" s="86">
        <f t="shared" si="348"/>
        <v>0.27148764069150888</v>
      </c>
      <c r="JE148" s="86">
        <f t="shared" si="349"/>
        <v>0.16280501685993995</v>
      </c>
      <c r="JF148" s="86">
        <f t="shared" si="350"/>
        <v>0.25868052314636125</v>
      </c>
      <c r="JG148" s="86">
        <f t="shared" si="351"/>
        <v>5.8791169262968353E-2</v>
      </c>
      <c r="JH148" s="86">
        <f t="shared" si="352"/>
        <v>8.0913343870119392E-2</v>
      </c>
      <c r="JI148" s="86">
        <f t="shared" si="353"/>
        <v>0.14717587711450611</v>
      </c>
      <c r="JJ148" s="86">
        <f t="shared" si="354"/>
        <v>0.29590335444925386</v>
      </c>
      <c r="JK148" s="86">
        <f t="shared" si="355"/>
        <v>0.37819477444363064</v>
      </c>
      <c r="JL148" s="86">
        <f t="shared" si="356"/>
        <v>0.38510382858277098</v>
      </c>
      <c r="JM148" s="86">
        <f t="shared" si="357"/>
        <v>0.43838433967819079</v>
      </c>
    </row>
    <row r="149" spans="2:273" x14ac:dyDescent="0.25">
      <c r="B149" s="2">
        <v>122</v>
      </c>
      <c r="C149" s="37">
        <v>80.116</v>
      </c>
      <c r="D149" s="37">
        <v>77.14</v>
      </c>
      <c r="E149" s="37">
        <v>81</v>
      </c>
      <c r="F149" s="37">
        <v>80.744</v>
      </c>
      <c r="G149" s="37">
        <v>82.14</v>
      </c>
      <c r="H149" s="37">
        <v>79.977000000000004</v>
      </c>
      <c r="I149" s="37">
        <v>83.394999999999996</v>
      </c>
      <c r="J149" s="37">
        <v>85.790999999999997</v>
      </c>
      <c r="K149" s="37">
        <v>81.837000000000003</v>
      </c>
      <c r="L149" s="37">
        <v>82.86</v>
      </c>
      <c r="M149" s="37">
        <v>82.162999999999997</v>
      </c>
      <c r="N149" s="37">
        <v>84.186000000000007</v>
      </c>
      <c r="O149" s="37">
        <v>85.534999999999997</v>
      </c>
      <c r="P149" s="37">
        <v>93.534999999999997</v>
      </c>
      <c r="Q149" s="37">
        <v>114.18600000000001</v>
      </c>
      <c r="S149" s="4">
        <f t="shared" si="229"/>
        <v>82.677627731834946</v>
      </c>
      <c r="T149" s="4">
        <f t="shared" si="230"/>
        <v>77.788479215272034</v>
      </c>
      <c r="U149" s="4">
        <f t="shared" si="231"/>
        <v>80.422555989751203</v>
      </c>
      <c r="V149" s="4">
        <f t="shared" si="232"/>
        <v>79.52182620822775</v>
      </c>
      <c r="W149" s="4">
        <f t="shared" si="233"/>
        <v>80.77180039496767</v>
      </c>
      <c r="X149" s="4">
        <f t="shared" si="234"/>
        <v>80.977044067211324</v>
      </c>
      <c r="Y149" s="4">
        <f t="shared" si="235"/>
        <v>82.325744199038155</v>
      </c>
      <c r="Z149" s="4">
        <f t="shared" si="236"/>
        <v>84.324294406305569</v>
      </c>
      <c r="AA149" s="4">
        <f t="shared" si="237"/>
        <v>81.328318180651394</v>
      </c>
      <c r="AB149" s="4">
        <f t="shared" si="238"/>
        <v>82.839154539161001</v>
      </c>
      <c r="AC149" s="4">
        <f t="shared" si="239"/>
        <v>82.233450883914244</v>
      </c>
      <c r="AD149" s="4">
        <f t="shared" si="240"/>
        <v>83.634691237653101</v>
      </c>
      <c r="AE149" s="4">
        <f t="shared" si="241"/>
        <v>85.411960672317292</v>
      </c>
      <c r="AF149" s="4">
        <f t="shared" si="242"/>
        <v>93.162420744767061</v>
      </c>
      <c r="AG149" s="4">
        <f t="shared" si="243"/>
        <v>112.3247102695661</v>
      </c>
      <c r="AI149" s="4">
        <f t="shared" si="244"/>
        <v>-2.5616277318349461</v>
      </c>
      <c r="AJ149" s="4">
        <f t="shared" si="245"/>
        <v>-0.64847921527203312</v>
      </c>
      <c r="AK149" s="4">
        <f t="shared" si="246"/>
        <v>0.57744401024879721</v>
      </c>
      <c r="AL149" s="4">
        <f t="shared" si="247"/>
        <v>1.2221737917722493</v>
      </c>
      <c r="AM149" s="4">
        <f t="shared" si="248"/>
        <v>1.3681996050323306</v>
      </c>
      <c r="AN149" s="4">
        <f t="shared" si="249"/>
        <v>-1.00004406721132</v>
      </c>
      <c r="AO149" s="4">
        <f t="shared" si="250"/>
        <v>1.0692558009618409</v>
      </c>
      <c r="AP149" s="4">
        <f t="shared" si="251"/>
        <v>1.466705593694428</v>
      </c>
      <c r="AQ149" s="4">
        <f t="shared" si="252"/>
        <v>0.50868181934860957</v>
      </c>
      <c r="AR149" s="4">
        <f t="shared" si="253"/>
        <v>2.084546083899852E-2</v>
      </c>
      <c r="AS149" s="4">
        <f t="shared" si="254"/>
        <v>-7.0450883914247697E-2</v>
      </c>
      <c r="AT149" s="4">
        <f t="shared" si="255"/>
        <v>0.55130876234690618</v>
      </c>
      <c r="AU149" s="4">
        <f t="shared" si="256"/>
        <v>0.12303932768270442</v>
      </c>
      <c r="AV149" s="4">
        <f t="shared" si="436"/>
        <v>0.37257925523293522</v>
      </c>
      <c r="AW149" s="4">
        <f t="shared" si="436"/>
        <v>1.86128973043391</v>
      </c>
      <c r="AY149" s="2">
        <f t="shared" si="308"/>
        <v>82.677627731834946</v>
      </c>
      <c r="AZ149" s="2">
        <f t="shared" si="359"/>
        <v>77.312978551548042</v>
      </c>
      <c r="BA149" s="2">
        <f t="shared" si="360"/>
        <v>79.888532399515995</v>
      </c>
      <c r="BB149" s="2">
        <f t="shared" si="361"/>
        <v>79.093044991036933</v>
      </c>
      <c r="BC149" s="2">
        <f t="shared" si="362"/>
        <v>79.458030317390595</v>
      </c>
      <c r="BD149" s="2">
        <f t="shared" si="363"/>
        <v>79.943383750803093</v>
      </c>
      <c r="BE149" s="2">
        <f t="shared" si="364"/>
        <v>81.919754762109605</v>
      </c>
      <c r="BF149" s="2">
        <f t="shared" si="365"/>
        <v>83.240915949587929</v>
      </c>
      <c r="BG149" s="2">
        <f t="shared" si="366"/>
        <v>81.236445557744545</v>
      </c>
      <c r="BH149" s="2">
        <f t="shared" si="367"/>
        <v>82.683953996728206</v>
      </c>
      <c r="BI149" s="2">
        <f t="shared" si="368"/>
        <v>81.715744296558469</v>
      </c>
      <c r="BJ149" s="2">
        <f t="shared" si="369"/>
        <v>81.05527811797451</v>
      </c>
      <c r="BK149" s="2">
        <f t="shared" si="370"/>
        <v>80.923422171130042</v>
      </c>
      <c r="BL149" s="2">
        <f t="shared" si="371"/>
        <v>82.296249949097017</v>
      </c>
      <c r="BM149" s="2">
        <f t="shared" si="372"/>
        <v>83.012868635569063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108.74087604588392</v>
      </c>
      <c r="DL149" s="2">
        <f t="shared" si="437"/>
        <v>125.24991153846156</v>
      </c>
      <c r="DM149" s="2">
        <f t="shared" si="437"/>
        <v>125.04163076923078</v>
      </c>
      <c r="DN149" s="2">
        <f t="shared" si="437"/>
        <v>124.92046322537112</v>
      </c>
      <c r="DO149" s="2">
        <f t="shared" si="437"/>
        <v>126.70187672064776</v>
      </c>
      <c r="DP149" s="2">
        <f t="shared" si="437"/>
        <v>126.05138836772979</v>
      </c>
      <c r="DQ149" s="2">
        <f t="shared" si="437"/>
        <v>121.72014230769229</v>
      </c>
      <c r="DR149" s="2">
        <f t="shared" si="437"/>
        <v>131.99890958164644</v>
      </c>
      <c r="DS149" s="2">
        <f t="shared" si="437"/>
        <v>126.31423944997631</v>
      </c>
      <c r="DT149" s="2">
        <f t="shared" si="437"/>
        <v>129.87709410219938</v>
      </c>
      <c r="DU149" s="2">
        <f t="shared" si="437"/>
        <v>128.35925074224019</v>
      </c>
      <c r="DV149" s="2">
        <f t="shared" si="437"/>
        <v>137.53953281853282</v>
      </c>
      <c r="DW149" s="2">
        <f t="shared" si="437"/>
        <v>139.33255436720145</v>
      </c>
      <c r="DX149" s="2">
        <f t="shared" si="437"/>
        <v>106.21519786096259</v>
      </c>
      <c r="DY149" s="2">
        <f t="shared" si="437"/>
        <v>103.76905645161287</v>
      </c>
      <c r="EA149" s="2">
        <f t="shared" ref="EA149:EA212" si="440">CE$228*$B149+CE$229</f>
        <v>83.05096323529412</v>
      </c>
      <c r="EB149" s="2">
        <f t="shared" si="290"/>
        <v>77.086544117647037</v>
      </c>
      <c r="EC149" s="2">
        <f t="shared" si="291"/>
        <v>79.705659247547231</v>
      </c>
      <c r="ED149" s="2">
        <f t="shared" si="292"/>
        <v>79.012134082723463</v>
      </c>
      <c r="EE149" s="2">
        <f t="shared" si="293"/>
        <v>79.228373998089623</v>
      </c>
      <c r="EF149" s="2">
        <f t="shared" si="294"/>
        <v>79.606499777076635</v>
      </c>
      <c r="EG149" s="2">
        <f t="shared" si="295"/>
        <v>81.869973755594742</v>
      </c>
      <c r="EH149" s="2">
        <f t="shared" si="296"/>
        <v>83.350275438596469</v>
      </c>
      <c r="EI149" s="2">
        <f t="shared" si="297"/>
        <v>81.37201059479554</v>
      </c>
      <c r="EJ149" s="2">
        <f t="shared" si="298"/>
        <v>82.846348791353236</v>
      </c>
      <c r="EK149" s="2">
        <f t="shared" si="299"/>
        <v>81.649160999999978</v>
      </c>
      <c r="EL149" s="2">
        <f t="shared" si="300"/>
        <v>80.723292490437359</v>
      </c>
      <c r="EM149" s="2">
        <f t="shared" si="301"/>
        <v>80.652591748334473</v>
      </c>
      <c r="EN149" s="2">
        <f t="shared" si="302"/>
        <v>82.327864193876849</v>
      </c>
      <c r="EO149" s="2">
        <f t="shared" si="303"/>
        <v>83.155043179587835</v>
      </c>
      <c r="EQ149" s="2">
        <f t="shared" si="304"/>
        <v>78.939617923965429</v>
      </c>
      <c r="ER149" s="2">
        <f t="shared" si="438"/>
        <v>78.811746313443436</v>
      </c>
      <c r="ES149" s="2">
        <f t="shared" si="438"/>
        <v>81.294264091724301</v>
      </c>
      <c r="ET149" s="2">
        <f t="shared" si="438"/>
        <v>79.507705203741153</v>
      </c>
      <c r="EU149" s="2">
        <f t="shared" si="438"/>
        <v>81.076795042221207</v>
      </c>
      <c r="EV149" s="2">
        <f t="shared" si="438"/>
        <v>82.27900815061794</v>
      </c>
      <c r="EW149" s="2">
        <f t="shared" si="438"/>
        <v>82.102574479152238</v>
      </c>
      <c r="EX149" s="2">
        <f t="shared" si="438"/>
        <v>82.215572323486626</v>
      </c>
      <c r="EY149" s="2">
        <f t="shared" si="438"/>
        <v>80.431026253984243</v>
      </c>
      <c r="EZ149" s="2">
        <f t="shared" si="438"/>
        <v>81.597320172800337</v>
      </c>
      <c r="FA149" s="2">
        <f t="shared" si="438"/>
        <v>82.011986158908243</v>
      </c>
      <c r="FB149" s="2">
        <f t="shared" si="438"/>
        <v>83.358593978873131</v>
      </c>
      <c r="FC149" s="2">
        <f t="shared" si="438"/>
        <v>83.004569078116702</v>
      </c>
      <c r="FD149" s="2">
        <f t="shared" si="438"/>
        <v>81.778732528208224</v>
      </c>
      <c r="FE149" s="2">
        <f t="shared" si="438"/>
        <v>81.405989842494932</v>
      </c>
      <c r="FG149" s="2">
        <f t="shared" si="306"/>
        <v>0.99953060498774449</v>
      </c>
      <c r="FH149" s="2">
        <f t="shared" si="439"/>
        <v>0.9994910306946837</v>
      </c>
      <c r="FI149" s="2">
        <f t="shared" si="439"/>
        <v>0.99945436203244853</v>
      </c>
      <c r="FJ149" s="2">
        <f t="shared" si="439"/>
        <v>0.99941657581580368</v>
      </c>
      <c r="FK149" s="2">
        <f t="shared" si="439"/>
        <v>0.99941721218894641</v>
      </c>
      <c r="FL149" s="2">
        <f t="shared" si="439"/>
        <v>0.9994454627878131</v>
      </c>
      <c r="FM149" s="2">
        <f t="shared" si="439"/>
        <v>0.99949509643289258</v>
      </c>
      <c r="FN149" s="2">
        <f t="shared" si="439"/>
        <v>0.9993829447636855</v>
      </c>
      <c r="FO149" s="2">
        <f t="shared" si="439"/>
        <v>0.99943858811584829</v>
      </c>
      <c r="FP149" s="2">
        <f t="shared" si="439"/>
        <v>0.99942956529532367</v>
      </c>
      <c r="FQ149" s="2">
        <f t="shared" si="439"/>
        <v>0.99944792344938416</v>
      </c>
      <c r="FR149" s="2">
        <f t="shared" si="439"/>
        <v>0.99935713970440676</v>
      </c>
      <c r="FS149" s="2">
        <f t="shared" si="439"/>
        <v>0.99928495273557871</v>
      </c>
      <c r="FT149" s="2">
        <f t="shared" si="439"/>
        <v>0.99934433055005822</v>
      </c>
      <c r="FU149" s="2">
        <f t="shared" si="439"/>
        <v>0.99926822016096395</v>
      </c>
      <c r="FW149" s="2">
        <f t="shared" si="324"/>
        <v>9.3739199997576655E-2</v>
      </c>
      <c r="FX149" s="2">
        <f t="shared" si="376"/>
        <v>0.11704179297657349</v>
      </c>
      <c r="FY149" s="2">
        <f t="shared" si="377"/>
        <v>9.9544027698484985E-2</v>
      </c>
      <c r="FZ149" s="2">
        <f t="shared" si="378"/>
        <v>0.10922121273824929</v>
      </c>
      <c r="GA149" s="2">
        <f t="shared" si="379"/>
        <v>0.10927669386124195</v>
      </c>
      <c r="GB149" s="2">
        <f t="shared" si="380"/>
        <v>0.11641817768181513</v>
      </c>
      <c r="GC149" s="2">
        <f t="shared" si="381"/>
        <v>0.12751686155324854</v>
      </c>
      <c r="GD149" s="2">
        <f t="shared" si="382"/>
        <v>0.12283246744463749</v>
      </c>
      <c r="GE149" s="2">
        <f t="shared" si="383"/>
        <v>0.17088078032405896</v>
      </c>
      <c r="GF149" s="2">
        <f t="shared" si="384"/>
        <v>0.15149593942560319</v>
      </c>
      <c r="GG149" s="2">
        <f t="shared" si="385"/>
        <v>0.11243914688103931</v>
      </c>
      <c r="GH149" s="2">
        <f t="shared" si="386"/>
        <v>0.11211647843021776</v>
      </c>
      <c r="GI149" s="2">
        <f t="shared" si="387"/>
        <v>9.731023898508058E-2</v>
      </c>
      <c r="GJ149" s="2">
        <f t="shared" si="388"/>
        <v>8.6093085978446768E-2</v>
      </c>
      <c r="GK149" s="2">
        <f t="shared" si="389"/>
        <v>8.9911187953960373E-2</v>
      </c>
      <c r="GM149" s="86">
        <f t="shared" si="325"/>
        <v>1.023403641081715E-122</v>
      </c>
      <c r="GN149" s="86">
        <f t="shared" si="390"/>
        <v>1.7752457247286918E-218</v>
      </c>
      <c r="GO149" s="86">
        <f t="shared" si="391"/>
        <v>2.2598925268080648E-265</v>
      </c>
      <c r="GP149" s="86">
        <f t="shared" si="392"/>
        <v>2.9315937104869488E-302</v>
      </c>
      <c r="GQ149" s="86">
        <f t="shared" si="393"/>
        <v>0</v>
      </c>
      <c r="GR149" s="86">
        <f t="shared" si="394"/>
        <v>0</v>
      </c>
      <c r="GS149" s="86">
        <f t="shared" si="395"/>
        <v>6.4061298446530441E-303</v>
      </c>
      <c r="GT149" s="86">
        <f t="shared" si="396"/>
        <v>2.7528481750906109E-264</v>
      </c>
      <c r="GU149" s="86">
        <f t="shared" si="397"/>
        <v>3.3732646702936748E-304</v>
      </c>
      <c r="GV149" s="86">
        <f t="shared" si="398"/>
        <v>0</v>
      </c>
      <c r="GW149" s="86">
        <f t="shared" si="399"/>
        <v>9.8648816983764956E-278</v>
      </c>
      <c r="GX149" s="86">
        <f t="shared" si="400"/>
        <v>0</v>
      </c>
      <c r="GY149" s="86">
        <f t="shared" si="401"/>
        <v>5.7289454856238182E-265</v>
      </c>
      <c r="GZ149" s="86">
        <f t="shared" si="402"/>
        <v>1.6166706091977485E-178</v>
      </c>
      <c r="HA149" s="86">
        <f t="shared" si="403"/>
        <v>1.1380437109647837E-139</v>
      </c>
      <c r="HC149" s="86">
        <f t="shared" si="326"/>
        <v>2.1260464744028364E-97</v>
      </c>
      <c r="HD149" s="86">
        <f t="shared" si="404"/>
        <v>1.3170351340364038E-93</v>
      </c>
      <c r="HE149" s="86">
        <f t="shared" si="405"/>
        <v>9.8729424404755265E-96</v>
      </c>
      <c r="HF149" s="86">
        <f t="shared" si="406"/>
        <v>2.1268231815151715E-138</v>
      </c>
      <c r="HG149" s="86">
        <f t="shared" si="407"/>
        <v>1.8376969400134831E-193</v>
      </c>
      <c r="HH149" s="86">
        <f t="shared" si="408"/>
        <v>8.1231797310230892E-210</v>
      </c>
      <c r="HI149" s="86">
        <f t="shared" si="409"/>
        <v>1.7718705003996348E-206</v>
      </c>
      <c r="HJ149" s="86">
        <f t="shared" si="410"/>
        <v>2.4742875820152403E-185</v>
      </c>
      <c r="HK149" s="86">
        <f t="shared" si="411"/>
        <v>1.2851398108389902E-197</v>
      </c>
      <c r="HL149" s="86">
        <f t="shared" si="412"/>
        <v>5.3270251436382262E-204</v>
      </c>
      <c r="HM149" s="86">
        <f t="shared" si="413"/>
        <v>4.1086652594896412E-210</v>
      </c>
      <c r="HN149" s="86">
        <f t="shared" si="414"/>
        <v>8.3571340021951827E-212</v>
      </c>
      <c r="HO149" s="86">
        <f t="shared" si="415"/>
        <v>1.04541103843999E-139</v>
      </c>
      <c r="HP149" s="86">
        <f t="shared" si="416"/>
        <v>2.83798983940208E-107</v>
      </c>
      <c r="HQ149" s="86">
        <f t="shared" si="417"/>
        <v>8.7815373443899741E-113</v>
      </c>
      <c r="HS149" s="86">
        <f t="shared" si="327"/>
        <v>0.39074341492262105</v>
      </c>
      <c r="HT149" s="86">
        <f t="shared" si="418"/>
        <v>0.27057818825373664</v>
      </c>
      <c r="HU149" s="86">
        <f t="shared" si="419"/>
        <v>0.20676129402006618</v>
      </c>
      <c r="HV149" s="86">
        <f t="shared" si="420"/>
        <v>0.1639990762382772</v>
      </c>
      <c r="HW149" s="86">
        <f t="shared" si="421"/>
        <v>0.23931512188892159</v>
      </c>
      <c r="HX149" s="86">
        <f t="shared" si="422"/>
        <v>0.20665304135121976</v>
      </c>
      <c r="HY149" s="86">
        <f t="shared" si="423"/>
        <v>0.11471499290819753</v>
      </c>
      <c r="HZ149" s="86">
        <f t="shared" si="424"/>
        <v>0.1953746994667438</v>
      </c>
      <c r="IA149" s="86">
        <f t="shared" si="425"/>
        <v>3.5670601442338336E-2</v>
      </c>
      <c r="IB149" s="86">
        <f t="shared" si="426"/>
        <v>5.0944328378001127E-2</v>
      </c>
      <c r="IC149" s="86">
        <f t="shared" si="427"/>
        <v>9.9187546320004774E-2</v>
      </c>
      <c r="ID149" s="86">
        <f t="shared" si="428"/>
        <v>0.22880834519879567</v>
      </c>
      <c r="IE149" s="86">
        <f t="shared" si="429"/>
        <v>0.30823598911037842</v>
      </c>
      <c r="IF149" s="86">
        <f t="shared" si="430"/>
        <v>0.31457508089333147</v>
      </c>
      <c r="IG149" s="86">
        <f t="shared" si="431"/>
        <v>0.3746443806123837</v>
      </c>
      <c r="II149" s="86">
        <f t="shared" si="328"/>
        <v>6.5538270289404311E-5</v>
      </c>
      <c r="IJ149" s="86">
        <f t="shared" si="329"/>
        <v>6.785222020688803E-5</v>
      </c>
      <c r="IK149" s="86">
        <f t="shared" si="330"/>
        <v>5.7150674960258933E-6</v>
      </c>
      <c r="IL149" s="86">
        <f t="shared" si="331"/>
        <v>9.727534881589021E-6</v>
      </c>
      <c r="IM149" s="86">
        <f t="shared" si="332"/>
        <v>7.4701244137368985E-6</v>
      </c>
      <c r="IN149" s="86">
        <f t="shared" si="333"/>
        <v>1.3434536480725511E-5</v>
      </c>
      <c r="IO149" s="86">
        <f t="shared" si="334"/>
        <v>5.1151632419302906E-5</v>
      </c>
      <c r="IP149" s="86">
        <f t="shared" si="335"/>
        <v>2.6623442717284283E-5</v>
      </c>
      <c r="IQ149" s="86">
        <f t="shared" si="336"/>
        <v>4.137163821625482E-4</v>
      </c>
      <c r="IR149" s="86">
        <f t="shared" si="337"/>
        <v>1.17490418411634E-4</v>
      </c>
      <c r="IS149" s="86">
        <f t="shared" si="338"/>
        <v>2.6130507909477266E-6</v>
      </c>
      <c r="IT149" s="86">
        <f t="shared" si="339"/>
        <v>7.6357967648062326E-6</v>
      </c>
      <c r="IU149" s="86">
        <f t="shared" si="340"/>
        <v>5.4394432496989862E-7</v>
      </c>
      <c r="IV149" s="86">
        <f t="shared" si="341"/>
        <v>1.7829256271955131E-7</v>
      </c>
      <c r="IW149" s="86">
        <f t="shared" si="342"/>
        <v>4.5722391506216044E-7</v>
      </c>
      <c r="IY149" s="86">
        <f t="shared" si="343"/>
        <v>0.39080895319291042</v>
      </c>
      <c r="IZ149" s="86">
        <f t="shared" si="344"/>
        <v>0.27064604047394353</v>
      </c>
      <c r="JA149" s="86">
        <f t="shared" si="345"/>
        <v>0.20676700908756221</v>
      </c>
      <c r="JB149" s="86">
        <f t="shared" si="346"/>
        <v>0.1640088037731588</v>
      </c>
      <c r="JC149" s="86">
        <f t="shared" si="347"/>
        <v>0.23932259201333533</v>
      </c>
      <c r="JD149" s="86">
        <f t="shared" si="348"/>
        <v>0.20666647588770048</v>
      </c>
      <c r="JE149" s="86">
        <f t="shared" si="349"/>
        <v>0.11476614454061683</v>
      </c>
      <c r="JF149" s="86">
        <f t="shared" si="350"/>
        <v>0.19540132290946108</v>
      </c>
      <c r="JG149" s="86">
        <f t="shared" si="351"/>
        <v>3.6084317824500882E-2</v>
      </c>
      <c r="JH149" s="86">
        <f t="shared" si="352"/>
        <v>5.1061818796412764E-2</v>
      </c>
      <c r="JI149" s="86">
        <f t="shared" si="353"/>
        <v>9.9190159370795727E-2</v>
      </c>
      <c r="JJ149" s="86">
        <f t="shared" si="354"/>
        <v>0.22881598099556047</v>
      </c>
      <c r="JK149" s="86">
        <f t="shared" si="355"/>
        <v>0.30823653305470339</v>
      </c>
      <c r="JL149" s="86">
        <f t="shared" si="356"/>
        <v>0.31457525918589418</v>
      </c>
      <c r="JM149" s="86">
        <f t="shared" si="357"/>
        <v>0.37464483783629876</v>
      </c>
    </row>
    <row r="150" spans="2:273" x14ac:dyDescent="0.25">
      <c r="B150" s="2">
        <v>123</v>
      </c>
      <c r="C150" s="37">
        <v>80.558000000000007</v>
      </c>
      <c r="D150" s="37">
        <v>75.650999999999996</v>
      </c>
      <c r="E150" s="37">
        <v>77.418999999999997</v>
      </c>
      <c r="F150" s="37">
        <v>79.697999999999993</v>
      </c>
      <c r="G150" s="37">
        <v>80.116</v>
      </c>
      <c r="H150" s="37">
        <v>80.465000000000003</v>
      </c>
      <c r="I150" s="37">
        <v>82.721000000000004</v>
      </c>
      <c r="J150" s="37">
        <v>82.697999999999993</v>
      </c>
      <c r="K150" s="37">
        <v>82.697999999999993</v>
      </c>
      <c r="L150" s="37">
        <v>83.953000000000003</v>
      </c>
      <c r="M150" s="37">
        <v>81.790999999999997</v>
      </c>
      <c r="N150" s="37">
        <v>82.813999999999993</v>
      </c>
      <c r="O150" s="37">
        <v>84.209000000000003</v>
      </c>
      <c r="P150" s="37">
        <v>88.186000000000007</v>
      </c>
      <c r="Q150" s="37">
        <v>110.81399999999999</v>
      </c>
      <c r="S150" s="4">
        <f t="shared" si="229"/>
        <v>82.635609903711767</v>
      </c>
      <c r="T150" s="4">
        <f t="shared" si="230"/>
        <v>77.439614133294469</v>
      </c>
      <c r="U150" s="4">
        <f t="shared" si="231"/>
        <v>80.003831829784986</v>
      </c>
      <c r="V150" s="4">
        <f t="shared" si="232"/>
        <v>79.163777882426729</v>
      </c>
      <c r="W150" s="4">
        <f t="shared" si="233"/>
        <v>80.036140717002539</v>
      </c>
      <c r="X150" s="4">
        <f t="shared" si="234"/>
        <v>80.294835615716195</v>
      </c>
      <c r="Y150" s="4">
        <f t="shared" si="235"/>
        <v>81.9787601028018</v>
      </c>
      <c r="Z150" s="4">
        <f t="shared" si="236"/>
        <v>83.707129777421954</v>
      </c>
      <c r="AA150" s="4">
        <f t="shared" si="237"/>
        <v>81.173488929862486</v>
      </c>
      <c r="AB150" s="4">
        <f t="shared" si="238"/>
        <v>82.61839379779336</v>
      </c>
      <c r="AC150" s="4">
        <f t="shared" si="239"/>
        <v>81.768997518452707</v>
      </c>
      <c r="AD150" s="4">
        <f t="shared" si="240"/>
        <v>82.311250764437403</v>
      </c>
      <c r="AE150" s="4">
        <f t="shared" si="241"/>
        <v>83.434432236221554</v>
      </c>
      <c r="AF150" s="4">
        <f t="shared" si="242"/>
        <v>89.329636243144961</v>
      </c>
      <c r="AG150" s="4">
        <f t="shared" si="243"/>
        <v>103.68030916852389</v>
      </c>
      <c r="AI150" s="4">
        <f t="shared" si="244"/>
        <v>-2.0776099037117604</v>
      </c>
      <c r="AJ150" s="4">
        <f t="shared" si="245"/>
        <v>-1.7886141332944732</v>
      </c>
      <c r="AK150" s="4">
        <f t="shared" si="246"/>
        <v>-2.5848318297849886</v>
      </c>
      <c r="AL150" s="4">
        <f t="shared" si="247"/>
        <v>0.53422211757326465</v>
      </c>
      <c r="AM150" s="4">
        <f t="shared" si="248"/>
        <v>7.9859282997460923E-2</v>
      </c>
      <c r="AN150" s="4">
        <f t="shared" si="249"/>
        <v>0.17016438428380809</v>
      </c>
      <c r="AO150" s="4">
        <f t="shared" si="250"/>
        <v>0.74223989719820338</v>
      </c>
      <c r="AP150" s="4">
        <f t="shared" si="251"/>
        <v>-1.0091297774219612</v>
      </c>
      <c r="AQ150" s="4">
        <f t="shared" si="252"/>
        <v>1.5245110701375069</v>
      </c>
      <c r="AR150" s="4">
        <f t="shared" si="253"/>
        <v>1.3346062022066434</v>
      </c>
      <c r="AS150" s="4">
        <f t="shared" si="254"/>
        <v>2.2002481547289676E-2</v>
      </c>
      <c r="AT150" s="4">
        <f t="shared" si="255"/>
        <v>0.50274923556258955</v>
      </c>
      <c r="AU150" s="4">
        <f t="shared" si="256"/>
        <v>0.7745677637784496</v>
      </c>
      <c r="AV150" s="4">
        <f t="shared" si="436"/>
        <v>-1.1436362431449538</v>
      </c>
      <c r="AW150" s="4">
        <f t="shared" si="436"/>
        <v>7.1336908314761018</v>
      </c>
      <c r="AY150" s="2">
        <f t="shared" si="308"/>
        <v>82.635609903711767</v>
      </c>
      <c r="AZ150" s="2">
        <f t="shared" si="359"/>
        <v>77.139086680744512</v>
      </c>
      <c r="BA150" s="2">
        <f t="shared" si="360"/>
        <v>79.69650070298681</v>
      </c>
      <c r="BB150" s="2">
        <f t="shared" si="361"/>
        <v>78.932314680794988</v>
      </c>
      <c r="BC150" s="2">
        <f t="shared" si="362"/>
        <v>79.268893721708565</v>
      </c>
      <c r="BD150" s="2">
        <f t="shared" si="363"/>
        <v>79.713594675999289</v>
      </c>
      <c r="BE150" s="2">
        <f t="shared" si="364"/>
        <v>81.771096509600284</v>
      </c>
      <c r="BF150" s="2">
        <f t="shared" si="365"/>
        <v>83.10382592393178</v>
      </c>
      <c r="BG150" s="2">
        <f t="shared" si="366"/>
        <v>81.097612048768937</v>
      </c>
      <c r="BH150" s="2">
        <f t="shared" si="367"/>
        <v>82.542014006537713</v>
      </c>
      <c r="BI150" s="2">
        <f t="shared" si="368"/>
        <v>81.530404865737893</v>
      </c>
      <c r="BJ150" s="2">
        <f t="shared" si="369"/>
        <v>80.83302731959752</v>
      </c>
      <c r="BK150" s="2">
        <f t="shared" si="370"/>
        <v>80.69513580966904</v>
      </c>
      <c r="BL150" s="2">
        <f t="shared" si="371"/>
        <v>82.15943996486169</v>
      </c>
      <c r="BM150" s="2">
        <f t="shared" si="372"/>
        <v>82.889306661879033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108.88171551956813</v>
      </c>
      <c r="DL150" s="2">
        <f t="shared" si="437"/>
        <v>125.51136848030021</v>
      </c>
      <c r="DM150" s="2">
        <f t="shared" si="437"/>
        <v>125.28331350844279</v>
      </c>
      <c r="DN150" s="2">
        <f t="shared" si="437"/>
        <v>125.20007354925775</v>
      </c>
      <c r="DO150" s="2">
        <f t="shared" si="437"/>
        <v>126.97815425101214</v>
      </c>
      <c r="DP150" s="2">
        <f t="shared" si="437"/>
        <v>126.29152692307687</v>
      </c>
      <c r="DQ150" s="2">
        <f t="shared" si="437"/>
        <v>121.92069662288928</v>
      </c>
      <c r="DR150" s="2">
        <f t="shared" si="437"/>
        <v>132.29981585695009</v>
      </c>
      <c r="DS150" s="2">
        <f t="shared" si="437"/>
        <v>126.58606211474634</v>
      </c>
      <c r="DT150" s="2">
        <f t="shared" si="437"/>
        <v>130.17248440748443</v>
      </c>
      <c r="DU150" s="2">
        <f t="shared" si="437"/>
        <v>128.60228839406204</v>
      </c>
      <c r="DV150" s="2">
        <f t="shared" si="437"/>
        <v>137.86685971685972</v>
      </c>
      <c r="DW150" s="2">
        <f t="shared" si="437"/>
        <v>139.71485717468809</v>
      </c>
      <c r="DX150" s="2">
        <f t="shared" si="437"/>
        <v>106.33110909090912</v>
      </c>
      <c r="DY150" s="2">
        <f t="shared" si="437"/>
        <v>103.87939919354837</v>
      </c>
      <c r="EA150" s="2">
        <f t="shared" si="440"/>
        <v>83.057492647058822</v>
      </c>
      <c r="EB150" s="2">
        <f t="shared" si="290"/>
        <v>76.889316176470572</v>
      </c>
      <c r="EC150" s="2">
        <f t="shared" si="291"/>
        <v>79.495033433336033</v>
      </c>
      <c r="ED150" s="2">
        <f t="shared" si="292"/>
        <v>78.846436175803348</v>
      </c>
      <c r="EE150" s="2">
        <f t="shared" si="293"/>
        <v>79.016478092944055</v>
      </c>
      <c r="EF150" s="2">
        <f t="shared" si="294"/>
        <v>79.341076308388793</v>
      </c>
      <c r="EG150" s="2">
        <f t="shared" si="295"/>
        <v>81.719379492743798</v>
      </c>
      <c r="EH150" s="2">
        <f t="shared" si="296"/>
        <v>83.232315789473674</v>
      </c>
      <c r="EI150" s="2">
        <f t="shared" si="297"/>
        <v>81.253402044609672</v>
      </c>
      <c r="EJ150" s="2">
        <f t="shared" si="298"/>
        <v>82.728775104067765</v>
      </c>
      <c r="EK150" s="2">
        <f t="shared" si="299"/>
        <v>81.460319142857131</v>
      </c>
      <c r="EL150" s="2">
        <f t="shared" si="300"/>
        <v>80.468517420157625</v>
      </c>
      <c r="EM150" s="2">
        <f t="shared" si="301"/>
        <v>80.399557573886852</v>
      </c>
      <c r="EN150" s="2">
        <f t="shared" si="302"/>
        <v>82.198561580991196</v>
      </c>
      <c r="EO150" s="2">
        <f t="shared" si="303"/>
        <v>83.052576545632988</v>
      </c>
      <c r="EQ150" s="2">
        <f t="shared" si="304"/>
        <v>78.80723892654288</v>
      </c>
      <c r="ER150" s="2">
        <f t="shared" si="438"/>
        <v>78.679689589100605</v>
      </c>
      <c r="ES150" s="2">
        <f t="shared" si="438"/>
        <v>81.147806857972483</v>
      </c>
      <c r="ET150" s="2">
        <f t="shared" si="438"/>
        <v>79.362958237660479</v>
      </c>
      <c r="EU150" s="2">
        <f t="shared" si="438"/>
        <v>80.930312197393789</v>
      </c>
      <c r="EV150" s="2">
        <f t="shared" si="438"/>
        <v>82.104019254001258</v>
      </c>
      <c r="EW150" s="2">
        <f t="shared" si="438"/>
        <v>81.959781594120273</v>
      </c>
      <c r="EX150" s="2">
        <f t="shared" si="438"/>
        <v>82.059529007209306</v>
      </c>
      <c r="EY150" s="2">
        <f t="shared" si="438"/>
        <v>80.282296594531118</v>
      </c>
      <c r="EZ150" s="2">
        <f t="shared" si="438"/>
        <v>81.437266546362622</v>
      </c>
      <c r="FA150" s="2">
        <f t="shared" si="438"/>
        <v>81.840337768006052</v>
      </c>
      <c r="FB150" s="2">
        <f t="shared" si="438"/>
        <v>83.188972095707371</v>
      </c>
      <c r="FC150" s="2">
        <f t="shared" si="438"/>
        <v>82.829827323978833</v>
      </c>
      <c r="FD150" s="2">
        <f t="shared" si="438"/>
        <v>81.626544066487597</v>
      </c>
      <c r="FE150" s="2">
        <f t="shared" si="438"/>
        <v>81.239865850796065</v>
      </c>
      <c r="FG150" s="2">
        <f t="shared" si="306"/>
        <v>0.99957188897918192</v>
      </c>
      <c r="FH150" s="2">
        <f t="shared" si="439"/>
        <v>0.99953579368773782</v>
      </c>
      <c r="FI150" s="2">
        <f t="shared" si="439"/>
        <v>0.99950234836686114</v>
      </c>
      <c r="FJ150" s="2">
        <f t="shared" si="439"/>
        <v>0.99946788350386795</v>
      </c>
      <c r="FK150" s="2">
        <f t="shared" si="439"/>
        <v>0.99946846394263167</v>
      </c>
      <c r="FL150" s="2">
        <f t="shared" si="439"/>
        <v>0.99949423137355731</v>
      </c>
      <c r="FM150" s="2">
        <f t="shared" si="439"/>
        <v>0.99953950201586617</v>
      </c>
      <c r="FN150" s="2">
        <f t="shared" si="439"/>
        <v>0.99943720837969463</v>
      </c>
      <c r="FO150" s="2">
        <f t="shared" si="439"/>
        <v>0.9994879609825249</v>
      </c>
      <c r="FP150" s="2">
        <f t="shared" si="439"/>
        <v>0.99947973125282452</v>
      </c>
      <c r="FQ150" s="2">
        <f t="shared" si="439"/>
        <v>0.99949647574211098</v>
      </c>
      <c r="FR150" s="2">
        <f t="shared" si="439"/>
        <v>0.99941367127669689</v>
      </c>
      <c r="FS150" s="2">
        <f t="shared" si="439"/>
        <v>0.99934782811188294</v>
      </c>
      <c r="FT150" s="2">
        <f t="shared" si="439"/>
        <v>0.99940198785421874</v>
      </c>
      <c r="FU150" s="2">
        <f t="shared" si="439"/>
        <v>0.99933256587956576</v>
      </c>
      <c r="FW150" s="2">
        <f t="shared" si="324"/>
        <v>0.10186177255090668</v>
      </c>
      <c r="FX150" s="2">
        <f t="shared" si="376"/>
        <v>0.12690081246549095</v>
      </c>
      <c r="FY150" s="2">
        <f t="shared" si="377"/>
        <v>0.10810958999541929</v>
      </c>
      <c r="FZ150" s="2">
        <f t="shared" si="378"/>
        <v>0.11850988449439857</v>
      </c>
      <c r="GA150" s="2">
        <f t="shared" si="379"/>
        <v>0.11856945593511116</v>
      </c>
      <c r="GB150" s="2">
        <f t="shared" si="380"/>
        <v>0.12623217690618624</v>
      </c>
      <c r="GC150" s="2">
        <f t="shared" si="381"/>
        <v>0.13812022094818741</v>
      </c>
      <c r="GD150" s="2">
        <f t="shared" si="382"/>
        <v>0.13310573223532693</v>
      </c>
      <c r="GE150" s="2">
        <f t="shared" si="383"/>
        <v>0.18432816595571491</v>
      </c>
      <c r="GF150" s="2">
        <f t="shared" si="384"/>
        <v>0.16371906749607654</v>
      </c>
      <c r="GG150" s="2">
        <f t="shared" si="385"/>
        <v>0.12196401631617312</v>
      </c>
      <c r="GH150" s="2">
        <f t="shared" si="386"/>
        <v>0.12161775958075667</v>
      </c>
      <c r="GI150" s="2">
        <f t="shared" si="387"/>
        <v>0.1057061525115008</v>
      </c>
      <c r="GJ150" s="2">
        <f t="shared" si="388"/>
        <v>9.3621561038293555E-2</v>
      </c>
      <c r="GK150" s="2">
        <f t="shared" si="389"/>
        <v>9.7737833353124873E-2</v>
      </c>
      <c r="GM150" s="86">
        <f t="shared" si="325"/>
        <v>1.4411451928553078E-126</v>
      </c>
      <c r="GN150" s="86">
        <f t="shared" si="390"/>
        <v>1.8966053818312938E-225</v>
      </c>
      <c r="GO150" s="86">
        <f t="shared" si="391"/>
        <v>7.1328849910480809E-274</v>
      </c>
      <c r="GP150" s="86">
        <f t="shared" si="392"/>
        <v>0</v>
      </c>
      <c r="GQ150" s="86">
        <f t="shared" si="393"/>
        <v>0</v>
      </c>
      <c r="GR150" s="86">
        <f t="shared" si="394"/>
        <v>0</v>
      </c>
      <c r="GS150" s="86">
        <f t="shared" si="395"/>
        <v>0</v>
      </c>
      <c r="GT150" s="86">
        <f t="shared" si="396"/>
        <v>8.6656012309439004E-273</v>
      </c>
      <c r="GU150" s="86">
        <f t="shared" si="397"/>
        <v>0</v>
      </c>
      <c r="GV150" s="86">
        <f t="shared" si="398"/>
        <v>0</v>
      </c>
      <c r="GW150" s="86">
        <f t="shared" si="399"/>
        <v>1.5568264866189727E-286</v>
      </c>
      <c r="GX150" s="86">
        <f t="shared" si="400"/>
        <v>0</v>
      </c>
      <c r="GY150" s="86">
        <f t="shared" si="401"/>
        <v>2.2399511231357109E-273</v>
      </c>
      <c r="GZ150" s="86">
        <f t="shared" si="402"/>
        <v>4.0272659464787728E-184</v>
      </c>
      <c r="HA150" s="86">
        <f t="shared" si="403"/>
        <v>5.4874731137004893E-144</v>
      </c>
      <c r="HC150" s="86">
        <f t="shared" si="326"/>
        <v>3.9351757998483149E-102</v>
      </c>
      <c r="HD150" s="86">
        <f t="shared" si="404"/>
        <v>3.8488508335744724E-98</v>
      </c>
      <c r="HE150" s="86">
        <f t="shared" si="405"/>
        <v>2.3578751614729087E-100</v>
      </c>
      <c r="HF150" s="86">
        <f t="shared" si="406"/>
        <v>4.9244676934724958E-145</v>
      </c>
      <c r="HG150" s="86">
        <f t="shared" si="407"/>
        <v>9.2123537215629046E-203</v>
      </c>
      <c r="HH150" s="86">
        <f t="shared" si="408"/>
        <v>9.1846627329459013E-220</v>
      </c>
      <c r="HI150" s="86">
        <f t="shared" si="409"/>
        <v>3.8553453440898673E-216</v>
      </c>
      <c r="HJ150" s="86">
        <f t="shared" si="410"/>
        <v>3.1949994011467545E-194</v>
      </c>
      <c r="HK150" s="86">
        <f t="shared" si="411"/>
        <v>1.5591657659492105E-206</v>
      </c>
      <c r="HL150" s="86">
        <f t="shared" si="412"/>
        <v>2.4520780326648988E-213</v>
      </c>
      <c r="HM150" s="86">
        <f t="shared" si="413"/>
        <v>6.3705426989205904E-220</v>
      </c>
      <c r="HN150" s="86">
        <f t="shared" si="414"/>
        <v>7.1259117786633468E-222</v>
      </c>
      <c r="HO150" s="86">
        <f t="shared" si="415"/>
        <v>1.8545967873462195E-146</v>
      </c>
      <c r="HP150" s="86">
        <f t="shared" si="416"/>
        <v>2.297838162503319E-112</v>
      </c>
      <c r="HQ150" s="86">
        <f t="shared" si="417"/>
        <v>4.3352238424946632E-118</v>
      </c>
      <c r="HS150" s="86">
        <f t="shared" si="327"/>
        <v>0.3372809799264328</v>
      </c>
      <c r="HT150" s="86">
        <f t="shared" si="418"/>
        <v>0.21089064871469052</v>
      </c>
      <c r="HU150" s="86">
        <f t="shared" si="419"/>
        <v>0.15207474781077471</v>
      </c>
      <c r="HV150" s="86">
        <f t="shared" si="420"/>
        <v>0.11566258827318221</v>
      </c>
      <c r="HW150" s="86">
        <f t="shared" si="421"/>
        <v>0.17824928170358798</v>
      </c>
      <c r="HX150" s="86">
        <f t="shared" si="422"/>
        <v>0.14986088719633081</v>
      </c>
      <c r="HY150" s="86">
        <f t="shared" si="423"/>
        <v>7.7292639030376267E-2</v>
      </c>
      <c r="HZ150" s="86">
        <f t="shared" si="424"/>
        <v>0.14067912028664678</v>
      </c>
      <c r="IA150" s="86">
        <f t="shared" si="425"/>
        <v>2.0699709523946792E-2</v>
      </c>
      <c r="IB150" s="86">
        <f t="shared" si="426"/>
        <v>3.0577995124809951E-2</v>
      </c>
      <c r="IC150" s="86">
        <f t="shared" si="427"/>
        <v>6.3466243920449819E-2</v>
      </c>
      <c r="ID150" s="86">
        <f t="shared" si="428"/>
        <v>0.16838501161843059</v>
      </c>
      <c r="IE150" s="86">
        <f t="shared" si="429"/>
        <v>0.23787077348692348</v>
      </c>
      <c r="IF150" s="86">
        <f t="shared" si="430"/>
        <v>0.2435386495788035</v>
      </c>
      <c r="IG150" s="86">
        <f t="shared" si="431"/>
        <v>0.3044998959699059</v>
      </c>
      <c r="II150" s="86">
        <f t="shared" si="328"/>
        <v>1.2819187956154729E-4</v>
      </c>
      <c r="IJ150" s="86">
        <f t="shared" si="329"/>
        <v>1.4343958824062031E-4</v>
      </c>
      <c r="IK150" s="86">
        <f t="shared" si="330"/>
        <v>1.3804927024623786E-5</v>
      </c>
      <c r="IL150" s="86">
        <f t="shared" si="331"/>
        <v>2.3469066916125895E-5</v>
      </c>
      <c r="IM150" s="86">
        <f t="shared" si="332"/>
        <v>1.8423456506048562E-5</v>
      </c>
      <c r="IN150" s="86">
        <f t="shared" si="333"/>
        <v>3.2513349755858382E-5</v>
      </c>
      <c r="IO150" s="86">
        <f t="shared" si="334"/>
        <v>1.1509112834055266E-4</v>
      </c>
      <c r="IP150" s="86">
        <f t="shared" si="335"/>
        <v>6.2333895175277831E-5</v>
      </c>
      <c r="IQ150" s="86">
        <f t="shared" si="336"/>
        <v>8.8274137654766971E-4</v>
      </c>
      <c r="IR150" s="86">
        <f t="shared" si="337"/>
        <v>2.668785255890036E-4</v>
      </c>
      <c r="IS150" s="86">
        <f t="shared" si="338"/>
        <v>7.1348465244118211E-6</v>
      </c>
      <c r="IT150" s="86">
        <f t="shared" si="339"/>
        <v>1.9030637661825065E-5</v>
      </c>
      <c r="IU150" s="86">
        <f t="shared" si="340"/>
        <v>1.5633385676309556E-6</v>
      </c>
      <c r="IV150" s="86">
        <f t="shared" si="341"/>
        <v>5.2454620270217836E-7</v>
      </c>
      <c r="IW150" s="86">
        <f t="shared" si="342"/>
        <v>1.2797307769705859E-6</v>
      </c>
      <c r="IY150" s="86">
        <f t="shared" si="343"/>
        <v>0.33740917180599433</v>
      </c>
      <c r="IZ150" s="86">
        <f t="shared" si="344"/>
        <v>0.21103408830293113</v>
      </c>
      <c r="JA150" s="86">
        <f t="shared" si="345"/>
        <v>0.15208855273779934</v>
      </c>
      <c r="JB150" s="86">
        <f t="shared" si="346"/>
        <v>0.11568605734009833</v>
      </c>
      <c r="JC150" s="86">
        <f t="shared" si="347"/>
        <v>0.17826770516009402</v>
      </c>
      <c r="JD150" s="86">
        <f t="shared" si="348"/>
        <v>0.14989340054608666</v>
      </c>
      <c r="JE150" s="86">
        <f t="shared" si="349"/>
        <v>7.7407730158716825E-2</v>
      </c>
      <c r="JF150" s="86">
        <f t="shared" si="350"/>
        <v>0.14074145418182205</v>
      </c>
      <c r="JG150" s="86">
        <f t="shared" si="351"/>
        <v>2.1582450900494463E-2</v>
      </c>
      <c r="JH150" s="86">
        <f t="shared" si="352"/>
        <v>3.0844873650398955E-2</v>
      </c>
      <c r="JI150" s="86">
        <f t="shared" si="353"/>
        <v>6.3473378766974231E-2</v>
      </c>
      <c r="JJ150" s="86">
        <f t="shared" si="354"/>
        <v>0.1684040422560924</v>
      </c>
      <c r="JK150" s="86">
        <f t="shared" si="355"/>
        <v>0.23787233682549111</v>
      </c>
      <c r="JL150" s="86">
        <f t="shared" si="356"/>
        <v>0.2435391741250062</v>
      </c>
      <c r="JM150" s="86">
        <f t="shared" si="357"/>
        <v>0.30450117570068286</v>
      </c>
    </row>
    <row r="151" spans="2:273" x14ac:dyDescent="0.25">
      <c r="B151" s="2">
        <v>124</v>
      </c>
      <c r="C151" s="37">
        <v>78.512</v>
      </c>
      <c r="D151" s="37">
        <v>73.256</v>
      </c>
      <c r="E151" s="37">
        <v>80.558000000000007</v>
      </c>
      <c r="F151" s="37">
        <v>78.209000000000003</v>
      </c>
      <c r="G151" s="37">
        <v>79.674000000000007</v>
      </c>
      <c r="H151" s="37">
        <v>79.14</v>
      </c>
      <c r="I151" s="37">
        <v>81.093000000000004</v>
      </c>
      <c r="J151" s="37">
        <v>84.186000000000007</v>
      </c>
      <c r="K151" s="37">
        <v>81.116</v>
      </c>
      <c r="L151" s="37">
        <v>82.906999999999996</v>
      </c>
      <c r="M151" s="37">
        <v>81.441999999999993</v>
      </c>
      <c r="N151" s="37">
        <v>82.233000000000004</v>
      </c>
      <c r="O151" s="37">
        <v>81.488</v>
      </c>
      <c r="P151" s="37">
        <v>85.953000000000003</v>
      </c>
      <c r="Q151" s="37">
        <v>99</v>
      </c>
      <c r="S151" s="4">
        <f t="shared" si="229"/>
        <v>82.588706420725444</v>
      </c>
      <c r="T151" s="4">
        <f t="shared" si="230"/>
        <v>77.149165283153479</v>
      </c>
      <c r="U151" s="4">
        <f t="shared" si="231"/>
        <v>79.672972307919878</v>
      </c>
      <c r="V151" s="4">
        <f t="shared" si="232"/>
        <v>78.890023692781952</v>
      </c>
      <c r="W151" s="4">
        <f t="shared" si="233"/>
        <v>79.501217782845899</v>
      </c>
      <c r="X151" s="4">
        <f t="shared" si="234"/>
        <v>79.795015259614829</v>
      </c>
      <c r="Y151" s="4">
        <f t="shared" si="235"/>
        <v>81.728353912683971</v>
      </c>
      <c r="Z151" s="4">
        <f t="shared" si="236"/>
        <v>83.281598305458942</v>
      </c>
      <c r="AA151" s="4">
        <f t="shared" si="237"/>
        <v>81.062804787169597</v>
      </c>
      <c r="AB151" s="4">
        <f t="shared" si="238"/>
        <v>82.452565998443177</v>
      </c>
      <c r="AC151" s="4">
        <f t="shared" si="239"/>
        <v>81.448177970652722</v>
      </c>
      <c r="AD151" s="4">
        <f t="shared" si="240"/>
        <v>81.405140904662119</v>
      </c>
      <c r="AE151" s="4">
        <f t="shared" si="241"/>
        <v>82.017733746860813</v>
      </c>
      <c r="AF151" s="4">
        <f t="shared" si="242"/>
        <v>86.44854491645512</v>
      </c>
      <c r="AG151" s="4">
        <f t="shared" si="243"/>
        <v>96.641064009520989</v>
      </c>
      <c r="AI151" s="4">
        <f t="shared" si="244"/>
        <v>-4.0767064207254435</v>
      </c>
      <c r="AJ151" s="4">
        <f t="shared" si="245"/>
        <v>-3.8931652831534791</v>
      </c>
      <c r="AK151" s="4">
        <f t="shared" si="246"/>
        <v>0.88502769208012921</v>
      </c>
      <c r="AL151" s="4">
        <f t="shared" si="247"/>
        <v>-0.68102369278194885</v>
      </c>
      <c r="AM151" s="4">
        <f t="shared" si="248"/>
        <v>0.1727822171541078</v>
      </c>
      <c r="AN151" s="4">
        <f t="shared" si="249"/>
        <v>-0.65501525961482798</v>
      </c>
      <c r="AO151" s="4">
        <f t="shared" si="250"/>
        <v>-0.63535391268396779</v>
      </c>
      <c r="AP151" s="4">
        <f t="shared" si="251"/>
        <v>0.90440169454106467</v>
      </c>
      <c r="AQ151" s="4">
        <f t="shared" si="252"/>
        <v>5.3195212830402738E-2</v>
      </c>
      <c r="AR151" s="4">
        <f t="shared" si="253"/>
        <v>0.45443400155681957</v>
      </c>
      <c r="AS151" s="4">
        <f t="shared" si="254"/>
        <v>-6.1779706527289591E-3</v>
      </c>
      <c r="AT151" s="4">
        <f t="shared" si="255"/>
        <v>0.82785909533788526</v>
      </c>
      <c r="AU151" s="4">
        <f t="shared" si="256"/>
        <v>-0.52973374686081343</v>
      </c>
      <c r="AV151" s="4">
        <f t="shared" si="436"/>
        <v>-0.49554491645511689</v>
      </c>
      <c r="AW151" s="4">
        <f t="shared" si="436"/>
        <v>2.3589359904790115</v>
      </c>
      <c r="AY151" s="2">
        <f t="shared" si="308"/>
        <v>82.588706420725444</v>
      </c>
      <c r="AZ151" s="2">
        <f t="shared" si="359"/>
        <v>76.967933014234774</v>
      </c>
      <c r="BA151" s="2">
        <f t="shared" si="360"/>
        <v>79.506820530621923</v>
      </c>
      <c r="BB151" s="2">
        <f t="shared" si="361"/>
        <v>78.772502289522564</v>
      </c>
      <c r="BC151" s="2">
        <f t="shared" si="362"/>
        <v>79.082479470474325</v>
      </c>
      <c r="BD151" s="2">
        <f t="shared" si="363"/>
        <v>79.487730086045602</v>
      </c>
      <c r="BE151" s="2">
        <f t="shared" si="364"/>
        <v>81.622912173736509</v>
      </c>
      <c r="BF151" s="2">
        <f t="shared" si="365"/>
        <v>82.965274486455883</v>
      </c>
      <c r="BG151" s="2">
        <f t="shared" si="366"/>
        <v>80.957322557818458</v>
      </c>
      <c r="BH151" s="2">
        <f t="shared" si="367"/>
        <v>82.398163566657587</v>
      </c>
      <c r="BI151" s="2">
        <f t="shared" si="368"/>
        <v>81.345826839831531</v>
      </c>
      <c r="BJ151" s="2">
        <f t="shared" si="369"/>
        <v>80.614540597167647</v>
      </c>
      <c r="BK151" s="2">
        <f t="shared" si="370"/>
        <v>80.470001708316289</v>
      </c>
      <c r="BL151" s="2">
        <f t="shared" si="371"/>
        <v>82.022032597883353</v>
      </c>
      <c r="BM151" s="2">
        <f t="shared" si="372"/>
        <v>82.763710583511838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109.02255499325234</v>
      </c>
      <c r="DL151" s="2">
        <f t="shared" si="437"/>
        <v>125.77282542213885</v>
      </c>
      <c r="DM151" s="2">
        <f t="shared" si="437"/>
        <v>125.5249962476548</v>
      </c>
      <c r="DN151" s="2">
        <f t="shared" si="437"/>
        <v>125.4796838731444</v>
      </c>
      <c r="DO151" s="2">
        <f t="shared" si="437"/>
        <v>127.2544317813765</v>
      </c>
      <c r="DP151" s="2">
        <f t="shared" si="437"/>
        <v>126.53166547842397</v>
      </c>
      <c r="DQ151" s="2">
        <f t="shared" si="437"/>
        <v>122.12125093808628</v>
      </c>
      <c r="DR151" s="2">
        <f t="shared" si="437"/>
        <v>132.60072213225371</v>
      </c>
      <c r="DS151" s="2">
        <f t="shared" si="437"/>
        <v>126.85788477951638</v>
      </c>
      <c r="DT151" s="2">
        <f t="shared" si="437"/>
        <v>130.46787471276946</v>
      </c>
      <c r="DU151" s="2">
        <f t="shared" si="437"/>
        <v>128.84532604588392</v>
      </c>
      <c r="DV151" s="2">
        <f t="shared" si="437"/>
        <v>138.19418661518662</v>
      </c>
      <c r="DW151" s="2">
        <f t="shared" si="437"/>
        <v>140.09715998217473</v>
      </c>
      <c r="DX151" s="2">
        <f t="shared" si="437"/>
        <v>106.44702032085564</v>
      </c>
      <c r="DY151" s="2">
        <f t="shared" si="437"/>
        <v>103.98974193548385</v>
      </c>
      <c r="EA151" s="2">
        <f t="shared" si="440"/>
        <v>83.064022058823539</v>
      </c>
      <c r="EB151" s="2">
        <f t="shared" si="290"/>
        <v>76.692088235294108</v>
      </c>
      <c r="EC151" s="2">
        <f t="shared" si="291"/>
        <v>79.284407619124835</v>
      </c>
      <c r="ED151" s="2">
        <f t="shared" si="292"/>
        <v>78.680738268883232</v>
      </c>
      <c r="EE151" s="2">
        <f t="shared" si="293"/>
        <v>78.804582187798502</v>
      </c>
      <c r="EF151" s="2">
        <f t="shared" si="294"/>
        <v>79.07565283970095</v>
      </c>
      <c r="EG151" s="2">
        <f t="shared" si="295"/>
        <v>81.568785229892853</v>
      </c>
      <c r="EH151" s="2">
        <f t="shared" si="296"/>
        <v>83.114356140350864</v>
      </c>
      <c r="EI151" s="2">
        <f t="shared" si="297"/>
        <v>81.134793494423789</v>
      </c>
      <c r="EJ151" s="2">
        <f t="shared" si="298"/>
        <v>82.611201416782293</v>
      </c>
      <c r="EK151" s="2">
        <f t="shared" si="299"/>
        <v>81.271477285714269</v>
      </c>
      <c r="EL151" s="2">
        <f t="shared" si="300"/>
        <v>80.21374234987789</v>
      </c>
      <c r="EM151" s="2">
        <f t="shared" si="301"/>
        <v>80.146523399439246</v>
      </c>
      <c r="EN151" s="2">
        <f t="shared" si="302"/>
        <v>82.06925896810553</v>
      </c>
      <c r="EO151" s="2">
        <f t="shared" si="303"/>
        <v>82.950109911678126</v>
      </c>
      <c r="EQ151" s="2">
        <f t="shared" si="304"/>
        <v>78.674859929120316</v>
      </c>
      <c r="ER151" s="2">
        <f t="shared" si="438"/>
        <v>78.547632864757787</v>
      </c>
      <c r="ES151" s="2">
        <f t="shared" si="438"/>
        <v>81.00134962422068</v>
      </c>
      <c r="ET151" s="2">
        <f t="shared" si="438"/>
        <v>79.218211271579804</v>
      </c>
      <c r="EU151" s="2">
        <f t="shared" si="438"/>
        <v>80.783829352566386</v>
      </c>
      <c r="EV151" s="2">
        <f t="shared" si="438"/>
        <v>81.929030357384576</v>
      </c>
      <c r="EW151" s="2">
        <f t="shared" si="438"/>
        <v>81.816988709088307</v>
      </c>
      <c r="EX151" s="2">
        <f t="shared" si="438"/>
        <v>81.903485690931973</v>
      </c>
      <c r="EY151" s="2">
        <f t="shared" si="438"/>
        <v>80.133566935078022</v>
      </c>
      <c r="EZ151" s="2">
        <f t="shared" si="438"/>
        <v>81.277212919924892</v>
      </c>
      <c r="FA151" s="2">
        <f t="shared" si="438"/>
        <v>81.668689377103846</v>
      </c>
      <c r="FB151" s="2">
        <f t="shared" si="438"/>
        <v>83.01935021254161</v>
      </c>
      <c r="FC151" s="2">
        <f t="shared" si="438"/>
        <v>82.655085569840949</v>
      </c>
      <c r="FD151" s="2">
        <f t="shared" si="438"/>
        <v>81.47435560476697</v>
      </c>
      <c r="FE151" s="2">
        <f t="shared" si="438"/>
        <v>81.073741859097197</v>
      </c>
      <c r="FG151" s="2">
        <f t="shared" si="306"/>
        <v>0.99960954340040609</v>
      </c>
      <c r="FH151" s="2">
        <f t="shared" si="439"/>
        <v>0.99957662151857296</v>
      </c>
      <c r="FI151" s="2">
        <f t="shared" si="439"/>
        <v>0.99954611644172386</v>
      </c>
      <c r="FJ151" s="2">
        <f t="shared" si="439"/>
        <v>0.99951468126486953</v>
      </c>
      <c r="FK151" s="2">
        <f t="shared" si="439"/>
        <v>0.99951521068086036</v>
      </c>
      <c r="FL151" s="2">
        <f t="shared" si="439"/>
        <v>0.99953871300221175</v>
      </c>
      <c r="FM151" s="2">
        <f t="shared" si="439"/>
        <v>0.99958000382921453</v>
      </c>
      <c r="FN151" s="2">
        <f t="shared" si="439"/>
        <v>0.99948670252371652</v>
      </c>
      <c r="FO151" s="2">
        <f t="shared" si="439"/>
        <v>0.9995329938254478</v>
      </c>
      <c r="FP151" s="2">
        <f t="shared" si="439"/>
        <v>0.9995254875409616</v>
      </c>
      <c r="FQ151" s="2">
        <f t="shared" si="439"/>
        <v>0.99954076007245007</v>
      </c>
      <c r="FR151" s="2">
        <f t="shared" si="439"/>
        <v>0.99946523426005141</v>
      </c>
      <c r="FS151" s="2">
        <f t="shared" si="439"/>
        <v>0.99940517803561657</v>
      </c>
      <c r="FT151" s="2">
        <f t="shared" si="439"/>
        <v>0.9994545777416326</v>
      </c>
      <c r="FU151" s="2">
        <f t="shared" si="439"/>
        <v>0.99939125709798304</v>
      </c>
      <c r="FW151" s="2">
        <f t="shared" si="324"/>
        <v>0.11060227538938724</v>
      </c>
      <c r="FX151" s="2">
        <f t="shared" si="376"/>
        <v>0.13746101651939496</v>
      </c>
      <c r="FY151" s="2">
        <f t="shared" si="377"/>
        <v>0.11731617491782649</v>
      </c>
      <c r="FZ151" s="2">
        <f t="shared" si="378"/>
        <v>0.12847457492150957</v>
      </c>
      <c r="GA151" s="2">
        <f t="shared" si="379"/>
        <v>0.12853842491610423</v>
      </c>
      <c r="GB151" s="2">
        <f t="shared" si="380"/>
        <v>0.13674545423077833</v>
      </c>
      <c r="GC151" s="2">
        <f t="shared" si="381"/>
        <v>0.14945424476139318</v>
      </c>
      <c r="GD151" s="2">
        <f t="shared" si="382"/>
        <v>0.14409706732276903</v>
      </c>
      <c r="GE151" s="2">
        <f t="shared" si="383"/>
        <v>0.19858033199300776</v>
      </c>
      <c r="GF151" s="2">
        <f t="shared" si="384"/>
        <v>0.17672299154540125</v>
      </c>
      <c r="GG151" s="2">
        <f t="shared" si="385"/>
        <v>0.13217559182477065</v>
      </c>
      <c r="GH151" s="2">
        <f t="shared" si="386"/>
        <v>0.13180469624097185</v>
      </c>
      <c r="GI151" s="2">
        <f t="shared" si="387"/>
        <v>0.11473439122011524</v>
      </c>
      <c r="GJ151" s="2">
        <f t="shared" si="388"/>
        <v>0.10173508438998546</v>
      </c>
      <c r="GK151" s="2">
        <f t="shared" si="389"/>
        <v>0.10616630066144679</v>
      </c>
      <c r="GM151" s="86">
        <f t="shared" si="325"/>
        <v>1.766491297793916E-130</v>
      </c>
      <c r="GN151" s="86">
        <f t="shared" si="390"/>
        <v>1.5717315144546545E-232</v>
      </c>
      <c r="GO151" s="86">
        <f t="shared" si="391"/>
        <v>1.6503000605940294E-282</v>
      </c>
      <c r="GP151" s="86">
        <f t="shared" si="392"/>
        <v>0</v>
      </c>
      <c r="GQ151" s="86">
        <f t="shared" si="393"/>
        <v>0</v>
      </c>
      <c r="GR151" s="86">
        <f t="shared" si="394"/>
        <v>0</v>
      </c>
      <c r="GS151" s="86">
        <f t="shared" si="395"/>
        <v>0</v>
      </c>
      <c r="GT151" s="86">
        <f t="shared" si="396"/>
        <v>1.9968719917338778E-281</v>
      </c>
      <c r="GU151" s="86">
        <f t="shared" si="397"/>
        <v>0</v>
      </c>
      <c r="GV151" s="86">
        <f t="shared" si="398"/>
        <v>0</v>
      </c>
      <c r="GW151" s="86">
        <f t="shared" si="399"/>
        <v>1.7874493512228583E-295</v>
      </c>
      <c r="GX151" s="86">
        <f t="shared" si="400"/>
        <v>0</v>
      </c>
      <c r="GY151" s="86">
        <f t="shared" si="401"/>
        <v>6.4600427066512066E-282</v>
      </c>
      <c r="GZ151" s="86">
        <f t="shared" si="402"/>
        <v>8.2038259391441169E-190</v>
      </c>
      <c r="HA151" s="86">
        <f t="shared" si="403"/>
        <v>2.2706290771928459E-148</v>
      </c>
      <c r="HC151" s="86">
        <f t="shared" si="326"/>
        <v>5.6022753354154112E-107</v>
      </c>
      <c r="HD151" s="86">
        <f t="shared" si="404"/>
        <v>8.7523273303011909E-103</v>
      </c>
      <c r="HE151" s="86">
        <f t="shared" si="405"/>
        <v>4.3645392810795749E-105</v>
      </c>
      <c r="HF151" s="86">
        <f t="shared" si="406"/>
        <v>7.9408997243771634E-152</v>
      </c>
      <c r="HG151" s="86">
        <f t="shared" si="407"/>
        <v>2.7817235694987402E-212</v>
      </c>
      <c r="HH151" s="86">
        <f t="shared" si="408"/>
        <v>6.0848492092412796E-230</v>
      </c>
      <c r="HI151" s="86">
        <f t="shared" si="409"/>
        <v>5.023334055498225E-226</v>
      </c>
      <c r="HJ151" s="86">
        <f t="shared" si="410"/>
        <v>2.5436839109724741E-203</v>
      </c>
      <c r="HK151" s="86">
        <f t="shared" si="411"/>
        <v>1.1980640839457087E-215</v>
      </c>
      <c r="HL151" s="86">
        <f t="shared" si="412"/>
        <v>6.9499318327225579E-223</v>
      </c>
      <c r="HM151" s="86">
        <f t="shared" si="413"/>
        <v>5.8762517434291828E-230</v>
      </c>
      <c r="HN151" s="86">
        <f t="shared" si="414"/>
        <v>3.5316697468270602E-232</v>
      </c>
      <c r="HO151" s="86">
        <f t="shared" si="415"/>
        <v>2.2705796603720824E-153</v>
      </c>
      <c r="HP151" s="86">
        <f t="shared" si="416"/>
        <v>1.4122402750150393E-117</v>
      </c>
      <c r="HQ151" s="86">
        <f t="shared" si="417"/>
        <v>1.609965002097656E-123</v>
      </c>
      <c r="HS151" s="86">
        <f t="shared" si="327"/>
        <v>0.28151462279296735</v>
      </c>
      <c r="HT151" s="86">
        <f t="shared" si="418"/>
        <v>0.15778214923617512</v>
      </c>
      <c r="HU151" s="86">
        <f t="shared" si="419"/>
        <v>0.10706915792343749</v>
      </c>
      <c r="HV151" s="86">
        <f t="shared" si="420"/>
        <v>7.7985788483390273E-2</v>
      </c>
      <c r="HW151" s="86">
        <f t="shared" si="421"/>
        <v>0.12661386288791948</v>
      </c>
      <c r="HX151" s="86">
        <f t="shared" si="422"/>
        <v>0.10363898531973768</v>
      </c>
      <c r="HY151" s="86">
        <f t="shared" si="423"/>
        <v>4.9842297857357568E-2</v>
      </c>
      <c r="HZ151" s="86">
        <f t="shared" si="424"/>
        <v>9.6665423932371666E-2</v>
      </c>
      <c r="IA151" s="86">
        <f t="shared" si="425"/>
        <v>1.1462349668776114E-2</v>
      </c>
      <c r="IB151" s="86">
        <f t="shared" si="426"/>
        <v>1.7503497746810152E-2</v>
      </c>
      <c r="IC151" s="86">
        <f t="shared" si="427"/>
        <v>3.8603569569578555E-2</v>
      </c>
      <c r="ID151" s="86">
        <f t="shared" si="428"/>
        <v>0.11805271974617389</v>
      </c>
      <c r="IE151" s="86">
        <f t="shared" si="429"/>
        <v>0.17397539355819364</v>
      </c>
      <c r="IF151" s="86">
        <f t="shared" si="430"/>
        <v>0.17858155807287579</v>
      </c>
      <c r="IG151" s="86">
        <f t="shared" si="431"/>
        <v>0.23512356776791846</v>
      </c>
      <c r="II151" s="86">
        <f t="shared" si="328"/>
        <v>2.4454329199753868E-4</v>
      </c>
      <c r="IJ151" s="86">
        <f t="shared" si="329"/>
        <v>2.938541185010477E-4</v>
      </c>
      <c r="IK151" s="86">
        <f t="shared" si="330"/>
        <v>3.2214037385869154E-5</v>
      </c>
      <c r="IL151" s="86">
        <f t="shared" si="331"/>
        <v>5.4614904166307373E-5</v>
      </c>
      <c r="IM151" s="86">
        <f t="shared" si="332"/>
        <v>4.3783626175143987E-5</v>
      </c>
      <c r="IN151" s="86">
        <f t="shared" si="333"/>
        <v>7.579429617236723E-5</v>
      </c>
      <c r="IO151" s="86">
        <f t="shared" si="334"/>
        <v>2.4982935858159998E-4</v>
      </c>
      <c r="IP151" s="86">
        <f t="shared" si="335"/>
        <v>1.4064285796401796E-4</v>
      </c>
      <c r="IQ151" s="86">
        <f t="shared" si="336"/>
        <v>1.8091408382674794E-3</v>
      </c>
      <c r="IR151" s="86">
        <f t="shared" si="337"/>
        <v>5.8225458155362767E-4</v>
      </c>
      <c r="IS151" s="86">
        <f t="shared" si="338"/>
        <v>1.8676647770571929E-5</v>
      </c>
      <c r="IT151" s="86">
        <f t="shared" si="339"/>
        <v>4.5659774523711081E-5</v>
      </c>
      <c r="IU151" s="86">
        <f t="shared" si="340"/>
        <v>4.3108443999157833E-6</v>
      </c>
      <c r="IV151" s="86">
        <f t="shared" si="341"/>
        <v>1.4825855708191615E-6</v>
      </c>
      <c r="IW151" s="86">
        <f t="shared" si="342"/>
        <v>3.4445176953128077E-6</v>
      </c>
      <c r="IY151" s="86">
        <f t="shared" si="343"/>
        <v>0.28175916608496487</v>
      </c>
      <c r="IZ151" s="86">
        <f t="shared" si="344"/>
        <v>0.15807600335467617</v>
      </c>
      <c r="JA151" s="86">
        <f t="shared" si="345"/>
        <v>0.10710137196082337</v>
      </c>
      <c r="JB151" s="86">
        <f t="shared" si="346"/>
        <v>7.8040403387556578E-2</v>
      </c>
      <c r="JC151" s="86">
        <f t="shared" si="347"/>
        <v>0.12665764651409461</v>
      </c>
      <c r="JD151" s="86">
        <f t="shared" si="348"/>
        <v>0.10371477961591005</v>
      </c>
      <c r="JE151" s="86">
        <f t="shared" si="349"/>
        <v>5.009212721593917E-2</v>
      </c>
      <c r="JF151" s="86">
        <f t="shared" si="350"/>
        <v>9.6806066790335682E-2</v>
      </c>
      <c r="JG151" s="86">
        <f t="shared" si="351"/>
        <v>1.3271490507043593E-2</v>
      </c>
      <c r="JH151" s="86">
        <f t="shared" si="352"/>
        <v>1.8085752328363781E-2</v>
      </c>
      <c r="JI151" s="86">
        <f t="shared" si="353"/>
        <v>3.8622246217349124E-2</v>
      </c>
      <c r="JJ151" s="86">
        <f t="shared" si="354"/>
        <v>0.1180983795206976</v>
      </c>
      <c r="JK151" s="86">
        <f t="shared" si="355"/>
        <v>0.17397970440259355</v>
      </c>
      <c r="JL151" s="86">
        <f t="shared" si="356"/>
        <v>0.1785830406584466</v>
      </c>
      <c r="JM151" s="86">
        <f t="shared" si="357"/>
        <v>0.23512701228561378</v>
      </c>
    </row>
    <row r="152" spans="2:273" x14ac:dyDescent="0.25">
      <c r="B152" s="2">
        <v>125</v>
      </c>
      <c r="C152" s="37">
        <v>78.302000000000007</v>
      </c>
      <c r="D152" s="37">
        <v>77.256</v>
      </c>
      <c r="E152" s="37">
        <v>82.441999999999993</v>
      </c>
      <c r="F152" s="37">
        <v>77.488</v>
      </c>
      <c r="G152" s="37">
        <v>76.697999999999993</v>
      </c>
      <c r="H152" s="37">
        <v>83.233000000000004</v>
      </c>
      <c r="I152" s="37">
        <v>81.953000000000003</v>
      </c>
      <c r="J152" s="37">
        <v>82.325999999999993</v>
      </c>
      <c r="K152" s="37">
        <v>81.906999999999996</v>
      </c>
      <c r="L152" s="37">
        <v>83.349000000000004</v>
      </c>
      <c r="M152" s="37">
        <v>82.86</v>
      </c>
      <c r="N152" s="37">
        <v>81.790999999999997</v>
      </c>
      <c r="O152" s="37">
        <v>79.558000000000007</v>
      </c>
      <c r="P152" s="37">
        <v>82.813999999999993</v>
      </c>
      <c r="Q152" s="37">
        <v>88.790999999999997</v>
      </c>
      <c r="S152" s="4">
        <f t="shared" si="229"/>
        <v>82.536508612472005</v>
      </c>
      <c r="T152" s="4">
        <f t="shared" si="230"/>
        <v>76.907027723206255</v>
      </c>
      <c r="U152" s="4">
        <f t="shared" si="231"/>
        <v>79.40498063141338</v>
      </c>
      <c r="V152" s="4">
        <f t="shared" si="232"/>
        <v>78.671426109267614</v>
      </c>
      <c r="W152" s="4">
        <f t="shared" si="233"/>
        <v>79.114411298734041</v>
      </c>
      <c r="X152" s="4">
        <f t="shared" si="234"/>
        <v>79.423891381451256</v>
      </c>
      <c r="Y152" s="4">
        <f t="shared" si="235"/>
        <v>81.537936422145165</v>
      </c>
      <c r="Z152" s="4">
        <f t="shared" si="236"/>
        <v>82.986778834311707</v>
      </c>
      <c r="AA152" s="4">
        <f t="shared" si="237"/>
        <v>80.996870535713143</v>
      </c>
      <c r="AB152" s="4">
        <f t="shared" si="238"/>
        <v>82.32190347435305</v>
      </c>
      <c r="AC152" s="4">
        <f t="shared" si="239"/>
        <v>81.205081211964966</v>
      </c>
      <c r="AD152" s="4">
        <f t="shared" si="240"/>
        <v>80.799128520332431</v>
      </c>
      <c r="AE152" s="4">
        <f t="shared" si="241"/>
        <v>81.057551506838408</v>
      </c>
      <c r="AF152" s="4">
        <f t="shared" si="242"/>
        <v>84.43743849033882</v>
      </c>
      <c r="AG152" s="4">
        <f t="shared" si="243"/>
        <v>91.340359695310354</v>
      </c>
      <c r="AI152" s="4">
        <f t="shared" si="244"/>
        <v>-4.2345086124719984</v>
      </c>
      <c r="AJ152" s="4">
        <f t="shared" si="245"/>
        <v>0.3489722767937451</v>
      </c>
      <c r="AK152" s="4">
        <f t="shared" si="246"/>
        <v>3.0370193685866127</v>
      </c>
      <c r="AL152" s="4">
        <f t="shared" si="247"/>
        <v>-1.1834261092676144</v>
      </c>
      <c r="AM152" s="4">
        <f t="shared" si="248"/>
        <v>-2.4164112987340474</v>
      </c>
      <c r="AN152" s="4">
        <f t="shared" si="249"/>
        <v>3.8091086185487484</v>
      </c>
      <c r="AO152" s="4">
        <f t="shared" si="250"/>
        <v>0.41506357785483772</v>
      </c>
      <c r="AP152" s="4">
        <f t="shared" si="251"/>
        <v>-0.66077883431171358</v>
      </c>
      <c r="AQ152" s="4">
        <f t="shared" si="252"/>
        <v>0.91012946428685382</v>
      </c>
      <c r="AR152" s="4">
        <f t="shared" si="253"/>
        <v>1.0270965256469538</v>
      </c>
      <c r="AS152" s="4">
        <f t="shared" si="254"/>
        <v>1.6549187880350331</v>
      </c>
      <c r="AT152" s="4">
        <f t="shared" si="255"/>
        <v>0.99187147966756584</v>
      </c>
      <c r="AU152" s="4">
        <f t="shared" si="256"/>
        <v>-1.4995515068384009</v>
      </c>
      <c r="AV152" s="4">
        <f t="shared" si="436"/>
        <v>-1.6234384903388275</v>
      </c>
      <c r="AW152" s="4">
        <f t="shared" si="436"/>
        <v>-2.5493596953103577</v>
      </c>
      <c r="AY152" s="2">
        <f t="shared" si="308"/>
        <v>82.536508612472005</v>
      </c>
      <c r="AZ152" s="2">
        <f t="shared" si="359"/>
        <v>76.799696478747606</v>
      </c>
      <c r="BA152" s="2">
        <f t="shared" si="360"/>
        <v>79.319659269555515</v>
      </c>
      <c r="BB152" s="2">
        <f t="shared" si="361"/>
        <v>78.613654142228413</v>
      </c>
      <c r="BC152" s="2">
        <f t="shared" si="362"/>
        <v>78.898967970057726</v>
      </c>
      <c r="BD152" s="2">
        <f t="shared" si="363"/>
        <v>79.266050645763144</v>
      </c>
      <c r="BE152" s="2">
        <f t="shared" si="364"/>
        <v>81.475215359860371</v>
      </c>
      <c r="BF152" s="2">
        <f t="shared" si="365"/>
        <v>82.825131722464619</v>
      </c>
      <c r="BG152" s="2">
        <f t="shared" si="366"/>
        <v>80.815483045605333</v>
      </c>
      <c r="BH152" s="2">
        <f t="shared" si="367"/>
        <v>82.252266860385348</v>
      </c>
      <c r="BI152" s="2">
        <f t="shared" si="368"/>
        <v>81.162045161319867</v>
      </c>
      <c r="BJ152" s="2">
        <f t="shared" si="369"/>
        <v>80.400060052372169</v>
      </c>
      <c r="BK152" s="2">
        <f t="shared" si="370"/>
        <v>80.248230969592981</v>
      </c>
      <c r="BL152" s="2">
        <f t="shared" si="371"/>
        <v>81.883960438364198</v>
      </c>
      <c r="BM152" s="2">
        <f t="shared" si="372"/>
        <v>82.635896088925264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>
        <f t="shared" si="317"/>
        <v>81.906999999999996</v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>
        <f t="shared" si="281"/>
        <v>81.906999999999996</v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109.16339446693655</v>
      </c>
      <c r="DL152" s="2">
        <f t="shared" si="437"/>
        <v>126.0342823639775</v>
      </c>
      <c r="DM152" s="2">
        <f t="shared" si="437"/>
        <v>125.76667898686679</v>
      </c>
      <c r="DN152" s="2">
        <f t="shared" si="437"/>
        <v>125.75929419703104</v>
      </c>
      <c r="DO152" s="2">
        <f t="shared" si="437"/>
        <v>127.53070931174088</v>
      </c>
      <c r="DP152" s="2">
        <f t="shared" si="437"/>
        <v>126.77180403377106</v>
      </c>
      <c r="DQ152" s="2">
        <f t="shared" si="437"/>
        <v>122.32180525328327</v>
      </c>
      <c r="DR152" s="2">
        <f t="shared" si="437"/>
        <v>132.90162840755735</v>
      </c>
      <c r="DS152" s="2">
        <f t="shared" si="437"/>
        <v>127.12970744428642</v>
      </c>
      <c r="DT152" s="2">
        <f t="shared" si="437"/>
        <v>130.76326501805451</v>
      </c>
      <c r="DU152" s="2">
        <f t="shared" si="437"/>
        <v>129.08836369770577</v>
      </c>
      <c r="DV152" s="2">
        <f t="shared" si="437"/>
        <v>138.52151351351353</v>
      </c>
      <c r="DW152" s="2">
        <f t="shared" si="437"/>
        <v>140.47946278966134</v>
      </c>
      <c r="DX152" s="2">
        <f t="shared" si="437"/>
        <v>106.56293155080216</v>
      </c>
      <c r="DY152" s="2">
        <f t="shared" si="437"/>
        <v>104.10008467741933</v>
      </c>
      <c r="EA152" s="2">
        <f t="shared" si="440"/>
        <v>83.070551470588242</v>
      </c>
      <c r="EB152" s="2">
        <f t="shared" si="290"/>
        <v>76.494860294117629</v>
      </c>
      <c r="EC152" s="2">
        <f t="shared" si="291"/>
        <v>79.073781804913637</v>
      </c>
      <c r="ED152" s="2">
        <f t="shared" si="292"/>
        <v>78.515040361963131</v>
      </c>
      <c r="EE152" s="2">
        <f t="shared" si="293"/>
        <v>78.592686282652934</v>
      </c>
      <c r="EF152" s="2">
        <f t="shared" si="294"/>
        <v>78.810229371013122</v>
      </c>
      <c r="EG152" s="2">
        <f t="shared" si="295"/>
        <v>81.418190967041909</v>
      </c>
      <c r="EH152" s="2">
        <f t="shared" si="296"/>
        <v>82.996396491228055</v>
      </c>
      <c r="EI152" s="2">
        <f t="shared" si="297"/>
        <v>81.016184944237921</v>
      </c>
      <c r="EJ152" s="2">
        <f t="shared" si="298"/>
        <v>82.493627729496808</v>
      </c>
      <c r="EK152" s="2">
        <f t="shared" si="299"/>
        <v>81.082635428571407</v>
      </c>
      <c r="EL152" s="2">
        <f t="shared" si="300"/>
        <v>79.958967279598156</v>
      </c>
      <c r="EM152" s="2">
        <f t="shared" si="301"/>
        <v>79.893489224991626</v>
      </c>
      <c r="EN152" s="2">
        <f t="shared" si="302"/>
        <v>81.939956355219877</v>
      </c>
      <c r="EO152" s="2">
        <f t="shared" si="303"/>
        <v>82.847643277723265</v>
      </c>
      <c r="EQ152" s="2">
        <f t="shared" si="304"/>
        <v>78.542480931697753</v>
      </c>
      <c r="ER152" s="2">
        <f t="shared" si="438"/>
        <v>78.415576140414956</v>
      </c>
      <c r="ES152" s="2">
        <f t="shared" si="438"/>
        <v>80.854892390468862</v>
      </c>
      <c r="ET152" s="2">
        <f t="shared" si="438"/>
        <v>79.07346430549913</v>
      </c>
      <c r="EU152" s="2">
        <f t="shared" si="438"/>
        <v>80.637346507738982</v>
      </c>
      <c r="EV152" s="2">
        <f t="shared" si="438"/>
        <v>81.754041460767894</v>
      </c>
      <c r="EW152" s="2">
        <f t="shared" si="438"/>
        <v>81.674195824056341</v>
      </c>
      <c r="EX152" s="2">
        <f t="shared" si="438"/>
        <v>81.747442374654653</v>
      </c>
      <c r="EY152" s="2">
        <f t="shared" si="438"/>
        <v>79.984837275624898</v>
      </c>
      <c r="EZ152" s="2">
        <f t="shared" si="438"/>
        <v>81.117159293487163</v>
      </c>
      <c r="FA152" s="2">
        <f t="shared" si="438"/>
        <v>81.497040986201654</v>
      </c>
      <c r="FB152" s="2">
        <f t="shared" si="438"/>
        <v>82.849728329375836</v>
      </c>
      <c r="FC152" s="2">
        <f t="shared" si="438"/>
        <v>82.480343815703066</v>
      </c>
      <c r="FD152" s="2">
        <f t="shared" si="438"/>
        <v>81.322167143046329</v>
      </c>
      <c r="FE152" s="2">
        <f t="shared" si="438"/>
        <v>80.907617867398329</v>
      </c>
      <c r="FG152" s="2">
        <f t="shared" si="306"/>
        <v>0.99964388711427632</v>
      </c>
      <c r="FH152" s="2">
        <f t="shared" si="439"/>
        <v>0.99961385985101869</v>
      </c>
      <c r="FI152" s="2">
        <f t="shared" si="439"/>
        <v>0.99958603674266511</v>
      </c>
      <c r="FJ152" s="2">
        <f t="shared" si="439"/>
        <v>0.99955736515127636</v>
      </c>
      <c r="FK152" s="2">
        <f t="shared" si="439"/>
        <v>0.99955784802561531</v>
      </c>
      <c r="FL152" s="2">
        <f t="shared" si="439"/>
        <v>0.99957928418184194</v>
      </c>
      <c r="FM152" s="2">
        <f t="shared" si="439"/>
        <v>0.99961694478390783</v>
      </c>
      <c r="FN152" s="2">
        <f t="shared" si="439"/>
        <v>0.99953184599382039</v>
      </c>
      <c r="FO152" s="2">
        <f t="shared" si="439"/>
        <v>0.99957406780457747</v>
      </c>
      <c r="FP152" s="2">
        <f t="shared" si="439"/>
        <v>0.99956722142459686</v>
      </c>
      <c r="FQ152" s="2">
        <f t="shared" si="439"/>
        <v>0.9995811512833136</v>
      </c>
      <c r="FR152" s="2">
        <f t="shared" si="439"/>
        <v>0.99951226489896383</v>
      </c>
      <c r="FS152" s="2">
        <f t="shared" si="439"/>
        <v>0.99945748752703967</v>
      </c>
      <c r="FT152" s="2">
        <f t="shared" si="439"/>
        <v>0.99950254511486281</v>
      </c>
      <c r="FU152" s="2">
        <f t="shared" si="439"/>
        <v>0.99944479013639742</v>
      </c>
      <c r="FW152" s="2">
        <f t="shared" si="324"/>
        <v>0.11999257764777252</v>
      </c>
      <c r="FX152" s="2">
        <f t="shared" si="376"/>
        <v>0.14875028253775394</v>
      </c>
      <c r="FY152" s="2">
        <f t="shared" si="377"/>
        <v>0.1271949774861364</v>
      </c>
      <c r="FZ152" s="2">
        <f t="shared" si="378"/>
        <v>0.13914487015711377</v>
      </c>
      <c r="GA152" s="2">
        <f t="shared" si="379"/>
        <v>0.13921317606107356</v>
      </c>
      <c r="GB152" s="2">
        <f t="shared" si="380"/>
        <v>0.14798603590962189</v>
      </c>
      <c r="GC152" s="2">
        <f t="shared" si="381"/>
        <v>0.16154400542002711</v>
      </c>
      <c r="GD152" s="2">
        <f t="shared" si="382"/>
        <v>0.15583286882336336</v>
      </c>
      <c r="GE152" s="2">
        <f t="shared" si="383"/>
        <v>0.21364583371387247</v>
      </c>
      <c r="GF152" s="2">
        <f t="shared" si="384"/>
        <v>0.1905244807012694</v>
      </c>
      <c r="GG152" s="2">
        <f t="shared" si="385"/>
        <v>0.14310279864116957</v>
      </c>
      <c r="GH152" s="2">
        <f t="shared" si="386"/>
        <v>0.14270628262456955</v>
      </c>
      <c r="GI152" s="2">
        <f t="shared" si="387"/>
        <v>0.12442643641889026</v>
      </c>
      <c r="GJ152" s="2">
        <f t="shared" si="388"/>
        <v>0.11046605348322944</v>
      </c>
      <c r="GK152" s="2">
        <f t="shared" si="389"/>
        <v>0.11522877623098027</v>
      </c>
      <c r="GM152" s="86">
        <f t="shared" si="325"/>
        <v>1.8847558848223107E-134</v>
      </c>
      <c r="GN152" s="86">
        <f t="shared" si="390"/>
        <v>1.0103209463171055E-239</v>
      </c>
      <c r="GO152" s="86">
        <f t="shared" si="391"/>
        <v>2.7988367816571455E-291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0</v>
      </c>
      <c r="GT152" s="86">
        <f t="shared" si="396"/>
        <v>3.368476332052772E-290</v>
      </c>
      <c r="GU152" s="86">
        <f t="shared" si="397"/>
        <v>0</v>
      </c>
      <c r="GV152" s="86">
        <f t="shared" si="398"/>
        <v>0</v>
      </c>
      <c r="GW152" s="86">
        <f t="shared" si="399"/>
        <v>1.4930325898018227E-304</v>
      </c>
      <c r="GX152" s="86">
        <f t="shared" si="400"/>
        <v>0</v>
      </c>
      <c r="GY152" s="86">
        <f t="shared" si="401"/>
        <v>1.3742382279285149E-290</v>
      </c>
      <c r="GZ152" s="86">
        <f t="shared" si="402"/>
        <v>1.3665854794571762E-195</v>
      </c>
      <c r="HA152" s="86">
        <f t="shared" si="403"/>
        <v>8.062640816690765E-153</v>
      </c>
      <c r="HC152" s="86">
        <f t="shared" si="326"/>
        <v>6.134264734109272E-112</v>
      </c>
      <c r="HD152" s="86">
        <f t="shared" si="404"/>
        <v>1.548687137839747E-107</v>
      </c>
      <c r="HE152" s="86">
        <f t="shared" si="405"/>
        <v>6.2616448092342837E-110</v>
      </c>
      <c r="HF152" s="86">
        <f t="shared" si="406"/>
        <v>8.917681924400916E-159</v>
      </c>
      <c r="HG152" s="86">
        <f t="shared" si="407"/>
        <v>5.0593334594603686E-222</v>
      </c>
      <c r="HH152" s="86">
        <f t="shared" si="408"/>
        <v>2.3619768117398277E-240</v>
      </c>
      <c r="HI152" s="86">
        <f t="shared" si="409"/>
        <v>3.9192991846080289E-236</v>
      </c>
      <c r="HJ152" s="86">
        <f t="shared" si="410"/>
        <v>1.2485807639588816E-212</v>
      </c>
      <c r="HK152" s="86">
        <f t="shared" si="411"/>
        <v>5.8304858807754347E-225</v>
      </c>
      <c r="HL152" s="86">
        <f t="shared" si="412"/>
        <v>1.21286998096677E-232</v>
      </c>
      <c r="HM152" s="86">
        <f t="shared" si="413"/>
        <v>3.2245033520203878E-240</v>
      </c>
      <c r="HN152" s="86">
        <f t="shared" si="414"/>
        <v>1.0173396284924977E-242</v>
      </c>
      <c r="HO152" s="86">
        <f t="shared" si="415"/>
        <v>1.9183943879467525E-160</v>
      </c>
      <c r="HP152" s="86">
        <f t="shared" si="416"/>
        <v>6.5882167664344938E-123</v>
      </c>
      <c r="HQ152" s="86">
        <f t="shared" si="417"/>
        <v>4.497540971095895E-129</v>
      </c>
      <c r="HS152" s="86">
        <f t="shared" si="327"/>
        <v>0.22729160713724819</v>
      </c>
      <c r="HT152" s="86">
        <f t="shared" si="418"/>
        <v>0.11340532839075493</v>
      </c>
      <c r="HU152" s="86">
        <f t="shared" si="419"/>
        <v>7.2227204356453537E-2</v>
      </c>
      <c r="HV152" s="86">
        <f t="shared" si="420"/>
        <v>5.0320527631258716E-2</v>
      </c>
      <c r="HW152" s="86">
        <f t="shared" si="421"/>
        <v>8.5857729926507531E-2</v>
      </c>
      <c r="HX152" s="86">
        <f t="shared" si="422"/>
        <v>6.8424372720143109E-2</v>
      </c>
      <c r="HY152" s="86">
        <f t="shared" si="423"/>
        <v>3.0789889433056203E-2</v>
      </c>
      <c r="HZ152" s="86">
        <f t="shared" si="424"/>
        <v>6.3452823665349559E-2</v>
      </c>
      <c r="IA152" s="86">
        <f t="shared" si="425"/>
        <v>6.0608219700390431E-3</v>
      </c>
      <c r="IB152" s="86">
        <f t="shared" si="426"/>
        <v>9.5630636218637655E-3</v>
      </c>
      <c r="IC152" s="86">
        <f t="shared" si="427"/>
        <v>2.2345879753872713E-2</v>
      </c>
      <c r="ID152" s="86">
        <f t="shared" si="428"/>
        <v>7.8933181869058636E-2</v>
      </c>
      <c r="IE152" s="86">
        <f t="shared" si="429"/>
        <v>0.12072752402807428</v>
      </c>
      <c r="IF152" s="86">
        <f t="shared" si="430"/>
        <v>0.12398728388991924</v>
      </c>
      <c r="IG152" s="86">
        <f t="shared" si="431"/>
        <v>0.17234962567994805</v>
      </c>
      <c r="II152" s="86">
        <f t="shared" si="328"/>
        <v>4.5498732994480375E-4</v>
      </c>
      <c r="IJ152" s="86">
        <f t="shared" si="329"/>
        <v>5.8341411888912726E-4</v>
      </c>
      <c r="IK152" s="86">
        <f t="shared" si="330"/>
        <v>7.2626126613832448E-5</v>
      </c>
      <c r="IL152" s="86">
        <f t="shared" si="331"/>
        <v>1.2259975883499276E-4</v>
      </c>
      <c r="IM152" s="86">
        <f t="shared" si="332"/>
        <v>1.0027491754602174E-4</v>
      </c>
      <c r="IN152" s="86">
        <f t="shared" si="333"/>
        <v>1.7021173649065907E-4</v>
      </c>
      <c r="IO152" s="86">
        <f t="shared" si="334"/>
        <v>5.2323472701469381E-4</v>
      </c>
      <c r="IP152" s="86">
        <f t="shared" si="335"/>
        <v>3.0583226234523827E-4</v>
      </c>
      <c r="IQ152" s="86">
        <f t="shared" si="336"/>
        <v>3.5612232777507934E-3</v>
      </c>
      <c r="IR152" s="86">
        <f t="shared" si="337"/>
        <v>1.2201775027328348E-3</v>
      </c>
      <c r="IS152" s="86">
        <f t="shared" si="338"/>
        <v>4.6875056036679529E-5</v>
      </c>
      <c r="IT152" s="86">
        <f t="shared" si="339"/>
        <v>1.0547265872056914E-4</v>
      </c>
      <c r="IU152" s="86">
        <f t="shared" si="340"/>
        <v>1.1405861185832259E-5</v>
      </c>
      <c r="IV152" s="86">
        <f t="shared" si="341"/>
        <v>4.0260346517080675E-6</v>
      </c>
      <c r="IW152" s="86">
        <f t="shared" si="342"/>
        <v>8.9159190687878615E-6</v>
      </c>
      <c r="IY152" s="86">
        <f t="shared" si="343"/>
        <v>0.227746594467193</v>
      </c>
      <c r="IZ152" s="86">
        <f t="shared" si="344"/>
        <v>0.11398874250964405</v>
      </c>
      <c r="JA152" s="86">
        <f t="shared" si="345"/>
        <v>7.2299830483067373E-2</v>
      </c>
      <c r="JB152" s="86">
        <f t="shared" si="346"/>
        <v>5.0443127390093712E-2</v>
      </c>
      <c r="JC152" s="86">
        <f t="shared" si="347"/>
        <v>8.5958004844053554E-2</v>
      </c>
      <c r="JD152" s="86">
        <f t="shared" si="348"/>
        <v>6.8594584456633773E-2</v>
      </c>
      <c r="JE152" s="86">
        <f t="shared" si="349"/>
        <v>3.1313124160070899E-2</v>
      </c>
      <c r="JF152" s="86">
        <f t="shared" si="350"/>
        <v>6.3758655927694793E-2</v>
      </c>
      <c r="JG152" s="86">
        <f t="shared" si="351"/>
        <v>9.6220452477898365E-3</v>
      </c>
      <c r="JH152" s="86">
        <f t="shared" si="352"/>
        <v>1.0783241124596599E-2</v>
      </c>
      <c r="JI152" s="86">
        <f t="shared" si="353"/>
        <v>2.2392754809909394E-2</v>
      </c>
      <c r="JJ152" s="86">
        <f t="shared" si="354"/>
        <v>7.9038654527779209E-2</v>
      </c>
      <c r="JK152" s="86">
        <f t="shared" si="355"/>
        <v>0.12073892988926012</v>
      </c>
      <c r="JL152" s="86">
        <f t="shared" si="356"/>
        <v>0.12399130992457094</v>
      </c>
      <c r="JM152" s="86">
        <f t="shared" si="357"/>
        <v>0.17235854159901684</v>
      </c>
    </row>
    <row r="153" spans="2:273" x14ac:dyDescent="0.25">
      <c r="B153" s="2">
        <v>126</v>
      </c>
      <c r="C153" s="37">
        <v>76.233000000000004</v>
      </c>
      <c r="D153" s="37">
        <v>77.813999999999993</v>
      </c>
      <c r="E153" s="37">
        <v>77.534999999999997</v>
      </c>
      <c r="F153" s="37">
        <v>78.953000000000003</v>
      </c>
      <c r="G153" s="37">
        <v>81.744</v>
      </c>
      <c r="H153" s="37">
        <v>80.837000000000003</v>
      </c>
      <c r="I153" s="37">
        <v>79.488</v>
      </c>
      <c r="J153" s="37">
        <v>81.605000000000004</v>
      </c>
      <c r="K153" s="37">
        <v>78.697999999999993</v>
      </c>
      <c r="L153" s="37">
        <v>79.86</v>
      </c>
      <c r="M153" s="37">
        <v>81.278999999999996</v>
      </c>
      <c r="N153" s="37">
        <v>83.116</v>
      </c>
      <c r="O153" s="37">
        <v>78.558000000000007</v>
      </c>
      <c r="P153" s="37">
        <v>79.721000000000004</v>
      </c>
      <c r="Q153" s="37">
        <v>86.906999999999996</v>
      </c>
      <c r="S153" s="4">
        <f t="shared" si="229"/>
        <v>82.478595357135475</v>
      </c>
      <c r="T153" s="4">
        <f t="shared" si="230"/>
        <v>76.702564570907512</v>
      </c>
      <c r="U153" s="4">
        <f t="shared" si="231"/>
        <v>79.17888887792337</v>
      </c>
      <c r="V153" s="4">
        <f t="shared" si="232"/>
        <v>78.48676980554589</v>
      </c>
      <c r="W153" s="4">
        <f t="shared" si="233"/>
        <v>78.82736252287927</v>
      </c>
      <c r="X153" s="4">
        <f t="shared" si="234"/>
        <v>79.138215970463861</v>
      </c>
      <c r="Y153" s="4">
        <f t="shared" si="235"/>
        <v>81.386018823394608</v>
      </c>
      <c r="Z153" s="4">
        <f t="shared" si="236"/>
        <v>82.774765335298355</v>
      </c>
      <c r="AA153" s="4">
        <f t="shared" si="237"/>
        <v>80.989877824959208</v>
      </c>
      <c r="AB153" s="4">
        <f t="shared" si="238"/>
        <v>82.223587677775313</v>
      </c>
      <c r="AC153" s="4">
        <f t="shared" si="239"/>
        <v>81.001785273736772</v>
      </c>
      <c r="AD153" s="4">
        <f t="shared" si="240"/>
        <v>80.390119757582838</v>
      </c>
      <c r="AE153" s="4">
        <f t="shared" si="241"/>
        <v>80.422837546092694</v>
      </c>
      <c r="AF153" s="4">
        <f t="shared" si="242"/>
        <v>83.120906294785541</v>
      </c>
      <c r="AG153" s="4">
        <f t="shared" si="243"/>
        <v>87.633531427308498</v>
      </c>
      <c r="AI153" s="4">
        <f t="shared" si="244"/>
        <v>-6.2455953571354712</v>
      </c>
      <c r="AJ153" s="4">
        <f t="shared" si="245"/>
        <v>1.1114354290924808</v>
      </c>
      <c r="AK153" s="4">
        <f t="shared" si="246"/>
        <v>-1.6438888779233736</v>
      </c>
      <c r="AL153" s="4">
        <f t="shared" si="247"/>
        <v>0.46623019445411273</v>
      </c>
      <c r="AM153" s="4">
        <f t="shared" si="248"/>
        <v>2.9166374771207302</v>
      </c>
      <c r="AN153" s="4">
        <f t="shared" si="249"/>
        <v>1.6987840295361423</v>
      </c>
      <c r="AO153" s="4">
        <f t="shared" si="250"/>
        <v>-1.898018823394608</v>
      </c>
      <c r="AP153" s="4">
        <f t="shared" si="251"/>
        <v>-1.1697653352983508</v>
      </c>
      <c r="AQ153" s="4">
        <f t="shared" si="252"/>
        <v>-2.2918778249592151</v>
      </c>
      <c r="AR153" s="4">
        <f t="shared" si="253"/>
        <v>-2.363587677775314</v>
      </c>
      <c r="AS153" s="4">
        <f t="shared" si="254"/>
        <v>0.27721472626322452</v>
      </c>
      <c r="AT153" s="4">
        <f t="shared" si="255"/>
        <v>2.725880242417162</v>
      </c>
      <c r="AU153" s="4">
        <f t="shared" si="256"/>
        <v>-1.8648375460926871</v>
      </c>
      <c r="AV153" s="4">
        <f t="shared" si="436"/>
        <v>-3.3999062947855379</v>
      </c>
      <c r="AW153" s="4">
        <f t="shared" si="436"/>
        <v>-0.72653142730850107</v>
      </c>
      <c r="AY153" s="2">
        <f t="shared" si="308"/>
        <v>82.478595357135475</v>
      </c>
      <c r="AZ153" s="2">
        <f t="shared" si="359"/>
        <v>76.634558937336436</v>
      </c>
      <c r="BA153" s="2">
        <f t="shared" si="360"/>
        <v>79.135190601426885</v>
      </c>
      <c r="BB153" s="2">
        <f t="shared" si="361"/>
        <v>78.455818795748328</v>
      </c>
      <c r="BC153" s="2">
        <f t="shared" si="362"/>
        <v>78.718543936046018</v>
      </c>
      <c r="BD153" s="2">
        <f t="shared" si="363"/>
        <v>79.048820168218782</v>
      </c>
      <c r="BE153" s="2">
        <f t="shared" si="364"/>
        <v>81.32802032395162</v>
      </c>
      <c r="BF153" s="2">
        <f t="shared" si="365"/>
        <v>82.683268754997115</v>
      </c>
      <c r="BG153" s="2">
        <f t="shared" si="366"/>
        <v>80.672006061931341</v>
      </c>
      <c r="BH153" s="2">
        <f t="shared" si="367"/>
        <v>82.104193400801421</v>
      </c>
      <c r="BI153" s="2">
        <f t="shared" si="368"/>
        <v>80.979096715514487</v>
      </c>
      <c r="BJ153" s="2">
        <f t="shared" si="369"/>
        <v>80.189832144113822</v>
      </c>
      <c r="BK153" s="2">
        <f t="shared" si="370"/>
        <v>80.03004260911537</v>
      </c>
      <c r="BL153" s="2">
        <f t="shared" si="371"/>
        <v>81.745153975026838</v>
      </c>
      <c r="BM153" s="2">
        <f t="shared" si="372"/>
        <v>82.505672698867087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>
        <f t="shared" si="317"/>
        <v>78.697999999999993</v>
      </c>
      <c r="CN153" s="2">
        <f t="shared" si="318"/>
        <v>79.86</v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>
        <f t="shared" si="281"/>
        <v>78.697999999999993</v>
      </c>
      <c r="DD153" s="2">
        <f t="shared" si="282"/>
        <v>79.86</v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109.30423394062076</v>
      </c>
      <c r="DL153" s="2">
        <f t="shared" si="437"/>
        <v>126.29573930581616</v>
      </c>
      <c r="DM153" s="2">
        <f t="shared" si="437"/>
        <v>126.0083617260788</v>
      </c>
      <c r="DN153" s="2">
        <f t="shared" si="437"/>
        <v>126.03890452091767</v>
      </c>
      <c r="DO153" s="2">
        <f t="shared" si="437"/>
        <v>127.80698684210526</v>
      </c>
      <c r="DP153" s="2">
        <f t="shared" si="437"/>
        <v>127.01194258911815</v>
      </c>
      <c r="DQ153" s="2">
        <f t="shared" si="437"/>
        <v>122.52235956848027</v>
      </c>
      <c r="DR153" s="2">
        <f t="shared" si="437"/>
        <v>133.202534682861</v>
      </c>
      <c r="DS153" s="2">
        <f t="shared" si="437"/>
        <v>127.40153010905644</v>
      </c>
      <c r="DT153" s="2">
        <f t="shared" si="437"/>
        <v>131.05865532333956</v>
      </c>
      <c r="DU153" s="2">
        <f t="shared" si="437"/>
        <v>129.33140134952765</v>
      </c>
      <c r="DV153" s="2">
        <f t="shared" si="437"/>
        <v>138.8488404118404</v>
      </c>
      <c r="DW153" s="2">
        <f t="shared" si="437"/>
        <v>140.86176559714798</v>
      </c>
      <c r="DX153" s="2">
        <f t="shared" si="437"/>
        <v>106.6788427807487</v>
      </c>
      <c r="DY153" s="2">
        <f t="shared" si="437"/>
        <v>104.21042741935482</v>
      </c>
      <c r="EA153" s="2">
        <f t="shared" si="440"/>
        <v>83.077080882352945</v>
      </c>
      <c r="EB153" s="2">
        <f t="shared" si="290"/>
        <v>76.297632352941164</v>
      </c>
      <c r="EC153" s="2">
        <f t="shared" si="291"/>
        <v>78.863155990702438</v>
      </c>
      <c r="ED153" s="2">
        <f t="shared" si="292"/>
        <v>78.349342455043015</v>
      </c>
      <c r="EE153" s="2">
        <f t="shared" si="293"/>
        <v>78.380790377507367</v>
      </c>
      <c r="EF153" s="2">
        <f t="shared" si="294"/>
        <v>78.54480590232528</v>
      </c>
      <c r="EG153" s="2">
        <f t="shared" si="295"/>
        <v>81.267596704190964</v>
      </c>
      <c r="EH153" s="2">
        <f t="shared" si="296"/>
        <v>82.878436842105245</v>
      </c>
      <c r="EI153" s="2">
        <f t="shared" si="297"/>
        <v>80.897576394052038</v>
      </c>
      <c r="EJ153" s="2">
        <f t="shared" si="298"/>
        <v>82.376054042211337</v>
      </c>
      <c r="EK153" s="2">
        <f t="shared" si="299"/>
        <v>80.893793571428546</v>
      </c>
      <c r="EL153" s="2">
        <f t="shared" si="300"/>
        <v>79.704192209318421</v>
      </c>
      <c r="EM153" s="2">
        <f t="shared" si="301"/>
        <v>79.640455050544006</v>
      </c>
      <c r="EN153" s="2">
        <f t="shared" si="302"/>
        <v>81.81065374233421</v>
      </c>
      <c r="EO153" s="2">
        <f t="shared" si="303"/>
        <v>82.745176643768417</v>
      </c>
      <c r="EQ153" s="2">
        <f t="shared" si="304"/>
        <v>78.410101934275204</v>
      </c>
      <c r="ER153" s="2">
        <f t="shared" si="438"/>
        <v>78.283519416072124</v>
      </c>
      <c r="ES153" s="2">
        <f t="shared" si="438"/>
        <v>80.708435156717044</v>
      </c>
      <c r="ET153" s="2">
        <f t="shared" si="438"/>
        <v>78.928717339418441</v>
      </c>
      <c r="EU153" s="2">
        <f t="shared" si="438"/>
        <v>80.490863662911579</v>
      </c>
      <c r="EV153" s="2">
        <f t="shared" si="438"/>
        <v>81.579052564151212</v>
      </c>
      <c r="EW153" s="2">
        <f t="shared" si="438"/>
        <v>81.531402939024389</v>
      </c>
      <c r="EX153" s="2">
        <f t="shared" si="438"/>
        <v>81.591399058377334</v>
      </c>
      <c r="EY153" s="2">
        <f t="shared" si="438"/>
        <v>79.836107616171788</v>
      </c>
      <c r="EZ153" s="2">
        <f t="shared" si="438"/>
        <v>80.957105667049433</v>
      </c>
      <c r="FA153" s="2">
        <f t="shared" si="438"/>
        <v>81.325392595299448</v>
      </c>
      <c r="FB153" s="2">
        <f t="shared" si="438"/>
        <v>82.680106446210075</v>
      </c>
      <c r="FC153" s="2">
        <f t="shared" si="438"/>
        <v>82.305602061565182</v>
      </c>
      <c r="FD153" s="2">
        <f t="shared" si="438"/>
        <v>81.169978681325702</v>
      </c>
      <c r="FE153" s="2">
        <f t="shared" si="438"/>
        <v>80.741493875699462</v>
      </c>
      <c r="FG153" s="2">
        <f t="shared" si="306"/>
        <v>0.99967521101122347</v>
      </c>
      <c r="FH153" s="2">
        <f t="shared" si="439"/>
        <v>0.99964782403303587</v>
      </c>
      <c r="FI153" s="2">
        <f t="shared" si="439"/>
        <v>0.99962244727012939</v>
      </c>
      <c r="FJ153" s="2">
        <f t="shared" si="439"/>
        <v>0.9995962964970192</v>
      </c>
      <c r="FK153" s="2">
        <f t="shared" si="439"/>
        <v>0.99959673691793727</v>
      </c>
      <c r="FL153" s="2">
        <f t="shared" si="439"/>
        <v>0.99961628840915007</v>
      </c>
      <c r="FM153" s="2">
        <f t="shared" si="439"/>
        <v>0.99965063771569873</v>
      </c>
      <c r="FN153" s="2">
        <f t="shared" si="439"/>
        <v>0.99957302088354838</v>
      </c>
      <c r="FO153" s="2">
        <f t="shared" si="439"/>
        <v>0.99961153066211683</v>
      </c>
      <c r="FP153" s="2">
        <f t="shared" si="439"/>
        <v>0.99960528621756006</v>
      </c>
      <c r="FQ153" s="2">
        <f t="shared" si="439"/>
        <v>0.9996179913517288</v>
      </c>
      <c r="FR153" s="2">
        <f t="shared" si="439"/>
        <v>0.99955516121068522</v>
      </c>
      <c r="FS153" s="2">
        <f t="shared" si="439"/>
        <v>0.99950519912474722</v>
      </c>
      <c r="FT153" s="2">
        <f t="shared" si="439"/>
        <v>0.99954629589374622</v>
      </c>
      <c r="FU153" s="2">
        <f t="shared" si="439"/>
        <v>0.9994936178482684</v>
      </c>
      <c r="FW153" s="2">
        <f t="shared" si="324"/>
        <v>0.13006354270952059</v>
      </c>
      <c r="FX153" s="2">
        <f t="shared" si="376"/>
        <v>0.16079386318641953</v>
      </c>
      <c r="FY153" s="2">
        <f t="shared" si="377"/>
        <v>0.13777579798282474</v>
      </c>
      <c r="FZ153" s="2">
        <f t="shared" si="378"/>
        <v>0.15054828884708796</v>
      </c>
      <c r="GA153" s="2">
        <f t="shared" si="379"/>
        <v>0.15062121321384464</v>
      </c>
      <c r="GB153" s="2">
        <f t="shared" si="380"/>
        <v>0.15997936815043351</v>
      </c>
      <c r="GC153" s="2">
        <f t="shared" si="381"/>
        <v>0.17441119842043037</v>
      </c>
      <c r="GD153" s="2">
        <f t="shared" si="382"/>
        <v>0.16833649227675029</v>
      </c>
      <c r="GE153" s="2">
        <f t="shared" si="383"/>
        <v>0.22952695105723861</v>
      </c>
      <c r="GF153" s="2">
        <f t="shared" si="384"/>
        <v>0.20513525382301717</v>
      </c>
      <c r="GG153" s="2">
        <f t="shared" si="385"/>
        <v>0.1547722661975092</v>
      </c>
      <c r="GH153" s="2">
        <f t="shared" si="386"/>
        <v>0.15434924010925188</v>
      </c>
      <c r="GI153" s="2">
        <f t="shared" si="387"/>
        <v>0.13481252592933374</v>
      </c>
      <c r="GJ153" s="2">
        <f t="shared" si="388"/>
        <v>0.11984634873773709</v>
      </c>
      <c r="GK153" s="2">
        <f t="shared" si="389"/>
        <v>0.12495668913588187</v>
      </c>
      <c r="GM153" s="86">
        <f t="shared" si="325"/>
        <v>1.7503929262847644E-138</v>
      </c>
      <c r="GN153" s="86">
        <f t="shared" si="390"/>
        <v>5.037520738265782E-247</v>
      </c>
      <c r="GO153" s="86">
        <f t="shared" si="391"/>
        <v>3.4794135189011692E-300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4.1595403266882129E-299</v>
      </c>
      <c r="GU153" s="86">
        <f t="shared" si="397"/>
        <v>0</v>
      </c>
      <c r="GV153" s="86">
        <f t="shared" si="398"/>
        <v>0</v>
      </c>
      <c r="GW153" s="86">
        <f t="shared" si="399"/>
        <v>0</v>
      </c>
      <c r="GX153" s="86">
        <f t="shared" si="400"/>
        <v>0</v>
      </c>
      <c r="GY153" s="86">
        <f t="shared" si="401"/>
        <v>2.1563308125715738E-299</v>
      </c>
      <c r="GZ153" s="86">
        <f t="shared" si="402"/>
        <v>1.8615230506429379E-201</v>
      </c>
      <c r="HA153" s="86">
        <f t="shared" si="403"/>
        <v>2.4567608950862962E-157</v>
      </c>
      <c r="HC153" s="86">
        <f t="shared" si="326"/>
        <v>5.1659227579247788E-117</v>
      </c>
      <c r="HD153" s="86">
        <f t="shared" si="404"/>
        <v>2.1322648690567804E-112</v>
      </c>
      <c r="HE153" s="86">
        <f t="shared" si="405"/>
        <v>6.9624265617655918E-115</v>
      </c>
      <c r="HF153" s="86">
        <f t="shared" si="406"/>
        <v>6.9742277749099662E-166</v>
      </c>
      <c r="HG153" s="86">
        <f t="shared" si="407"/>
        <v>5.5424097332355458E-232</v>
      </c>
      <c r="HH153" s="86">
        <f t="shared" si="408"/>
        <v>5.371938788697545E-251</v>
      </c>
      <c r="HI153" s="86">
        <f t="shared" si="409"/>
        <v>1.8310622593581018E-246</v>
      </c>
      <c r="HJ153" s="86">
        <f t="shared" si="410"/>
        <v>3.778516721979327E-222</v>
      </c>
      <c r="HK153" s="86">
        <f t="shared" si="411"/>
        <v>1.7970412138304133E-234</v>
      </c>
      <c r="HL153" s="86">
        <f t="shared" si="412"/>
        <v>1.3032469102602904E-242</v>
      </c>
      <c r="HM153" s="86">
        <f t="shared" si="413"/>
        <v>1.0525786734324301E-250</v>
      </c>
      <c r="HN153" s="86">
        <f t="shared" si="414"/>
        <v>1.7032892717053947E-253</v>
      </c>
      <c r="HO153" s="86">
        <f t="shared" si="415"/>
        <v>1.1185174807605264E-167</v>
      </c>
      <c r="HP153" s="86">
        <f t="shared" si="416"/>
        <v>2.3328539916421016E-128</v>
      </c>
      <c r="HQ153" s="86">
        <f t="shared" si="417"/>
        <v>9.4510075787774741E-135</v>
      </c>
      <c r="HS153" s="86">
        <f t="shared" si="327"/>
        <v>0.17760023392444718</v>
      </c>
      <c r="HT153" s="86">
        <f t="shared" si="418"/>
        <v>7.8368656718890442E-2</v>
      </c>
      <c r="HU153" s="86">
        <f t="shared" si="419"/>
        <v>4.672730738276322E-2</v>
      </c>
      <c r="HV153" s="86">
        <f t="shared" si="420"/>
        <v>3.1102254649837464E-2</v>
      </c>
      <c r="HW153" s="86">
        <f t="shared" si="421"/>
        <v>5.5638862794962864E-2</v>
      </c>
      <c r="HX153" s="86">
        <f t="shared" si="422"/>
        <v>4.3172485578138131E-2</v>
      </c>
      <c r="HY153" s="86">
        <f t="shared" si="423"/>
        <v>1.8235971428986274E-2</v>
      </c>
      <c r="HZ153" s="86">
        <f t="shared" si="424"/>
        <v>3.9830292663096505E-2</v>
      </c>
      <c r="IA153" s="86">
        <f t="shared" si="425"/>
        <v>3.061574405860737E-3</v>
      </c>
      <c r="IB153" s="86">
        <f t="shared" si="426"/>
        <v>4.9899127114504975E-3</v>
      </c>
      <c r="IC153" s="86">
        <f t="shared" si="427"/>
        <v>1.2321483053699178E-2</v>
      </c>
      <c r="ID153" s="86">
        <f t="shared" si="428"/>
        <v>5.0387857380267534E-2</v>
      </c>
      <c r="IE153" s="86">
        <f t="shared" si="429"/>
        <v>7.958353372275867E-2</v>
      </c>
      <c r="IF153" s="86">
        <f t="shared" si="430"/>
        <v>8.1495682871332631E-2</v>
      </c>
      <c r="IG153" s="86">
        <f t="shared" si="431"/>
        <v>0.11986813048450863</v>
      </c>
      <c r="II153" s="86">
        <f t="shared" si="328"/>
        <v>8.2566595473289631E-4</v>
      </c>
      <c r="IJ153" s="86">
        <f t="shared" si="329"/>
        <v>1.1225854654904888E-3</v>
      </c>
      <c r="IK153" s="86">
        <f t="shared" si="330"/>
        <v>1.5820302685218605E-4</v>
      </c>
      <c r="IL153" s="86">
        <f t="shared" si="331"/>
        <v>2.655028608814772E-4</v>
      </c>
      <c r="IM153" s="86">
        <f t="shared" si="332"/>
        <v>2.2133672839726672E-4</v>
      </c>
      <c r="IN153" s="86">
        <f t="shared" si="333"/>
        <v>3.6826348661511313E-4</v>
      </c>
      <c r="IO153" s="86">
        <f t="shared" si="334"/>
        <v>1.0573577918058128E-3</v>
      </c>
      <c r="IP153" s="86">
        <f t="shared" si="335"/>
        <v>6.4099139163779255E-4</v>
      </c>
      <c r="IQ153" s="86">
        <f t="shared" si="336"/>
        <v>6.7321090410215204E-3</v>
      </c>
      <c r="IR153" s="86">
        <f t="shared" si="337"/>
        <v>2.4560779819719938E-3</v>
      </c>
      <c r="IS153" s="86">
        <f t="shared" si="338"/>
        <v>1.1281444177659178E-4</v>
      </c>
      <c r="IT153" s="86">
        <f t="shared" si="339"/>
        <v>2.3459227568867314E-4</v>
      </c>
      <c r="IU153" s="86">
        <f t="shared" si="340"/>
        <v>2.8960007858784835E-5</v>
      </c>
      <c r="IV153" s="86">
        <f t="shared" si="341"/>
        <v>1.0504947444386348E-5</v>
      </c>
      <c r="IW153" s="86">
        <f t="shared" si="342"/>
        <v>2.2193899086962133E-5</v>
      </c>
      <c r="IY153" s="86">
        <f t="shared" si="343"/>
        <v>0.17842589987918009</v>
      </c>
      <c r="IZ153" s="86">
        <f t="shared" si="344"/>
        <v>7.9491242184380931E-2</v>
      </c>
      <c r="JA153" s="86">
        <f t="shared" si="345"/>
        <v>4.6885510409615402E-2</v>
      </c>
      <c r="JB153" s="86">
        <f t="shared" si="346"/>
        <v>3.1367757510718942E-2</v>
      </c>
      <c r="JC153" s="86">
        <f t="shared" si="347"/>
        <v>5.5860199523360132E-2</v>
      </c>
      <c r="JD153" s="86">
        <f t="shared" si="348"/>
        <v>4.3540749064753241E-2</v>
      </c>
      <c r="JE153" s="86">
        <f t="shared" si="349"/>
        <v>1.9293329220792087E-2</v>
      </c>
      <c r="JF153" s="86">
        <f t="shared" si="350"/>
        <v>4.0471284054734297E-2</v>
      </c>
      <c r="JG153" s="86">
        <f t="shared" si="351"/>
        <v>9.7936834468822578E-3</v>
      </c>
      <c r="JH153" s="86">
        <f t="shared" si="352"/>
        <v>7.4459906934224909E-3</v>
      </c>
      <c r="JI153" s="86">
        <f t="shared" si="353"/>
        <v>1.243429749547577E-2</v>
      </c>
      <c r="JJ153" s="86">
        <f t="shared" si="354"/>
        <v>5.0622449655956206E-2</v>
      </c>
      <c r="JK153" s="86">
        <f t="shared" si="355"/>
        <v>7.9612493730617462E-2</v>
      </c>
      <c r="JL153" s="86">
        <f t="shared" si="356"/>
        <v>8.1506187818777012E-2</v>
      </c>
      <c r="JM153" s="86">
        <f t="shared" si="357"/>
        <v>0.11989032438359559</v>
      </c>
    </row>
    <row r="154" spans="2:273" x14ac:dyDescent="0.25">
      <c r="B154" s="2">
        <v>127</v>
      </c>
      <c r="C154" s="37">
        <v>75.86</v>
      </c>
      <c r="D154" s="37">
        <v>76.465000000000003</v>
      </c>
      <c r="E154" s="37">
        <v>78.418999999999997</v>
      </c>
      <c r="F154" s="37">
        <v>79.093000000000004</v>
      </c>
      <c r="G154" s="37">
        <v>80.093000000000004</v>
      </c>
      <c r="H154" s="37">
        <v>81</v>
      </c>
      <c r="I154" s="37">
        <v>80.278999999999996</v>
      </c>
      <c r="J154" s="37">
        <v>80.325999999999993</v>
      </c>
      <c r="K154" s="37">
        <v>82.256</v>
      </c>
      <c r="L154" s="37">
        <v>83.813999999999993</v>
      </c>
      <c r="M154" s="37">
        <v>79.022999999999996</v>
      </c>
      <c r="N154" s="37">
        <v>79.813999999999993</v>
      </c>
      <c r="O154" s="37">
        <v>77.581000000000003</v>
      </c>
      <c r="P154" s="37">
        <v>81.744</v>
      </c>
      <c r="Q154" s="37">
        <v>81.325999999999993</v>
      </c>
      <c r="S154" s="4">
        <f t="shared" si="229"/>
        <v>82.41453636668237</v>
      </c>
      <c r="T154" s="4">
        <f t="shared" si="230"/>
        <v>76.527274864763669</v>
      </c>
      <c r="U154" s="4">
        <f t="shared" si="231"/>
        <v>78.980005245770656</v>
      </c>
      <c r="V154" s="4">
        <f t="shared" si="232"/>
        <v>78.323181728914079</v>
      </c>
      <c r="W154" s="4">
        <f t="shared" si="233"/>
        <v>78.604061973245166</v>
      </c>
      <c r="X154" s="4">
        <f t="shared" si="234"/>
        <v>78.910218750173939</v>
      </c>
      <c r="Y154" s="4">
        <f t="shared" si="235"/>
        <v>81.264000631521029</v>
      </c>
      <c r="Z154" s="4">
        <f t="shared" si="236"/>
        <v>82.614800376453928</v>
      </c>
      <c r="AA154" s="4">
        <f t="shared" si="237"/>
        <v>81.066251248086843</v>
      </c>
      <c r="AB154" s="4">
        <f t="shared" si="238"/>
        <v>82.167221873667842</v>
      </c>
      <c r="AC154" s="4">
        <f t="shared" si="239"/>
        <v>80.82055319575349</v>
      </c>
      <c r="AD154" s="4">
        <f t="shared" si="240"/>
        <v>80.104373379197071</v>
      </c>
      <c r="AE154" s="4">
        <f t="shared" si="241"/>
        <v>79.996037192105703</v>
      </c>
      <c r="AF154" s="4">
        <f t="shared" si="242"/>
        <v>82.299552063618975</v>
      </c>
      <c r="AG154" s="4">
        <f t="shared" si="243"/>
        <v>85.216000600235233</v>
      </c>
      <c r="AI154" s="4">
        <f t="shared" si="244"/>
        <v>-6.5545363666823704</v>
      </c>
      <c r="AJ154" s="4">
        <f t="shared" si="245"/>
        <v>-6.2274864763665505E-2</v>
      </c>
      <c r="AK154" s="4">
        <f t="shared" si="246"/>
        <v>-0.56100524577065869</v>
      </c>
      <c r="AL154" s="4">
        <f t="shared" si="247"/>
        <v>0.76981827108592427</v>
      </c>
      <c r="AM154" s="4">
        <f t="shared" si="248"/>
        <v>1.4889380267548376</v>
      </c>
      <c r="AN154" s="4">
        <f t="shared" si="249"/>
        <v>2.0897812498260606</v>
      </c>
      <c r="AO154" s="4">
        <f t="shared" si="250"/>
        <v>-0.98500063152103223</v>
      </c>
      <c r="AP154" s="4">
        <f t="shared" si="251"/>
        <v>-2.2888003764539349</v>
      </c>
      <c r="AQ154" s="4">
        <f t="shared" si="252"/>
        <v>1.1897487519131573</v>
      </c>
      <c r="AR154" s="4">
        <f t="shared" si="253"/>
        <v>1.6467781263321513</v>
      </c>
      <c r="AS154" s="4">
        <f t="shared" si="254"/>
        <v>-1.797553195753494</v>
      </c>
      <c r="AT154" s="4">
        <f t="shared" si="255"/>
        <v>-0.29037337919707795</v>
      </c>
      <c r="AU154" s="4">
        <f t="shared" si="256"/>
        <v>-2.4150371921057001</v>
      </c>
      <c r="AV154" s="4">
        <f t="shared" si="436"/>
        <v>-0.55555206361897547</v>
      </c>
      <c r="AW154" s="4">
        <f t="shared" si="436"/>
        <v>-3.8900006002352399</v>
      </c>
      <c r="AY154" s="2">
        <f t="shared" si="308"/>
        <v>82.41453636668237</v>
      </c>
      <c r="AZ154" s="2">
        <f t="shared" si="359"/>
        <v>76.472702817678524</v>
      </c>
      <c r="BA154" s="2">
        <f t="shared" si="360"/>
        <v>78.953592858409493</v>
      </c>
      <c r="BB154" s="2">
        <f t="shared" si="361"/>
        <v>78.299046355728052</v>
      </c>
      <c r="BC154" s="2">
        <f t="shared" si="362"/>
        <v>78.541394207044291</v>
      </c>
      <c r="BD154" s="2">
        <f t="shared" si="363"/>
        <v>78.836302188199781</v>
      </c>
      <c r="BE154" s="2">
        <f t="shared" si="364"/>
        <v>81.181341579488816</v>
      </c>
      <c r="BF154" s="2">
        <f t="shared" si="365"/>
        <v>82.539559212838327</v>
      </c>
      <c r="BG154" s="2">
        <f t="shared" si="366"/>
        <v>80.526812436473762</v>
      </c>
      <c r="BH154" s="2">
        <f t="shared" si="367"/>
        <v>81.953820183016774</v>
      </c>
      <c r="BI154" s="2">
        <f t="shared" si="368"/>
        <v>80.797019757557919</v>
      </c>
      <c r="BJ154" s="2">
        <f t="shared" si="369"/>
        <v>79.984104549881366</v>
      </c>
      <c r="BK154" s="2">
        <f t="shared" si="370"/>
        <v>79.815661392017674</v>
      </c>
      <c r="BL154" s="2">
        <f t="shared" si="371"/>
        <v>81.605541935785141</v>
      </c>
      <c r="BM154" s="2">
        <f t="shared" si="372"/>
        <v>82.372845036209597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>
        <f t="shared" si="318"/>
        <v>83.813999999999993</v>
      </c>
      <c r="CO154" s="2">
        <f t="shared" si="319"/>
        <v>79.022999999999996</v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>
        <f t="shared" si="282"/>
        <v>83.813999999999993</v>
      </c>
      <c r="DE154" s="2">
        <f t="shared" si="283"/>
        <v>79.022999999999996</v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109.44507341430497</v>
      </c>
      <c r="DL154" s="2">
        <f t="shared" si="437"/>
        <v>126.5571962476548</v>
      </c>
      <c r="DM154" s="2">
        <f t="shared" si="437"/>
        <v>126.25004446529081</v>
      </c>
      <c r="DN154" s="2">
        <f t="shared" si="437"/>
        <v>126.31851484480433</v>
      </c>
      <c r="DO154" s="2">
        <f t="shared" si="437"/>
        <v>128.08326437246961</v>
      </c>
      <c r="DP154" s="2">
        <f t="shared" si="437"/>
        <v>127.25208114446525</v>
      </c>
      <c r="DQ154" s="2">
        <f t="shared" si="437"/>
        <v>122.72291388367726</v>
      </c>
      <c r="DR154" s="2">
        <f t="shared" si="437"/>
        <v>133.50344095816465</v>
      </c>
      <c r="DS154" s="2">
        <f t="shared" si="437"/>
        <v>127.67335277382648</v>
      </c>
      <c r="DT154" s="2">
        <f t="shared" si="437"/>
        <v>131.35404562862459</v>
      </c>
      <c r="DU154" s="2">
        <f t="shared" si="437"/>
        <v>129.5744390013495</v>
      </c>
      <c r="DV154" s="2">
        <f t="shared" si="437"/>
        <v>139.17616731016733</v>
      </c>
      <c r="DW154" s="2">
        <f t="shared" si="437"/>
        <v>141.24406840463462</v>
      </c>
      <c r="DX154" s="2">
        <f t="shared" si="437"/>
        <v>106.79475401069521</v>
      </c>
      <c r="DY154" s="2">
        <f t="shared" si="437"/>
        <v>104.3207701612903</v>
      </c>
      <c r="EA154" s="2">
        <f t="shared" si="440"/>
        <v>83.083610294117648</v>
      </c>
      <c r="EB154" s="2">
        <f t="shared" si="290"/>
        <v>76.100404411764686</v>
      </c>
      <c r="EC154" s="2">
        <f t="shared" si="291"/>
        <v>78.652530176491254</v>
      </c>
      <c r="ED154" s="2">
        <f t="shared" si="292"/>
        <v>78.183644548122913</v>
      </c>
      <c r="EE154" s="2">
        <f t="shared" si="293"/>
        <v>78.168894472361814</v>
      </c>
      <c r="EF154" s="2">
        <f t="shared" si="294"/>
        <v>78.279382433637437</v>
      </c>
      <c r="EG154" s="2">
        <f t="shared" si="295"/>
        <v>81.11700244134002</v>
      </c>
      <c r="EH154" s="2">
        <f t="shared" si="296"/>
        <v>82.760477192982435</v>
      </c>
      <c r="EI154" s="2">
        <f t="shared" si="297"/>
        <v>80.77896784386617</v>
      </c>
      <c r="EJ154" s="2">
        <f t="shared" si="298"/>
        <v>82.258480354925865</v>
      </c>
      <c r="EK154" s="2">
        <f t="shared" si="299"/>
        <v>80.704951714285698</v>
      </c>
      <c r="EL154" s="2">
        <f t="shared" si="300"/>
        <v>79.449417139038673</v>
      </c>
      <c r="EM154" s="2">
        <f t="shared" si="301"/>
        <v>79.3874208760964</v>
      </c>
      <c r="EN154" s="2">
        <f t="shared" si="302"/>
        <v>81.681351129448558</v>
      </c>
      <c r="EO154" s="2">
        <f t="shared" si="303"/>
        <v>82.642710009813555</v>
      </c>
      <c r="EQ154" s="2">
        <f t="shared" si="304"/>
        <v>78.277722936852641</v>
      </c>
      <c r="ER154" s="2">
        <f t="shared" si="438"/>
        <v>78.151462691729307</v>
      </c>
      <c r="ES154" s="2">
        <f t="shared" si="438"/>
        <v>80.561977922965227</v>
      </c>
      <c r="ET154" s="2">
        <f t="shared" si="438"/>
        <v>78.783970373337766</v>
      </c>
      <c r="EU154" s="2">
        <f t="shared" si="438"/>
        <v>80.344380818084176</v>
      </c>
      <c r="EV154" s="2">
        <f t="shared" si="438"/>
        <v>81.40406366753453</v>
      </c>
      <c r="EW154" s="2">
        <f t="shared" si="438"/>
        <v>81.388610053992423</v>
      </c>
      <c r="EX154" s="2">
        <f t="shared" si="438"/>
        <v>81.435355742100015</v>
      </c>
      <c r="EY154" s="2">
        <f t="shared" si="438"/>
        <v>79.687377956718677</v>
      </c>
      <c r="EZ154" s="2">
        <f t="shared" si="438"/>
        <v>80.797052040611717</v>
      </c>
      <c r="FA154" s="2">
        <f t="shared" si="438"/>
        <v>81.153744204397256</v>
      </c>
      <c r="FB154" s="2">
        <f t="shared" si="438"/>
        <v>82.510484563044315</v>
      </c>
      <c r="FC154" s="2">
        <f t="shared" si="438"/>
        <v>82.130860307427298</v>
      </c>
      <c r="FD154" s="2">
        <f t="shared" si="438"/>
        <v>81.017790219605075</v>
      </c>
      <c r="FE154" s="2">
        <f t="shared" si="438"/>
        <v>80.575369884000594</v>
      </c>
      <c r="FG154" s="2">
        <f t="shared" si="306"/>
        <v>0.99970378045639674</v>
      </c>
      <c r="FH154" s="2">
        <f t="shared" si="439"/>
        <v>0.99967880174758339</v>
      </c>
      <c r="FI154" s="2">
        <f t="shared" si="439"/>
        <v>0.99965565637864584</v>
      </c>
      <c r="FJ154" s="2">
        <f t="shared" si="439"/>
        <v>0.99963180495054316</v>
      </c>
      <c r="FK154" s="2">
        <f t="shared" si="439"/>
        <v>0.99963220664771613</v>
      </c>
      <c r="FL154" s="2">
        <f t="shared" si="439"/>
        <v>0.99965003905441563</v>
      </c>
      <c r="FM154" s="2">
        <f t="shared" si="439"/>
        <v>0.9996813680150779</v>
      </c>
      <c r="FN154" s="2">
        <f t="shared" si="439"/>
        <v>0.99961057578713131</v>
      </c>
      <c r="FO154" s="2">
        <f t="shared" si="439"/>
        <v>0.99964569964272043</v>
      </c>
      <c r="FP154" s="2">
        <f t="shared" si="439"/>
        <v>0.9996400042491268</v>
      </c>
      <c r="FQ154" s="2">
        <f t="shared" si="439"/>
        <v>0.99965159226115197</v>
      </c>
      <c r="FR154" s="2">
        <f t="shared" si="439"/>
        <v>0.99959428632234326</v>
      </c>
      <c r="FS154" s="2">
        <f t="shared" si="439"/>
        <v>0.99954871659086952</v>
      </c>
      <c r="FT154" s="2">
        <f t="shared" si="439"/>
        <v>0.99958620041792512</v>
      </c>
      <c r="FU154" s="2">
        <f t="shared" si="439"/>
        <v>0.99953815341066299</v>
      </c>
      <c r="FW154" s="2">
        <f t="shared" si="324"/>
        <v>0.14084448046544859</v>
      </c>
      <c r="FX154" s="2">
        <f t="shared" si="376"/>
        <v>0.17361367837863181</v>
      </c>
      <c r="FY154" s="2">
        <f t="shared" si="377"/>
        <v>0.14908644764239767</v>
      </c>
      <c r="FZ154" s="2">
        <f t="shared" si="378"/>
        <v>0.1627096195981354</v>
      </c>
      <c r="GA154" s="2">
        <f t="shared" si="379"/>
        <v>0.1627873059033996</v>
      </c>
      <c r="GB154" s="2">
        <f t="shared" si="380"/>
        <v>0.1727476123829976</v>
      </c>
      <c r="GC154" s="2">
        <f t="shared" si="381"/>
        <v>0.18807338830670933</v>
      </c>
      <c r="GD154" s="2">
        <f t="shared" si="382"/>
        <v>0.18162751701493574</v>
      </c>
      <c r="GE154" s="2">
        <f t="shared" si="383"/>
        <v>0.24621893981615448</v>
      </c>
      <c r="GF154" s="2">
        <f t="shared" si="384"/>
        <v>0.22056118910328831</v>
      </c>
      <c r="GG154" s="2">
        <f t="shared" si="385"/>
        <v>0.1672076457634406</v>
      </c>
      <c r="GH154" s="2">
        <f t="shared" si="386"/>
        <v>0.16675733679472932</v>
      </c>
      <c r="GI154" s="2">
        <f t="shared" si="387"/>
        <v>0.14592107723443259</v>
      </c>
      <c r="GJ154" s="2">
        <f t="shared" si="388"/>
        <v>0.12990685256083909</v>
      </c>
      <c r="GK154" s="2">
        <f t="shared" si="389"/>
        <v>0.13538019615340363</v>
      </c>
      <c r="GM154" s="86">
        <f t="shared" si="325"/>
        <v>1.4149788673045596E-142</v>
      </c>
      <c r="GN154" s="86">
        <f t="shared" si="390"/>
        <v>1.9482642021428529E-254</v>
      </c>
      <c r="GO154" s="86">
        <f t="shared" si="391"/>
        <v>0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0</v>
      </c>
      <c r="GV154" s="86">
        <f t="shared" si="398"/>
        <v>0</v>
      </c>
      <c r="GW154" s="86">
        <f t="shared" si="399"/>
        <v>0</v>
      </c>
      <c r="GX154" s="86">
        <f t="shared" si="400"/>
        <v>0</v>
      </c>
      <c r="GY154" s="86">
        <f t="shared" si="401"/>
        <v>0</v>
      </c>
      <c r="GZ154" s="86">
        <f t="shared" si="402"/>
        <v>2.0735209724333625E-207</v>
      </c>
      <c r="HA154" s="86">
        <f t="shared" si="403"/>
        <v>6.423920896965642E-162</v>
      </c>
      <c r="HC154" s="86">
        <f t="shared" si="326"/>
        <v>3.3458840185177304E-122</v>
      </c>
      <c r="HD154" s="86">
        <f t="shared" si="404"/>
        <v>2.2842637971354963E-117</v>
      </c>
      <c r="HE154" s="86">
        <f t="shared" si="405"/>
        <v>5.9999194514654106E-120</v>
      </c>
      <c r="HF154" s="86">
        <f t="shared" si="406"/>
        <v>3.7983312596386333E-173</v>
      </c>
      <c r="HG154" s="86">
        <f t="shared" si="407"/>
        <v>3.6569633448018385E-242</v>
      </c>
      <c r="HH154" s="86">
        <f t="shared" si="408"/>
        <v>7.1582542878128812E-262</v>
      </c>
      <c r="HI154" s="86">
        <f t="shared" si="409"/>
        <v>5.1223291122427928E-257</v>
      </c>
      <c r="HJ154" s="86">
        <f t="shared" si="410"/>
        <v>7.0496569785377994E-232</v>
      </c>
      <c r="HK154" s="86">
        <f t="shared" si="411"/>
        <v>3.5077778057673891E-244</v>
      </c>
      <c r="HL154" s="86">
        <f t="shared" si="412"/>
        <v>8.6220346150997967E-253</v>
      </c>
      <c r="HM154" s="86">
        <f t="shared" si="413"/>
        <v>2.0439345631204104E-261</v>
      </c>
      <c r="HN154" s="86">
        <f t="shared" si="414"/>
        <v>1.6574421863229576E-264</v>
      </c>
      <c r="HO154" s="86">
        <f t="shared" si="415"/>
        <v>4.5003041029321467E-175</v>
      </c>
      <c r="HP154" s="86">
        <f t="shared" si="416"/>
        <v>6.2698695872136492E-134</v>
      </c>
      <c r="HQ154" s="86">
        <f t="shared" si="417"/>
        <v>1.4938826791967566E-140</v>
      </c>
      <c r="HS154" s="86">
        <f t="shared" si="327"/>
        <v>0.13437386068480967</v>
      </c>
      <c r="HT154" s="86">
        <f t="shared" si="418"/>
        <v>5.2112476595521137E-2</v>
      </c>
      <c r="HU154" s="86">
        <f t="shared" si="419"/>
        <v>2.9016877942401251E-2</v>
      </c>
      <c r="HV154" s="86">
        <f t="shared" si="420"/>
        <v>1.8429686283188723E-2</v>
      </c>
      <c r="HW154" s="86">
        <f t="shared" si="421"/>
        <v>3.4491509120421968E-2</v>
      </c>
      <c r="HX154" s="86">
        <f t="shared" si="422"/>
        <v>2.6057427331713085E-2</v>
      </c>
      <c r="HY154" s="86">
        <f t="shared" si="423"/>
        <v>1.0362374020436891E-2</v>
      </c>
      <c r="HZ154" s="86">
        <f t="shared" si="424"/>
        <v>2.3931170446927601E-2</v>
      </c>
      <c r="IA154" s="86">
        <f t="shared" si="425"/>
        <v>1.4778906988065588E-3</v>
      </c>
      <c r="IB154" s="86">
        <f t="shared" si="426"/>
        <v>2.4876856629158514E-3</v>
      </c>
      <c r="IC154" s="86">
        <f t="shared" si="427"/>
        <v>6.4765551619493222E-3</v>
      </c>
      <c r="ID154" s="86">
        <f t="shared" si="428"/>
        <v>3.0741010302914915E-2</v>
      </c>
      <c r="IE154" s="86">
        <f t="shared" si="429"/>
        <v>4.9896425373849293E-2</v>
      </c>
      <c r="IF154" s="86">
        <f t="shared" si="430"/>
        <v>5.0714491135491167E-2</v>
      </c>
      <c r="IG154" s="86">
        <f t="shared" si="431"/>
        <v>7.9075724102203815E-2</v>
      </c>
      <c r="II154" s="86">
        <f t="shared" si="328"/>
        <v>1.4614235470229648E-3</v>
      </c>
      <c r="IJ154" s="86">
        <f t="shared" si="329"/>
        <v>2.0934344397029901E-3</v>
      </c>
      <c r="IK154" s="86">
        <f t="shared" si="330"/>
        <v>3.3300048220862277E-4</v>
      </c>
      <c r="IL154" s="86">
        <f t="shared" si="331"/>
        <v>5.5472980151289599E-4</v>
      </c>
      <c r="IM154" s="86">
        <f t="shared" si="332"/>
        <v>4.7090158857663949E-4</v>
      </c>
      <c r="IN154" s="86">
        <f t="shared" si="333"/>
        <v>7.6766683712941903E-4</v>
      </c>
      <c r="IO154" s="86">
        <f t="shared" si="334"/>
        <v>2.0616856002854175E-3</v>
      </c>
      <c r="IP154" s="86">
        <f t="shared" si="335"/>
        <v>1.2949162789129525E-3</v>
      </c>
      <c r="IQ154" s="86">
        <f t="shared" si="336"/>
        <v>1.2218295557682503E-2</v>
      </c>
      <c r="IR154" s="86">
        <f t="shared" si="337"/>
        <v>4.7482409709627225E-3</v>
      </c>
      <c r="IS154" s="86">
        <f t="shared" si="338"/>
        <v>2.6038509157992905E-4</v>
      </c>
      <c r="IT154" s="86">
        <f t="shared" si="339"/>
        <v>5.0244771369876767E-4</v>
      </c>
      <c r="IU154" s="86">
        <f t="shared" si="340"/>
        <v>7.0570631612913647E-5</v>
      </c>
      <c r="IV154" s="86">
        <f t="shared" si="341"/>
        <v>2.6339350129166633E-5</v>
      </c>
      <c r="IW154" s="86">
        <f t="shared" si="342"/>
        <v>5.3128262324966474E-5</v>
      </c>
      <c r="IY154" s="86">
        <f t="shared" si="343"/>
        <v>0.13583528423183264</v>
      </c>
      <c r="IZ154" s="86">
        <f t="shared" si="344"/>
        <v>5.4205911035224125E-2</v>
      </c>
      <c r="JA154" s="86">
        <f t="shared" si="345"/>
        <v>2.9349878424609874E-2</v>
      </c>
      <c r="JB154" s="86">
        <f t="shared" si="346"/>
        <v>1.8984416084701618E-2</v>
      </c>
      <c r="JC154" s="86">
        <f t="shared" si="347"/>
        <v>3.4962410708998609E-2</v>
      </c>
      <c r="JD154" s="86">
        <f t="shared" si="348"/>
        <v>2.6825094168842503E-2</v>
      </c>
      <c r="JE154" s="86">
        <f t="shared" si="349"/>
        <v>1.2424059620722308E-2</v>
      </c>
      <c r="JF154" s="86">
        <f t="shared" si="350"/>
        <v>2.5226086725840553E-2</v>
      </c>
      <c r="JG154" s="86">
        <f t="shared" si="351"/>
        <v>1.3696186256489062E-2</v>
      </c>
      <c r="JH154" s="86">
        <f t="shared" si="352"/>
        <v>7.2359266338785739E-3</v>
      </c>
      <c r="JI154" s="86">
        <f t="shared" si="353"/>
        <v>6.7369402535292508E-3</v>
      </c>
      <c r="JJ154" s="86">
        <f t="shared" si="354"/>
        <v>3.1243458016613681E-2</v>
      </c>
      <c r="JK154" s="86">
        <f t="shared" si="355"/>
        <v>4.9966996005462207E-2</v>
      </c>
      <c r="JL154" s="86">
        <f t="shared" si="356"/>
        <v>5.0740830485620336E-2</v>
      </c>
      <c r="JM154" s="86">
        <f t="shared" si="357"/>
        <v>7.9128852364528782E-2</v>
      </c>
    </row>
    <row r="155" spans="2:273" x14ac:dyDescent="0.25">
      <c r="B155" s="2">
        <v>128</v>
      </c>
      <c r="C155" s="37">
        <v>79.534999999999997</v>
      </c>
      <c r="D155" s="37">
        <v>76.14</v>
      </c>
      <c r="E155" s="37">
        <v>78.278999999999996</v>
      </c>
      <c r="F155" s="37">
        <v>78.441999999999993</v>
      </c>
      <c r="G155" s="37">
        <v>80.581000000000003</v>
      </c>
      <c r="H155" s="37">
        <v>78.488</v>
      </c>
      <c r="I155" s="37">
        <v>79.069999999999993</v>
      </c>
      <c r="J155" s="37">
        <v>78.721000000000004</v>
      </c>
      <c r="K155" s="37">
        <v>80.790999999999997</v>
      </c>
      <c r="L155" s="37">
        <v>80.186000000000007</v>
      </c>
      <c r="M155" s="37">
        <v>80.953000000000003</v>
      </c>
      <c r="N155" s="37">
        <v>80.349000000000004</v>
      </c>
      <c r="O155" s="37">
        <v>81.278999999999996</v>
      </c>
      <c r="P155" s="37">
        <v>79.977000000000004</v>
      </c>
      <c r="Q155" s="37">
        <v>80.349000000000004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82.343896248882203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76.376100247225438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78.799975757203526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78.174872784696802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78.422735993241844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78.727649591319363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81.17332678270796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82.492217118591924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81.256921569496839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82.171952155138399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80.656953072719048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79.899632181164776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79.691678769624971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81.798256781379521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83.740033485457417</v>
      </c>
      <c r="AI155" s="4">
        <f t="shared" ref="AI155:AI218" si="456">IF(OR($B155 &lt; C$230, $B155 &gt; C$233), 0, C155-S155)</f>
        <v>-2.8088962488822062</v>
      </c>
      <c r="AJ155" s="4">
        <f t="shared" ref="AJ155:AJ218" si="457">IF(OR($B155 &lt; D$230, $B155 &gt; D$233), 0, D155-T155)</f>
        <v>-0.23610024722543699</v>
      </c>
      <c r="AK155" s="4">
        <f t="shared" ref="AK155:AK218" si="458">IF(OR($B155 &lt; E$230, $B155 &gt; E$233), 0, E155-U155)</f>
        <v>-0.52097575720353007</v>
      </c>
      <c r="AL155" s="4">
        <f t="shared" ref="AL155:AL218" si="459">IF(OR($B155 &lt; F$230, $B155 &gt; F$233), 0, F155-V155)</f>
        <v>0.26712721530319072</v>
      </c>
      <c r="AM155" s="4">
        <f t="shared" ref="AM155:AM218" si="460">IF(OR($B155 &lt; G$230, $B155 &gt; G$233), 0, G155-W155)</f>
        <v>2.1582640067581593</v>
      </c>
      <c r="AN155" s="4">
        <f t="shared" ref="AN155:AN218" si="461">IF(OR($B155 &lt; H$230, $B155 &gt; H$233), 0, H155-X155)</f>
        <v>-0.23964959131936325</v>
      </c>
      <c r="AO155" s="4">
        <f t="shared" ref="AO155:AO218" si="462">IF(OR($B155 &lt; I$230, $B155 &gt; I$233), 0, I155-Y155)</f>
        <v>-2.1033267827079669</v>
      </c>
      <c r="AP155" s="4">
        <f t="shared" ref="AP155:AP218" si="463">IF(OR($B155 &lt; J$230, $B155 &gt; J$233), 0, J155-Z155)</f>
        <v>-3.7712171185919203</v>
      </c>
      <c r="AQ155" s="4">
        <f t="shared" ref="AQ155:AQ218" si="464">IF(OR($B155 &lt; K$230, $B155 &gt; K$233), 0, K155-AA155)</f>
        <v>-0.46592156949684238</v>
      </c>
      <c r="AR155" s="4">
        <f t="shared" ref="AR155:AR218" si="465">IF(OR($B155 &lt; L$230, $B155 &gt; L$233), 0, L155-AB155)</f>
        <v>-1.9859521551383921</v>
      </c>
      <c r="AS155" s="4">
        <f t="shared" ref="AS155:AS218" si="466">IF(OR($B155 &lt; M$230, $B155 &gt; M$233), 0, M155-AC155)</f>
        <v>0.29604692728095472</v>
      </c>
      <c r="AT155" s="4">
        <f t="shared" ref="AT155:AT218" si="467">IF(OR($B155 &lt; N$230, $B155 &gt; N$233), 0, N155-AD155)</f>
        <v>0.44936781883522769</v>
      </c>
      <c r="AU155" s="4">
        <f t="shared" ref="AU155:AU218" si="468">IF(OR($B155 &lt; O$230, $B155 &gt; O$233), 0, O155-AE155)</f>
        <v>1.587321230375025</v>
      </c>
      <c r="AV155" s="4">
        <f t="shared" ref="AV155:AW170" si="469">IF(OR($B155 &lt; P$230, $B155 &gt; P$233), 0, P155-AF155)</f>
        <v>-1.8212567813795175</v>
      </c>
      <c r="AW155" s="4">
        <f t="shared" si="469"/>
        <v>-3.3910334854574131</v>
      </c>
      <c r="AY155" s="2">
        <f t="shared" si="308"/>
        <v>82.343896248882203</v>
      </c>
      <c r="AZ155" s="2">
        <f t="shared" si="359"/>
        <v>76.314308375290025</v>
      </c>
      <c r="BA155" s="2">
        <f t="shared" si="360"/>
        <v>78.775047034085816</v>
      </c>
      <c r="BB155" s="2">
        <f t="shared" si="361"/>
        <v>78.143387682092822</v>
      </c>
      <c r="BC155" s="2">
        <f t="shared" si="362"/>
        <v>78.367705184101482</v>
      </c>
      <c r="BD155" s="2">
        <f t="shared" si="363"/>
        <v>78.628756013534328</v>
      </c>
      <c r="BE155" s="2">
        <f t="shared" si="364"/>
        <v>81.035193465205708</v>
      </c>
      <c r="BF155" s="2">
        <f t="shared" si="365"/>
        <v>82.393880921295349</v>
      </c>
      <c r="BG155" s="2">
        <f t="shared" si="366"/>
        <v>80.379833038117397</v>
      </c>
      <c r="BH155" s="2">
        <f t="shared" si="367"/>
        <v>81.801034014695432</v>
      </c>
      <c r="BI155" s="2">
        <f t="shared" si="368"/>
        <v>80.61585325083405</v>
      </c>
      <c r="BJ155" s="2">
        <f t="shared" si="369"/>
        <v>79.783122528452324</v>
      </c>
      <c r="BK155" s="2">
        <f t="shared" si="370"/>
        <v>79.605315228325082</v>
      </c>
      <c r="BL155" s="2">
        <f t="shared" si="371"/>
        <v>81.465051742081585</v>
      </c>
      <c r="BM155" s="2">
        <f t="shared" si="372"/>
        <v>82.237214433813705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>
        <f t="shared" si="315"/>
        <v>79.069999999999993</v>
      </c>
      <c r="CL155" s="2" t="str">
        <f t="shared" si="316"/>
        <v/>
      </c>
      <c r="CM155" s="2" t="str">
        <f t="shared" si="317"/>
        <v/>
      </c>
      <c r="CN155" s="2">
        <f t="shared" si="318"/>
        <v>80.186000000000007</v>
      </c>
      <c r="CO155" s="2">
        <f t="shared" si="319"/>
        <v>80.953000000000003</v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>
        <f t="shared" ref="DA155:DA218" si="491">IF(AND(JE155 &lt; $DI$22, $B155 &gt; I$7, $B155 &lt; I$233), I155, "")</f>
        <v>79.069999999999993</v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>
        <f t="shared" ref="DD155:DD218" si="494">IF(AND(JH155 &lt; $DI$22, $B155 &gt; L$7, $B155 &lt; L$233), L155, "")</f>
        <v>80.186000000000007</v>
      </c>
      <c r="DE155" s="2">
        <f t="shared" ref="DE155:DE218" si="495">IF(AND(JI155 &lt; $DI$22, $B155 &gt; M$7, $B155 &lt; M$233), M155, "")</f>
        <v>80.953000000000003</v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109.58591288798918</v>
      </c>
      <c r="DL155" s="2">
        <f t="shared" ref="DL155:DY170" si="501">BP$228*$B155+BP$229</f>
        <v>126.81865318949346</v>
      </c>
      <c r="DM155" s="2">
        <f t="shared" si="501"/>
        <v>126.49172720450282</v>
      </c>
      <c r="DN155" s="2">
        <f t="shared" si="501"/>
        <v>126.59812516869096</v>
      </c>
      <c r="DO155" s="2">
        <f t="shared" si="501"/>
        <v>128.359541902834</v>
      </c>
      <c r="DP155" s="2">
        <f t="shared" si="501"/>
        <v>127.49221969981234</v>
      </c>
      <c r="DQ155" s="2">
        <f t="shared" si="501"/>
        <v>122.92346819887428</v>
      </c>
      <c r="DR155" s="2">
        <f t="shared" si="501"/>
        <v>133.80434723346829</v>
      </c>
      <c r="DS155" s="2">
        <f t="shared" si="501"/>
        <v>127.94517543859652</v>
      </c>
      <c r="DT155" s="2">
        <f t="shared" si="501"/>
        <v>131.64943593390964</v>
      </c>
      <c r="DU155" s="2">
        <f t="shared" si="501"/>
        <v>129.81747665317135</v>
      </c>
      <c r="DV155" s="2">
        <f t="shared" si="501"/>
        <v>139.5034942084942</v>
      </c>
      <c r="DW155" s="2">
        <f t="shared" si="501"/>
        <v>141.62637121212123</v>
      </c>
      <c r="DX155" s="2">
        <f t="shared" si="501"/>
        <v>106.91066524064173</v>
      </c>
      <c r="DY155" s="2">
        <f t="shared" si="501"/>
        <v>104.43111290322578</v>
      </c>
      <c r="EA155" s="2">
        <f t="shared" si="440"/>
        <v>83.090139705882351</v>
      </c>
      <c r="EB155" s="2">
        <f t="shared" ref="EB155:EB218" si="502">CF$228*$B155+CF$229</f>
        <v>75.903176470588221</v>
      </c>
      <c r="EC155" s="2">
        <f t="shared" ref="EC155:EC218" si="503">CG$228*$B155+CG$229</f>
        <v>78.441904362280056</v>
      </c>
      <c r="ED155" s="2">
        <f t="shared" ref="ED155:ED218" si="504">CH$228*$B155+CH$229</f>
        <v>78.017946641202798</v>
      </c>
      <c r="EE155" s="2">
        <f t="shared" ref="EE155:EE218" si="505">CI$228*$B155+CI$229</f>
        <v>77.956998567216246</v>
      </c>
      <c r="EF155" s="2">
        <f t="shared" ref="EF155:EF218" si="506">CJ$228*$B155+CJ$229</f>
        <v>78.013958964949609</v>
      </c>
      <c r="EG155" s="2">
        <f t="shared" ref="EG155:EG218" si="507">CK$228*$B155+CK$229</f>
        <v>80.966408178489075</v>
      </c>
      <c r="EH155" s="2">
        <f t="shared" ref="EH155:EH218" si="508">CL$228*$B155+CL$229</f>
        <v>82.64251754385964</v>
      </c>
      <c r="EI155" s="2">
        <f t="shared" ref="EI155:EI218" si="509">CM$228*$B155+CM$229</f>
        <v>80.660359293680301</v>
      </c>
      <c r="EJ155" s="2">
        <f t="shared" ref="EJ155:EJ218" si="510">CN$228*$B155+CN$229</f>
        <v>82.140906667640394</v>
      </c>
      <c r="EK155" s="2">
        <f t="shared" ref="EK155:EK218" si="511">CO$228*$B155+CO$229</f>
        <v>80.516109857142837</v>
      </c>
      <c r="EL155" s="2">
        <f t="shared" ref="EL155:EL218" si="512">CP$228*$B155+CP$229</f>
        <v>79.194642068758952</v>
      </c>
      <c r="EM155" s="2">
        <f t="shared" ref="EM155:EM218" si="513">CQ$228*$B155+CQ$229</f>
        <v>79.134386701648765</v>
      </c>
      <c r="EN155" s="2">
        <f t="shared" ref="EN155:EN218" si="514">CR$228*$B155+CR$229</f>
        <v>81.552048516562905</v>
      </c>
      <c r="EO155" s="2">
        <f t="shared" ref="EO155:EO218" si="515">CS$228*$B155+CS$229</f>
        <v>82.540243375858694</v>
      </c>
      <c r="EQ155" s="2">
        <f t="shared" ref="EQ155:EQ218" si="516">CU$228*$B155+CU$229</f>
        <v>78.145343939430091</v>
      </c>
      <c r="ER155" s="2">
        <f t="shared" ref="ER155:FE170" si="517">CV$228*$B155+CV$229</f>
        <v>78.01940596738649</v>
      </c>
      <c r="ES155" s="2">
        <f t="shared" si="517"/>
        <v>80.415520689213423</v>
      </c>
      <c r="ET155" s="2">
        <f t="shared" si="517"/>
        <v>78.639223407257091</v>
      </c>
      <c r="EU155" s="2">
        <f t="shared" si="517"/>
        <v>80.197897973256772</v>
      </c>
      <c r="EV155" s="2">
        <f t="shared" si="517"/>
        <v>81.229074770917848</v>
      </c>
      <c r="EW155" s="2">
        <f t="shared" si="517"/>
        <v>81.245817168960457</v>
      </c>
      <c r="EX155" s="2">
        <f t="shared" si="517"/>
        <v>81.279312425822695</v>
      </c>
      <c r="EY155" s="2">
        <f t="shared" si="517"/>
        <v>79.538648297265567</v>
      </c>
      <c r="EZ155" s="2">
        <f t="shared" si="517"/>
        <v>80.636998414173988</v>
      </c>
      <c r="FA155" s="2">
        <f t="shared" si="517"/>
        <v>80.98209581349505</v>
      </c>
      <c r="FB155" s="2">
        <f t="shared" si="517"/>
        <v>82.340862679878555</v>
      </c>
      <c r="FC155" s="2">
        <f t="shared" si="517"/>
        <v>81.956118553289414</v>
      </c>
      <c r="FD155" s="2">
        <f t="shared" si="517"/>
        <v>80.865601757884434</v>
      </c>
      <c r="FE155" s="2">
        <f t="shared" si="517"/>
        <v>80.40924589230174</v>
      </c>
      <c r="FG155" s="2">
        <f t="shared" ref="FG155:FG218" si="518">POWER(10,($B155-C$231)/C$229)/(1+POWER(10,($B155-C$231)/C$229))</f>
        <v>0.99972983752386058</v>
      </c>
      <c r="FH155" s="2">
        <f t="shared" ref="FH155:FU170" si="519">POWER(10,($B155-D$231)/D$229)/(1+POWER(10,($B155-D$231)/D$229))</f>
        <v>0.99970705543302485</v>
      </c>
      <c r="FI155" s="2">
        <f t="shared" si="519"/>
        <v>0.99968594536947575</v>
      </c>
      <c r="FJ155" s="2">
        <f t="shared" si="519"/>
        <v>0.99966419124464378</v>
      </c>
      <c r="FK155" s="2">
        <f t="shared" si="519"/>
        <v>0.99966455762054529</v>
      </c>
      <c r="FL155" s="2">
        <f t="shared" si="519"/>
        <v>0.99968082199590103</v>
      </c>
      <c r="FM155" s="2">
        <f t="shared" si="519"/>
        <v>0.99970939602856579</v>
      </c>
      <c r="FN155" s="2">
        <f t="shared" si="519"/>
        <v>0.99964482872677352</v>
      </c>
      <c r="FO155" s="2">
        <f t="shared" si="519"/>
        <v>0.99967686416014567</v>
      </c>
      <c r="FP155" s="2">
        <f t="shared" si="519"/>
        <v>0.99967166957297759</v>
      </c>
      <c r="FQ155" s="2">
        <f t="shared" si="519"/>
        <v>0.99968223862432914</v>
      </c>
      <c r="FR155" s="2">
        <f t="shared" si="519"/>
        <v>0.99962997151887512</v>
      </c>
      <c r="FS155" s="2">
        <f t="shared" si="519"/>
        <v>0.99958840829574824</v>
      </c>
      <c r="FT155" s="2">
        <f t="shared" si="519"/>
        <v>0.99962259655461339</v>
      </c>
      <c r="FU155" s="2">
        <f t="shared" si="519"/>
        <v>0.99957877378682747</v>
      </c>
      <c r="FW155" s="2">
        <f t="shared" si="324"/>
        <v>0.15236253553719425</v>
      </c>
      <c r="FX155" s="2">
        <f t="shared" si="376"/>
        <v>0.18722756346677275</v>
      </c>
      <c r="FY155" s="2">
        <f t="shared" si="377"/>
        <v>0.16115209329489483</v>
      </c>
      <c r="FZ155" s="2">
        <f t="shared" si="378"/>
        <v>0.17565020545801055</v>
      </c>
      <c r="GA155" s="2">
        <f t="shared" si="379"/>
        <v>0.17573277352684052</v>
      </c>
      <c r="GB155" s="2">
        <f t="shared" si="380"/>
        <v>0.18630889592379313</v>
      </c>
      <c r="GC155" s="2">
        <f t="shared" si="381"/>
        <v>0.20254322650653742</v>
      </c>
      <c r="GD155" s="2">
        <f t="shared" si="382"/>
        <v>0.19572097494759502</v>
      </c>
      <c r="GE155" s="2">
        <f t="shared" si="383"/>
        <v>0.26370934695810272</v>
      </c>
      <c r="GF155" s="2">
        <f t="shared" si="384"/>
        <v>0.23680155267407416</v>
      </c>
      <c r="GG155" s="2">
        <f t="shared" si="385"/>
        <v>0.1804288786164758</v>
      </c>
      <c r="GH155" s="2">
        <f t="shared" si="386"/>
        <v>0.17995065722242312</v>
      </c>
      <c r="GI155" s="2">
        <f t="shared" si="387"/>
        <v>0.15777804826164277</v>
      </c>
      <c r="GJ155" s="2">
        <f t="shared" si="388"/>
        <v>0.14067690258912746</v>
      </c>
      <c r="GK155" s="2">
        <f t="shared" si="389"/>
        <v>0.14652760152390179</v>
      </c>
      <c r="GM155" s="86">
        <f t="shared" si="325"/>
        <v>9.9562449082680731E-147</v>
      </c>
      <c r="GN155" s="86">
        <f t="shared" si="390"/>
        <v>5.8445290041681009E-262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0</v>
      </c>
      <c r="GW155" s="86">
        <f t="shared" si="399"/>
        <v>0</v>
      </c>
      <c r="GX155" s="86">
        <f t="shared" si="400"/>
        <v>0</v>
      </c>
      <c r="GY155" s="86">
        <f t="shared" si="401"/>
        <v>0</v>
      </c>
      <c r="GZ155" s="86">
        <f t="shared" si="402"/>
        <v>1.8886614359597998E-213</v>
      </c>
      <c r="HA155" s="86">
        <f t="shared" si="403"/>
        <v>1.4414068000287011E-166</v>
      </c>
      <c r="HC155" s="86">
        <f t="shared" si="326"/>
        <v>1.6666419635934371E-127</v>
      </c>
      <c r="HD155" s="86">
        <f t="shared" si="404"/>
        <v>1.9040131684996552E-122</v>
      </c>
      <c r="HE155" s="86">
        <f t="shared" si="405"/>
        <v>4.0071336945033227E-125</v>
      </c>
      <c r="HF155" s="86">
        <f t="shared" si="406"/>
        <v>1.4405667134785639E-180</v>
      </c>
      <c r="HG155" s="86">
        <f t="shared" si="407"/>
        <v>1.4532840085995127E-252</v>
      </c>
      <c r="HH155" s="86">
        <f t="shared" si="408"/>
        <v>5.5885020493321022E-273</v>
      </c>
      <c r="HI155" s="86">
        <f t="shared" si="409"/>
        <v>8.580120552603728E-268</v>
      </c>
      <c r="HJ155" s="86">
        <f t="shared" si="410"/>
        <v>8.1086368871048174E-242</v>
      </c>
      <c r="HK155" s="86">
        <f t="shared" si="411"/>
        <v>4.3363016976769077E-254</v>
      </c>
      <c r="HL155" s="86">
        <f t="shared" si="412"/>
        <v>3.512010145572951E-263</v>
      </c>
      <c r="HM155" s="86">
        <f t="shared" si="413"/>
        <v>2.3609784337155637E-272</v>
      </c>
      <c r="HN155" s="86">
        <f t="shared" si="414"/>
        <v>9.3736215812811824E-276</v>
      </c>
      <c r="HO155" s="86">
        <f t="shared" si="415"/>
        <v>1.2494711542361866E-182</v>
      </c>
      <c r="HP155" s="86">
        <f t="shared" si="416"/>
        <v>1.2790048145108729E-139</v>
      </c>
      <c r="HQ155" s="86">
        <f t="shared" si="417"/>
        <v>1.7761593590529678E-146</v>
      </c>
      <c r="HS155" s="86">
        <f t="shared" si="327"/>
        <v>9.8502678498493673E-2</v>
      </c>
      <c r="HT155" s="86">
        <f t="shared" si="418"/>
        <v>3.3370938286102436E-2</v>
      </c>
      <c r="HU155" s="86">
        <f t="shared" si="419"/>
        <v>1.7308968723303862E-2</v>
      </c>
      <c r="HV155" s="86">
        <f t="shared" si="420"/>
        <v>1.0476692378489978E-2</v>
      </c>
      <c r="HW155" s="86">
        <f t="shared" si="421"/>
        <v>2.0472463609098379E-2</v>
      </c>
      <c r="HX155" s="86">
        <f t="shared" si="422"/>
        <v>1.5057296087192737E-2</v>
      </c>
      <c r="HY155" s="86">
        <f t="shared" si="423"/>
        <v>5.6523631748837001E-3</v>
      </c>
      <c r="HZ155" s="86">
        <f t="shared" si="424"/>
        <v>1.3773646375807268E-2</v>
      </c>
      <c r="IA155" s="86">
        <f t="shared" si="425"/>
        <v>6.8184862153584339E-4</v>
      </c>
      <c r="IB155" s="86">
        <f t="shared" si="426"/>
        <v>1.1852583148548145E-3</v>
      </c>
      <c r="IC155" s="86">
        <f t="shared" si="427"/>
        <v>3.2468953703257415E-3</v>
      </c>
      <c r="ID155" s="86">
        <f t="shared" si="428"/>
        <v>1.7940197412062736E-2</v>
      </c>
      <c r="IE155" s="86">
        <f t="shared" si="429"/>
        <v>2.9788136625746833E-2</v>
      </c>
      <c r="IF155" s="86">
        <f t="shared" si="430"/>
        <v>2.9884821005436123E-2</v>
      </c>
      <c r="IG155" s="86">
        <f t="shared" si="431"/>
        <v>4.9473356280017575E-2</v>
      </c>
      <c r="II155" s="86">
        <f t="shared" si="328"/>
        <v>2.5229479505296465E-3</v>
      </c>
      <c r="IJ155" s="86">
        <f t="shared" si="329"/>
        <v>3.7833465827128783E-3</v>
      </c>
      <c r="IK155" s="86">
        <f t="shared" si="330"/>
        <v>6.7734470292317504E-4</v>
      </c>
      <c r="IL155" s="86">
        <f t="shared" si="331"/>
        <v>1.1182687819901607E-3</v>
      </c>
      <c r="IM155" s="86">
        <f t="shared" si="332"/>
        <v>9.6570892927025896E-4</v>
      </c>
      <c r="IN155" s="86">
        <f t="shared" si="333"/>
        <v>1.5418594256840449E-3</v>
      </c>
      <c r="IO155" s="86">
        <f t="shared" si="334"/>
        <v>3.8785943204220057E-3</v>
      </c>
      <c r="IP155" s="86">
        <f t="shared" si="335"/>
        <v>2.52143365859405E-3</v>
      </c>
      <c r="IQ155" s="86">
        <f t="shared" si="336"/>
        <v>2.1281152031973016E-2</v>
      </c>
      <c r="IR155" s="86">
        <f t="shared" si="337"/>
        <v>8.8147329686127391E-3</v>
      </c>
      <c r="IS155" s="86">
        <f t="shared" si="338"/>
        <v>5.7641634890368432E-4</v>
      </c>
      <c r="IT155" s="86">
        <f t="shared" si="339"/>
        <v>1.0363226699789784E-3</v>
      </c>
      <c r="IU155" s="86">
        <f t="shared" si="340"/>
        <v>1.6506424566204832E-4</v>
      </c>
      <c r="IV155" s="86">
        <f t="shared" si="341"/>
        <v>6.3466449562920817E-5</v>
      </c>
      <c r="IW155" s="86">
        <f t="shared" si="342"/>
        <v>1.223005691073584E-4</v>
      </c>
      <c r="IY155" s="86">
        <f t="shared" si="343"/>
        <v>0.10102562644902333</v>
      </c>
      <c r="IZ155" s="86">
        <f t="shared" si="344"/>
        <v>3.7154284868815314E-2</v>
      </c>
      <c r="JA155" s="86">
        <f t="shared" si="345"/>
        <v>1.7986313426227037E-2</v>
      </c>
      <c r="JB155" s="86">
        <f t="shared" si="346"/>
        <v>1.1594961160480139E-2</v>
      </c>
      <c r="JC155" s="86">
        <f t="shared" si="347"/>
        <v>2.143817253836864E-2</v>
      </c>
      <c r="JD155" s="86">
        <f t="shared" si="348"/>
        <v>1.659915551287678E-2</v>
      </c>
      <c r="JE155" s="86">
        <f t="shared" si="349"/>
        <v>9.5309574953057058E-3</v>
      </c>
      <c r="JF155" s="86">
        <f t="shared" si="350"/>
        <v>1.6295080034401319E-2</v>
      </c>
      <c r="JG155" s="86">
        <f t="shared" si="351"/>
        <v>2.1963000653508858E-2</v>
      </c>
      <c r="JH155" s="86">
        <f t="shared" si="352"/>
        <v>9.999991283467553E-3</v>
      </c>
      <c r="JI155" s="86">
        <f t="shared" si="353"/>
        <v>3.8233117192294258E-3</v>
      </c>
      <c r="JJ155" s="86">
        <f t="shared" si="354"/>
        <v>1.8976520082041714E-2</v>
      </c>
      <c r="JK155" s="86">
        <f t="shared" si="355"/>
        <v>2.9953200871408882E-2</v>
      </c>
      <c r="JL155" s="86">
        <f t="shared" si="356"/>
        <v>2.9948287454999042E-2</v>
      </c>
      <c r="JM155" s="86">
        <f t="shared" si="357"/>
        <v>4.9595656849124932E-2</v>
      </c>
    </row>
    <row r="156" spans="2:273" x14ac:dyDescent="0.25">
      <c r="B156" s="2">
        <v>129</v>
      </c>
      <c r="C156" s="37">
        <v>76.233000000000004</v>
      </c>
      <c r="D156" s="37">
        <v>75.581000000000003</v>
      </c>
      <c r="E156" s="37">
        <v>80</v>
      </c>
      <c r="F156" s="37">
        <v>77.744</v>
      </c>
      <c r="G156" s="37">
        <v>80.766999999999996</v>
      </c>
      <c r="H156" s="37">
        <v>80.674000000000007</v>
      </c>
      <c r="I156" s="37">
        <v>81.628</v>
      </c>
      <c r="J156" s="37">
        <v>80.813999999999993</v>
      </c>
      <c r="K156" s="37">
        <v>81.162999999999997</v>
      </c>
      <c r="L156" s="37">
        <v>81.046999999999997</v>
      </c>
      <c r="M156" s="37">
        <v>79.418999999999997</v>
      </c>
      <c r="N156" s="37">
        <v>79.766999999999996</v>
      </c>
      <c r="O156" s="37">
        <v>78.744</v>
      </c>
      <c r="P156" s="37">
        <v>84.349000000000004</v>
      </c>
      <c r="Q156" s="37">
        <v>82.488</v>
      </c>
      <c r="S156" s="4">
        <f t="shared" si="441"/>
        <v>82.26623938486658</v>
      </c>
      <c r="T156" s="4">
        <f t="shared" si="442"/>
        <v>76.247644304570144</v>
      </c>
      <c r="U156" s="4">
        <f t="shared" si="443"/>
        <v>78.635850727062078</v>
      </c>
      <c r="V156" s="4">
        <f t="shared" si="444"/>
        <v>78.041563662314545</v>
      </c>
      <c r="W156" s="4">
        <f t="shared" si="445"/>
        <v>78.274308120645173</v>
      </c>
      <c r="X156" s="4">
        <f t="shared" si="446"/>
        <v>78.59173131863291</v>
      </c>
      <c r="Y156" s="4">
        <f t="shared" si="447"/>
        <v>81.123093406048184</v>
      </c>
      <c r="Z156" s="4">
        <f t="shared" si="448"/>
        <v>82.40531918220249</v>
      </c>
      <c r="AA156" s="4">
        <f t="shared" si="449"/>
        <v>81.593582912859006</v>
      </c>
      <c r="AB156" s="4">
        <f t="shared" si="450"/>
        <v>82.264053356699279</v>
      </c>
      <c r="AC156" s="4">
        <f t="shared" si="451"/>
        <v>80.515823890394074</v>
      </c>
      <c r="AD156" s="4">
        <f t="shared" si="452"/>
        <v>79.760742773100787</v>
      </c>
      <c r="AE156" s="4">
        <f t="shared" si="453"/>
        <v>79.458369794367073</v>
      </c>
      <c r="AF156" s="4">
        <f t="shared" si="454"/>
        <v>81.488402049948093</v>
      </c>
      <c r="AG156" s="4">
        <f t="shared" si="455"/>
        <v>82.8989806589924</v>
      </c>
      <c r="AI156" s="4">
        <f t="shared" si="456"/>
        <v>-6.033239384866576</v>
      </c>
      <c r="AJ156" s="4">
        <f t="shared" si="457"/>
        <v>-0.66664430457014134</v>
      </c>
      <c r="AK156" s="4">
        <f t="shared" si="458"/>
        <v>1.3641492729379223</v>
      </c>
      <c r="AL156" s="4">
        <f t="shared" si="459"/>
        <v>-0.29756366231454479</v>
      </c>
      <c r="AM156" s="4">
        <f t="shared" si="460"/>
        <v>2.4926918793548225</v>
      </c>
      <c r="AN156" s="4">
        <f t="shared" si="461"/>
        <v>2.082268681367097</v>
      </c>
      <c r="AO156" s="4">
        <f t="shared" si="462"/>
        <v>0.50490659395181581</v>
      </c>
      <c r="AP156" s="4">
        <f t="shared" si="463"/>
        <v>-1.591319182202497</v>
      </c>
      <c r="AQ156" s="4">
        <f t="shared" si="464"/>
        <v>-0.43058291285900907</v>
      </c>
      <c r="AR156" s="4">
        <f t="shared" si="465"/>
        <v>-1.2170533566992816</v>
      </c>
      <c r="AS156" s="4">
        <f t="shared" si="466"/>
        <v>-1.0968238903940772</v>
      </c>
      <c r="AT156" s="4">
        <f t="shared" si="467"/>
        <v>6.2572268992084901E-3</v>
      </c>
      <c r="AU156" s="4">
        <f t="shared" si="468"/>
        <v>-0.71436979436707304</v>
      </c>
      <c r="AV156" s="4">
        <f t="shared" si="469"/>
        <v>2.8605979500519112</v>
      </c>
      <c r="AW156" s="4">
        <f t="shared" si="469"/>
        <v>-0.41098065899240055</v>
      </c>
      <c r="AY156" s="2">
        <f t="shared" ref="AY156:AY219" si="520">IF(OR($B156 &lt; C$230, $B156 &gt; C$233), #N/A, ((1-FG156)*DK156) + (FG156 - FW156)*EA156 + (FW156*EQ156))</f>
        <v>82.26623938486658</v>
      </c>
      <c r="AZ156" s="2">
        <f t="shared" si="359"/>
        <v>76.15955060331369</v>
      </c>
      <c r="BA156" s="2">
        <f t="shared" si="360"/>
        <v>78.599734435678471</v>
      </c>
      <c r="BB156" s="2">
        <f t="shared" si="361"/>
        <v>77.988893482114193</v>
      </c>
      <c r="BC156" s="2">
        <f t="shared" si="362"/>
        <v>78.197659897068334</v>
      </c>
      <c r="BD156" s="2">
        <f t="shared" si="363"/>
        <v>78.42643227327693</v>
      </c>
      <c r="BE156" s="2">
        <f t="shared" si="364"/>
        <v>80.889589677447873</v>
      </c>
      <c r="BF156" s="2">
        <f t="shared" si="365"/>
        <v>82.246117800744059</v>
      </c>
      <c r="BG156" s="2">
        <f t="shared" si="366"/>
        <v>80.231010551630277</v>
      </c>
      <c r="BH156" s="2">
        <f t="shared" si="367"/>
        <v>81.645733975468204</v>
      </c>
      <c r="BI156" s="2">
        <f t="shared" si="368"/>
        <v>80.435636116605025</v>
      </c>
      <c r="BJ156" s="2">
        <f t="shared" si="369"/>
        <v>79.587124794091253</v>
      </c>
      <c r="BK156" s="2">
        <f t="shared" si="370"/>
        <v>79.39923211027255</v>
      </c>
      <c r="BL156" s="2">
        <f t="shared" si="371"/>
        <v>81.323610086088252</v>
      </c>
      <c r="BM156" s="2">
        <f t="shared" si="372"/>
        <v>82.098580902570774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>
        <f t="shared" ref="CH156:CH219" si="524">IF(AND(JB156 &lt; $CS$22, $B156 &gt; F$231, $B156 &lt; F$232), F156, "")</f>
        <v>77.744</v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>
        <f t="shared" ref="CK156:CK219" si="527">IF(AND(JE156 &lt; $CS$22, $B156 &gt; I$231, $B156 &lt; I$232), I156, "")</f>
        <v>81.628</v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79.418999999999997</v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>
        <f t="shared" si="488"/>
        <v>77.744</v>
      </c>
      <c r="CY156" s="2" t="str">
        <f t="shared" si="489"/>
        <v/>
      </c>
      <c r="CZ156" s="2" t="str">
        <f t="shared" si="490"/>
        <v/>
      </c>
      <c r="DA156" s="2">
        <f t="shared" si="491"/>
        <v>81.628</v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79.418999999999997</v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109.72675236167339</v>
      </c>
      <c r="DL156" s="2">
        <f t="shared" si="501"/>
        <v>127.08011013133211</v>
      </c>
      <c r="DM156" s="2">
        <f t="shared" si="501"/>
        <v>126.73340994371483</v>
      </c>
      <c r="DN156" s="2">
        <f t="shared" si="501"/>
        <v>126.87773549257759</v>
      </c>
      <c r="DO156" s="2">
        <f t="shared" si="501"/>
        <v>128.63581943319838</v>
      </c>
      <c r="DP156" s="2">
        <f t="shared" si="501"/>
        <v>127.73235825515943</v>
      </c>
      <c r="DQ156" s="2">
        <f t="shared" si="501"/>
        <v>123.12402251407127</v>
      </c>
      <c r="DR156" s="2">
        <f t="shared" si="501"/>
        <v>134.10525350877194</v>
      </c>
      <c r="DS156" s="2">
        <f t="shared" si="501"/>
        <v>128.21699810336656</v>
      </c>
      <c r="DT156" s="2">
        <f t="shared" si="501"/>
        <v>131.94482623919467</v>
      </c>
      <c r="DU156" s="2">
        <f t="shared" si="501"/>
        <v>130.06051430499323</v>
      </c>
      <c r="DV156" s="2">
        <f t="shared" si="501"/>
        <v>139.83082110682111</v>
      </c>
      <c r="DW156" s="2">
        <f t="shared" si="501"/>
        <v>142.00867401960787</v>
      </c>
      <c r="DX156" s="2">
        <f t="shared" si="501"/>
        <v>107.02657647058827</v>
      </c>
      <c r="DY156" s="2">
        <f t="shared" si="501"/>
        <v>104.54145564516126</v>
      </c>
      <c r="EA156" s="2">
        <f t="shared" si="440"/>
        <v>83.096669117647068</v>
      </c>
      <c r="EB156" s="2">
        <f t="shared" si="502"/>
        <v>75.705948529411756</v>
      </c>
      <c r="EC156" s="2">
        <f t="shared" si="503"/>
        <v>78.231278548068858</v>
      </c>
      <c r="ED156" s="2">
        <f t="shared" si="504"/>
        <v>77.852248734282696</v>
      </c>
      <c r="EE156" s="2">
        <f t="shared" si="505"/>
        <v>77.745102662070678</v>
      </c>
      <c r="EF156" s="2">
        <f t="shared" si="506"/>
        <v>77.748535496261766</v>
      </c>
      <c r="EG156" s="2">
        <f t="shared" si="507"/>
        <v>80.815813915638145</v>
      </c>
      <c r="EH156" s="2">
        <f t="shared" si="508"/>
        <v>82.52455789473683</v>
      </c>
      <c r="EI156" s="2">
        <f t="shared" si="509"/>
        <v>80.541750743494418</v>
      </c>
      <c r="EJ156" s="2">
        <f t="shared" si="510"/>
        <v>82.023332980354922</v>
      </c>
      <c r="EK156" s="2">
        <f t="shared" si="511"/>
        <v>80.327267999999975</v>
      </c>
      <c r="EL156" s="2">
        <f t="shared" si="512"/>
        <v>78.939866998479204</v>
      </c>
      <c r="EM156" s="2">
        <f t="shared" si="513"/>
        <v>78.881352527201159</v>
      </c>
      <c r="EN156" s="2">
        <f t="shared" si="514"/>
        <v>81.422745903677239</v>
      </c>
      <c r="EO156" s="2">
        <f t="shared" si="515"/>
        <v>82.437776741903832</v>
      </c>
      <c r="EQ156" s="2">
        <f t="shared" si="516"/>
        <v>78.012964942007528</v>
      </c>
      <c r="ER156" s="2">
        <f t="shared" si="517"/>
        <v>77.887349243043658</v>
      </c>
      <c r="ES156" s="2">
        <f t="shared" si="517"/>
        <v>80.269063455461605</v>
      </c>
      <c r="ET156" s="2">
        <f t="shared" si="517"/>
        <v>78.494476441176403</v>
      </c>
      <c r="EU156" s="2">
        <f t="shared" si="517"/>
        <v>80.051415128429355</v>
      </c>
      <c r="EV156" s="2">
        <f t="shared" si="517"/>
        <v>81.054085874301165</v>
      </c>
      <c r="EW156" s="2">
        <f t="shared" si="517"/>
        <v>81.103024283928505</v>
      </c>
      <c r="EX156" s="2">
        <f t="shared" si="517"/>
        <v>81.123269109545376</v>
      </c>
      <c r="EY156" s="2">
        <f t="shared" si="517"/>
        <v>79.389918637812457</v>
      </c>
      <c r="EZ156" s="2">
        <f t="shared" si="517"/>
        <v>80.476944787736272</v>
      </c>
      <c r="FA156" s="2">
        <f t="shared" si="517"/>
        <v>80.810447422592858</v>
      </c>
      <c r="FB156" s="2">
        <f t="shared" si="517"/>
        <v>82.171240796712794</v>
      </c>
      <c r="FC156" s="2">
        <f t="shared" si="517"/>
        <v>81.781376799151531</v>
      </c>
      <c r="FD156" s="2">
        <f t="shared" si="517"/>
        <v>80.713413296163807</v>
      </c>
      <c r="FE156" s="2">
        <f t="shared" si="517"/>
        <v>80.243121900602873</v>
      </c>
      <c r="FG156" s="2">
        <f t="shared" si="518"/>
        <v>0.99975360303618033</v>
      </c>
      <c r="FH156" s="2">
        <f t="shared" si="519"/>
        <v>0.9997328244928867</v>
      </c>
      <c r="FI156" s="2">
        <f t="shared" si="519"/>
        <v>0.99971357085779999</v>
      </c>
      <c r="FJ156" s="2">
        <f t="shared" si="519"/>
        <v>0.99969372972563419</v>
      </c>
      <c r="FK156" s="2">
        <f t="shared" si="519"/>
        <v>0.99969406388416371</v>
      </c>
      <c r="FL156" s="2">
        <f t="shared" si="519"/>
        <v>0.99970889802521035</v>
      </c>
      <c r="FM156" s="2">
        <f t="shared" si="519"/>
        <v>0.99973495925100031</v>
      </c>
      <c r="FN156" s="2">
        <f t="shared" si="519"/>
        <v>0.99967606982577573</v>
      </c>
      <c r="FO156" s="2">
        <f t="shared" si="519"/>
        <v>0.99970528823209048</v>
      </c>
      <c r="FP156" s="2">
        <f t="shared" si="519"/>
        <v>0.9997005504407116</v>
      </c>
      <c r="FQ156" s="2">
        <f t="shared" si="519"/>
        <v>0.99971019007810258</v>
      </c>
      <c r="FR156" s="2">
        <f t="shared" si="519"/>
        <v>0.99966251902647096</v>
      </c>
      <c r="FS156" s="2">
        <f t="shared" si="519"/>
        <v>0.99962461030936733</v>
      </c>
      <c r="FT156" s="2">
        <f t="shared" si="519"/>
        <v>0.99965579253675796</v>
      </c>
      <c r="FU156" s="2">
        <f t="shared" si="519"/>
        <v>0.99961582288887851</v>
      </c>
      <c r="FW156" s="2">
        <f t="shared" ref="FW156:FW219" si="536">POWER(10,($B156-C$232)/C$229)/(1+POWER(10,($B156-C$232)/C$229))</f>
        <v>0.16464201604192941</v>
      </c>
      <c r="FX156" s="2">
        <f t="shared" si="376"/>
        <v>0.20164848827387286</v>
      </c>
      <c r="FY156" s="2">
        <f t="shared" si="377"/>
        <v>0.17399454791954808</v>
      </c>
      <c r="FZ156" s="2">
        <f t="shared" si="378"/>
        <v>0.18938718657812245</v>
      </c>
      <c r="GA156" s="2">
        <f t="shared" si="379"/>
        <v>0.18947472779632457</v>
      </c>
      <c r="GB156" s="2">
        <f t="shared" si="380"/>
        <v>0.20067653238912445</v>
      </c>
      <c r="GC156" s="2">
        <f t="shared" si="381"/>
        <v>0.2178276602142539</v>
      </c>
      <c r="GD156" s="2">
        <f t="shared" si="382"/>
        <v>0.21062656094068277</v>
      </c>
      <c r="GE156" s="2">
        <f t="shared" si="383"/>
        <v>0.28197742248796837</v>
      </c>
      <c r="GF156" s="2">
        <f t="shared" si="384"/>
        <v>0.2538482742663456</v>
      </c>
      <c r="GG156" s="2">
        <f t="shared" si="385"/>
        <v>0.19445142732592433</v>
      </c>
      <c r="GH156" s="2">
        <f t="shared" si="386"/>
        <v>0.19394483469632801</v>
      </c>
      <c r="GI156" s="2">
        <f t="shared" si="387"/>
        <v>0.17040624182553529</v>
      </c>
      <c r="GJ156" s="2">
        <f t="shared" si="388"/>
        <v>0.15218368084911146</v>
      </c>
      <c r="GK156" s="2">
        <f t="shared" si="389"/>
        <v>0.15842471458207535</v>
      </c>
      <c r="GM156" s="86">
        <f t="shared" ref="GM156:GM219" si="537" xml:space="preserve"> _xlfn.NORM.DIST($B156, C$7, ABS(C$11), TRUE) * _xlfn.NORM.DIST(($B156 - C$7)*C$15, 0, ABS(C$11), TRUE) * 2</f>
        <v>6.0977521653718267E-151</v>
      </c>
      <c r="GN156" s="86">
        <f t="shared" si="390"/>
        <v>1.3599380410772111E-269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0</v>
      </c>
      <c r="GZ156" s="86">
        <f t="shared" si="402"/>
        <v>1.4067043943764125E-219</v>
      </c>
      <c r="HA156" s="86">
        <f t="shared" si="403"/>
        <v>2.7753612458744359E-171</v>
      </c>
      <c r="HC156" s="86">
        <f t="shared" ref="HC156:HC219" si="538" xml:space="preserve"> _xlfn.NORM.DIST($B156, C$8, ABS(C$12), TRUE) * _xlfn.NORM.DIST(($B156 - C$8)*C$16, 0, ABS(C$12), TRUE) * 2</f>
        <v>6.3845992630052739E-133</v>
      </c>
      <c r="HD156" s="86">
        <f t="shared" si="404"/>
        <v>1.234820213363809E-127</v>
      </c>
      <c r="HE156" s="86">
        <f t="shared" si="405"/>
        <v>2.0740415310538096E-130</v>
      </c>
      <c r="HF156" s="86">
        <f t="shared" si="406"/>
        <v>3.8046047517120527E-188</v>
      </c>
      <c r="HG156" s="86">
        <f t="shared" si="407"/>
        <v>3.4784045207595203E-263</v>
      </c>
      <c r="HH156" s="86">
        <f t="shared" si="408"/>
        <v>2.5561599851625762E-284</v>
      </c>
      <c r="HI156" s="86">
        <f t="shared" si="409"/>
        <v>8.6054424985648423E-279</v>
      </c>
      <c r="HJ156" s="86">
        <f t="shared" si="410"/>
        <v>5.7498006630142064E-252</v>
      </c>
      <c r="HK156" s="86">
        <f t="shared" si="411"/>
        <v>3.3947933327946525E-264</v>
      </c>
      <c r="HL156" s="86">
        <f t="shared" si="412"/>
        <v>8.8075982771577425E-274</v>
      </c>
      <c r="HM156" s="86">
        <f t="shared" si="413"/>
        <v>1.6222660306047035E-283</v>
      </c>
      <c r="HN156" s="86">
        <f t="shared" si="414"/>
        <v>3.080970480487232E-287</v>
      </c>
      <c r="HO156" s="86">
        <f t="shared" si="415"/>
        <v>2.3937981644075295E-190</v>
      </c>
      <c r="HP156" s="86">
        <f t="shared" si="416"/>
        <v>1.9802523960362487E-145</v>
      </c>
      <c r="HQ156" s="86">
        <f t="shared" si="417"/>
        <v>1.5884245388484689E-152</v>
      </c>
      <c r="HS156" s="86">
        <f t="shared" ref="HS156:HS219" si="539" xml:space="preserve"> _xlfn.NORM.DIST($B156, C$9, ABS(C$13), TRUE) * _xlfn.NORM.DIST(($B156 - C$9)*C$17, 0, ABS(C$13), TRUE) * 2</f>
        <v>7.000026889367568E-2</v>
      </c>
      <c r="HT156" s="86">
        <f t="shared" si="418"/>
        <v>2.0593217763371082E-2</v>
      </c>
      <c r="HU156" s="86">
        <f t="shared" si="419"/>
        <v>9.9244251669069437E-3</v>
      </c>
      <c r="HV156" s="86">
        <f t="shared" si="420"/>
        <v>5.7166716683393452E-3</v>
      </c>
      <c r="HW156" s="86">
        <f t="shared" si="421"/>
        <v>1.1643362302346694E-2</v>
      </c>
      <c r="HX156" s="86">
        <f t="shared" si="422"/>
        <v>8.3357820111811046E-3</v>
      </c>
      <c r="HY156" s="86">
        <f t="shared" si="423"/>
        <v>2.9607716659152458E-3</v>
      </c>
      <c r="HZ156" s="86">
        <f t="shared" si="424"/>
        <v>7.598808421727693E-3</v>
      </c>
      <c r="IA156" s="86">
        <f t="shared" si="425"/>
        <v>3.0067439156368243E-4</v>
      </c>
      <c r="IB156" s="86">
        <f t="shared" si="426"/>
        <v>5.3975094142286965E-4</v>
      </c>
      <c r="IC156" s="86">
        <f t="shared" si="427"/>
        <v>1.5530247933024696E-3</v>
      </c>
      <c r="ID156" s="86">
        <f t="shared" si="428"/>
        <v>1.0022486940632817E-2</v>
      </c>
      <c r="IE156" s="86">
        <f t="shared" si="429"/>
        <v>1.6950465505266882E-2</v>
      </c>
      <c r="IF156" s="86">
        <f t="shared" si="430"/>
        <v>1.6680554955853581E-2</v>
      </c>
      <c r="IG156" s="86">
        <f t="shared" si="431"/>
        <v>2.9355569230590423E-2</v>
      </c>
      <c r="II156" s="86">
        <f t="shared" ref="II156:II219" si="540" xml:space="preserve"> _xlfn.NORM.DIST($B156, C$10, ABS(C$14), TRUE) * _xlfn.NORM.DIST(($B156 - C$10)*C$18, 0, ABS(C$14), TRUE) * 2</f>
        <v>4.2479545727190267E-3</v>
      </c>
      <c r="IJ156" s="86">
        <f t="shared" ref="IJ156:IJ219" si="541" xml:space="preserve"> _xlfn.NORM.DIST($B156, D$10, ABS(D$14), TRUE) * _xlfn.NORM.DIST(($B156 - D$10)*D$18, 0, ABS(D$14), TRUE) * 2</f>
        <v>6.6255463854277812E-3</v>
      </c>
      <c r="IK156" s="86">
        <f t="shared" ref="IK156:IK219" si="542" xml:space="preserve"> _xlfn.NORM.DIST($B156, E$10, ABS(E$14), TRUE) * _xlfn.NORM.DIST(($B156 - E$10)*E$18, 0, ABS(E$14), TRUE) * 2</f>
        <v>1.3314457788663218E-3</v>
      </c>
      <c r="IL156" s="86">
        <f t="shared" ref="IL156:IL219" si="543" xml:space="preserve"> _xlfn.NORM.DIST($B156, F$10, ABS(F$14), TRUE) * _xlfn.NORM.DIST(($B156 - F$10)*F$18, 0, ABS(F$14), TRUE) * 2</f>
        <v>2.1750248703823831E-3</v>
      </c>
      <c r="IM156" s="86">
        <f t="shared" ref="IM156:IM219" si="544" xml:space="preserve"> _xlfn.NORM.DIST($B156, G$10, ABS(G$14), TRUE) * _xlfn.NORM.DIST(($B156 - G$10)*G$18, 0, ABS(G$14), TRUE) * 2</f>
        <v>1.9090077108091718E-3</v>
      </c>
      <c r="IN156" s="86">
        <f t="shared" ref="IN156:IN219" si="545" xml:space="preserve"> _xlfn.NORM.DIST($B156, H$10, ABS(H$14), TRUE) * _xlfn.NORM.DIST(($B156 - H$10)*H$18, 0, ABS(H$14), TRUE) * 2</f>
        <v>2.9837563270101479E-3</v>
      </c>
      <c r="IO156" s="86">
        <f t="shared" ref="IO156:IO219" si="546" xml:space="preserve"> _xlfn.NORM.DIST($B156, I$10, ABS(I$14), TRUE) * _xlfn.NORM.DIST(($B156 - I$10)*I$18, 0, ABS(I$14), TRUE) * 2</f>
        <v>7.0391255767138184E-3</v>
      </c>
      <c r="IP156" s="86">
        <f t="shared" ref="IP156:IP219" si="547" xml:space="preserve"> _xlfn.NORM.DIST($B156, J$10, ABS(J$14), TRUE) * _xlfn.NORM.DIST(($B156 - J$10)*J$18, 0, ABS(J$14), TRUE) * 2</f>
        <v>4.7318918896298232E-3</v>
      </c>
      <c r="IQ156" s="86">
        <f t="shared" ref="IQ156:IQ219" si="548" xml:space="preserve"> _xlfn.NORM.DIST($B156, K$10, ABS(K$14), TRUE) * _xlfn.NORM.DIST(($B156 - K$10)*K$18, 0, ABS(K$14), TRUE) * 2</f>
        <v>3.5550950162891372E-2</v>
      </c>
      <c r="IR156" s="86">
        <f t="shared" ref="IR156:IR219" si="549" xml:space="preserve"> _xlfn.NORM.DIST($B156, L$10, ABS(L$14), TRUE) * _xlfn.NORM.DIST(($B156 - L$10)*L$18, 0, ABS(L$14), TRUE) * 2</f>
        <v>1.5708188938222321E-2</v>
      </c>
      <c r="IS156" s="86">
        <f t="shared" ref="IS156:IS219" si="550" xml:space="preserve"> _xlfn.NORM.DIST($B156, M$10, ABS(M$14), TRUE) * _xlfn.NORM.DIST(($B156 - M$10)*M$18, 0, ABS(M$14), TRUE) * 2</f>
        <v>1.2239101884748919E-3</v>
      </c>
      <c r="IT156" s="86">
        <f t="shared" ref="IT156:IT219" si="551" xml:space="preserve"> _xlfn.NORM.DIST($B156, N$10, ABS(N$14), TRUE) * _xlfn.NORM.DIST(($B156 - N$10)*N$18, 0, ABS(N$14), TRUE) * 2</f>
        <v>2.0584010400231446E-3</v>
      </c>
      <c r="IU156" s="86">
        <f t="shared" ref="IU156:IU219" si="552" xml:space="preserve"> _xlfn.NORM.DIST($B156, O$10, ABS(O$14), TRUE) * _xlfn.NORM.DIST(($B156 - O$10)*O$18, 0, ABS(O$14), TRUE) * 2</f>
        <v>3.7062076725154555E-4</v>
      </c>
      <c r="IV156" s="86">
        <f t="shared" ref="IV156:IV219" si="553" xml:space="preserve"> _xlfn.NORM.DIST($B156, P$10, ABS(P$14), TRUE) * _xlfn.NORM.DIST(($B156 - P$10)*P$18, 0, ABS(P$14), TRUE) * 2</f>
        <v>1.4697328271219283E-4</v>
      </c>
      <c r="IW156" s="86">
        <f t="shared" ref="IW156:IW219" si="554" xml:space="preserve"> _xlfn.NORM.DIST($B156, Q$10, ABS(Q$14), TRUE) * _xlfn.NORM.DIST(($B156 - Q$10)*Q$18, 0, ABS(Q$14), TRUE) * 2</f>
        <v>2.7071930640389769E-4</v>
      </c>
      <c r="IY156" s="86">
        <f t="shared" ref="IY156:IY219" si="555">GM156+HC156+HS156+II156</f>
        <v>7.4248223466394703E-2</v>
      </c>
      <c r="IZ156" s="86">
        <f t="shared" ref="IZ156:IZ219" si="556">GN156+HD156+HT156+IJ156</f>
        <v>2.7218764148798862E-2</v>
      </c>
      <c r="JA156" s="86">
        <f t="shared" ref="JA156:JA219" si="557">GO156+HE156+HU156+IK156</f>
        <v>1.1255870945773266E-2</v>
      </c>
      <c r="JB156" s="86">
        <f t="shared" ref="JB156:JB219" si="558">GP156+HF156+HV156+IL156</f>
        <v>7.8916965387217288E-3</v>
      </c>
      <c r="JC156" s="86">
        <f t="shared" ref="JC156:JC219" si="559">GQ156+HG156+HW156+IM156</f>
        <v>1.3552370013155866E-2</v>
      </c>
      <c r="JD156" s="86">
        <f t="shared" ref="JD156:JD219" si="560">GR156+HH156+HX156+IN156</f>
        <v>1.1319538338191253E-2</v>
      </c>
      <c r="JE156" s="86">
        <f t="shared" ref="JE156:JE219" si="561">GS156+HI156+HY156+IO156</f>
        <v>9.9998972426290633E-3</v>
      </c>
      <c r="JF156" s="86">
        <f t="shared" ref="JF156:JF219" si="562">GT156+HJ156+HZ156+IP156</f>
        <v>1.2330700311357516E-2</v>
      </c>
      <c r="JG156" s="86">
        <f t="shared" ref="JG156:JG219" si="563">GU156+HK156+IA156+IQ156</f>
        <v>3.5851624554455057E-2</v>
      </c>
      <c r="JH156" s="86">
        <f t="shared" ref="JH156:JH219" si="564">GV156+HL156+IB156+IR156</f>
        <v>1.6247939879645189E-2</v>
      </c>
      <c r="JI156" s="86">
        <f t="shared" ref="JI156:JI219" si="565">GW156+HM156+IC156+IS156</f>
        <v>2.7769349817773617E-3</v>
      </c>
      <c r="JJ156" s="86">
        <f t="shared" ref="JJ156:JJ219" si="566">GX156+HN156+ID156+IT156</f>
        <v>1.2080887980655961E-2</v>
      </c>
      <c r="JK156" s="86">
        <f t="shared" ref="JK156:JK219" si="567">GY156+HO156+IE156+IU156</f>
        <v>1.7321086272518427E-2</v>
      </c>
      <c r="JL156" s="86">
        <f t="shared" ref="JL156:JL219" si="568">GZ156+HP156+IF156+IV156</f>
        <v>1.6827528238565773E-2</v>
      </c>
      <c r="JM156" s="86">
        <f t="shared" ref="JM156:JM219" si="569">HA156+HQ156+IG156+IW156</f>
        <v>2.9626288536994321E-2</v>
      </c>
    </row>
    <row r="157" spans="2:273" x14ac:dyDescent="0.25">
      <c r="B157" s="2">
        <v>130</v>
      </c>
      <c r="C157" s="37">
        <v>77.744</v>
      </c>
      <c r="D157" s="37">
        <v>75.372</v>
      </c>
      <c r="E157" s="37">
        <v>78.394999999999996</v>
      </c>
      <c r="F157" s="37">
        <v>77.418999999999997</v>
      </c>
      <c r="G157" s="37">
        <v>79.278999999999996</v>
      </c>
      <c r="H157" s="37">
        <v>81.93</v>
      </c>
      <c r="I157" s="37">
        <v>80.488</v>
      </c>
      <c r="J157" s="37">
        <v>82.093000000000004</v>
      </c>
      <c r="K157" s="37">
        <v>81.558000000000007</v>
      </c>
      <c r="L157" s="37">
        <v>81.86</v>
      </c>
      <c r="M157" s="37">
        <v>78.977000000000004</v>
      </c>
      <c r="N157" s="37">
        <v>80.697999999999993</v>
      </c>
      <c r="O157" s="37">
        <v>79.790999999999997</v>
      </c>
      <c r="P157" s="37">
        <v>78.325999999999993</v>
      </c>
      <c r="Q157" s="37">
        <v>78.930000000000007</v>
      </c>
      <c r="S157" s="4">
        <f t="shared" si="441"/>
        <v>82.181135638299466</v>
      </c>
      <c r="T157" s="4">
        <f t="shared" si="442"/>
        <v>76.143692823120219</v>
      </c>
      <c r="U157" s="4">
        <f t="shared" si="443"/>
        <v>78.489035044584611</v>
      </c>
      <c r="V157" s="4">
        <f t="shared" si="444"/>
        <v>77.927273857872478</v>
      </c>
      <c r="W157" s="4">
        <f t="shared" si="445"/>
        <v>78.159855111076084</v>
      </c>
      <c r="X157" s="4">
        <f t="shared" si="446"/>
        <v>78.514876213873265</v>
      </c>
      <c r="Y157" s="4">
        <f t="shared" si="447"/>
        <v>81.128100614106899</v>
      </c>
      <c r="Z157" s="4">
        <f t="shared" si="448"/>
        <v>82.362087526193548</v>
      </c>
      <c r="AA157" s="4">
        <f t="shared" si="449"/>
        <v>82.099769601588051</v>
      </c>
      <c r="AB157" s="4">
        <f t="shared" si="450"/>
        <v>82.473317542426386</v>
      </c>
      <c r="AC157" s="4">
        <f t="shared" si="451"/>
        <v>80.409941977958624</v>
      </c>
      <c r="AD157" s="4">
        <f t="shared" si="452"/>
        <v>79.693914258362312</v>
      </c>
      <c r="AE157" s="4">
        <f t="shared" si="453"/>
        <v>79.272779854243268</v>
      </c>
      <c r="AF157" s="4">
        <f t="shared" si="454"/>
        <v>81.290270140847284</v>
      </c>
      <c r="AG157" s="4">
        <f t="shared" si="455"/>
        <v>82.470360920950554</v>
      </c>
      <c r="AI157" s="4">
        <f t="shared" si="456"/>
        <v>-4.4371356382994662</v>
      </c>
      <c r="AJ157" s="4">
        <f t="shared" si="457"/>
        <v>-0.77169282312021892</v>
      </c>
      <c r="AK157" s="4">
        <f t="shared" si="458"/>
        <v>-9.403504458461498E-2</v>
      </c>
      <c r="AL157" s="4">
        <f t="shared" si="459"/>
        <v>-0.50827385787248147</v>
      </c>
      <c r="AM157" s="4">
        <f t="shared" si="460"/>
        <v>1.1191448889239126</v>
      </c>
      <c r="AN157" s="4">
        <f t="shared" si="461"/>
        <v>3.4151237861267418</v>
      </c>
      <c r="AO157" s="4">
        <f t="shared" si="462"/>
        <v>-0.640100614106899</v>
      </c>
      <c r="AP157" s="4">
        <f t="shared" si="463"/>
        <v>-0.26908752619354459</v>
      </c>
      <c r="AQ157" s="4">
        <f t="shared" si="464"/>
        <v>-0.54176960158804377</v>
      </c>
      <c r="AR157" s="4">
        <f t="shared" si="465"/>
        <v>-0.61331754242638681</v>
      </c>
      <c r="AS157" s="4">
        <f t="shared" si="466"/>
        <v>-1.4329419779586203</v>
      </c>
      <c r="AT157" s="4">
        <f t="shared" si="467"/>
        <v>1.0040857416376809</v>
      </c>
      <c r="AU157" s="4">
        <f t="shared" si="468"/>
        <v>0.51822014575672881</v>
      </c>
      <c r="AV157" s="4">
        <f t="shared" si="469"/>
        <v>-2.9642701408472902</v>
      </c>
      <c r="AW157" s="4">
        <f t="shared" si="469"/>
        <v>-3.5403609209505476</v>
      </c>
      <c r="AY157" s="2">
        <f t="shared" si="520"/>
        <v>82.181135638299466</v>
      </c>
      <c r="AZ157" s="2">
        <f t="shared" si="359"/>
        <v>76.008595817837517</v>
      </c>
      <c r="BA157" s="2">
        <f t="shared" si="360"/>
        <v>78.427833975519505</v>
      </c>
      <c r="BB157" s="2">
        <f t="shared" si="361"/>
        <v>77.835613294801433</v>
      </c>
      <c r="BC157" s="2">
        <f t="shared" si="362"/>
        <v>78.031434714837744</v>
      </c>
      <c r="BD157" s="2">
        <f t="shared" si="363"/>
        <v>78.229568006738205</v>
      </c>
      <c r="BE157" s="2">
        <f t="shared" si="364"/>
        <v>80.744542773310371</v>
      </c>
      <c r="BF157" s="2">
        <f t="shared" si="365"/>
        <v>82.096161946513746</v>
      </c>
      <c r="BG157" s="2">
        <f t="shared" si="366"/>
        <v>80.080301211345642</v>
      </c>
      <c r="BH157" s="2">
        <f t="shared" si="367"/>
        <v>81.487833941404787</v>
      </c>
      <c r="BI157" s="2">
        <f t="shared" si="368"/>
        <v>80.256406398546289</v>
      </c>
      <c r="BJ157" s="2">
        <f t="shared" si="369"/>
        <v>79.396338934847364</v>
      </c>
      <c r="BK157" s="2">
        <f t="shared" si="370"/>
        <v>79.197636589012845</v>
      </c>
      <c r="BL157" s="2">
        <f t="shared" si="371"/>
        <v>81.181143637586374</v>
      </c>
      <c r="BM157" s="2">
        <f t="shared" si="372"/>
        <v>81.956745473177662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78.394999999999996</v>
      </c>
      <c r="CH157" s="2">
        <f t="shared" si="524"/>
        <v>77.418999999999997</v>
      </c>
      <c r="CI157" s="2">
        <f t="shared" si="525"/>
        <v>79.278999999999996</v>
      </c>
      <c r="CJ157" s="2">
        <f t="shared" si="526"/>
        <v>81.93</v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>
        <f t="shared" si="531"/>
        <v>78.977000000000004</v>
      </c>
      <c r="CP157" s="2">
        <f t="shared" si="532"/>
        <v>80.697999999999993</v>
      </c>
      <c r="CQ157" s="2" t="str">
        <f t="shared" si="533"/>
        <v/>
      </c>
      <c r="CR157" s="2">
        <f t="shared" si="534"/>
        <v>78.325999999999993</v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>
        <f t="shared" si="487"/>
        <v>78.394999999999996</v>
      </c>
      <c r="CX157" s="2">
        <f t="shared" si="488"/>
        <v>77.418999999999997</v>
      </c>
      <c r="CY157" s="2">
        <f t="shared" si="489"/>
        <v>79.278999999999996</v>
      </c>
      <c r="CZ157" s="2">
        <f t="shared" si="490"/>
        <v>81.93</v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>
        <f t="shared" si="495"/>
        <v>78.977000000000004</v>
      </c>
      <c r="DF157" s="2">
        <f t="shared" si="496"/>
        <v>80.697999999999993</v>
      </c>
      <c r="DG157" s="2" t="str">
        <f t="shared" si="497"/>
        <v/>
      </c>
      <c r="DH157" s="2">
        <f t="shared" si="498"/>
        <v>78.325999999999993</v>
      </c>
      <c r="DI157" s="2" t="str">
        <f t="shared" si="499"/>
        <v/>
      </c>
      <c r="DK157" s="2">
        <f t="shared" si="500"/>
        <v>109.8675918353576</v>
      </c>
      <c r="DL157" s="2">
        <f t="shared" si="501"/>
        <v>127.34156707317075</v>
      </c>
      <c r="DM157" s="2">
        <f t="shared" si="501"/>
        <v>126.97509268292684</v>
      </c>
      <c r="DN157" s="2">
        <f t="shared" si="501"/>
        <v>127.15734581646424</v>
      </c>
      <c r="DO157" s="2">
        <f t="shared" si="501"/>
        <v>128.91209696356273</v>
      </c>
      <c r="DP157" s="2">
        <f t="shared" si="501"/>
        <v>127.97249681050653</v>
      </c>
      <c r="DQ157" s="2">
        <f t="shared" si="501"/>
        <v>123.32457682926827</v>
      </c>
      <c r="DR157" s="2">
        <f t="shared" si="501"/>
        <v>134.40615978407558</v>
      </c>
      <c r="DS157" s="2">
        <f t="shared" si="501"/>
        <v>128.48882076813658</v>
      </c>
      <c r="DT157" s="2">
        <f t="shared" si="501"/>
        <v>132.24021654447972</v>
      </c>
      <c r="DU157" s="2">
        <f t="shared" si="501"/>
        <v>130.30355195681508</v>
      </c>
      <c r="DV157" s="2">
        <f t="shared" si="501"/>
        <v>140.15814800514801</v>
      </c>
      <c r="DW157" s="2">
        <f t="shared" si="501"/>
        <v>142.39097682709451</v>
      </c>
      <c r="DX157" s="2">
        <f t="shared" si="501"/>
        <v>107.14248770053479</v>
      </c>
      <c r="DY157" s="2">
        <f t="shared" si="501"/>
        <v>104.65179838709675</v>
      </c>
      <c r="EA157" s="2">
        <f t="shared" si="440"/>
        <v>83.10319852941177</v>
      </c>
      <c r="EB157" s="2">
        <f t="shared" si="502"/>
        <v>75.508720588235278</v>
      </c>
      <c r="EC157" s="2">
        <f t="shared" si="503"/>
        <v>78.020652733857673</v>
      </c>
      <c r="ED157" s="2">
        <f t="shared" si="504"/>
        <v>77.686550827362581</v>
      </c>
      <c r="EE157" s="2">
        <f t="shared" si="505"/>
        <v>77.533206756925125</v>
      </c>
      <c r="EF157" s="2">
        <f t="shared" si="506"/>
        <v>77.483112027573924</v>
      </c>
      <c r="EG157" s="2">
        <f t="shared" si="507"/>
        <v>80.665219652787201</v>
      </c>
      <c r="EH157" s="2">
        <f t="shared" si="508"/>
        <v>82.40659824561402</v>
      </c>
      <c r="EI157" s="2">
        <f t="shared" si="509"/>
        <v>80.42314219330855</v>
      </c>
      <c r="EJ157" s="2">
        <f t="shared" si="510"/>
        <v>81.905759293069451</v>
      </c>
      <c r="EK157" s="2">
        <f t="shared" si="511"/>
        <v>80.138426142857128</v>
      </c>
      <c r="EL157" s="2">
        <f t="shared" si="512"/>
        <v>78.685091928199469</v>
      </c>
      <c r="EM157" s="2">
        <f t="shared" si="513"/>
        <v>78.628318352753539</v>
      </c>
      <c r="EN157" s="2">
        <f t="shared" si="514"/>
        <v>81.293443290791586</v>
      </c>
      <c r="EO157" s="2">
        <f t="shared" si="515"/>
        <v>82.335310107948985</v>
      </c>
      <c r="EQ157" s="2">
        <f t="shared" si="516"/>
        <v>77.880585944584965</v>
      </c>
      <c r="ER157" s="2">
        <f t="shared" si="517"/>
        <v>77.755292518700827</v>
      </c>
      <c r="ES157" s="2">
        <f t="shared" si="517"/>
        <v>80.122606221709788</v>
      </c>
      <c r="ET157" s="2">
        <f t="shared" si="517"/>
        <v>78.349729475095728</v>
      </c>
      <c r="EU157" s="2">
        <f t="shared" si="517"/>
        <v>79.904932283601951</v>
      </c>
      <c r="EV157" s="2">
        <f t="shared" si="517"/>
        <v>80.879096977684497</v>
      </c>
      <c r="EW157" s="2">
        <f t="shared" si="517"/>
        <v>80.960231398896539</v>
      </c>
      <c r="EX157" s="2">
        <f t="shared" si="517"/>
        <v>80.967225793268057</v>
      </c>
      <c r="EY157" s="2">
        <f t="shared" si="517"/>
        <v>79.241188978359347</v>
      </c>
      <c r="EZ157" s="2">
        <f t="shared" si="517"/>
        <v>80.316891161298543</v>
      </c>
      <c r="FA157" s="2">
        <f t="shared" si="517"/>
        <v>80.638799031690652</v>
      </c>
      <c r="FB157" s="2">
        <f t="shared" si="517"/>
        <v>82.001618913547034</v>
      </c>
      <c r="FC157" s="2">
        <f t="shared" si="517"/>
        <v>81.606635045013647</v>
      </c>
      <c r="FD157" s="2">
        <f t="shared" si="517"/>
        <v>80.56122483444318</v>
      </c>
      <c r="FE157" s="2">
        <f t="shared" si="517"/>
        <v>80.076997908904005</v>
      </c>
      <c r="FG157" s="2">
        <f t="shared" si="518"/>
        <v>0.99977527842618952</v>
      </c>
      <c r="FH157" s="2">
        <f t="shared" si="519"/>
        <v>0.99975632731311104</v>
      </c>
      <c r="FI157" s="2">
        <f t="shared" si="519"/>
        <v>0.99973876693383801</v>
      </c>
      <c r="FJ157" s="2">
        <f t="shared" si="519"/>
        <v>0.99972067066250914</v>
      </c>
      <c r="FK157" s="2">
        <f t="shared" si="519"/>
        <v>0.99972097543512728</v>
      </c>
      <c r="FL157" s="2">
        <f t="shared" si="519"/>
        <v>0.99973450504329431</v>
      </c>
      <c r="FM157" s="2">
        <f t="shared" si="519"/>
        <v>0.99975827432682618</v>
      </c>
      <c r="FN157" s="2">
        <f t="shared" si="519"/>
        <v>0.99970456374928729</v>
      </c>
      <c r="FO157" s="2">
        <f t="shared" si="519"/>
        <v>0.99973121270313881</v>
      </c>
      <c r="FP157" s="2">
        <f t="shared" si="519"/>
        <v>0.99972689156014127</v>
      </c>
      <c r="FQ157" s="2">
        <f t="shared" si="519"/>
        <v>0.99973568346977026</v>
      </c>
      <c r="FR157" s="2">
        <f t="shared" si="519"/>
        <v>0.99969220455418173</v>
      </c>
      <c r="FS157" s="2">
        <f t="shared" si="519"/>
        <v>0.99965762922457724</v>
      </c>
      <c r="FT157" s="2">
        <f t="shared" si="519"/>
        <v>0.99968606955467354</v>
      </c>
      <c r="FU157" s="2">
        <f t="shared" si="519"/>
        <v>0.99964961446619482</v>
      </c>
      <c r="FW157" s="2">
        <f t="shared" si="536"/>
        <v>0.17770367083984401</v>
      </c>
      <c r="FX157" s="2">
        <f t="shared" si="376"/>
        <v>0.2168837658935665</v>
      </c>
      <c r="FY157" s="2">
        <f t="shared" si="377"/>
        <v>0.18763151777192727</v>
      </c>
      <c r="FZ157" s="2">
        <f t="shared" si="378"/>
        <v>0.20393271633772833</v>
      </c>
      <c r="GA157" s="2">
        <f t="shared" si="379"/>
        <v>0.20402528875552114</v>
      </c>
      <c r="GB157" s="2">
        <f t="shared" si="380"/>
        <v>0.21585823050051095</v>
      </c>
      <c r="GC157" s="2">
        <f t="shared" si="381"/>
        <v>0.23392715579174631</v>
      </c>
      <c r="GD157" s="2">
        <f t="shared" si="382"/>
        <v>0.22634784629155805</v>
      </c>
      <c r="GE157" s="2">
        <f t="shared" si="383"/>
        <v>0.30099366140657624</v>
      </c>
      <c r="GF157" s="2">
        <f t="shared" si="384"/>
        <v>0.27168530107945632</v>
      </c>
      <c r="GG157" s="2">
        <f t="shared" si="385"/>
        <v>0.20928548694875429</v>
      </c>
      <c r="GH157" s="2">
        <f t="shared" si="386"/>
        <v>0.20875026285194503</v>
      </c>
      <c r="GI157" s="2">
        <f t="shared" si="387"/>
        <v>0.18382456333713879</v>
      </c>
      <c r="GJ157" s="2">
        <f t="shared" si="388"/>
        <v>0.16445154336660897</v>
      </c>
      <c r="GK157" s="2">
        <f t="shared" si="389"/>
        <v>0.1710941514610162</v>
      </c>
      <c r="GM157" s="86">
        <f t="shared" si="537"/>
        <v>3.2506486129461563E-155</v>
      </c>
      <c r="GN157" s="86">
        <f t="shared" si="390"/>
        <v>2.4544492235514842E-277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0</v>
      </c>
      <c r="GZ157" s="86">
        <f t="shared" si="402"/>
        <v>8.5674607069488033E-226</v>
      </c>
      <c r="HA157" s="86">
        <f t="shared" si="403"/>
        <v>4.5856048769173695E-176</v>
      </c>
      <c r="HC157" s="86">
        <f t="shared" si="538"/>
        <v>1.8809482391004188E-138</v>
      </c>
      <c r="HD157" s="86">
        <f t="shared" si="404"/>
        <v>6.2307399888861877E-133</v>
      </c>
      <c r="HE157" s="86">
        <f t="shared" si="405"/>
        <v>8.3193302490100946E-136</v>
      </c>
      <c r="HF157" s="86">
        <f t="shared" si="406"/>
        <v>6.9970286240938226E-196</v>
      </c>
      <c r="HG157" s="86">
        <f t="shared" si="407"/>
        <v>5.0142002780532348E-274</v>
      </c>
      <c r="HH157" s="86">
        <f t="shared" si="408"/>
        <v>6.8497945752989975E-296</v>
      </c>
      <c r="HI157" s="86">
        <f t="shared" si="409"/>
        <v>5.1677291702941363E-290</v>
      </c>
      <c r="HJ157" s="86">
        <f t="shared" si="410"/>
        <v>2.5134782194600503E-262</v>
      </c>
      <c r="HK157" s="86">
        <f t="shared" si="411"/>
        <v>1.6830890093888226E-274</v>
      </c>
      <c r="HL157" s="86">
        <f t="shared" si="412"/>
        <v>1.3599037893196485E-284</v>
      </c>
      <c r="HM157" s="86">
        <f t="shared" si="413"/>
        <v>6.6305569643526883E-295</v>
      </c>
      <c r="HN157" s="86">
        <f t="shared" si="414"/>
        <v>5.885336100443303E-299</v>
      </c>
      <c r="HO157" s="86">
        <f t="shared" si="415"/>
        <v>3.1645932210462134E-198</v>
      </c>
      <c r="HP157" s="86">
        <f t="shared" si="416"/>
        <v>2.3269983133623267E-151</v>
      </c>
      <c r="HQ157" s="86">
        <f t="shared" si="417"/>
        <v>1.0684718928331447E-158</v>
      </c>
      <c r="HS157" s="86">
        <f t="shared" si="539"/>
        <v>4.8252575791842382E-2</v>
      </c>
      <c r="HT157" s="86">
        <f t="shared" si="418"/>
        <v>1.2253627602935286E-2</v>
      </c>
      <c r="HU157" s="86">
        <f t="shared" si="419"/>
        <v>5.47222252429206E-3</v>
      </c>
      <c r="HV157" s="86">
        <f t="shared" si="420"/>
        <v>2.9952996181093943E-3</v>
      </c>
      <c r="HW157" s="86">
        <f t="shared" si="421"/>
        <v>6.3488121757891442E-3</v>
      </c>
      <c r="HX157" s="86">
        <f t="shared" si="422"/>
        <v>4.4233215246218972E-3</v>
      </c>
      <c r="HY157" s="86">
        <f t="shared" si="423"/>
        <v>1.4896587005215002E-3</v>
      </c>
      <c r="HZ157" s="86">
        <f t="shared" si="424"/>
        <v>4.0202974625931998E-3</v>
      </c>
      <c r="IA157" s="86">
        <f t="shared" si="425"/>
        <v>1.2672089150982181E-4</v>
      </c>
      <c r="IB157" s="86">
        <f t="shared" si="426"/>
        <v>2.3493078286102311E-4</v>
      </c>
      <c r="IC157" s="86">
        <f t="shared" si="427"/>
        <v>7.0883689115298584E-4</v>
      </c>
      <c r="ID157" s="86">
        <f t="shared" si="428"/>
        <v>5.3630234223509474E-3</v>
      </c>
      <c r="IE157" s="86">
        <f t="shared" si="429"/>
        <v>9.2011092420785576E-3</v>
      </c>
      <c r="IF157" s="86">
        <f t="shared" si="430"/>
        <v>8.8217214765027672E-3</v>
      </c>
      <c r="IG157" s="86">
        <f t="shared" si="431"/>
        <v>1.652139995104095E-2</v>
      </c>
      <c r="II157" s="86">
        <f t="shared" si="540"/>
        <v>6.975110272488815E-3</v>
      </c>
      <c r="IJ157" s="86">
        <f t="shared" si="541"/>
        <v>1.1241241758219261E-2</v>
      </c>
      <c r="IK157" s="86">
        <f t="shared" si="542"/>
        <v>2.5291873789461748E-3</v>
      </c>
      <c r="IL157" s="86">
        <f t="shared" si="543"/>
        <v>4.0814018107549581E-3</v>
      </c>
      <c r="IM157" s="86">
        <f t="shared" si="544"/>
        <v>3.6374226638034956E-3</v>
      </c>
      <c r="IN157" s="86">
        <f t="shared" si="545"/>
        <v>5.5626698428154469E-3</v>
      </c>
      <c r="IO157" s="86">
        <f t="shared" si="546"/>
        <v>1.2321176151740327E-2</v>
      </c>
      <c r="IP157" s="86">
        <f t="shared" si="547"/>
        <v>8.5571275022840801E-3</v>
      </c>
      <c r="IQ157" s="86">
        <f t="shared" si="548"/>
        <v>5.6918691205571401E-2</v>
      </c>
      <c r="IR157" s="86">
        <f t="shared" si="549"/>
        <v>2.68577809365841E-2</v>
      </c>
      <c r="IS157" s="86">
        <f t="shared" si="550"/>
        <v>2.4926087440908886E-3</v>
      </c>
      <c r="IT157" s="86">
        <f t="shared" si="551"/>
        <v>3.9370484494311176E-3</v>
      </c>
      <c r="IU157" s="86">
        <f t="shared" si="552"/>
        <v>7.988907685296193E-4</v>
      </c>
      <c r="IV157" s="86">
        <f t="shared" si="553"/>
        <v>3.2711799848477178E-4</v>
      </c>
      <c r="IW157" s="86">
        <f t="shared" si="554"/>
        <v>5.7618908217450197E-4</v>
      </c>
      <c r="IY157" s="86">
        <f t="shared" si="555"/>
        <v>5.5227686064331198E-2</v>
      </c>
      <c r="IZ157" s="86">
        <f t="shared" si="556"/>
        <v>2.3494869361154545E-2</v>
      </c>
      <c r="JA157" s="86">
        <f t="shared" si="557"/>
        <v>8.0014099032382352E-3</v>
      </c>
      <c r="JB157" s="86">
        <f t="shared" si="558"/>
        <v>7.0767014288643524E-3</v>
      </c>
      <c r="JC157" s="86">
        <f t="shared" si="559"/>
        <v>9.9862348395926403E-3</v>
      </c>
      <c r="JD157" s="86">
        <f t="shared" si="560"/>
        <v>9.9859913674373441E-3</v>
      </c>
      <c r="JE157" s="86">
        <f t="shared" si="561"/>
        <v>1.3810834852261826E-2</v>
      </c>
      <c r="JF157" s="86">
        <f t="shared" si="562"/>
        <v>1.2577424964877279E-2</v>
      </c>
      <c r="JG157" s="86">
        <f t="shared" si="563"/>
        <v>5.7045412097081222E-2</v>
      </c>
      <c r="JH157" s="86">
        <f t="shared" si="564"/>
        <v>2.7092711719445123E-2</v>
      </c>
      <c r="JI157" s="86">
        <f t="shared" si="565"/>
        <v>3.2014456352438747E-3</v>
      </c>
      <c r="JJ157" s="86">
        <f t="shared" si="566"/>
        <v>9.300071871782065E-3</v>
      </c>
      <c r="JK157" s="86">
        <f t="shared" si="567"/>
        <v>1.0000000010608176E-2</v>
      </c>
      <c r="JL157" s="86">
        <f t="shared" si="568"/>
        <v>9.1488394749875395E-3</v>
      </c>
      <c r="JM157" s="86">
        <f t="shared" si="569"/>
        <v>1.7097589033215451E-2</v>
      </c>
    </row>
    <row r="158" spans="2:273" x14ac:dyDescent="0.25">
      <c r="B158" s="2">
        <v>131</v>
      </c>
      <c r="C158" s="37">
        <v>76.325999999999993</v>
      </c>
      <c r="D158" s="37">
        <v>77.116</v>
      </c>
      <c r="E158" s="37">
        <v>74.465000000000003</v>
      </c>
      <c r="F158" s="37">
        <v>77.721000000000004</v>
      </c>
      <c r="G158" s="37">
        <v>79.674000000000007</v>
      </c>
      <c r="H158" s="37">
        <v>78.278999999999996</v>
      </c>
      <c r="I158" s="37">
        <v>84.837000000000003</v>
      </c>
      <c r="J158" s="37">
        <v>81.441999999999993</v>
      </c>
      <c r="K158" s="37">
        <v>79.372</v>
      </c>
      <c r="L158" s="37">
        <v>81.209000000000003</v>
      </c>
      <c r="M158" s="37">
        <v>79.278999999999996</v>
      </c>
      <c r="N158" s="37">
        <v>80.837000000000003</v>
      </c>
      <c r="O158" s="37">
        <v>77.86</v>
      </c>
      <c r="P158" s="37">
        <v>79.650999999999996</v>
      </c>
      <c r="Q158" s="37">
        <v>79.209000000000003</v>
      </c>
      <c r="S158" s="4">
        <f t="shared" si="441"/>
        <v>82.088166882918301</v>
      </c>
      <c r="T158" s="4">
        <f t="shared" si="442"/>
        <v>76.068317963160624</v>
      </c>
      <c r="U158" s="4">
        <f t="shared" si="443"/>
        <v>78.364511496838944</v>
      </c>
      <c r="V158" s="4">
        <f t="shared" si="444"/>
        <v>77.839540824538034</v>
      </c>
      <c r="W158" s="4">
        <f t="shared" si="445"/>
        <v>78.088319469106253</v>
      </c>
      <c r="X158" s="4">
        <f t="shared" si="446"/>
        <v>78.518620296653978</v>
      </c>
      <c r="Y158" s="4">
        <f t="shared" si="447"/>
        <v>81.206717907902188</v>
      </c>
      <c r="Z158" s="4">
        <f t="shared" si="448"/>
        <v>82.377184528901751</v>
      </c>
      <c r="AA158" s="4">
        <f t="shared" si="449"/>
        <v>82.778961311572402</v>
      </c>
      <c r="AB158" s="4">
        <f t="shared" si="450"/>
        <v>82.826810908226904</v>
      </c>
      <c r="AC158" s="4">
        <f t="shared" si="451"/>
        <v>80.36031397411422</v>
      </c>
      <c r="AD158" s="4">
        <f t="shared" si="452"/>
        <v>79.721930134357322</v>
      </c>
      <c r="AE158" s="4">
        <f t="shared" si="453"/>
        <v>79.132480716630326</v>
      </c>
      <c r="AF158" s="4">
        <f t="shared" si="454"/>
        <v>81.165547954868472</v>
      </c>
      <c r="AG158" s="4">
        <f t="shared" si="455"/>
        <v>82.326029615449968</v>
      </c>
      <c r="AI158" s="4">
        <f t="shared" si="456"/>
        <v>-5.7621668829183079</v>
      </c>
      <c r="AJ158" s="4">
        <f t="shared" si="457"/>
        <v>1.047682036839376</v>
      </c>
      <c r="AK158" s="4">
        <f t="shared" si="458"/>
        <v>-3.8995114968389402</v>
      </c>
      <c r="AL158" s="4">
        <f t="shared" si="459"/>
        <v>-0.11854082453803017</v>
      </c>
      <c r="AM158" s="4">
        <f t="shared" si="460"/>
        <v>1.5856805308937538</v>
      </c>
      <c r="AN158" s="4">
        <f t="shared" si="461"/>
        <v>-0.23962029665398177</v>
      </c>
      <c r="AO158" s="4">
        <f t="shared" si="462"/>
        <v>3.6302820920978149</v>
      </c>
      <c r="AP158" s="4">
        <f t="shared" si="463"/>
        <v>-0.93518452890175752</v>
      </c>
      <c r="AQ158" s="4">
        <f t="shared" si="464"/>
        <v>-3.4069613115724025</v>
      </c>
      <c r="AR158" s="4">
        <f t="shared" si="465"/>
        <v>-1.6178109082269003</v>
      </c>
      <c r="AS158" s="4">
        <f t="shared" si="466"/>
        <v>-1.0813139741142237</v>
      </c>
      <c r="AT158" s="4">
        <f t="shared" si="467"/>
        <v>1.1150698656426812</v>
      </c>
      <c r="AU158" s="4">
        <f t="shared" si="468"/>
        <v>-1.2724807166303265</v>
      </c>
      <c r="AV158" s="4">
        <f t="shared" si="469"/>
        <v>-1.5145479548684762</v>
      </c>
      <c r="AW158" s="4">
        <f t="shared" si="469"/>
        <v>-3.1170296154499653</v>
      </c>
      <c r="AY158" s="2">
        <f t="shared" si="520"/>
        <v>82.088166882918301</v>
      </c>
      <c r="AZ158" s="2">
        <f t="shared" si="359"/>
        <v>75.861597967500927</v>
      </c>
      <c r="BA158" s="2">
        <f t="shared" si="360"/>
        <v>78.259519113978385</v>
      </c>
      <c r="BB158" s="2">
        <f t="shared" si="361"/>
        <v>77.683594375871792</v>
      </c>
      <c r="BC158" s="2">
        <f t="shared" si="362"/>
        <v>77.869195734954019</v>
      </c>
      <c r="BD158" s="2">
        <f t="shared" si="363"/>
        <v>78.038381365820101</v>
      </c>
      <c r="BE158" s="2">
        <f t="shared" si="364"/>
        <v>80.600063653413699</v>
      </c>
      <c r="BF158" s="2">
        <f t="shared" si="365"/>
        <v>81.943915851022808</v>
      </c>
      <c r="BG158" s="2">
        <f t="shared" si="366"/>
        <v>79.927676424192612</v>
      </c>
      <c r="BH158" s="2">
        <f t="shared" si="367"/>
        <v>81.327265096954392</v>
      </c>
      <c r="BI158" s="2">
        <f t="shared" si="368"/>
        <v>80.078200350417859</v>
      </c>
      <c r="BJ158" s="2">
        <f t="shared" si="369"/>
        <v>79.210976433627479</v>
      </c>
      <c r="BK158" s="2">
        <f t="shared" si="370"/>
        <v>79.000745806397845</v>
      </c>
      <c r="BL158" s="2">
        <f t="shared" si="371"/>
        <v>81.0375798839802</v>
      </c>
      <c r="BM158" s="2">
        <f t="shared" si="372"/>
        <v>81.81151291367074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74.465000000000003</v>
      </c>
      <c r="CH158" s="2">
        <f t="shared" si="524"/>
        <v>77.721000000000004</v>
      </c>
      <c r="CI158" s="2">
        <f t="shared" si="525"/>
        <v>79.674000000000007</v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>
        <f t="shared" si="531"/>
        <v>79.278999999999996</v>
      </c>
      <c r="CP158" s="2" t="str">
        <f t="shared" si="532"/>
        <v/>
      </c>
      <c r="CQ158" s="2">
        <f t="shared" si="533"/>
        <v>77.86</v>
      </c>
      <c r="CR158" s="2">
        <f t="shared" si="534"/>
        <v>79.650999999999996</v>
      </c>
      <c r="CS158" s="2">
        <f t="shared" si="535"/>
        <v>79.209000000000003</v>
      </c>
      <c r="CU158" s="2" t="str">
        <f t="shared" si="485"/>
        <v/>
      </c>
      <c r="CV158" s="2" t="str">
        <f t="shared" si="486"/>
        <v/>
      </c>
      <c r="CW158" s="2">
        <f t="shared" si="487"/>
        <v>74.465000000000003</v>
      </c>
      <c r="CX158" s="2">
        <f t="shared" si="488"/>
        <v>77.721000000000004</v>
      </c>
      <c r="CY158" s="2">
        <f t="shared" si="489"/>
        <v>79.674000000000007</v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>
        <f t="shared" si="495"/>
        <v>79.278999999999996</v>
      </c>
      <c r="DF158" s="2" t="str">
        <f t="shared" si="496"/>
        <v/>
      </c>
      <c r="DG158" s="2">
        <f t="shared" si="497"/>
        <v>77.86</v>
      </c>
      <c r="DH158" s="2">
        <f t="shared" si="498"/>
        <v>79.650999999999996</v>
      </c>
      <c r="DI158" s="2">
        <f t="shared" si="499"/>
        <v>79.209000000000003</v>
      </c>
      <c r="DK158" s="2">
        <f t="shared" si="500"/>
        <v>110.00843130904181</v>
      </c>
      <c r="DL158" s="2">
        <f t="shared" si="501"/>
        <v>127.6030240150094</v>
      </c>
      <c r="DM158" s="2">
        <f t="shared" si="501"/>
        <v>127.21677542213885</v>
      </c>
      <c r="DN158" s="2">
        <f t="shared" si="501"/>
        <v>127.43695614035087</v>
      </c>
      <c r="DO158" s="2">
        <f t="shared" si="501"/>
        <v>129.18837449392711</v>
      </c>
      <c r="DP158" s="2">
        <f t="shared" si="501"/>
        <v>128.2126353658536</v>
      </c>
      <c r="DQ158" s="2">
        <f t="shared" si="501"/>
        <v>123.52513114446526</v>
      </c>
      <c r="DR158" s="2">
        <f t="shared" si="501"/>
        <v>134.70706605937923</v>
      </c>
      <c r="DS158" s="2">
        <f t="shared" si="501"/>
        <v>128.76064343290662</v>
      </c>
      <c r="DT158" s="2">
        <f t="shared" si="501"/>
        <v>132.53560684976475</v>
      </c>
      <c r="DU158" s="2">
        <f t="shared" si="501"/>
        <v>130.54658960863696</v>
      </c>
      <c r="DV158" s="2">
        <f t="shared" si="501"/>
        <v>140.48547490347491</v>
      </c>
      <c r="DW158" s="2">
        <f t="shared" si="501"/>
        <v>142.77327963458114</v>
      </c>
      <c r="DX158" s="2">
        <f t="shared" si="501"/>
        <v>107.25839893048131</v>
      </c>
      <c r="DY158" s="2">
        <f t="shared" si="501"/>
        <v>104.76214112903223</v>
      </c>
      <c r="EA158" s="2">
        <f t="shared" si="440"/>
        <v>83.109727941176473</v>
      </c>
      <c r="EB158" s="2">
        <f t="shared" si="502"/>
        <v>75.311492647058813</v>
      </c>
      <c r="EC158" s="2">
        <f t="shared" si="503"/>
        <v>77.810026919646475</v>
      </c>
      <c r="ED158" s="2">
        <f t="shared" si="504"/>
        <v>77.520852920442479</v>
      </c>
      <c r="EE158" s="2">
        <f t="shared" si="505"/>
        <v>77.321310851779558</v>
      </c>
      <c r="EF158" s="2">
        <f t="shared" si="506"/>
        <v>77.217688558886096</v>
      </c>
      <c r="EG158" s="2">
        <f t="shared" si="507"/>
        <v>80.514625389936256</v>
      </c>
      <c r="EH158" s="2">
        <f t="shared" si="508"/>
        <v>82.288638596491211</v>
      </c>
      <c r="EI158" s="2">
        <f t="shared" si="509"/>
        <v>80.304533643122681</v>
      </c>
      <c r="EJ158" s="2">
        <f t="shared" si="510"/>
        <v>81.788185605783966</v>
      </c>
      <c r="EK158" s="2">
        <f t="shared" si="511"/>
        <v>79.949584285714266</v>
      </c>
      <c r="EL158" s="2">
        <f t="shared" si="512"/>
        <v>78.430316857919735</v>
      </c>
      <c r="EM158" s="2">
        <f t="shared" si="513"/>
        <v>78.375284178305918</v>
      </c>
      <c r="EN158" s="2">
        <f t="shared" si="514"/>
        <v>81.16414067790592</v>
      </c>
      <c r="EO158" s="2">
        <f t="shared" si="515"/>
        <v>82.232843473994123</v>
      </c>
      <c r="EQ158" s="2">
        <f t="shared" si="516"/>
        <v>77.748206947162416</v>
      </c>
      <c r="ER158" s="2">
        <f t="shared" si="517"/>
        <v>77.62323579435801</v>
      </c>
      <c r="ES158" s="2">
        <f t="shared" si="517"/>
        <v>79.97614898795797</v>
      </c>
      <c r="ET158" s="2">
        <f t="shared" si="517"/>
        <v>78.204982509015053</v>
      </c>
      <c r="EU158" s="2">
        <f t="shared" si="517"/>
        <v>79.758449438774548</v>
      </c>
      <c r="EV158" s="2">
        <f t="shared" si="517"/>
        <v>80.704108081067801</v>
      </c>
      <c r="EW158" s="2">
        <f t="shared" si="517"/>
        <v>80.817438513864573</v>
      </c>
      <c r="EX158" s="2">
        <f t="shared" si="517"/>
        <v>80.811182476990737</v>
      </c>
      <c r="EY158" s="2">
        <f t="shared" si="517"/>
        <v>79.092459318906236</v>
      </c>
      <c r="EZ158" s="2">
        <f t="shared" si="517"/>
        <v>80.156837534860813</v>
      </c>
      <c r="FA158" s="2">
        <f t="shared" si="517"/>
        <v>80.467150640788461</v>
      </c>
      <c r="FB158" s="2">
        <f t="shared" si="517"/>
        <v>81.831997030381274</v>
      </c>
      <c r="FC158" s="2">
        <f t="shared" si="517"/>
        <v>81.431893290875763</v>
      </c>
      <c r="FD158" s="2">
        <f t="shared" si="517"/>
        <v>80.409036372722539</v>
      </c>
      <c r="FE158" s="2">
        <f t="shared" si="517"/>
        <v>79.910873917205137</v>
      </c>
      <c r="FG158" s="2">
        <f t="shared" si="518"/>
        <v>0.99979504743630776</v>
      </c>
      <c r="FH158" s="2">
        <f t="shared" si="519"/>
        <v>0.99977776310341981</v>
      </c>
      <c r="FI158" s="2">
        <f t="shared" si="519"/>
        <v>0.99976174713565846</v>
      </c>
      <c r="FJ158" s="2">
        <f t="shared" si="519"/>
        <v>0.99974524235503659</v>
      </c>
      <c r="FK158" s="2">
        <f t="shared" si="519"/>
        <v>0.99974552032462416</v>
      </c>
      <c r="FL158" s="2">
        <f t="shared" si="519"/>
        <v>0.99975786006513689</v>
      </c>
      <c r="FM158" s="2">
        <f t="shared" si="519"/>
        <v>0.99977953887687454</v>
      </c>
      <c r="FN158" s="2">
        <f t="shared" si="519"/>
        <v>0.99973055193265825</v>
      </c>
      <c r="FO158" s="2">
        <f t="shared" si="519"/>
        <v>0.99975485727406554</v>
      </c>
      <c r="FP158" s="2">
        <f t="shared" si="519"/>
        <v>0.99975091615689948</v>
      </c>
      <c r="FQ158" s="2">
        <f t="shared" si="519"/>
        <v>0.99975893485295997</v>
      </c>
      <c r="FR158" s="2">
        <f t="shared" si="519"/>
        <v>0.99971927961445373</v>
      </c>
      <c r="FS158" s="2">
        <f t="shared" si="519"/>
        <v>0.99968774473507171</v>
      </c>
      <c r="FT158" s="2">
        <f t="shared" si="519"/>
        <v>0.99971368412230488</v>
      </c>
      <c r="FU158" s="2">
        <f t="shared" si="519"/>
        <v>0.99968043474297807</v>
      </c>
      <c r="FW158" s="2">
        <f t="shared" si="536"/>
        <v>0.19156392703117603</v>
      </c>
      <c r="FX158" s="2">
        <f t="shared" si="376"/>
        <v>0.23293427447707213</v>
      </c>
      <c r="FY158" s="2">
        <f t="shared" si="377"/>
        <v>0.2020758208352483</v>
      </c>
      <c r="FZ158" s="2">
        <f t="shared" si="378"/>
        <v>0.2192931705238485</v>
      </c>
      <c r="GA158" s="2">
        <f t="shared" si="379"/>
        <v>0.21939079398655614</v>
      </c>
      <c r="GB158" s="2">
        <f t="shared" si="380"/>
        <v>0.23185531422505939</v>
      </c>
      <c r="GC158" s="2">
        <f t="shared" si="381"/>
        <v>0.25083496411004563</v>
      </c>
      <c r="GD158" s="2">
        <f t="shared" si="382"/>
        <v>0.24288152095014404</v>
      </c>
      <c r="GE158" s="2">
        <f t="shared" si="383"/>
        <v>0.32071950870126459</v>
      </c>
      <c r="GF158" s="2">
        <f t="shared" si="384"/>
        <v>0.29028806297143317</v>
      </c>
      <c r="GG158" s="2">
        <f t="shared" si="385"/>
        <v>0.22493519726363226</v>
      </c>
      <c r="GH158" s="2">
        <f t="shared" si="386"/>
        <v>0.22437130744826919</v>
      </c>
      <c r="GI158" s="2">
        <f t="shared" si="387"/>
        <v>0.19804724538392826</v>
      </c>
      <c r="GJ158" s="2">
        <f t="shared" si="388"/>
        <v>0.17750129811213747</v>
      </c>
      <c r="GK158" s="2">
        <f t="shared" si="389"/>
        <v>0.1845545906776031</v>
      </c>
      <c r="GM158" s="86">
        <f t="shared" si="537"/>
        <v>1.5083215073026638E-159</v>
      </c>
      <c r="GN158" s="86">
        <f t="shared" si="390"/>
        <v>3.4359893253119923E-285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0</v>
      </c>
      <c r="GZ158" s="86">
        <f t="shared" si="402"/>
        <v>4.2667730399485601E-232</v>
      </c>
      <c r="HA158" s="86">
        <f t="shared" si="403"/>
        <v>6.5015302073857381E-181</v>
      </c>
      <c r="HC158" s="86">
        <f t="shared" si="538"/>
        <v>4.2615183948708566E-144</v>
      </c>
      <c r="HD158" s="86">
        <f t="shared" si="404"/>
        <v>2.4460771179958641E-138</v>
      </c>
      <c r="HE158" s="86">
        <f t="shared" si="405"/>
        <v>2.5860632906427335E-141</v>
      </c>
      <c r="HF158" s="86">
        <f t="shared" si="406"/>
        <v>8.9606279932839349E-204</v>
      </c>
      <c r="HG158" s="86">
        <f t="shared" si="407"/>
        <v>4.3531939347388845E-285</v>
      </c>
      <c r="HH158" s="86">
        <f t="shared" si="408"/>
        <v>1.0753676545317931E-307</v>
      </c>
      <c r="HI158" s="86">
        <f t="shared" si="409"/>
        <v>1.8580878216918154E-301</v>
      </c>
      <c r="HJ158" s="86">
        <f t="shared" si="410"/>
        <v>6.7734145026223854E-273</v>
      </c>
      <c r="HK158" s="86">
        <f t="shared" si="411"/>
        <v>5.2843861800119319E-285</v>
      </c>
      <c r="HL158" s="86">
        <f t="shared" si="412"/>
        <v>1.292710931334217E-295</v>
      </c>
      <c r="HM158" s="86">
        <f t="shared" si="413"/>
        <v>1.6120150887426503E-306</v>
      </c>
      <c r="HN158" s="86">
        <f t="shared" si="414"/>
        <v>0</v>
      </c>
      <c r="HO158" s="86">
        <f t="shared" si="415"/>
        <v>2.8867550924991296E-206</v>
      </c>
      <c r="HP158" s="86">
        <f t="shared" si="416"/>
        <v>2.0753514035566686E-157</v>
      </c>
      <c r="HQ158" s="86">
        <f t="shared" si="417"/>
        <v>5.4058567815431949E-165</v>
      </c>
      <c r="HS158" s="86">
        <f t="shared" si="539"/>
        <v>3.2280875910069957E-2</v>
      </c>
      <c r="HT158" s="86">
        <f t="shared" si="418"/>
        <v>7.0338587568451044E-3</v>
      </c>
      <c r="HU158" s="86">
        <f t="shared" si="419"/>
        <v>2.9026565238406145E-3</v>
      </c>
      <c r="HV158" s="86">
        <f t="shared" si="420"/>
        <v>1.507368392419112E-3</v>
      </c>
      <c r="HW158" s="86">
        <f t="shared" si="421"/>
        <v>3.3204427225020823E-3</v>
      </c>
      <c r="HX158" s="86">
        <f t="shared" si="422"/>
        <v>2.2506175812797937E-3</v>
      </c>
      <c r="HY158" s="86">
        <f t="shared" si="423"/>
        <v>7.1999261699733563E-4</v>
      </c>
      <c r="HZ158" s="86">
        <f t="shared" si="424"/>
        <v>2.0404377084180226E-3</v>
      </c>
      <c r="IA158" s="86">
        <f t="shared" si="425"/>
        <v>5.1039035740329591E-5</v>
      </c>
      <c r="IB158" s="86">
        <f t="shared" si="426"/>
        <v>9.7729493812558104E-5</v>
      </c>
      <c r="IC158" s="86">
        <f t="shared" si="427"/>
        <v>3.08738021680322E-4</v>
      </c>
      <c r="ID158" s="86">
        <f t="shared" si="428"/>
        <v>2.7498063206649031E-3</v>
      </c>
      <c r="IE158" s="86">
        <f t="shared" si="429"/>
        <v>4.7674509031681031E-3</v>
      </c>
      <c r="IF158" s="86">
        <f t="shared" si="430"/>
        <v>4.4220878462459881E-3</v>
      </c>
      <c r="IG158" s="86">
        <f t="shared" si="431"/>
        <v>8.8209744293591234E-3</v>
      </c>
      <c r="II158" s="86">
        <f t="shared" si="540"/>
        <v>1.1167602856168747E-2</v>
      </c>
      <c r="IJ158" s="86">
        <f t="shared" si="541"/>
        <v>1.8472806102019849E-2</v>
      </c>
      <c r="IK158" s="86">
        <f t="shared" si="542"/>
        <v>4.642483161599085E-3</v>
      </c>
      <c r="IL158" s="86">
        <f t="shared" si="543"/>
        <v>7.3878673501789355E-3</v>
      </c>
      <c r="IM158" s="86">
        <f t="shared" si="544"/>
        <v>6.6795553983435103E-3</v>
      </c>
      <c r="IN158" s="86">
        <f t="shared" si="545"/>
        <v>9.9888478778076464E-3</v>
      </c>
      <c r="IO158" s="86">
        <f t="shared" si="546"/>
        <v>2.0793120758243817E-2</v>
      </c>
      <c r="IP158" s="86">
        <f t="shared" si="547"/>
        <v>1.490739854939961E-2</v>
      </c>
      <c r="IQ158" s="86">
        <f t="shared" si="548"/>
        <v>8.7260959334842042E-2</v>
      </c>
      <c r="IR158" s="86">
        <f t="shared" si="549"/>
        <v>4.4030752584119696E-2</v>
      </c>
      <c r="IS158" s="86">
        <f t="shared" si="550"/>
        <v>4.8686635499969608E-3</v>
      </c>
      <c r="IT158" s="86">
        <f t="shared" si="551"/>
        <v>7.2502479934852546E-3</v>
      </c>
      <c r="IU158" s="86">
        <f t="shared" si="552"/>
        <v>1.6532554262636504E-3</v>
      </c>
      <c r="IV158" s="86">
        <f t="shared" si="553"/>
        <v>6.9975145770265223E-4</v>
      </c>
      <c r="IW158" s="86">
        <f t="shared" si="554"/>
        <v>1.1790255008682746E-3</v>
      </c>
      <c r="IY158" s="86">
        <f t="shared" si="555"/>
        <v>4.3448478766238703E-2</v>
      </c>
      <c r="IZ158" s="86">
        <f t="shared" si="556"/>
        <v>2.5506664858864953E-2</v>
      </c>
      <c r="JA158" s="86">
        <f t="shared" si="557"/>
        <v>7.5451396854396991E-3</v>
      </c>
      <c r="JB158" s="86">
        <f t="shared" si="558"/>
        <v>8.8952357425980469E-3</v>
      </c>
      <c r="JC158" s="86">
        <f t="shared" si="559"/>
        <v>9.9999981208455935E-3</v>
      </c>
      <c r="JD158" s="86">
        <f t="shared" si="560"/>
        <v>1.223946545908744E-2</v>
      </c>
      <c r="JE158" s="86">
        <f t="shared" si="561"/>
        <v>2.1513113375241151E-2</v>
      </c>
      <c r="JF158" s="86">
        <f t="shared" si="562"/>
        <v>1.6947836257817633E-2</v>
      </c>
      <c r="JG158" s="86">
        <f t="shared" si="563"/>
        <v>8.7311998370582372E-2</v>
      </c>
      <c r="JH158" s="86">
        <f t="shared" si="564"/>
        <v>4.4128482077932255E-2</v>
      </c>
      <c r="JI158" s="86">
        <f t="shared" si="565"/>
        <v>5.1774015716772826E-3</v>
      </c>
      <c r="JJ158" s="86">
        <f t="shared" si="566"/>
        <v>1.0000054314150159E-2</v>
      </c>
      <c r="JK158" s="86">
        <f t="shared" si="567"/>
        <v>6.4207063294317536E-3</v>
      </c>
      <c r="JL158" s="86">
        <f t="shared" si="568"/>
        <v>5.1218393039486401E-3</v>
      </c>
      <c r="JM158" s="86">
        <f t="shared" si="569"/>
        <v>9.9999999302273976E-3</v>
      </c>
    </row>
    <row r="159" spans="2:273" x14ac:dyDescent="0.25">
      <c r="B159" s="2">
        <v>132</v>
      </c>
      <c r="C159" s="37">
        <v>76.837000000000003</v>
      </c>
      <c r="D159" s="37">
        <v>77.418999999999997</v>
      </c>
      <c r="E159" s="37">
        <v>79.581000000000003</v>
      </c>
      <c r="F159" s="37">
        <v>77.302000000000007</v>
      </c>
      <c r="G159" s="37">
        <v>78.233000000000004</v>
      </c>
      <c r="H159" s="37">
        <v>80.441999999999993</v>
      </c>
      <c r="I159" s="37">
        <v>81.790999999999997</v>
      </c>
      <c r="J159" s="37">
        <v>80.302000000000007</v>
      </c>
      <c r="K159" s="37">
        <v>83.022999999999996</v>
      </c>
      <c r="L159" s="37">
        <v>83.558000000000007</v>
      </c>
      <c r="M159" s="37">
        <v>80.930000000000007</v>
      </c>
      <c r="N159" s="37">
        <v>80.093000000000004</v>
      </c>
      <c r="O159" s="37">
        <v>78.650999999999996</v>
      </c>
      <c r="P159" s="37">
        <v>79.14</v>
      </c>
      <c r="Q159" s="37">
        <v>81.488</v>
      </c>
      <c r="S159" s="4">
        <f t="shared" si="441"/>
        <v>81.986934299228906</v>
      </c>
      <c r="T159" s="4">
        <f t="shared" si="442"/>
        <v>76.026677067664096</v>
      </c>
      <c r="U159" s="4">
        <f t="shared" si="443"/>
        <v>78.270305508884078</v>
      </c>
      <c r="V159" s="4">
        <f t="shared" si="444"/>
        <v>77.788750259518039</v>
      </c>
      <c r="W159" s="4">
        <f t="shared" si="445"/>
        <v>78.074607050328169</v>
      </c>
      <c r="X159" s="4">
        <f t="shared" si="446"/>
        <v>78.631148186641752</v>
      </c>
      <c r="Y159" s="4">
        <f t="shared" si="447"/>
        <v>81.377758007136009</v>
      </c>
      <c r="Z159" s="4">
        <f t="shared" si="448"/>
        <v>82.468772482831497</v>
      </c>
      <c r="AA159" s="4">
        <f t="shared" si="449"/>
        <v>83.602017911056933</v>
      </c>
      <c r="AB159" s="4">
        <f t="shared" si="450"/>
        <v>83.339459837122007</v>
      </c>
      <c r="AC159" s="4">
        <f t="shared" si="451"/>
        <v>80.396671521219261</v>
      </c>
      <c r="AD159" s="4">
        <f t="shared" si="452"/>
        <v>79.88013992978324</v>
      </c>
      <c r="AE159" s="4">
        <f t="shared" si="453"/>
        <v>79.050946122605254</v>
      </c>
      <c r="AF159" s="4">
        <f t="shared" si="454"/>
        <v>81.108114846188002</v>
      </c>
      <c r="AG159" s="4">
        <f t="shared" si="455"/>
        <v>82.423994503313722</v>
      </c>
      <c r="AI159" s="4">
        <f t="shared" si="456"/>
        <v>-5.149934299228903</v>
      </c>
      <c r="AJ159" s="4">
        <f t="shared" si="457"/>
        <v>1.392322932335901</v>
      </c>
      <c r="AK159" s="4">
        <f t="shared" si="458"/>
        <v>1.3106944911159246</v>
      </c>
      <c r="AL159" s="4">
        <f t="shared" si="459"/>
        <v>-0.48675025951803264</v>
      </c>
      <c r="AM159" s="4">
        <f t="shared" si="460"/>
        <v>0.15839294967183548</v>
      </c>
      <c r="AN159" s="4">
        <f t="shared" si="461"/>
        <v>1.8108518133582407</v>
      </c>
      <c r="AO159" s="4">
        <f t="shared" si="462"/>
        <v>0.41324199286398766</v>
      </c>
      <c r="AP159" s="4">
        <f t="shared" si="463"/>
        <v>-2.1667724828314903</v>
      </c>
      <c r="AQ159" s="4">
        <f t="shared" si="464"/>
        <v>-0.5790179110569369</v>
      </c>
      <c r="AR159" s="4">
        <f t="shared" si="465"/>
        <v>0.21854016287799993</v>
      </c>
      <c r="AS159" s="4">
        <f t="shared" si="466"/>
        <v>0.53332847878074574</v>
      </c>
      <c r="AT159" s="4">
        <f t="shared" si="467"/>
        <v>0.21286007021676312</v>
      </c>
      <c r="AU159" s="4">
        <f t="shared" si="468"/>
        <v>-0.39994612260525741</v>
      </c>
      <c r="AV159" s="4">
        <f t="shared" si="469"/>
        <v>-1.9681148461880014</v>
      </c>
      <c r="AW159" s="4">
        <f t="shared" si="469"/>
        <v>-0.93599450331372225</v>
      </c>
      <c r="AY159" s="2">
        <f t="shared" si="520"/>
        <v>81.986934299228906</v>
      </c>
      <c r="AZ159" s="2">
        <f t="shared" si="359"/>
        <v>75.718694737729038</v>
      </c>
      <c r="BA159" s="2">
        <f t="shared" si="360"/>
        <v>78.094954483248955</v>
      </c>
      <c r="BB159" s="2">
        <f t="shared" si="361"/>
        <v>77.532880498855917</v>
      </c>
      <c r="BC159" s="2">
        <f t="shared" si="362"/>
        <v>77.711094909022549</v>
      </c>
      <c r="BD159" s="2">
        <f t="shared" si="363"/>
        <v>77.85306603407335</v>
      </c>
      <c r="BE159" s="2">
        <f t="shared" si="364"/>
        <v>80.456161035915329</v>
      </c>
      <c r="BF159" s="2">
        <f t="shared" si="365"/>
        <v>81.789294715781068</v>
      </c>
      <c r="BG159" s="2">
        <f t="shared" si="366"/>
        <v>79.773124209824246</v>
      </c>
      <c r="BH159" s="2">
        <f t="shared" si="367"/>
        <v>81.163978344850719</v>
      </c>
      <c r="BI159" s="2">
        <f t="shared" si="368"/>
        <v>79.901051460263602</v>
      </c>
      <c r="BJ159" s="2">
        <f t="shared" si="369"/>
        <v>79.031227379617519</v>
      </c>
      <c r="BK159" s="2">
        <f t="shared" si="370"/>
        <v>78.808765119413849</v>
      </c>
      <c r="BL159" s="2">
        <f t="shared" si="371"/>
        <v>80.892848102490873</v>
      </c>
      <c r="BM159" s="2">
        <f t="shared" si="372"/>
        <v>81.662694810175665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>
        <f t="shared" si="523"/>
        <v>79.581000000000003</v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>
        <f t="shared" si="531"/>
        <v>80.930000000000007</v>
      </c>
      <c r="CP159" s="2" t="str">
        <f t="shared" si="532"/>
        <v/>
      </c>
      <c r="CQ159" s="2">
        <f t="shared" si="533"/>
        <v>78.650999999999996</v>
      </c>
      <c r="CR159" s="2">
        <f t="shared" si="534"/>
        <v>79.14</v>
      </c>
      <c r="CS159" s="2">
        <f t="shared" si="535"/>
        <v>81.488</v>
      </c>
      <c r="CU159" s="2" t="str">
        <f t="shared" si="485"/>
        <v/>
      </c>
      <c r="CV159" s="2" t="str">
        <f t="shared" si="486"/>
        <v/>
      </c>
      <c r="CW159" s="2">
        <f t="shared" si="487"/>
        <v>79.581000000000003</v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>
        <f t="shared" si="495"/>
        <v>80.930000000000007</v>
      </c>
      <c r="DF159" s="2" t="str">
        <f t="shared" si="496"/>
        <v/>
      </c>
      <c r="DG159" s="2">
        <f t="shared" si="497"/>
        <v>78.650999999999996</v>
      </c>
      <c r="DH159" s="2">
        <f t="shared" si="498"/>
        <v>79.14</v>
      </c>
      <c r="DI159" s="2">
        <f t="shared" si="499"/>
        <v>81.488</v>
      </c>
      <c r="DK159" s="2">
        <f t="shared" si="500"/>
        <v>110.14927078272602</v>
      </c>
      <c r="DL159" s="2">
        <f t="shared" si="501"/>
        <v>127.86448095684804</v>
      </c>
      <c r="DM159" s="2">
        <f t="shared" si="501"/>
        <v>127.45845816135085</v>
      </c>
      <c r="DN159" s="2">
        <f t="shared" si="501"/>
        <v>127.71656646423752</v>
      </c>
      <c r="DO159" s="2">
        <f t="shared" si="501"/>
        <v>129.4646520242915</v>
      </c>
      <c r="DP159" s="2">
        <f t="shared" si="501"/>
        <v>128.4527739212007</v>
      </c>
      <c r="DQ159" s="2">
        <f t="shared" si="501"/>
        <v>123.72568545966226</v>
      </c>
      <c r="DR159" s="2">
        <f t="shared" si="501"/>
        <v>135.00797233468288</v>
      </c>
      <c r="DS159" s="2">
        <f t="shared" si="501"/>
        <v>129.03246609767666</v>
      </c>
      <c r="DT159" s="2">
        <f t="shared" si="501"/>
        <v>132.8309971550498</v>
      </c>
      <c r="DU159" s="2">
        <f t="shared" si="501"/>
        <v>130.78962726045881</v>
      </c>
      <c r="DV159" s="2">
        <f t="shared" si="501"/>
        <v>140.81280180180181</v>
      </c>
      <c r="DW159" s="2">
        <f t="shared" si="501"/>
        <v>143.15558244206778</v>
      </c>
      <c r="DX159" s="2">
        <f t="shared" si="501"/>
        <v>107.37431016042784</v>
      </c>
      <c r="DY159" s="2">
        <f t="shared" si="501"/>
        <v>104.87248387096771</v>
      </c>
      <c r="EA159" s="2">
        <f t="shared" si="440"/>
        <v>83.116257352941176</v>
      </c>
      <c r="EB159" s="2">
        <f t="shared" si="502"/>
        <v>75.114264705882334</v>
      </c>
      <c r="EC159" s="2">
        <f t="shared" si="503"/>
        <v>77.599401105435277</v>
      </c>
      <c r="ED159" s="2">
        <f t="shared" si="504"/>
        <v>77.355155013522364</v>
      </c>
      <c r="EE159" s="2">
        <f t="shared" si="505"/>
        <v>77.109414946634004</v>
      </c>
      <c r="EF159" s="2">
        <f t="shared" si="506"/>
        <v>76.952265090198239</v>
      </c>
      <c r="EG159" s="2">
        <f t="shared" si="507"/>
        <v>80.364031127085312</v>
      </c>
      <c r="EH159" s="2">
        <f t="shared" si="508"/>
        <v>82.170678947368401</v>
      </c>
      <c r="EI159" s="2">
        <f t="shared" si="509"/>
        <v>80.185925092936799</v>
      </c>
      <c r="EJ159" s="2">
        <f t="shared" si="510"/>
        <v>81.670611918498494</v>
      </c>
      <c r="EK159" s="2">
        <f t="shared" si="511"/>
        <v>79.760742428571405</v>
      </c>
      <c r="EL159" s="2">
        <f t="shared" si="512"/>
        <v>78.17554178764</v>
      </c>
      <c r="EM159" s="2">
        <f t="shared" si="513"/>
        <v>78.122250003858312</v>
      </c>
      <c r="EN159" s="2">
        <f t="shared" si="514"/>
        <v>81.034838065020267</v>
      </c>
      <c r="EO159" s="2">
        <f t="shared" si="515"/>
        <v>82.130376840039261</v>
      </c>
      <c r="EQ159" s="2">
        <f t="shared" si="516"/>
        <v>77.615827949739852</v>
      </c>
      <c r="ER159" s="2">
        <f t="shared" si="517"/>
        <v>77.491179070015178</v>
      </c>
      <c r="ES159" s="2">
        <f t="shared" si="517"/>
        <v>79.829691754206152</v>
      </c>
      <c r="ET159" s="2">
        <f t="shared" si="517"/>
        <v>78.060235542934379</v>
      </c>
      <c r="EU159" s="2">
        <f t="shared" si="517"/>
        <v>79.611966593947145</v>
      </c>
      <c r="EV159" s="2">
        <f t="shared" si="517"/>
        <v>80.529119184451133</v>
      </c>
      <c r="EW159" s="2">
        <f t="shared" si="517"/>
        <v>80.674645628832607</v>
      </c>
      <c r="EX159" s="2">
        <f t="shared" si="517"/>
        <v>80.655139160713418</v>
      </c>
      <c r="EY159" s="2">
        <f t="shared" si="517"/>
        <v>78.943729659453112</v>
      </c>
      <c r="EZ159" s="2">
        <f t="shared" si="517"/>
        <v>79.996783908423097</v>
      </c>
      <c r="FA159" s="2">
        <f t="shared" si="517"/>
        <v>80.295502249886255</v>
      </c>
      <c r="FB159" s="2">
        <f t="shared" si="517"/>
        <v>81.662375147215499</v>
      </c>
      <c r="FC159" s="2">
        <f t="shared" si="517"/>
        <v>81.257151536737879</v>
      </c>
      <c r="FD159" s="2">
        <f t="shared" si="517"/>
        <v>80.256847911001913</v>
      </c>
      <c r="FE159" s="2">
        <f t="shared" si="517"/>
        <v>79.744749925506284</v>
      </c>
      <c r="FG159" s="2">
        <f t="shared" si="518"/>
        <v>0.99981307766947569</v>
      </c>
      <c r="FH159" s="2">
        <f t="shared" si="519"/>
        <v>0.99979731357799495</v>
      </c>
      <c r="FI159" s="2">
        <f t="shared" si="519"/>
        <v>0.99978270624993848</v>
      </c>
      <c r="FJ159" s="2">
        <f t="shared" si="519"/>
        <v>0.9997676530581161</v>
      </c>
      <c r="FK159" s="2">
        <f t="shared" si="519"/>
        <v>0.99976790658075254</v>
      </c>
      <c r="FL159" s="2">
        <f t="shared" si="519"/>
        <v>0.99977916104963782</v>
      </c>
      <c r="FM159" s="2">
        <f t="shared" si="519"/>
        <v>0.99979893316572055</v>
      </c>
      <c r="FN159" s="2">
        <f t="shared" si="519"/>
        <v>0.99975425461568412</v>
      </c>
      <c r="FO159" s="2">
        <f t="shared" si="519"/>
        <v>0.99977642235421049</v>
      </c>
      <c r="FP159" s="2">
        <f t="shared" si="519"/>
        <v>0.99977282785632515</v>
      </c>
      <c r="FQ159" s="2">
        <f t="shared" si="519"/>
        <v>0.99978014130945947</v>
      </c>
      <c r="FR159" s="2">
        <f t="shared" si="519"/>
        <v>0.99974397364161272</v>
      </c>
      <c r="FS159" s="2">
        <f t="shared" si="519"/>
        <v>0.99971521198916646</v>
      </c>
      <c r="FT159" s="2">
        <f t="shared" si="519"/>
        <v>0.99973887023750019</v>
      </c>
      <c r="FU159" s="2">
        <f t="shared" si="519"/>
        <v>0.99970854482649663</v>
      </c>
      <c r="FW159" s="2">
        <f t="shared" si="536"/>
        <v>0.20623410363624178</v>
      </c>
      <c r="FX159" s="2">
        <f t="shared" si="376"/>
        <v>0.24979371920763907</v>
      </c>
      <c r="FY159" s="2">
        <f t="shared" si="377"/>
        <v>0.21733459564949126</v>
      </c>
      <c r="FZ159" s="2">
        <f t="shared" si="378"/>
        <v>0.23546837342462099</v>
      </c>
      <c r="GA159" s="2">
        <f t="shared" si="379"/>
        <v>0.23557102489078488</v>
      </c>
      <c r="GB159" s="2">
        <f t="shared" si="380"/>
        <v>0.24866198120600749</v>
      </c>
      <c r="GC159" s="2">
        <f t="shared" si="381"/>
        <v>0.26853645852022712</v>
      </c>
      <c r="GD159" s="2">
        <f t="shared" si="382"/>
        <v>0.26021669376786027</v>
      </c>
      <c r="GE159" s="2">
        <f t="shared" si="383"/>
        <v>0.34110725762937288</v>
      </c>
      <c r="GF159" s="2">
        <f t="shared" si="384"/>
        <v>0.30962308248733983</v>
      </c>
      <c r="GG159" s="2">
        <f t="shared" si="385"/>
        <v>0.24139788134403758</v>
      </c>
      <c r="GH159" s="2">
        <f t="shared" si="386"/>
        <v>0.24080554354308475</v>
      </c>
      <c r="GI159" s="2">
        <f t="shared" si="387"/>
        <v>0.21308305704868305</v>
      </c>
      <c r="GJ159" s="2">
        <f t="shared" si="388"/>
        <v>0.19134944298863135</v>
      </c>
      <c r="GK159" s="2">
        <f t="shared" si="389"/>
        <v>0.19881999642302636</v>
      </c>
      <c r="GM159" s="86">
        <f t="shared" si="537"/>
        <v>6.0917089262775227E-164</v>
      </c>
      <c r="GN159" s="86">
        <f t="shared" si="390"/>
        <v>3.7308688776835994E-293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0</v>
      </c>
      <c r="GZ159" s="86">
        <f t="shared" si="402"/>
        <v>1.7375719749870978E-238</v>
      </c>
      <c r="HA159" s="86">
        <f t="shared" si="403"/>
        <v>7.9099576910011962E-186</v>
      </c>
      <c r="HC159" s="86">
        <f t="shared" si="538"/>
        <v>7.4248743394977096E-150</v>
      </c>
      <c r="HD159" s="86">
        <f t="shared" si="404"/>
        <v>7.4711631916367282E-144</v>
      </c>
      <c r="HE159" s="86">
        <f t="shared" si="405"/>
        <v>6.2296379457000756E-147</v>
      </c>
      <c r="HF159" s="86">
        <f t="shared" si="406"/>
        <v>7.9905581645705201E-212</v>
      </c>
      <c r="HG159" s="86">
        <f t="shared" si="407"/>
        <v>2.2761049171163668E-296</v>
      </c>
      <c r="HH159" s="86">
        <f t="shared" si="408"/>
        <v>0</v>
      </c>
      <c r="HI159" s="86">
        <f t="shared" si="409"/>
        <v>0</v>
      </c>
      <c r="HJ159" s="86">
        <f t="shared" si="410"/>
        <v>1.1252358942627943E-283</v>
      </c>
      <c r="HK159" s="86">
        <f t="shared" si="411"/>
        <v>1.0506786360758775E-295</v>
      </c>
      <c r="HL159" s="86">
        <f t="shared" si="412"/>
        <v>7.5653873601173922E-307</v>
      </c>
      <c r="HM159" s="86">
        <f t="shared" si="413"/>
        <v>0</v>
      </c>
      <c r="HN159" s="86">
        <f t="shared" si="414"/>
        <v>0</v>
      </c>
      <c r="HO159" s="86">
        <f t="shared" si="415"/>
        <v>1.8170074947522291E-214</v>
      </c>
      <c r="HP159" s="86">
        <f t="shared" si="416"/>
        <v>1.404754984803019E-163</v>
      </c>
      <c r="HQ159" s="86">
        <f t="shared" si="417"/>
        <v>2.0571423726545775E-171</v>
      </c>
      <c r="HS159" s="86">
        <f t="shared" si="539"/>
        <v>2.0969354018655458E-2</v>
      </c>
      <c r="HT159" s="86">
        <f t="shared" si="418"/>
        <v>3.896391111814195E-3</v>
      </c>
      <c r="HU159" s="86">
        <f t="shared" si="419"/>
        <v>1.4814779796578545E-3</v>
      </c>
      <c r="HV159" s="86">
        <f t="shared" si="420"/>
        <v>7.2867509367489371E-4</v>
      </c>
      <c r="HW159" s="86">
        <f t="shared" si="421"/>
        <v>1.6661224119996708E-3</v>
      </c>
      <c r="HX159" s="86">
        <f t="shared" si="422"/>
        <v>1.0982279436415375E-3</v>
      </c>
      <c r="HY159" s="86">
        <f t="shared" si="423"/>
        <v>3.343044653563593E-4</v>
      </c>
      <c r="HZ159" s="86">
        <f t="shared" si="424"/>
        <v>9.9361566372356655E-4</v>
      </c>
      <c r="IA159" s="86">
        <f t="shared" si="425"/>
        <v>1.9642957394093883E-5</v>
      </c>
      <c r="IB159" s="86">
        <f t="shared" si="426"/>
        <v>3.8851299158974229E-5</v>
      </c>
      <c r="IC159" s="86">
        <f t="shared" si="427"/>
        <v>1.2831885537474753E-4</v>
      </c>
      <c r="ID159" s="86">
        <f t="shared" si="428"/>
        <v>1.3513207001123486E-3</v>
      </c>
      <c r="IE159" s="86">
        <f t="shared" si="429"/>
        <v>2.3588531095339016E-3</v>
      </c>
      <c r="IF159" s="86">
        <f t="shared" si="430"/>
        <v>2.1017188525702512E-3</v>
      </c>
      <c r="IG159" s="86">
        <f t="shared" si="431"/>
        <v>4.4688219693503088E-3</v>
      </c>
      <c r="II159" s="86">
        <f t="shared" si="540"/>
        <v>1.7430880663668762E-2</v>
      </c>
      <c r="IJ159" s="86">
        <f t="shared" si="541"/>
        <v>2.9390955999602654E-2</v>
      </c>
      <c r="IK159" s="86">
        <f t="shared" si="542"/>
        <v>8.2331200466619226E-3</v>
      </c>
      <c r="IL159" s="86">
        <f t="shared" si="543"/>
        <v>1.289691417203416E-2</v>
      </c>
      <c r="IM159" s="86">
        <f t="shared" si="544"/>
        <v>1.181860508291465E-2</v>
      </c>
      <c r="IN159" s="86">
        <f t="shared" si="545"/>
        <v>1.7271002137802981E-2</v>
      </c>
      <c r="IO159" s="86">
        <f t="shared" si="546"/>
        <v>3.3815063048695242E-2</v>
      </c>
      <c r="IP159" s="86">
        <f t="shared" si="547"/>
        <v>2.5007736201598754E-2</v>
      </c>
      <c r="IQ159" s="86">
        <f t="shared" si="548"/>
        <v>0.12797177325344905</v>
      </c>
      <c r="IR159" s="86">
        <f t="shared" si="549"/>
        <v>6.9156205731468107E-2</v>
      </c>
      <c r="IS159" s="86">
        <f t="shared" si="550"/>
        <v>9.1185224654764044E-3</v>
      </c>
      <c r="IT159" s="86">
        <f t="shared" si="551"/>
        <v>1.2851753197680489E-2</v>
      </c>
      <c r="IU159" s="86">
        <f t="shared" si="552"/>
        <v>3.2845177515105507E-3</v>
      </c>
      <c r="IV159" s="86">
        <f t="shared" si="553"/>
        <v>1.4385893579934182E-3</v>
      </c>
      <c r="IW159" s="86">
        <f t="shared" si="554"/>
        <v>2.3192202908369143E-3</v>
      </c>
      <c r="IY159" s="86">
        <f t="shared" si="555"/>
        <v>3.8400234682324216E-2</v>
      </c>
      <c r="IZ159" s="86">
        <f t="shared" si="556"/>
        <v>3.328734711141685E-2</v>
      </c>
      <c r="JA159" s="86">
        <f t="shared" si="557"/>
        <v>9.7145980263197776E-3</v>
      </c>
      <c r="JB159" s="86">
        <f t="shared" si="558"/>
        <v>1.3625589265709054E-2</v>
      </c>
      <c r="JC159" s="86">
        <f t="shared" si="559"/>
        <v>1.3484727494914322E-2</v>
      </c>
      <c r="JD159" s="86">
        <f t="shared" si="560"/>
        <v>1.8369230081444518E-2</v>
      </c>
      <c r="JE159" s="86">
        <f t="shared" si="561"/>
        <v>3.41493675140516E-2</v>
      </c>
      <c r="JF159" s="86">
        <f t="shared" si="562"/>
        <v>2.600135186532232E-2</v>
      </c>
      <c r="JG159" s="86">
        <f t="shared" si="563"/>
        <v>0.12799141621084315</v>
      </c>
      <c r="JH159" s="86">
        <f t="shared" si="564"/>
        <v>6.9195057030627075E-2</v>
      </c>
      <c r="JI159" s="86">
        <f t="shared" si="565"/>
        <v>9.2468413208511516E-3</v>
      </c>
      <c r="JJ159" s="86">
        <f t="shared" si="566"/>
        <v>1.4203073897792837E-2</v>
      </c>
      <c r="JK159" s="86">
        <f t="shared" si="567"/>
        <v>5.6433708610444527E-3</v>
      </c>
      <c r="JL159" s="86">
        <f t="shared" si="568"/>
        <v>3.5403082105636696E-3</v>
      </c>
      <c r="JM159" s="86">
        <f t="shared" si="569"/>
        <v>6.7880422601872235E-3</v>
      </c>
    </row>
    <row r="160" spans="2:273" x14ac:dyDescent="0.25">
      <c r="B160" s="2">
        <v>133</v>
      </c>
      <c r="C160" s="37">
        <v>76.628</v>
      </c>
      <c r="D160" s="37">
        <v>75.86</v>
      </c>
      <c r="E160" s="37">
        <v>77.372</v>
      </c>
      <c r="F160" s="37">
        <v>75.906999999999996</v>
      </c>
      <c r="G160" s="37">
        <v>80.186000000000007</v>
      </c>
      <c r="H160" s="37">
        <v>76.069999999999993</v>
      </c>
      <c r="I160" s="37">
        <v>80.209000000000003</v>
      </c>
      <c r="J160" s="37">
        <v>78.558000000000007</v>
      </c>
      <c r="K160" s="37">
        <v>84.209000000000003</v>
      </c>
      <c r="L160" s="37">
        <v>84.581000000000003</v>
      </c>
      <c r="M160" s="37">
        <v>78.930000000000007</v>
      </c>
      <c r="N160" s="37">
        <v>77.884</v>
      </c>
      <c r="O160" s="37">
        <v>79.650999999999996</v>
      </c>
      <c r="P160" s="37">
        <v>84.14</v>
      </c>
      <c r="Q160" s="37">
        <v>80.884</v>
      </c>
      <c r="S160" s="4">
        <f t="shared" si="441"/>
        <v>81.87706634906236</v>
      </c>
      <c r="T160" s="4">
        <f t="shared" si="442"/>
        <v>76.023504260157168</v>
      </c>
      <c r="U160" s="4">
        <f t="shared" si="443"/>
        <v>78.216895277568</v>
      </c>
      <c r="V160" s="4">
        <f t="shared" si="444"/>
        <v>77.787091752378629</v>
      </c>
      <c r="W160" s="4">
        <f t="shared" si="445"/>
        <v>78.137478668275719</v>
      </c>
      <c r="X160" s="4">
        <f t="shared" si="446"/>
        <v>78.883268560223897</v>
      </c>
      <c r="Y160" s="4">
        <f t="shared" si="447"/>
        <v>81.6557955742866</v>
      </c>
      <c r="Z160" s="4">
        <f t="shared" si="448"/>
        <v>82.654356326559778</v>
      </c>
      <c r="AA160" s="4">
        <f t="shared" si="449"/>
        <v>84.498440861538612</v>
      </c>
      <c r="AB160" s="4">
        <f t="shared" si="450"/>
        <v>84.002513960012109</v>
      </c>
      <c r="AC160" s="4">
        <f t="shared" si="451"/>
        <v>80.556541111007377</v>
      </c>
      <c r="AD160" s="4">
        <f t="shared" si="452"/>
        <v>80.211618431104355</v>
      </c>
      <c r="AE160" s="4">
        <f t="shared" si="453"/>
        <v>79.05496173130058</v>
      </c>
      <c r="AF160" s="4">
        <f t="shared" si="454"/>
        <v>81.13734024412949</v>
      </c>
      <c r="AG160" s="4">
        <f t="shared" si="455"/>
        <v>82.79397276144951</v>
      </c>
      <c r="AI160" s="4">
        <f t="shared" si="456"/>
        <v>-5.2490663490623604</v>
      </c>
      <c r="AJ160" s="4">
        <f t="shared" si="457"/>
        <v>-0.16350426015716835</v>
      </c>
      <c r="AK160" s="4">
        <f t="shared" si="458"/>
        <v>-0.84489527756799987</v>
      </c>
      <c r="AL160" s="4">
        <f t="shared" si="459"/>
        <v>-1.8800917523786325</v>
      </c>
      <c r="AM160" s="4">
        <f t="shared" si="460"/>
        <v>2.0485213317242881</v>
      </c>
      <c r="AN160" s="4">
        <f t="shared" si="461"/>
        <v>-2.8132685602239036</v>
      </c>
      <c r="AO160" s="4">
        <f t="shared" si="462"/>
        <v>-1.4467955742865968</v>
      </c>
      <c r="AP160" s="4">
        <f t="shared" si="463"/>
        <v>-4.0963563265597713</v>
      </c>
      <c r="AQ160" s="4">
        <f t="shared" si="464"/>
        <v>-0.28944086153860837</v>
      </c>
      <c r="AR160" s="4">
        <f t="shared" si="465"/>
        <v>0.57848603998789372</v>
      </c>
      <c r="AS160" s="4">
        <f t="shared" si="466"/>
        <v>-1.62654111100737</v>
      </c>
      <c r="AT160" s="4">
        <f t="shared" si="467"/>
        <v>-2.3276184311043551</v>
      </c>
      <c r="AU160" s="4">
        <f t="shared" si="468"/>
        <v>0.59603826869941656</v>
      </c>
      <c r="AV160" s="4">
        <f t="shared" si="469"/>
        <v>3.0026597558705106</v>
      </c>
      <c r="AW160" s="4">
        <f t="shared" si="469"/>
        <v>-1.9099727614495094</v>
      </c>
      <c r="AY160" s="2">
        <f t="shared" si="520"/>
        <v>81.87706634906236</v>
      </c>
      <c r="AZ160" s="2">
        <f t="shared" si="359"/>
        <v>75.580003542232674</v>
      </c>
      <c r="BA160" s="2">
        <f t="shared" si="360"/>
        <v>77.934292241019634</v>
      </c>
      <c r="BB160" s="2">
        <f t="shared" si="361"/>
        <v>77.383510694741716</v>
      </c>
      <c r="BC160" s="2">
        <f t="shared" si="362"/>
        <v>77.557265982876061</v>
      </c>
      <c r="BD160" s="2">
        <f t="shared" si="363"/>
        <v>77.673785497772741</v>
      </c>
      <c r="BE160" s="2">
        <f t="shared" si="364"/>
        <v>80.312840935978301</v>
      </c>
      <c r="BF160" s="2">
        <f t="shared" si="365"/>
        <v>81.632228787721559</v>
      </c>
      <c r="BG160" s="2">
        <f t="shared" si="366"/>
        <v>79.616650384571699</v>
      </c>
      <c r="BH160" s="2">
        <f t="shared" si="367"/>
        <v>80.997946515670208</v>
      </c>
      <c r="BI160" s="2">
        <f t="shared" si="368"/>
        <v>79.724989430062749</v>
      </c>
      <c r="BJ160" s="2">
        <f t="shared" si="369"/>
        <v>78.85725498804706</v>
      </c>
      <c r="BK160" s="2">
        <f t="shared" si="370"/>
        <v>78.621883379924043</v>
      </c>
      <c r="BL160" s="2">
        <f t="shared" si="371"/>
        <v>80.746880458103831</v>
      </c>
      <c r="BM160" s="2">
        <f t="shared" si="372"/>
        <v>81.510112980828424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>
        <f t="shared" si="533"/>
        <v>79.650999999999996</v>
      </c>
      <c r="CR160" s="2">
        <f t="shared" si="534"/>
        <v>84.14</v>
      </c>
      <c r="CS160" s="2">
        <f t="shared" si="535"/>
        <v>80.884</v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>
        <f t="shared" si="497"/>
        <v>79.650999999999996</v>
      </c>
      <c r="DH160" s="2">
        <f t="shared" si="498"/>
        <v>84.14</v>
      </c>
      <c r="DI160" s="2">
        <f t="shared" si="499"/>
        <v>80.884</v>
      </c>
      <c r="DK160" s="2">
        <f t="shared" si="500"/>
        <v>110.29011025641023</v>
      </c>
      <c r="DL160" s="2">
        <f t="shared" si="501"/>
        <v>128.12593789868669</v>
      </c>
      <c r="DM160" s="2">
        <f t="shared" si="501"/>
        <v>127.70014090056286</v>
      </c>
      <c r="DN160" s="2">
        <f t="shared" si="501"/>
        <v>127.99617678812416</v>
      </c>
      <c r="DO160" s="2">
        <f t="shared" si="501"/>
        <v>129.74092955465585</v>
      </c>
      <c r="DP160" s="2">
        <f t="shared" si="501"/>
        <v>128.6929124765478</v>
      </c>
      <c r="DQ160" s="2">
        <f t="shared" si="501"/>
        <v>123.92623977485925</v>
      </c>
      <c r="DR160" s="2">
        <f t="shared" si="501"/>
        <v>135.30887860998649</v>
      </c>
      <c r="DS160" s="2">
        <f t="shared" si="501"/>
        <v>129.30428876244667</v>
      </c>
      <c r="DT160" s="2">
        <f t="shared" si="501"/>
        <v>133.12638746033485</v>
      </c>
      <c r="DU160" s="2">
        <f t="shared" si="501"/>
        <v>131.03266491228067</v>
      </c>
      <c r="DV160" s="2">
        <f t="shared" si="501"/>
        <v>141.14012870012868</v>
      </c>
      <c r="DW160" s="2">
        <f t="shared" si="501"/>
        <v>143.53788524955439</v>
      </c>
      <c r="DX160" s="2">
        <f t="shared" si="501"/>
        <v>107.49022139037436</v>
      </c>
      <c r="DY160" s="2">
        <f t="shared" si="501"/>
        <v>104.9828266129032</v>
      </c>
      <c r="EA160" s="2">
        <f t="shared" si="440"/>
        <v>83.122786764705893</v>
      </c>
      <c r="EB160" s="2">
        <f t="shared" si="502"/>
        <v>74.91703676470587</v>
      </c>
      <c r="EC160" s="2">
        <f t="shared" si="503"/>
        <v>77.388775291224079</v>
      </c>
      <c r="ED160" s="2">
        <f t="shared" si="504"/>
        <v>77.189457106602248</v>
      </c>
      <c r="EE160" s="2">
        <f t="shared" si="505"/>
        <v>76.897519041488437</v>
      </c>
      <c r="EF160" s="2">
        <f t="shared" si="506"/>
        <v>76.686841621510411</v>
      </c>
      <c r="EG160" s="2">
        <f t="shared" si="507"/>
        <v>80.213436864234367</v>
      </c>
      <c r="EH160" s="2">
        <f t="shared" si="508"/>
        <v>82.052719298245592</v>
      </c>
      <c r="EI160" s="2">
        <f t="shared" si="509"/>
        <v>80.06731654275093</v>
      </c>
      <c r="EJ160" s="2">
        <f t="shared" si="510"/>
        <v>81.553038231213023</v>
      </c>
      <c r="EK160" s="2">
        <f t="shared" si="511"/>
        <v>79.571900571428557</v>
      </c>
      <c r="EL160" s="2">
        <f t="shared" si="512"/>
        <v>77.920766717360266</v>
      </c>
      <c r="EM160" s="2">
        <f t="shared" si="513"/>
        <v>77.869215829410678</v>
      </c>
      <c r="EN160" s="2">
        <f t="shared" si="514"/>
        <v>80.905535452134615</v>
      </c>
      <c r="EO160" s="2">
        <f t="shared" si="515"/>
        <v>82.027910206084414</v>
      </c>
      <c r="EQ160" s="2">
        <f t="shared" si="516"/>
        <v>77.483448952317303</v>
      </c>
      <c r="ER160" s="2">
        <f t="shared" si="517"/>
        <v>77.359122345672361</v>
      </c>
      <c r="ES160" s="2">
        <f t="shared" si="517"/>
        <v>79.683234520454334</v>
      </c>
      <c r="ET160" s="2">
        <f t="shared" si="517"/>
        <v>77.915488576853704</v>
      </c>
      <c r="EU160" s="2">
        <f t="shared" si="517"/>
        <v>79.465483749119727</v>
      </c>
      <c r="EV160" s="2">
        <f t="shared" si="517"/>
        <v>80.354130287834451</v>
      </c>
      <c r="EW160" s="2">
        <f t="shared" si="517"/>
        <v>80.531852743800641</v>
      </c>
      <c r="EX160" s="2">
        <f t="shared" si="517"/>
        <v>80.499095844436084</v>
      </c>
      <c r="EY160" s="2">
        <f t="shared" si="517"/>
        <v>78.795000000000016</v>
      </c>
      <c r="EZ160" s="2">
        <f t="shared" si="517"/>
        <v>79.836730281985368</v>
      </c>
      <c r="FA160" s="2">
        <f t="shared" si="517"/>
        <v>80.123853858984063</v>
      </c>
      <c r="FB160" s="2">
        <f t="shared" si="517"/>
        <v>81.492753264049739</v>
      </c>
      <c r="FC160" s="2">
        <f t="shared" si="517"/>
        <v>81.082409782599996</v>
      </c>
      <c r="FD160" s="2">
        <f t="shared" si="517"/>
        <v>80.104659449281286</v>
      </c>
      <c r="FE160" s="2">
        <f t="shared" si="517"/>
        <v>79.578625933807416</v>
      </c>
      <c r="FG160" s="2">
        <f t="shared" si="518"/>
        <v>0.99982952200456887</v>
      </c>
      <c r="FH160" s="2">
        <f t="shared" si="519"/>
        <v>0.99981514448938957</v>
      </c>
      <c r="FI160" s="2">
        <f t="shared" si="519"/>
        <v>0.99980182195555556</v>
      </c>
      <c r="FJ160" s="2">
        <f t="shared" si="519"/>
        <v>0.99978809273827607</v>
      </c>
      <c r="FK160" s="2">
        <f t="shared" si="519"/>
        <v>0.99978832396311756</v>
      </c>
      <c r="FL160" s="2">
        <f t="shared" si="519"/>
        <v>0.99979858856980475</v>
      </c>
      <c r="FM160" s="2">
        <f t="shared" si="519"/>
        <v>0.99981662162342655</v>
      </c>
      <c r="FN160" s="2">
        <f t="shared" si="519"/>
        <v>0.99977587269949331</v>
      </c>
      <c r="FO160" s="2">
        <f t="shared" si="519"/>
        <v>0.99979609075221609</v>
      </c>
      <c r="FP160" s="2">
        <f t="shared" si="519"/>
        <v>0.99979281240116091</v>
      </c>
      <c r="FQ160" s="2">
        <f t="shared" si="519"/>
        <v>0.9997994826120552</v>
      </c>
      <c r="FR160" s="2">
        <f t="shared" si="519"/>
        <v>0.99976649592571654</v>
      </c>
      <c r="FS160" s="2">
        <f t="shared" si="519"/>
        <v>0.99974026373866298</v>
      </c>
      <c r="FT160" s="2">
        <f t="shared" si="519"/>
        <v>0.99976184135404855</v>
      </c>
      <c r="FU160" s="2">
        <f t="shared" si="519"/>
        <v>0.99973418290572691</v>
      </c>
      <c r="FW160" s="2">
        <f t="shared" si="536"/>
        <v>0.22171962171637175</v>
      </c>
      <c r="FX160" s="2">
        <f t="shared" si="376"/>
        <v>0.26744796498089324</v>
      </c>
      <c r="FY160" s="2">
        <f t="shared" si="377"/>
        <v>0.23340852385746547</v>
      </c>
      <c r="FZ160" s="2">
        <f t="shared" si="378"/>
        <v>0.25245086859817339</v>
      </c>
      <c r="GA160" s="2">
        <f t="shared" si="379"/>
        <v>0.25255847782778729</v>
      </c>
      <c r="GB160" s="2">
        <f t="shared" si="380"/>
        <v>0.26626462981201859</v>
      </c>
      <c r="GC160" s="2">
        <f t="shared" si="381"/>
        <v>0.28700857832591925</v>
      </c>
      <c r="GD160" s="2">
        <f t="shared" si="382"/>
        <v>0.27833428279266181</v>
      </c>
      <c r="GE160" s="2">
        <f t="shared" si="383"/>
        <v>0.36210016663903022</v>
      </c>
      <c r="GF160" s="2">
        <f t="shared" si="384"/>
        <v>0.32964776174827742</v>
      </c>
      <c r="GG160" s="2">
        <f t="shared" si="385"/>
        <v>0.25866333946343278</v>
      </c>
      <c r="GH160" s="2">
        <f t="shared" si="386"/>
        <v>0.25804304692705921</v>
      </c>
      <c r="GI160" s="2">
        <f t="shared" si="387"/>
        <v>0.22893452015277921</v>
      </c>
      <c r="GJ160" s="2">
        <f t="shared" si="388"/>
        <v>0.20600737973054531</v>
      </c>
      <c r="GK160" s="2">
        <f t="shared" si="389"/>
        <v>0.21389882765526474</v>
      </c>
      <c r="GM160" s="86">
        <f t="shared" si="537"/>
        <v>2.1414279178231217E-168</v>
      </c>
      <c r="GN160" s="86">
        <f t="shared" si="390"/>
        <v>3.1421455023652098E-301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0</v>
      </c>
      <c r="GZ160" s="86">
        <f t="shared" si="402"/>
        <v>5.78601683906942E-245</v>
      </c>
      <c r="HA160" s="86">
        <f t="shared" si="403"/>
        <v>8.25791151361268E-191</v>
      </c>
      <c r="HC160" s="86">
        <f t="shared" si="538"/>
        <v>9.9481968998005536E-156</v>
      </c>
      <c r="HD160" s="86">
        <f t="shared" si="404"/>
        <v>1.7753631898228818E-149</v>
      </c>
      <c r="HE160" s="86">
        <f t="shared" si="405"/>
        <v>1.162927775624812E-152</v>
      </c>
      <c r="HF160" s="86">
        <f t="shared" si="406"/>
        <v>4.961616903064746E-220</v>
      </c>
      <c r="HG160" s="86">
        <f t="shared" si="407"/>
        <v>7.1671752800429585E-308</v>
      </c>
      <c r="HH160" s="86">
        <f t="shared" si="408"/>
        <v>0</v>
      </c>
      <c r="HI160" s="86">
        <f t="shared" si="409"/>
        <v>0</v>
      </c>
      <c r="HJ160" s="86">
        <f t="shared" si="410"/>
        <v>1.1523290059152355E-294</v>
      </c>
      <c r="HK160" s="86">
        <f t="shared" si="411"/>
        <v>1.3229018708019516E-306</v>
      </c>
      <c r="HL160" s="86">
        <f t="shared" si="412"/>
        <v>0</v>
      </c>
      <c r="HM160" s="86">
        <f t="shared" si="413"/>
        <v>0</v>
      </c>
      <c r="HN160" s="86">
        <f t="shared" si="414"/>
        <v>0</v>
      </c>
      <c r="HO160" s="86">
        <f t="shared" si="415"/>
        <v>7.8913567019788162E-223</v>
      </c>
      <c r="HP160" s="86">
        <f t="shared" si="416"/>
        <v>7.2163331522984981E-170</v>
      </c>
      <c r="HQ160" s="86">
        <f t="shared" si="417"/>
        <v>5.8878450756742608E-178</v>
      </c>
      <c r="HS160" s="86">
        <f t="shared" si="539"/>
        <v>1.3231860269639184E-2</v>
      </c>
      <c r="HT160" s="86">
        <f t="shared" si="418"/>
        <v>2.0834063562915972E-3</v>
      </c>
      <c r="HU160" s="86">
        <f t="shared" si="419"/>
        <v>7.2762999400668256E-4</v>
      </c>
      <c r="HV160" s="86">
        <f t="shared" si="420"/>
        <v>3.3837469214378934E-4</v>
      </c>
      <c r="HW160" s="86">
        <f t="shared" si="421"/>
        <v>8.0220944992025569E-4</v>
      </c>
      <c r="HX160" s="86">
        <f t="shared" si="422"/>
        <v>5.1399369191303785E-4</v>
      </c>
      <c r="HY160" s="86">
        <f t="shared" si="423"/>
        <v>1.4911281971899878E-4</v>
      </c>
      <c r="HZ160" s="86">
        <f t="shared" si="424"/>
        <v>4.6427369835671503E-4</v>
      </c>
      <c r="IA160" s="86">
        <f t="shared" si="425"/>
        <v>7.2227839702737015E-6</v>
      </c>
      <c r="IB160" s="86">
        <f t="shared" si="426"/>
        <v>1.4757929790810325E-5</v>
      </c>
      <c r="IC160" s="86">
        <f t="shared" si="427"/>
        <v>5.0886762045479989E-5</v>
      </c>
      <c r="ID160" s="86">
        <f t="shared" si="428"/>
        <v>6.365456728120182E-4</v>
      </c>
      <c r="IE160" s="86">
        <f t="shared" si="429"/>
        <v>1.1147813527494362E-3</v>
      </c>
      <c r="IF160" s="86">
        <f t="shared" si="430"/>
        <v>9.4737430803295208E-4</v>
      </c>
      <c r="IG160" s="86">
        <f t="shared" si="431"/>
        <v>2.1487011307893505E-3</v>
      </c>
      <c r="II160" s="86">
        <f t="shared" si="540"/>
        <v>2.6516417740682315E-2</v>
      </c>
      <c r="IJ160" s="86">
        <f t="shared" si="541"/>
        <v>4.5253250015808003E-2</v>
      </c>
      <c r="IK160" s="86">
        <f t="shared" si="542"/>
        <v>1.4103065617391006E-2</v>
      </c>
      <c r="IL160" s="86">
        <f t="shared" si="543"/>
        <v>2.1704487952678524E-2</v>
      </c>
      <c r="IM160" s="86">
        <f t="shared" si="544"/>
        <v>2.0141552233796808E-2</v>
      </c>
      <c r="IN160" s="86">
        <f t="shared" si="545"/>
        <v>2.8740101483420374E-2</v>
      </c>
      <c r="IO160" s="86">
        <f t="shared" si="546"/>
        <v>5.2961090790684229E-2</v>
      </c>
      <c r="IP160" s="86">
        <f t="shared" si="547"/>
        <v>4.037417953289902E-2</v>
      </c>
      <c r="IQ160" s="86">
        <f t="shared" si="548"/>
        <v>0.17934216236865924</v>
      </c>
      <c r="IR160" s="86">
        <f t="shared" si="549"/>
        <v>0.10396481365888111</v>
      </c>
      <c r="IS160" s="86">
        <f t="shared" si="550"/>
        <v>1.6369744436296269E-2</v>
      </c>
      <c r="IT160" s="86">
        <f t="shared" si="551"/>
        <v>2.1919345909776237E-2</v>
      </c>
      <c r="IU160" s="86">
        <f t="shared" si="552"/>
        <v>6.2636074026963555E-3</v>
      </c>
      <c r="IV160" s="86">
        <f t="shared" si="553"/>
        <v>2.8420827551287296E-3</v>
      </c>
      <c r="IW160" s="86">
        <f t="shared" si="554"/>
        <v>4.3849252763012341E-3</v>
      </c>
      <c r="IY160" s="86">
        <f t="shared" si="555"/>
        <v>3.9748278010321499E-2</v>
      </c>
      <c r="IZ160" s="86">
        <f t="shared" si="556"/>
        <v>4.7336656372099599E-2</v>
      </c>
      <c r="JA160" s="86">
        <f t="shared" si="557"/>
        <v>1.4830695611397689E-2</v>
      </c>
      <c r="JB160" s="86">
        <f t="shared" si="558"/>
        <v>2.2042862644822313E-2</v>
      </c>
      <c r="JC160" s="86">
        <f t="shared" si="559"/>
        <v>2.0943761683717064E-2</v>
      </c>
      <c r="JD160" s="86">
        <f t="shared" si="560"/>
        <v>2.9254095175333412E-2</v>
      </c>
      <c r="JE160" s="86">
        <f t="shared" si="561"/>
        <v>5.311020361040323E-2</v>
      </c>
      <c r="JF160" s="86">
        <f t="shared" si="562"/>
        <v>4.0838453231255734E-2</v>
      </c>
      <c r="JG160" s="86">
        <f t="shared" si="563"/>
        <v>0.17934938515262952</v>
      </c>
      <c r="JH160" s="86">
        <f t="shared" si="564"/>
        <v>0.10397957158867191</v>
      </c>
      <c r="JI160" s="86">
        <f t="shared" si="565"/>
        <v>1.6420631198341747E-2</v>
      </c>
      <c r="JJ160" s="86">
        <f t="shared" si="566"/>
        <v>2.2555891582588253E-2</v>
      </c>
      <c r="JK160" s="86">
        <f t="shared" si="567"/>
        <v>7.3783887554457915E-3</v>
      </c>
      <c r="JL160" s="86">
        <f t="shared" si="568"/>
        <v>3.7894570631616816E-3</v>
      </c>
      <c r="JM160" s="86">
        <f t="shared" si="569"/>
        <v>6.5336264070905842E-3</v>
      </c>
    </row>
    <row r="161" spans="2:273" x14ac:dyDescent="0.25">
      <c r="B161" s="2">
        <v>134</v>
      </c>
      <c r="C161" s="37">
        <v>76.534999999999997</v>
      </c>
      <c r="D161" s="37">
        <v>75.186000000000007</v>
      </c>
      <c r="E161" s="37">
        <v>79.394999999999996</v>
      </c>
      <c r="F161" s="37">
        <v>77.558000000000007</v>
      </c>
      <c r="G161" s="37">
        <v>79.372</v>
      </c>
      <c r="H161" s="37">
        <v>78.418999999999997</v>
      </c>
      <c r="I161" s="37">
        <v>80.697999999999993</v>
      </c>
      <c r="J161" s="37">
        <v>82.628</v>
      </c>
      <c r="K161" s="37">
        <v>84.86</v>
      </c>
      <c r="L161" s="37">
        <v>84.605000000000004</v>
      </c>
      <c r="M161" s="37">
        <v>81.209000000000003</v>
      </c>
      <c r="N161" s="37">
        <v>81.233000000000004</v>
      </c>
      <c r="O161" s="37">
        <v>79.093000000000004</v>
      </c>
      <c r="P161" s="37">
        <v>80</v>
      </c>
      <c r="Q161" s="37">
        <v>82.349000000000004</v>
      </c>
      <c r="S161" s="4">
        <f t="shared" si="441"/>
        <v>81.758227289762203</v>
      </c>
      <c r="T161" s="4">
        <f t="shared" si="442"/>
        <v>76.061305088768719</v>
      </c>
      <c r="U161" s="4">
        <f t="shared" si="443"/>
        <v>78.216161096982319</v>
      </c>
      <c r="V161" s="4">
        <f t="shared" si="444"/>
        <v>77.846668833687886</v>
      </c>
      <c r="W161" s="4">
        <f t="shared" si="445"/>
        <v>78.296406945537242</v>
      </c>
      <c r="X161" s="4">
        <f t="shared" si="446"/>
        <v>79.301814835014142</v>
      </c>
      <c r="Y161" s="4">
        <f t="shared" si="447"/>
        <v>82.044985088114487</v>
      </c>
      <c r="Z161" s="4">
        <f t="shared" si="448"/>
        <v>82.945155132561567</v>
      </c>
      <c r="AA161" s="4">
        <f t="shared" si="449"/>
        <v>85.357061464430217</v>
      </c>
      <c r="AB161" s="4">
        <f t="shared" si="450"/>
        <v>84.772974101832091</v>
      </c>
      <c r="AC161" s="4">
        <f t="shared" si="451"/>
        <v>80.881165632203874</v>
      </c>
      <c r="AD161" s="4">
        <f t="shared" si="452"/>
        <v>80.759543546079897</v>
      </c>
      <c r="AE161" s="4">
        <f t="shared" si="453"/>
        <v>79.182890520339157</v>
      </c>
      <c r="AF161" s="4">
        <f t="shared" si="454"/>
        <v>81.294420284384174</v>
      </c>
      <c r="AG161" s="4">
        <f t="shared" si="455"/>
        <v>83.522269378713204</v>
      </c>
      <c r="AI161" s="4">
        <f t="shared" si="456"/>
        <v>-5.2232272897622067</v>
      </c>
      <c r="AJ161" s="4">
        <f t="shared" si="457"/>
        <v>-0.87530508876871238</v>
      </c>
      <c r="AK161" s="4">
        <f t="shared" si="458"/>
        <v>1.1788389030176774</v>
      </c>
      <c r="AL161" s="4">
        <f t="shared" si="459"/>
        <v>-0.2886688336878791</v>
      </c>
      <c r="AM161" s="4">
        <f t="shared" si="460"/>
        <v>1.0755930544627574</v>
      </c>
      <c r="AN161" s="4">
        <f t="shared" si="461"/>
        <v>-0.88281483501414471</v>
      </c>
      <c r="AO161" s="4">
        <f t="shared" si="462"/>
        <v>-1.3469850881144936</v>
      </c>
      <c r="AP161" s="4">
        <f t="shared" si="463"/>
        <v>-0.31715513256156669</v>
      </c>
      <c r="AQ161" s="4">
        <f t="shared" si="464"/>
        <v>-0.49706146443021737</v>
      </c>
      <c r="AR161" s="4">
        <f t="shared" si="465"/>
        <v>-0.16797410183208683</v>
      </c>
      <c r="AS161" s="4">
        <f t="shared" si="466"/>
        <v>0.32783436779612884</v>
      </c>
      <c r="AT161" s="4">
        <f t="shared" si="467"/>
        <v>0.47345645392010738</v>
      </c>
      <c r="AU161" s="4">
        <f t="shared" si="468"/>
        <v>-8.9890520339153568E-2</v>
      </c>
      <c r="AV161" s="4">
        <f t="shared" si="469"/>
        <v>-1.2944202843841737</v>
      </c>
      <c r="AW161" s="4">
        <f t="shared" si="469"/>
        <v>-1.1732693787132007</v>
      </c>
      <c r="AY161" s="2">
        <f t="shared" si="520"/>
        <v>81.758227289762203</v>
      </c>
      <c r="AZ161" s="2">
        <f t="shared" si="359"/>
        <v>75.445617516003125</v>
      </c>
      <c r="BA161" s="2">
        <f t="shared" si="360"/>
        <v>77.777668224402632</v>
      </c>
      <c r="BB161" s="2">
        <f t="shared" si="361"/>
        <v>77.235517959601921</v>
      </c>
      <c r="BC161" s="2">
        <f t="shared" si="362"/>
        <v>77.407820353367981</v>
      </c>
      <c r="BD161" s="2">
        <f t="shared" si="363"/>
        <v>77.500667335055482</v>
      </c>
      <c r="BE161" s="2">
        <f t="shared" si="364"/>
        <v>80.170106167212623</v>
      </c>
      <c r="BF161" s="2">
        <f t="shared" si="365"/>
        <v>81.472665642300598</v>
      </c>
      <c r="BG161" s="2">
        <f t="shared" si="366"/>
        <v>79.458279419198533</v>
      </c>
      <c r="BH161" s="2">
        <f t="shared" si="367"/>
        <v>80.82916627429114</v>
      </c>
      <c r="BI161" s="2">
        <f t="shared" si="368"/>
        <v>79.550039135371875</v>
      </c>
      <c r="BJ161" s="2">
        <f t="shared" si="369"/>
        <v>78.689190076465152</v>
      </c>
      <c r="BK161" s="2">
        <f t="shared" si="370"/>
        <v>78.440267959733006</v>
      </c>
      <c r="BL161" s="2">
        <f t="shared" si="371"/>
        <v>80.599613214381847</v>
      </c>
      <c r="BM161" s="2">
        <f t="shared" si="372"/>
        <v>81.353603172773504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>
        <f t="shared" si="534"/>
        <v>80</v>
      </c>
      <c r="CS161" s="2">
        <f t="shared" si="535"/>
        <v>82.349000000000004</v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>
        <f t="shared" si="498"/>
        <v>80</v>
      </c>
      <c r="DI161" s="2">
        <f t="shared" si="499"/>
        <v>82.349000000000004</v>
      </c>
      <c r="DK161" s="2">
        <f t="shared" si="500"/>
        <v>110.43094973009444</v>
      </c>
      <c r="DL161" s="2">
        <f t="shared" si="501"/>
        <v>128.38739484052536</v>
      </c>
      <c r="DM161" s="2">
        <f t="shared" si="501"/>
        <v>127.94182363977487</v>
      </c>
      <c r="DN161" s="2">
        <f t="shared" si="501"/>
        <v>128.27578711201079</v>
      </c>
      <c r="DO161" s="2">
        <f t="shared" si="501"/>
        <v>130.01720708502023</v>
      </c>
      <c r="DP161" s="2">
        <f t="shared" si="501"/>
        <v>128.93305103189488</v>
      </c>
      <c r="DQ161" s="2">
        <f t="shared" si="501"/>
        <v>124.12679409005625</v>
      </c>
      <c r="DR161" s="2">
        <f t="shared" si="501"/>
        <v>135.60978488529014</v>
      </c>
      <c r="DS161" s="2">
        <f t="shared" si="501"/>
        <v>129.57611142721672</v>
      </c>
      <c r="DT161" s="2">
        <f t="shared" si="501"/>
        <v>133.42177776561988</v>
      </c>
      <c r="DU161" s="2">
        <f t="shared" si="501"/>
        <v>131.27570256410255</v>
      </c>
      <c r="DV161" s="2">
        <f t="shared" si="501"/>
        <v>141.46745559845562</v>
      </c>
      <c r="DW161" s="2">
        <f t="shared" si="501"/>
        <v>143.92018805704103</v>
      </c>
      <c r="DX161" s="2">
        <f t="shared" si="501"/>
        <v>107.60613262032089</v>
      </c>
      <c r="DY161" s="2">
        <f t="shared" si="501"/>
        <v>105.09316935483868</v>
      </c>
      <c r="EA161" s="2">
        <f t="shared" si="440"/>
        <v>83.129316176470596</v>
      </c>
      <c r="EB161" s="2">
        <f t="shared" si="502"/>
        <v>74.719808823529405</v>
      </c>
      <c r="EC161" s="2">
        <f t="shared" si="503"/>
        <v>77.17814947701288</v>
      </c>
      <c r="ED161" s="2">
        <f t="shared" si="504"/>
        <v>77.023759199682146</v>
      </c>
      <c r="EE161" s="2">
        <f t="shared" si="505"/>
        <v>76.685623136342883</v>
      </c>
      <c r="EF161" s="2">
        <f t="shared" si="506"/>
        <v>76.421418152822568</v>
      </c>
      <c r="EG161" s="2">
        <f t="shared" si="507"/>
        <v>80.062842601383423</v>
      </c>
      <c r="EH161" s="2">
        <f t="shared" si="508"/>
        <v>81.934759649122782</v>
      </c>
      <c r="EI161" s="2">
        <f t="shared" si="509"/>
        <v>79.948707992565062</v>
      </c>
      <c r="EJ161" s="2">
        <f t="shared" si="510"/>
        <v>81.435464543927552</v>
      </c>
      <c r="EK161" s="2">
        <f t="shared" si="511"/>
        <v>79.383058714285696</v>
      </c>
      <c r="EL161" s="2">
        <f t="shared" si="512"/>
        <v>77.665991647080517</v>
      </c>
      <c r="EM161" s="2">
        <f t="shared" si="513"/>
        <v>77.616181654963071</v>
      </c>
      <c r="EN161" s="2">
        <f t="shared" si="514"/>
        <v>80.776232839248948</v>
      </c>
      <c r="EO161" s="2">
        <f t="shared" si="515"/>
        <v>81.925443572129552</v>
      </c>
      <c r="EQ161" s="2">
        <f t="shared" si="516"/>
        <v>77.35106995489474</v>
      </c>
      <c r="ER161" s="2">
        <f t="shared" si="517"/>
        <v>77.22706562132953</v>
      </c>
      <c r="ES161" s="2">
        <f t="shared" si="517"/>
        <v>79.536777286702531</v>
      </c>
      <c r="ET161" s="2">
        <f t="shared" si="517"/>
        <v>77.770741610773015</v>
      </c>
      <c r="EU161" s="2">
        <f t="shared" si="517"/>
        <v>79.319000904292324</v>
      </c>
      <c r="EV161" s="2">
        <f t="shared" si="517"/>
        <v>80.179141391217769</v>
      </c>
      <c r="EW161" s="2">
        <f t="shared" si="517"/>
        <v>80.38905985876869</v>
      </c>
      <c r="EX161" s="2">
        <f t="shared" si="517"/>
        <v>80.343052528158765</v>
      </c>
      <c r="EY161" s="2">
        <f t="shared" si="517"/>
        <v>78.646270340546891</v>
      </c>
      <c r="EZ161" s="2">
        <f t="shared" si="517"/>
        <v>79.676676655547652</v>
      </c>
      <c r="FA161" s="2">
        <f t="shared" si="517"/>
        <v>79.952205468081857</v>
      </c>
      <c r="FB161" s="2">
        <f t="shared" si="517"/>
        <v>81.323131380883979</v>
      </c>
      <c r="FC161" s="2">
        <f t="shared" si="517"/>
        <v>80.907668028462126</v>
      </c>
      <c r="FD161" s="2">
        <f t="shared" si="517"/>
        <v>79.952470987560659</v>
      </c>
      <c r="FE161" s="2">
        <f t="shared" si="517"/>
        <v>79.412501942108548</v>
      </c>
      <c r="FG161" s="2">
        <f t="shared" si="518"/>
        <v>0.99984451988805989</v>
      </c>
      <c r="FH161" s="2">
        <f t="shared" si="519"/>
        <v>0.99983140702839646</v>
      </c>
      <c r="FI161" s="2">
        <f t="shared" si="519"/>
        <v>0.9998192563236229</v>
      </c>
      <c r="FJ161" s="2">
        <f t="shared" si="519"/>
        <v>0.99980673467683279</v>
      </c>
      <c r="FK161" s="2">
        <f t="shared" si="519"/>
        <v>0.99980694556425442</v>
      </c>
      <c r="FL161" s="2">
        <f t="shared" si="519"/>
        <v>0.99981630733708626</v>
      </c>
      <c r="FM161" s="2">
        <f t="shared" si="519"/>
        <v>0.9998327542342994</v>
      </c>
      <c r="FN161" s="2">
        <f t="shared" si="519"/>
        <v>0.99979558944140812</v>
      </c>
      <c r="FO161" s="2">
        <f t="shared" si="519"/>
        <v>0.99981402921912499</v>
      </c>
      <c r="FP161" s="2">
        <f t="shared" si="519"/>
        <v>0.99981103921927383</v>
      </c>
      <c r="FQ161" s="2">
        <f t="shared" si="519"/>
        <v>0.99981712274214629</v>
      </c>
      <c r="FR161" s="2">
        <f t="shared" si="519"/>
        <v>0.99978703737772645</v>
      </c>
      <c r="FS161" s="2">
        <f t="shared" si="519"/>
        <v>0.99976311230046111</v>
      </c>
      <c r="FT161" s="2">
        <f t="shared" si="519"/>
        <v>0.99978279218173371</v>
      </c>
      <c r="FU161" s="2">
        <f t="shared" si="519"/>
        <v>0.99975756625844847</v>
      </c>
      <c r="FW161" s="2">
        <f t="shared" si="536"/>
        <v>0.23801923542371514</v>
      </c>
      <c r="FX161" s="2">
        <f t="shared" si="376"/>
        <v>0.28587447256986659</v>
      </c>
      <c r="FY161" s="2">
        <f t="shared" si="377"/>
        <v>0.25029109377491882</v>
      </c>
      <c r="FZ161" s="2">
        <f t="shared" si="378"/>
        <v>0.27022526526098806</v>
      </c>
      <c r="GA161" s="2">
        <f t="shared" si="379"/>
        <v>0.2703377110731896</v>
      </c>
      <c r="GB161" s="2">
        <f t="shared" si="380"/>
        <v>0.28464128747603057</v>
      </c>
      <c r="GC161" s="2">
        <f t="shared" si="381"/>
        <v>0.3062194113314769</v>
      </c>
      <c r="GD161" s="2">
        <f t="shared" si="382"/>
        <v>0.29720652906711548</v>
      </c>
      <c r="GE161" s="2">
        <f t="shared" si="383"/>
        <v>0.38363281310382169</v>
      </c>
      <c r="GF161" s="2">
        <f t="shared" si="384"/>
        <v>0.35031037457131226</v>
      </c>
      <c r="GG161" s="2">
        <f t="shared" si="385"/>
        <v>0.27671323015672322</v>
      </c>
      <c r="GH161" s="2">
        <f t="shared" si="386"/>
        <v>0.27606577156040096</v>
      </c>
      <c r="GI161" s="2">
        <f t="shared" si="387"/>
        <v>0.24559715869757145</v>
      </c>
      <c r="GJ161" s="2">
        <f t="shared" si="388"/>
        <v>0.22148062390717549</v>
      </c>
      <c r="GK161" s="2">
        <f t="shared" si="389"/>
        <v>0.22979325540321668</v>
      </c>
      <c r="GM161" s="86">
        <f t="shared" si="537"/>
        <v>6.552163654332929E-173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0</v>
      </c>
      <c r="GZ161" s="86">
        <f t="shared" si="402"/>
        <v>1.5754625673447488E-251</v>
      </c>
      <c r="HA161" s="86">
        <f t="shared" si="403"/>
        <v>7.3977853935777296E-196</v>
      </c>
      <c r="HC161" s="86">
        <f t="shared" si="538"/>
        <v>1.0249999559633976E-161</v>
      </c>
      <c r="HD161" s="86">
        <f t="shared" si="404"/>
        <v>3.2821682150477268E-155</v>
      </c>
      <c r="HE161" s="86">
        <f t="shared" si="405"/>
        <v>1.6822972563255624E-158</v>
      </c>
      <c r="HF161" s="86">
        <f t="shared" si="406"/>
        <v>2.1452144384848618E-228</v>
      </c>
      <c r="HG161" s="86">
        <f t="shared" si="407"/>
        <v>0</v>
      </c>
      <c r="HH161" s="86">
        <f t="shared" si="408"/>
        <v>0</v>
      </c>
      <c r="HI161" s="86">
        <f t="shared" si="409"/>
        <v>0</v>
      </c>
      <c r="HJ161" s="86">
        <f t="shared" si="410"/>
        <v>7.2744532459412059E-306</v>
      </c>
      <c r="HK161" s="86">
        <f t="shared" si="411"/>
        <v>0</v>
      </c>
      <c r="HL161" s="86">
        <f t="shared" si="412"/>
        <v>0</v>
      </c>
      <c r="HM161" s="86">
        <f t="shared" si="413"/>
        <v>0</v>
      </c>
      <c r="HN161" s="86">
        <f t="shared" si="414"/>
        <v>0</v>
      </c>
      <c r="HO161" s="86">
        <f t="shared" si="415"/>
        <v>2.3647684637257432E-231</v>
      </c>
      <c r="HP161" s="86">
        <f t="shared" si="416"/>
        <v>2.8134141213169818E-176</v>
      </c>
      <c r="HQ161" s="86">
        <f t="shared" si="417"/>
        <v>1.2674615082415E-184</v>
      </c>
      <c r="HS161" s="86">
        <f t="shared" si="539"/>
        <v>8.1133680437669043E-3</v>
      </c>
      <c r="HT161" s="86">
        <f t="shared" si="418"/>
        <v>1.0754451403064684E-3</v>
      </c>
      <c r="HU161" s="86">
        <f t="shared" si="419"/>
        <v>3.4391765011410476E-4</v>
      </c>
      <c r="HV161" s="86">
        <f t="shared" si="420"/>
        <v>1.5093757865547553E-4</v>
      </c>
      <c r="HW161" s="86">
        <f t="shared" si="421"/>
        <v>3.7064492256317928E-4</v>
      </c>
      <c r="HX161" s="86">
        <f t="shared" si="422"/>
        <v>2.3072664834138186E-4</v>
      </c>
      <c r="HY161" s="86">
        <f t="shared" si="423"/>
        <v>6.3887273340935491E-5</v>
      </c>
      <c r="HZ161" s="86">
        <f t="shared" si="424"/>
        <v>2.0815485360052276E-4</v>
      </c>
      <c r="IA161" s="86">
        <f t="shared" si="425"/>
        <v>2.5371066408918848E-6</v>
      </c>
      <c r="IB161" s="86">
        <f t="shared" si="426"/>
        <v>5.3558464854059494E-6</v>
      </c>
      <c r="IC161" s="86">
        <f t="shared" si="427"/>
        <v>1.9252102057643283E-5</v>
      </c>
      <c r="ID161" s="86">
        <f t="shared" si="428"/>
        <v>2.8742525272300524E-4</v>
      </c>
      <c r="IE161" s="86">
        <f t="shared" si="429"/>
        <v>5.0326580150670728E-4</v>
      </c>
      <c r="IF161" s="86">
        <f t="shared" si="430"/>
        <v>4.0511007558733834E-4</v>
      </c>
      <c r="IG161" s="86">
        <f t="shared" si="431"/>
        <v>9.8075950879444721E-4</v>
      </c>
      <c r="II161" s="86">
        <f t="shared" si="540"/>
        <v>3.9301088519635118E-2</v>
      </c>
      <c r="IJ161" s="86">
        <f t="shared" si="541"/>
        <v>6.7389729505623788E-2</v>
      </c>
      <c r="IK161" s="86">
        <f t="shared" si="542"/>
        <v>2.332593203953141E-2</v>
      </c>
      <c r="IL161" s="86">
        <f t="shared" si="543"/>
        <v>3.5196056199426493E-2</v>
      </c>
      <c r="IM161" s="86">
        <f t="shared" si="544"/>
        <v>3.3045471210927088E-2</v>
      </c>
      <c r="IN161" s="86">
        <f t="shared" si="545"/>
        <v>4.6000787636720858E-2</v>
      </c>
      <c r="IO161" s="86">
        <f t="shared" si="546"/>
        <v>7.9825729059470885E-2</v>
      </c>
      <c r="IP161" s="86">
        <f t="shared" si="547"/>
        <v>6.2688872766977086E-2</v>
      </c>
      <c r="IQ161" s="86">
        <f t="shared" si="548"/>
        <v>0.23992450543624463</v>
      </c>
      <c r="IR161" s="86">
        <f t="shared" si="549"/>
        <v>0.14944328072476365</v>
      </c>
      <c r="IS161" s="86">
        <f t="shared" si="550"/>
        <v>2.8153489294431001E-2</v>
      </c>
      <c r="IT161" s="86">
        <f t="shared" si="551"/>
        <v>3.5951283677342002E-2</v>
      </c>
      <c r="IU161" s="86">
        <f t="shared" si="552"/>
        <v>1.1462681832860781E-2</v>
      </c>
      <c r="IV161" s="86">
        <f t="shared" si="553"/>
        <v>5.3946587148544015E-3</v>
      </c>
      <c r="IW161" s="86">
        <f t="shared" si="554"/>
        <v>7.9674539357937665E-3</v>
      </c>
      <c r="IY161" s="86">
        <f t="shared" si="555"/>
        <v>4.741445656340202E-2</v>
      </c>
      <c r="IZ161" s="86">
        <f t="shared" si="556"/>
        <v>6.8465174645930257E-2</v>
      </c>
      <c r="JA161" s="86">
        <f t="shared" si="557"/>
        <v>2.3669849689645514E-2</v>
      </c>
      <c r="JB161" s="86">
        <f t="shared" si="558"/>
        <v>3.5346993778081967E-2</v>
      </c>
      <c r="JC161" s="86">
        <f t="shared" si="559"/>
        <v>3.341611613349027E-2</v>
      </c>
      <c r="JD161" s="86">
        <f t="shared" si="560"/>
        <v>4.6231514285062239E-2</v>
      </c>
      <c r="JE161" s="86">
        <f t="shared" si="561"/>
        <v>7.9889616332811816E-2</v>
      </c>
      <c r="JF161" s="86">
        <f t="shared" si="562"/>
        <v>6.2897027620577611E-2</v>
      </c>
      <c r="JG161" s="86">
        <f t="shared" si="563"/>
        <v>0.23992704254288552</v>
      </c>
      <c r="JH161" s="86">
        <f t="shared" si="564"/>
        <v>0.14944863657124904</v>
      </c>
      <c r="JI161" s="86">
        <f t="shared" si="565"/>
        <v>2.8172741396488645E-2</v>
      </c>
      <c r="JJ161" s="86">
        <f t="shared" si="566"/>
        <v>3.6238708930065006E-2</v>
      </c>
      <c r="JK161" s="86">
        <f t="shared" si="567"/>
        <v>1.1965947634367488E-2</v>
      </c>
      <c r="JL161" s="86">
        <f t="shared" si="568"/>
        <v>5.7997687904417401E-3</v>
      </c>
      <c r="JM161" s="86">
        <f t="shared" si="569"/>
        <v>8.9482134445882135E-3</v>
      </c>
    </row>
    <row r="162" spans="2:273" x14ac:dyDescent="0.25">
      <c r="B162" s="2">
        <v>135</v>
      </c>
      <c r="C162" s="37">
        <v>73.744</v>
      </c>
      <c r="D162" s="37">
        <v>76.093000000000004</v>
      </c>
      <c r="E162" s="37">
        <v>76.116</v>
      </c>
      <c r="F162" s="37">
        <v>78.162999999999997</v>
      </c>
      <c r="G162" s="37">
        <v>80.093000000000004</v>
      </c>
      <c r="H162" s="37">
        <v>76.837000000000003</v>
      </c>
      <c r="I162" s="37">
        <v>81.046999999999997</v>
      </c>
      <c r="J162" s="37">
        <v>82.977000000000004</v>
      </c>
      <c r="K162" s="37">
        <v>88.488</v>
      </c>
      <c r="L162" s="37">
        <v>85.233000000000004</v>
      </c>
      <c r="M162" s="37">
        <v>81.14</v>
      </c>
      <c r="N162" s="37">
        <v>80.349000000000004</v>
      </c>
      <c r="O162" s="37">
        <v>80.372</v>
      </c>
      <c r="P162" s="37">
        <v>83.093000000000004</v>
      </c>
      <c r="Q162" s="37">
        <v>82.86</v>
      </c>
      <c r="S162" s="4">
        <f t="shared" si="441"/>
        <v>81.630126039981263</v>
      </c>
      <c r="T162" s="4">
        <f t="shared" si="442"/>
        <v>76.138403641027367</v>
      </c>
      <c r="U162" s="4">
        <f t="shared" si="443"/>
        <v>78.27950040799827</v>
      </c>
      <c r="V162" s="4">
        <f t="shared" si="444"/>
        <v>77.976489246257017</v>
      </c>
      <c r="W162" s="4">
        <f t="shared" si="445"/>
        <v>78.566781086736228</v>
      </c>
      <c r="X162" s="4">
        <f t="shared" si="446"/>
        <v>79.900219444011427</v>
      </c>
      <c r="Y162" s="4">
        <f t="shared" si="447"/>
        <v>82.532356220190039</v>
      </c>
      <c r="Z162" s="4">
        <f t="shared" si="448"/>
        <v>83.339294518499898</v>
      </c>
      <c r="AA162" s="4">
        <f t="shared" si="449"/>
        <v>86.040389722830071</v>
      </c>
      <c r="AB162" s="4">
        <f t="shared" si="450"/>
        <v>85.568783781931614</v>
      </c>
      <c r="AC162" s="4">
        <f t="shared" si="451"/>
        <v>81.406860852879149</v>
      </c>
      <c r="AD162" s="4">
        <f t="shared" si="452"/>
        <v>81.555529000204174</v>
      </c>
      <c r="AE162" s="4">
        <f t="shared" si="453"/>
        <v>79.481471564643144</v>
      </c>
      <c r="AF162" s="4">
        <f t="shared" si="454"/>
        <v>81.639807124262774</v>
      </c>
      <c r="AG162" s="4">
        <f t="shared" si="455"/>
        <v>84.735296908705692</v>
      </c>
      <c r="AI162" s="4">
        <f t="shared" si="456"/>
        <v>-7.8861260399812636</v>
      </c>
      <c r="AJ162" s="4">
        <f t="shared" si="457"/>
        <v>-4.5403641027363051E-2</v>
      </c>
      <c r="AK162" s="4">
        <f t="shared" si="458"/>
        <v>-2.1635004079982707</v>
      </c>
      <c r="AL162" s="4">
        <f t="shared" si="459"/>
        <v>0.18651075374297932</v>
      </c>
      <c r="AM162" s="4">
        <f t="shared" si="460"/>
        <v>1.5262189132637758</v>
      </c>
      <c r="AN162" s="4">
        <f t="shared" si="461"/>
        <v>-3.0632194440114233</v>
      </c>
      <c r="AO162" s="4">
        <f t="shared" si="462"/>
        <v>-1.4853562201900417</v>
      </c>
      <c r="AP162" s="4">
        <f t="shared" si="463"/>
        <v>-0.36229451849989402</v>
      </c>
      <c r="AQ162" s="4">
        <f t="shared" si="464"/>
        <v>2.4476102771699288</v>
      </c>
      <c r="AR162" s="4">
        <f t="shared" si="465"/>
        <v>-0.33578378193161029</v>
      </c>
      <c r="AS162" s="4">
        <f t="shared" si="466"/>
        <v>-0.26686085287914807</v>
      </c>
      <c r="AT162" s="4">
        <f t="shared" si="467"/>
        <v>-1.2065290002041706</v>
      </c>
      <c r="AU162" s="4">
        <f t="shared" si="468"/>
        <v>0.89052843535685611</v>
      </c>
      <c r="AV162" s="4">
        <f t="shared" si="469"/>
        <v>1.4531928757372299</v>
      </c>
      <c r="AW162" s="4">
        <f t="shared" si="469"/>
        <v>-1.8752969087056925</v>
      </c>
      <c r="AY162" s="2">
        <f t="shared" si="520"/>
        <v>81.630126039981263</v>
      </c>
      <c r="AZ162" s="2">
        <f t="shared" si="359"/>
        <v>75.315601643195322</v>
      </c>
      <c r="BA162" s="2">
        <f t="shared" si="360"/>
        <v>77.625197996503601</v>
      </c>
      <c r="BB162" s="2">
        <f t="shared" si="361"/>
        <v>77.088927966432891</v>
      </c>
      <c r="BC162" s="2">
        <f t="shared" si="362"/>
        <v>77.262842965418542</v>
      </c>
      <c r="BD162" s="2">
        <f t="shared" si="363"/>
        <v>77.333797716311281</v>
      </c>
      <c r="BE162" s="2">
        <f t="shared" si="364"/>
        <v>80.027955883330321</v>
      </c>
      <c r="BF162" s="2">
        <f t="shared" si="365"/>
        <v>81.310572326030339</v>
      </c>
      <c r="BG162" s="2">
        <f t="shared" si="366"/>
        <v>79.298054908354104</v>
      </c>
      <c r="BH162" s="2">
        <f t="shared" si="367"/>
        <v>80.657659621541583</v>
      </c>
      <c r="BI162" s="2">
        <f t="shared" si="368"/>
        <v>79.376219594806756</v>
      </c>
      <c r="BJ162" s="2">
        <f t="shared" si="369"/>
        <v>78.527125673395318</v>
      </c>
      <c r="BK162" s="2">
        <f t="shared" si="370"/>
        <v>78.264059639300626</v>
      </c>
      <c r="BL162" s="2">
        <f t="shared" si="371"/>
        <v>80.450988036979538</v>
      </c>
      <c r="BM162" s="2">
        <f t="shared" si="372"/>
        <v>81.193018970259686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>
        <f t="shared" si="534"/>
        <v>83.093000000000004</v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>
        <f t="shared" si="498"/>
        <v>83.093000000000004</v>
      </c>
      <c r="DI162" s="2" t="str">
        <f t="shared" si="499"/>
        <v/>
      </c>
      <c r="DK162" s="2">
        <f t="shared" si="500"/>
        <v>110.57178920377865</v>
      </c>
      <c r="DL162" s="2">
        <f t="shared" si="501"/>
        <v>128.64885178236401</v>
      </c>
      <c r="DM162" s="2">
        <f t="shared" si="501"/>
        <v>128.18350637898686</v>
      </c>
      <c r="DN162" s="2">
        <f t="shared" si="501"/>
        <v>128.55539743589742</v>
      </c>
      <c r="DO162" s="2">
        <f t="shared" si="501"/>
        <v>130.29348461538461</v>
      </c>
      <c r="DP162" s="2">
        <f t="shared" si="501"/>
        <v>129.17318958724198</v>
      </c>
      <c r="DQ162" s="2">
        <f t="shared" si="501"/>
        <v>124.32734840525325</v>
      </c>
      <c r="DR162" s="2">
        <f t="shared" si="501"/>
        <v>135.91069116059379</v>
      </c>
      <c r="DS162" s="2">
        <f t="shared" si="501"/>
        <v>129.84793409198676</v>
      </c>
      <c r="DT162" s="2">
        <f t="shared" si="501"/>
        <v>133.71716807090493</v>
      </c>
      <c r="DU162" s="2">
        <f t="shared" si="501"/>
        <v>131.5187402159244</v>
      </c>
      <c r="DV162" s="2">
        <f t="shared" si="501"/>
        <v>141.79478249678249</v>
      </c>
      <c r="DW162" s="2">
        <f t="shared" si="501"/>
        <v>144.30249086452767</v>
      </c>
      <c r="DX162" s="2">
        <f t="shared" si="501"/>
        <v>107.72204385026741</v>
      </c>
      <c r="DY162" s="2">
        <f t="shared" si="501"/>
        <v>105.20351209677416</v>
      </c>
      <c r="EA162" s="2">
        <f t="shared" si="440"/>
        <v>83.135845588235298</v>
      </c>
      <c r="EB162" s="2">
        <f t="shared" si="502"/>
        <v>74.522580882352926</v>
      </c>
      <c r="EC162" s="2">
        <f t="shared" si="503"/>
        <v>76.967523662801696</v>
      </c>
      <c r="ED162" s="2">
        <f t="shared" si="504"/>
        <v>76.858061292762045</v>
      </c>
      <c r="EE162" s="2">
        <f t="shared" si="505"/>
        <v>76.473727231197316</v>
      </c>
      <c r="EF162" s="2">
        <f t="shared" si="506"/>
        <v>76.155994684134726</v>
      </c>
      <c r="EG162" s="2">
        <f t="shared" si="507"/>
        <v>79.912248338532493</v>
      </c>
      <c r="EH162" s="2">
        <f t="shared" si="508"/>
        <v>81.816799999999986</v>
      </c>
      <c r="EI162" s="2">
        <f t="shared" si="509"/>
        <v>79.830099442379179</v>
      </c>
      <c r="EJ162" s="2">
        <f t="shared" si="510"/>
        <v>81.317890856642066</v>
      </c>
      <c r="EK162" s="2">
        <f t="shared" si="511"/>
        <v>79.194216857142834</v>
      </c>
      <c r="EL162" s="2">
        <f t="shared" si="512"/>
        <v>77.411216576800797</v>
      </c>
      <c r="EM162" s="2">
        <f t="shared" si="513"/>
        <v>77.363147480515451</v>
      </c>
      <c r="EN162" s="2">
        <f t="shared" si="514"/>
        <v>80.646930226363295</v>
      </c>
      <c r="EO162" s="2">
        <f t="shared" si="515"/>
        <v>81.822976938174691</v>
      </c>
      <c r="EQ162" s="2">
        <f t="shared" si="516"/>
        <v>77.218690957472177</v>
      </c>
      <c r="ER162" s="2">
        <f t="shared" si="517"/>
        <v>77.095008896986712</v>
      </c>
      <c r="ES162" s="2">
        <f t="shared" si="517"/>
        <v>79.390320052950713</v>
      </c>
      <c r="ET162" s="2">
        <f t="shared" si="517"/>
        <v>77.625994644692341</v>
      </c>
      <c r="EU162" s="2">
        <f t="shared" si="517"/>
        <v>79.17251805946492</v>
      </c>
      <c r="EV162" s="2">
        <f t="shared" si="517"/>
        <v>80.004152494601087</v>
      </c>
      <c r="EW162" s="2">
        <f t="shared" si="517"/>
        <v>80.246266973736724</v>
      </c>
      <c r="EX162" s="2">
        <f t="shared" si="517"/>
        <v>80.187009211881445</v>
      </c>
      <c r="EY162" s="2">
        <f t="shared" si="517"/>
        <v>78.497540681093781</v>
      </c>
      <c r="EZ162" s="2">
        <f t="shared" si="517"/>
        <v>79.516623029109923</v>
      </c>
      <c r="FA162" s="2">
        <f t="shared" si="517"/>
        <v>79.780557077179665</v>
      </c>
      <c r="FB162" s="2">
        <f t="shared" si="517"/>
        <v>81.153509497718218</v>
      </c>
      <c r="FC162" s="2">
        <f t="shared" si="517"/>
        <v>80.732926274324228</v>
      </c>
      <c r="FD162" s="2">
        <f t="shared" si="517"/>
        <v>79.800282525840032</v>
      </c>
      <c r="FE162" s="2">
        <f t="shared" si="517"/>
        <v>79.246377950409681</v>
      </c>
      <c r="FG162" s="2">
        <f t="shared" si="518"/>
        <v>0.99985819851268198</v>
      </c>
      <c r="FH162" s="2">
        <f t="shared" si="519"/>
        <v>0.99984623910151471</v>
      </c>
      <c r="FI162" s="2">
        <f t="shared" si="519"/>
        <v>0.99983515718642391</v>
      </c>
      <c r="FJ162" s="2">
        <f t="shared" si="519"/>
        <v>0.99982373693300175</v>
      </c>
      <c r="FK162" s="2">
        <f t="shared" si="519"/>
        <v>0.99982392927115404</v>
      </c>
      <c r="FL162" s="2">
        <f t="shared" si="519"/>
        <v>0.99983246759249234</v>
      </c>
      <c r="FM162" s="2">
        <f t="shared" si="519"/>
        <v>0.99984746780420908</v>
      </c>
      <c r="FN162" s="2">
        <f t="shared" si="519"/>
        <v>0.99981357200180754</v>
      </c>
      <c r="FO162" s="2">
        <f t="shared" si="519"/>
        <v>0.99983038985663764</v>
      </c>
      <c r="FP162" s="2">
        <f t="shared" si="519"/>
        <v>0.99982766285440094</v>
      </c>
      <c r="FQ162" s="2">
        <f t="shared" si="519"/>
        <v>0.99983321127473224</v>
      </c>
      <c r="FR162" s="2">
        <f t="shared" si="519"/>
        <v>0.99980577214058908</v>
      </c>
      <c r="FS162" s="2">
        <f t="shared" si="519"/>
        <v>0.99978395134708964</v>
      </c>
      <c r="FT162" s="2">
        <f t="shared" si="519"/>
        <v>0.99980190032928051</v>
      </c>
      <c r="FU162" s="2">
        <f t="shared" si="519"/>
        <v>0.99977889308332801</v>
      </c>
      <c r="FW162" s="2">
        <f t="shared" si="536"/>
        <v>0.25512431228622451</v>
      </c>
      <c r="FX162" s="2">
        <f t="shared" si="376"/>
        <v>0.30504187185539716</v>
      </c>
      <c r="FY162" s="2">
        <f t="shared" si="377"/>
        <v>0.26796793558494914</v>
      </c>
      <c r="FZ162" s="2">
        <f t="shared" si="378"/>
        <v>0.2887676933020461</v>
      </c>
      <c r="GA162" s="2">
        <f t="shared" si="379"/>
        <v>0.28888480061003513</v>
      </c>
      <c r="GB162" s="2">
        <f t="shared" si="380"/>
        <v>0.30376117390400659</v>
      </c>
      <c r="GC162" s="2">
        <f t="shared" si="381"/>
        <v>0.32612794789659155</v>
      </c>
      <c r="GD162" s="2">
        <f t="shared" si="382"/>
        <v>0.31679666714105914</v>
      </c>
      <c r="GE162" s="2">
        <f t="shared" si="383"/>
        <v>0.40563169282627409</v>
      </c>
      <c r="GF162" s="2">
        <f t="shared" si="384"/>
        <v>0.37155028626918496</v>
      </c>
      <c r="GG162" s="2">
        <f t="shared" si="385"/>
        <v>0.29552057183076696</v>
      </c>
      <c r="GH162" s="2">
        <f t="shared" si="386"/>
        <v>0.29484704637555276</v>
      </c>
      <c r="GI162" s="2">
        <f t="shared" si="387"/>
        <v>0.26305881129319342</v>
      </c>
      <c r="GJ162" s="2">
        <f t="shared" si="388"/>
        <v>0.23776803545671057</v>
      </c>
      <c r="GK162" s="2">
        <f t="shared" si="389"/>
        <v>0.2464984147591327</v>
      </c>
      <c r="GM162" s="86">
        <f t="shared" si="537"/>
        <v>1.7449416889124678E-177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0</v>
      </c>
      <c r="GZ162" s="86">
        <f t="shared" si="402"/>
        <v>3.5077283295176176E-258</v>
      </c>
      <c r="HA162" s="86">
        <f t="shared" si="403"/>
        <v>5.6867835834742804E-201</v>
      </c>
      <c r="HC162" s="86">
        <f t="shared" si="538"/>
        <v>8.1212254673808755E-168</v>
      </c>
      <c r="HD162" s="86">
        <f t="shared" si="404"/>
        <v>4.7206648672425906E-161</v>
      </c>
      <c r="HE162" s="86">
        <f t="shared" si="405"/>
        <v>1.8858489713886763E-164</v>
      </c>
      <c r="HF162" s="86">
        <f t="shared" si="406"/>
        <v>6.45823478938466E-237</v>
      </c>
      <c r="HG162" s="86">
        <f t="shared" si="407"/>
        <v>0</v>
      </c>
      <c r="HH162" s="86">
        <f t="shared" si="408"/>
        <v>0</v>
      </c>
      <c r="HI162" s="86">
        <f t="shared" si="409"/>
        <v>0</v>
      </c>
      <c r="HJ162" s="86">
        <f t="shared" si="410"/>
        <v>0</v>
      </c>
      <c r="HK162" s="86">
        <f t="shared" si="411"/>
        <v>0</v>
      </c>
      <c r="HL162" s="86">
        <f t="shared" si="412"/>
        <v>0</v>
      </c>
      <c r="HM162" s="86">
        <f t="shared" si="413"/>
        <v>0</v>
      </c>
      <c r="HN162" s="86">
        <f t="shared" si="414"/>
        <v>0</v>
      </c>
      <c r="HO162" s="86">
        <f t="shared" si="415"/>
        <v>4.8894693586796173E-240</v>
      </c>
      <c r="HP162" s="86">
        <f t="shared" si="416"/>
        <v>8.3242710500820596E-183</v>
      </c>
      <c r="HQ162" s="86">
        <f t="shared" si="417"/>
        <v>2.0520788846054328E-191</v>
      </c>
      <c r="HS162" s="86">
        <f t="shared" si="539"/>
        <v>4.8354924427062409E-3</v>
      </c>
      <c r="HT162" s="86">
        <f t="shared" si="418"/>
        <v>5.3595885059524236E-4</v>
      </c>
      <c r="HU162" s="86">
        <f t="shared" si="419"/>
        <v>1.5642782646482035E-4</v>
      </c>
      <c r="HV162" s="86">
        <f t="shared" si="420"/>
        <v>6.4669645312509944E-5</v>
      </c>
      <c r="HW162" s="86">
        <f t="shared" si="421"/>
        <v>1.6432601852185604E-4</v>
      </c>
      <c r="HX162" s="86">
        <f t="shared" si="422"/>
        <v>9.9331633422994166E-5</v>
      </c>
      <c r="HY162" s="86">
        <f t="shared" si="423"/>
        <v>2.6290446430923852E-5</v>
      </c>
      <c r="HZ162" s="86">
        <f t="shared" si="424"/>
        <v>8.9542448294826531E-5</v>
      </c>
      <c r="IA162" s="86">
        <f t="shared" si="425"/>
        <v>8.5124490287188853E-7</v>
      </c>
      <c r="IB162" s="86">
        <f t="shared" si="426"/>
        <v>1.8567657382234428E-6</v>
      </c>
      <c r="IC162" s="86">
        <f t="shared" si="427"/>
        <v>6.9478533301776956E-6</v>
      </c>
      <c r="ID162" s="86">
        <f t="shared" si="428"/>
        <v>1.2440133134395897E-4</v>
      </c>
      <c r="IE162" s="86">
        <f t="shared" si="429"/>
        <v>2.1703225960806544E-4</v>
      </c>
      <c r="IF162" s="86">
        <f t="shared" si="430"/>
        <v>1.6436479133224649E-4</v>
      </c>
      <c r="IG162" s="86">
        <f t="shared" si="431"/>
        <v>4.2505028321187925E-4</v>
      </c>
      <c r="II162" s="86">
        <f t="shared" si="540"/>
        <v>5.6730975911105347E-2</v>
      </c>
      <c r="IJ162" s="86">
        <f t="shared" si="541"/>
        <v>9.699842848048415E-2</v>
      </c>
      <c r="IK162" s="86">
        <f t="shared" si="542"/>
        <v>3.7233225171629199E-2</v>
      </c>
      <c r="IL162" s="86">
        <f t="shared" si="543"/>
        <v>5.4960063082966852E-2</v>
      </c>
      <c r="IM162" s="86">
        <f t="shared" si="544"/>
        <v>5.2161302948721962E-2</v>
      </c>
      <c r="IN162" s="86">
        <f t="shared" si="545"/>
        <v>7.0766723891856953E-2</v>
      </c>
      <c r="IO162" s="86">
        <f t="shared" si="546"/>
        <v>0.11569441104800395</v>
      </c>
      <c r="IP162" s="86">
        <f t="shared" si="547"/>
        <v>9.3537572981784084E-2</v>
      </c>
      <c r="IQ162" s="86">
        <f t="shared" si="548"/>
        <v>0.30610890913476652</v>
      </c>
      <c r="IR162" s="86">
        <f t="shared" si="549"/>
        <v>0.2051846706879302</v>
      </c>
      <c r="IS162" s="86">
        <f t="shared" si="550"/>
        <v>4.6354187169271498E-2</v>
      </c>
      <c r="IT162" s="86">
        <f t="shared" si="551"/>
        <v>5.6666594864476498E-2</v>
      </c>
      <c r="IU162" s="86">
        <f t="shared" si="552"/>
        <v>2.012235354515645E-2</v>
      </c>
      <c r="IV162" s="86">
        <f t="shared" si="553"/>
        <v>9.8356352016005476E-3</v>
      </c>
      <c r="IW162" s="86">
        <f t="shared" si="554"/>
        <v>1.3910679713210397E-2</v>
      </c>
      <c r="IY162" s="86">
        <f t="shared" si="555"/>
        <v>6.156646835381159E-2</v>
      </c>
      <c r="IZ162" s="86">
        <f t="shared" si="556"/>
        <v>9.7534387331079386E-2</v>
      </c>
      <c r="JA162" s="86">
        <f t="shared" si="557"/>
        <v>3.738965299809402E-2</v>
      </c>
      <c r="JB162" s="86">
        <f t="shared" si="558"/>
        <v>5.502473272827936E-2</v>
      </c>
      <c r="JC162" s="86">
        <f t="shared" si="559"/>
        <v>5.2325628967243819E-2</v>
      </c>
      <c r="JD162" s="86">
        <f t="shared" si="560"/>
        <v>7.0866055525279942E-2</v>
      </c>
      <c r="JE162" s="86">
        <f t="shared" si="561"/>
        <v>0.11572070149443486</v>
      </c>
      <c r="JF162" s="86">
        <f t="shared" si="562"/>
        <v>9.3627115430078914E-2</v>
      </c>
      <c r="JG162" s="86">
        <f t="shared" si="563"/>
        <v>0.30610976037966936</v>
      </c>
      <c r="JH162" s="86">
        <f t="shared" si="564"/>
        <v>0.20518652745366842</v>
      </c>
      <c r="JI162" s="86">
        <f t="shared" si="565"/>
        <v>4.6361135022601675E-2</v>
      </c>
      <c r="JJ162" s="86">
        <f t="shared" si="566"/>
        <v>5.679099619582046E-2</v>
      </c>
      <c r="JK162" s="86">
        <f t="shared" si="567"/>
        <v>2.0339385804764517E-2</v>
      </c>
      <c r="JL162" s="86">
        <f t="shared" si="568"/>
        <v>9.999999992932794E-3</v>
      </c>
      <c r="JM162" s="86">
        <f t="shared" si="569"/>
        <v>1.4335729996422276E-2</v>
      </c>
    </row>
    <row r="163" spans="2:273" x14ac:dyDescent="0.25">
      <c r="B163" s="2">
        <v>136</v>
      </c>
      <c r="C163" s="37">
        <v>76.721000000000004</v>
      </c>
      <c r="D163" s="37">
        <v>74.534999999999997</v>
      </c>
      <c r="E163" s="37">
        <v>78.674000000000007</v>
      </c>
      <c r="F163" s="37">
        <v>75.581000000000003</v>
      </c>
      <c r="G163" s="37">
        <v>78.278999999999996</v>
      </c>
      <c r="H163" s="37">
        <v>82.766999999999996</v>
      </c>
      <c r="I163" s="37">
        <v>80.744</v>
      </c>
      <c r="J163" s="37">
        <v>81.790999999999997</v>
      </c>
      <c r="K163" s="37">
        <v>87.465000000000003</v>
      </c>
      <c r="L163" s="37">
        <v>88.116</v>
      </c>
      <c r="M163" s="37">
        <v>81.558000000000007</v>
      </c>
      <c r="N163" s="37">
        <v>82.14</v>
      </c>
      <c r="O163" s="37">
        <v>76.813999999999993</v>
      </c>
      <c r="P163" s="37">
        <v>81.465000000000003</v>
      </c>
      <c r="Q163" s="37">
        <v>85.790999999999997</v>
      </c>
      <c r="S163" s="4">
        <f t="shared" si="441"/>
        <v>81.492525159233779</v>
      </c>
      <c r="T163" s="4">
        <f t="shared" si="442"/>
        <v>76.247206334350068</v>
      </c>
      <c r="U163" s="4">
        <f t="shared" si="443"/>
        <v>78.414925261129227</v>
      </c>
      <c r="V163" s="4">
        <f t="shared" si="444"/>
        <v>78.178464290626721</v>
      </c>
      <c r="W163" s="4">
        <f t="shared" si="445"/>
        <v>78.953476643372241</v>
      </c>
      <c r="X163" s="4">
        <f t="shared" si="446"/>
        <v>80.667411153494029</v>
      </c>
      <c r="Y163" s="4">
        <f t="shared" si="447"/>
        <v>83.082566607249063</v>
      </c>
      <c r="Z163" s="4">
        <f t="shared" si="448"/>
        <v>83.815200320897304</v>
      </c>
      <c r="AA163" s="4">
        <f t="shared" si="449"/>
        <v>86.412422555894693</v>
      </c>
      <c r="AB163" s="4">
        <f t="shared" si="450"/>
        <v>86.274718091145772</v>
      </c>
      <c r="AC163" s="4">
        <f t="shared" si="451"/>
        <v>82.151539240893399</v>
      </c>
      <c r="AD163" s="4">
        <f t="shared" si="452"/>
        <v>82.604316378740606</v>
      </c>
      <c r="AE163" s="4">
        <f t="shared" si="453"/>
        <v>79.998820806670594</v>
      </c>
      <c r="AF163" s="4">
        <f t="shared" si="454"/>
        <v>82.248534054803102</v>
      </c>
      <c r="AG163" s="4">
        <f t="shared" si="455"/>
        <v>86.577496593001911</v>
      </c>
      <c r="AI163" s="4">
        <f t="shared" si="456"/>
        <v>-4.7715251592337751</v>
      </c>
      <c r="AJ163" s="4">
        <f t="shared" si="457"/>
        <v>-1.7122063343500713</v>
      </c>
      <c r="AK163" s="4">
        <f t="shared" si="458"/>
        <v>0.2590747388707797</v>
      </c>
      <c r="AL163" s="4">
        <f t="shared" si="459"/>
        <v>-2.5974642906267178</v>
      </c>
      <c r="AM163" s="4">
        <f t="shared" si="460"/>
        <v>-0.67447664337224467</v>
      </c>
      <c r="AN163" s="4">
        <f t="shared" si="461"/>
        <v>2.0995888465059664</v>
      </c>
      <c r="AO163" s="4">
        <f t="shared" si="462"/>
        <v>-2.3385666072490636</v>
      </c>
      <c r="AP163" s="4">
        <f t="shared" si="463"/>
        <v>-2.0242003208973074</v>
      </c>
      <c r="AQ163" s="4">
        <f t="shared" si="464"/>
        <v>1.0525774441053102</v>
      </c>
      <c r="AR163" s="4">
        <f t="shared" si="465"/>
        <v>1.8412819088542278</v>
      </c>
      <c r="AS163" s="4">
        <f t="shared" si="466"/>
        <v>-0.59353924089339216</v>
      </c>
      <c r="AT163" s="4">
        <f t="shared" si="467"/>
        <v>-0.46431637874060527</v>
      </c>
      <c r="AU163" s="4">
        <f t="shared" si="468"/>
        <v>-3.1848208066706007</v>
      </c>
      <c r="AV163" s="4">
        <f t="shared" si="469"/>
        <v>-0.78353405480309846</v>
      </c>
      <c r="AW163" s="4">
        <f t="shared" si="469"/>
        <v>-0.78649659300191388</v>
      </c>
      <c r="AY163" s="2">
        <f t="shared" si="520"/>
        <v>81.492525159233779</v>
      </c>
      <c r="AZ163" s="2">
        <f t="shared" si="359"/>
        <v>75.189989168114721</v>
      </c>
      <c r="BA163" s="2">
        <f t="shared" si="360"/>
        <v>77.476972899263757</v>
      </c>
      <c r="BB163" s="2">
        <f t="shared" si="361"/>
        <v>76.943757823406216</v>
      </c>
      <c r="BC163" s="2">
        <f t="shared" si="362"/>
        <v>77.122388391700866</v>
      </c>
      <c r="BD163" s="2">
        <f t="shared" si="363"/>
        <v>77.173216329795039</v>
      </c>
      <c r="BE163" s="2">
        <f t="shared" si="364"/>
        <v>79.886385179175477</v>
      </c>
      <c r="BF163" s="2">
        <f t="shared" si="365"/>
        <v>81.145937264764683</v>
      </c>
      <c r="BG163" s="2">
        <f t="shared" si="366"/>
        <v>79.136039602271225</v>
      </c>
      <c r="BH163" s="2">
        <f t="shared" si="367"/>
        <v>80.48347489666979</v>
      </c>
      <c r="BI163" s="2">
        <f t="shared" si="368"/>
        <v>79.203542983769012</v>
      </c>
      <c r="BJ163" s="2">
        <f t="shared" si="369"/>
        <v>78.37111195790375</v>
      </c>
      <c r="BK163" s="2">
        <f t="shared" si="370"/>
        <v>78.093367505917286</v>
      </c>
      <c r="BL163" s="2">
        <f t="shared" si="371"/>
        <v>80.30095336190054</v>
      </c>
      <c r="BM163" s="2">
        <f t="shared" si="372"/>
        <v>81.028235819199594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110.71262867746287</v>
      </c>
      <c r="DL163" s="2">
        <f t="shared" si="501"/>
        <v>128.91030872420265</v>
      </c>
      <c r="DM163" s="2">
        <f t="shared" si="501"/>
        <v>128.42518911819889</v>
      </c>
      <c r="DN163" s="2">
        <f t="shared" si="501"/>
        <v>128.83500775978408</v>
      </c>
      <c r="DO163" s="2">
        <f t="shared" si="501"/>
        <v>130.56976214574897</v>
      </c>
      <c r="DP163" s="2">
        <f t="shared" si="501"/>
        <v>129.41332814258908</v>
      </c>
      <c r="DQ163" s="2">
        <f t="shared" si="501"/>
        <v>124.52790272045026</v>
      </c>
      <c r="DR163" s="2">
        <f t="shared" si="501"/>
        <v>136.21159743589743</v>
      </c>
      <c r="DS163" s="2">
        <f t="shared" si="501"/>
        <v>130.11975675675677</v>
      </c>
      <c r="DT163" s="2">
        <f t="shared" si="501"/>
        <v>134.01255837618999</v>
      </c>
      <c r="DU163" s="2">
        <f t="shared" si="501"/>
        <v>131.76177786774628</v>
      </c>
      <c r="DV163" s="2">
        <f t="shared" si="501"/>
        <v>142.12210939510939</v>
      </c>
      <c r="DW163" s="2">
        <f t="shared" si="501"/>
        <v>144.68479367201428</v>
      </c>
      <c r="DX163" s="2">
        <f t="shared" si="501"/>
        <v>107.83795508021393</v>
      </c>
      <c r="DY163" s="2">
        <f t="shared" si="501"/>
        <v>105.31385483870964</v>
      </c>
      <c r="EA163" s="2">
        <f t="shared" si="440"/>
        <v>83.142375000000001</v>
      </c>
      <c r="EB163" s="2">
        <f t="shared" si="502"/>
        <v>74.325352941176448</v>
      </c>
      <c r="EC163" s="2">
        <f t="shared" si="503"/>
        <v>76.756897848590498</v>
      </c>
      <c r="ED163" s="2">
        <f t="shared" si="504"/>
        <v>76.692363385841929</v>
      </c>
      <c r="EE163" s="2">
        <f t="shared" si="505"/>
        <v>76.261831326051748</v>
      </c>
      <c r="EF163" s="2">
        <f t="shared" si="506"/>
        <v>75.890571215446897</v>
      </c>
      <c r="EG163" s="2">
        <f t="shared" si="507"/>
        <v>79.761654075681548</v>
      </c>
      <c r="EH163" s="2">
        <f t="shared" si="508"/>
        <v>81.698840350877177</v>
      </c>
      <c r="EI163" s="2">
        <f t="shared" si="509"/>
        <v>79.711490892193311</v>
      </c>
      <c r="EJ163" s="2">
        <f t="shared" si="510"/>
        <v>81.200317169356595</v>
      </c>
      <c r="EK163" s="2">
        <f t="shared" si="511"/>
        <v>79.005374999999987</v>
      </c>
      <c r="EL163" s="2">
        <f t="shared" si="512"/>
        <v>77.156441506521048</v>
      </c>
      <c r="EM163" s="2">
        <f t="shared" si="513"/>
        <v>77.110113306067831</v>
      </c>
      <c r="EN163" s="2">
        <f t="shared" si="514"/>
        <v>80.517627613477629</v>
      </c>
      <c r="EO163" s="2">
        <f t="shared" si="515"/>
        <v>81.720510304219829</v>
      </c>
      <c r="EQ163" s="2">
        <f t="shared" si="516"/>
        <v>77.086311960049628</v>
      </c>
      <c r="ER163" s="2">
        <f t="shared" si="517"/>
        <v>76.962952172643881</v>
      </c>
      <c r="ES163" s="2">
        <f t="shared" si="517"/>
        <v>79.243862819198895</v>
      </c>
      <c r="ET163" s="2">
        <f t="shared" si="517"/>
        <v>77.481247678611652</v>
      </c>
      <c r="EU163" s="2">
        <f t="shared" si="517"/>
        <v>79.026035214637517</v>
      </c>
      <c r="EV163" s="2">
        <f t="shared" si="517"/>
        <v>79.829163597984405</v>
      </c>
      <c r="EW163" s="2">
        <f t="shared" si="517"/>
        <v>80.103474088704758</v>
      </c>
      <c r="EX163" s="2">
        <f t="shared" si="517"/>
        <v>80.030965895604126</v>
      </c>
      <c r="EY163" s="2">
        <f t="shared" si="517"/>
        <v>78.348811021640671</v>
      </c>
      <c r="EZ163" s="2">
        <f t="shared" si="517"/>
        <v>79.356569402672193</v>
      </c>
      <c r="FA163" s="2">
        <f t="shared" si="517"/>
        <v>79.608908686277459</v>
      </c>
      <c r="FB163" s="2">
        <f t="shared" si="517"/>
        <v>80.983887614552458</v>
      </c>
      <c r="FC163" s="2">
        <f t="shared" si="517"/>
        <v>80.558184520186359</v>
      </c>
      <c r="FD163" s="2">
        <f t="shared" si="517"/>
        <v>79.648094064119391</v>
      </c>
      <c r="FE163" s="2">
        <f t="shared" si="517"/>
        <v>79.080253958710813</v>
      </c>
      <c r="FG163" s="2">
        <f t="shared" si="518"/>
        <v>0.99987067389292805</v>
      </c>
      <c r="FH163" s="2">
        <f t="shared" si="519"/>
        <v>0.99985976649665231</v>
      </c>
      <c r="FI163" s="2">
        <f t="shared" si="519"/>
        <v>0.99984965938663117</v>
      </c>
      <c r="FJ163" s="2">
        <f t="shared" si="519"/>
        <v>0.99983924367911126</v>
      </c>
      <c r="FK163" s="2">
        <f t="shared" si="519"/>
        <v>0.99983941909902918</v>
      </c>
      <c r="FL163" s="2">
        <f t="shared" si="519"/>
        <v>0.99984720637607338</v>
      </c>
      <c r="FM163" s="2">
        <f t="shared" si="519"/>
        <v>0.99986088711702892</v>
      </c>
      <c r="FN163" s="2">
        <f t="shared" si="519"/>
        <v>0.99982997285582442</v>
      </c>
      <c r="FO163" s="2">
        <f t="shared" si="519"/>
        <v>0.99984531140223876</v>
      </c>
      <c r="FP163" s="2">
        <f t="shared" si="519"/>
        <v>0.99984282427180859</v>
      </c>
      <c r="FQ163" s="2">
        <f t="shared" si="519"/>
        <v>0.99984788464228935</v>
      </c>
      <c r="FR163" s="2">
        <f t="shared" si="519"/>
        <v>0.99982285905958312</v>
      </c>
      <c r="FS163" s="2">
        <f t="shared" si="519"/>
        <v>0.99980295754095216</v>
      </c>
      <c r="FT163" s="2">
        <f t="shared" si="519"/>
        <v>0.99981932780380189</v>
      </c>
      <c r="FU163" s="2">
        <f t="shared" si="519"/>
        <v>0.99979834417212199</v>
      </c>
      <c r="FW163" s="2">
        <f t="shared" si="536"/>
        <v>0.27301819407065669</v>
      </c>
      <c r="FX163" s="2">
        <f t="shared" si="376"/>
        <v>0.32490970467941416</v>
      </c>
      <c r="FY163" s="2">
        <f t="shared" si="377"/>
        <v>0.28641626098087231</v>
      </c>
      <c r="FZ163" s="2">
        <f t="shared" si="378"/>
        <v>0.30804540047328238</v>
      </c>
      <c r="GA163" s="2">
        <f t="shared" si="379"/>
        <v>0.30816693830209801</v>
      </c>
      <c r="GB163" s="2">
        <f t="shared" si="380"/>
        <v>0.32358443184049318</v>
      </c>
      <c r="GC163" s="2">
        <f t="shared" si="381"/>
        <v>0.34668403566269457</v>
      </c>
      <c r="GD163" s="2">
        <f t="shared" si="382"/>
        <v>0.33705878325761057</v>
      </c>
      <c r="GE163" s="2">
        <f t="shared" si="383"/>
        <v>0.42801606341166326</v>
      </c>
      <c r="GF163" s="2">
        <f t="shared" si="384"/>
        <v>0.39329841546597832</v>
      </c>
      <c r="GG163" s="2">
        <f t="shared" si="385"/>
        <v>0.31504939823333028</v>
      </c>
      <c r="GH163" s="2">
        <f t="shared" si="386"/>
        <v>0.31435122479018679</v>
      </c>
      <c r="GI163" s="2">
        <f t="shared" si="387"/>
        <v>0.28129903892044217</v>
      </c>
      <c r="GJ163" s="2">
        <f t="shared" si="388"/>
        <v>0.25486109800469248</v>
      </c>
      <c r="GK163" s="2">
        <f t="shared" si="389"/>
        <v>0.26400172151100898</v>
      </c>
      <c r="GM163" s="86">
        <f t="shared" si="537"/>
        <v>4.0447346311870152E-182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6.3860353226503439E-265</v>
      </c>
      <c r="HA163" s="86">
        <f t="shared" si="403"/>
        <v>3.7511397813856384E-206</v>
      </c>
      <c r="HC163" s="86">
        <f t="shared" si="538"/>
        <v>4.9480251540130187E-174</v>
      </c>
      <c r="HD163" s="86">
        <f t="shared" si="404"/>
        <v>5.2821242307807571E-167</v>
      </c>
      <c r="HE163" s="86">
        <f t="shared" si="405"/>
        <v>1.6381727725987257E-170</v>
      </c>
      <c r="HF163" s="86">
        <f t="shared" si="406"/>
        <v>1.3537770817208823E-245</v>
      </c>
      <c r="HG163" s="86">
        <f t="shared" si="407"/>
        <v>0</v>
      </c>
      <c r="HH163" s="86">
        <f t="shared" si="408"/>
        <v>0</v>
      </c>
      <c r="HI163" s="86">
        <f t="shared" si="409"/>
        <v>0</v>
      </c>
      <c r="HJ163" s="86">
        <f t="shared" si="410"/>
        <v>0</v>
      </c>
      <c r="HK163" s="86">
        <f t="shared" si="411"/>
        <v>0</v>
      </c>
      <c r="HL163" s="86">
        <f t="shared" si="412"/>
        <v>0</v>
      </c>
      <c r="HM163" s="86">
        <f t="shared" si="413"/>
        <v>0</v>
      </c>
      <c r="HN163" s="86">
        <f t="shared" si="414"/>
        <v>0</v>
      </c>
      <c r="HO163" s="86">
        <f t="shared" si="415"/>
        <v>6.9753413024932845E-249</v>
      </c>
      <c r="HP163" s="86">
        <f t="shared" si="416"/>
        <v>1.86917039584152E-189</v>
      </c>
      <c r="HQ163" s="86">
        <f t="shared" si="417"/>
        <v>2.4987854740648853E-198</v>
      </c>
      <c r="HS163" s="86">
        <f t="shared" si="539"/>
        <v>2.801705684455614E-3</v>
      </c>
      <c r="HT163" s="86">
        <f t="shared" si="418"/>
        <v>2.5787175654681837E-4</v>
      </c>
      <c r="HU163" s="86">
        <f t="shared" si="419"/>
        <v>6.8463604775647149E-5</v>
      </c>
      <c r="HV163" s="86">
        <f t="shared" si="420"/>
        <v>2.6611224862962604E-5</v>
      </c>
      <c r="HW163" s="86">
        <f t="shared" si="421"/>
        <v>6.9903838969230376E-5</v>
      </c>
      <c r="HX163" s="86">
        <f t="shared" si="422"/>
        <v>4.1009758591665551E-5</v>
      </c>
      <c r="HY163" s="86">
        <f t="shared" si="423"/>
        <v>1.0390078261361525E-5</v>
      </c>
      <c r="HZ163" s="86">
        <f t="shared" si="424"/>
        <v>3.6953929393805165E-5</v>
      </c>
      <c r="IA163" s="86">
        <f t="shared" si="425"/>
        <v>2.7277274507887585E-7</v>
      </c>
      <c r="IB163" s="86">
        <f t="shared" si="426"/>
        <v>6.1483525336682181E-7</v>
      </c>
      <c r="IC163" s="86">
        <f t="shared" si="427"/>
        <v>2.3914556039001528E-6</v>
      </c>
      <c r="ID163" s="86">
        <f t="shared" si="428"/>
        <v>5.1605063961323161E-5</v>
      </c>
      <c r="IE163" s="86">
        <f t="shared" si="429"/>
        <v>8.9400676880982272E-5</v>
      </c>
      <c r="IF163" s="86">
        <f t="shared" si="430"/>
        <v>6.3282467338270508E-5</v>
      </c>
      <c r="IG163" s="86">
        <f t="shared" si="431"/>
        <v>1.7493757420074466E-4</v>
      </c>
      <c r="II163" s="86">
        <f t="shared" si="540"/>
        <v>7.972060275447615E-2</v>
      </c>
      <c r="IJ163" s="86">
        <f t="shared" si="541"/>
        <v>0.13485245634735246</v>
      </c>
      <c r="IK163" s="86">
        <f t="shared" si="542"/>
        <v>5.7322865330448169E-2</v>
      </c>
      <c r="IL163" s="86">
        <f t="shared" si="543"/>
        <v>8.2582446862440553E-2</v>
      </c>
      <c r="IM163" s="86">
        <f t="shared" si="544"/>
        <v>7.9154245229395237E-2</v>
      </c>
      <c r="IN163" s="86">
        <f t="shared" si="545"/>
        <v>0.10454755738165177</v>
      </c>
      <c r="IO163" s="86">
        <f t="shared" si="546"/>
        <v>0.1610969078924035</v>
      </c>
      <c r="IP163" s="86">
        <f t="shared" si="547"/>
        <v>0.13400078926449155</v>
      </c>
      <c r="IQ163" s="86">
        <f t="shared" si="548"/>
        <v>0.37216574206290215</v>
      </c>
      <c r="IR163" s="86">
        <f t="shared" si="549"/>
        <v>0.26881528414032085</v>
      </c>
      <c r="IS163" s="86">
        <f t="shared" si="550"/>
        <v>7.300183797303833E-2</v>
      </c>
      <c r="IT163" s="86">
        <f t="shared" si="551"/>
        <v>8.5766103734305599E-2</v>
      </c>
      <c r="IU163" s="86">
        <f t="shared" si="552"/>
        <v>3.3865064464638737E-2</v>
      </c>
      <c r="IV163" s="86">
        <f t="shared" si="553"/>
        <v>1.7218582886102889E-2</v>
      </c>
      <c r="IW163" s="86">
        <f t="shared" si="554"/>
        <v>2.3333812557337647E-2</v>
      </c>
      <c r="IY163" s="86">
        <f t="shared" si="555"/>
        <v>8.2522308438931768E-2</v>
      </c>
      <c r="IZ163" s="86">
        <f t="shared" si="556"/>
        <v>0.13511032810389928</v>
      </c>
      <c r="JA163" s="86">
        <f t="shared" si="557"/>
        <v>5.7391328935223813E-2</v>
      </c>
      <c r="JB163" s="86">
        <f t="shared" si="558"/>
        <v>8.2609058087303511E-2</v>
      </c>
      <c r="JC163" s="86">
        <f t="shared" si="559"/>
        <v>7.9224149068364461E-2</v>
      </c>
      <c r="JD163" s="86">
        <f t="shared" si="560"/>
        <v>0.10458856714024344</v>
      </c>
      <c r="JE163" s="86">
        <f t="shared" si="561"/>
        <v>0.16110729797066486</v>
      </c>
      <c r="JF163" s="86">
        <f t="shared" si="562"/>
        <v>0.13403774319388537</v>
      </c>
      <c r="JG163" s="86">
        <f t="shared" si="563"/>
        <v>0.37216601483564721</v>
      </c>
      <c r="JH163" s="86">
        <f t="shared" si="564"/>
        <v>0.26881589897557423</v>
      </c>
      <c r="JI163" s="86">
        <f t="shared" si="565"/>
        <v>7.3004229428642237E-2</v>
      </c>
      <c r="JJ163" s="86">
        <f t="shared" si="566"/>
        <v>8.5817708798266917E-2</v>
      </c>
      <c r="JK163" s="86">
        <f t="shared" si="567"/>
        <v>3.3954465141519723E-2</v>
      </c>
      <c r="JL163" s="86">
        <f t="shared" si="568"/>
        <v>1.7281865353441159E-2</v>
      </c>
      <c r="JM163" s="86">
        <f t="shared" si="569"/>
        <v>2.3508750131538393E-2</v>
      </c>
    </row>
    <row r="164" spans="2:273" x14ac:dyDescent="0.25">
      <c r="B164" s="2">
        <v>137</v>
      </c>
      <c r="C164" s="37">
        <v>76.628</v>
      </c>
      <c r="D164" s="37">
        <v>77.186000000000007</v>
      </c>
      <c r="E164" s="37">
        <v>80.394999999999996</v>
      </c>
      <c r="F164" s="37">
        <v>78.394999999999996</v>
      </c>
      <c r="G164" s="37">
        <v>82.209000000000003</v>
      </c>
      <c r="H164" s="37">
        <v>81.069999999999993</v>
      </c>
      <c r="I164" s="37">
        <v>81.093000000000004</v>
      </c>
      <c r="J164" s="37">
        <v>82.813999999999993</v>
      </c>
      <c r="K164" s="37">
        <v>88.394999999999996</v>
      </c>
      <c r="L164" s="37">
        <v>85.233000000000004</v>
      </c>
      <c r="M164" s="37">
        <v>82.186000000000007</v>
      </c>
      <c r="N164" s="37">
        <v>81.558000000000007</v>
      </c>
      <c r="O164" s="37">
        <v>82.744</v>
      </c>
      <c r="P164" s="37">
        <v>83.906999999999996</v>
      </c>
      <c r="Q164" s="37">
        <v>87.302000000000007</v>
      </c>
      <c r="S164" s="4">
        <f t="shared" si="441"/>
        <v>81.345249657041094</v>
      </c>
      <c r="T164" s="4">
        <f t="shared" si="442"/>
        <v>76.373240259071338</v>
      </c>
      <c r="U164" s="4">
        <f t="shared" si="443"/>
        <v>78.623326592674985</v>
      </c>
      <c r="V164" s="4">
        <f t="shared" si="444"/>
        <v>78.443133202111198</v>
      </c>
      <c r="W164" s="4">
        <f t="shared" si="445"/>
        <v>79.443794885975663</v>
      </c>
      <c r="X164" s="4">
        <f t="shared" si="446"/>
        <v>81.557930962486779</v>
      </c>
      <c r="Y164" s="4">
        <f t="shared" si="447"/>
        <v>83.636721182593391</v>
      </c>
      <c r="Z164" s="4">
        <f t="shared" si="448"/>
        <v>84.327585257620299</v>
      </c>
      <c r="AA164" s="4">
        <f t="shared" si="449"/>
        <v>86.373389350980119</v>
      </c>
      <c r="AB164" s="4">
        <f t="shared" si="450"/>
        <v>86.761384125317491</v>
      </c>
      <c r="AC164" s="4">
        <f t="shared" si="451"/>
        <v>83.098367067098422</v>
      </c>
      <c r="AD164" s="4">
        <f t="shared" si="452"/>
        <v>83.867685938947432</v>
      </c>
      <c r="AE164" s="4">
        <f t="shared" si="453"/>
        <v>80.77210532234983</v>
      </c>
      <c r="AF164" s="4">
        <f t="shared" si="454"/>
        <v>83.200072247074914</v>
      </c>
      <c r="AG164" s="4">
        <f t="shared" si="455"/>
        <v>89.179410917733378</v>
      </c>
      <c r="AI164" s="4">
        <f t="shared" si="456"/>
        <v>-4.7172496570410942</v>
      </c>
      <c r="AJ164" s="4">
        <f t="shared" si="457"/>
        <v>0.81275974092866932</v>
      </c>
      <c r="AK164" s="4">
        <f t="shared" si="458"/>
        <v>1.7716734073250109</v>
      </c>
      <c r="AL164" s="4">
        <f t="shared" si="459"/>
        <v>-4.8133202111202422E-2</v>
      </c>
      <c r="AM164" s="4">
        <f t="shared" si="460"/>
        <v>2.7652051140243401</v>
      </c>
      <c r="AN164" s="4">
        <f t="shared" si="461"/>
        <v>-0.4879309624867858</v>
      </c>
      <c r="AO164" s="4">
        <f t="shared" si="462"/>
        <v>-2.5437211825933872</v>
      </c>
      <c r="AP164" s="4">
        <f t="shared" si="463"/>
        <v>-1.5135852576203064</v>
      </c>
      <c r="AQ164" s="4">
        <f t="shared" si="464"/>
        <v>2.0216106490198769</v>
      </c>
      <c r="AR164" s="4">
        <f t="shared" si="465"/>
        <v>-1.528384125317487</v>
      </c>
      <c r="AS164" s="4">
        <f t="shared" si="466"/>
        <v>-0.91236706709841542</v>
      </c>
      <c r="AT164" s="4">
        <f t="shared" si="467"/>
        <v>-2.3096859389474247</v>
      </c>
      <c r="AU164" s="4">
        <f t="shared" si="468"/>
        <v>1.9718946776501696</v>
      </c>
      <c r="AV164" s="4">
        <f t="shared" si="469"/>
        <v>0.70692775292508259</v>
      </c>
      <c r="AW164" s="4">
        <f t="shared" si="469"/>
        <v>-1.8774109177333713</v>
      </c>
      <c r="AY164" s="2">
        <f t="shared" si="520"/>
        <v>81.345249657041094</v>
      </c>
      <c r="AZ164" s="2">
        <f t="shared" si="359"/>
        <v>75.068778446042998</v>
      </c>
      <c r="BA164" s="2">
        <f t="shared" si="360"/>
        <v>77.333056244989734</v>
      </c>
      <c r="BB164" s="2">
        <f t="shared" si="361"/>
        <v>76.800014925290611</v>
      </c>
      <c r="BC164" s="2">
        <f t="shared" si="362"/>
        <v>76.986477251118359</v>
      </c>
      <c r="BD164" s="2">
        <f t="shared" si="363"/>
        <v>77.018911958052797</v>
      </c>
      <c r="BE164" s="2">
        <f t="shared" si="364"/>
        <v>79.745384770189318</v>
      </c>
      <c r="BF164" s="2">
        <f t="shared" si="365"/>
        <v>80.978771842271414</v>
      </c>
      <c r="BG164" s="2">
        <f t="shared" si="366"/>
        <v>78.972314968228886</v>
      </c>
      <c r="BH164" s="2">
        <f t="shared" si="367"/>
        <v>80.306687200289417</v>
      </c>
      <c r="BI164" s="2">
        <f t="shared" si="368"/>
        <v>79.032013730134921</v>
      </c>
      <c r="BJ164" s="2">
        <f t="shared" si="369"/>
        <v>78.221151743549754</v>
      </c>
      <c r="BK164" s="2">
        <f t="shared" si="370"/>
        <v>77.928264031632992</v>
      </c>
      <c r="BL164" s="2">
        <f t="shared" si="371"/>
        <v>80.149465792648613</v>
      </c>
      <c r="BM164" s="2">
        <f t="shared" si="372"/>
        <v>80.859155051566233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110.85346815114707</v>
      </c>
      <c r="DL164" s="2">
        <f t="shared" si="501"/>
        <v>129.1717656660413</v>
      </c>
      <c r="DM164" s="2">
        <f t="shared" si="501"/>
        <v>128.66687185741088</v>
      </c>
      <c r="DN164" s="2">
        <f t="shared" si="501"/>
        <v>129.11461808367071</v>
      </c>
      <c r="DO164" s="2">
        <f t="shared" si="501"/>
        <v>130.84603967611335</v>
      </c>
      <c r="DP164" s="2">
        <f t="shared" si="501"/>
        <v>129.65346669793615</v>
      </c>
      <c r="DQ164" s="2">
        <f t="shared" si="501"/>
        <v>124.72845703564725</v>
      </c>
      <c r="DR164" s="2">
        <f t="shared" si="501"/>
        <v>136.51250371120108</v>
      </c>
      <c r="DS164" s="2">
        <f t="shared" si="501"/>
        <v>130.39157942152681</v>
      </c>
      <c r="DT164" s="2">
        <f t="shared" si="501"/>
        <v>134.30794868147501</v>
      </c>
      <c r="DU164" s="2">
        <f t="shared" si="501"/>
        <v>132.00481551956813</v>
      </c>
      <c r="DV164" s="2">
        <f t="shared" si="501"/>
        <v>142.44943629343629</v>
      </c>
      <c r="DW164" s="2">
        <f t="shared" si="501"/>
        <v>145.06709647950092</v>
      </c>
      <c r="DX164" s="2">
        <f t="shared" si="501"/>
        <v>107.95386631016046</v>
      </c>
      <c r="DY164" s="2">
        <f t="shared" si="501"/>
        <v>105.42419758064513</v>
      </c>
      <c r="EA164" s="2">
        <f t="shared" si="440"/>
        <v>83.148904411764704</v>
      </c>
      <c r="EB164" s="2">
        <f t="shared" si="502"/>
        <v>74.128124999999983</v>
      </c>
      <c r="EC164" s="2">
        <f t="shared" si="503"/>
        <v>76.546272034379299</v>
      </c>
      <c r="ED164" s="2">
        <f t="shared" si="504"/>
        <v>76.526665478921814</v>
      </c>
      <c r="EE164" s="2">
        <f t="shared" si="505"/>
        <v>76.049935420906195</v>
      </c>
      <c r="EF164" s="2">
        <f t="shared" si="506"/>
        <v>75.625147746759055</v>
      </c>
      <c r="EG164" s="2">
        <f t="shared" si="507"/>
        <v>79.611059812830604</v>
      </c>
      <c r="EH164" s="2">
        <f t="shared" si="508"/>
        <v>81.580880701754367</v>
      </c>
      <c r="EI164" s="2">
        <f t="shared" si="509"/>
        <v>79.592882342007442</v>
      </c>
      <c r="EJ164" s="2">
        <f t="shared" si="510"/>
        <v>81.082743482071123</v>
      </c>
      <c r="EK164" s="2">
        <f t="shared" si="511"/>
        <v>78.816533142857125</v>
      </c>
      <c r="EL164" s="2">
        <f t="shared" si="512"/>
        <v>76.901666436241328</v>
      </c>
      <c r="EM164" s="2">
        <f t="shared" si="513"/>
        <v>76.857079131620225</v>
      </c>
      <c r="EN164" s="2">
        <f t="shared" si="514"/>
        <v>80.388325000591976</v>
      </c>
      <c r="EO164" s="2">
        <f t="shared" si="515"/>
        <v>81.618043670264981</v>
      </c>
      <c r="EQ164" s="2">
        <f t="shared" si="516"/>
        <v>76.953932962627064</v>
      </c>
      <c r="ER164" s="2">
        <f t="shared" si="517"/>
        <v>76.83089544830105</v>
      </c>
      <c r="ES164" s="2">
        <f t="shared" si="517"/>
        <v>79.097405585447078</v>
      </c>
      <c r="ET164" s="2">
        <f t="shared" si="517"/>
        <v>77.336500712530977</v>
      </c>
      <c r="EU164" s="2">
        <f t="shared" si="517"/>
        <v>78.879552369810114</v>
      </c>
      <c r="EV164" s="2">
        <f t="shared" si="517"/>
        <v>79.654174701367722</v>
      </c>
      <c r="EW164" s="2">
        <f t="shared" si="517"/>
        <v>79.960681203672792</v>
      </c>
      <c r="EX164" s="2">
        <f t="shared" si="517"/>
        <v>79.874922579326807</v>
      </c>
      <c r="EY164" s="2">
        <f t="shared" si="517"/>
        <v>78.200081362187561</v>
      </c>
      <c r="EZ164" s="2">
        <f t="shared" si="517"/>
        <v>79.196515776234463</v>
      </c>
      <c r="FA164" s="2">
        <f t="shared" si="517"/>
        <v>79.437260295375268</v>
      </c>
      <c r="FB164" s="2">
        <f t="shared" si="517"/>
        <v>80.814265731386698</v>
      </c>
      <c r="FC164" s="2">
        <f t="shared" si="517"/>
        <v>80.383442766048475</v>
      </c>
      <c r="FD164" s="2">
        <f t="shared" si="517"/>
        <v>79.495905602398764</v>
      </c>
      <c r="FE164" s="2">
        <f t="shared" si="517"/>
        <v>78.914129967011945</v>
      </c>
      <c r="FG164" s="2">
        <f t="shared" si="518"/>
        <v>0.9998820518463718</v>
      </c>
      <c r="FH164" s="2">
        <f t="shared" si="519"/>
        <v>0.99987210394679304</v>
      </c>
      <c r="FI164" s="2">
        <f t="shared" si="519"/>
        <v>0.99986288591721995</v>
      </c>
      <c r="FJ164" s="2">
        <f t="shared" si="519"/>
        <v>0.99985338641903265</v>
      </c>
      <c r="FK164" s="2">
        <f t="shared" si="519"/>
        <v>0.99985354640842283</v>
      </c>
      <c r="FL164" s="2">
        <f t="shared" si="519"/>
        <v>0.99986064868532987</v>
      </c>
      <c r="FM164" s="2">
        <f t="shared" si="519"/>
        <v>0.99987312598984446</v>
      </c>
      <c r="FN164" s="2">
        <f t="shared" si="519"/>
        <v>0.99984493108161154</v>
      </c>
      <c r="FO164" s="2">
        <f t="shared" si="519"/>
        <v>0.99985892040189384</v>
      </c>
      <c r="FP164" s="2">
        <f t="shared" si="519"/>
        <v>0.99985665204973795</v>
      </c>
      <c r="FQ164" s="2">
        <f t="shared" si="519"/>
        <v>0.99986126728806701</v>
      </c>
      <c r="FR164" s="2">
        <f t="shared" si="519"/>
        <v>0.99983844302414115</v>
      </c>
      <c r="FS164" s="2">
        <f t="shared" si="519"/>
        <v>0.99982029202583</v>
      </c>
      <c r="FT164" s="2">
        <f t="shared" si="519"/>
        <v>0.9998352223791952</v>
      </c>
      <c r="FU164" s="2">
        <f t="shared" si="519"/>
        <v>0.99981608443584524</v>
      </c>
      <c r="FW164" s="2">
        <f t="shared" si="536"/>
        <v>0.29167567142141909</v>
      </c>
      <c r="FX164" s="2">
        <f t="shared" si="376"/>
        <v>0.34542836674662758</v>
      </c>
      <c r="FY164" s="2">
        <f t="shared" si="377"/>
        <v>0.30560444083589688</v>
      </c>
      <c r="FZ164" s="2">
        <f t="shared" si="378"/>
        <v>0.32801652397586911</v>
      </c>
      <c r="GA164" s="2">
        <f t="shared" si="379"/>
        <v>0.32814220465396027</v>
      </c>
      <c r="GB164" s="2">
        <f t="shared" si="380"/>
        <v>0.34406205509069998</v>
      </c>
      <c r="GC164" s="2">
        <f t="shared" si="381"/>
        <v>0.36782855858877361</v>
      </c>
      <c r="GD164" s="2">
        <f t="shared" si="382"/>
        <v>0.35793788770115675</v>
      </c>
      <c r="GE164" s="2">
        <f t="shared" si="383"/>
        <v>0.45069901776493448</v>
      </c>
      <c r="GF164" s="2">
        <f t="shared" si="384"/>
        <v>0.41547794225708529</v>
      </c>
      <c r="GG164" s="2">
        <f t="shared" si="385"/>
        <v>0.33525459902373489</v>
      </c>
      <c r="GH164" s="2">
        <f t="shared" si="386"/>
        <v>0.33453351828285471</v>
      </c>
      <c r="GI164" s="2">
        <f t="shared" si="387"/>
        <v>0.30028866156588718</v>
      </c>
      <c r="GJ164" s="2">
        <f t="shared" si="388"/>
        <v>0.27274327827178374</v>
      </c>
      <c r="GK164" s="2">
        <f t="shared" si="389"/>
        <v>0.2822822858611409</v>
      </c>
      <c r="GM164" s="86">
        <f t="shared" si="537"/>
        <v>8.1603762405668116E-187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9.5065360890551276E-272</v>
      </c>
      <c r="HA164" s="86">
        <f t="shared" si="403"/>
        <v>2.123193352569971E-211</v>
      </c>
      <c r="HC164" s="86">
        <f t="shared" si="538"/>
        <v>2.3181925454427948E-180</v>
      </c>
      <c r="HD164" s="86">
        <f t="shared" si="404"/>
        <v>4.5980305955088533E-173</v>
      </c>
      <c r="HE164" s="86">
        <f t="shared" si="405"/>
        <v>1.1026961502289629E-176</v>
      </c>
      <c r="HF164" s="86">
        <f t="shared" si="406"/>
        <v>1.9759027099020188E-254</v>
      </c>
      <c r="HG164" s="86">
        <f t="shared" si="407"/>
        <v>0</v>
      </c>
      <c r="HH164" s="86">
        <f t="shared" si="408"/>
        <v>0</v>
      </c>
      <c r="HI164" s="86">
        <f t="shared" si="409"/>
        <v>0</v>
      </c>
      <c r="HJ164" s="86">
        <f t="shared" si="410"/>
        <v>0</v>
      </c>
      <c r="HK164" s="86">
        <f t="shared" si="411"/>
        <v>0</v>
      </c>
      <c r="HL164" s="86">
        <f t="shared" si="412"/>
        <v>0</v>
      </c>
      <c r="HM164" s="86">
        <f t="shared" si="413"/>
        <v>0</v>
      </c>
      <c r="HN164" s="86">
        <f t="shared" si="414"/>
        <v>0</v>
      </c>
      <c r="HO164" s="86">
        <f t="shared" si="415"/>
        <v>6.8658545251328095E-258</v>
      </c>
      <c r="HP164" s="86">
        <f t="shared" si="416"/>
        <v>3.1851996265265977E-196</v>
      </c>
      <c r="HQ164" s="86">
        <f t="shared" si="417"/>
        <v>2.288414002238694E-205</v>
      </c>
      <c r="HS164" s="86">
        <f t="shared" si="539"/>
        <v>1.5783418067784796E-3</v>
      </c>
      <c r="HT164" s="86">
        <f t="shared" si="418"/>
        <v>1.1978084921949831E-4</v>
      </c>
      <c r="HU164" s="86">
        <f t="shared" si="419"/>
        <v>2.8830525222688305E-5</v>
      </c>
      <c r="HV164" s="86">
        <f t="shared" si="420"/>
        <v>1.0515828380677564E-5</v>
      </c>
      <c r="HW164" s="86">
        <f t="shared" si="421"/>
        <v>2.8529812226781171E-5</v>
      </c>
      <c r="HX164" s="86">
        <f t="shared" si="422"/>
        <v>1.6234867700695475E-5</v>
      </c>
      <c r="HY164" s="86">
        <f t="shared" si="423"/>
        <v>3.9430200830925802E-6</v>
      </c>
      <c r="HZ164" s="86">
        <f t="shared" si="424"/>
        <v>1.4629645114040658E-5</v>
      </c>
      <c r="IA164" s="86">
        <f t="shared" si="425"/>
        <v>8.347011932594168E-8</v>
      </c>
      <c r="IB164" s="86">
        <f t="shared" si="426"/>
        <v>1.944389080849691E-7</v>
      </c>
      <c r="IC164" s="86">
        <f t="shared" si="427"/>
        <v>7.8497500107093991E-7</v>
      </c>
      <c r="ID164" s="86">
        <f t="shared" si="428"/>
        <v>2.0515371556062741E-5</v>
      </c>
      <c r="IE164" s="86">
        <f t="shared" si="429"/>
        <v>3.517222644547646E-5</v>
      </c>
      <c r="IF164" s="86">
        <f t="shared" si="430"/>
        <v>2.3122130863447858E-5</v>
      </c>
      <c r="IG164" s="86">
        <f t="shared" si="431"/>
        <v>6.838299654092176E-5</v>
      </c>
      <c r="II164" s="86">
        <f t="shared" si="540"/>
        <v>0.10900498143460931</v>
      </c>
      <c r="IJ164" s="86">
        <f t="shared" si="541"/>
        <v>0.18095170566299332</v>
      </c>
      <c r="IK164" s="86">
        <f t="shared" si="542"/>
        <v>8.5060111606247268E-2</v>
      </c>
      <c r="IL164" s="86">
        <f t="shared" si="543"/>
        <v>0.1193043971714965</v>
      </c>
      <c r="IM164" s="86">
        <f t="shared" si="544"/>
        <v>0.11537710712058674</v>
      </c>
      <c r="IN164" s="86">
        <f t="shared" si="545"/>
        <v>0.14819163486749407</v>
      </c>
      <c r="IO164" s="86">
        <f t="shared" si="546"/>
        <v>0.21532122994728323</v>
      </c>
      <c r="IP164" s="86">
        <f t="shared" si="547"/>
        <v>0.18414318869904886</v>
      </c>
      <c r="IQ164" s="86">
        <f t="shared" si="548"/>
        <v>0.43092074041422956</v>
      </c>
      <c r="IR164" s="86">
        <f t="shared" si="549"/>
        <v>0.33574843613948119</v>
      </c>
      <c r="IS164" s="86">
        <f t="shared" si="550"/>
        <v>0.10985765101978918</v>
      </c>
      <c r="IT164" s="86">
        <f t="shared" si="551"/>
        <v>0.1245344480177238</v>
      </c>
      <c r="IU164" s="86">
        <f t="shared" si="552"/>
        <v>5.4598759875615521E-2</v>
      </c>
      <c r="IV164" s="86">
        <f t="shared" si="553"/>
        <v>2.8930598642393501E-2</v>
      </c>
      <c r="IW164" s="86">
        <f t="shared" si="554"/>
        <v>3.7599055196693619E-2</v>
      </c>
      <c r="IY164" s="86">
        <f t="shared" si="555"/>
        <v>0.11058332324138778</v>
      </c>
      <c r="IZ164" s="86">
        <f t="shared" si="556"/>
        <v>0.1810714865122128</v>
      </c>
      <c r="JA164" s="86">
        <f t="shared" si="557"/>
        <v>8.5088942131469961E-2</v>
      </c>
      <c r="JB164" s="86">
        <f t="shared" si="558"/>
        <v>0.11931491299987718</v>
      </c>
      <c r="JC164" s="86">
        <f t="shared" si="559"/>
        <v>0.11540563693281353</v>
      </c>
      <c r="JD164" s="86">
        <f t="shared" si="560"/>
        <v>0.14820786973519476</v>
      </c>
      <c r="JE164" s="86">
        <f t="shared" si="561"/>
        <v>0.21532517296736631</v>
      </c>
      <c r="JF164" s="86">
        <f t="shared" si="562"/>
        <v>0.18415781834416289</v>
      </c>
      <c r="JG164" s="86">
        <f t="shared" si="563"/>
        <v>0.43092082388434888</v>
      </c>
      <c r="JH164" s="86">
        <f t="shared" si="564"/>
        <v>0.33574863057838927</v>
      </c>
      <c r="JI164" s="86">
        <f t="shared" si="565"/>
        <v>0.10985843599479025</v>
      </c>
      <c r="JJ164" s="86">
        <f t="shared" si="566"/>
        <v>0.12455496338927986</v>
      </c>
      <c r="JK164" s="86">
        <f t="shared" si="567"/>
        <v>5.4633932102060995E-2</v>
      </c>
      <c r="JL164" s="86">
        <f t="shared" si="568"/>
        <v>2.895372077325695E-2</v>
      </c>
      <c r="JM164" s="86">
        <f t="shared" si="569"/>
        <v>3.7667438193234544E-2</v>
      </c>
    </row>
    <row r="165" spans="2:273" x14ac:dyDescent="0.25">
      <c r="B165" s="2">
        <v>138</v>
      </c>
      <c r="C165" s="37">
        <v>77.233000000000004</v>
      </c>
      <c r="D165" s="37">
        <v>74.697999999999993</v>
      </c>
      <c r="E165" s="37">
        <v>79.209000000000003</v>
      </c>
      <c r="F165" s="37">
        <v>78.349000000000004</v>
      </c>
      <c r="G165" s="37">
        <v>81.209000000000003</v>
      </c>
      <c r="H165" s="37">
        <v>81.418999999999997</v>
      </c>
      <c r="I165" s="37">
        <v>87.046999999999997</v>
      </c>
      <c r="J165" s="37">
        <v>83.674000000000007</v>
      </c>
      <c r="K165" s="37">
        <v>85.093000000000004</v>
      </c>
      <c r="L165" s="37">
        <v>89.837000000000003</v>
      </c>
      <c r="M165" s="37">
        <v>85.488</v>
      </c>
      <c r="N165" s="37">
        <v>82.465000000000003</v>
      </c>
      <c r="O165" s="37">
        <v>81.93</v>
      </c>
      <c r="P165" s="37">
        <v>86.07</v>
      </c>
      <c r="Q165" s="37">
        <v>90.349000000000004</v>
      </c>
      <c r="S165" s="4">
        <f t="shared" si="441"/>
        <v>81.188195308865687</v>
      </c>
      <c r="T165" s="4">
        <f t="shared" si="442"/>
        <v>76.495573345306568</v>
      </c>
      <c r="U165" s="4">
        <f t="shared" si="443"/>
        <v>78.894604108188403</v>
      </c>
      <c r="V165" s="4">
        <f t="shared" si="444"/>
        <v>78.746451569841142</v>
      </c>
      <c r="W165" s="4">
        <f t="shared" si="445"/>
        <v>80.001872036354627</v>
      </c>
      <c r="X165" s="4">
        <f t="shared" si="446"/>
        <v>82.487560357623948</v>
      </c>
      <c r="Y165" s="4">
        <f t="shared" si="447"/>
        <v>84.117563525236619</v>
      </c>
      <c r="Z165" s="4">
        <f t="shared" si="448"/>
        <v>84.808776987657382</v>
      </c>
      <c r="AA165" s="4">
        <f t="shared" si="449"/>
        <v>85.889761007291028</v>
      </c>
      <c r="AB165" s="4">
        <f t="shared" si="450"/>
        <v>86.914659106103329</v>
      </c>
      <c r="AC165" s="4">
        <f t="shared" si="451"/>
        <v>84.181451359117261</v>
      </c>
      <c r="AD165" s="4">
        <f t="shared" si="452"/>
        <v>85.252993988914852</v>
      </c>
      <c r="AE165" s="4">
        <f t="shared" si="453"/>
        <v>81.810245256295943</v>
      </c>
      <c r="AF165" s="4">
        <f t="shared" si="454"/>
        <v>84.560411687768138</v>
      </c>
      <c r="AG165" s="4">
        <f t="shared" si="455"/>
        <v>92.615084957773178</v>
      </c>
      <c r="AI165" s="4">
        <f t="shared" si="456"/>
        <v>-3.955195308865683</v>
      </c>
      <c r="AJ165" s="4">
        <f t="shared" si="457"/>
        <v>-1.7975733453065743</v>
      </c>
      <c r="AK165" s="4">
        <f t="shared" si="458"/>
        <v>0.31439589181159988</v>
      </c>
      <c r="AL165" s="4">
        <f t="shared" si="459"/>
        <v>-0.39745156984113805</v>
      </c>
      <c r="AM165" s="4">
        <f t="shared" si="460"/>
        <v>1.2071279636453767</v>
      </c>
      <c r="AN165" s="4">
        <f t="shared" si="461"/>
        <v>-1.0685603576239515</v>
      </c>
      <c r="AO165" s="4">
        <f t="shared" si="462"/>
        <v>2.9294364747633779</v>
      </c>
      <c r="AP165" s="4">
        <f t="shared" si="463"/>
        <v>-1.134776987657375</v>
      </c>
      <c r="AQ165" s="4">
        <f t="shared" si="464"/>
        <v>-0.79676100729102473</v>
      </c>
      <c r="AR165" s="4">
        <f t="shared" si="465"/>
        <v>2.9223408938966742</v>
      </c>
      <c r="AS165" s="4">
        <f t="shared" si="466"/>
        <v>1.3065486408827383</v>
      </c>
      <c r="AT165" s="4">
        <f t="shared" si="467"/>
        <v>-2.7879939889148488</v>
      </c>
      <c r="AU165" s="4">
        <f t="shared" si="468"/>
        <v>0.11975474370406403</v>
      </c>
      <c r="AV165" s="4">
        <f t="shared" si="469"/>
        <v>1.5095883122318554</v>
      </c>
      <c r="AW165" s="4">
        <f t="shared" si="469"/>
        <v>-2.2660849577731739</v>
      </c>
      <c r="AY165" s="2">
        <f t="shared" si="520"/>
        <v>81.188195308865687</v>
      </c>
      <c r="AZ165" s="2">
        <f t="shared" si="359"/>
        <v>74.951930391070022</v>
      </c>
      <c r="BA165" s="2">
        <f t="shared" si="360"/>
        <v>77.193479793407747</v>
      </c>
      <c r="BB165" s="2">
        <f t="shared" si="361"/>
        <v>76.657695947328023</v>
      </c>
      <c r="BC165" s="2">
        <f t="shared" si="362"/>
        <v>76.855093128992607</v>
      </c>
      <c r="BD165" s="2">
        <f t="shared" si="363"/>
        <v>76.870818930655076</v>
      </c>
      <c r="BE165" s="2">
        <f t="shared" si="364"/>
        <v>79.604940768086777</v>
      </c>
      <c r="BF165" s="2">
        <f t="shared" si="365"/>
        <v>80.809111557313884</v>
      </c>
      <c r="BG165" s="2">
        <f t="shared" si="366"/>
        <v>78.806980269749232</v>
      </c>
      <c r="BH165" s="2">
        <f t="shared" si="367"/>
        <v>80.127398177951079</v>
      </c>
      <c r="BI165" s="2">
        <f t="shared" si="368"/>
        <v>78.8616277312085</v>
      </c>
      <c r="BJ165" s="2">
        <f t="shared" si="369"/>
        <v>78.077196724801155</v>
      </c>
      <c r="BK165" s="2">
        <f t="shared" si="370"/>
        <v>77.768780520281609</v>
      </c>
      <c r="BL165" s="2">
        <f t="shared" si="371"/>
        <v>79.996491482979508</v>
      </c>
      <c r="BM165" s="2">
        <f t="shared" si="372"/>
        <v>80.685707773404317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110.99430762483129</v>
      </c>
      <c r="DL165" s="2">
        <f t="shared" si="501"/>
        <v>129.43322260787994</v>
      </c>
      <c r="DM165" s="2">
        <f t="shared" si="501"/>
        <v>128.90855459662291</v>
      </c>
      <c r="DN165" s="2">
        <f t="shared" si="501"/>
        <v>129.39422840755736</v>
      </c>
      <c r="DO165" s="2">
        <f t="shared" si="501"/>
        <v>131.12231720647773</v>
      </c>
      <c r="DP165" s="2">
        <f t="shared" si="501"/>
        <v>129.89360525328325</v>
      </c>
      <c r="DQ165" s="2">
        <f t="shared" si="501"/>
        <v>124.92901135084425</v>
      </c>
      <c r="DR165" s="2">
        <f t="shared" si="501"/>
        <v>136.81340998650472</v>
      </c>
      <c r="DS165" s="2">
        <f t="shared" si="501"/>
        <v>130.66340208629686</v>
      </c>
      <c r="DT165" s="2">
        <f t="shared" si="501"/>
        <v>134.60333898676006</v>
      </c>
      <c r="DU165" s="2">
        <f t="shared" si="501"/>
        <v>132.24785317138998</v>
      </c>
      <c r="DV165" s="2">
        <f t="shared" si="501"/>
        <v>142.77676319176319</v>
      </c>
      <c r="DW165" s="2">
        <f t="shared" si="501"/>
        <v>145.44939928698756</v>
      </c>
      <c r="DX165" s="2">
        <f t="shared" si="501"/>
        <v>108.06977754010698</v>
      </c>
      <c r="DY165" s="2">
        <f t="shared" si="501"/>
        <v>105.53454032258063</v>
      </c>
      <c r="EA165" s="2">
        <f t="shared" si="440"/>
        <v>83.155433823529421</v>
      </c>
      <c r="EB165" s="2">
        <f t="shared" si="502"/>
        <v>73.930897058823518</v>
      </c>
      <c r="EC165" s="2">
        <f t="shared" si="503"/>
        <v>76.335646220168115</v>
      </c>
      <c r="ED165" s="2">
        <f t="shared" si="504"/>
        <v>76.360967572001712</v>
      </c>
      <c r="EE165" s="2">
        <f t="shared" si="505"/>
        <v>75.838039515760627</v>
      </c>
      <c r="EF165" s="2">
        <f t="shared" si="506"/>
        <v>75.359724278071212</v>
      </c>
      <c r="EG165" s="2">
        <f t="shared" si="507"/>
        <v>79.460465549979659</v>
      </c>
      <c r="EH165" s="2">
        <f t="shared" si="508"/>
        <v>81.462921052631557</v>
      </c>
      <c r="EI165" s="2">
        <f t="shared" si="509"/>
        <v>79.47427379182156</v>
      </c>
      <c r="EJ165" s="2">
        <f t="shared" si="510"/>
        <v>80.965169794785652</v>
      </c>
      <c r="EK165" s="2">
        <f t="shared" si="511"/>
        <v>78.627691285714263</v>
      </c>
      <c r="EL165" s="2">
        <f t="shared" si="512"/>
        <v>76.646891365961579</v>
      </c>
      <c r="EM165" s="2">
        <f t="shared" si="513"/>
        <v>76.604044957172604</v>
      </c>
      <c r="EN165" s="2">
        <f t="shared" si="514"/>
        <v>80.259022387706324</v>
      </c>
      <c r="EO165" s="2">
        <f t="shared" si="515"/>
        <v>81.51557703631012</v>
      </c>
      <c r="EQ165" s="2">
        <f t="shared" si="516"/>
        <v>76.821553965204515</v>
      </c>
      <c r="ER165" s="2">
        <f t="shared" si="517"/>
        <v>76.698838723958232</v>
      </c>
      <c r="ES165" s="2">
        <f t="shared" si="517"/>
        <v>78.950948351695274</v>
      </c>
      <c r="ET165" s="2">
        <f t="shared" si="517"/>
        <v>77.191753746450303</v>
      </c>
      <c r="EU165" s="2">
        <f t="shared" si="517"/>
        <v>78.73306952498271</v>
      </c>
      <c r="EV165" s="2">
        <f t="shared" si="517"/>
        <v>79.47918580475104</v>
      </c>
      <c r="EW165" s="2">
        <f t="shared" si="517"/>
        <v>79.817888318640826</v>
      </c>
      <c r="EX165" s="2">
        <f t="shared" si="517"/>
        <v>79.718879263049487</v>
      </c>
      <c r="EY165" s="2">
        <f t="shared" si="517"/>
        <v>78.051351702734451</v>
      </c>
      <c r="EZ165" s="2">
        <f t="shared" si="517"/>
        <v>79.036462149796748</v>
      </c>
      <c r="FA165" s="2">
        <f t="shared" si="517"/>
        <v>79.265611904473076</v>
      </c>
      <c r="FB165" s="2">
        <f t="shared" si="517"/>
        <v>80.644643848220937</v>
      </c>
      <c r="FC165" s="2">
        <f t="shared" si="517"/>
        <v>80.208701011910591</v>
      </c>
      <c r="FD165" s="2">
        <f t="shared" si="517"/>
        <v>79.343717140678137</v>
      </c>
      <c r="FE165" s="2">
        <f t="shared" si="517"/>
        <v>78.748005975313077</v>
      </c>
      <c r="FG165" s="2">
        <f t="shared" si="518"/>
        <v>0.99989242888901897</v>
      </c>
      <c r="FH165" s="2">
        <f t="shared" si="519"/>
        <v>0.99988335610051615</v>
      </c>
      <c r="FI165" s="2">
        <f t="shared" si="519"/>
        <v>0.99987494896159135</v>
      </c>
      <c r="FJ165" s="2">
        <f t="shared" si="519"/>
        <v>0.99986628509998454</v>
      </c>
      <c r="FK165" s="2">
        <f t="shared" si="519"/>
        <v>0.99986643101580519</v>
      </c>
      <c r="FL165" s="2">
        <f t="shared" si="519"/>
        <v>0.99987290853222233</v>
      </c>
      <c r="FM165" s="2">
        <f t="shared" si="519"/>
        <v>0.99988428823575293</v>
      </c>
      <c r="FN165" s="2">
        <f t="shared" si="519"/>
        <v>0.99985857353590557</v>
      </c>
      <c r="FO165" s="2">
        <f t="shared" si="519"/>
        <v>0.99987133228010172</v>
      </c>
      <c r="FP165" s="2">
        <f t="shared" si="519"/>
        <v>0.99986926346657312</v>
      </c>
      <c r="FQ165" s="2">
        <f t="shared" si="519"/>
        <v>0.99987347271842852</v>
      </c>
      <c r="FR165" s="2">
        <f t="shared" si="519"/>
        <v>0.99985265619231223</v>
      </c>
      <c r="FS165" s="2">
        <f t="shared" si="519"/>
        <v>0.99983610178802174</v>
      </c>
      <c r="FT165" s="2">
        <f t="shared" si="519"/>
        <v>0.99984971884486973</v>
      </c>
      <c r="FU165" s="2">
        <f t="shared" si="519"/>
        <v>0.99983226429756877</v>
      </c>
      <c r="FW165" s="2">
        <f t="shared" si="536"/>
        <v>0.31106260575142303</v>
      </c>
      <c r="FX165" s="2">
        <f t="shared" si="376"/>
        <v>0.36653927260951075</v>
      </c>
      <c r="FY165" s="2">
        <f t="shared" si="377"/>
        <v>0.32549175339750058</v>
      </c>
      <c r="FZ165" s="2">
        <f t="shared" si="378"/>
        <v>0.34863006518907169</v>
      </c>
      <c r="GA165" s="2">
        <f t="shared" si="379"/>
        <v>0.34875954487608157</v>
      </c>
      <c r="GB165" s="2">
        <f t="shared" si="380"/>
        <v>0.36513603825775515</v>
      </c>
      <c r="GC165" s="2">
        <f t="shared" si="381"/>
        <v>0.3894938561866485</v>
      </c>
      <c r="GD165" s="2">
        <f t="shared" si="382"/>
        <v>0.37937022106106444</v>
      </c>
      <c r="GE165" s="2">
        <f t="shared" si="383"/>
        <v>0.47358876192995836</v>
      </c>
      <c r="GF165" s="2">
        <f t="shared" si="384"/>
        <v>0.43800525565861953</v>
      </c>
      <c r="GG165" s="2">
        <f t="shared" si="385"/>
        <v>0.35608197241750977</v>
      </c>
      <c r="GH165" s="2">
        <f t="shared" si="386"/>
        <v>0.35534004119234924</v>
      </c>
      <c r="GI165" s="2">
        <f t="shared" si="387"/>
        <v>0.31998945672368395</v>
      </c>
      <c r="GJ165" s="2">
        <f t="shared" si="388"/>
        <v>0.29138949875149123</v>
      </c>
      <c r="GK165" s="2">
        <f t="shared" si="389"/>
        <v>0.30131045678873442</v>
      </c>
      <c r="GM165" s="86">
        <f t="shared" si="537"/>
        <v>1.4329780556659223E-191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1.15716979751494E-278</v>
      </c>
      <c r="HA165" s="86">
        <f t="shared" si="403"/>
        <v>1.0312022207600963E-216</v>
      </c>
      <c r="HC165" s="86">
        <f t="shared" si="538"/>
        <v>8.3515932238609963E-187</v>
      </c>
      <c r="HD165" s="86">
        <f t="shared" si="404"/>
        <v>3.1137796976441747E-179</v>
      </c>
      <c r="HE165" s="86">
        <f t="shared" si="405"/>
        <v>5.7516227034872339E-183</v>
      </c>
      <c r="HF165" s="86">
        <f t="shared" si="406"/>
        <v>2.0080020769003447E-263</v>
      </c>
      <c r="HG165" s="86">
        <f t="shared" si="407"/>
        <v>0</v>
      </c>
      <c r="HH165" s="86">
        <f t="shared" si="408"/>
        <v>0</v>
      </c>
      <c r="HI165" s="86">
        <f t="shared" si="409"/>
        <v>0</v>
      </c>
      <c r="HJ165" s="86">
        <f t="shared" si="410"/>
        <v>0</v>
      </c>
      <c r="HK165" s="86">
        <f t="shared" si="411"/>
        <v>0</v>
      </c>
      <c r="HL165" s="86">
        <f t="shared" si="412"/>
        <v>0</v>
      </c>
      <c r="HM165" s="86">
        <f t="shared" si="413"/>
        <v>0</v>
      </c>
      <c r="HN165" s="86">
        <f t="shared" si="414"/>
        <v>0</v>
      </c>
      <c r="HO165" s="86">
        <f t="shared" si="415"/>
        <v>4.6627719928685614E-267</v>
      </c>
      <c r="HP165" s="86">
        <f t="shared" si="416"/>
        <v>4.119122534441802E-203</v>
      </c>
      <c r="HQ165" s="86">
        <f t="shared" si="417"/>
        <v>1.5761815226784477E-212</v>
      </c>
      <c r="HS165" s="86">
        <f t="shared" si="539"/>
        <v>8.6458289284576469E-4</v>
      </c>
      <c r="HT165" s="86">
        <f t="shared" si="418"/>
        <v>5.3709710040702954E-5</v>
      </c>
      <c r="HU165" s="86">
        <f t="shared" si="419"/>
        <v>1.1680155711157611E-5</v>
      </c>
      <c r="HV165" s="86">
        <f t="shared" si="420"/>
        <v>3.9901416615188318E-6</v>
      </c>
      <c r="HW165" s="86">
        <f t="shared" si="421"/>
        <v>1.1169952449359159E-5</v>
      </c>
      <c r="HX165" s="86">
        <f t="shared" si="422"/>
        <v>6.1619971032797282E-6</v>
      </c>
      <c r="HY165" s="86">
        <f t="shared" si="423"/>
        <v>1.4367520943237494E-6</v>
      </c>
      <c r="HZ165" s="86">
        <f t="shared" si="424"/>
        <v>5.5551838650541059E-6</v>
      </c>
      <c r="IA165" s="86">
        <f t="shared" si="425"/>
        <v>2.4389431844171669E-8</v>
      </c>
      <c r="IB165" s="86">
        <f t="shared" si="426"/>
        <v>5.8719792633905474E-8</v>
      </c>
      <c r="IC165" s="86">
        <f t="shared" si="427"/>
        <v>2.4568444190640025E-7</v>
      </c>
      <c r="ID165" s="86">
        <f t="shared" si="428"/>
        <v>7.8151046953950491E-6</v>
      </c>
      <c r="IE165" s="86">
        <f t="shared" si="429"/>
        <v>1.3214347157936198E-5</v>
      </c>
      <c r="IF165" s="86">
        <f t="shared" si="430"/>
        <v>8.0177532118248927E-6</v>
      </c>
      <c r="IG165" s="86">
        <f t="shared" si="431"/>
        <v>2.5390741003704657E-5</v>
      </c>
      <c r="II165" s="86">
        <f t="shared" si="540"/>
        <v>0.14495303984455105</v>
      </c>
      <c r="IJ165" s="86">
        <f t="shared" si="541"/>
        <v>0.23418997864521782</v>
      </c>
      <c r="IK165" s="86">
        <f t="shared" si="542"/>
        <v>0.12155896426273384</v>
      </c>
      <c r="IL165" s="86">
        <f t="shared" si="543"/>
        <v>0.16556683534399799</v>
      </c>
      <c r="IM165" s="86">
        <f t="shared" si="544"/>
        <v>0.16139533823402658</v>
      </c>
      <c r="IN165" s="86">
        <f t="shared" si="545"/>
        <v>0.20135087456282472</v>
      </c>
      <c r="IO165" s="86">
        <f t="shared" si="546"/>
        <v>0.27602636478679871</v>
      </c>
      <c r="IP165" s="86">
        <f t="shared" si="547"/>
        <v>0.24251569100127657</v>
      </c>
      <c r="IQ165" s="86">
        <f t="shared" si="548"/>
        <v>0.47502305829468533</v>
      </c>
      <c r="IR165" s="86">
        <f t="shared" si="549"/>
        <v>0.39949608293272987</v>
      </c>
      <c r="IS165" s="86">
        <f t="shared" si="550"/>
        <v>0.157799713767135</v>
      </c>
      <c r="IT165" s="86">
        <f t="shared" si="551"/>
        <v>0.17331531951936449</v>
      </c>
      <c r="IU165" s="86">
        <f t="shared" si="552"/>
        <v>8.4252646578104579E-2</v>
      </c>
      <c r="IV165" s="86">
        <f t="shared" si="553"/>
        <v>4.662934428255916E-2</v>
      </c>
      <c r="IW165" s="86">
        <f t="shared" si="554"/>
        <v>5.8194455772074036E-2</v>
      </c>
      <c r="IY165" s="86">
        <f t="shared" si="555"/>
        <v>0.14581762273739682</v>
      </c>
      <c r="IZ165" s="86">
        <f t="shared" si="556"/>
        <v>0.23424368835525852</v>
      </c>
      <c r="JA165" s="86">
        <f t="shared" si="557"/>
        <v>0.12157064441844499</v>
      </c>
      <c r="JB165" s="86">
        <f t="shared" si="558"/>
        <v>0.16557082548565952</v>
      </c>
      <c r="JC165" s="86">
        <f t="shared" si="559"/>
        <v>0.16140650818647592</v>
      </c>
      <c r="JD165" s="86">
        <f t="shared" si="560"/>
        <v>0.20135703655992801</v>
      </c>
      <c r="JE165" s="86">
        <f t="shared" si="561"/>
        <v>0.276027801538893</v>
      </c>
      <c r="JF165" s="86">
        <f t="shared" si="562"/>
        <v>0.24252124618514162</v>
      </c>
      <c r="JG165" s="86">
        <f t="shared" si="563"/>
        <v>0.47502308268411719</v>
      </c>
      <c r="JH165" s="86">
        <f t="shared" si="564"/>
        <v>0.39949614165252251</v>
      </c>
      <c r="JI165" s="86">
        <f t="shared" si="565"/>
        <v>0.1577999594515769</v>
      </c>
      <c r="JJ165" s="86">
        <f t="shared" si="566"/>
        <v>0.17332313462405988</v>
      </c>
      <c r="JK165" s="86">
        <f t="shared" si="567"/>
        <v>8.4265860925262517E-2</v>
      </c>
      <c r="JL165" s="86">
        <f t="shared" si="568"/>
        <v>4.6637362035770985E-2</v>
      </c>
      <c r="JM165" s="86">
        <f t="shared" si="569"/>
        <v>5.8219846513077739E-2</v>
      </c>
    </row>
    <row r="166" spans="2:273" x14ac:dyDescent="0.25">
      <c r="B166" s="2">
        <v>139</v>
      </c>
      <c r="C166" s="37">
        <v>75.837000000000003</v>
      </c>
      <c r="D166" s="37">
        <v>76.650999999999996</v>
      </c>
      <c r="E166" s="37">
        <v>76.418999999999997</v>
      </c>
      <c r="F166" s="37">
        <v>79.162999999999997</v>
      </c>
      <c r="G166" s="37">
        <v>81.116</v>
      </c>
      <c r="H166" s="37">
        <v>83.162999999999997</v>
      </c>
      <c r="I166" s="37">
        <v>86.418999999999997</v>
      </c>
      <c r="J166" s="37">
        <v>84.07</v>
      </c>
      <c r="K166" s="37">
        <v>85.581000000000003</v>
      </c>
      <c r="L166" s="37">
        <v>86.884</v>
      </c>
      <c r="M166" s="37">
        <v>84.512</v>
      </c>
      <c r="N166" s="37">
        <v>85.744</v>
      </c>
      <c r="O166" s="37">
        <v>81.93</v>
      </c>
      <c r="P166" s="37">
        <v>87.837000000000003</v>
      </c>
      <c r="Q166" s="37">
        <v>96.093000000000004</v>
      </c>
      <c r="S166" s="4">
        <f t="shared" si="441"/>
        <v>81.021336129486258</v>
      </c>
      <c r="T166" s="4">
        <f t="shared" si="442"/>
        <v>76.589022671173382</v>
      </c>
      <c r="U166" s="4">
        <f t="shared" si="443"/>
        <v>79.204882148519957</v>
      </c>
      <c r="V166" s="4">
        <f t="shared" si="444"/>
        <v>79.049341914024737</v>
      </c>
      <c r="W166" s="4">
        <f t="shared" si="445"/>
        <v>80.567366229709933</v>
      </c>
      <c r="X166" s="4">
        <f t="shared" si="446"/>
        <v>83.33879774738871</v>
      </c>
      <c r="Y166" s="4">
        <f t="shared" si="447"/>
        <v>84.441751067616167</v>
      </c>
      <c r="Z166" s="4">
        <f t="shared" si="448"/>
        <v>85.177264311334142</v>
      </c>
      <c r="AA166" s="4">
        <f t="shared" si="449"/>
        <v>85.00734284184901</v>
      </c>
      <c r="AB166" s="4">
        <f t="shared" si="450"/>
        <v>86.667149550600584</v>
      </c>
      <c r="AC166" s="4">
        <f t="shared" si="451"/>
        <v>85.280769012600473</v>
      </c>
      <c r="AD166" s="4">
        <f t="shared" si="452"/>
        <v>86.613072827130622</v>
      </c>
      <c r="AE166" s="4">
        <f t="shared" si="453"/>
        <v>83.074976863466389</v>
      </c>
      <c r="AF166" s="4">
        <f t="shared" si="454"/>
        <v>86.356636217367807</v>
      </c>
      <c r="AG166" s="4">
        <f t="shared" si="455"/>
        <v>96.853950294351492</v>
      </c>
      <c r="AI166" s="4">
        <f t="shared" si="456"/>
        <v>-5.1843361294862547</v>
      </c>
      <c r="AJ166" s="4">
        <f t="shared" si="457"/>
        <v>6.1977328826614553E-2</v>
      </c>
      <c r="AK166" s="4">
        <f t="shared" si="458"/>
        <v>-2.7858821485199599</v>
      </c>
      <c r="AL166" s="4">
        <f t="shared" si="459"/>
        <v>0.11365808597525984</v>
      </c>
      <c r="AM166" s="4">
        <f t="shared" si="460"/>
        <v>0.54863377029006699</v>
      </c>
      <c r="AN166" s="4">
        <f t="shared" si="461"/>
        <v>-0.17579774738871379</v>
      </c>
      <c r="AO166" s="4">
        <f t="shared" si="462"/>
        <v>1.97724893238383</v>
      </c>
      <c r="AP166" s="4">
        <f t="shared" si="463"/>
        <v>-1.1072643113341485</v>
      </c>
      <c r="AQ166" s="4">
        <f t="shared" si="464"/>
        <v>0.5736571581509935</v>
      </c>
      <c r="AR166" s="4">
        <f t="shared" si="465"/>
        <v>0.21685044939941633</v>
      </c>
      <c r="AS166" s="4">
        <f t="shared" si="466"/>
        <v>-0.76876901260047248</v>
      </c>
      <c r="AT166" s="4">
        <f t="shared" si="467"/>
        <v>-0.86907282713062273</v>
      </c>
      <c r="AU166" s="4">
        <f t="shared" si="468"/>
        <v>-1.1449768634663826</v>
      </c>
      <c r="AV166" s="4">
        <f t="shared" si="469"/>
        <v>1.480363782632196</v>
      </c>
      <c r="AW166" s="4">
        <f t="shared" si="469"/>
        <v>-0.76095029435148831</v>
      </c>
      <c r="AY166" s="2">
        <f t="shared" si="520"/>
        <v>81.021336129486258</v>
      </c>
      <c r="AZ166" s="2">
        <f t="shared" si="359"/>
        <v>74.839366669055039</v>
      </c>
      <c r="BA166" s="2">
        <f t="shared" si="360"/>
        <v>77.058240669207407</v>
      </c>
      <c r="BB166" s="2">
        <f t="shared" si="361"/>
        <v>76.516786030788765</v>
      </c>
      <c r="BC166" s="2">
        <f t="shared" si="362"/>
        <v>76.728180159886378</v>
      </c>
      <c r="BD166" s="2">
        <f t="shared" si="363"/>
        <v>76.728814664953575</v>
      </c>
      <c r="BE166" s="2">
        <f t="shared" si="364"/>
        <v>79.465034567976929</v>
      </c>
      <c r="BF166" s="2">
        <f t="shared" si="365"/>
        <v>80.63701667722718</v>
      </c>
      <c r="BG166" s="2">
        <f t="shared" si="366"/>
        <v>78.640151174149167</v>
      </c>
      <c r="BH166" s="2">
        <f t="shared" si="367"/>
        <v>79.945735130631874</v>
      </c>
      <c r="BI166" s="2">
        <f t="shared" si="368"/>
        <v>78.692371730678772</v>
      </c>
      <c r="BJ166" s="2">
        <f t="shared" si="369"/>
        <v>77.939144696135642</v>
      </c>
      <c r="BK166" s="2">
        <f t="shared" si="370"/>
        <v>77.614903124054464</v>
      </c>
      <c r="BL166" s="2">
        <f t="shared" si="371"/>
        <v>79.842007455606065</v>
      </c>
      <c r="BM166" s="2">
        <f t="shared" si="372"/>
        <v>80.50785846498357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111.13514709851549</v>
      </c>
      <c r="DL166" s="2">
        <f t="shared" si="501"/>
        <v>129.69467954971859</v>
      </c>
      <c r="DM166" s="2">
        <f t="shared" si="501"/>
        <v>129.1502373358349</v>
      </c>
      <c r="DN166" s="2">
        <f t="shared" si="501"/>
        <v>129.67383873144399</v>
      </c>
      <c r="DO166" s="2">
        <f t="shared" si="501"/>
        <v>131.39859473684209</v>
      </c>
      <c r="DP166" s="2">
        <f t="shared" si="501"/>
        <v>130.13374380863036</v>
      </c>
      <c r="DQ166" s="2">
        <f t="shared" si="501"/>
        <v>125.12956566604124</v>
      </c>
      <c r="DR166" s="2">
        <f t="shared" si="501"/>
        <v>137.11431626180837</v>
      </c>
      <c r="DS166" s="2">
        <f t="shared" si="501"/>
        <v>130.93522475106687</v>
      </c>
      <c r="DT166" s="2">
        <f t="shared" si="501"/>
        <v>134.89872929204509</v>
      </c>
      <c r="DU166" s="2">
        <f t="shared" si="501"/>
        <v>132.49089082321186</v>
      </c>
      <c r="DV166" s="2">
        <f t="shared" si="501"/>
        <v>143.1040900900901</v>
      </c>
      <c r="DW166" s="2">
        <f t="shared" si="501"/>
        <v>145.83170209447417</v>
      </c>
      <c r="DX166" s="2">
        <f t="shared" si="501"/>
        <v>108.1856887700535</v>
      </c>
      <c r="DY166" s="2">
        <f t="shared" si="501"/>
        <v>105.64488306451611</v>
      </c>
      <c r="EA166" s="2">
        <f t="shared" si="440"/>
        <v>83.161963235294124</v>
      </c>
      <c r="EB166" s="2">
        <f t="shared" si="502"/>
        <v>73.73366911764704</v>
      </c>
      <c r="EC166" s="2">
        <f t="shared" si="503"/>
        <v>76.125020405956917</v>
      </c>
      <c r="ED166" s="2">
        <f t="shared" si="504"/>
        <v>76.195269665081597</v>
      </c>
      <c r="EE166" s="2">
        <f t="shared" si="505"/>
        <v>75.62614361061506</v>
      </c>
      <c r="EF166" s="2">
        <f t="shared" si="506"/>
        <v>75.094300809383384</v>
      </c>
      <c r="EG166" s="2">
        <f t="shared" si="507"/>
        <v>79.309871287128715</v>
      </c>
      <c r="EH166" s="2">
        <f t="shared" si="508"/>
        <v>81.344961403508748</v>
      </c>
      <c r="EI166" s="2">
        <f t="shared" si="509"/>
        <v>79.355665241635691</v>
      </c>
      <c r="EJ166" s="2">
        <f t="shared" si="510"/>
        <v>80.847596107500181</v>
      </c>
      <c r="EK166" s="2">
        <f t="shared" si="511"/>
        <v>78.438849428571416</v>
      </c>
      <c r="EL166" s="2">
        <f t="shared" si="512"/>
        <v>76.392116295681845</v>
      </c>
      <c r="EM166" s="2">
        <f t="shared" si="513"/>
        <v>76.351010782724984</v>
      </c>
      <c r="EN166" s="2">
        <f t="shared" si="514"/>
        <v>80.129719774820657</v>
      </c>
      <c r="EO166" s="2">
        <f t="shared" si="515"/>
        <v>81.413110402355258</v>
      </c>
      <c r="EQ166" s="2">
        <f t="shared" si="516"/>
        <v>76.689174967781952</v>
      </c>
      <c r="ER166" s="2">
        <f t="shared" si="517"/>
        <v>76.566781999615401</v>
      </c>
      <c r="ES166" s="2">
        <f t="shared" si="517"/>
        <v>78.804491117943456</v>
      </c>
      <c r="ET166" s="2">
        <f t="shared" si="517"/>
        <v>77.047006780369628</v>
      </c>
      <c r="EU166" s="2">
        <f t="shared" si="517"/>
        <v>78.586586680155307</v>
      </c>
      <c r="EV166" s="2">
        <f t="shared" si="517"/>
        <v>79.304196908134358</v>
      </c>
      <c r="EW166" s="2">
        <f t="shared" si="517"/>
        <v>79.675095433608874</v>
      </c>
      <c r="EX166" s="2">
        <f t="shared" si="517"/>
        <v>79.562835946772168</v>
      </c>
      <c r="EY166" s="2">
        <f t="shared" si="517"/>
        <v>77.90262204328134</v>
      </c>
      <c r="EZ166" s="2">
        <f t="shared" si="517"/>
        <v>78.876408523359018</v>
      </c>
      <c r="FA166" s="2">
        <f t="shared" si="517"/>
        <v>79.09396351357087</v>
      </c>
      <c r="FB166" s="2">
        <f t="shared" si="517"/>
        <v>80.475021965055163</v>
      </c>
      <c r="FC166" s="2">
        <f t="shared" si="517"/>
        <v>80.033959257772707</v>
      </c>
      <c r="FD166" s="2">
        <f t="shared" si="517"/>
        <v>79.191528678957496</v>
      </c>
      <c r="FE166" s="2">
        <f t="shared" si="517"/>
        <v>78.58188198361421</v>
      </c>
      <c r="FG166" s="2">
        <f t="shared" si="518"/>
        <v>0.99990189305219246</v>
      </c>
      <c r="FH166" s="2">
        <f t="shared" si="519"/>
        <v>0.99989361840748936</v>
      </c>
      <c r="FI166" s="2">
        <f t="shared" si="519"/>
        <v>0.99988595084260024</v>
      </c>
      <c r="FJ166" s="2">
        <f t="shared" si="519"/>
        <v>0.99987804912699418</v>
      </c>
      <c r="FK166" s="2">
        <f t="shared" si="519"/>
        <v>0.99987818220693403</v>
      </c>
      <c r="FL166" s="2">
        <f t="shared" si="519"/>
        <v>0.99988408990761268</v>
      </c>
      <c r="FM166" s="2">
        <f t="shared" si="519"/>
        <v>0.99989446854230968</v>
      </c>
      <c r="FN166" s="2">
        <f t="shared" si="519"/>
        <v>0.9998710159266968</v>
      </c>
      <c r="FO166" s="2">
        <f t="shared" si="519"/>
        <v>0.99988265231624163</v>
      </c>
      <c r="FP166" s="2">
        <f t="shared" si="519"/>
        <v>0.99988076549281291</v>
      </c>
      <c r="FQ166" s="2">
        <f t="shared" si="519"/>
        <v>0.99988460446303074</v>
      </c>
      <c r="FR166" s="2">
        <f t="shared" si="519"/>
        <v>0.99986561910807448</v>
      </c>
      <c r="FS166" s="2">
        <f t="shared" si="519"/>
        <v>0.99985052089844684</v>
      </c>
      <c r="FT166" s="2">
        <f t="shared" si="519"/>
        <v>0.99986294014521226</v>
      </c>
      <c r="FU166" s="2">
        <f t="shared" si="519"/>
        <v>0.99984702096342981</v>
      </c>
      <c r="FW166" s="2">
        <f t="shared" si="536"/>
        <v>0.33113573021614678</v>
      </c>
      <c r="FX166" s="2">
        <f t="shared" si="376"/>
        <v>0.38817526015259507</v>
      </c>
      <c r="FY166" s="2">
        <f t="shared" si="377"/>
        <v>0.34602833230869251</v>
      </c>
      <c r="FZ166" s="2">
        <f t="shared" si="378"/>
        <v>0.36982609054896159</v>
      </c>
      <c r="GA166" s="2">
        <f t="shared" si="379"/>
        <v>0.3699589712195776</v>
      </c>
      <c r="GB166" s="2">
        <f t="shared" si="380"/>
        <v>0.38673976517621189</v>
      </c>
      <c r="GC166" s="2">
        <f t="shared" si="381"/>
        <v>0.41160438913544961</v>
      </c>
      <c r="GD166" s="2">
        <f t="shared" si="382"/>
        <v>0.40128380531988578</v>
      </c>
      <c r="GE166" s="2">
        <f t="shared" si="383"/>
        <v>0.49659006018640012</v>
      </c>
      <c r="GF166" s="2">
        <f t="shared" si="384"/>
        <v>0.46079112125302946</v>
      </c>
      <c r="GG166" s="2">
        <f t="shared" si="385"/>
        <v>0.37746851033823259</v>
      </c>
      <c r="GH166" s="2">
        <f t="shared" si="386"/>
        <v>0.37670808744138073</v>
      </c>
      <c r="GI166" s="2">
        <f t="shared" si="387"/>
        <v>0.3403540501610362</v>
      </c>
      <c r="GJ166" s="2">
        <f t="shared" si="388"/>
        <v>0.31076575714329596</v>
      </c>
      <c r="GK166" s="2">
        <f t="shared" si="389"/>
        <v>0.321047529966554</v>
      </c>
      <c r="GM166" s="86">
        <f t="shared" si="537"/>
        <v>2.1901625381208921E-196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1.1517386344334992E-285</v>
      </c>
      <c r="HA166" s="86">
        <f t="shared" si="403"/>
        <v>4.297584640351357E-222</v>
      </c>
      <c r="HC166" s="86">
        <f t="shared" si="538"/>
        <v>2.3135910333947306E-193</v>
      </c>
      <c r="HD166" s="86">
        <f t="shared" si="404"/>
        <v>1.6404081750196872E-185</v>
      </c>
      <c r="HE166" s="86">
        <f t="shared" si="405"/>
        <v>2.3246553222939393E-189</v>
      </c>
      <c r="HF166" s="86">
        <f t="shared" si="406"/>
        <v>1.4208176385442875E-272</v>
      </c>
      <c r="HG166" s="86">
        <f t="shared" si="407"/>
        <v>0</v>
      </c>
      <c r="HH166" s="86">
        <f t="shared" si="408"/>
        <v>0</v>
      </c>
      <c r="HI166" s="86">
        <f t="shared" si="409"/>
        <v>0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0</v>
      </c>
      <c r="HN166" s="86">
        <f t="shared" si="414"/>
        <v>0</v>
      </c>
      <c r="HO166" s="86">
        <f t="shared" si="415"/>
        <v>2.1847890452391722E-276</v>
      </c>
      <c r="HP166" s="86">
        <f t="shared" si="416"/>
        <v>4.0424859192447372E-210</v>
      </c>
      <c r="HQ166" s="86">
        <f t="shared" si="417"/>
        <v>8.1646848500701394E-220</v>
      </c>
      <c r="HS166" s="86">
        <f t="shared" si="539"/>
        <v>4.6052170406515593E-4</v>
      </c>
      <c r="HT166" s="86">
        <f t="shared" si="418"/>
        <v>2.3246845741794876E-5</v>
      </c>
      <c r="HU166" s="86">
        <f t="shared" si="419"/>
        <v>4.5520089058393658E-6</v>
      </c>
      <c r="HV166" s="86">
        <f t="shared" si="420"/>
        <v>1.453625682083795E-6</v>
      </c>
      <c r="HW166" s="86">
        <f t="shared" si="421"/>
        <v>4.1947713855332139E-6</v>
      </c>
      <c r="HX166" s="86">
        <f t="shared" si="422"/>
        <v>2.2421007249977237E-6</v>
      </c>
      <c r="HY166" s="86">
        <f t="shared" si="423"/>
        <v>5.0261247358339235E-7</v>
      </c>
      <c r="HZ166" s="86">
        <f t="shared" si="424"/>
        <v>2.0230433780761702E-6</v>
      </c>
      <c r="IA166" s="86">
        <f t="shared" si="425"/>
        <v>6.8041470412299423E-9</v>
      </c>
      <c r="IB166" s="86">
        <f t="shared" si="426"/>
        <v>1.6932493045550984E-8</v>
      </c>
      <c r="IC166" s="86">
        <f t="shared" si="427"/>
        <v>7.3312601627582088E-8</v>
      </c>
      <c r="ID166" s="86">
        <f t="shared" si="428"/>
        <v>2.8523767266482865E-6</v>
      </c>
      <c r="IE166" s="86">
        <f t="shared" si="429"/>
        <v>4.7404548151120522E-6</v>
      </c>
      <c r="IF166" s="86">
        <f t="shared" si="430"/>
        <v>2.6384683160513434E-6</v>
      </c>
      <c r="IG166" s="86">
        <f t="shared" si="431"/>
        <v>8.9554680767471871E-6</v>
      </c>
      <c r="II166" s="86">
        <f t="shared" si="540"/>
        <v>0.18736580962532107</v>
      </c>
      <c r="IJ166" s="86">
        <f t="shared" si="541"/>
        <v>0.29213910433188861</v>
      </c>
      <c r="IK166" s="86">
        <f t="shared" si="542"/>
        <v>0.16716888433456673</v>
      </c>
      <c r="IL166" s="86">
        <f t="shared" si="543"/>
        <v>0.22052508436935866</v>
      </c>
      <c r="IM166" s="86">
        <f t="shared" si="544"/>
        <v>0.21646707463943579</v>
      </c>
      <c r="IN166" s="86">
        <f t="shared" si="545"/>
        <v>0.26200729062186773</v>
      </c>
      <c r="IO166" s="86">
        <f t="shared" si="546"/>
        <v>0.33912490006134727</v>
      </c>
      <c r="IP166" s="86">
        <f t="shared" si="547"/>
        <v>0.30584419399059881</v>
      </c>
      <c r="IQ166" s="86">
        <f t="shared" si="548"/>
        <v>0.49851178635146631</v>
      </c>
      <c r="IR166" s="86">
        <f t="shared" si="549"/>
        <v>0.45262565658314463</v>
      </c>
      <c r="IS166" s="86">
        <f t="shared" si="550"/>
        <v>0.21611348993983734</v>
      </c>
      <c r="IT166" s="86">
        <f t="shared" si="551"/>
        <v>0.23096646304434648</v>
      </c>
      <c r="IU166" s="86">
        <f t="shared" si="552"/>
        <v>0.1243132401730184</v>
      </c>
      <c r="IV166" s="86">
        <f t="shared" si="553"/>
        <v>7.2053898571998259E-2</v>
      </c>
      <c r="IW166" s="86">
        <f t="shared" si="554"/>
        <v>8.6512804287270831E-2</v>
      </c>
      <c r="IY166" s="86">
        <f t="shared" si="555"/>
        <v>0.18782633132938623</v>
      </c>
      <c r="IZ166" s="86">
        <f t="shared" si="556"/>
        <v>0.2921623511776304</v>
      </c>
      <c r="JA166" s="86">
        <f t="shared" si="557"/>
        <v>0.16717343634347256</v>
      </c>
      <c r="JB166" s="86">
        <f t="shared" si="558"/>
        <v>0.22052653799504074</v>
      </c>
      <c r="JC166" s="86">
        <f t="shared" si="559"/>
        <v>0.21647126941082132</v>
      </c>
      <c r="JD166" s="86">
        <f t="shared" si="560"/>
        <v>0.26200953272259275</v>
      </c>
      <c r="JE166" s="86">
        <f t="shared" si="561"/>
        <v>0.33912540267382085</v>
      </c>
      <c r="JF166" s="86">
        <f t="shared" si="562"/>
        <v>0.30584621703397691</v>
      </c>
      <c r="JG166" s="86">
        <f t="shared" si="563"/>
        <v>0.49851179315561334</v>
      </c>
      <c r="JH166" s="86">
        <f t="shared" si="564"/>
        <v>0.45262567351563765</v>
      </c>
      <c r="JI166" s="86">
        <f t="shared" si="565"/>
        <v>0.21611356325243897</v>
      </c>
      <c r="JJ166" s="86">
        <f t="shared" si="566"/>
        <v>0.23096931542107313</v>
      </c>
      <c r="JK166" s="86">
        <f t="shared" si="567"/>
        <v>0.1243179806278335</v>
      </c>
      <c r="JL166" s="86">
        <f t="shared" si="568"/>
        <v>7.2056537040314311E-2</v>
      </c>
      <c r="JM166" s="86">
        <f t="shared" si="569"/>
        <v>8.652175975534758E-2</v>
      </c>
    </row>
    <row r="167" spans="2:273" x14ac:dyDescent="0.25">
      <c r="B167" s="2">
        <v>140</v>
      </c>
      <c r="C167" s="37">
        <v>75.233000000000004</v>
      </c>
      <c r="D167" s="37">
        <v>79.605000000000004</v>
      </c>
      <c r="E167" s="37">
        <v>81.906999999999996</v>
      </c>
      <c r="F167" s="37">
        <v>81.162999999999997</v>
      </c>
      <c r="G167" s="37">
        <v>81.650999999999996</v>
      </c>
      <c r="H167" s="37">
        <v>82.372</v>
      </c>
      <c r="I167" s="37">
        <v>87.697999999999993</v>
      </c>
      <c r="J167" s="37">
        <v>85.953000000000003</v>
      </c>
      <c r="K167" s="37">
        <v>84.07</v>
      </c>
      <c r="L167" s="37">
        <v>85.394999999999996</v>
      </c>
      <c r="M167" s="37">
        <v>87</v>
      </c>
      <c r="N167" s="37">
        <v>88.884</v>
      </c>
      <c r="O167" s="37">
        <v>84.14</v>
      </c>
      <c r="P167" s="37">
        <v>90.697999999999993</v>
      </c>
      <c r="Q167" s="37">
        <v>100</v>
      </c>
      <c r="S167" s="4">
        <f t="shared" si="441"/>
        <v>80.844730644335613</v>
      </c>
      <c r="T167" s="4">
        <f t="shared" si="442"/>
        <v>76.628082069583087</v>
      </c>
      <c r="U167" s="4">
        <f t="shared" si="443"/>
        <v>79.516302384903398</v>
      </c>
      <c r="V167" s="4">
        <f t="shared" si="444"/>
        <v>79.301437598836102</v>
      </c>
      <c r="W167" s="4">
        <f t="shared" si="445"/>
        <v>81.060920025388384</v>
      </c>
      <c r="X167" s="4">
        <f t="shared" si="446"/>
        <v>83.978367057031747</v>
      </c>
      <c r="Y167" s="4">
        <f t="shared" si="447"/>
        <v>84.537276411261558</v>
      </c>
      <c r="Z167" s="4">
        <f t="shared" si="448"/>
        <v>85.353076807498155</v>
      </c>
      <c r="AA167" s="4">
        <f t="shared" si="449"/>
        <v>83.840891471506893</v>
      </c>
      <c r="AB167" s="4">
        <f t="shared" si="450"/>
        <v>86.020075541432419</v>
      </c>
      <c r="AC167" s="4">
        <f t="shared" si="451"/>
        <v>86.233279636573016</v>
      </c>
      <c r="AD167" s="4">
        <f t="shared" si="452"/>
        <v>87.762816794528661</v>
      </c>
      <c r="AE167" s="4">
        <f t="shared" si="453"/>
        <v>84.466916222073934</v>
      </c>
      <c r="AF167" s="4">
        <f t="shared" si="454"/>
        <v>88.548287847743424</v>
      </c>
      <c r="AG167" s="4">
        <f t="shared" si="455"/>
        <v>101.718986028052</v>
      </c>
      <c r="AI167" s="4">
        <f t="shared" si="456"/>
        <v>-5.6117306443356085</v>
      </c>
      <c r="AJ167" s="4">
        <f t="shared" si="457"/>
        <v>2.9769179304169171</v>
      </c>
      <c r="AK167" s="4">
        <f t="shared" si="458"/>
        <v>2.3906976150965988</v>
      </c>
      <c r="AL167" s="4">
        <f t="shared" si="459"/>
        <v>1.8615624011638943</v>
      </c>
      <c r="AM167" s="4">
        <f t="shared" si="460"/>
        <v>0.5900799746116121</v>
      </c>
      <c r="AN167" s="4">
        <f t="shared" si="461"/>
        <v>-1.606367057031747</v>
      </c>
      <c r="AO167" s="4">
        <f t="shared" si="462"/>
        <v>3.1607235887384348</v>
      </c>
      <c r="AP167" s="4">
        <f t="shared" si="463"/>
        <v>0.59992319250184778</v>
      </c>
      <c r="AQ167" s="4">
        <f t="shared" si="464"/>
        <v>0.22910852849310004</v>
      </c>
      <c r="AR167" s="4">
        <f t="shared" si="465"/>
        <v>-0.62507554143242317</v>
      </c>
      <c r="AS167" s="4">
        <f t="shared" si="466"/>
        <v>0.76672036342698391</v>
      </c>
      <c r="AT167" s="4">
        <f t="shared" si="467"/>
        <v>1.1211832054713398</v>
      </c>
      <c r="AU167" s="4">
        <f t="shared" si="468"/>
        <v>-0.32691622207393323</v>
      </c>
      <c r="AV167" s="4">
        <f t="shared" si="469"/>
        <v>2.1497121522565692</v>
      </c>
      <c r="AW167" s="4">
        <f t="shared" si="469"/>
        <v>-1.7189860280520008</v>
      </c>
      <c r="AY167" s="2">
        <f t="shared" si="520"/>
        <v>80.844730644335613</v>
      </c>
      <c r="AZ167" s="2">
        <f t="shared" si="359"/>
        <v>74.730968764575906</v>
      </c>
      <c r="BA167" s="2">
        <f t="shared" si="360"/>
        <v>76.927298875122389</v>
      </c>
      <c r="BB167" s="2">
        <f t="shared" si="361"/>
        <v>76.377258206362171</v>
      </c>
      <c r="BC167" s="2">
        <f t="shared" si="362"/>
        <v>76.605641421932404</v>
      </c>
      <c r="BD167" s="2">
        <f t="shared" si="363"/>
        <v>76.592718478080712</v>
      </c>
      <c r="BE167" s="2">
        <f t="shared" si="364"/>
        <v>79.325642858380121</v>
      </c>
      <c r="BF167" s="2">
        <f t="shared" si="365"/>
        <v>80.462572321915943</v>
      </c>
      <c r="BG167" s="2">
        <f t="shared" si="366"/>
        <v>78.471957922324663</v>
      </c>
      <c r="BH167" s="2">
        <f t="shared" si="367"/>
        <v>79.761849448752059</v>
      </c>
      <c r="BI167" s="2">
        <f t="shared" si="368"/>
        <v>78.524222891312434</v>
      </c>
      <c r="BJ167" s="2">
        <f t="shared" si="369"/>
        <v>77.806837932310216</v>
      </c>
      <c r="BK167" s="2">
        <f t="shared" si="370"/>
        <v>77.466569630945855</v>
      </c>
      <c r="BL167" s="2">
        <f t="shared" si="371"/>
        <v>79.686002802633013</v>
      </c>
      <c r="BM167" s="2">
        <f t="shared" si="372"/>
        <v>80.325608132714592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111.27598657219971</v>
      </c>
      <c r="DL167" s="2">
        <f t="shared" si="501"/>
        <v>129.95613649155723</v>
      </c>
      <c r="DM167" s="2">
        <f t="shared" si="501"/>
        <v>129.39192007504693</v>
      </c>
      <c r="DN167" s="2">
        <f t="shared" si="501"/>
        <v>129.95344905533062</v>
      </c>
      <c r="DO167" s="2">
        <f t="shared" si="501"/>
        <v>131.67487226720647</v>
      </c>
      <c r="DP167" s="2">
        <f t="shared" si="501"/>
        <v>130.37388236397743</v>
      </c>
      <c r="DQ167" s="2">
        <f t="shared" si="501"/>
        <v>125.33011998123824</v>
      </c>
      <c r="DR167" s="2">
        <f t="shared" si="501"/>
        <v>137.41522253711202</v>
      </c>
      <c r="DS167" s="2">
        <f t="shared" si="501"/>
        <v>131.20704741583691</v>
      </c>
      <c r="DT167" s="2">
        <f t="shared" si="501"/>
        <v>135.19411959733014</v>
      </c>
      <c r="DU167" s="2">
        <f t="shared" si="501"/>
        <v>132.73392847503371</v>
      </c>
      <c r="DV167" s="2">
        <f t="shared" si="501"/>
        <v>143.431416988417</v>
      </c>
      <c r="DW167" s="2">
        <f t="shared" si="501"/>
        <v>146.21400490196081</v>
      </c>
      <c r="DX167" s="2">
        <f t="shared" si="501"/>
        <v>108.30160000000004</v>
      </c>
      <c r="DY167" s="2">
        <f t="shared" si="501"/>
        <v>105.75522580645159</v>
      </c>
      <c r="EA167" s="2">
        <f t="shared" si="440"/>
        <v>83.168492647058827</v>
      </c>
      <c r="EB167" s="2">
        <f t="shared" si="502"/>
        <v>73.536441176470575</v>
      </c>
      <c r="EC167" s="2">
        <f t="shared" si="503"/>
        <v>75.914394591745719</v>
      </c>
      <c r="ED167" s="2">
        <f t="shared" si="504"/>
        <v>76.029571758161495</v>
      </c>
      <c r="EE167" s="2">
        <f t="shared" si="505"/>
        <v>75.414247705469506</v>
      </c>
      <c r="EF167" s="2">
        <f t="shared" si="506"/>
        <v>74.828877340695541</v>
      </c>
      <c r="EG167" s="2">
        <f t="shared" si="507"/>
        <v>79.15927702427777</v>
      </c>
      <c r="EH167" s="2">
        <f t="shared" si="508"/>
        <v>81.227001754385952</v>
      </c>
      <c r="EI167" s="2">
        <f t="shared" si="509"/>
        <v>79.237056691449808</v>
      </c>
      <c r="EJ167" s="2">
        <f t="shared" si="510"/>
        <v>80.730022420214695</v>
      </c>
      <c r="EK167" s="2">
        <f t="shared" si="511"/>
        <v>78.250007571428554</v>
      </c>
      <c r="EL167" s="2">
        <f t="shared" si="512"/>
        <v>76.13734122540211</v>
      </c>
      <c r="EM167" s="2">
        <f t="shared" si="513"/>
        <v>76.097976608277378</v>
      </c>
      <c r="EN167" s="2">
        <f t="shared" si="514"/>
        <v>80.000417161935005</v>
      </c>
      <c r="EO167" s="2">
        <f t="shared" si="515"/>
        <v>81.310643768400411</v>
      </c>
      <c r="EQ167" s="2">
        <f t="shared" si="516"/>
        <v>76.556795970359389</v>
      </c>
      <c r="ER167" s="2">
        <f t="shared" si="517"/>
        <v>76.434725275272584</v>
      </c>
      <c r="ES167" s="2">
        <f t="shared" si="517"/>
        <v>78.658033884191639</v>
      </c>
      <c r="ET167" s="2">
        <f t="shared" si="517"/>
        <v>76.902259814288954</v>
      </c>
      <c r="EU167" s="2">
        <f t="shared" si="517"/>
        <v>78.440103835327889</v>
      </c>
      <c r="EV167" s="2">
        <f t="shared" si="517"/>
        <v>79.129208011517676</v>
      </c>
      <c r="EW167" s="2">
        <f t="shared" si="517"/>
        <v>79.532302548576908</v>
      </c>
      <c r="EX167" s="2">
        <f t="shared" si="517"/>
        <v>79.406792630494849</v>
      </c>
      <c r="EY167" s="2">
        <f t="shared" si="517"/>
        <v>77.75389238382823</v>
      </c>
      <c r="EZ167" s="2">
        <f t="shared" si="517"/>
        <v>78.716354896921302</v>
      </c>
      <c r="FA167" s="2">
        <f t="shared" si="517"/>
        <v>78.922315122668664</v>
      </c>
      <c r="FB167" s="2">
        <f t="shared" si="517"/>
        <v>80.305400081889402</v>
      </c>
      <c r="FC167" s="2">
        <f t="shared" si="517"/>
        <v>79.859217503634824</v>
      </c>
      <c r="FD167" s="2">
        <f t="shared" si="517"/>
        <v>79.03934021723687</v>
      </c>
      <c r="FE167" s="2">
        <f t="shared" si="517"/>
        <v>78.415757991915356</v>
      </c>
      <c r="FG167" s="2">
        <f t="shared" si="518"/>
        <v>0.99991052462780083</v>
      </c>
      <c r="FH167" s="2">
        <f t="shared" si="519"/>
        <v>0.9999029779263543</v>
      </c>
      <c r="FI167" s="2">
        <f t="shared" si="519"/>
        <v>0.99989598488843101</v>
      </c>
      <c r="FJ167" s="2">
        <f t="shared" si="519"/>
        <v>0.99988877828850131</v>
      </c>
      <c r="FK167" s="2">
        <f t="shared" si="519"/>
        <v>0.99988889966145222</v>
      </c>
      <c r="FL167" s="2">
        <f t="shared" si="519"/>
        <v>0.99989428766120969</v>
      </c>
      <c r="FM167" s="2">
        <f t="shared" si="519"/>
        <v>0.99990375327298242</v>
      </c>
      <c r="FN167" s="2">
        <f t="shared" si="519"/>
        <v>0.99988236379196627</v>
      </c>
      <c r="FO167" s="2">
        <f t="shared" si="519"/>
        <v>0.999892976535387</v>
      </c>
      <c r="FP167" s="2">
        <f t="shared" si="519"/>
        <v>0.99989125569614612</v>
      </c>
      <c r="FQ167" s="2">
        <f t="shared" si="519"/>
        <v>0.99989475695087948</v>
      </c>
      <c r="FR167" s="2">
        <f t="shared" si="519"/>
        <v>0.99987744172082493</v>
      </c>
      <c r="FS167" s="2">
        <f t="shared" si="519"/>
        <v>0.99986367164606216</v>
      </c>
      <c r="FT167" s="2">
        <f t="shared" si="519"/>
        <v>0.99987499841930128</v>
      </c>
      <c r="FU167" s="2">
        <f t="shared" si="519"/>
        <v>0.99986047958243962</v>
      </c>
      <c r="FW167" s="2">
        <f t="shared" si="536"/>
        <v>0.35184265778584378</v>
      </c>
      <c r="FX167" s="2">
        <f t="shared" si="376"/>
        <v>0.41026124138861458</v>
      </c>
      <c r="FY167" s="2">
        <f t="shared" si="377"/>
        <v>0.36715533830216546</v>
      </c>
      <c r="FZ167" s="2">
        <f t="shared" si="378"/>
        <v>0.39153617363951349</v>
      </c>
      <c r="GA167" s="2">
        <f t="shared" si="379"/>
        <v>0.39167200658765311</v>
      </c>
      <c r="GB167" s="2">
        <f t="shared" si="380"/>
        <v>0.40879864353778766</v>
      </c>
      <c r="GC167" s="2">
        <f t="shared" si="381"/>
        <v>0.43407764626382983</v>
      </c>
      <c r="GD167" s="2">
        <f t="shared" si="382"/>
        <v>0.42359924009763372</v>
      </c>
      <c r="GE167" s="2">
        <f t="shared" si="383"/>
        <v>0.51960580067100848</v>
      </c>
      <c r="GF167" s="2">
        <f t="shared" si="384"/>
        <v>0.4837420381106648</v>
      </c>
      <c r="GG167" s="2">
        <f t="shared" si="385"/>
        <v>0.3993429278381605</v>
      </c>
      <c r="GH167" s="2">
        <f t="shared" si="386"/>
        <v>0.39856665128380037</v>
      </c>
      <c r="GI167" s="2">
        <f t="shared" si="387"/>
        <v>0.36132602451068835</v>
      </c>
      <c r="GJ167" s="2">
        <f t="shared" si="388"/>
        <v>0.3308289244127649</v>
      </c>
      <c r="GK167" s="2">
        <f t="shared" si="389"/>
        <v>0.34144564943043254</v>
      </c>
      <c r="GM167" s="86">
        <f t="shared" si="537"/>
        <v>2.9135260709664037E-201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9.3732705871242804E-293</v>
      </c>
      <c r="HA167" s="86">
        <f t="shared" si="403"/>
        <v>1.5368437468029198E-227</v>
      </c>
      <c r="HC167" s="86">
        <f t="shared" si="538"/>
        <v>4.9282954473996448E-200</v>
      </c>
      <c r="HD167" s="86">
        <f t="shared" si="404"/>
        <v>6.7229435092071435E-192</v>
      </c>
      <c r="HE167" s="86">
        <f t="shared" si="405"/>
        <v>7.2804112091717638E-196</v>
      </c>
      <c r="HF167" s="86">
        <f t="shared" si="406"/>
        <v>6.9997691386835426E-282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0</v>
      </c>
      <c r="HN167" s="86">
        <f t="shared" si="414"/>
        <v>0</v>
      </c>
      <c r="HO167" s="86">
        <f t="shared" si="415"/>
        <v>7.0629499373319623E-286</v>
      </c>
      <c r="HP167" s="86">
        <f t="shared" si="416"/>
        <v>3.010674146713233E-217</v>
      </c>
      <c r="HQ167" s="86">
        <f t="shared" si="417"/>
        <v>3.1807530091089347E-227</v>
      </c>
      <c r="HS167" s="86">
        <f t="shared" si="539"/>
        <v>2.3852152139023654E-4</v>
      </c>
      <c r="HT167" s="86">
        <f t="shared" si="418"/>
        <v>9.7114076418981226E-6</v>
      </c>
      <c r="HU167" s="86">
        <f t="shared" si="419"/>
        <v>1.7063655605971505E-6</v>
      </c>
      <c r="HV167" s="86">
        <f t="shared" si="420"/>
        <v>5.0838424043370361E-7</v>
      </c>
      <c r="HW167" s="86">
        <f t="shared" si="421"/>
        <v>1.5108491442738622E-6</v>
      </c>
      <c r="HX167" s="86">
        <f t="shared" si="422"/>
        <v>7.8199068022421127E-7</v>
      </c>
      <c r="HY167" s="86">
        <f t="shared" si="423"/>
        <v>1.687882551046521E-7</v>
      </c>
      <c r="HZ167" s="86">
        <f t="shared" si="424"/>
        <v>7.0649161851337536E-7</v>
      </c>
      <c r="IA167" s="86">
        <f t="shared" si="425"/>
        <v>1.8122215777577181E-9</v>
      </c>
      <c r="IB167" s="86">
        <f t="shared" si="426"/>
        <v>4.6618058068554777E-9</v>
      </c>
      <c r="IC167" s="86">
        <f t="shared" si="427"/>
        <v>2.0855176080689219E-8</v>
      </c>
      <c r="ID167" s="86">
        <f t="shared" si="428"/>
        <v>9.9734613599088024E-7</v>
      </c>
      <c r="IE167" s="86">
        <f t="shared" si="429"/>
        <v>1.6235492667828132E-6</v>
      </c>
      <c r="IF167" s="86">
        <f t="shared" si="430"/>
        <v>8.2396156747883058E-7</v>
      </c>
      <c r="IG167" s="86">
        <f t="shared" si="431"/>
        <v>3.0005131095526245E-6</v>
      </c>
      <c r="II167" s="86">
        <f t="shared" si="540"/>
        <v>0.23529797532473401</v>
      </c>
      <c r="IJ167" s="86">
        <f t="shared" si="541"/>
        <v>0.35105765161425673</v>
      </c>
      <c r="IK167" s="86">
        <f t="shared" si="542"/>
        <v>0.22104280055908457</v>
      </c>
      <c r="IL167" s="86">
        <f t="shared" si="543"/>
        <v>0.28167724950917244</v>
      </c>
      <c r="IM167" s="86">
        <f t="shared" si="544"/>
        <v>0.27812937494422119</v>
      </c>
      <c r="IN167" s="86">
        <f t="shared" si="545"/>
        <v>0.32625180741845561</v>
      </c>
      <c r="IO167" s="86">
        <f t="shared" si="546"/>
        <v>0.39907873458435467</v>
      </c>
      <c r="IP167" s="86">
        <f t="shared" si="547"/>
        <v>0.36908993387388744</v>
      </c>
      <c r="IQ167" s="86">
        <f t="shared" si="548"/>
        <v>0.49820648204650569</v>
      </c>
      <c r="IR167" s="86">
        <f t="shared" si="549"/>
        <v>0.48820925446265429</v>
      </c>
      <c r="IS167" s="86">
        <f t="shared" si="550"/>
        <v>0.28190484562722967</v>
      </c>
      <c r="IT167" s="86">
        <f t="shared" si="551"/>
        <v>0.29447216600966764</v>
      </c>
      <c r="IU167" s="86">
        <f t="shared" si="552"/>
        <v>0.17519501972770754</v>
      </c>
      <c r="IV167" s="86">
        <f t="shared" si="553"/>
        <v>0.10668335179344471</v>
      </c>
      <c r="IW167" s="86">
        <f t="shared" si="554"/>
        <v>0.12353282876969843</v>
      </c>
      <c r="IY167" s="86">
        <f t="shared" si="555"/>
        <v>0.23553649684612424</v>
      </c>
      <c r="IZ167" s="86">
        <f t="shared" si="556"/>
        <v>0.35106736302189862</v>
      </c>
      <c r="JA167" s="86">
        <f t="shared" si="557"/>
        <v>0.22104450692464517</v>
      </c>
      <c r="JB167" s="86">
        <f t="shared" si="558"/>
        <v>0.28167775789341287</v>
      </c>
      <c r="JC167" s="86">
        <f t="shared" si="559"/>
        <v>0.27813088579336548</v>
      </c>
      <c r="JD167" s="86">
        <f t="shared" si="560"/>
        <v>0.32625258940913582</v>
      </c>
      <c r="JE167" s="86">
        <f t="shared" si="561"/>
        <v>0.39907890337260976</v>
      </c>
      <c r="JF167" s="86">
        <f t="shared" si="562"/>
        <v>0.36909064036550598</v>
      </c>
      <c r="JG167" s="86">
        <f t="shared" si="563"/>
        <v>0.49820648385872729</v>
      </c>
      <c r="JH167" s="86">
        <f t="shared" si="564"/>
        <v>0.48820925912446012</v>
      </c>
      <c r="JI167" s="86">
        <f t="shared" si="565"/>
        <v>0.28190486648240576</v>
      </c>
      <c r="JJ167" s="86">
        <f t="shared" si="566"/>
        <v>0.29447316335580365</v>
      </c>
      <c r="JK167" s="86">
        <f t="shared" si="567"/>
        <v>0.17519664327697432</v>
      </c>
      <c r="JL167" s="86">
        <f t="shared" si="568"/>
        <v>0.10668417575501218</v>
      </c>
      <c r="JM167" s="86">
        <f t="shared" si="569"/>
        <v>0.12353582928280799</v>
      </c>
    </row>
    <row r="168" spans="2:273" x14ac:dyDescent="0.25">
      <c r="B168" s="2">
        <v>141</v>
      </c>
      <c r="C168" s="37">
        <v>75.628</v>
      </c>
      <c r="D168" s="37">
        <v>75.790999999999997</v>
      </c>
      <c r="E168" s="37">
        <v>80.906999999999996</v>
      </c>
      <c r="F168" s="37">
        <v>77.628</v>
      </c>
      <c r="G168" s="37">
        <v>82.14</v>
      </c>
      <c r="H168" s="37">
        <v>85.628</v>
      </c>
      <c r="I168" s="37">
        <v>84.278999999999996</v>
      </c>
      <c r="J168" s="37">
        <v>87.278999999999996</v>
      </c>
      <c r="K168" s="37">
        <v>80.488</v>
      </c>
      <c r="L168" s="37">
        <v>86.046999999999997</v>
      </c>
      <c r="M168" s="37">
        <v>87.766999999999996</v>
      </c>
      <c r="N168" s="37">
        <v>88.581000000000003</v>
      </c>
      <c r="O168" s="37">
        <v>84.953000000000003</v>
      </c>
      <c r="P168" s="37">
        <v>93.837000000000003</v>
      </c>
      <c r="Q168" s="37">
        <v>104.279</v>
      </c>
      <c r="S168" s="4">
        <f t="shared" si="441"/>
        <v>80.658526609288685</v>
      </c>
      <c r="T168" s="4">
        <f t="shared" si="442"/>
        <v>76.591863809047766</v>
      </c>
      <c r="U168" s="4">
        <f t="shared" si="443"/>
        <v>79.780608612111081</v>
      </c>
      <c r="V168" s="4">
        <f t="shared" si="444"/>
        <v>79.449349808547339</v>
      </c>
      <c r="W168" s="4">
        <f t="shared" si="445"/>
        <v>81.397161176391691</v>
      </c>
      <c r="X168" s="4">
        <f t="shared" si="446"/>
        <v>84.284664056099686</v>
      </c>
      <c r="Y168" s="4">
        <f t="shared" si="447"/>
        <v>84.361385261568344</v>
      </c>
      <c r="Z168" s="4">
        <f t="shared" si="448"/>
        <v>85.276586103306599</v>
      </c>
      <c r="AA168" s="4">
        <f t="shared" si="449"/>
        <v>82.543297281212929</v>
      </c>
      <c r="AB168" s="4">
        <f t="shared" si="450"/>
        <v>85.046022631804547</v>
      </c>
      <c r="AC168" s="4">
        <f t="shared" si="451"/>
        <v>86.862787594922764</v>
      </c>
      <c r="AD168" s="4">
        <f t="shared" si="452"/>
        <v>88.512884055381448</v>
      </c>
      <c r="AE168" s="4">
        <f t="shared" si="453"/>
        <v>85.825136149864178</v>
      </c>
      <c r="AF168" s="4">
        <f t="shared" si="454"/>
        <v>91.004265445769079</v>
      </c>
      <c r="AG168" s="4">
        <f t="shared" si="455"/>
        <v>106.86735544253436</v>
      </c>
      <c r="AI168" s="4">
        <f t="shared" si="456"/>
        <v>-5.0305266092886853</v>
      </c>
      <c r="AJ168" s="4">
        <f t="shared" si="457"/>
        <v>-0.80086380904776888</v>
      </c>
      <c r="AK168" s="4">
        <f t="shared" si="458"/>
        <v>1.1263913878889156</v>
      </c>
      <c r="AL168" s="4">
        <f t="shared" si="459"/>
        <v>-1.821349808547339</v>
      </c>
      <c r="AM168" s="4">
        <f t="shared" si="460"/>
        <v>0.74283882360830944</v>
      </c>
      <c r="AN168" s="4">
        <f t="shared" si="461"/>
        <v>1.3433359439003141</v>
      </c>
      <c r="AO168" s="4">
        <f t="shared" si="462"/>
        <v>-8.2385261568347801E-2</v>
      </c>
      <c r="AP168" s="4">
        <f t="shared" si="463"/>
        <v>2.0024138966933975</v>
      </c>
      <c r="AQ168" s="4">
        <f t="shared" si="464"/>
        <v>-2.0552972812129298</v>
      </c>
      <c r="AR168" s="4">
        <f t="shared" si="465"/>
        <v>1.0009773681954499</v>
      </c>
      <c r="AS168" s="4">
        <f t="shared" si="466"/>
        <v>0.90421240507723155</v>
      </c>
      <c r="AT168" s="4">
        <f t="shared" si="467"/>
        <v>6.8115944618554636E-2</v>
      </c>
      <c r="AU168" s="4">
        <f t="shared" si="468"/>
        <v>-0.87213614986417554</v>
      </c>
      <c r="AV168" s="4">
        <f t="shared" si="469"/>
        <v>2.8327345542309246</v>
      </c>
      <c r="AW168" s="4">
        <f t="shared" si="469"/>
        <v>-2.5883554425343647</v>
      </c>
      <c r="AY168" s="2">
        <f t="shared" si="520"/>
        <v>80.658526609288685</v>
      </c>
      <c r="AZ168" s="2">
        <f t="shared" si="359"/>
        <v>74.626578021332548</v>
      </c>
      <c r="BA168" s="2">
        <f t="shared" si="360"/>
        <v>76.800575546278395</v>
      </c>
      <c r="BB168" s="2">
        <f t="shared" si="361"/>
        <v>76.239073095252692</v>
      </c>
      <c r="BC168" s="2">
        <f t="shared" si="362"/>
        <v>76.487338268851659</v>
      </c>
      <c r="BD168" s="2">
        <f t="shared" si="363"/>
        <v>76.462291810372392</v>
      </c>
      <c r="BE168" s="2">
        <f t="shared" si="364"/>
        <v>79.186737760726757</v>
      </c>
      <c r="BF168" s="2">
        <f t="shared" si="365"/>
        <v>80.285887933880787</v>
      </c>
      <c r="BG168" s="2">
        <f t="shared" si="366"/>
        <v>78.302543116754038</v>
      </c>
      <c r="BH168" s="2">
        <f t="shared" si="367"/>
        <v>79.575914398814376</v>
      </c>
      <c r="BI168" s="2">
        <f t="shared" si="368"/>
        <v>78.357148593539421</v>
      </c>
      <c r="BJ168" s="2">
        <f t="shared" si="369"/>
        <v>77.68006288233525</v>
      </c>
      <c r="BK168" s="2">
        <f t="shared" si="370"/>
        <v>77.323667213201347</v>
      </c>
      <c r="BL168" s="2">
        <f t="shared" si="371"/>
        <v>79.528479711390105</v>
      </c>
      <c r="BM168" s="2">
        <f t="shared" si="372"/>
        <v>80.138996851728649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111.41682604588391</v>
      </c>
      <c r="DL168" s="2">
        <f t="shared" si="501"/>
        <v>130.2175934333959</v>
      </c>
      <c r="DM168" s="2">
        <f t="shared" si="501"/>
        <v>129.63360281425892</v>
      </c>
      <c r="DN168" s="2">
        <f t="shared" si="501"/>
        <v>130.23305937921728</v>
      </c>
      <c r="DO168" s="2">
        <f t="shared" si="501"/>
        <v>131.95114979757085</v>
      </c>
      <c r="DP168" s="2">
        <f t="shared" si="501"/>
        <v>130.61402091932453</v>
      </c>
      <c r="DQ168" s="2">
        <f t="shared" si="501"/>
        <v>125.53067429643525</v>
      </c>
      <c r="DR168" s="2">
        <f t="shared" si="501"/>
        <v>137.71612881241566</v>
      </c>
      <c r="DS168" s="2">
        <f t="shared" si="501"/>
        <v>131.47887008060695</v>
      </c>
      <c r="DT168" s="2">
        <f t="shared" si="501"/>
        <v>135.48950990261517</v>
      </c>
      <c r="DU168" s="2">
        <f t="shared" si="501"/>
        <v>132.97696612685559</v>
      </c>
      <c r="DV168" s="2">
        <f t="shared" si="501"/>
        <v>143.7587438867439</v>
      </c>
      <c r="DW168" s="2">
        <f t="shared" si="501"/>
        <v>146.59630770944744</v>
      </c>
      <c r="DX168" s="2">
        <f t="shared" si="501"/>
        <v>108.41751122994656</v>
      </c>
      <c r="DY168" s="2">
        <f t="shared" si="501"/>
        <v>105.86556854838707</v>
      </c>
      <c r="EA168" s="2">
        <f t="shared" si="440"/>
        <v>83.175022058823529</v>
      </c>
      <c r="EB168" s="2">
        <f t="shared" si="502"/>
        <v>73.339213235294096</v>
      </c>
      <c r="EC168" s="2">
        <f t="shared" si="503"/>
        <v>75.70376877753452</v>
      </c>
      <c r="ED168" s="2">
        <f t="shared" si="504"/>
        <v>75.863873851241379</v>
      </c>
      <c r="EE168" s="2">
        <f t="shared" si="505"/>
        <v>75.202351800323939</v>
      </c>
      <c r="EF168" s="2">
        <f t="shared" si="506"/>
        <v>74.563453872007699</v>
      </c>
      <c r="EG168" s="2">
        <f t="shared" si="507"/>
        <v>79.008682761426826</v>
      </c>
      <c r="EH168" s="2">
        <f t="shared" si="508"/>
        <v>81.109042105263143</v>
      </c>
      <c r="EI168" s="2">
        <f t="shared" si="509"/>
        <v>79.11844814126394</v>
      </c>
      <c r="EJ168" s="2">
        <f t="shared" si="510"/>
        <v>80.612448732929224</v>
      </c>
      <c r="EK168" s="2">
        <f t="shared" si="511"/>
        <v>78.061165714285693</v>
      </c>
      <c r="EL168" s="2">
        <f t="shared" si="512"/>
        <v>75.882566155122376</v>
      </c>
      <c r="EM168" s="2">
        <f t="shared" si="513"/>
        <v>75.844942433829743</v>
      </c>
      <c r="EN168" s="2">
        <f t="shared" si="514"/>
        <v>79.871114549049338</v>
      </c>
      <c r="EO168" s="2">
        <f t="shared" si="515"/>
        <v>81.208177134445549</v>
      </c>
      <c r="EQ168" s="2">
        <f t="shared" si="516"/>
        <v>76.424416972936839</v>
      </c>
      <c r="ER168" s="2">
        <f t="shared" si="517"/>
        <v>76.302668550929752</v>
      </c>
      <c r="ES168" s="2">
        <f t="shared" si="517"/>
        <v>78.511576650439821</v>
      </c>
      <c r="ET168" s="2">
        <f t="shared" si="517"/>
        <v>76.757512848208265</v>
      </c>
      <c r="EU168" s="2">
        <f t="shared" si="517"/>
        <v>78.293620990500486</v>
      </c>
      <c r="EV168" s="2">
        <f t="shared" si="517"/>
        <v>78.954219114901008</v>
      </c>
      <c r="EW168" s="2">
        <f t="shared" si="517"/>
        <v>79.389509663544942</v>
      </c>
      <c r="EX168" s="2">
        <f t="shared" si="517"/>
        <v>79.250749314217529</v>
      </c>
      <c r="EY168" s="2">
        <f t="shared" si="517"/>
        <v>77.605162724375106</v>
      </c>
      <c r="EZ168" s="2">
        <f t="shared" si="517"/>
        <v>78.556301270483573</v>
      </c>
      <c r="FA168" s="2">
        <f t="shared" si="517"/>
        <v>78.750666731766472</v>
      </c>
      <c r="FB168" s="2">
        <f t="shared" si="517"/>
        <v>80.135778198723642</v>
      </c>
      <c r="FC168" s="2">
        <f t="shared" si="517"/>
        <v>79.68447574949694</v>
      </c>
      <c r="FD168" s="2">
        <f t="shared" si="517"/>
        <v>78.887151755516243</v>
      </c>
      <c r="FE168" s="2">
        <f t="shared" si="517"/>
        <v>78.249634000216489</v>
      </c>
      <c r="FG168" s="2">
        <f t="shared" si="518"/>
        <v>0.99991839684824857</v>
      </c>
      <c r="FH168" s="2">
        <f t="shared" si="519"/>
        <v>0.99991151406178347</v>
      </c>
      <c r="FI168" s="2">
        <f t="shared" si="519"/>
        <v>0.99990513622257982</v>
      </c>
      <c r="FJ168" s="2">
        <f t="shared" si="519"/>
        <v>0.99989856360085394</v>
      </c>
      <c r="FK168" s="2">
        <f t="shared" si="519"/>
        <v>0.99989867429646617</v>
      </c>
      <c r="FL168" s="2">
        <f t="shared" si="519"/>
        <v>0.9999035883043923</v>
      </c>
      <c r="FM168" s="2">
        <f t="shared" si="519"/>
        <v>0.99991222119833789</v>
      </c>
      <c r="FN168" s="2">
        <f t="shared" si="519"/>
        <v>0.99989271339267982</v>
      </c>
      <c r="FO168" s="2">
        <f t="shared" si="519"/>
        <v>0.99990239252104718</v>
      </c>
      <c r="FP168" s="2">
        <f t="shared" si="519"/>
        <v>0.9999008230672104</v>
      </c>
      <c r="FQ168" s="2">
        <f t="shared" si="519"/>
        <v>0.99990401630960246</v>
      </c>
      <c r="FR168" s="2">
        <f t="shared" si="519"/>
        <v>0.99988822431557289</v>
      </c>
      <c r="FS168" s="2">
        <f t="shared" si="519"/>
        <v>0.99987566557205376</v>
      </c>
      <c r="FT168" s="2">
        <f t="shared" si="519"/>
        <v>0.99988599594956018</v>
      </c>
      <c r="FU168" s="2">
        <f t="shared" si="519"/>
        <v>0.99987275430476918</v>
      </c>
      <c r="FW168" s="2">
        <f t="shared" si="536"/>
        <v>0.37312211834422326</v>
      </c>
      <c r="FX168" s="2">
        <f t="shared" si="376"/>
        <v>0.4327150952594459</v>
      </c>
      <c r="FY168" s="2">
        <f t="shared" si="377"/>
        <v>0.38880537073283372</v>
      </c>
      <c r="FZ168" s="2">
        <f t="shared" si="378"/>
        <v>0.41368408368658638</v>
      </c>
      <c r="GA168" s="2">
        <f t="shared" si="379"/>
        <v>0.41382237454800891</v>
      </c>
      <c r="GB168" s="2">
        <f t="shared" si="380"/>
        <v>0.43123098216660977</v>
      </c>
      <c r="GC168" s="2">
        <f t="shared" si="381"/>
        <v>0.45682527590476291</v>
      </c>
      <c r="GD168" s="2">
        <f t="shared" si="382"/>
        <v>0.4462307326709618</v>
      </c>
      <c r="GE168" s="2">
        <f t="shared" si="383"/>
        <v>0.54253862763061711</v>
      </c>
      <c r="GF168" s="2">
        <f t="shared" si="384"/>
        <v>0.50676174338332991</v>
      </c>
      <c r="GG168" s="2">
        <f t="shared" si="385"/>
        <v>0.42162643810324885</v>
      </c>
      <c r="GH168" s="2">
        <f t="shared" si="386"/>
        <v>0.42083719378239376</v>
      </c>
      <c r="GI168" s="2">
        <f t="shared" si="387"/>
        <v>0.38284026416585704</v>
      </c>
      <c r="GJ168" s="2">
        <f t="shared" si="388"/>
        <v>0.35152674956778052</v>
      </c>
      <c r="GK168" s="2">
        <f t="shared" si="389"/>
        <v>0.36244792824673677</v>
      </c>
      <c r="GM168" s="86">
        <f t="shared" si="537"/>
        <v>3.3733825567836445E-206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6.2374506955240819E-300</v>
      </c>
      <c r="HA168" s="86">
        <f t="shared" si="403"/>
        <v>4.7158295113507213E-233</v>
      </c>
      <c r="HC168" s="86">
        <f t="shared" si="538"/>
        <v>8.0722656081050301E-207</v>
      </c>
      <c r="HD168" s="86">
        <f t="shared" si="404"/>
        <v>2.1434146684440441E-198</v>
      </c>
      <c r="HE168" s="86">
        <f t="shared" si="405"/>
        <v>1.7667623988440987E-202</v>
      </c>
      <c r="HF168" s="86">
        <f t="shared" si="406"/>
        <v>2.4010218836982215E-291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0</v>
      </c>
      <c r="HN168" s="86">
        <f t="shared" si="414"/>
        <v>0</v>
      </c>
      <c r="HO168" s="86">
        <f t="shared" si="415"/>
        <v>1.5753236628106128E-295</v>
      </c>
      <c r="HP168" s="86">
        <f t="shared" si="416"/>
        <v>1.7015562871945957E-224</v>
      </c>
      <c r="HQ168" s="86">
        <f t="shared" si="417"/>
        <v>9.3190956630582272E-235</v>
      </c>
      <c r="HS168" s="86">
        <f t="shared" si="539"/>
        <v>1.2012257774541619E-4</v>
      </c>
      <c r="HT168" s="86">
        <f t="shared" si="418"/>
        <v>3.9153262963975127E-6</v>
      </c>
      <c r="HU168" s="86">
        <f t="shared" si="419"/>
        <v>6.1519651473689676E-7</v>
      </c>
      <c r="HV168" s="86">
        <f t="shared" si="420"/>
        <v>1.7067331979147055E-7</v>
      </c>
      <c r="HW168" s="86">
        <f t="shared" si="421"/>
        <v>5.2184752055162749E-7</v>
      </c>
      <c r="HX168" s="86">
        <f t="shared" si="422"/>
        <v>2.6140622681716363E-7</v>
      </c>
      <c r="HY168" s="86">
        <f t="shared" si="423"/>
        <v>5.4409017855668253E-8</v>
      </c>
      <c r="HZ168" s="86">
        <f t="shared" si="424"/>
        <v>2.3657015981855896E-7</v>
      </c>
      <c r="IA168" s="86">
        <f t="shared" si="425"/>
        <v>4.6076754678721519E-10</v>
      </c>
      <c r="IB168" s="86">
        <f t="shared" si="426"/>
        <v>1.2253200269529708E-9</v>
      </c>
      <c r="IC168" s="86">
        <f t="shared" si="427"/>
        <v>5.6551284807208812E-9</v>
      </c>
      <c r="ID168" s="86">
        <f t="shared" si="428"/>
        <v>3.340451825998033E-7</v>
      </c>
      <c r="IE168" s="86">
        <f t="shared" si="429"/>
        <v>5.3079626074458542E-7</v>
      </c>
      <c r="IF168" s="86">
        <f t="shared" si="430"/>
        <v>2.4416910550359807E-7</v>
      </c>
      <c r="IG168" s="86">
        <f t="shared" si="431"/>
        <v>9.5497791498651502E-7</v>
      </c>
      <c r="II168" s="86">
        <f t="shared" si="540"/>
        <v>0.28695170420549015</v>
      </c>
      <c r="IJ168" s="86">
        <f t="shared" si="541"/>
        <v>0.40619862293507114</v>
      </c>
      <c r="IK168" s="86">
        <f t="shared" si="542"/>
        <v>0.28081183449394503</v>
      </c>
      <c r="IL168" s="86">
        <f t="shared" si="543"/>
        <v>0.34477851786458047</v>
      </c>
      <c r="IM168" s="86">
        <f t="shared" si="544"/>
        <v>0.34207832304562136</v>
      </c>
      <c r="IN168" s="86">
        <f t="shared" si="545"/>
        <v>0.38849471805383756</v>
      </c>
      <c r="IO168" s="86">
        <f t="shared" si="546"/>
        <v>0.44964851536414263</v>
      </c>
      <c r="IP168" s="86">
        <f t="shared" si="547"/>
        <v>0.42599792714445522</v>
      </c>
      <c r="IQ168" s="86">
        <f t="shared" si="548"/>
        <v>0.47445304255545317</v>
      </c>
      <c r="IR168" s="86">
        <f t="shared" si="549"/>
        <v>0.50137446447001655</v>
      </c>
      <c r="IS168" s="86">
        <f t="shared" si="550"/>
        <v>0.34992182744420114</v>
      </c>
      <c r="IT168" s="86">
        <f t="shared" si="551"/>
        <v>0.35891776257594998</v>
      </c>
      <c r="IU168" s="86">
        <f t="shared" si="552"/>
        <v>0.23557920704765781</v>
      </c>
      <c r="IV168" s="86">
        <f t="shared" si="553"/>
        <v>0.15126113428905341</v>
      </c>
      <c r="IW168" s="86">
        <f t="shared" si="554"/>
        <v>0.1694466894935191</v>
      </c>
      <c r="IY168" s="86">
        <f t="shared" si="555"/>
        <v>0.28707182678323556</v>
      </c>
      <c r="IZ168" s="86">
        <f t="shared" si="556"/>
        <v>0.40620253826136754</v>
      </c>
      <c r="JA168" s="86">
        <f t="shared" si="557"/>
        <v>0.28081244969045976</v>
      </c>
      <c r="JB168" s="86">
        <f t="shared" si="558"/>
        <v>0.34477868853790028</v>
      </c>
      <c r="JC168" s="86">
        <f t="shared" si="559"/>
        <v>0.34207884489314189</v>
      </c>
      <c r="JD168" s="86">
        <f t="shared" si="560"/>
        <v>0.38849497946006439</v>
      </c>
      <c r="JE168" s="86">
        <f t="shared" si="561"/>
        <v>0.44964856977316048</v>
      </c>
      <c r="JF168" s="86">
        <f t="shared" si="562"/>
        <v>0.42599816371461502</v>
      </c>
      <c r="JG168" s="86">
        <f t="shared" si="563"/>
        <v>0.47445304301622071</v>
      </c>
      <c r="JH168" s="86">
        <f t="shared" si="564"/>
        <v>0.50137446569533661</v>
      </c>
      <c r="JI168" s="86">
        <f t="shared" si="565"/>
        <v>0.34992183309932962</v>
      </c>
      <c r="JJ168" s="86">
        <f t="shared" si="566"/>
        <v>0.35891809662113261</v>
      </c>
      <c r="JK168" s="86">
        <f t="shared" si="567"/>
        <v>0.23557973784391856</v>
      </c>
      <c r="JL168" s="86">
        <f t="shared" si="568"/>
        <v>0.1512613784581589</v>
      </c>
      <c r="JM168" s="86">
        <f t="shared" si="569"/>
        <v>0.16944764447143409</v>
      </c>
    </row>
    <row r="169" spans="2:273" x14ac:dyDescent="0.25">
      <c r="B169" s="2">
        <v>142</v>
      </c>
      <c r="C169" s="37">
        <v>75.278999999999996</v>
      </c>
      <c r="D169" s="37">
        <v>76.093000000000004</v>
      </c>
      <c r="E169" s="37">
        <v>78.930000000000007</v>
      </c>
      <c r="F169" s="37">
        <v>78.628</v>
      </c>
      <c r="G169" s="37">
        <v>81.046999999999997</v>
      </c>
      <c r="H169" s="37">
        <v>85.162999999999997</v>
      </c>
      <c r="I169" s="37">
        <v>82.977000000000004</v>
      </c>
      <c r="J169" s="37">
        <v>86.86</v>
      </c>
      <c r="K169" s="37">
        <v>80.790999999999997</v>
      </c>
      <c r="L169" s="37">
        <v>84.349000000000004</v>
      </c>
      <c r="M169" s="37">
        <v>88.186000000000007</v>
      </c>
      <c r="N169" s="37">
        <v>88.744</v>
      </c>
      <c r="O169" s="37">
        <v>87</v>
      </c>
      <c r="P169" s="37">
        <v>96.650999999999996</v>
      </c>
      <c r="Q169" s="37">
        <v>111.837</v>
      </c>
      <c r="S169" s="4">
        <f t="shared" si="441"/>
        <v>80.462963861962521</v>
      </c>
      <c r="T169" s="4">
        <f t="shared" si="442"/>
        <v>76.468797117507251</v>
      </c>
      <c r="U169" s="4">
        <f t="shared" si="443"/>
        <v>79.946762159686429</v>
      </c>
      <c r="V169" s="4">
        <f t="shared" si="444"/>
        <v>79.448043483876972</v>
      </c>
      <c r="W169" s="4">
        <f t="shared" si="445"/>
        <v>81.503103793001259</v>
      </c>
      <c r="X169" s="4">
        <f t="shared" si="446"/>
        <v>84.178103703219875</v>
      </c>
      <c r="Y169" s="4">
        <f t="shared" si="447"/>
        <v>83.913000766038863</v>
      </c>
      <c r="Z169" s="4">
        <f t="shared" si="448"/>
        <v>84.924908871192144</v>
      </c>
      <c r="AA169" s="4">
        <f t="shared" si="449"/>
        <v>81.265993707620311</v>
      </c>
      <c r="AB169" s="4">
        <f t="shared" si="450"/>
        <v>83.870220830562545</v>
      </c>
      <c r="AC169" s="4">
        <f t="shared" si="451"/>
        <v>87.02315042232398</v>
      </c>
      <c r="AD169" s="4">
        <f t="shared" si="452"/>
        <v>88.71367020429777</v>
      </c>
      <c r="AE169" s="4">
        <f t="shared" si="453"/>
        <v>86.947041167953699</v>
      </c>
      <c r="AF169" s="4">
        <f t="shared" si="454"/>
        <v>93.49674035789819</v>
      </c>
      <c r="AG169" s="4">
        <f t="shared" si="455"/>
        <v>111.80873597948617</v>
      </c>
      <c r="AI169" s="4">
        <f t="shared" si="456"/>
        <v>-5.1839638619625248</v>
      </c>
      <c r="AJ169" s="4">
        <f t="shared" si="457"/>
        <v>-0.37579711750724698</v>
      </c>
      <c r="AK169" s="4">
        <f t="shared" si="458"/>
        <v>-1.0167621596864223</v>
      </c>
      <c r="AL169" s="4">
        <f t="shared" si="459"/>
        <v>-0.82004348387697235</v>
      </c>
      <c r="AM169" s="4">
        <f t="shared" si="460"/>
        <v>-0.45610379300126169</v>
      </c>
      <c r="AN169" s="4">
        <f t="shared" si="461"/>
        <v>0.98489629678012136</v>
      </c>
      <c r="AO169" s="4">
        <f t="shared" si="462"/>
        <v>-0.93600076603885896</v>
      </c>
      <c r="AP169" s="4">
        <f t="shared" si="463"/>
        <v>1.9350911288078549</v>
      </c>
      <c r="AQ169" s="4">
        <f t="shared" si="464"/>
        <v>-0.4749937076203139</v>
      </c>
      <c r="AR169" s="4">
        <f t="shared" si="465"/>
        <v>0.47877916943745902</v>
      </c>
      <c r="AS169" s="4">
        <f t="shared" si="466"/>
        <v>1.1628495776760275</v>
      </c>
      <c r="AT169" s="4">
        <f t="shared" si="467"/>
        <v>3.032979570222949E-2</v>
      </c>
      <c r="AU169" s="4">
        <f t="shared" si="468"/>
        <v>5.2958832046300586E-2</v>
      </c>
      <c r="AV169" s="4">
        <f t="shared" si="469"/>
        <v>3.1542596421018061</v>
      </c>
      <c r="AW169" s="4">
        <f t="shared" si="469"/>
        <v>2.8264020513830701E-2</v>
      </c>
      <c r="AY169" s="2">
        <f t="shared" si="520"/>
        <v>80.462963861962521</v>
      </c>
      <c r="AZ169" s="2">
        <f t="shared" si="359"/>
        <v>74.525996717017875</v>
      </c>
      <c r="BA169" s="2">
        <f t="shared" si="360"/>
        <v>76.677952072117591</v>
      </c>
      <c r="BB169" s="2">
        <f t="shared" si="361"/>
        <v>76.102178918397513</v>
      </c>
      <c r="BC169" s="2">
        <f t="shared" si="362"/>
        <v>76.37309069285098</v>
      </c>
      <c r="BD169" s="2">
        <f t="shared" si="363"/>
        <v>76.337239944386653</v>
      </c>
      <c r="BE169" s="2">
        <f t="shared" si="364"/>
        <v>79.048287099234784</v>
      </c>
      <c r="BF169" s="2">
        <f t="shared" si="365"/>
        <v>80.107096116243639</v>
      </c>
      <c r="BG169" s="2">
        <f t="shared" si="366"/>
        <v>78.132059202921795</v>
      </c>
      <c r="BH169" s="2">
        <f t="shared" si="367"/>
        <v>79.388122324050087</v>
      </c>
      <c r="BI169" s="2">
        <f t="shared" si="368"/>
        <v>78.191106482051481</v>
      </c>
      <c r="BJ169" s="2">
        <f t="shared" si="369"/>
        <v>77.558551280485119</v>
      </c>
      <c r="BK169" s="2">
        <f t="shared" si="370"/>
        <v>77.186031302621515</v>
      </c>
      <c r="BL169" s="2">
        <f t="shared" si="371"/>
        <v>79.369454260287327</v>
      </c>
      <c r="BM169" s="2">
        <f t="shared" si="372"/>
        <v>79.948105546942557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111.55766551956813</v>
      </c>
      <c r="DL169" s="2">
        <f t="shared" si="501"/>
        <v>130.47905037523455</v>
      </c>
      <c r="DM169" s="2">
        <f t="shared" si="501"/>
        <v>129.87528555347092</v>
      </c>
      <c r="DN169" s="2">
        <f t="shared" si="501"/>
        <v>130.51266970310391</v>
      </c>
      <c r="DO169" s="2">
        <f t="shared" si="501"/>
        <v>132.2274273279352</v>
      </c>
      <c r="DP169" s="2">
        <f t="shared" si="501"/>
        <v>130.85415947467163</v>
      </c>
      <c r="DQ169" s="2">
        <f t="shared" si="501"/>
        <v>125.73122861163225</v>
      </c>
      <c r="DR169" s="2">
        <f t="shared" si="501"/>
        <v>138.01703508771931</v>
      </c>
      <c r="DS169" s="2">
        <f t="shared" si="501"/>
        <v>131.75069274537697</v>
      </c>
      <c r="DT169" s="2">
        <f t="shared" si="501"/>
        <v>135.78490020790022</v>
      </c>
      <c r="DU169" s="2">
        <f t="shared" si="501"/>
        <v>133.22000377867744</v>
      </c>
      <c r="DV169" s="2">
        <f t="shared" si="501"/>
        <v>144.08607078507077</v>
      </c>
      <c r="DW169" s="2">
        <f t="shared" si="501"/>
        <v>146.97861051693408</v>
      </c>
      <c r="DX169" s="2">
        <f t="shared" si="501"/>
        <v>108.53342245989307</v>
      </c>
      <c r="DY169" s="2">
        <f t="shared" si="501"/>
        <v>105.97591129032256</v>
      </c>
      <c r="EA169" s="2">
        <f t="shared" si="440"/>
        <v>83.181551470588246</v>
      </c>
      <c r="EB169" s="2">
        <f t="shared" si="502"/>
        <v>73.141985294117632</v>
      </c>
      <c r="EC169" s="2">
        <f t="shared" si="503"/>
        <v>75.493142963323322</v>
      </c>
      <c r="ED169" s="2">
        <f t="shared" si="504"/>
        <v>75.698175944321264</v>
      </c>
      <c r="EE169" s="2">
        <f t="shared" si="505"/>
        <v>74.990455895178371</v>
      </c>
      <c r="EF169" s="2">
        <f t="shared" si="506"/>
        <v>74.298030403319871</v>
      </c>
      <c r="EG169" s="2">
        <f t="shared" si="507"/>
        <v>78.858088498575881</v>
      </c>
      <c r="EH169" s="2">
        <f t="shared" si="508"/>
        <v>80.991082456140333</v>
      </c>
      <c r="EI169" s="2">
        <f t="shared" si="509"/>
        <v>78.999839591078057</v>
      </c>
      <c r="EJ169" s="2">
        <f t="shared" si="510"/>
        <v>80.494875045643752</v>
      </c>
      <c r="EK169" s="2">
        <f t="shared" si="511"/>
        <v>77.872323857142845</v>
      </c>
      <c r="EL169" s="2">
        <f t="shared" si="512"/>
        <v>75.627791084842642</v>
      </c>
      <c r="EM169" s="2">
        <f t="shared" si="513"/>
        <v>75.591908259382137</v>
      </c>
      <c r="EN169" s="2">
        <f t="shared" si="514"/>
        <v>79.741811936163685</v>
      </c>
      <c r="EO169" s="2">
        <f t="shared" si="515"/>
        <v>81.105710500490687</v>
      </c>
      <c r="EQ169" s="2">
        <f t="shared" si="516"/>
        <v>76.292037975514276</v>
      </c>
      <c r="ER169" s="2">
        <f t="shared" si="517"/>
        <v>76.170611826586935</v>
      </c>
      <c r="ES169" s="2">
        <f t="shared" si="517"/>
        <v>78.365119416688003</v>
      </c>
      <c r="ET169" s="2">
        <f t="shared" si="517"/>
        <v>76.61276588212759</v>
      </c>
      <c r="EU169" s="2">
        <f t="shared" si="517"/>
        <v>78.147138145673082</v>
      </c>
      <c r="EV169" s="2">
        <f t="shared" si="517"/>
        <v>78.779230218284312</v>
      </c>
      <c r="EW169" s="2">
        <f t="shared" si="517"/>
        <v>79.24671677851299</v>
      </c>
      <c r="EX169" s="2">
        <f t="shared" si="517"/>
        <v>79.094705997940196</v>
      </c>
      <c r="EY169" s="2">
        <f t="shared" si="517"/>
        <v>77.456433064921995</v>
      </c>
      <c r="EZ169" s="2">
        <f t="shared" si="517"/>
        <v>78.396247644045843</v>
      </c>
      <c r="FA169" s="2">
        <f t="shared" si="517"/>
        <v>78.57901834086428</v>
      </c>
      <c r="FB169" s="2">
        <f t="shared" si="517"/>
        <v>79.966156315557882</v>
      </c>
      <c r="FC169" s="2">
        <f t="shared" si="517"/>
        <v>79.509733995359056</v>
      </c>
      <c r="FD169" s="2">
        <f t="shared" si="517"/>
        <v>78.734963293795602</v>
      </c>
      <c r="FE169" s="2">
        <f t="shared" si="517"/>
        <v>78.083510008517621</v>
      </c>
      <c r="FG169" s="2">
        <f t="shared" si="518"/>
        <v>0.99992557650670211</v>
      </c>
      <c r="FH169" s="2">
        <f t="shared" si="519"/>
        <v>0.99991929923689571</v>
      </c>
      <c r="FI169" s="2">
        <f t="shared" si="519"/>
        <v>0.99991348248457024</v>
      </c>
      <c r="FJ169" s="2">
        <f t="shared" si="519"/>
        <v>0.99990748807877661</v>
      </c>
      <c r="FK169" s="2">
        <f t="shared" si="519"/>
        <v>0.99990758903617605</v>
      </c>
      <c r="FL169" s="2">
        <f t="shared" si="519"/>
        <v>0.99991207074264499</v>
      </c>
      <c r="FM169" s="2">
        <f t="shared" si="519"/>
        <v>0.99991994416310059</v>
      </c>
      <c r="FN169" s="2">
        <f t="shared" si="519"/>
        <v>0.99990215252752046</v>
      </c>
      <c r="FO169" s="2">
        <f t="shared" si="519"/>
        <v>0.99991098015665481</v>
      </c>
      <c r="FP169" s="2">
        <f t="shared" si="519"/>
        <v>0.99990954877295968</v>
      </c>
      <c r="FQ169" s="2">
        <f t="shared" si="519"/>
        <v>0.99991246109464416</v>
      </c>
      <c r="FR169" s="2">
        <f t="shared" si="519"/>
        <v>0.99989805836162504</v>
      </c>
      <c r="FS169" s="2">
        <f t="shared" si="519"/>
        <v>0.9998866044134509</v>
      </c>
      <c r="FT169" s="2">
        <f t="shared" si="519"/>
        <v>0.99989602602729299</v>
      </c>
      <c r="FU169" s="2">
        <f t="shared" si="519"/>
        <v>0.9998839492473558</v>
      </c>
      <c r="FW169" s="2">
        <f t="shared" si="536"/>
        <v>0.39490443847809931</v>
      </c>
      <c r="FX169" s="2">
        <f t="shared" si="376"/>
        <v>0.45544878617615259</v>
      </c>
      <c r="FY169" s="2">
        <f t="shared" si="377"/>
        <v>0.41090312545949359</v>
      </c>
      <c r="FZ169" s="2">
        <f t="shared" si="378"/>
        <v>0.43618671434828071</v>
      </c>
      <c r="GA169" s="2">
        <f t="shared" si="379"/>
        <v>0.43632692956672775</v>
      </c>
      <c r="GB169" s="2">
        <f t="shared" si="380"/>
        <v>0.45394909547339568</v>
      </c>
      <c r="GC169" s="2">
        <f t="shared" si="381"/>
        <v>0.47975441269796443</v>
      </c>
      <c r="GD169" s="2">
        <f t="shared" si="382"/>
        <v>0.46908733831875193</v>
      </c>
      <c r="GE169" s="2">
        <f t="shared" si="383"/>
        <v>0.56529258238484004</v>
      </c>
      <c r="GF169" s="2">
        <f t="shared" si="384"/>
        <v>0.52975281432339216</v>
      </c>
      <c r="GG169" s="2">
        <f t="shared" si="385"/>
        <v>0.44423376271613657</v>
      </c>
      <c r="GH169" s="2">
        <f t="shared" si="386"/>
        <v>0.4434346451122419</v>
      </c>
      <c r="GI169" s="2">
        <f t="shared" si="387"/>
        <v>0.40482354580010355</v>
      </c>
      <c r="GJ169" s="2">
        <f t="shared" si="388"/>
        <v>0.37279809318740703</v>
      </c>
      <c r="GK169" s="2">
        <f t="shared" si="389"/>
        <v>0.38398880621932446</v>
      </c>
      <c r="GM169" s="86">
        <f t="shared" si="537"/>
        <v>3.3994983285014581E-211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3.39390972191941E-307</v>
      </c>
      <c r="HA169" s="86">
        <f t="shared" si="403"/>
        <v>1.241675376686084E-238</v>
      </c>
      <c r="HC169" s="86">
        <f t="shared" si="538"/>
        <v>1.016666725696046E-213</v>
      </c>
      <c r="HD169" s="86">
        <f t="shared" si="404"/>
        <v>5.316037675968497E-205</v>
      </c>
      <c r="HE169" s="86">
        <f t="shared" si="405"/>
        <v>3.3221652344663602E-209</v>
      </c>
      <c r="HF169" s="86">
        <f t="shared" si="406"/>
        <v>5.7341834003961566E-301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0</v>
      </c>
      <c r="HN169" s="86">
        <f t="shared" si="414"/>
        <v>0</v>
      </c>
      <c r="HO169" s="86">
        <f t="shared" si="415"/>
        <v>2.4241332327779518E-305</v>
      </c>
      <c r="HP169" s="86">
        <f t="shared" si="416"/>
        <v>7.2978059640243369E-232</v>
      </c>
      <c r="HQ169" s="86">
        <f t="shared" si="417"/>
        <v>2.0533693036902774E-242</v>
      </c>
      <c r="HS169" s="86">
        <f t="shared" si="539"/>
        <v>5.8819316192112322E-5</v>
      </c>
      <c r="HT169" s="86">
        <f t="shared" si="418"/>
        <v>1.5232920445326167E-6</v>
      </c>
      <c r="HU169" s="86">
        <f t="shared" si="419"/>
        <v>2.1329935525738195E-7</v>
      </c>
      <c r="HV169" s="86">
        <f t="shared" si="420"/>
        <v>5.4996533067371849E-8</v>
      </c>
      <c r="HW169" s="86">
        <f t="shared" si="421"/>
        <v>1.7283550649304907E-7</v>
      </c>
      <c r="HX169" s="86">
        <f t="shared" si="422"/>
        <v>8.3744573763024404E-8</v>
      </c>
      <c r="HY169" s="86">
        <f t="shared" si="423"/>
        <v>1.6833891427780436E-8</v>
      </c>
      <c r="HZ169" s="86">
        <f t="shared" si="424"/>
        <v>7.594925015889382E-8</v>
      </c>
      <c r="IA169" s="86">
        <f t="shared" si="425"/>
        <v>1.1182930892744569E-10</v>
      </c>
      <c r="IB169" s="86">
        <f t="shared" si="426"/>
        <v>3.0745050167065173E-10</v>
      </c>
      <c r="IC169" s="86">
        <f t="shared" si="427"/>
        <v>1.4615957974541944E-9</v>
      </c>
      <c r="ID169" s="86">
        <f t="shared" si="428"/>
        <v>1.0716220274691766E-7</v>
      </c>
      <c r="IE169" s="86">
        <f t="shared" si="429"/>
        <v>1.6563680714494402E-7</v>
      </c>
      <c r="IF169" s="86">
        <f t="shared" si="430"/>
        <v>6.8654741929783118E-8</v>
      </c>
      <c r="IG169" s="86">
        <f t="shared" si="431"/>
        <v>2.8871418919592084E-7</v>
      </c>
      <c r="II169" s="86">
        <f t="shared" si="540"/>
        <v>0.3396911628081517</v>
      </c>
      <c r="IJ169" s="86">
        <f t="shared" si="541"/>
        <v>0.4524166962426438</v>
      </c>
      <c r="IK169" s="86">
        <f t="shared" si="542"/>
        <v>0.34251425603987823</v>
      </c>
      <c r="IL169" s="86">
        <f t="shared" si="543"/>
        <v>0.4041790690561784</v>
      </c>
      <c r="IM169" s="86">
        <f t="shared" si="544"/>
        <v>0.40249896200208046</v>
      </c>
      <c r="IN169" s="86">
        <f t="shared" si="545"/>
        <v>0.44218822461500079</v>
      </c>
      <c r="IO169" s="86">
        <f t="shared" si="546"/>
        <v>0.48498217758352824</v>
      </c>
      <c r="IP169" s="86">
        <f t="shared" si="547"/>
        <v>0.47010232145802305</v>
      </c>
      <c r="IQ169" s="86">
        <f t="shared" si="548"/>
        <v>0.43097037939958843</v>
      </c>
      <c r="IR169" s="86">
        <f t="shared" si="549"/>
        <v>0.49045850142138581</v>
      </c>
      <c r="IS169" s="86">
        <f t="shared" si="550"/>
        <v>0.41302692535445662</v>
      </c>
      <c r="IT169" s="86">
        <f t="shared" si="551"/>
        <v>0.41797418686733828</v>
      </c>
      <c r="IU169" s="86">
        <f t="shared" si="552"/>
        <v>0.30195138525044452</v>
      </c>
      <c r="IV169" s="86">
        <f t="shared" si="553"/>
        <v>0.2052689879265798</v>
      </c>
      <c r="IW169" s="86">
        <f t="shared" si="554"/>
        <v>0.22331744016687438</v>
      </c>
      <c r="IY169" s="86">
        <f t="shared" si="555"/>
        <v>0.33974998212434382</v>
      </c>
      <c r="IZ169" s="86">
        <f t="shared" si="556"/>
        <v>0.45241821953468836</v>
      </c>
      <c r="JA169" s="86">
        <f t="shared" si="557"/>
        <v>0.34251446933923346</v>
      </c>
      <c r="JB169" s="86">
        <f t="shared" si="558"/>
        <v>0.40417912405271145</v>
      </c>
      <c r="JC169" s="86">
        <f t="shared" si="559"/>
        <v>0.40249913483758698</v>
      </c>
      <c r="JD169" s="86">
        <f t="shared" si="560"/>
        <v>0.44218830835957457</v>
      </c>
      <c r="JE169" s="86">
        <f t="shared" si="561"/>
        <v>0.48498219441741969</v>
      </c>
      <c r="JF169" s="86">
        <f t="shared" si="562"/>
        <v>0.47010239740727322</v>
      </c>
      <c r="JG169" s="86">
        <f t="shared" si="563"/>
        <v>0.43097037951141776</v>
      </c>
      <c r="JH169" s="86">
        <f t="shared" si="564"/>
        <v>0.49045850172883632</v>
      </c>
      <c r="JI169" s="86">
        <f t="shared" si="565"/>
        <v>0.41302692681605241</v>
      </c>
      <c r="JJ169" s="86">
        <f t="shared" si="566"/>
        <v>0.417974294029541</v>
      </c>
      <c r="JK169" s="86">
        <f t="shared" si="567"/>
        <v>0.30195155088725167</v>
      </c>
      <c r="JL169" s="86">
        <f t="shared" si="568"/>
        <v>0.20526905658132172</v>
      </c>
      <c r="JM169" s="86">
        <f t="shared" si="569"/>
        <v>0.22331772888106358</v>
      </c>
    </row>
    <row r="170" spans="2:273" x14ac:dyDescent="0.25">
      <c r="B170" s="2">
        <v>143</v>
      </c>
      <c r="C170" s="37">
        <v>75.022999999999996</v>
      </c>
      <c r="D170" s="37">
        <v>79.605000000000004</v>
      </c>
      <c r="E170" s="37">
        <v>78.837000000000003</v>
      </c>
      <c r="F170" s="37">
        <v>81.837000000000003</v>
      </c>
      <c r="G170" s="37">
        <v>83.256</v>
      </c>
      <c r="H170" s="37">
        <v>85.349000000000004</v>
      </c>
      <c r="I170" s="37">
        <v>82.558000000000007</v>
      </c>
      <c r="J170" s="37">
        <v>86.558000000000007</v>
      </c>
      <c r="K170" s="37">
        <v>76.837000000000003</v>
      </c>
      <c r="L170" s="37">
        <v>79.605000000000004</v>
      </c>
      <c r="M170" s="37">
        <v>84.953000000000003</v>
      </c>
      <c r="N170" s="37">
        <v>91.233000000000004</v>
      </c>
      <c r="O170" s="37">
        <v>87.650999999999996</v>
      </c>
      <c r="P170" s="37">
        <v>94.813999999999993</v>
      </c>
      <c r="Q170" s="37">
        <v>111.69799999999999</v>
      </c>
      <c r="S170" s="4">
        <f t="shared" si="441"/>
        <v>80.258375043600054</v>
      </c>
      <c r="T170" s="4">
        <f t="shared" si="442"/>
        <v>76.259644851954064</v>
      </c>
      <c r="U170" s="4">
        <f t="shared" si="443"/>
        <v>79.971324680738178</v>
      </c>
      <c r="V170" s="4">
        <f t="shared" si="444"/>
        <v>79.272201258566923</v>
      </c>
      <c r="W170" s="4">
        <f t="shared" si="445"/>
        <v>81.336866770356821</v>
      </c>
      <c r="X170" s="4">
        <f t="shared" si="446"/>
        <v>83.644241951039945</v>
      </c>
      <c r="Y170" s="4">
        <f t="shared" si="447"/>
        <v>83.234778742834081</v>
      </c>
      <c r="Z170" s="4">
        <f t="shared" si="448"/>
        <v>84.319820502231693</v>
      </c>
      <c r="AA170" s="4">
        <f t="shared" si="449"/>
        <v>80.125181620809414</v>
      </c>
      <c r="AB170" s="4">
        <f t="shared" si="450"/>
        <v>82.637051477908997</v>
      </c>
      <c r="AC170" s="4">
        <f t="shared" si="451"/>
        <v>86.641243761632381</v>
      </c>
      <c r="AD170" s="4">
        <f t="shared" si="452"/>
        <v>88.296220585273574</v>
      </c>
      <c r="AE170" s="4">
        <f t="shared" si="453"/>
        <v>87.628890485252114</v>
      </c>
      <c r="AF170" s="4">
        <f t="shared" si="454"/>
        <v>95.72203471477539</v>
      </c>
      <c r="AG170" s="4">
        <f t="shared" si="455"/>
        <v>115.96838612847117</v>
      </c>
      <c r="AI170" s="4">
        <f t="shared" si="456"/>
        <v>-5.2353750436000581</v>
      </c>
      <c r="AJ170" s="4">
        <f t="shared" si="457"/>
        <v>3.3453551480459396</v>
      </c>
      <c r="AK170" s="4">
        <f t="shared" si="458"/>
        <v>-1.1343246807381746</v>
      </c>
      <c r="AL170" s="4">
        <f t="shared" si="459"/>
        <v>2.56479874143308</v>
      </c>
      <c r="AM170" s="4">
        <f t="shared" si="460"/>
        <v>1.9191332296431796</v>
      </c>
      <c r="AN170" s="4">
        <f t="shared" si="461"/>
        <v>1.7047580489600591</v>
      </c>
      <c r="AO170" s="4">
        <f t="shared" si="462"/>
        <v>-0.67677874283407391</v>
      </c>
      <c r="AP170" s="4">
        <f t="shared" si="463"/>
        <v>2.2381794977683143</v>
      </c>
      <c r="AQ170" s="4">
        <f t="shared" si="464"/>
        <v>-3.2881816208094108</v>
      </c>
      <c r="AR170" s="4">
        <f t="shared" si="465"/>
        <v>-3.0320514779089933</v>
      </c>
      <c r="AS170" s="4">
        <f t="shared" si="466"/>
        <v>-1.6882437616323784</v>
      </c>
      <c r="AT170" s="4">
        <f t="shared" si="467"/>
        <v>2.9367794147264306</v>
      </c>
      <c r="AU170" s="4">
        <f t="shared" si="468"/>
        <v>2.2109514747882031E-2</v>
      </c>
      <c r="AV170" s="4">
        <f t="shared" si="469"/>
        <v>-0.90803471477539688</v>
      </c>
      <c r="AW170" s="4">
        <f t="shared" si="469"/>
        <v>-4.2703861284711735</v>
      </c>
      <c r="AY170" s="2">
        <f t="shared" si="520"/>
        <v>80.258375043600054</v>
      </c>
      <c r="AZ170" s="2">
        <f t="shared" si="359"/>
        <v>74.428990188196337</v>
      </c>
      <c r="BA170" s="2">
        <f t="shared" si="360"/>
        <v>76.559270182808461</v>
      </c>
      <c r="BB170" s="2">
        <f t="shared" si="361"/>
        <v>75.966511831965818</v>
      </c>
      <c r="BC170" s="2">
        <f t="shared" si="362"/>
        <v>76.262678769640587</v>
      </c>
      <c r="BD170" s="2">
        <f t="shared" si="363"/>
        <v>76.217215237704693</v>
      </c>
      <c r="BE170" s="2">
        <f t="shared" si="364"/>
        <v>78.910254795924573</v>
      </c>
      <c r="BF170" s="2">
        <f t="shared" si="365"/>
        <v>79.926350850186665</v>
      </c>
      <c r="BG170" s="2">
        <f t="shared" si="366"/>
        <v>77.960665734166724</v>
      </c>
      <c r="BH170" s="2">
        <f t="shared" si="367"/>
        <v>79.198681350046968</v>
      </c>
      <c r="BI170" s="2">
        <f t="shared" si="368"/>
        <v>78.026044772385063</v>
      </c>
      <c r="BJ170" s="2">
        <f t="shared" si="369"/>
        <v>77.441982717545869</v>
      </c>
      <c r="BK170" s="2">
        <f t="shared" si="370"/>
        <v>77.053445721248607</v>
      </c>
      <c r="BL170" s="2">
        <f t="shared" si="371"/>
        <v>79.208956933764</v>
      </c>
      <c r="BM170" s="2">
        <f t="shared" si="372"/>
        <v>79.753056879795508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111.69850499325234</v>
      </c>
      <c r="DL170" s="2">
        <f t="shared" si="501"/>
        <v>130.7405073170732</v>
      </c>
      <c r="DM170" s="2">
        <f t="shared" si="501"/>
        <v>130.11696829268294</v>
      </c>
      <c r="DN170" s="2">
        <f t="shared" si="501"/>
        <v>130.79228002699057</v>
      </c>
      <c r="DO170" s="2">
        <f t="shared" si="501"/>
        <v>132.50370485829959</v>
      </c>
      <c r="DP170" s="2">
        <f t="shared" si="501"/>
        <v>131.09429803001871</v>
      </c>
      <c r="DQ170" s="2">
        <f t="shared" si="501"/>
        <v>125.93178292682924</v>
      </c>
      <c r="DR170" s="2">
        <f t="shared" si="501"/>
        <v>138.31794136302295</v>
      </c>
      <c r="DS170" s="2">
        <f t="shared" si="501"/>
        <v>132.02251541014701</v>
      </c>
      <c r="DT170" s="2">
        <f t="shared" si="501"/>
        <v>136.08029051318528</v>
      </c>
      <c r="DU170" s="2">
        <f t="shared" si="501"/>
        <v>133.46304143049929</v>
      </c>
      <c r="DV170" s="2">
        <f t="shared" si="501"/>
        <v>144.41339768339768</v>
      </c>
      <c r="DW170" s="2">
        <f t="shared" si="501"/>
        <v>147.36091332442072</v>
      </c>
      <c r="DX170" s="2">
        <f t="shared" si="501"/>
        <v>108.64933368983961</v>
      </c>
      <c r="DY170" s="2">
        <f t="shared" si="501"/>
        <v>106.08625403225804</v>
      </c>
      <c r="EA170" s="2">
        <f t="shared" si="440"/>
        <v>83.188080882352949</v>
      </c>
      <c r="EB170" s="2">
        <f t="shared" si="502"/>
        <v>72.944757352941167</v>
      </c>
      <c r="EC170" s="2">
        <f t="shared" si="503"/>
        <v>75.282517149112138</v>
      </c>
      <c r="ED170" s="2">
        <f t="shared" si="504"/>
        <v>75.532478037401162</v>
      </c>
      <c r="EE170" s="2">
        <f t="shared" si="505"/>
        <v>74.778559990032818</v>
      </c>
      <c r="EF170" s="2">
        <f t="shared" si="506"/>
        <v>74.032606934632014</v>
      </c>
      <c r="EG170" s="2">
        <f t="shared" si="507"/>
        <v>78.707494235724937</v>
      </c>
      <c r="EH170" s="2">
        <f t="shared" si="508"/>
        <v>80.873122807017523</v>
      </c>
      <c r="EI170" s="2">
        <f t="shared" si="509"/>
        <v>78.881231040892189</v>
      </c>
      <c r="EJ170" s="2">
        <f t="shared" si="510"/>
        <v>80.377301358358281</v>
      </c>
      <c r="EK170" s="2">
        <f t="shared" si="511"/>
        <v>77.683481999999984</v>
      </c>
      <c r="EL170" s="2">
        <f t="shared" si="512"/>
        <v>75.373016014562893</v>
      </c>
      <c r="EM170" s="2">
        <f t="shared" si="513"/>
        <v>75.338874084934517</v>
      </c>
      <c r="EN170" s="2">
        <f t="shared" si="514"/>
        <v>79.612509323278033</v>
      </c>
      <c r="EO170" s="2">
        <f t="shared" si="515"/>
        <v>81.003243866535826</v>
      </c>
      <c r="EQ170" s="2">
        <f t="shared" si="516"/>
        <v>76.159658978091727</v>
      </c>
      <c r="ER170" s="2">
        <f t="shared" si="517"/>
        <v>76.038555102244104</v>
      </c>
      <c r="ES170" s="2">
        <f t="shared" si="517"/>
        <v>78.218662182936185</v>
      </c>
      <c r="ET170" s="2">
        <f t="shared" si="517"/>
        <v>76.468018916046915</v>
      </c>
      <c r="EU170" s="2">
        <f t="shared" si="517"/>
        <v>78.000655300845679</v>
      </c>
      <c r="EV170" s="2">
        <f t="shared" si="517"/>
        <v>78.604241321667644</v>
      </c>
      <c r="EW170" s="2">
        <f t="shared" si="517"/>
        <v>79.103923893481024</v>
      </c>
      <c r="EX170" s="2">
        <f t="shared" si="517"/>
        <v>78.938662681662876</v>
      </c>
      <c r="EY170" s="2">
        <f t="shared" si="517"/>
        <v>77.307703405468885</v>
      </c>
      <c r="EZ170" s="2">
        <f t="shared" si="517"/>
        <v>78.236194017608128</v>
      </c>
      <c r="FA170" s="2">
        <f t="shared" si="517"/>
        <v>78.407369949962074</v>
      </c>
      <c r="FB170" s="2">
        <f t="shared" si="517"/>
        <v>79.796534432392122</v>
      </c>
      <c r="FC170" s="2">
        <f t="shared" si="517"/>
        <v>79.334992241221173</v>
      </c>
      <c r="FD170" s="2">
        <f t="shared" si="517"/>
        <v>78.582774832074975</v>
      </c>
      <c r="FE170" s="2">
        <f t="shared" si="517"/>
        <v>77.917386016818753</v>
      </c>
      <c r="FG170" s="2">
        <f t="shared" si="518"/>
        <v>0.99993212452292968</v>
      </c>
      <c r="FH170" s="2">
        <f t="shared" si="519"/>
        <v>0.99992639950668272</v>
      </c>
      <c r="FI170" s="2">
        <f t="shared" si="519"/>
        <v>0.99992109448745747</v>
      </c>
      <c r="FJ170" s="2">
        <f t="shared" si="519"/>
        <v>0.999915627438278</v>
      </c>
      <c r="FK170" s="2">
        <f t="shared" si="519"/>
        <v>0.99991571951401881</v>
      </c>
      <c r="FL170" s="2">
        <f t="shared" si="519"/>
        <v>0.99991980694375637</v>
      </c>
      <c r="FM170" s="2">
        <f t="shared" si="519"/>
        <v>0.99992698769469202</v>
      </c>
      <c r="FN170" s="2">
        <f t="shared" si="519"/>
        <v>0.99991076127619272</v>
      </c>
      <c r="FO170" s="2">
        <f t="shared" si="519"/>
        <v>0.99991881230202595</v>
      </c>
      <c r="FP170" s="2">
        <f t="shared" si="519"/>
        <v>0.99991750684396563</v>
      </c>
      <c r="FQ170" s="2">
        <f t="shared" si="519"/>
        <v>0.99992016295450725</v>
      </c>
      <c r="FR170" s="2">
        <f t="shared" si="519"/>
        <v>0.99990702728687753</v>
      </c>
      <c r="FS170" s="2">
        <f t="shared" si="519"/>
        <v>0.9998965809640602</v>
      </c>
      <c r="FT170" s="2">
        <f t="shared" si="519"/>
        <v>0.99990517374235444</v>
      </c>
      <c r="FU170" s="2">
        <f t="shared" si="519"/>
        <v>0.99989415937491244</v>
      </c>
      <c r="FW170" s="2">
        <f t="shared" si="536"/>
        <v>0.41711226749400132</v>
      </c>
      <c r="FX170" s="2">
        <f t="shared" si="376"/>
        <v>0.47836968007350161</v>
      </c>
      <c r="FY170" s="2">
        <f t="shared" si="377"/>
        <v>0.43336629443220448</v>
      </c>
      <c r="FZ170" s="2">
        <f t="shared" si="378"/>
        <v>0.45895523467886984</v>
      </c>
      <c r="GA170" s="2">
        <f t="shared" si="379"/>
        <v>0.45909680926594243</v>
      </c>
      <c r="GB170" s="2">
        <f t="shared" si="380"/>
        <v>0.47686060763115845</v>
      </c>
      <c r="GC170" s="2">
        <f t="shared" si="381"/>
        <v>0.50276915996633409</v>
      </c>
      <c r="GD170" s="2">
        <f t="shared" si="382"/>
        <v>0.49207437602448456</v>
      </c>
      <c r="GE170" s="2">
        <f t="shared" si="383"/>
        <v>0.58777469454609832</v>
      </c>
      <c r="GF170" s="2">
        <f t="shared" si="384"/>
        <v>0.55261831164087749</v>
      </c>
      <c r="GG170" s="2">
        <f t="shared" si="385"/>
        <v>0.46707435477958592</v>
      </c>
      <c r="GH170" s="2">
        <f t="shared" si="386"/>
        <v>0.46626862071400166</v>
      </c>
      <c r="GI170" s="2">
        <f t="shared" si="387"/>
        <v>0.42719537303067495</v>
      </c>
      <c r="GJ170" s="2">
        <f t="shared" si="388"/>
        <v>0.39457340350708542</v>
      </c>
      <c r="GK170" s="2">
        <f t="shared" si="389"/>
        <v>0.40599465342521063</v>
      </c>
      <c r="GM170" s="86">
        <f t="shared" si="537"/>
        <v>2.9817079443973808E-216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2.8052926366314347E-244</v>
      </c>
      <c r="HC170" s="86">
        <f t="shared" si="538"/>
        <v>9.8456031815234517E-221</v>
      </c>
      <c r="HD170" s="86">
        <f t="shared" si="404"/>
        <v>1.0256545972077914E-211</v>
      </c>
      <c r="HE170" s="86">
        <f t="shared" si="405"/>
        <v>4.8404004792980295E-216</v>
      </c>
      <c r="HF170" s="86">
        <f t="shared" si="406"/>
        <v>0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0</v>
      </c>
      <c r="HN170" s="86">
        <f t="shared" si="414"/>
        <v>0</v>
      </c>
      <c r="HO170" s="86">
        <f t="shared" si="415"/>
        <v>0</v>
      </c>
      <c r="HP170" s="86">
        <f t="shared" si="416"/>
        <v>2.3751881137874907E-239</v>
      </c>
      <c r="HQ170" s="86">
        <f t="shared" si="417"/>
        <v>3.4025630746111244E-250</v>
      </c>
      <c r="HS170" s="86">
        <f t="shared" si="539"/>
        <v>2.8001937241033445E-5</v>
      </c>
      <c r="HT170" s="86">
        <f t="shared" si="418"/>
        <v>5.7186245798035419E-7</v>
      </c>
      <c r="HU170" s="86">
        <f t="shared" si="419"/>
        <v>7.1115309811522422E-8</v>
      </c>
      <c r="HV170" s="86">
        <f t="shared" si="420"/>
        <v>1.7008510428560621E-8</v>
      </c>
      <c r="HW170" s="86">
        <f t="shared" si="421"/>
        <v>5.4884487764665621E-8</v>
      </c>
      <c r="HX170" s="86">
        <f t="shared" si="422"/>
        <v>2.5709033053241092E-8</v>
      </c>
      <c r="HY170" s="86">
        <f t="shared" si="423"/>
        <v>4.9986335835348041E-9</v>
      </c>
      <c r="HZ170" s="86">
        <f t="shared" si="424"/>
        <v>2.3375471546809822E-8</v>
      </c>
      <c r="IA170" s="86">
        <f t="shared" si="425"/>
        <v>2.5906293736703536E-11</v>
      </c>
      <c r="IB170" s="86">
        <f t="shared" si="426"/>
        <v>7.363803075045111E-11</v>
      </c>
      <c r="IC170" s="86">
        <f t="shared" si="427"/>
        <v>3.6002644922675188E-10</v>
      </c>
      <c r="ID170" s="86">
        <f t="shared" si="428"/>
        <v>3.2924223540874165E-8</v>
      </c>
      <c r="IE170" s="86">
        <f t="shared" si="429"/>
        <v>4.9329453668087251E-8</v>
      </c>
      <c r="IF170" s="86">
        <f t="shared" si="430"/>
        <v>1.8315172036035244E-8</v>
      </c>
      <c r="IG170" s="86">
        <f t="shared" si="431"/>
        <v>8.2908518104867711E-8</v>
      </c>
      <c r="II170" s="86">
        <f t="shared" si="540"/>
        <v>0.39021054921067916</v>
      </c>
      <c r="IJ170" s="86">
        <f t="shared" si="541"/>
        <v>0.48497939881733898</v>
      </c>
      <c r="IK170" s="86">
        <f t="shared" si="542"/>
        <v>0.4008956395524032</v>
      </c>
      <c r="IL170" s="86">
        <f t="shared" si="543"/>
        <v>0.45361393518934057</v>
      </c>
      <c r="IM170" s="86">
        <f t="shared" si="544"/>
        <v>0.45288527898768355</v>
      </c>
      <c r="IN170" s="86">
        <f t="shared" si="545"/>
        <v>0.48096992553073081</v>
      </c>
      <c r="IO170" s="86">
        <f t="shared" si="546"/>
        <v>0.50077925767245834</v>
      </c>
      <c r="IP170" s="86">
        <f t="shared" si="547"/>
        <v>0.49597736706674278</v>
      </c>
      <c r="IQ170" s="86">
        <f t="shared" si="548"/>
        <v>0.37387312067282663</v>
      </c>
      <c r="IR170" s="86">
        <f t="shared" si="549"/>
        <v>0.45736937347603002</v>
      </c>
      <c r="IS170" s="86">
        <f t="shared" si="550"/>
        <v>0.46337235760940149</v>
      </c>
      <c r="IT170" s="86">
        <f t="shared" si="551"/>
        <v>0.46489250119996556</v>
      </c>
      <c r="IU170" s="86">
        <f t="shared" si="552"/>
        <v>0.3686042574385463</v>
      </c>
      <c r="IV170" s="86">
        <f t="shared" si="553"/>
        <v>0.26650154835696921</v>
      </c>
      <c r="IW170" s="86">
        <f t="shared" si="554"/>
        <v>0.28287489383941733</v>
      </c>
      <c r="IY170" s="86">
        <f t="shared" si="555"/>
        <v>0.39023855114792017</v>
      </c>
      <c r="IZ170" s="86">
        <f t="shared" si="556"/>
        <v>0.48497997067979698</v>
      </c>
      <c r="JA170" s="86">
        <f t="shared" si="557"/>
        <v>0.40089571066771301</v>
      </c>
      <c r="JB170" s="86">
        <f t="shared" si="558"/>
        <v>0.453613952197851</v>
      </c>
      <c r="JC170" s="86">
        <f t="shared" si="559"/>
        <v>0.45288533387217134</v>
      </c>
      <c r="JD170" s="86">
        <f t="shared" si="560"/>
        <v>0.48096995123976388</v>
      </c>
      <c r="JE170" s="86">
        <f t="shared" si="561"/>
        <v>0.50077926267109196</v>
      </c>
      <c r="JF170" s="86">
        <f t="shared" si="562"/>
        <v>0.49597739044221434</v>
      </c>
      <c r="JG170" s="86">
        <f t="shared" si="563"/>
        <v>0.37387312069873291</v>
      </c>
      <c r="JH170" s="86">
        <f t="shared" si="564"/>
        <v>0.45736937354966806</v>
      </c>
      <c r="JI170" s="86">
        <f t="shared" si="565"/>
        <v>0.46337235796942794</v>
      </c>
      <c r="JJ170" s="86">
        <f t="shared" si="566"/>
        <v>0.46489253412418907</v>
      </c>
      <c r="JK170" s="86">
        <f t="shared" si="567"/>
        <v>0.36860430676799999</v>
      </c>
      <c r="JL170" s="86">
        <f t="shared" si="568"/>
        <v>0.26650156667214125</v>
      </c>
      <c r="JM170" s="86">
        <f t="shared" si="569"/>
        <v>0.28287497674793544</v>
      </c>
    </row>
    <row r="171" spans="2:273" x14ac:dyDescent="0.25">
      <c r="B171" s="2">
        <v>144</v>
      </c>
      <c r="C171" s="37">
        <v>74.325999999999993</v>
      </c>
      <c r="D171" s="37">
        <v>72.744</v>
      </c>
      <c r="E171" s="37">
        <v>80.766999999999996</v>
      </c>
      <c r="F171" s="37">
        <v>80.628</v>
      </c>
      <c r="G171" s="37">
        <v>79.906999999999996</v>
      </c>
      <c r="H171" s="37">
        <v>83.558000000000007</v>
      </c>
      <c r="I171" s="37">
        <v>81.349000000000004</v>
      </c>
      <c r="J171" s="37">
        <v>84.093000000000004</v>
      </c>
      <c r="K171" s="37">
        <v>77.372</v>
      </c>
      <c r="L171" s="37">
        <v>79</v>
      </c>
      <c r="M171" s="37">
        <v>85.884</v>
      </c>
      <c r="N171" s="37">
        <v>89.744</v>
      </c>
      <c r="O171" s="37">
        <v>88.372</v>
      </c>
      <c r="P171" s="37">
        <v>95.325999999999993</v>
      </c>
      <c r="Q171" s="37">
        <v>114.628</v>
      </c>
      <c r="S171" s="4">
        <f t="shared" si="441"/>
        <v>80.045184008808462</v>
      </c>
      <c r="T171" s="4">
        <f t="shared" si="442"/>
        <v>75.977762448725187</v>
      </c>
      <c r="U171" s="4">
        <f t="shared" si="443"/>
        <v>79.828884855053417</v>
      </c>
      <c r="V171" s="4">
        <f t="shared" si="444"/>
        <v>78.923712393273291</v>
      </c>
      <c r="W171" s="4">
        <f t="shared" si="445"/>
        <v>80.900243189927338</v>
      </c>
      <c r="X171" s="4">
        <f t="shared" si="446"/>
        <v>82.740557879523109</v>
      </c>
      <c r="Y171" s="4">
        <f t="shared" si="447"/>
        <v>82.40341106275136</v>
      </c>
      <c r="Z171" s="4">
        <f t="shared" si="448"/>
        <v>83.523622398615501</v>
      </c>
      <c r="AA171" s="4">
        <f t="shared" si="449"/>
        <v>79.18438018603031</v>
      </c>
      <c r="AB171" s="4">
        <f t="shared" si="450"/>
        <v>81.47448426630713</v>
      </c>
      <c r="AC171" s="4">
        <f t="shared" si="451"/>
        <v>85.742703354127457</v>
      </c>
      <c r="AD171" s="4">
        <f t="shared" si="452"/>
        <v>87.294958483509362</v>
      </c>
      <c r="AE171" s="4">
        <f t="shared" si="453"/>
        <v>87.71774759787418</v>
      </c>
      <c r="AF171" s="4">
        <f t="shared" si="454"/>
        <v>97.35116794653112</v>
      </c>
      <c r="AG171" s="4">
        <f t="shared" si="455"/>
        <v>118.78782332122717</v>
      </c>
      <c r="AI171" s="4">
        <f t="shared" si="456"/>
        <v>-5.7191840088084689</v>
      </c>
      <c r="AJ171" s="4">
        <f t="shared" si="457"/>
        <v>-3.2337624487251873</v>
      </c>
      <c r="AK171" s="4">
        <f t="shared" si="458"/>
        <v>0.93811514494657899</v>
      </c>
      <c r="AL171" s="4">
        <f t="shared" si="459"/>
        <v>1.7042876067267088</v>
      </c>
      <c r="AM171" s="4">
        <f t="shared" si="460"/>
        <v>-0.99324318992734106</v>
      </c>
      <c r="AN171" s="4">
        <f t="shared" si="461"/>
        <v>0.81744212047689757</v>
      </c>
      <c r="AO171" s="4">
        <f t="shared" si="462"/>
        <v>-1.0544110627513561</v>
      </c>
      <c r="AP171" s="4">
        <f t="shared" si="463"/>
        <v>0.56937760138450244</v>
      </c>
      <c r="AQ171" s="4">
        <f t="shared" si="464"/>
        <v>-1.8123801860303104</v>
      </c>
      <c r="AR171" s="4">
        <f t="shared" si="465"/>
        <v>-2.4744842663071296</v>
      </c>
      <c r="AS171" s="4">
        <f t="shared" si="466"/>
        <v>0.14129664587254354</v>
      </c>
      <c r="AT171" s="4">
        <f t="shared" si="467"/>
        <v>2.4490415164906381</v>
      </c>
      <c r="AU171" s="4">
        <f t="shared" si="468"/>
        <v>0.65425240212582025</v>
      </c>
      <c r="AV171" s="4">
        <f t="shared" ref="AV171:AW186" si="570">IF(OR($B171 &lt; P$230, $B171 &gt; P$233), 0, P171-AF171)</f>
        <v>-2.025167946531127</v>
      </c>
      <c r="AW171" s="4">
        <f t="shared" si="570"/>
        <v>-4.1598233212271651</v>
      </c>
      <c r="AY171" s="2">
        <f t="shared" si="520"/>
        <v>80.045184008808462</v>
      </c>
      <c r="AZ171" s="2">
        <f t="shared" ref="AZ171:AZ227" si="571">IF(OR($B171 &lt; D$230, $B171 &gt; D$233), #N/A, ((1-FH171)*DL171) + (FH171 - FX171)*EB171 + (FX171*ER171))</f>
        <v>74.335289971168294</v>
      </c>
      <c r="BA171" s="2">
        <f t="shared" ref="BA171:BA227" si="572">IF(OR($B171 &lt; E$230, $B171 &gt; E$233), #N/A, ((1-FI171)*DM171) + (FI171 - FY171)*EC171 + (FY171*ES171))</f>
        <v>76.444333058756513</v>
      </c>
      <c r="BB171" s="2">
        <f t="shared" ref="BB171:BB227" si="573">IF(OR($B171 &lt; F$230, $B171 &gt; F$233), #N/A, ((1-FJ171)*DN171) + (FJ171 - FZ171)*ED171 + (FZ171*ET171))</f>
        <v>75.831996592908439</v>
      </c>
      <c r="BC171" s="2">
        <f t="shared" ref="BC171:BC227" si="574">IF(OR($B171 &lt; G$230, $B171 &gt; G$233), #N/A, ((1-FK171)*DO171) + (FK171 - GA171)*EE171 + (GA171*EU171))</f>
        <v>76.155845188259377</v>
      </c>
      <c r="BD171" s="2">
        <f t="shared" ref="BD171:BD227" si="575">IF(OR($B171 &lt; H$230, $B171 &gt; H$233), #N/A, ((1-FL171)*DP171) + (FL171 - GB171)*EF171 + (GB171*EV171))</f>
        <v>76.101821815983186</v>
      </c>
      <c r="BE171" s="2">
        <f t="shared" ref="BE171:BE227" si="576">IF(OR($B171 &lt; I$230, $B171 &gt; I$233), #N/A, ((1-FM171)*DQ171) + (FM171 - GC171)*EG171 + (GC171*EW171))</f>
        <v>78.772601379388959</v>
      </c>
      <c r="BF171" s="2">
        <f t="shared" ref="BF171:BF227" si="577">IF(OR($B171 &lt; J$230, $B171 &gt; J$233), #N/A, ((1-FN171)*DR171) + (FN171 - GD171)*EH171 + (GD171*EX171))</f>
        <v>79.743825133695182</v>
      </c>
      <c r="BG171" s="2">
        <f t="shared" ref="BG171:BG227" si="578">IF(OR($B171 &lt; K$230, $B171 &gt; K$233), #N/A, ((1-FO171)*DS171) + (FO171 - GE171)*EI171 + (GE171*EY171))</f>
        <v>77.788526519214088</v>
      </c>
      <c r="BH171" s="2">
        <f t="shared" ref="BH171:BH227" si="579">IF(OR($B171 &lt; L$230, $B171 &gt; L$233), #N/A, ((1-FP171)*DT171) + (FP171 - GF171)*EJ171 + (GF171*EZ171))</f>
        <v>79.007811710888802</v>
      </c>
      <c r="BI171" s="2">
        <f t="shared" ref="BI171:BI227" si="580">IF(OR($B171 &lt; M$230, $B171 &gt; M$233), #N/A, ((1-FQ171)*DU171) + (FQ171 - GG171)*EK171 + (GG171*FA171))</f>
        <v>77.861902817786614</v>
      </c>
      <c r="BJ171" s="2">
        <f t="shared" ref="BJ171:BJ227" si="581">IF(OR($B171 &lt; N$230, $B171 &gt; N$233), #N/A, ((1-FR171)*DV171) + (FR171 - GH171)*EL171 + (GH171*FB171))</f>
        <v>77.329988648064216</v>
      </c>
      <c r="BK171" s="2">
        <f t="shared" ref="BK171:BK227" si="582">IF(OR($B171 &lt; O$230, $B171 &gt; O$233), #N/A, ((1-FS171)*DW171) + (FS171 - GI171)*EM171 + (GI171*FC171))</f>
        <v>76.92564414686278</v>
      </c>
      <c r="BL171" s="2">
        <f t="shared" ref="BL171:BL227" si="583">IF(OR($B171 &lt; P$230, $B171 &gt; P$233), #N/A, ((1-FT171)*DX171) + (FT171 - GJ171)*EN171 + (GJ171*FD171))</f>
        <v>79.047032813515528</v>
      </c>
      <c r="BM171" s="2">
        <f t="shared" ref="BM171:BM227" si="584">IF(OR($B171 &lt; Q$230, $B171 &gt; Q$233), #N/A, ((1-FU171)*DY171) + (FU171 - GK171)*EO171 + (GK171*FE171))</f>
        <v>79.554015137626664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111.83934446693655</v>
      </c>
      <c r="DL171" s="2">
        <f t="shared" ref="DL171:DY186" si="585">BP$228*$B171+BP$229</f>
        <v>131.00196425891184</v>
      </c>
      <c r="DM171" s="2">
        <f t="shared" si="585"/>
        <v>130.35865103189494</v>
      </c>
      <c r="DN171" s="2">
        <f t="shared" si="585"/>
        <v>131.0718903508772</v>
      </c>
      <c r="DO171" s="2">
        <f t="shared" si="585"/>
        <v>132.77998238866394</v>
      </c>
      <c r="DP171" s="2">
        <f t="shared" si="585"/>
        <v>131.33443658536581</v>
      </c>
      <c r="DQ171" s="2">
        <f t="shared" si="585"/>
        <v>126.13233724202624</v>
      </c>
      <c r="DR171" s="2">
        <f t="shared" si="585"/>
        <v>138.6188476383266</v>
      </c>
      <c r="DS171" s="2">
        <f t="shared" si="585"/>
        <v>132.29433807491705</v>
      </c>
      <c r="DT171" s="2">
        <f t="shared" si="585"/>
        <v>136.3756808184703</v>
      </c>
      <c r="DU171" s="2">
        <f t="shared" si="585"/>
        <v>133.70607908232117</v>
      </c>
      <c r="DV171" s="2">
        <f t="shared" si="585"/>
        <v>144.74072458172458</v>
      </c>
      <c r="DW171" s="2">
        <f t="shared" si="585"/>
        <v>147.74321613190733</v>
      </c>
      <c r="DX171" s="2">
        <f t="shared" si="585"/>
        <v>108.76524491978613</v>
      </c>
      <c r="DY171" s="2">
        <f t="shared" si="585"/>
        <v>106.19659677419352</v>
      </c>
      <c r="EA171" s="2">
        <f t="shared" si="440"/>
        <v>83.194610294117652</v>
      </c>
      <c r="EB171" s="2">
        <f t="shared" si="502"/>
        <v>72.747529411764688</v>
      </c>
      <c r="EC171" s="2">
        <f t="shared" si="503"/>
        <v>75.07189133490094</v>
      </c>
      <c r="ED171" s="2">
        <f t="shared" si="504"/>
        <v>75.366780130481061</v>
      </c>
      <c r="EE171" s="2">
        <f t="shared" si="505"/>
        <v>74.56666408488725</v>
      </c>
      <c r="EF171" s="2">
        <f t="shared" si="506"/>
        <v>73.767183465944186</v>
      </c>
      <c r="EG171" s="2">
        <f t="shared" si="507"/>
        <v>78.556899972873993</v>
      </c>
      <c r="EH171" s="2">
        <f t="shared" si="508"/>
        <v>80.755163157894714</v>
      </c>
      <c r="EI171" s="2">
        <f t="shared" si="509"/>
        <v>78.76262249070632</v>
      </c>
      <c r="EJ171" s="2">
        <f t="shared" si="510"/>
        <v>80.259727671072795</v>
      </c>
      <c r="EK171" s="2">
        <f t="shared" si="511"/>
        <v>77.494640142857122</v>
      </c>
      <c r="EL171" s="2">
        <f t="shared" si="512"/>
        <v>75.118240944283173</v>
      </c>
      <c r="EM171" s="2">
        <f t="shared" si="513"/>
        <v>75.085839910486897</v>
      </c>
      <c r="EN171" s="2">
        <f t="shared" si="514"/>
        <v>79.483206710392366</v>
      </c>
      <c r="EO171" s="2">
        <f t="shared" si="515"/>
        <v>80.900777232580978</v>
      </c>
      <c r="EQ171" s="2">
        <f t="shared" si="516"/>
        <v>76.027279980669164</v>
      </c>
      <c r="ER171" s="2">
        <f t="shared" ref="ER171:FE186" si="586">CV$228*$B171+CV$229</f>
        <v>75.906498377901272</v>
      </c>
      <c r="ES171" s="2">
        <f t="shared" si="586"/>
        <v>78.072204949184382</v>
      </c>
      <c r="ET171" s="2">
        <f t="shared" si="586"/>
        <v>76.323271949966227</v>
      </c>
      <c r="EU171" s="2">
        <f t="shared" si="586"/>
        <v>77.854172456018262</v>
      </c>
      <c r="EV171" s="2">
        <f t="shared" si="586"/>
        <v>78.429252425050962</v>
      </c>
      <c r="EW171" s="2">
        <f t="shared" si="586"/>
        <v>78.961131008449058</v>
      </c>
      <c r="EX171" s="2">
        <f t="shared" si="586"/>
        <v>78.782619365385557</v>
      </c>
      <c r="EY171" s="2">
        <f t="shared" si="586"/>
        <v>77.158973746015775</v>
      </c>
      <c r="EZ171" s="2">
        <f t="shared" si="586"/>
        <v>78.076140391170398</v>
      </c>
      <c r="FA171" s="2">
        <f t="shared" si="586"/>
        <v>78.235721559059868</v>
      </c>
      <c r="FB171" s="2">
        <f t="shared" si="586"/>
        <v>79.626912549226347</v>
      </c>
      <c r="FC171" s="2">
        <f t="shared" si="586"/>
        <v>79.160250487083289</v>
      </c>
      <c r="FD171" s="2">
        <f t="shared" si="586"/>
        <v>78.430586370354348</v>
      </c>
      <c r="FE171" s="2">
        <f t="shared" si="586"/>
        <v>77.751262025119885</v>
      </c>
      <c r="FG171" s="2">
        <f t="shared" si="518"/>
        <v>0.99993809645947851</v>
      </c>
      <c r="FH171" s="2">
        <f t="shared" ref="FH171:FU186" si="587">POWER(10,($B171-D$231)/D$229)/(1+POWER(10,($B171-D$231)/D$229))</f>
        <v>0.99993287511760898</v>
      </c>
      <c r="FI171" s="2">
        <f t="shared" si="587"/>
        <v>0.99992803681764819</v>
      </c>
      <c r="FJ171" s="2">
        <f t="shared" si="587"/>
        <v>0.999923050737904</v>
      </c>
      <c r="FK171" s="2">
        <f t="shared" si="587"/>
        <v>0.99992313471322369</v>
      </c>
      <c r="FL171" s="2">
        <f t="shared" si="587"/>
        <v>0.99992686254739815</v>
      </c>
      <c r="FM171" s="2">
        <f t="shared" si="587"/>
        <v>0.99993341155836912</v>
      </c>
      <c r="FN171" s="2">
        <f t="shared" si="587"/>
        <v>0.99991861267754101</v>
      </c>
      <c r="FO171" s="2">
        <f t="shared" si="587"/>
        <v>0.99992595541047757</v>
      </c>
      <c r="FP171" s="2">
        <f t="shared" si="587"/>
        <v>0.999924764801429</v>
      </c>
      <c r="FQ171" s="2">
        <f t="shared" si="587"/>
        <v>0.99992718723763374</v>
      </c>
      <c r="FR171" s="2">
        <f t="shared" si="587"/>
        <v>0.99991520718421267</v>
      </c>
      <c r="FS171" s="2">
        <f t="shared" si="587"/>
        <v>0.99990567985993706</v>
      </c>
      <c r="FT171" s="2">
        <f t="shared" si="587"/>
        <v>0.99991351670358253</v>
      </c>
      <c r="FU171" s="2">
        <f t="shared" si="587"/>
        <v>0.99990347130372081</v>
      </c>
      <c r="FW171" s="2">
        <f t="shared" si="536"/>
        <v>0.43966154174016653</v>
      </c>
      <c r="FX171" s="2">
        <f t="shared" ref="FX171:FX227" si="588">POWER(10,($B171-D$232)/D$229)/(1+POWER(10,($B171-D$232)/D$229))</f>
        <v>0.50138201872010513</v>
      </c>
      <c r="FY171" s="2">
        <f t="shared" ref="FY171:FY227" si="589">POWER(10,($B171-E$232)/E$229)/(1+POWER(10,($B171-E$232)/E$229))</f>
        <v>0.45610669037099733</v>
      </c>
      <c r="FZ171" s="2">
        <f t="shared" ref="FZ171:FZ227" si="590">POWER(10,($B171-F$232)/F$229)/(1+POWER(10,($B171-F$232)/F$229))</f>
        <v>0.48189643226540879</v>
      </c>
      <c r="GA171" s="2">
        <f t="shared" ref="GA171:GA227" si="591">POWER(10,($B171-G$232)/G$229)/(1+POWER(10,($B171-G$232)/G$229))</f>
        <v>0.48203877863322553</v>
      </c>
      <c r="GB171" s="2">
        <f t="shared" ref="GB171:GB227" si="592">POWER(10,($B171-H$232)/H$229)/(1+POWER(10,($B171-H$232)/H$229))</f>
        <v>0.49986991789136126</v>
      </c>
      <c r="GC171" s="2">
        <f t="shared" ref="GC171:GC227" si="593">POWER(10,($B171-I$232)/I$229)/(1+POWER(10,($B171-I$232)/I$229))</f>
        <v>0.5257721787367432</v>
      </c>
      <c r="GD171" s="2">
        <f t="shared" ref="GD171:GD227" si="594">POWER(10,($B171-J$232)/J$229)/(1+POWER(10,($B171-J$232)/J$229))</f>
        <v>0.51509497452249509</v>
      </c>
      <c r="GE171" s="2">
        <f t="shared" ref="GE171:GE227" si="595">POWER(10,($B171-K$232)/K$229)/(1+POWER(10,($B171-K$232)/K$229))</f>
        <v>0.60989646806216924</v>
      </c>
      <c r="GF171" s="2">
        <f t="shared" ref="GF171:GF227" si="596">POWER(10,($B171-L$232)/L$229)/(1+POWER(10,($B171-L$232)/L$229))</f>
        <v>0.57526340560024392</v>
      </c>
      <c r="GG171" s="2">
        <f t="shared" ref="GG171:GG227" si="597">POWER(10,($B171-M$232)/M$229)/(1+POWER(10,($B171-M$232)/M$229))</f>
        <v>0.49005380089624839</v>
      </c>
      <c r="GH171" s="2">
        <f t="shared" ref="GH171:GH227" si="598">POWER(10,($B171-N$232)/N$229)/(1+POWER(10,($B171-N$232)/N$229))</f>
        <v>0.48924481768263967</v>
      </c>
      <c r="GI171" s="2">
        <f t="shared" ref="GI171:GI227" si="599">POWER(10,($B171-O$232)/O$229)/(1+POWER(10,($B171-O$232)/O$229))</f>
        <v>0.44986904191802285</v>
      </c>
      <c r="GJ171" s="2">
        <f t="shared" ref="GJ171:GJ227" si="600">POWER(10,($B171-P$232)/P$229)/(1+POWER(10,($B171-P$232)/P$229))</f>
        <v>0.41677543875997269</v>
      </c>
      <c r="GK171" s="2">
        <f t="shared" ref="GK171:GK227" si="601">POWER(10,($B171-Q$232)/Q$229)/(1+POWER(10,($B171-Q$232)/Q$229))</f>
        <v>0.42838461749280171</v>
      </c>
      <c r="GM171" s="86">
        <f t="shared" si="537"/>
        <v>2.2762237078126664E-221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5.4383479932036116E-250</v>
      </c>
      <c r="HC171" s="86">
        <f t="shared" si="538"/>
        <v>7.3313318351222722E-228</v>
      </c>
      <c r="HD171" s="86">
        <f t="shared" ref="HD171:HD227" si="616" xml:space="preserve"> _xlfn.NORM.DIST($B171, D$8, ABS(D$12), TRUE) * _xlfn.NORM.DIST(($B171 - D$8)*D$16, 0, ABS(D$12), TRUE) * 2</f>
        <v>1.5393654667702149E-218</v>
      </c>
      <c r="HE171" s="86">
        <f t="shared" ref="HE171:HE227" si="617" xml:space="preserve"> _xlfn.NORM.DIST($B171, E$8, ABS(E$12), TRUE) * _xlfn.NORM.DIST(($B171 - E$8)*E$16, 0, ABS(E$12), TRUE) * 2</f>
        <v>5.464553361792423E-223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0</v>
      </c>
      <c r="HP171" s="86">
        <f t="shared" ref="HP171:HP227" si="628" xml:space="preserve"> _xlfn.NORM.DIST($B171, P$8, ABS(P$12), TRUE) * _xlfn.NORM.DIST(($B171 - P$8)*P$16, 0, ABS(P$12), TRUE) * 2</f>
        <v>5.8662406427217107E-247</v>
      </c>
      <c r="HQ171" s="86">
        <f t="shared" ref="HQ171:HQ227" si="629" xml:space="preserve"> _xlfn.NORM.DIST($B171, Q$8, ABS(Q$12), TRUE) * _xlfn.NORM.DIST(($B171 - Q$8)*Q$16, 0, ABS(Q$12), TRUE) * 2</f>
        <v>4.2402127711510201E-258</v>
      </c>
      <c r="HS171" s="86">
        <f t="shared" si="539"/>
        <v>1.2959894607415949E-5</v>
      </c>
      <c r="HT171" s="86">
        <f t="shared" ref="HT171:HT227" si="630" xml:space="preserve"> _xlfn.NORM.DIST($B171, D$9, ABS(D$13), TRUE) * _xlfn.NORM.DIST(($B171 - D$9)*D$17, 0, ABS(D$13), TRUE) * 2</f>
        <v>2.0713777762544036E-7</v>
      </c>
      <c r="HU171" s="86">
        <f t="shared" ref="HU171:HU227" si="631" xml:space="preserve"> _xlfn.NORM.DIST($B171, E$9, ABS(E$13), TRUE) * _xlfn.NORM.DIST(($B171 - E$9)*E$17, 0, ABS(E$13), TRUE) * 2</f>
        <v>2.2798245743564239E-8</v>
      </c>
      <c r="HV171" s="86">
        <f t="shared" ref="HV171:HV227" si="632" xml:space="preserve"> _xlfn.NORM.DIST($B171, F$9, ABS(F$13), TRUE) * _xlfn.NORM.DIST(($B171 - F$9)*F$17, 0, ABS(F$13), TRUE) * 2</f>
        <v>5.048084584262656E-9</v>
      </c>
      <c r="HW171" s="86">
        <f t="shared" ref="HW171:HW227" si="633" xml:space="preserve"> _xlfn.NORM.DIST($B171, G$9, ABS(G$13), TRUE) * _xlfn.NORM.DIST(($B171 - G$9)*G$17, 0, ABS(G$13), TRUE) * 2</f>
        <v>1.6709264729613027E-8</v>
      </c>
      <c r="HX171" s="86">
        <f t="shared" ref="HX171:HX227" si="634" xml:space="preserve"> _xlfn.NORM.DIST($B171, H$9, ABS(H$13), TRUE) * _xlfn.NORM.DIST(($B171 - H$9)*H$17, 0, ABS(H$13), TRUE) * 2</f>
        <v>7.562550323431284E-9</v>
      </c>
      <c r="HY171" s="86">
        <f t="shared" ref="HY171:HY227" si="635" xml:space="preserve"> _xlfn.NORM.DIST($B171, I$9, ABS(I$13), TRUE) * _xlfn.NORM.DIST(($B171 - I$9)*I$17, 0, ABS(I$13), TRUE) * 2</f>
        <v>1.4244331100159234E-9</v>
      </c>
      <c r="HZ171" s="86">
        <f t="shared" ref="HZ171:HZ227" si="636" xml:space="preserve"> _xlfn.NORM.DIST($B171, J$9, ABS(J$13), TRUE) * _xlfn.NORM.DIST(($B171 - J$9)*J$17, 0, ABS(J$13), TRUE) * 2</f>
        <v>6.8966242177961025E-9</v>
      </c>
      <c r="IA171" s="86">
        <f t="shared" ref="IA171:IA227" si="637" xml:space="preserve"> _xlfn.NORM.DIST($B171, K$9, ABS(K$13), TRUE) * _xlfn.NORM.DIST(($B171 - K$9)*K$17, 0, ABS(K$13), TRUE) * 2</f>
        <v>5.7280366238422016E-12</v>
      </c>
      <c r="IB171" s="86">
        <f t="shared" ref="IB171:IB227" si="638" xml:space="preserve"> _xlfn.NORM.DIST($B171, L$9, ABS(L$13), TRUE) * _xlfn.NORM.DIST(($B171 - L$9)*L$17, 0, ABS(L$13), TRUE) * 2</f>
        <v>1.6834639293502568E-11</v>
      </c>
      <c r="IC171" s="86">
        <f t="shared" ref="IC171:IC227" si="639" xml:space="preserve"> _xlfn.NORM.DIST($B171, M$9, ABS(M$13), TRUE) * _xlfn.NORM.DIST(($B171 - M$9)*M$17, 0, ABS(M$13), TRUE) * 2</f>
        <v>8.4514829964175387E-11</v>
      </c>
      <c r="ID171" s="86">
        <f t="shared" ref="ID171:ID227" si="640" xml:space="preserve"> _xlfn.NORM.DIST($B171, N$9, ABS(N$13), TRUE) * _xlfn.NORM.DIST(($B171 - N$9)*N$17, 0, ABS(N$13), TRUE) * 2</f>
        <v>9.6870309426809257E-9</v>
      </c>
      <c r="IE171" s="86">
        <f t="shared" ref="IE171:IE227" si="641" xml:space="preserve"> _xlfn.NORM.DIST($B171, O$9, ABS(O$13), TRUE) * _xlfn.NORM.DIST(($B171 - O$9)*O$17, 0, ABS(O$13), TRUE) * 2</f>
        <v>1.4019550886564373E-8</v>
      </c>
      <c r="IF171" s="86">
        <f t="shared" ref="IF171:IF227" si="642" xml:space="preserve"> _xlfn.NORM.DIST($B171, P$9, ABS(P$13), TRUE) * _xlfn.NORM.DIST(($B171 - P$9)*P$17, 0, ABS(P$13), TRUE) * 2</f>
        <v>4.6352781859017338E-9</v>
      </c>
      <c r="IG171" s="86">
        <f t="shared" ref="IG171:IG227" si="643" xml:space="preserve"> _xlfn.NORM.DIST($B171, Q$9, ABS(Q$13), TRUE) * _xlfn.NORM.DIST(($B171 - Q$9)*Q$17, 0, ABS(Q$13), TRUE) * 2</f>
        <v>2.2613133409070894E-8</v>
      </c>
      <c r="II171" s="86">
        <f t="shared" si="540"/>
        <v>0.43485795601132515</v>
      </c>
      <c r="IJ171" s="86">
        <f t="shared" si="541"/>
        <v>0.50040288594639681</v>
      </c>
      <c r="IK171" s="86">
        <f t="shared" si="542"/>
        <v>0.45010526251711586</v>
      </c>
      <c r="IL171" s="86">
        <f t="shared" si="543"/>
        <v>0.48731479126326127</v>
      </c>
      <c r="IM171" s="86">
        <f t="shared" si="544"/>
        <v>0.48721687905327477</v>
      </c>
      <c r="IN171" s="86">
        <f t="shared" si="545"/>
        <v>0.49995484057345679</v>
      </c>
      <c r="IO171" s="86">
        <f t="shared" si="546"/>
        <v>0.49519796334030974</v>
      </c>
      <c r="IP171" s="86">
        <f t="shared" si="547"/>
        <v>0.50039034794362991</v>
      </c>
      <c r="IQ171" s="86">
        <f t="shared" si="548"/>
        <v>0.31023224702062602</v>
      </c>
      <c r="IR171" s="86">
        <f t="shared" si="549"/>
        <v>0.40703996744693965</v>
      </c>
      <c r="IS171" s="86">
        <f t="shared" si="550"/>
        <v>0.49404592198018266</v>
      </c>
      <c r="IT171" s="86">
        <f t="shared" si="551"/>
        <v>0.49381122915796072</v>
      </c>
      <c r="IU171" s="86">
        <f t="shared" si="552"/>
        <v>0.42828962750581123</v>
      </c>
      <c r="IV171" s="86">
        <f t="shared" si="553"/>
        <v>0.33092604327418673</v>
      </c>
      <c r="IW171" s="86">
        <f t="shared" si="554"/>
        <v>0.3445510733860348</v>
      </c>
      <c r="IY171" s="86">
        <f t="shared" si="555"/>
        <v>0.43487091590593258</v>
      </c>
      <c r="IZ171" s="86">
        <f t="shared" si="556"/>
        <v>0.50040309308417441</v>
      </c>
      <c r="JA171" s="86">
        <f t="shared" si="557"/>
        <v>0.45010528531536159</v>
      </c>
      <c r="JB171" s="86">
        <f t="shared" si="558"/>
        <v>0.48731479631134583</v>
      </c>
      <c r="JC171" s="86">
        <f t="shared" si="559"/>
        <v>0.48721689576253951</v>
      </c>
      <c r="JD171" s="86">
        <f t="shared" si="560"/>
        <v>0.4999548481360071</v>
      </c>
      <c r="JE171" s="86">
        <f t="shared" si="561"/>
        <v>0.49519796476474287</v>
      </c>
      <c r="JF171" s="86">
        <f t="shared" si="562"/>
        <v>0.50039035484025418</v>
      </c>
      <c r="JG171" s="86">
        <f t="shared" si="563"/>
        <v>0.31023224702635405</v>
      </c>
      <c r="JH171" s="86">
        <f t="shared" si="564"/>
        <v>0.4070399674637743</v>
      </c>
      <c r="JI171" s="86">
        <f t="shared" si="565"/>
        <v>0.4940459220646975</v>
      </c>
      <c r="JJ171" s="86">
        <f t="shared" si="566"/>
        <v>0.49381123884499167</v>
      </c>
      <c r="JK171" s="86">
        <f t="shared" si="567"/>
        <v>0.42828964152536214</v>
      </c>
      <c r="JL171" s="86">
        <f t="shared" si="568"/>
        <v>0.33092604790946489</v>
      </c>
      <c r="JM171" s="86">
        <f t="shared" si="569"/>
        <v>0.34455109599916822</v>
      </c>
    </row>
    <row r="172" spans="2:273" x14ac:dyDescent="0.25">
      <c r="B172" s="2">
        <v>145</v>
      </c>
      <c r="C172" s="37">
        <v>77.162999999999997</v>
      </c>
      <c r="D172" s="37">
        <v>75.046999999999997</v>
      </c>
      <c r="E172" s="37">
        <v>79.512</v>
      </c>
      <c r="F172" s="37">
        <v>80.14</v>
      </c>
      <c r="G172" s="37">
        <v>77.534999999999997</v>
      </c>
      <c r="H172" s="37">
        <v>77.116</v>
      </c>
      <c r="I172" s="37">
        <v>82.674000000000007</v>
      </c>
      <c r="J172" s="37">
        <v>82.650999999999996</v>
      </c>
      <c r="K172" s="37">
        <v>77.256</v>
      </c>
      <c r="L172" s="37">
        <v>79.046999999999997</v>
      </c>
      <c r="M172" s="37">
        <v>83.674000000000007</v>
      </c>
      <c r="N172" s="37">
        <v>84.697999999999993</v>
      </c>
      <c r="O172" s="37">
        <v>88.650999999999996</v>
      </c>
      <c r="P172" s="37">
        <v>99.605000000000004</v>
      </c>
      <c r="Q172" s="37">
        <v>117.953</v>
      </c>
      <c r="S172" s="4">
        <f t="shared" si="441"/>
        <v>79.823901837298337</v>
      </c>
      <c r="T172" s="4">
        <f t="shared" si="442"/>
        <v>75.646363013739034</v>
      </c>
      <c r="U172" s="4">
        <f t="shared" si="443"/>
        <v>79.519149251253154</v>
      </c>
      <c r="V172" s="4">
        <f t="shared" si="444"/>
        <v>78.432296902481625</v>
      </c>
      <c r="W172" s="4">
        <f t="shared" si="445"/>
        <v>80.240013632157883</v>
      </c>
      <c r="X172" s="4">
        <f t="shared" si="446"/>
        <v>81.583261136761692</v>
      </c>
      <c r="Y172" s="4">
        <f t="shared" si="447"/>
        <v>81.511215110111934</v>
      </c>
      <c r="Z172" s="4">
        <f t="shared" si="448"/>
        <v>82.623892784636439</v>
      </c>
      <c r="AA172" s="4">
        <f t="shared" si="449"/>
        <v>78.45557428510682</v>
      </c>
      <c r="AB172" s="4">
        <f t="shared" si="450"/>
        <v>80.468898201561871</v>
      </c>
      <c r="AC172" s="4">
        <f t="shared" si="451"/>
        <v>84.448325659116179</v>
      </c>
      <c r="AD172" s="4">
        <f t="shared" si="452"/>
        <v>85.842227686590348</v>
      </c>
      <c r="AE172" s="4">
        <f t="shared" si="453"/>
        <v>87.157475086383045</v>
      </c>
      <c r="AF172" s="4">
        <f t="shared" si="454"/>
        <v>98.101216640677109</v>
      </c>
      <c r="AG172" s="4">
        <f t="shared" si="455"/>
        <v>119.84056380284019</v>
      </c>
      <c r="AI172" s="4">
        <f t="shared" si="456"/>
        <v>-2.66090183729834</v>
      </c>
      <c r="AJ172" s="4">
        <f t="shared" si="457"/>
        <v>-0.59936301373903689</v>
      </c>
      <c r="AK172" s="4">
        <f t="shared" si="458"/>
        <v>-7.1492512531534658E-3</v>
      </c>
      <c r="AL172" s="4">
        <f t="shared" si="459"/>
        <v>1.707703097518376</v>
      </c>
      <c r="AM172" s="4">
        <f t="shared" si="460"/>
        <v>-2.7050136321578861</v>
      </c>
      <c r="AN172" s="4">
        <f t="shared" si="461"/>
        <v>-4.4672611367616923</v>
      </c>
      <c r="AO172" s="4">
        <f t="shared" si="462"/>
        <v>1.1627848898880728</v>
      </c>
      <c r="AP172" s="4">
        <f t="shared" si="463"/>
        <v>2.7107215363557202E-2</v>
      </c>
      <c r="AQ172" s="4">
        <f t="shared" si="464"/>
        <v>-1.1995742851068201</v>
      </c>
      <c r="AR172" s="4">
        <f t="shared" si="465"/>
        <v>-1.4218982015618735</v>
      </c>
      <c r="AS172" s="4">
        <f t="shared" si="466"/>
        <v>-0.77432565911617246</v>
      </c>
      <c r="AT172" s="4">
        <f t="shared" si="467"/>
        <v>-1.1442276865903551</v>
      </c>
      <c r="AU172" s="4">
        <f t="shared" si="468"/>
        <v>1.4935249136169517</v>
      </c>
      <c r="AV172" s="4">
        <f t="shared" si="570"/>
        <v>1.5037833593228953</v>
      </c>
      <c r="AW172" s="4">
        <f t="shared" si="570"/>
        <v>-1.8875638028401909</v>
      </c>
      <c r="AY172" s="2">
        <f t="shared" si="520"/>
        <v>79.823901837298337</v>
      </c>
      <c r="AZ172" s="2">
        <f t="shared" si="571"/>
        <v>74.244597874692346</v>
      </c>
      <c r="BA172" s="2">
        <f t="shared" si="572"/>
        <v>76.332907476702644</v>
      </c>
      <c r="BB172" s="2">
        <f t="shared" si="573"/>
        <v>75.698547542741395</v>
      </c>
      <c r="BC172" s="2">
        <f t="shared" si="574"/>
        <v>76.052298816453714</v>
      </c>
      <c r="BD172" s="2">
        <f t="shared" si="575"/>
        <v>75.990621600423935</v>
      </c>
      <c r="BE172" s="2">
        <f t="shared" si="576"/>
        <v>78.6352845902627</v>
      </c>
      <c r="BF172" s="2">
        <f t="shared" si="577"/>
        <v>79.559708112712912</v>
      </c>
      <c r="BG172" s="2">
        <f t="shared" si="578"/>
        <v>77.615806754744369</v>
      </c>
      <c r="BH172" s="2">
        <f t="shared" si="579"/>
        <v>78.815741828920125</v>
      </c>
      <c r="BI172" s="2">
        <f t="shared" si="580"/>
        <v>77.698611924247416</v>
      </c>
      <c r="BJ172" s="2">
        <f t="shared" si="581"/>
        <v>77.222157739276014</v>
      </c>
      <c r="BK172" s="2">
        <f t="shared" si="582"/>
        <v>76.802312934378818</v>
      </c>
      <c r="BL172" s="2">
        <f t="shared" si="583"/>
        <v>78.883741414814949</v>
      </c>
      <c r="BM172" s="2">
        <f t="shared" si="584"/>
        <v>79.351185061831231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111.98018394062076</v>
      </c>
      <c r="DL172" s="2">
        <f t="shared" si="585"/>
        <v>131.26342120075049</v>
      </c>
      <c r="DM172" s="2">
        <f t="shared" si="585"/>
        <v>130.60033377110696</v>
      </c>
      <c r="DN172" s="2">
        <f t="shared" si="585"/>
        <v>131.35150067476383</v>
      </c>
      <c r="DO172" s="2">
        <f t="shared" si="585"/>
        <v>133.05625991902832</v>
      </c>
      <c r="DP172" s="2">
        <f t="shared" si="585"/>
        <v>131.57457514071291</v>
      </c>
      <c r="DQ172" s="2">
        <f t="shared" si="585"/>
        <v>126.33289155722323</v>
      </c>
      <c r="DR172" s="2">
        <f t="shared" si="585"/>
        <v>138.91975391363025</v>
      </c>
      <c r="DS172" s="2">
        <f t="shared" si="585"/>
        <v>132.56616073968706</v>
      </c>
      <c r="DT172" s="2">
        <f t="shared" si="585"/>
        <v>136.67107112375535</v>
      </c>
      <c r="DU172" s="2">
        <f t="shared" si="585"/>
        <v>133.94911673414302</v>
      </c>
      <c r="DV172" s="2">
        <f t="shared" si="585"/>
        <v>145.06805148005148</v>
      </c>
      <c r="DW172" s="2">
        <f t="shared" si="585"/>
        <v>148.12551893939397</v>
      </c>
      <c r="DX172" s="2">
        <f t="shared" si="585"/>
        <v>108.88115614973265</v>
      </c>
      <c r="DY172" s="2">
        <f t="shared" si="585"/>
        <v>106.30693951612901</v>
      </c>
      <c r="EA172" s="2">
        <f t="shared" si="440"/>
        <v>83.201139705882355</v>
      </c>
      <c r="EB172" s="2">
        <f t="shared" si="502"/>
        <v>72.550301470588209</v>
      </c>
      <c r="EC172" s="2">
        <f t="shared" si="503"/>
        <v>74.861265520689741</v>
      </c>
      <c r="ED172" s="2">
        <f t="shared" si="504"/>
        <v>75.201082223560945</v>
      </c>
      <c r="EE172" s="2">
        <f t="shared" si="505"/>
        <v>74.354768179741683</v>
      </c>
      <c r="EF172" s="2">
        <f t="shared" si="506"/>
        <v>73.501759997256343</v>
      </c>
      <c r="EG172" s="2">
        <f t="shared" si="507"/>
        <v>78.406305710023062</v>
      </c>
      <c r="EH172" s="2">
        <f t="shared" si="508"/>
        <v>80.637203508771904</v>
      </c>
      <c r="EI172" s="2">
        <f t="shared" si="509"/>
        <v>78.644013940520438</v>
      </c>
      <c r="EJ172" s="2">
        <f t="shared" si="510"/>
        <v>80.142153983787324</v>
      </c>
      <c r="EK172" s="2">
        <f t="shared" si="511"/>
        <v>77.305798285714275</v>
      </c>
      <c r="EL172" s="2">
        <f t="shared" si="512"/>
        <v>74.863465874003424</v>
      </c>
      <c r="EM172" s="2">
        <f t="shared" si="513"/>
        <v>74.83280573603929</v>
      </c>
      <c r="EN172" s="2">
        <f t="shared" si="514"/>
        <v>79.353904097506714</v>
      </c>
      <c r="EO172" s="2">
        <f t="shared" si="515"/>
        <v>80.798310598626117</v>
      </c>
      <c r="EQ172" s="2">
        <f t="shared" si="516"/>
        <v>75.8949009832466</v>
      </c>
      <c r="ER172" s="2">
        <f t="shared" si="586"/>
        <v>75.774441653558455</v>
      </c>
      <c r="ES172" s="2">
        <f t="shared" si="586"/>
        <v>77.925747715432564</v>
      </c>
      <c r="ET172" s="2">
        <f t="shared" si="586"/>
        <v>76.178524983885552</v>
      </c>
      <c r="EU172" s="2">
        <f t="shared" si="586"/>
        <v>77.707689611190858</v>
      </c>
      <c r="EV172" s="2">
        <f t="shared" si="586"/>
        <v>78.254263528434279</v>
      </c>
      <c r="EW172" s="2">
        <f t="shared" si="586"/>
        <v>78.818338123417092</v>
      </c>
      <c r="EX172" s="2">
        <f t="shared" si="586"/>
        <v>78.626576049108237</v>
      </c>
      <c r="EY172" s="2">
        <f t="shared" si="586"/>
        <v>77.010244086562665</v>
      </c>
      <c r="EZ172" s="2">
        <f t="shared" si="586"/>
        <v>77.916086764732682</v>
      </c>
      <c r="FA172" s="2">
        <f t="shared" si="586"/>
        <v>78.064073168157677</v>
      </c>
      <c r="FB172" s="2">
        <f t="shared" si="586"/>
        <v>79.457290666060601</v>
      </c>
      <c r="FC172" s="2">
        <f t="shared" si="586"/>
        <v>78.985508732945419</v>
      </c>
      <c r="FD172" s="2">
        <f t="shared" si="586"/>
        <v>78.278397908633707</v>
      </c>
      <c r="FE172" s="2">
        <f t="shared" si="586"/>
        <v>77.585138033421032</v>
      </c>
      <c r="FG172" s="2">
        <f t="shared" si="518"/>
        <v>0.99994354299253752</v>
      </c>
      <c r="FH172" s="2">
        <f t="shared" si="587"/>
        <v>0.99993878101809353</v>
      </c>
      <c r="FI172" s="2">
        <f t="shared" si="587"/>
        <v>0.99993436838208249</v>
      </c>
      <c r="FJ172" s="2">
        <f t="shared" si="587"/>
        <v>0.99992982096372673</v>
      </c>
      <c r="FK172" s="2">
        <f t="shared" si="587"/>
        <v>0.99992989755116513</v>
      </c>
      <c r="FL172" s="2">
        <f t="shared" si="587"/>
        <v>0.99993329742121284</v>
      </c>
      <c r="FM172" s="2">
        <f t="shared" si="587"/>
        <v>0.9999392702636376</v>
      </c>
      <c r="FN172" s="2">
        <f t="shared" si="587"/>
        <v>0.99992577334817911</v>
      </c>
      <c r="FO172" s="2">
        <f t="shared" si="587"/>
        <v>0.99993247009179442</v>
      </c>
      <c r="FP172" s="2">
        <f t="shared" si="587"/>
        <v>0.99993138422917383</v>
      </c>
      <c r="FQ172" s="2">
        <f t="shared" si="587"/>
        <v>0.99993359354603006</v>
      </c>
      <c r="FR172" s="2">
        <f t="shared" si="587"/>
        <v>0.99992266745593605</v>
      </c>
      <c r="FS172" s="2">
        <f t="shared" si="587"/>
        <v>0.99991397829598594</v>
      </c>
      <c r="FT172" s="2">
        <f t="shared" si="587"/>
        <v>0.99992112569604275</v>
      </c>
      <c r="FU172" s="2">
        <f t="shared" si="587"/>
        <v>0.99991196403495286</v>
      </c>
      <c r="FW172" s="2">
        <f t="shared" si="536"/>
        <v>0.46246266725872931</v>
      </c>
      <c r="FX172" s="2">
        <f t="shared" si="588"/>
        <v>0.52438850383115965</v>
      </c>
      <c r="FY172" s="2">
        <f t="shared" si="589"/>
        <v>0.47903156797607466</v>
      </c>
      <c r="FZ172" s="2">
        <f t="shared" si="590"/>
        <v>0.50491420772639906</v>
      </c>
      <c r="GA172" s="2">
        <f t="shared" si="591"/>
        <v>0.50505672531041923</v>
      </c>
      <c r="GB172" s="2">
        <f t="shared" si="592"/>
        <v>0.52287977911805228</v>
      </c>
      <c r="GC172" s="2">
        <f t="shared" si="593"/>
        <v>0.54866632810313765</v>
      </c>
      <c r="GD172" s="2">
        <f t="shared" si="594"/>
        <v>0.53805169596961933</v>
      </c>
      <c r="GE172" s="2">
        <f t="shared" si="595"/>
        <v>0.63157521293470065</v>
      </c>
      <c r="GF172" s="2">
        <f t="shared" si="596"/>
        <v>0.5975969273091688</v>
      </c>
      <c r="GG172" s="2">
        <f t="shared" si="597"/>
        <v>0.51307535779142621</v>
      </c>
      <c r="GH172" s="2">
        <f t="shared" si="598"/>
        <v>0.51226654750341261</v>
      </c>
      <c r="GI172" s="2">
        <f t="shared" si="599"/>
        <v>0.47275291195170832</v>
      </c>
      <c r="GJ172" s="2">
        <f t="shared" si="600"/>
        <v>0.43932022803167126</v>
      </c>
      <c r="GK172" s="2">
        <f t="shared" si="601"/>
        <v>0.45107170067791091</v>
      </c>
      <c r="GM172" s="86">
        <f t="shared" si="537"/>
        <v>1.5123870105104166E-226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9.0463455676947663E-256</v>
      </c>
      <c r="HC172" s="86">
        <f t="shared" si="538"/>
        <v>4.1975580632016017E-235</v>
      </c>
      <c r="HD172" s="86">
        <f t="shared" si="616"/>
        <v>1.7972411294240861E-225</v>
      </c>
      <c r="HE172" s="86">
        <f t="shared" si="617"/>
        <v>4.7801095976022617E-230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0</v>
      </c>
      <c r="HO172" s="86">
        <f t="shared" si="627"/>
        <v>0</v>
      </c>
      <c r="HP172" s="86">
        <f t="shared" si="628"/>
        <v>1.0994475670469783E-254</v>
      </c>
      <c r="HQ172" s="86">
        <f t="shared" si="629"/>
        <v>3.9738195571344329E-266</v>
      </c>
      <c r="HS172" s="86">
        <f t="shared" si="539"/>
        <v>5.8308534493603926E-6</v>
      </c>
      <c r="HT172" s="86">
        <f t="shared" si="630"/>
        <v>7.23860576786396E-8</v>
      </c>
      <c r="HU172" s="86">
        <f t="shared" si="631"/>
        <v>7.0270669928935091E-9</v>
      </c>
      <c r="HV172" s="86">
        <f t="shared" si="632"/>
        <v>1.4377622991080372E-9</v>
      </c>
      <c r="HW172" s="86">
        <f t="shared" si="633"/>
        <v>4.876665604671795E-9</v>
      </c>
      <c r="HX172" s="86">
        <f t="shared" si="634"/>
        <v>2.1314365178761253E-9</v>
      </c>
      <c r="HY172" s="86">
        <f t="shared" si="635"/>
        <v>3.8952024398092664E-10</v>
      </c>
      <c r="HZ172" s="86">
        <f t="shared" si="636"/>
        <v>1.9503872796000993E-9</v>
      </c>
      <c r="IA172" s="86">
        <f t="shared" si="637"/>
        <v>1.2087434590314071E-12</v>
      </c>
      <c r="IB172" s="86">
        <f t="shared" si="638"/>
        <v>3.6732944553500601E-12</v>
      </c>
      <c r="IC172" s="86">
        <f t="shared" si="639"/>
        <v>1.8905778187041962E-11</v>
      </c>
      <c r="ID172" s="86">
        <f t="shared" si="640"/>
        <v>2.7291909627861316E-9</v>
      </c>
      <c r="IE172" s="86">
        <f t="shared" si="641"/>
        <v>3.8019103066361469E-9</v>
      </c>
      <c r="IF172" s="86">
        <f t="shared" si="642"/>
        <v>1.1128308023953166E-9</v>
      </c>
      <c r="IG172" s="86">
        <f t="shared" si="643"/>
        <v>5.8576624618964588E-9</v>
      </c>
      <c r="II172" s="86">
        <f t="shared" si="540"/>
        <v>0.47007798027201342</v>
      </c>
      <c r="IJ172" s="86">
        <f t="shared" si="541"/>
        <v>0.49709936844539354</v>
      </c>
      <c r="IK172" s="86">
        <f t="shared" si="542"/>
        <v>0.48468133000733082</v>
      </c>
      <c r="IL172" s="86">
        <f t="shared" si="543"/>
        <v>0.50116847777658646</v>
      </c>
      <c r="IM172" s="86">
        <f t="shared" si="544"/>
        <v>0.50119626790926486</v>
      </c>
      <c r="IN172" s="86">
        <f t="shared" si="545"/>
        <v>0.49680024961611319</v>
      </c>
      <c r="IO172" s="86">
        <f t="shared" si="546"/>
        <v>0.46922717764120259</v>
      </c>
      <c r="IP172" s="86">
        <f t="shared" si="547"/>
        <v>0.48300224427910476</v>
      </c>
      <c r="IQ172" s="86">
        <f t="shared" si="548"/>
        <v>0.24664909296018089</v>
      </c>
      <c r="IR172" s="86">
        <f t="shared" si="549"/>
        <v>0.34619143779653044</v>
      </c>
      <c r="IS172" s="86">
        <f t="shared" si="550"/>
        <v>0.50070361778901828</v>
      </c>
      <c r="IT172" s="86">
        <f t="shared" si="551"/>
        <v>0.50101916062991914</v>
      </c>
      <c r="IU172" s="86">
        <f t="shared" si="552"/>
        <v>0.47349470215263806</v>
      </c>
      <c r="IV172" s="86">
        <f t="shared" si="553"/>
        <v>0.39297733112719296</v>
      </c>
      <c r="IW172" s="86">
        <f t="shared" si="554"/>
        <v>0.4038088670361924</v>
      </c>
      <c r="IY172" s="86">
        <f t="shared" si="555"/>
        <v>0.47008381112546277</v>
      </c>
      <c r="IZ172" s="86">
        <f t="shared" si="556"/>
        <v>0.49709944083145124</v>
      </c>
      <c r="JA172" s="86">
        <f t="shared" si="557"/>
        <v>0.48468133703439781</v>
      </c>
      <c r="JB172" s="86">
        <f t="shared" si="558"/>
        <v>0.50116847921434882</v>
      </c>
      <c r="JC172" s="86">
        <f t="shared" si="559"/>
        <v>0.50119627278593049</v>
      </c>
      <c r="JD172" s="86">
        <f t="shared" si="560"/>
        <v>0.49680025174754971</v>
      </c>
      <c r="JE172" s="86">
        <f t="shared" si="561"/>
        <v>0.46922717803072284</v>
      </c>
      <c r="JF172" s="86">
        <f t="shared" si="562"/>
        <v>0.48300224622949206</v>
      </c>
      <c r="JG172" s="86">
        <f t="shared" si="563"/>
        <v>0.24664909296138965</v>
      </c>
      <c r="JH172" s="86">
        <f t="shared" si="564"/>
        <v>0.34619143780020373</v>
      </c>
      <c r="JI172" s="86">
        <f t="shared" si="565"/>
        <v>0.50070361780792405</v>
      </c>
      <c r="JJ172" s="86">
        <f t="shared" si="566"/>
        <v>0.50101916335911012</v>
      </c>
      <c r="JK172" s="86">
        <f t="shared" si="567"/>
        <v>0.47349470595454834</v>
      </c>
      <c r="JL172" s="86">
        <f t="shared" si="568"/>
        <v>0.39297733224002379</v>
      </c>
      <c r="JM172" s="86">
        <f t="shared" si="569"/>
        <v>0.40380887289385486</v>
      </c>
    </row>
    <row r="173" spans="2:273" x14ac:dyDescent="0.25">
      <c r="B173" s="2">
        <v>146</v>
      </c>
      <c r="C173" s="37">
        <v>75.766999999999996</v>
      </c>
      <c r="D173" s="37">
        <v>76.372</v>
      </c>
      <c r="E173" s="37">
        <v>79.278999999999996</v>
      </c>
      <c r="F173" s="37">
        <v>76.325999999999993</v>
      </c>
      <c r="G173" s="37">
        <v>77.605000000000004</v>
      </c>
      <c r="H173" s="37">
        <v>82.349000000000004</v>
      </c>
      <c r="I173" s="37">
        <v>79.209000000000003</v>
      </c>
      <c r="J173" s="37">
        <v>80.488</v>
      </c>
      <c r="K173" s="37">
        <v>78.930000000000007</v>
      </c>
      <c r="L173" s="37">
        <v>76.488</v>
      </c>
      <c r="M173" s="37">
        <v>82.86</v>
      </c>
      <c r="N173" s="37">
        <v>85.325999999999993</v>
      </c>
      <c r="O173" s="37">
        <v>86.302000000000007</v>
      </c>
      <c r="P173" s="37">
        <v>96.14</v>
      </c>
      <c r="Q173" s="37">
        <v>117.372</v>
      </c>
      <c r="S173" s="4">
        <f t="shared" si="441"/>
        <v>79.595120471643128</v>
      </c>
      <c r="T173" s="4">
        <f t="shared" si="442"/>
        <v>75.293550909058183</v>
      </c>
      <c r="U173" s="4">
        <f t="shared" si="443"/>
        <v>79.068008406527909</v>
      </c>
      <c r="V173" s="4">
        <f t="shared" si="444"/>
        <v>77.848630337530409</v>
      </c>
      <c r="W173" s="4">
        <f t="shared" si="445"/>
        <v>79.436832524232997</v>
      </c>
      <c r="X173" s="4">
        <f t="shared" si="446"/>
        <v>80.318212088693485</v>
      </c>
      <c r="Y173" s="4">
        <f t="shared" si="447"/>
        <v>80.645269160940373</v>
      </c>
      <c r="Z173" s="4">
        <f t="shared" si="448"/>
        <v>81.712381011661009</v>
      </c>
      <c r="AA173" s="4">
        <f t="shared" si="449"/>
        <v>77.913640166625171</v>
      </c>
      <c r="AB173" s="4">
        <f t="shared" si="450"/>
        <v>79.656812248711432</v>
      </c>
      <c r="AC173" s="4">
        <f t="shared" si="451"/>
        <v>82.940916197138918</v>
      </c>
      <c r="AD173" s="4">
        <f t="shared" si="452"/>
        <v>84.13519454974147</v>
      </c>
      <c r="AE173" s="4">
        <f t="shared" si="453"/>
        <v>86.010076119430082</v>
      </c>
      <c r="AF173" s="4">
        <f t="shared" si="454"/>
        <v>97.807407805550554</v>
      </c>
      <c r="AG173" s="4">
        <f t="shared" si="455"/>
        <v>118.93050793642426</v>
      </c>
      <c r="AI173" s="4">
        <f t="shared" si="456"/>
        <v>-3.8281204716431319</v>
      </c>
      <c r="AJ173" s="4">
        <f t="shared" si="457"/>
        <v>1.0784490909418167</v>
      </c>
      <c r="AK173" s="4">
        <f t="shared" si="458"/>
        <v>0.2109915934720874</v>
      </c>
      <c r="AL173" s="4">
        <f t="shared" si="459"/>
        <v>-1.5226303375304155</v>
      </c>
      <c r="AM173" s="4">
        <f t="shared" si="460"/>
        <v>-1.8318325242329934</v>
      </c>
      <c r="AN173" s="4">
        <f t="shared" si="461"/>
        <v>2.0307879113065184</v>
      </c>
      <c r="AO173" s="4">
        <f t="shared" si="462"/>
        <v>-1.4362691609403697</v>
      </c>
      <c r="AP173" s="4">
        <f t="shared" si="463"/>
        <v>-1.2243810116610092</v>
      </c>
      <c r="AQ173" s="4">
        <f t="shared" si="464"/>
        <v>1.0163598333748354</v>
      </c>
      <c r="AR173" s="4">
        <f t="shared" si="465"/>
        <v>-3.1688122487114327</v>
      </c>
      <c r="AS173" s="4">
        <f t="shared" si="466"/>
        <v>-8.0916197138918733E-2</v>
      </c>
      <c r="AT173" s="4">
        <f t="shared" si="467"/>
        <v>1.190805450258523</v>
      </c>
      <c r="AU173" s="4">
        <f t="shared" si="468"/>
        <v>0.29192388056992513</v>
      </c>
      <c r="AV173" s="4">
        <f t="shared" si="570"/>
        <v>-1.6674078055505532</v>
      </c>
      <c r="AW173" s="4">
        <f t="shared" si="570"/>
        <v>-1.5585079364242631</v>
      </c>
      <c r="AY173" s="2">
        <f t="shared" si="520"/>
        <v>79.595120471643128</v>
      </c>
      <c r="AZ173" s="2">
        <f t="shared" si="571"/>
        <v>74.15659085362924</v>
      </c>
      <c r="BA173" s="2">
        <f t="shared" si="572"/>
        <v>76.224726956845416</v>
      </c>
      <c r="BB173" s="2">
        <f t="shared" si="573"/>
        <v>75.566069882089678</v>
      </c>
      <c r="BC173" s="2">
        <f t="shared" si="574"/>
        <v>75.951719200817081</v>
      </c>
      <c r="BD173" s="2">
        <f t="shared" si="575"/>
        <v>75.88314147648606</v>
      </c>
      <c r="BE173" s="2">
        <f t="shared" si="576"/>
        <v>78.498260061584176</v>
      </c>
      <c r="BF173" s="2">
        <f t="shared" si="577"/>
        <v>79.374201801481561</v>
      </c>
      <c r="BG173" s="2">
        <f t="shared" si="578"/>
        <v>77.442670242242357</v>
      </c>
      <c r="BH173" s="2">
        <f t="shared" si="579"/>
        <v>78.622704290572301</v>
      </c>
      <c r="BI173" s="2">
        <f t="shared" si="580"/>
        <v>77.536096389363593</v>
      </c>
      <c r="BJ173" s="2">
        <f t="shared" si="581"/>
        <v>77.118042399911843</v>
      </c>
      <c r="BK173" s="2">
        <f t="shared" si="582"/>
        <v>76.683095250357212</v>
      </c>
      <c r="BL173" s="2">
        <f t="shared" si="583"/>
        <v>78.71915615140432</v>
      </c>
      <c r="BM173" s="2">
        <f t="shared" si="584"/>
        <v>79.144809597455321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112.12102341430497</v>
      </c>
      <c r="DL173" s="2">
        <f t="shared" si="585"/>
        <v>131.52487814258913</v>
      </c>
      <c r="DM173" s="2">
        <f t="shared" si="585"/>
        <v>130.84201651031896</v>
      </c>
      <c r="DN173" s="2">
        <f t="shared" si="585"/>
        <v>131.63111099865046</v>
      </c>
      <c r="DO173" s="2">
        <f t="shared" si="585"/>
        <v>133.3325374493927</v>
      </c>
      <c r="DP173" s="2">
        <f t="shared" si="585"/>
        <v>131.81471369605998</v>
      </c>
      <c r="DQ173" s="2">
        <f t="shared" si="585"/>
        <v>126.53344587242023</v>
      </c>
      <c r="DR173" s="2">
        <f t="shared" si="585"/>
        <v>139.22066018893389</v>
      </c>
      <c r="DS173" s="2">
        <f t="shared" si="585"/>
        <v>132.83798340445711</v>
      </c>
      <c r="DT173" s="2">
        <f t="shared" si="585"/>
        <v>136.96646142904041</v>
      </c>
      <c r="DU173" s="2">
        <f t="shared" si="585"/>
        <v>134.1921543859649</v>
      </c>
      <c r="DV173" s="2">
        <f t="shared" si="585"/>
        <v>145.39537837837838</v>
      </c>
      <c r="DW173" s="2">
        <f t="shared" si="585"/>
        <v>148.50782174688061</v>
      </c>
      <c r="DX173" s="2">
        <f t="shared" si="585"/>
        <v>108.99706737967918</v>
      </c>
      <c r="DY173" s="2">
        <f t="shared" si="585"/>
        <v>106.41728225806449</v>
      </c>
      <c r="EA173" s="2">
        <f t="shared" si="440"/>
        <v>83.207669117647058</v>
      </c>
      <c r="EB173" s="2">
        <f t="shared" si="502"/>
        <v>72.353073529411745</v>
      </c>
      <c r="EC173" s="2">
        <f t="shared" si="503"/>
        <v>74.650639706478543</v>
      </c>
      <c r="ED173" s="2">
        <f t="shared" si="504"/>
        <v>75.03538431664083</v>
      </c>
      <c r="EE173" s="2">
        <f t="shared" si="505"/>
        <v>74.14287227459613</v>
      </c>
      <c r="EF173" s="2">
        <f t="shared" si="506"/>
        <v>73.236336528568501</v>
      </c>
      <c r="EG173" s="2">
        <f t="shared" si="507"/>
        <v>78.255711447172118</v>
      </c>
      <c r="EH173" s="2">
        <f t="shared" si="508"/>
        <v>80.519243859649094</v>
      </c>
      <c r="EI173" s="2">
        <f t="shared" si="509"/>
        <v>78.525405390334569</v>
      </c>
      <c r="EJ173" s="2">
        <f t="shared" si="510"/>
        <v>80.024580296501853</v>
      </c>
      <c r="EK173" s="2">
        <f t="shared" si="511"/>
        <v>77.116956428571413</v>
      </c>
      <c r="EL173" s="2">
        <f t="shared" si="512"/>
        <v>74.60869080372369</v>
      </c>
      <c r="EM173" s="2">
        <f t="shared" si="513"/>
        <v>74.57977156159167</v>
      </c>
      <c r="EN173" s="2">
        <f t="shared" si="514"/>
        <v>79.224601484621047</v>
      </c>
      <c r="EO173" s="2">
        <f t="shared" si="515"/>
        <v>80.695843964671255</v>
      </c>
      <c r="EQ173" s="2">
        <f t="shared" si="516"/>
        <v>75.762521985824051</v>
      </c>
      <c r="ER173" s="2">
        <f t="shared" si="586"/>
        <v>75.642384929215638</v>
      </c>
      <c r="ES173" s="2">
        <f t="shared" si="586"/>
        <v>77.779290481680746</v>
      </c>
      <c r="ET173" s="2">
        <f t="shared" si="586"/>
        <v>76.033778017804877</v>
      </c>
      <c r="EU173" s="2">
        <f t="shared" si="586"/>
        <v>77.561206766363455</v>
      </c>
      <c r="EV173" s="2">
        <f t="shared" si="586"/>
        <v>78.079274631817597</v>
      </c>
      <c r="EW173" s="2">
        <f t="shared" si="586"/>
        <v>78.675545238385126</v>
      </c>
      <c r="EX173" s="2">
        <f t="shared" si="586"/>
        <v>78.470532732830918</v>
      </c>
      <c r="EY173" s="2">
        <f t="shared" si="586"/>
        <v>76.861514427109555</v>
      </c>
      <c r="EZ173" s="2">
        <f t="shared" si="586"/>
        <v>77.756033138294953</v>
      </c>
      <c r="FA173" s="2">
        <f t="shared" si="586"/>
        <v>77.892424777255485</v>
      </c>
      <c r="FB173" s="2">
        <f t="shared" si="586"/>
        <v>79.287668782894826</v>
      </c>
      <c r="FC173" s="2">
        <f t="shared" si="586"/>
        <v>78.810766978807521</v>
      </c>
      <c r="FD173" s="2">
        <f t="shared" si="586"/>
        <v>78.12620944691308</v>
      </c>
      <c r="FE173" s="2">
        <f t="shared" si="586"/>
        <v>77.419014041722164</v>
      </c>
      <c r="FG173" s="2">
        <f t="shared" si="518"/>
        <v>0.99994851034145638</v>
      </c>
      <c r="FH173" s="2">
        <f t="shared" si="587"/>
        <v>0.99994416732417823</v>
      </c>
      <c r="FI173" s="2">
        <f t="shared" si="587"/>
        <v>0.99994014290738775</v>
      </c>
      <c r="FJ173" s="2">
        <f t="shared" si="587"/>
        <v>0.99993599556299617</v>
      </c>
      <c r="FK173" s="2">
        <f t="shared" si="587"/>
        <v>0.9999360654124323</v>
      </c>
      <c r="FL173" s="2">
        <f t="shared" si="587"/>
        <v>0.99993916616809309</v>
      </c>
      <c r="FM173" s="2">
        <f t="shared" si="587"/>
        <v>0.99994461352620545</v>
      </c>
      <c r="FN173" s="2">
        <f t="shared" si="587"/>
        <v>0.99993230404683853</v>
      </c>
      <c r="FO173" s="2">
        <f t="shared" si="587"/>
        <v>0.99993841162578379</v>
      </c>
      <c r="FP173" s="2">
        <f t="shared" si="587"/>
        <v>0.99993742129544039</v>
      </c>
      <c r="FQ173" s="2">
        <f t="shared" si="587"/>
        <v>0.99993943624029924</v>
      </c>
      <c r="FR173" s="2">
        <f t="shared" si="587"/>
        <v>0.9999294714016721</v>
      </c>
      <c r="FS173" s="2">
        <f t="shared" si="587"/>
        <v>0.9999215466797079</v>
      </c>
      <c r="FT173" s="2">
        <f t="shared" si="587"/>
        <v>0.99992806528061129</v>
      </c>
      <c r="FU173" s="2">
        <f t="shared" si="587"/>
        <v>0.9999197096236776</v>
      </c>
      <c r="FW173" s="2">
        <f t="shared" si="536"/>
        <v>0.48542188901767036</v>
      </c>
      <c r="FX173" s="2">
        <f t="shared" si="588"/>
        <v>0.54729193597786607</v>
      </c>
      <c r="FY173" s="2">
        <f t="shared" si="589"/>
        <v>0.50204510211594167</v>
      </c>
      <c r="FZ173" s="2">
        <f t="shared" si="590"/>
        <v>0.52791117092509021</v>
      </c>
      <c r="GA173" s="2">
        <f t="shared" si="591"/>
        <v>0.52805325626764421</v>
      </c>
      <c r="GB173" s="2">
        <f t="shared" si="592"/>
        <v>0.54579293487031177</v>
      </c>
      <c r="GC173" s="2">
        <f t="shared" si="593"/>
        <v>0.57135629851612668</v>
      </c>
      <c r="GD173" s="2">
        <f t="shared" si="594"/>
        <v>0.56084817984192237</v>
      </c>
      <c r="GE173" s="2">
        <f t="shared" si="595"/>
        <v>0.65273518245841833</v>
      </c>
      <c r="GF173" s="2">
        <f t="shared" si="596"/>
        <v>0.61953279216681212</v>
      </c>
      <c r="GG173" s="2">
        <f t="shared" si="597"/>
        <v>0.53604157142404596</v>
      </c>
      <c r="GH173" s="2">
        <f t="shared" si="598"/>
        <v>0.53523635321251695</v>
      </c>
      <c r="GI173" s="2">
        <f t="shared" si="599"/>
        <v>0.49575184582592258</v>
      </c>
      <c r="GJ173" s="2">
        <f t="shared" si="600"/>
        <v>0.46211825083473901</v>
      </c>
      <c r="GK173" s="2">
        <f t="shared" si="601"/>
        <v>0.47396404076361121</v>
      </c>
      <c r="GM173" s="86">
        <f t="shared" si="537"/>
        <v>8.7459648320353322E-232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1.291205580676436E-261</v>
      </c>
      <c r="HC173" s="86">
        <f t="shared" si="538"/>
        <v>1.8479084509812737E-242</v>
      </c>
      <c r="HD173" s="86">
        <f t="shared" si="616"/>
        <v>1.6322684787947651E-232</v>
      </c>
      <c r="HE173" s="86">
        <f t="shared" si="617"/>
        <v>3.2398693896687841E-237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0</v>
      </c>
      <c r="HP173" s="86">
        <f t="shared" si="628"/>
        <v>1.5636470519992817E-262</v>
      </c>
      <c r="HQ173" s="86">
        <f t="shared" si="629"/>
        <v>2.800686488851539E-274</v>
      </c>
      <c r="HS173" s="86">
        <f t="shared" si="539"/>
        <v>2.5500722462843696E-6</v>
      </c>
      <c r="HT173" s="86">
        <f t="shared" si="630"/>
        <v>2.4403347505342846E-8</v>
      </c>
      <c r="HU173" s="86">
        <f t="shared" si="631"/>
        <v>2.0823473070116307E-9</v>
      </c>
      <c r="HV173" s="86">
        <f t="shared" si="632"/>
        <v>3.9293512554588212E-10</v>
      </c>
      <c r="HW173" s="86">
        <f t="shared" si="633"/>
        <v>1.3643197597279344E-9</v>
      </c>
      <c r="HX173" s="86">
        <f t="shared" si="634"/>
        <v>5.755312795777368E-10</v>
      </c>
      <c r="HY173" s="86">
        <f t="shared" si="635"/>
        <v>1.0220935235051749E-10</v>
      </c>
      <c r="HZ173" s="86">
        <f t="shared" si="636"/>
        <v>5.2867003833444781E-10</v>
      </c>
      <c r="IA173" s="86">
        <f t="shared" si="637"/>
        <v>2.4342722607762456E-13</v>
      </c>
      <c r="IB173" s="86">
        <f t="shared" si="638"/>
        <v>7.6495431490186618E-13</v>
      </c>
      <c r="IC173" s="86">
        <f t="shared" si="639"/>
        <v>4.0298920299498062E-12</v>
      </c>
      <c r="ID173" s="86">
        <f t="shared" si="640"/>
        <v>7.3623242001479296E-10</v>
      </c>
      <c r="IE173" s="86">
        <f t="shared" si="641"/>
        <v>9.8372710820576711E-10</v>
      </c>
      <c r="IF173" s="86">
        <f t="shared" si="642"/>
        <v>2.5341748278000926E-10</v>
      </c>
      <c r="IG173" s="86">
        <f t="shared" si="643"/>
        <v>1.4409869410052598E-9</v>
      </c>
      <c r="II173" s="86">
        <f t="shared" si="540"/>
        <v>0.49289892557648057</v>
      </c>
      <c r="IJ173" s="86">
        <f t="shared" si="541"/>
        <v>0.47566102272533911</v>
      </c>
      <c r="IK173" s="86">
        <f t="shared" si="542"/>
        <v>0.5005942099253996</v>
      </c>
      <c r="IL173" s="86">
        <f t="shared" si="543"/>
        <v>0.49358728607931779</v>
      </c>
      <c r="IM173" s="86">
        <f t="shared" si="544"/>
        <v>0.49318096978859938</v>
      </c>
      <c r="IN173" s="86">
        <f t="shared" si="545"/>
        <v>0.47220689729839582</v>
      </c>
      <c r="IO173" s="86">
        <f t="shared" si="546"/>
        <v>0.42641361467791933</v>
      </c>
      <c r="IP173" s="86">
        <f t="shared" si="547"/>
        <v>0.44639497419276608</v>
      </c>
      <c r="IQ173" s="86">
        <f t="shared" si="548"/>
        <v>0.18822996170317646</v>
      </c>
      <c r="IR173" s="86">
        <f t="shared" si="549"/>
        <v>0.28184326769959633</v>
      </c>
      <c r="IS173" s="86">
        <f t="shared" si="550"/>
        <v>0.48263403723909759</v>
      </c>
      <c r="IT173" s="86">
        <f t="shared" si="551"/>
        <v>0.48578101133182555</v>
      </c>
      <c r="IU173" s="86">
        <f t="shared" si="552"/>
        <v>0.49805056780663715</v>
      </c>
      <c r="IV173" s="86">
        <f t="shared" si="553"/>
        <v>0.44632484152286367</v>
      </c>
      <c r="IW173" s="86">
        <f t="shared" si="554"/>
        <v>0.45573780600564334</v>
      </c>
      <c r="IY173" s="86">
        <f t="shared" si="555"/>
        <v>0.49290147564872688</v>
      </c>
      <c r="IZ173" s="86">
        <f t="shared" si="556"/>
        <v>0.47566104712868662</v>
      </c>
      <c r="JA173" s="86">
        <f t="shared" si="557"/>
        <v>0.5005942120077469</v>
      </c>
      <c r="JB173" s="86">
        <f t="shared" si="558"/>
        <v>0.49358728647225292</v>
      </c>
      <c r="JC173" s="86">
        <f t="shared" si="559"/>
        <v>0.49318097115291915</v>
      </c>
      <c r="JD173" s="86">
        <f t="shared" si="560"/>
        <v>0.47220689787392711</v>
      </c>
      <c r="JE173" s="86">
        <f t="shared" si="561"/>
        <v>0.42641361478012868</v>
      </c>
      <c r="JF173" s="86">
        <f t="shared" si="562"/>
        <v>0.44639497472143613</v>
      </c>
      <c r="JG173" s="86">
        <f t="shared" si="563"/>
        <v>0.18822996170341988</v>
      </c>
      <c r="JH173" s="86">
        <f t="shared" si="564"/>
        <v>0.28184326770036128</v>
      </c>
      <c r="JI173" s="86">
        <f t="shared" si="565"/>
        <v>0.48263403724312748</v>
      </c>
      <c r="JJ173" s="86">
        <f t="shared" si="566"/>
        <v>0.48578101206805796</v>
      </c>
      <c r="JK173" s="86">
        <f t="shared" si="567"/>
        <v>0.49805056879036425</v>
      </c>
      <c r="JL173" s="86">
        <f t="shared" si="568"/>
        <v>0.44632484177628118</v>
      </c>
      <c r="JM173" s="86">
        <f t="shared" si="569"/>
        <v>0.45573780744663028</v>
      </c>
    </row>
    <row r="174" spans="2:273" x14ac:dyDescent="0.25">
      <c r="B174" s="2">
        <v>147</v>
      </c>
      <c r="C174" s="37">
        <v>73.256</v>
      </c>
      <c r="D174" s="37">
        <v>75.418999999999997</v>
      </c>
      <c r="E174" s="37">
        <v>79.046999999999997</v>
      </c>
      <c r="F174" s="37">
        <v>75.605000000000004</v>
      </c>
      <c r="G174" s="37">
        <v>77</v>
      </c>
      <c r="H174" s="37">
        <v>78.581000000000003</v>
      </c>
      <c r="I174" s="37">
        <v>80.302000000000007</v>
      </c>
      <c r="J174" s="37">
        <v>81.116</v>
      </c>
      <c r="K174" s="37">
        <v>79.418999999999997</v>
      </c>
      <c r="L174" s="37">
        <v>78.628</v>
      </c>
      <c r="M174" s="37">
        <v>82.558000000000007</v>
      </c>
      <c r="N174" s="37">
        <v>80.534999999999997</v>
      </c>
      <c r="O174" s="37">
        <v>83.441999999999993</v>
      </c>
      <c r="P174" s="37">
        <v>94.534999999999997</v>
      </c>
      <c r="Q174" s="37">
        <v>117.14</v>
      </c>
      <c r="S174" s="4">
        <f t="shared" si="441"/>
        <v>79.359504120484729</v>
      </c>
      <c r="T174" s="4">
        <f t="shared" si="442"/>
        <v>74.946616108557265</v>
      </c>
      <c r="U174" s="4">
        <f t="shared" si="443"/>
        <v>78.521848065896933</v>
      </c>
      <c r="V174" s="4">
        <f t="shared" si="444"/>
        <v>77.232169651719659</v>
      </c>
      <c r="W174" s="4">
        <f t="shared" si="445"/>
        <v>78.585326230419895</v>
      </c>
      <c r="X174" s="4">
        <f t="shared" si="446"/>
        <v>79.086206732849789</v>
      </c>
      <c r="Y174" s="4">
        <f t="shared" si="447"/>
        <v>79.870812071670017</v>
      </c>
      <c r="Z174" s="4">
        <f t="shared" si="448"/>
        <v>80.865297215771278</v>
      </c>
      <c r="AA174" s="4">
        <f t="shared" si="449"/>
        <v>77.515344953205016</v>
      </c>
      <c r="AB174" s="4">
        <f t="shared" si="450"/>
        <v>79.032211768445691</v>
      </c>
      <c r="AC174" s="4">
        <f t="shared" si="451"/>
        <v>81.415294951771742</v>
      </c>
      <c r="AD174" s="4">
        <f t="shared" si="452"/>
        <v>82.386673171092085</v>
      </c>
      <c r="AE174" s="4">
        <f t="shared" si="453"/>
        <v>84.441778186092009</v>
      </c>
      <c r="AF174" s="4">
        <f t="shared" si="454"/>
        <v>96.471126550657772</v>
      </c>
      <c r="AG174" s="4">
        <f t="shared" si="455"/>
        <v>116.14189344355245</v>
      </c>
      <c r="AI174" s="4">
        <f t="shared" si="456"/>
        <v>-6.1035041204847289</v>
      </c>
      <c r="AJ174" s="4">
        <f t="shared" si="457"/>
        <v>0.47238389144273185</v>
      </c>
      <c r="AK174" s="4">
        <f t="shared" si="458"/>
        <v>0.52515193410306438</v>
      </c>
      <c r="AL174" s="4">
        <f t="shared" si="459"/>
        <v>-1.6271696517196546</v>
      </c>
      <c r="AM174" s="4">
        <f t="shared" si="460"/>
        <v>-1.585326230419895</v>
      </c>
      <c r="AN174" s="4">
        <f t="shared" si="461"/>
        <v>-0.50520673284978557</v>
      </c>
      <c r="AO174" s="4">
        <f t="shared" si="462"/>
        <v>0.4311879283299902</v>
      </c>
      <c r="AP174" s="4">
        <f t="shared" si="463"/>
        <v>0.2507027842287215</v>
      </c>
      <c r="AQ174" s="4">
        <f t="shared" si="464"/>
        <v>1.9036550467949809</v>
      </c>
      <c r="AR174" s="4">
        <f t="shared" si="465"/>
        <v>-0.40421176844569118</v>
      </c>
      <c r="AS174" s="4">
        <f t="shared" si="466"/>
        <v>1.1427050482282652</v>
      </c>
      <c r="AT174" s="4">
        <f t="shared" si="467"/>
        <v>-1.851673171092088</v>
      </c>
      <c r="AU174" s="4">
        <f t="shared" si="468"/>
        <v>-0.99977818609201563</v>
      </c>
      <c r="AV174" s="4">
        <f t="shared" si="570"/>
        <v>-1.9361265506577752</v>
      </c>
      <c r="AW174" s="4">
        <f t="shared" si="570"/>
        <v>0.99810655644755286</v>
      </c>
      <c r="AY174" s="2">
        <f t="shared" si="520"/>
        <v>79.359504120484729</v>
      </c>
      <c r="AZ174" s="2">
        <f t="shared" si="571"/>
        <v>74.070926512757595</v>
      </c>
      <c r="BA174" s="2">
        <f t="shared" si="572"/>
        <v>76.119495825979612</v>
      </c>
      <c r="BB174" s="2">
        <f t="shared" si="573"/>
        <v>75.434461193998288</v>
      </c>
      <c r="BC174" s="2">
        <f t="shared" si="574"/>
        <v>75.85376185375236</v>
      </c>
      <c r="BD174" s="2">
        <f t="shared" si="575"/>
        <v>75.77888135362366</v>
      </c>
      <c r="BE174" s="2">
        <f t="shared" si="576"/>
        <v>78.361482048786783</v>
      </c>
      <c r="BF174" s="2">
        <f t="shared" si="577"/>
        <v>79.187517508902388</v>
      </c>
      <c r="BG174" s="2">
        <f t="shared" si="578"/>
        <v>77.269276779575463</v>
      </c>
      <c r="BH174" s="2">
        <f t="shared" si="579"/>
        <v>78.428931861230552</v>
      </c>
      <c r="BI174" s="2">
        <f t="shared" si="580"/>
        <v>77.374274729571695</v>
      </c>
      <c r="BJ174" s="2">
        <f t="shared" si="581"/>
        <v>77.017166267500613</v>
      </c>
      <c r="BK174" s="2">
        <f t="shared" si="582"/>
        <v>76.567596412962587</v>
      </c>
      <c r="BL174" s="2">
        <f t="shared" si="583"/>
        <v>78.553363429274157</v>
      </c>
      <c r="BM174" s="2">
        <f t="shared" si="584"/>
        <v>78.935166597816078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112.26186288798918</v>
      </c>
      <c r="DL174" s="2">
        <f t="shared" si="585"/>
        <v>131.78633508442778</v>
      </c>
      <c r="DM174" s="2">
        <f t="shared" si="585"/>
        <v>131.08369924953098</v>
      </c>
      <c r="DN174" s="2">
        <f t="shared" si="585"/>
        <v>131.91072132253711</v>
      </c>
      <c r="DO174" s="2">
        <f t="shared" si="585"/>
        <v>133.60881497975708</v>
      </c>
      <c r="DP174" s="2">
        <f t="shared" si="585"/>
        <v>132.05485225140708</v>
      </c>
      <c r="DQ174" s="2">
        <f t="shared" si="585"/>
        <v>126.73400018761723</v>
      </c>
      <c r="DR174" s="2">
        <f t="shared" si="585"/>
        <v>139.52156646423754</v>
      </c>
      <c r="DS174" s="2">
        <f t="shared" si="585"/>
        <v>133.10980606922715</v>
      </c>
      <c r="DT174" s="2">
        <f t="shared" si="585"/>
        <v>137.26185173432543</v>
      </c>
      <c r="DU174" s="2">
        <f t="shared" si="585"/>
        <v>134.43519203778675</v>
      </c>
      <c r="DV174" s="2">
        <f t="shared" si="585"/>
        <v>145.72270527670528</v>
      </c>
      <c r="DW174" s="2">
        <f t="shared" si="585"/>
        <v>148.89012455436722</v>
      </c>
      <c r="DX174" s="2">
        <f t="shared" si="585"/>
        <v>109.1129786096257</v>
      </c>
      <c r="DY174" s="2">
        <f t="shared" si="585"/>
        <v>106.52762499999997</v>
      </c>
      <c r="EA174" s="2">
        <f t="shared" si="440"/>
        <v>83.214198529411775</v>
      </c>
      <c r="EB174" s="2">
        <f t="shared" si="502"/>
        <v>72.15584558823528</v>
      </c>
      <c r="EC174" s="2">
        <f t="shared" si="503"/>
        <v>74.440013892267359</v>
      </c>
      <c r="ED174" s="2">
        <f t="shared" si="504"/>
        <v>74.869686409720728</v>
      </c>
      <c r="EE174" s="2">
        <f t="shared" si="505"/>
        <v>73.930976369450562</v>
      </c>
      <c r="EF174" s="2">
        <f t="shared" si="506"/>
        <v>72.970913059880672</v>
      </c>
      <c r="EG174" s="2">
        <f t="shared" si="507"/>
        <v>78.105117184321173</v>
      </c>
      <c r="EH174" s="2">
        <f t="shared" si="508"/>
        <v>80.401284210526299</v>
      </c>
      <c r="EI174" s="2">
        <f t="shared" si="509"/>
        <v>78.406796840148701</v>
      </c>
      <c r="EJ174" s="2">
        <f t="shared" si="510"/>
        <v>79.907006609216381</v>
      </c>
      <c r="EK174" s="2">
        <f t="shared" si="511"/>
        <v>76.928114571428551</v>
      </c>
      <c r="EL174" s="2">
        <f t="shared" si="512"/>
        <v>74.353915733443955</v>
      </c>
      <c r="EM174" s="2">
        <f t="shared" si="513"/>
        <v>74.32673738714405</v>
      </c>
      <c r="EN174" s="2">
        <f t="shared" si="514"/>
        <v>79.095298871735395</v>
      </c>
      <c r="EO174" s="2">
        <f t="shared" si="515"/>
        <v>80.593377330716407</v>
      </c>
      <c r="EQ174" s="2">
        <f t="shared" si="516"/>
        <v>75.630142988401488</v>
      </c>
      <c r="ER174" s="2">
        <f t="shared" si="586"/>
        <v>75.510328204872806</v>
      </c>
      <c r="ES174" s="2">
        <f t="shared" si="586"/>
        <v>77.632833247928929</v>
      </c>
      <c r="ET174" s="2">
        <f t="shared" si="586"/>
        <v>75.889031051724203</v>
      </c>
      <c r="EU174" s="2">
        <f t="shared" si="586"/>
        <v>77.414723921536051</v>
      </c>
      <c r="EV174" s="2">
        <f t="shared" si="586"/>
        <v>77.904285735200915</v>
      </c>
      <c r="EW174" s="2">
        <f t="shared" si="586"/>
        <v>78.532752353353175</v>
      </c>
      <c r="EX174" s="2">
        <f t="shared" si="586"/>
        <v>78.314489416553599</v>
      </c>
      <c r="EY174" s="2">
        <f t="shared" si="586"/>
        <v>76.712784767656444</v>
      </c>
      <c r="EZ174" s="2">
        <f t="shared" si="586"/>
        <v>77.595979511857223</v>
      </c>
      <c r="FA174" s="2">
        <f t="shared" si="586"/>
        <v>77.720776386353279</v>
      </c>
      <c r="FB174" s="2">
        <f t="shared" si="586"/>
        <v>79.118046899729066</v>
      </c>
      <c r="FC174" s="2">
        <f t="shared" si="586"/>
        <v>78.636025224669652</v>
      </c>
      <c r="FD174" s="2">
        <f t="shared" si="586"/>
        <v>77.974020985192453</v>
      </c>
      <c r="FE174" s="2">
        <f t="shared" si="586"/>
        <v>77.252890050023296</v>
      </c>
      <c r="FG174" s="2">
        <f t="shared" si="518"/>
        <v>0.99995304066054269</v>
      </c>
      <c r="FH174" s="2">
        <f t="shared" si="587"/>
        <v>0.99994907974430591</v>
      </c>
      <c r="FI174" s="2">
        <f t="shared" si="587"/>
        <v>0.99994540939520882</v>
      </c>
      <c r="FJ174" s="2">
        <f t="shared" si="587"/>
        <v>0.99994162693094624</v>
      </c>
      <c r="FK174" s="2">
        <f t="shared" si="587"/>
        <v>0.99994169063510618</v>
      </c>
      <c r="FL174" s="2">
        <f t="shared" si="587"/>
        <v>0.99994451858892497</v>
      </c>
      <c r="FM174" s="2">
        <f t="shared" si="587"/>
        <v>0.99994948668937356</v>
      </c>
      <c r="FN174" s="2">
        <f t="shared" si="587"/>
        <v>0.9999382601891823</v>
      </c>
      <c r="FO174" s="2">
        <f t="shared" si="587"/>
        <v>0.99994383043074753</v>
      </c>
      <c r="FP174" s="2">
        <f t="shared" si="587"/>
        <v>0.9999429272288719</v>
      </c>
      <c r="FQ174" s="2">
        <f t="shared" si="587"/>
        <v>0.99994476490033546</v>
      </c>
      <c r="FR174" s="2">
        <f t="shared" si="587"/>
        <v>0.99993567675466621</v>
      </c>
      <c r="FS174" s="2">
        <f t="shared" si="587"/>
        <v>0.99992844922759216</v>
      </c>
      <c r="FT174" s="2">
        <f t="shared" si="587"/>
        <v>0.99993439434094211</v>
      </c>
      <c r="FU174" s="2">
        <f t="shared" si="587"/>
        <v>0.99992677378917805</v>
      </c>
      <c r="FW174" s="2">
        <f t="shared" si="536"/>
        <v>0.50844280440810541</v>
      </c>
      <c r="FX174" s="2">
        <f t="shared" si="588"/>
        <v>0.56999684996627209</v>
      </c>
      <c r="FY174" s="2">
        <f t="shared" si="589"/>
        <v>0.52504997431138134</v>
      </c>
      <c r="FZ174" s="2">
        <f t="shared" si="590"/>
        <v>0.55079028316094936</v>
      </c>
      <c r="GA174" s="2">
        <f t="shared" si="591"/>
        <v>0.55093134009817324</v>
      </c>
      <c r="GB174" s="2">
        <f t="shared" si="592"/>
        <v>0.56851375681702521</v>
      </c>
      <c r="GC174" s="2">
        <f t="shared" si="593"/>
        <v>0.59375018001396773</v>
      </c>
      <c r="GD174" s="2">
        <f t="shared" si="594"/>
        <v>0.58339074842529748</v>
      </c>
      <c r="GE174" s="2">
        <f t="shared" si="595"/>
        <v>0.67330848673373789</v>
      </c>
      <c r="GF174" s="2">
        <f t="shared" si="596"/>
        <v>0.64099125000632839</v>
      </c>
      <c r="GG174" s="2">
        <f t="shared" si="597"/>
        <v>0.55885592146247409</v>
      </c>
      <c r="GH174" s="2">
        <f t="shared" si="598"/>
        <v>0.55805765397740092</v>
      </c>
      <c r="GI174" s="2">
        <f t="shared" si="599"/>
        <v>0.51876877158361845</v>
      </c>
      <c r="GJ174" s="2">
        <f t="shared" si="600"/>
        <v>0.48507580382304971</v>
      </c>
      <c r="GK174" s="2">
        <f t="shared" si="601"/>
        <v>0.49696635852575993</v>
      </c>
      <c r="GM174" s="86">
        <f t="shared" si="537"/>
        <v>4.4019792211431426E-237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1.5813659549812813E-267</v>
      </c>
      <c r="HC174" s="86">
        <f t="shared" si="538"/>
        <v>6.2550511867859997E-250</v>
      </c>
      <c r="HD174" s="86">
        <f t="shared" si="616"/>
        <v>1.1531724645799382E-239</v>
      </c>
      <c r="HE174" s="86">
        <f t="shared" si="617"/>
        <v>1.7014548419170126E-244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0</v>
      </c>
      <c r="HP174" s="86">
        <f t="shared" si="628"/>
        <v>1.6875219000574855E-270</v>
      </c>
      <c r="HQ174" s="86">
        <f t="shared" si="629"/>
        <v>1.4844093595350473E-282</v>
      </c>
      <c r="HS174" s="86">
        <f t="shared" si="539"/>
        <v>1.0840168788287749E-6</v>
      </c>
      <c r="HT174" s="86">
        <f t="shared" si="630"/>
        <v>7.9362621570838167E-9</v>
      </c>
      <c r="HU174" s="86">
        <f t="shared" si="631"/>
        <v>5.9321617164238287E-10</v>
      </c>
      <c r="HV174" s="86">
        <f t="shared" si="632"/>
        <v>1.030393850077086E-10</v>
      </c>
      <c r="HW174" s="86">
        <f t="shared" si="633"/>
        <v>3.6585508742517707E-10</v>
      </c>
      <c r="HX174" s="86">
        <f t="shared" si="634"/>
        <v>1.4887820066352215E-10</v>
      </c>
      <c r="HY174" s="86">
        <f t="shared" si="635"/>
        <v>2.5733641092483222E-11</v>
      </c>
      <c r="HZ174" s="86">
        <f t="shared" si="636"/>
        <v>1.3734153296517915E-10</v>
      </c>
      <c r="IA174" s="86">
        <f t="shared" si="637"/>
        <v>4.6783345495780109E-14</v>
      </c>
      <c r="IB174" s="86">
        <f t="shared" si="638"/>
        <v>1.5202758391602137E-13</v>
      </c>
      <c r="IC174" s="86">
        <f t="shared" si="639"/>
        <v>8.1847551712241915E-13</v>
      </c>
      <c r="ID174" s="86">
        <f t="shared" si="640"/>
        <v>1.9015421573820981E-10</v>
      </c>
      <c r="IE174" s="86">
        <f t="shared" si="641"/>
        <v>2.4284016507702232E-10</v>
      </c>
      <c r="IF174" s="86">
        <f t="shared" si="642"/>
        <v>5.4735053559155997E-11</v>
      </c>
      <c r="IG174" s="86">
        <f t="shared" si="643"/>
        <v>3.3661834951456245E-10</v>
      </c>
      <c r="II174" s="86">
        <f t="shared" si="540"/>
        <v>0.50136861099176466</v>
      </c>
      <c r="IJ174" s="86">
        <f t="shared" si="541"/>
        <v>0.43870603027751987</v>
      </c>
      <c r="IK174" s="86">
        <f t="shared" si="542"/>
        <v>0.49606091222249354</v>
      </c>
      <c r="IL174" s="86">
        <f t="shared" si="543"/>
        <v>0.46582345873097569</v>
      </c>
      <c r="IM174" s="86">
        <f t="shared" si="544"/>
        <v>0.46451689799076717</v>
      </c>
      <c r="IN174" s="86">
        <f t="shared" si="545"/>
        <v>0.42970008535473875</v>
      </c>
      <c r="IO174" s="86">
        <f t="shared" si="546"/>
        <v>0.37204583829104648</v>
      </c>
      <c r="IP174" s="86">
        <f t="shared" si="547"/>
        <v>0.39543007142888414</v>
      </c>
      <c r="IQ174" s="86">
        <f t="shared" si="548"/>
        <v>0.13813420482797614</v>
      </c>
      <c r="IR174" s="86">
        <f t="shared" si="549"/>
        <v>0.22002835938852475</v>
      </c>
      <c r="IS174" s="86">
        <f t="shared" si="550"/>
        <v>0.44287611449874237</v>
      </c>
      <c r="IT174" s="86">
        <f t="shared" si="551"/>
        <v>0.45045880956911133</v>
      </c>
      <c r="IU174" s="86">
        <f t="shared" si="552"/>
        <v>0.49858432729446828</v>
      </c>
      <c r="IV174" s="86">
        <f t="shared" si="553"/>
        <v>0.48498351268970391</v>
      </c>
      <c r="IW174" s="86">
        <f t="shared" si="554"/>
        <v>0.49580428575056262</v>
      </c>
      <c r="IY174" s="86">
        <f t="shared" si="555"/>
        <v>0.50136969500864348</v>
      </c>
      <c r="IZ174" s="86">
        <f t="shared" si="556"/>
        <v>0.43870603821378201</v>
      </c>
      <c r="JA174" s="86">
        <f t="shared" si="557"/>
        <v>0.49606091281570974</v>
      </c>
      <c r="JB174" s="86">
        <f t="shared" si="558"/>
        <v>0.4658234588340151</v>
      </c>
      <c r="JC174" s="86">
        <f t="shared" si="559"/>
        <v>0.46451689835662224</v>
      </c>
      <c r="JD174" s="86">
        <f t="shared" si="560"/>
        <v>0.42970008550361694</v>
      </c>
      <c r="JE174" s="86">
        <f t="shared" si="561"/>
        <v>0.37204583831678012</v>
      </c>
      <c r="JF174" s="86">
        <f t="shared" si="562"/>
        <v>0.39543007156622567</v>
      </c>
      <c r="JG174" s="86">
        <f t="shared" si="563"/>
        <v>0.13813420482802294</v>
      </c>
      <c r="JH174" s="86">
        <f t="shared" si="564"/>
        <v>0.22002835938867676</v>
      </c>
      <c r="JI174" s="86">
        <f t="shared" si="565"/>
        <v>0.44287611449956082</v>
      </c>
      <c r="JJ174" s="86">
        <f t="shared" si="566"/>
        <v>0.45045880975926555</v>
      </c>
      <c r="JK174" s="86">
        <f t="shared" si="567"/>
        <v>0.49858432753730847</v>
      </c>
      <c r="JL174" s="86">
        <f t="shared" si="568"/>
        <v>0.48498351274443896</v>
      </c>
      <c r="JM174" s="86">
        <f t="shared" si="569"/>
        <v>0.49580428608718097</v>
      </c>
    </row>
    <row r="175" spans="2:273" x14ac:dyDescent="0.25">
      <c r="B175" s="2">
        <v>148</v>
      </c>
      <c r="C175" s="37">
        <v>75.093000000000004</v>
      </c>
      <c r="D175" s="37">
        <v>74.721000000000004</v>
      </c>
      <c r="E175" s="37">
        <v>78.046999999999997</v>
      </c>
      <c r="F175" s="37">
        <v>76.302000000000007</v>
      </c>
      <c r="G175" s="37">
        <v>77.558000000000007</v>
      </c>
      <c r="H175" s="37">
        <v>80.349000000000004</v>
      </c>
      <c r="I175" s="37">
        <v>76.116</v>
      </c>
      <c r="J175" s="37">
        <v>76.906999999999996</v>
      </c>
      <c r="K175" s="37">
        <v>75.813999999999993</v>
      </c>
      <c r="L175" s="37">
        <v>81.674000000000007</v>
      </c>
      <c r="M175" s="37">
        <v>78.721000000000004</v>
      </c>
      <c r="N175" s="37">
        <v>78.650999999999996</v>
      </c>
      <c r="O175" s="37">
        <v>84.07</v>
      </c>
      <c r="P175" s="37">
        <v>93.14</v>
      </c>
      <c r="Q175" s="37">
        <v>115.69799999999999</v>
      </c>
      <c r="S175" s="4">
        <f t="shared" si="441"/>
        <v>79.1177786789859</v>
      </c>
      <c r="T175" s="4">
        <f t="shared" si="442"/>
        <v>74.62722857936258</v>
      </c>
      <c r="U175" s="4">
        <f t="shared" si="443"/>
        <v>77.936815299204142</v>
      </c>
      <c r="V175" s="4">
        <f t="shared" si="444"/>
        <v>76.637821981690436</v>
      </c>
      <c r="W175" s="4">
        <f t="shared" si="445"/>
        <v>77.77234151734234</v>
      </c>
      <c r="X175" s="4">
        <f t="shared" si="446"/>
        <v>77.994362597599235</v>
      </c>
      <c r="Y175" s="4">
        <f t="shared" si="447"/>
        <v>79.223257412486532</v>
      </c>
      <c r="Z175" s="4">
        <f t="shared" si="448"/>
        <v>80.130991816479906</v>
      </c>
      <c r="AA175" s="4">
        <f t="shared" si="449"/>
        <v>77.215479544400765</v>
      </c>
      <c r="AB175" s="4">
        <f t="shared" si="450"/>
        <v>78.56264726407548</v>
      </c>
      <c r="AC175" s="4">
        <f t="shared" si="451"/>
        <v>80.030847648444123</v>
      </c>
      <c r="AD175" s="4">
        <f t="shared" si="452"/>
        <v>80.777269845609041</v>
      </c>
      <c r="AE175" s="4">
        <f t="shared" si="453"/>
        <v>82.677765924404895</v>
      </c>
      <c r="AF175" s="4">
        <f t="shared" si="454"/>
        <v>94.264845952005004</v>
      </c>
      <c r="AG175" s="4">
        <f t="shared" si="455"/>
        <v>111.82342141017486</v>
      </c>
      <c r="AI175" s="4">
        <f t="shared" si="456"/>
        <v>-4.0247786789858964</v>
      </c>
      <c r="AJ175" s="4">
        <f t="shared" si="457"/>
        <v>9.377142063742383E-2</v>
      </c>
      <c r="AK175" s="4">
        <f t="shared" si="458"/>
        <v>0.11018470079585541</v>
      </c>
      <c r="AL175" s="4">
        <f t="shared" si="459"/>
        <v>-0.33582198169042954</v>
      </c>
      <c r="AM175" s="4">
        <f t="shared" si="460"/>
        <v>-0.21434151734233353</v>
      </c>
      <c r="AN175" s="4">
        <f t="shared" si="461"/>
        <v>2.354637402400769</v>
      </c>
      <c r="AO175" s="4">
        <f t="shared" si="462"/>
        <v>-3.1072574124865326</v>
      </c>
      <c r="AP175" s="4">
        <f t="shared" si="463"/>
        <v>-3.2239918164799093</v>
      </c>
      <c r="AQ175" s="4">
        <f t="shared" si="464"/>
        <v>-1.4014795444007717</v>
      </c>
      <c r="AR175" s="4">
        <f t="shared" si="465"/>
        <v>3.1113527359245268</v>
      </c>
      <c r="AS175" s="4">
        <f t="shared" si="466"/>
        <v>-1.3098476484441193</v>
      </c>
      <c r="AT175" s="4">
        <f t="shared" si="467"/>
        <v>-2.1262698456090448</v>
      </c>
      <c r="AU175" s="4">
        <f t="shared" si="468"/>
        <v>1.3922340755950984</v>
      </c>
      <c r="AV175" s="4">
        <f t="shared" si="570"/>
        <v>-1.1248459520050034</v>
      </c>
      <c r="AW175" s="4">
        <f t="shared" si="570"/>
        <v>3.8745785898251341</v>
      </c>
      <c r="AY175" s="2">
        <f t="shared" si="520"/>
        <v>79.1177786789859</v>
      </c>
      <c r="AZ175" s="2">
        <f t="shared" si="571"/>
        <v>73.987249040342789</v>
      </c>
      <c r="BA175" s="2">
        <f t="shared" si="572"/>
        <v>76.016894065595253</v>
      </c>
      <c r="BB175" s="2">
        <f t="shared" si="573"/>
        <v>75.303613161777307</v>
      </c>
      <c r="BC175" s="2">
        <f t="shared" si="574"/>
        <v>75.758064140314545</v>
      </c>
      <c r="BD175" s="2">
        <f t="shared" si="575"/>
        <v>75.677322823615867</v>
      </c>
      <c r="BE175" s="2">
        <f t="shared" si="576"/>
        <v>78.224904182156862</v>
      </c>
      <c r="BF175" s="2">
        <f t="shared" si="577"/>
        <v>78.999872100670956</v>
      </c>
      <c r="BG175" s="2">
        <f t="shared" si="578"/>
        <v>77.095779804262051</v>
      </c>
      <c r="BH175" s="2">
        <f t="shared" si="579"/>
        <v>78.234653674173899</v>
      </c>
      <c r="BI175" s="2">
        <f t="shared" si="580"/>
        <v>77.213061051210275</v>
      </c>
      <c r="BJ175" s="2">
        <f t="shared" si="581"/>
        <v>76.91903238587885</v>
      </c>
      <c r="BK175" s="2">
        <f t="shared" si="582"/>
        <v>76.455390268768468</v>
      </c>
      <c r="BL175" s="2">
        <f t="shared" si="583"/>
        <v>78.386461387550241</v>
      </c>
      <c r="BM175" s="2">
        <f t="shared" si="584"/>
        <v>78.722564569438163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112.40270236167339</v>
      </c>
      <c r="DL175" s="2">
        <f t="shared" si="585"/>
        <v>132.04779202626645</v>
      </c>
      <c r="DM175" s="2">
        <f t="shared" si="585"/>
        <v>131.32538198874298</v>
      </c>
      <c r="DN175" s="2">
        <f t="shared" si="585"/>
        <v>132.19033164642374</v>
      </c>
      <c r="DO175" s="2">
        <f t="shared" si="585"/>
        <v>133.88509251012144</v>
      </c>
      <c r="DP175" s="2">
        <f t="shared" si="585"/>
        <v>132.29499080675419</v>
      </c>
      <c r="DQ175" s="2">
        <f t="shared" si="585"/>
        <v>126.93455450281422</v>
      </c>
      <c r="DR175" s="2">
        <f t="shared" si="585"/>
        <v>139.82247273954118</v>
      </c>
      <c r="DS175" s="2">
        <f t="shared" si="585"/>
        <v>133.38162873399716</v>
      </c>
      <c r="DT175" s="2">
        <f t="shared" si="585"/>
        <v>137.55724203961049</v>
      </c>
      <c r="DU175" s="2">
        <f t="shared" si="585"/>
        <v>134.6782296896086</v>
      </c>
      <c r="DV175" s="2">
        <f t="shared" si="585"/>
        <v>146.05003217503219</v>
      </c>
      <c r="DW175" s="2">
        <f t="shared" si="585"/>
        <v>149.27242736185386</v>
      </c>
      <c r="DX175" s="2">
        <f t="shared" si="585"/>
        <v>109.22888983957222</v>
      </c>
      <c r="DY175" s="2">
        <f t="shared" si="585"/>
        <v>106.63796774193546</v>
      </c>
      <c r="EA175" s="2">
        <f t="shared" si="440"/>
        <v>83.220727941176477</v>
      </c>
      <c r="EB175" s="2">
        <f t="shared" si="502"/>
        <v>71.958617647058801</v>
      </c>
      <c r="EC175" s="2">
        <f t="shared" si="503"/>
        <v>74.229388078056161</v>
      </c>
      <c r="ED175" s="2">
        <f t="shared" si="504"/>
        <v>74.703988502800613</v>
      </c>
      <c r="EE175" s="2">
        <f t="shared" si="505"/>
        <v>73.719080464304994</v>
      </c>
      <c r="EF175" s="2">
        <f t="shared" si="506"/>
        <v>72.70548959119283</v>
      </c>
      <c r="EG175" s="2">
        <f t="shared" si="507"/>
        <v>77.954522921470229</v>
      </c>
      <c r="EH175" s="2">
        <f t="shared" si="508"/>
        <v>80.283324561403489</v>
      </c>
      <c r="EI175" s="2">
        <f t="shared" si="509"/>
        <v>78.288188289962818</v>
      </c>
      <c r="EJ175" s="2">
        <f t="shared" si="510"/>
        <v>79.78943292193091</v>
      </c>
      <c r="EK175" s="2">
        <f t="shared" si="511"/>
        <v>76.739272714285704</v>
      </c>
      <c r="EL175" s="2">
        <f t="shared" si="512"/>
        <v>74.099140663164221</v>
      </c>
      <c r="EM175" s="2">
        <f t="shared" si="513"/>
        <v>74.073703212696444</v>
      </c>
      <c r="EN175" s="2">
        <f t="shared" si="514"/>
        <v>78.965996258849742</v>
      </c>
      <c r="EO175" s="2">
        <f t="shared" si="515"/>
        <v>80.490910696761546</v>
      </c>
      <c r="EQ175" s="2">
        <f t="shared" si="516"/>
        <v>75.497763990978939</v>
      </c>
      <c r="ER175" s="2">
        <f t="shared" si="586"/>
        <v>75.378271480529975</v>
      </c>
      <c r="ES175" s="2">
        <f t="shared" si="586"/>
        <v>77.486376014177125</v>
      </c>
      <c r="ET175" s="2">
        <f t="shared" si="586"/>
        <v>75.744284085643528</v>
      </c>
      <c r="EU175" s="2">
        <f t="shared" si="586"/>
        <v>77.268241076708648</v>
      </c>
      <c r="EV175" s="2">
        <f t="shared" si="586"/>
        <v>77.729296838584233</v>
      </c>
      <c r="EW175" s="2">
        <f t="shared" si="586"/>
        <v>78.389959468321209</v>
      </c>
      <c r="EX175" s="2">
        <f t="shared" si="586"/>
        <v>78.158446100276279</v>
      </c>
      <c r="EY175" s="2">
        <f t="shared" si="586"/>
        <v>76.564055108203334</v>
      </c>
      <c r="EZ175" s="2">
        <f t="shared" si="586"/>
        <v>77.435925885419508</v>
      </c>
      <c r="FA175" s="2">
        <f t="shared" si="586"/>
        <v>77.549127995451073</v>
      </c>
      <c r="FB175" s="2">
        <f t="shared" si="586"/>
        <v>78.948425016563306</v>
      </c>
      <c r="FC175" s="2">
        <f t="shared" si="586"/>
        <v>78.461283470531768</v>
      </c>
      <c r="FD175" s="2">
        <f t="shared" si="586"/>
        <v>77.821832523471812</v>
      </c>
      <c r="FE175" s="2">
        <f t="shared" si="586"/>
        <v>77.086766058324429</v>
      </c>
      <c r="FG175" s="2">
        <f t="shared" si="518"/>
        <v>0.99995717239644599</v>
      </c>
      <c r="FH175" s="2">
        <f t="shared" si="587"/>
        <v>0.99995355996679292</v>
      </c>
      <c r="FI175" s="2">
        <f t="shared" si="587"/>
        <v>0.99995021253755534</v>
      </c>
      <c r="FJ175" s="2">
        <f t="shared" si="587"/>
        <v>0.99994676285485995</v>
      </c>
      <c r="FK175" s="2">
        <f t="shared" si="587"/>
        <v>0.99994682095434095</v>
      </c>
      <c r="FL175" s="2">
        <f t="shared" si="587"/>
        <v>0.99994940010470013</v>
      </c>
      <c r="FM175" s="2">
        <f t="shared" si="587"/>
        <v>0.99995393110841813</v>
      </c>
      <c r="FN175" s="2">
        <f t="shared" si="587"/>
        <v>0.99994369231742675</v>
      </c>
      <c r="FO175" s="2">
        <f t="shared" si="587"/>
        <v>0.99994877249081737</v>
      </c>
      <c r="FP175" s="2">
        <f t="shared" si="587"/>
        <v>0.99994794875270898</v>
      </c>
      <c r="FQ175" s="2">
        <f t="shared" si="587"/>
        <v>0.9999496247455647</v>
      </c>
      <c r="FR175" s="2">
        <f t="shared" si="587"/>
        <v>0.99994133617101055</v>
      </c>
      <c r="FS175" s="2">
        <f t="shared" si="587"/>
        <v>0.9999347445091713</v>
      </c>
      <c r="FT175" s="2">
        <f t="shared" si="587"/>
        <v>0.99994016658242246</v>
      </c>
      <c r="FU175" s="2">
        <f t="shared" si="587"/>
        <v>0.99993321647171163</v>
      </c>
      <c r="FW175" s="2">
        <f t="shared" si="536"/>
        <v>0.53142797023116994</v>
      </c>
      <c r="FX175" s="2">
        <f t="shared" si="588"/>
        <v>0.59241108857327696</v>
      </c>
      <c r="FY175" s="2">
        <f t="shared" si="589"/>
        <v>0.54794901236632654</v>
      </c>
      <c r="FZ175" s="2">
        <f t="shared" si="590"/>
        <v>0.57345648681204942</v>
      </c>
      <c r="GA175" s="2">
        <f t="shared" si="591"/>
        <v>0.57359593640061146</v>
      </c>
      <c r="GB175" s="2">
        <f t="shared" si="592"/>
        <v>0.59094982424775833</v>
      </c>
      <c r="GC175" s="2">
        <f t="shared" si="593"/>
        <v>0.61576091134536404</v>
      </c>
      <c r="GD175" s="2">
        <f t="shared" si="594"/>
        <v>0.60558991760225467</v>
      </c>
      <c r="GE175" s="2">
        <f t="shared" si="595"/>
        <v>0.69323576512070029</v>
      </c>
      <c r="GF175" s="2">
        <f t="shared" si="596"/>
        <v>0.66189992641107698</v>
      </c>
      <c r="GG175" s="2">
        <f t="shared" si="597"/>
        <v>0.58142443245865227</v>
      </c>
      <c r="GH175" s="2">
        <f t="shared" si="598"/>
        <v>0.58063635842383865</v>
      </c>
      <c r="GI175" s="2">
        <f t="shared" si="599"/>
        <v>0.54170631344544473</v>
      </c>
      <c r="GJ175" s="2">
        <f t="shared" si="600"/>
        <v>0.50809651247702703</v>
      </c>
      <c r="GK175" s="2">
        <f t="shared" si="601"/>
        <v>0.51998152489192873</v>
      </c>
      <c r="GM175" s="86">
        <f t="shared" si="537"/>
        <v>1.9283348457942789E-242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1.6618159190012076E-273</v>
      </c>
      <c r="HC175" s="86">
        <f t="shared" si="538"/>
        <v>1.6279643081925192E-257</v>
      </c>
      <c r="HD175" s="86">
        <f t="shared" si="616"/>
        <v>6.3374025013412418E-247</v>
      </c>
      <c r="HE175" s="86">
        <f t="shared" si="617"/>
        <v>6.9233068470925412E-252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0</v>
      </c>
      <c r="HP175" s="86">
        <f t="shared" si="628"/>
        <v>1.3819859900353438E-278</v>
      </c>
      <c r="HQ175" s="86">
        <f t="shared" si="629"/>
        <v>5.9166082276750348E-291</v>
      </c>
      <c r="HS175" s="86">
        <f t="shared" si="539"/>
        <v>4.4787590258383532E-7</v>
      </c>
      <c r="HT175" s="86">
        <f t="shared" si="630"/>
        <v>2.4896029016655607E-9</v>
      </c>
      <c r="HU175" s="86">
        <f t="shared" si="631"/>
        <v>1.6245382084611299E-10</v>
      </c>
      <c r="HV175" s="86">
        <f t="shared" si="632"/>
        <v>2.5924573411496663E-11</v>
      </c>
      <c r="HW175" s="86">
        <f t="shared" si="633"/>
        <v>9.4032121452252884E-11</v>
      </c>
      <c r="HX175" s="86">
        <f t="shared" si="634"/>
        <v>3.6892184183818249E-11</v>
      </c>
      <c r="HY175" s="86">
        <f t="shared" si="635"/>
        <v>6.2164290162956784E-12</v>
      </c>
      <c r="HZ175" s="86">
        <f t="shared" si="636"/>
        <v>3.4193878156822784E-11</v>
      </c>
      <c r="IA175" s="86">
        <f t="shared" si="637"/>
        <v>8.5799041964470743E-15</v>
      </c>
      <c r="IB175" s="86">
        <f t="shared" si="638"/>
        <v>2.8833497649299941E-14</v>
      </c>
      <c r="IC175" s="86">
        <f t="shared" si="639"/>
        <v>1.5838334860501126E-13</v>
      </c>
      <c r="ID175" s="86">
        <f t="shared" si="640"/>
        <v>4.7019879114677048E-11</v>
      </c>
      <c r="IE175" s="86">
        <f t="shared" si="641"/>
        <v>5.7188716866022701E-11</v>
      </c>
      <c r="IF175" s="86">
        <f t="shared" si="642"/>
        <v>1.1212065198254986E-11</v>
      </c>
      <c r="IG175" s="86">
        <f t="shared" si="643"/>
        <v>7.4666906313135176E-11</v>
      </c>
      <c r="II175" s="86">
        <f t="shared" si="540"/>
        <v>0.49484573471351156</v>
      </c>
      <c r="IJ175" s="86">
        <f t="shared" si="541"/>
        <v>0.39033937925044482</v>
      </c>
      <c r="IK175" s="86">
        <f t="shared" si="542"/>
        <v>0.47189156053315023</v>
      </c>
      <c r="IL175" s="86">
        <f t="shared" si="543"/>
        <v>0.4216369324767657</v>
      </c>
      <c r="IM175" s="86">
        <f t="shared" si="544"/>
        <v>0.41917422355733147</v>
      </c>
      <c r="IN175" s="86">
        <f t="shared" si="545"/>
        <v>0.37477945979109928</v>
      </c>
      <c r="IO175" s="86">
        <f t="shared" si="546"/>
        <v>0.31206058756888538</v>
      </c>
      <c r="IP175" s="86">
        <f t="shared" si="547"/>
        <v>0.33616281576639939</v>
      </c>
      <c r="IQ175" s="86">
        <f t="shared" si="548"/>
        <v>9.7647309175178817E-2</v>
      </c>
      <c r="IR175" s="86">
        <f t="shared" si="549"/>
        <v>0.16501409958709293</v>
      </c>
      <c r="IS175" s="86">
        <f t="shared" si="550"/>
        <v>0.38736675960445049</v>
      </c>
      <c r="IT175" s="86">
        <f t="shared" si="551"/>
        <v>0.39990222194210573</v>
      </c>
      <c r="IU175" s="86">
        <f t="shared" si="552"/>
        <v>0.47532133612970712</v>
      </c>
      <c r="IV175" s="86">
        <f t="shared" si="553"/>
        <v>0.50449122999207496</v>
      </c>
      <c r="IW175" s="86">
        <f t="shared" si="554"/>
        <v>0.52058364321072226</v>
      </c>
      <c r="IY175" s="86">
        <f t="shared" si="555"/>
        <v>0.49484618258941415</v>
      </c>
      <c r="IZ175" s="86">
        <f t="shared" si="556"/>
        <v>0.39033938174004773</v>
      </c>
      <c r="JA175" s="86">
        <f t="shared" si="557"/>
        <v>0.47189156069560406</v>
      </c>
      <c r="JB175" s="86">
        <f t="shared" si="558"/>
        <v>0.4216369325026903</v>
      </c>
      <c r="JC175" s="86">
        <f t="shared" si="559"/>
        <v>0.41917422365136359</v>
      </c>
      <c r="JD175" s="86">
        <f t="shared" si="560"/>
        <v>0.37477945982799149</v>
      </c>
      <c r="JE175" s="86">
        <f t="shared" si="561"/>
        <v>0.3120605875751018</v>
      </c>
      <c r="JF175" s="86">
        <f t="shared" si="562"/>
        <v>0.33616281580059326</v>
      </c>
      <c r="JG175" s="86">
        <f t="shared" si="563"/>
        <v>9.7647309175187394E-2</v>
      </c>
      <c r="JH175" s="86">
        <f t="shared" si="564"/>
        <v>0.16501409958712177</v>
      </c>
      <c r="JI175" s="86">
        <f t="shared" si="565"/>
        <v>0.38736675960460887</v>
      </c>
      <c r="JJ175" s="86">
        <f t="shared" si="566"/>
        <v>0.39990222198912562</v>
      </c>
      <c r="JK175" s="86">
        <f t="shared" si="567"/>
        <v>0.47532133618689582</v>
      </c>
      <c r="JL175" s="86">
        <f t="shared" si="568"/>
        <v>0.50449123000328699</v>
      </c>
      <c r="JM175" s="86">
        <f t="shared" si="569"/>
        <v>0.5205836432853892</v>
      </c>
    </row>
    <row r="176" spans="2:273" x14ac:dyDescent="0.25">
      <c r="B176" s="2">
        <v>149</v>
      </c>
      <c r="C176" s="37">
        <v>72.116</v>
      </c>
      <c r="D176" s="37">
        <v>72.534999999999997</v>
      </c>
      <c r="E176" s="37">
        <v>75.186000000000007</v>
      </c>
      <c r="F176" s="37">
        <v>73.605000000000004</v>
      </c>
      <c r="G176" s="37">
        <v>75.628</v>
      </c>
      <c r="H176" s="37">
        <v>76.953000000000003</v>
      </c>
      <c r="I176" s="37">
        <v>76.14</v>
      </c>
      <c r="J176" s="37">
        <v>80.605000000000004</v>
      </c>
      <c r="K176" s="37">
        <v>76.650999999999996</v>
      </c>
      <c r="L176" s="37">
        <v>78.325999999999993</v>
      </c>
      <c r="M176" s="37">
        <v>79.256</v>
      </c>
      <c r="N176" s="37">
        <v>78.534999999999997</v>
      </c>
      <c r="O176" s="37">
        <v>80.325999999999993</v>
      </c>
      <c r="P176" s="37">
        <v>90.022999999999996</v>
      </c>
      <c r="Q176" s="37">
        <v>111.605</v>
      </c>
      <c r="S176" s="4">
        <f t="shared" si="441"/>
        <v>78.87071951888538</v>
      </c>
      <c r="T176" s="4">
        <f t="shared" si="442"/>
        <v>74.348702442821519</v>
      </c>
      <c r="U176" s="4">
        <f t="shared" si="443"/>
        <v>77.366541843676913</v>
      </c>
      <c r="V176" s="4">
        <f t="shared" si="444"/>
        <v>76.105708472221551</v>
      </c>
      <c r="W176" s="4">
        <f t="shared" si="445"/>
        <v>77.060441317743397</v>
      </c>
      <c r="X176" s="4">
        <f t="shared" si="446"/>
        <v>77.101646560499731</v>
      </c>
      <c r="Y176" s="4">
        <f t="shared" si="447"/>
        <v>78.709386695512123</v>
      </c>
      <c r="Z176" s="4">
        <f t="shared" si="448"/>
        <v>79.527400072323076</v>
      </c>
      <c r="AA176" s="4">
        <f t="shared" si="449"/>
        <v>76.976509932354418</v>
      </c>
      <c r="AB176" s="4">
        <f t="shared" si="450"/>
        <v>78.206178195764977</v>
      </c>
      <c r="AC176" s="4">
        <f t="shared" si="451"/>
        <v>78.882919888719556</v>
      </c>
      <c r="AD176" s="4">
        <f t="shared" si="452"/>
        <v>79.424063769709534</v>
      </c>
      <c r="AE176" s="4">
        <f t="shared" si="453"/>
        <v>80.942862206512743</v>
      </c>
      <c r="AF176" s="4">
        <f t="shared" si="454"/>
        <v>91.490200025164228</v>
      </c>
      <c r="AG176" s="4">
        <f t="shared" si="455"/>
        <v>106.51046250303924</v>
      </c>
      <c r="AI176" s="4">
        <f t="shared" si="456"/>
        <v>-6.7547195188853806</v>
      </c>
      <c r="AJ176" s="4">
        <f t="shared" si="457"/>
        <v>-1.8137024428215227</v>
      </c>
      <c r="AK176" s="4">
        <f t="shared" si="458"/>
        <v>-2.180541843676906</v>
      </c>
      <c r="AL176" s="4">
        <f t="shared" si="459"/>
        <v>-2.5007084722215467</v>
      </c>
      <c r="AM176" s="4">
        <f t="shared" si="460"/>
        <v>-1.4324413177433968</v>
      </c>
      <c r="AN176" s="4">
        <f t="shared" si="461"/>
        <v>-0.1486465604997278</v>
      </c>
      <c r="AO176" s="4">
        <f t="shared" si="462"/>
        <v>-2.5693866955121223</v>
      </c>
      <c r="AP176" s="4">
        <f t="shared" si="463"/>
        <v>1.0775999276769284</v>
      </c>
      <c r="AQ176" s="4">
        <f t="shared" si="464"/>
        <v>-0.32550993235442149</v>
      </c>
      <c r="AR176" s="4">
        <f t="shared" si="465"/>
        <v>0.11982180423501632</v>
      </c>
      <c r="AS176" s="4">
        <f t="shared" si="466"/>
        <v>0.37308011128044427</v>
      </c>
      <c r="AT176" s="4">
        <f t="shared" si="467"/>
        <v>-0.88906376970953715</v>
      </c>
      <c r="AU176" s="4">
        <f t="shared" si="468"/>
        <v>-0.61686220651274937</v>
      </c>
      <c r="AV176" s="4">
        <f t="shared" si="570"/>
        <v>-1.4672000251642316</v>
      </c>
      <c r="AW176" s="4">
        <f t="shared" si="570"/>
        <v>5.0945374969607684</v>
      </c>
      <c r="AY176" s="2">
        <f t="shared" si="520"/>
        <v>78.87071951888538</v>
      </c>
      <c r="AZ176" s="2">
        <f t="shared" si="571"/>
        <v>73.905195353752134</v>
      </c>
      <c r="BA176" s="2">
        <f t="shared" si="572"/>
        <v>75.916582774874769</v>
      </c>
      <c r="BB176" s="2">
        <f t="shared" si="573"/>
        <v>75.173413418156429</v>
      </c>
      <c r="BC176" s="2">
        <f t="shared" si="574"/>
        <v>75.664251550208235</v>
      </c>
      <c r="BD176" s="2">
        <f t="shared" si="575"/>
        <v>75.577938100869886</v>
      </c>
      <c r="BE176" s="2">
        <f t="shared" si="576"/>
        <v>78.088480214366697</v>
      </c>
      <c r="BF176" s="2">
        <f t="shared" si="577"/>
        <v>78.811484231804513</v>
      </c>
      <c r="BG176" s="2">
        <f t="shared" si="578"/>
        <v>76.922324348532783</v>
      </c>
      <c r="BH176" s="2">
        <f t="shared" si="579"/>
        <v>78.040091713220974</v>
      </c>
      <c r="BI176" s="2">
        <f t="shared" si="580"/>
        <v>77.052366514468886</v>
      </c>
      <c r="BJ176" s="2">
        <f t="shared" si="581"/>
        <v>76.823131774029207</v>
      </c>
      <c r="BK176" s="2">
        <f t="shared" si="582"/>
        <v>76.346026385651044</v>
      </c>
      <c r="BL176" s="2">
        <f t="shared" si="583"/>
        <v>78.218558322349224</v>
      </c>
      <c r="BM176" s="2">
        <f t="shared" si="584"/>
        <v>78.507337591137087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112.5435418353576</v>
      </c>
      <c r="DL176" s="2">
        <f t="shared" si="585"/>
        <v>132.30924896810509</v>
      </c>
      <c r="DM176" s="2">
        <f t="shared" si="585"/>
        <v>131.56706472795497</v>
      </c>
      <c r="DN176" s="2">
        <f t="shared" si="585"/>
        <v>132.4699419703104</v>
      </c>
      <c r="DO176" s="2">
        <f t="shared" si="585"/>
        <v>134.16137004048582</v>
      </c>
      <c r="DP176" s="2">
        <f t="shared" si="585"/>
        <v>132.53512936210126</v>
      </c>
      <c r="DQ176" s="2">
        <f t="shared" si="585"/>
        <v>127.13510881801122</v>
      </c>
      <c r="DR176" s="2">
        <f t="shared" si="585"/>
        <v>140.1233790148448</v>
      </c>
      <c r="DS176" s="2">
        <f t="shared" si="585"/>
        <v>133.6534513987672</v>
      </c>
      <c r="DT176" s="2">
        <f t="shared" si="585"/>
        <v>137.85263234489551</v>
      </c>
      <c r="DU176" s="2">
        <f t="shared" si="585"/>
        <v>134.92126734143048</v>
      </c>
      <c r="DV176" s="2">
        <f t="shared" si="585"/>
        <v>146.37735907335906</v>
      </c>
      <c r="DW176" s="2">
        <f t="shared" si="585"/>
        <v>149.6547301693405</v>
      </c>
      <c r="DX176" s="2">
        <f t="shared" si="585"/>
        <v>109.34480106951875</v>
      </c>
      <c r="DY176" s="2">
        <f t="shared" si="585"/>
        <v>106.74831048387094</v>
      </c>
      <c r="EA176" s="2">
        <f t="shared" si="440"/>
        <v>83.22725735294118</v>
      </c>
      <c r="EB176" s="2">
        <f t="shared" si="502"/>
        <v>71.761389705882337</v>
      </c>
      <c r="EC176" s="2">
        <f t="shared" si="503"/>
        <v>74.018762263844962</v>
      </c>
      <c r="ED176" s="2">
        <f t="shared" si="504"/>
        <v>74.538290595880511</v>
      </c>
      <c r="EE176" s="2">
        <f t="shared" si="505"/>
        <v>73.507184559159441</v>
      </c>
      <c r="EF176" s="2">
        <f t="shared" si="506"/>
        <v>72.440066122504987</v>
      </c>
      <c r="EG176" s="2">
        <f t="shared" si="507"/>
        <v>77.803928658619284</v>
      </c>
      <c r="EH176" s="2">
        <f t="shared" si="508"/>
        <v>80.16536491228068</v>
      </c>
      <c r="EI176" s="2">
        <f t="shared" si="509"/>
        <v>78.16957973977695</v>
      </c>
      <c r="EJ176" s="2">
        <f t="shared" si="510"/>
        <v>79.671859234645439</v>
      </c>
      <c r="EK176" s="2">
        <f t="shared" si="511"/>
        <v>76.550430857142842</v>
      </c>
      <c r="EL176" s="2">
        <f t="shared" si="512"/>
        <v>73.844365592884486</v>
      </c>
      <c r="EM176" s="2">
        <f t="shared" si="513"/>
        <v>73.820669038248809</v>
      </c>
      <c r="EN176" s="2">
        <f t="shared" si="514"/>
        <v>78.836693645964075</v>
      </c>
      <c r="EO176" s="2">
        <f t="shared" si="515"/>
        <v>80.388444062806684</v>
      </c>
      <c r="EQ176" s="2">
        <f t="shared" si="516"/>
        <v>75.365384993556376</v>
      </c>
      <c r="ER176" s="2">
        <f t="shared" si="586"/>
        <v>75.246214756187157</v>
      </c>
      <c r="ES176" s="2">
        <f t="shared" si="586"/>
        <v>77.339918780425307</v>
      </c>
      <c r="ET176" s="2">
        <f t="shared" si="586"/>
        <v>75.599537119562839</v>
      </c>
      <c r="EU176" s="2">
        <f t="shared" si="586"/>
        <v>77.121758231881245</v>
      </c>
      <c r="EV176" s="2">
        <f t="shared" si="586"/>
        <v>77.554307941967551</v>
      </c>
      <c r="EW176" s="2">
        <f t="shared" si="586"/>
        <v>78.247166583289243</v>
      </c>
      <c r="EX176" s="2">
        <f t="shared" si="586"/>
        <v>78.00240278399896</v>
      </c>
      <c r="EY176" s="2">
        <f t="shared" si="586"/>
        <v>76.415325448750224</v>
      </c>
      <c r="EZ176" s="2">
        <f t="shared" si="586"/>
        <v>77.275872258981778</v>
      </c>
      <c r="FA176" s="2">
        <f t="shared" si="586"/>
        <v>77.377479604548881</v>
      </c>
      <c r="FB176" s="2">
        <f t="shared" si="586"/>
        <v>78.778803133397545</v>
      </c>
      <c r="FC176" s="2">
        <f t="shared" si="586"/>
        <v>78.286541716393884</v>
      </c>
      <c r="FD176" s="2">
        <f t="shared" si="586"/>
        <v>77.669644061751185</v>
      </c>
      <c r="FE176" s="2">
        <f t="shared" si="586"/>
        <v>76.920642066625561</v>
      </c>
      <c r="FG176" s="2">
        <f t="shared" si="518"/>
        <v>0.99996094061414509</v>
      </c>
      <c r="FH176" s="2">
        <f t="shared" si="587"/>
        <v>0.99995764601326742</v>
      </c>
      <c r="FI176" s="2">
        <f t="shared" si="587"/>
        <v>0.99995459309566981</v>
      </c>
      <c r="FJ176" s="2">
        <f t="shared" si="587"/>
        <v>0.99995144691913918</v>
      </c>
      <c r="FK176" s="2">
        <f t="shared" si="587"/>
        <v>0.99995149990699173</v>
      </c>
      <c r="FL176" s="2">
        <f t="shared" si="587"/>
        <v>0.99995385214155486</v>
      </c>
      <c r="FM176" s="2">
        <f t="shared" si="587"/>
        <v>0.99995798450120765</v>
      </c>
      <c r="FN176" s="2">
        <f t="shared" si="587"/>
        <v>0.99994864652872517</v>
      </c>
      <c r="FO176" s="2">
        <f t="shared" si="587"/>
        <v>0.99995327974576231</v>
      </c>
      <c r="FP176" s="2">
        <f t="shared" si="587"/>
        <v>0.99995252848085159</v>
      </c>
      <c r="FQ176" s="2">
        <f t="shared" si="587"/>
        <v>0.99995405701827855</v>
      </c>
      <c r="FR176" s="2">
        <f t="shared" si="587"/>
        <v>0.99994649767591626</v>
      </c>
      <c r="FS176" s="2">
        <f t="shared" si="587"/>
        <v>0.99994048594332041</v>
      </c>
      <c r="FT176" s="2">
        <f t="shared" si="587"/>
        <v>0.99994543098732458</v>
      </c>
      <c r="FU176" s="2">
        <f t="shared" si="587"/>
        <v>0.99993909234040335</v>
      </c>
      <c r="FW176" s="2">
        <f t="shared" si="536"/>
        <v>0.55428054678621286</v>
      </c>
      <c r="FX176" s="2">
        <f t="shared" si="588"/>
        <v>0.61444726025905161</v>
      </c>
      <c r="FY176" s="2">
        <f t="shared" si="589"/>
        <v>0.57064682477442086</v>
      </c>
      <c r="FZ176" s="2">
        <f t="shared" si="590"/>
        <v>0.59581826466515286</v>
      </c>
      <c r="GA176" s="2">
        <f t="shared" si="591"/>
        <v>0.59595555450099258</v>
      </c>
      <c r="GB176" s="2">
        <f t="shared" si="592"/>
        <v>0.61301339095121776</v>
      </c>
      <c r="GC176" s="2">
        <f t="shared" si="593"/>
        <v>0.637307563014469</v>
      </c>
      <c r="GD176" s="2">
        <f t="shared" si="594"/>
        <v>0.62736176232038565</v>
      </c>
      <c r="GE176" s="2">
        <f t="shared" si="595"/>
        <v>0.71246661229636554</v>
      </c>
      <c r="GF176" s="2">
        <f t="shared" si="596"/>
        <v>0.68219463115256962</v>
      </c>
      <c r="GG176" s="2">
        <f t="shared" si="597"/>
        <v>0.60365719507857785</v>
      </c>
      <c r="GH176" s="2">
        <f t="shared" si="598"/>
        <v>0.60288238993728449</v>
      </c>
      <c r="GI176" s="2">
        <f t="shared" si="599"/>
        <v>0.56446843348809461</v>
      </c>
      <c r="GJ176" s="2">
        <f t="shared" si="600"/>
        <v>0.53108293709180743</v>
      </c>
      <c r="GK176" s="2">
        <f t="shared" si="601"/>
        <v>0.54291219380861155</v>
      </c>
      <c r="GM176" s="86">
        <f t="shared" si="537"/>
        <v>7.3520741412050629E-248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1.4984622133041529E-279</v>
      </c>
      <c r="HC176" s="86">
        <f t="shared" si="538"/>
        <v>3.2577633939601377E-265</v>
      </c>
      <c r="HD176" s="86">
        <f t="shared" si="616"/>
        <v>2.709191744446516E-254</v>
      </c>
      <c r="HE176" s="86">
        <f t="shared" si="617"/>
        <v>2.1827502667711127E-259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0</v>
      </c>
      <c r="HP176" s="86">
        <f t="shared" si="628"/>
        <v>8.5881294689074634E-287</v>
      </c>
      <c r="HQ176" s="86">
        <f t="shared" si="629"/>
        <v>1.7734506839134447E-299</v>
      </c>
      <c r="HS176" s="86">
        <f t="shared" si="539"/>
        <v>1.798431360684878E-7</v>
      </c>
      <c r="HT176" s="86">
        <f t="shared" si="630"/>
        <v>7.5330162955895619E-10</v>
      </c>
      <c r="HU176" s="86">
        <f t="shared" si="631"/>
        <v>4.2764387025545588E-11</v>
      </c>
      <c r="HV176" s="86">
        <f t="shared" si="632"/>
        <v>6.2578481450281305E-12</v>
      </c>
      <c r="HW176" s="86">
        <f t="shared" si="633"/>
        <v>2.3162962491048793E-11</v>
      </c>
      <c r="HX176" s="86">
        <f t="shared" si="634"/>
        <v>8.757015033280631E-12</v>
      </c>
      <c r="HY176" s="86">
        <f t="shared" si="635"/>
        <v>1.4407564850896155E-12</v>
      </c>
      <c r="HZ176" s="86">
        <f t="shared" si="636"/>
        <v>8.1583427098234827E-12</v>
      </c>
      <c r="IA176" s="86">
        <f t="shared" si="637"/>
        <v>1.5015019586189981E-15</v>
      </c>
      <c r="IB176" s="86">
        <f t="shared" si="638"/>
        <v>5.2184633161562076E-15</v>
      </c>
      <c r="IC176" s="86">
        <f t="shared" si="639"/>
        <v>2.9200125557531112E-14</v>
      </c>
      <c r="ID176" s="86">
        <f t="shared" si="640"/>
        <v>1.1130589549802429E-11</v>
      </c>
      <c r="IE176" s="86">
        <f t="shared" si="641"/>
        <v>1.2847464848543269E-11</v>
      </c>
      <c r="IF176" s="86">
        <f t="shared" si="642"/>
        <v>2.1780532783114062E-12</v>
      </c>
      <c r="IG176" s="86">
        <f t="shared" si="643"/>
        <v>1.5725444911753326E-11</v>
      </c>
      <c r="II176" s="86">
        <f t="shared" si="540"/>
        <v>0.47408308709518687</v>
      </c>
      <c r="IJ176" s="86">
        <f t="shared" si="541"/>
        <v>0.33538565858137648</v>
      </c>
      <c r="IK176" s="86">
        <f t="shared" si="542"/>
        <v>0.43126940280563614</v>
      </c>
      <c r="IL176" s="86">
        <f t="shared" si="543"/>
        <v>0.36643727341086624</v>
      </c>
      <c r="IM176" s="86">
        <f t="shared" si="544"/>
        <v>0.36282108914316119</v>
      </c>
      <c r="IN176" s="86">
        <f t="shared" si="545"/>
        <v>0.31372708731710769</v>
      </c>
      <c r="IO176" s="86">
        <f t="shared" si="546"/>
        <v>0.2519886646689582</v>
      </c>
      <c r="IP176" s="86">
        <f t="shared" si="547"/>
        <v>0.27465399384158479</v>
      </c>
      <c r="IQ176" s="86">
        <f t="shared" si="548"/>
        <v>6.659293810852808E-2</v>
      </c>
      <c r="IR176" s="86">
        <f t="shared" si="549"/>
        <v>0.11909873385181252</v>
      </c>
      <c r="IS176" s="86">
        <f t="shared" si="550"/>
        <v>0.32345358737026392</v>
      </c>
      <c r="IT176" s="86">
        <f t="shared" si="551"/>
        <v>0.34032836764293123</v>
      </c>
      <c r="IU176" s="86">
        <f t="shared" si="552"/>
        <v>0.43196003350084328</v>
      </c>
      <c r="IV176" s="86">
        <f t="shared" si="553"/>
        <v>0.50281438183802096</v>
      </c>
      <c r="IW176" s="86">
        <f t="shared" si="554"/>
        <v>0.52829499725127949</v>
      </c>
      <c r="IY176" s="86">
        <f t="shared" si="555"/>
        <v>0.47408326693832292</v>
      </c>
      <c r="IZ176" s="86">
        <f t="shared" si="556"/>
        <v>0.33538565933467812</v>
      </c>
      <c r="JA176" s="86">
        <f t="shared" si="557"/>
        <v>0.43126940284840054</v>
      </c>
      <c r="JB176" s="86">
        <f t="shared" si="558"/>
        <v>0.36643727341712407</v>
      </c>
      <c r="JC176" s="86">
        <f t="shared" si="559"/>
        <v>0.36282108916632416</v>
      </c>
      <c r="JD176" s="86">
        <f t="shared" si="560"/>
        <v>0.31372708732586468</v>
      </c>
      <c r="JE176" s="86">
        <f t="shared" si="561"/>
        <v>0.25198866467039893</v>
      </c>
      <c r="JF176" s="86">
        <f t="shared" si="562"/>
        <v>0.27465399384974315</v>
      </c>
      <c r="JG176" s="86">
        <f t="shared" si="563"/>
        <v>6.6592938108529579E-2</v>
      </c>
      <c r="JH176" s="86">
        <f t="shared" si="564"/>
        <v>0.11909873385181774</v>
      </c>
      <c r="JI176" s="86">
        <f t="shared" si="565"/>
        <v>0.32345358737029312</v>
      </c>
      <c r="JJ176" s="86">
        <f t="shared" si="566"/>
        <v>0.34032836765406183</v>
      </c>
      <c r="JK176" s="86">
        <f t="shared" si="567"/>
        <v>0.43196003351369072</v>
      </c>
      <c r="JL176" s="86">
        <f t="shared" si="568"/>
        <v>0.502814381840199</v>
      </c>
      <c r="JM176" s="86">
        <f t="shared" si="569"/>
        <v>0.52829499726700491</v>
      </c>
    </row>
    <row r="177" spans="2:273" x14ac:dyDescent="0.25">
      <c r="B177" s="2">
        <v>150</v>
      </c>
      <c r="C177" s="37">
        <v>72.209000000000003</v>
      </c>
      <c r="D177" s="37">
        <v>71.766999999999996</v>
      </c>
      <c r="E177" s="37">
        <v>77.349000000000004</v>
      </c>
      <c r="F177" s="37">
        <v>74.394999999999996</v>
      </c>
      <c r="G177" s="37">
        <v>77.605000000000004</v>
      </c>
      <c r="H177" s="37">
        <v>74.813999999999993</v>
      </c>
      <c r="I177" s="37">
        <v>77.046999999999997</v>
      </c>
      <c r="J177" s="37">
        <v>76.046999999999997</v>
      </c>
      <c r="K177" s="37">
        <v>75.813999999999993</v>
      </c>
      <c r="L177" s="37">
        <v>77.790999999999997</v>
      </c>
      <c r="M177" s="37">
        <v>76.86</v>
      </c>
      <c r="N177" s="37">
        <v>77.906999999999996</v>
      </c>
      <c r="O177" s="37">
        <v>78.930000000000007</v>
      </c>
      <c r="P177" s="37">
        <v>88.186000000000007</v>
      </c>
      <c r="Q177" s="37">
        <v>105.67400000000001</v>
      </c>
      <c r="S177" s="4">
        <f t="shared" si="441"/>
        <v>78.619138081217216</v>
      </c>
      <c r="T177" s="4">
        <f t="shared" si="442"/>
        <v>74.115667917909093</v>
      </c>
      <c r="U177" s="4">
        <f t="shared" si="443"/>
        <v>76.852135577378107</v>
      </c>
      <c r="V177" s="4">
        <f t="shared" si="444"/>
        <v>75.656613942320476</v>
      </c>
      <c r="W177" s="4">
        <f t="shared" si="445"/>
        <v>76.480880422251005</v>
      </c>
      <c r="X177" s="4">
        <f t="shared" si="446"/>
        <v>76.420039831053856</v>
      </c>
      <c r="Y177" s="4">
        <f t="shared" si="447"/>
        <v>78.315022442034845</v>
      </c>
      <c r="Z177" s="4">
        <f t="shared" si="448"/>
        <v>79.047675330006854</v>
      </c>
      <c r="AA177" s="4">
        <f t="shared" si="449"/>
        <v>76.771860883803782</v>
      </c>
      <c r="AB177" s="4">
        <f t="shared" si="450"/>
        <v>77.923744168095737</v>
      </c>
      <c r="AC177" s="4">
        <f t="shared" si="451"/>
        <v>77.999020058907846</v>
      </c>
      <c r="AD177" s="4">
        <f t="shared" si="452"/>
        <v>78.372575711668858</v>
      </c>
      <c r="AE177" s="4">
        <f t="shared" si="453"/>
        <v>79.410329668554368</v>
      </c>
      <c r="AF177" s="4">
        <f t="shared" si="454"/>
        <v>88.503326317850352</v>
      </c>
      <c r="AG177" s="4">
        <f t="shared" si="455"/>
        <v>100.80945429826123</v>
      </c>
      <c r="AI177" s="4">
        <f t="shared" si="456"/>
        <v>-6.4101380812172124</v>
      </c>
      <c r="AJ177" s="4">
        <f t="shared" si="457"/>
        <v>-2.348667917909097</v>
      </c>
      <c r="AK177" s="4">
        <f t="shared" si="458"/>
        <v>0.49686442262189701</v>
      </c>
      <c r="AL177" s="4">
        <f t="shared" si="459"/>
        <v>-1.26161394232048</v>
      </c>
      <c r="AM177" s="4">
        <f t="shared" si="460"/>
        <v>1.1241195777489992</v>
      </c>
      <c r="AN177" s="4">
        <f t="shared" si="461"/>
        <v>-1.6060398310538631</v>
      </c>
      <c r="AO177" s="4">
        <f t="shared" si="462"/>
        <v>-1.268022442034848</v>
      </c>
      <c r="AP177" s="4">
        <f t="shared" si="463"/>
        <v>-3.0006753300068567</v>
      </c>
      <c r="AQ177" s="4">
        <f t="shared" si="464"/>
        <v>-0.95786088380378942</v>
      </c>
      <c r="AR177" s="4">
        <f t="shared" si="465"/>
        <v>-0.13274416809574063</v>
      </c>
      <c r="AS177" s="4">
        <f t="shared" si="466"/>
        <v>-1.1390200589078461</v>
      </c>
      <c r="AT177" s="4">
        <f t="shared" si="467"/>
        <v>-0.46557571166886191</v>
      </c>
      <c r="AU177" s="4">
        <f t="shared" si="468"/>
        <v>-0.48032966855436143</v>
      </c>
      <c r="AV177" s="4">
        <f t="shared" si="570"/>
        <v>-0.31732631785034471</v>
      </c>
      <c r="AW177" s="4">
        <f t="shared" si="570"/>
        <v>4.864545701738777</v>
      </c>
      <c r="AY177" s="2">
        <f t="shared" si="520"/>
        <v>78.619138081217216</v>
      </c>
      <c r="AZ177" s="2">
        <f t="shared" si="571"/>
        <v>73.824401235578605</v>
      </c>
      <c r="BA177" s="2">
        <f t="shared" si="572"/>
        <v>75.818210049642843</v>
      </c>
      <c r="BB177" s="2">
        <f t="shared" si="573"/>
        <v>75.043747457445036</v>
      </c>
      <c r="BC177" s="2">
        <f t="shared" si="574"/>
        <v>75.571944125709507</v>
      </c>
      <c r="BD177" s="2">
        <f t="shared" si="575"/>
        <v>75.480198923428901</v>
      </c>
      <c r="BE177" s="2">
        <f t="shared" si="576"/>
        <v>77.95216473708868</v>
      </c>
      <c r="BF177" s="2">
        <f t="shared" si="577"/>
        <v>78.6225706808615</v>
      </c>
      <c r="BG177" s="2">
        <f t="shared" si="578"/>
        <v>76.74904534755396</v>
      </c>
      <c r="BH177" s="2">
        <f t="shared" si="579"/>
        <v>77.845457687481343</v>
      </c>
      <c r="BI177" s="2">
        <f t="shared" si="580"/>
        <v>76.892100836065353</v>
      </c>
      <c r="BJ177" s="2">
        <f t="shared" si="581"/>
        <v>76.728952075275117</v>
      </c>
      <c r="BK177" s="2">
        <f t="shared" si="582"/>
        <v>76.239037801795064</v>
      </c>
      <c r="BL177" s="2">
        <f t="shared" si="583"/>
        <v>78.049770845479415</v>
      </c>
      <c r="BM177" s="2">
        <f t="shared" si="584"/>
        <v>78.289839582609815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112.68438130904181</v>
      </c>
      <c r="DL177" s="2">
        <f t="shared" si="585"/>
        <v>132.57070590994374</v>
      </c>
      <c r="DM177" s="2">
        <f t="shared" si="585"/>
        <v>131.808747467167</v>
      </c>
      <c r="DN177" s="2">
        <f t="shared" si="585"/>
        <v>132.74955229419703</v>
      </c>
      <c r="DO177" s="2">
        <f t="shared" si="585"/>
        <v>134.43764757085017</v>
      </c>
      <c r="DP177" s="2">
        <f t="shared" si="585"/>
        <v>132.77526791744836</v>
      </c>
      <c r="DQ177" s="2">
        <f t="shared" si="585"/>
        <v>127.33566313320823</v>
      </c>
      <c r="DR177" s="2">
        <f t="shared" si="585"/>
        <v>140.42428529014845</v>
      </c>
      <c r="DS177" s="2">
        <f t="shared" si="585"/>
        <v>133.92527406353724</v>
      </c>
      <c r="DT177" s="2">
        <f t="shared" si="585"/>
        <v>138.14802265018056</v>
      </c>
      <c r="DU177" s="2">
        <f t="shared" si="585"/>
        <v>135.16430499325233</v>
      </c>
      <c r="DV177" s="2">
        <f t="shared" si="585"/>
        <v>146.70468597168596</v>
      </c>
      <c r="DW177" s="2">
        <f t="shared" si="585"/>
        <v>150.03703297682713</v>
      </c>
      <c r="DX177" s="2">
        <f t="shared" si="585"/>
        <v>109.46071229946527</v>
      </c>
      <c r="DY177" s="2">
        <f t="shared" si="585"/>
        <v>106.85865322580642</v>
      </c>
      <c r="EA177" s="2">
        <f t="shared" si="440"/>
        <v>83.233786764705883</v>
      </c>
      <c r="EB177" s="2">
        <f t="shared" si="502"/>
        <v>71.564161764705858</v>
      </c>
      <c r="EC177" s="2">
        <f t="shared" si="503"/>
        <v>73.808136449633764</v>
      </c>
      <c r="ED177" s="2">
        <f t="shared" si="504"/>
        <v>74.372592688960395</v>
      </c>
      <c r="EE177" s="2">
        <f t="shared" si="505"/>
        <v>73.295288654013873</v>
      </c>
      <c r="EF177" s="2">
        <f t="shared" si="506"/>
        <v>72.174642653817159</v>
      </c>
      <c r="EG177" s="2">
        <f t="shared" si="507"/>
        <v>77.65333439576834</v>
      </c>
      <c r="EH177" s="2">
        <f t="shared" si="508"/>
        <v>80.04740526315787</v>
      </c>
      <c r="EI177" s="2">
        <f t="shared" si="509"/>
        <v>78.050971189591081</v>
      </c>
      <c r="EJ177" s="2">
        <f t="shared" si="510"/>
        <v>79.554285547359953</v>
      </c>
      <c r="EK177" s="2">
        <f t="shared" si="511"/>
        <v>76.361588999999981</v>
      </c>
      <c r="EL177" s="2">
        <f t="shared" si="512"/>
        <v>73.589590522604738</v>
      </c>
      <c r="EM177" s="2">
        <f t="shared" si="513"/>
        <v>73.567634863801203</v>
      </c>
      <c r="EN177" s="2">
        <f t="shared" si="514"/>
        <v>78.707391033078423</v>
      </c>
      <c r="EO177" s="2">
        <f t="shared" si="515"/>
        <v>80.285977428851822</v>
      </c>
      <c r="EQ177" s="2">
        <f t="shared" si="516"/>
        <v>75.233005996133812</v>
      </c>
      <c r="ER177" s="2">
        <f t="shared" si="586"/>
        <v>75.114158031844326</v>
      </c>
      <c r="ES177" s="2">
        <f t="shared" si="586"/>
        <v>77.19346154667349</v>
      </c>
      <c r="ET177" s="2">
        <f t="shared" si="586"/>
        <v>75.454790153482165</v>
      </c>
      <c r="EU177" s="2">
        <f t="shared" si="586"/>
        <v>76.975275387053827</v>
      </c>
      <c r="EV177" s="2">
        <f t="shared" si="586"/>
        <v>77.379319045350869</v>
      </c>
      <c r="EW177" s="2">
        <f t="shared" si="586"/>
        <v>78.104373698257277</v>
      </c>
      <c r="EX177" s="2">
        <f t="shared" si="586"/>
        <v>77.846359467721641</v>
      </c>
      <c r="EY177" s="2">
        <f t="shared" si="586"/>
        <v>76.266595789297099</v>
      </c>
      <c r="EZ177" s="2">
        <f t="shared" si="586"/>
        <v>77.115818632544048</v>
      </c>
      <c r="FA177" s="2">
        <f t="shared" si="586"/>
        <v>77.20583121364669</v>
      </c>
      <c r="FB177" s="2">
        <f t="shared" si="586"/>
        <v>78.609181250231785</v>
      </c>
      <c r="FC177" s="2">
        <f t="shared" si="586"/>
        <v>78.111799962256001</v>
      </c>
      <c r="FD177" s="2">
        <f t="shared" si="586"/>
        <v>77.517455600030559</v>
      </c>
      <c r="FE177" s="2">
        <f t="shared" si="586"/>
        <v>76.754518074926693</v>
      </c>
      <c r="FG177" s="2">
        <f t="shared" si="518"/>
        <v>0.99996437729429355</v>
      </c>
      <c r="FH177" s="2">
        <f t="shared" si="587"/>
        <v>0.99996137256105733</v>
      </c>
      <c r="FI177" s="2">
        <f t="shared" si="587"/>
        <v>0.99995858824561623</v>
      </c>
      <c r="FJ177" s="2">
        <f t="shared" si="587"/>
        <v>0.9999557188747954</v>
      </c>
      <c r="FK177" s="2">
        <f t="shared" si="587"/>
        <v>0.99995576720070389</v>
      </c>
      <c r="FL177" s="2">
        <f t="shared" si="587"/>
        <v>0.99995791248198806</v>
      </c>
      <c r="FM177" s="2">
        <f t="shared" si="587"/>
        <v>0.99996168126801965</v>
      </c>
      <c r="FN177" s="2">
        <f t="shared" si="587"/>
        <v>0.999953164865932</v>
      </c>
      <c r="FO177" s="2">
        <f t="shared" si="587"/>
        <v>0.99995739044655518</v>
      </c>
      <c r="FP177" s="2">
        <f t="shared" si="587"/>
        <v>0.99995670527913483</v>
      </c>
      <c r="FQ177" s="2">
        <f t="shared" si="587"/>
        <v>0.99995809933329494</v>
      </c>
      <c r="FR177" s="2">
        <f t="shared" si="587"/>
        <v>0.9999512050707966</v>
      </c>
      <c r="FS177" s="2">
        <f t="shared" si="587"/>
        <v>0.99994572225098366</v>
      </c>
      <c r="FT177" s="2">
        <f t="shared" si="587"/>
        <v>0.99995023222998802</v>
      </c>
      <c r="FU177" s="2">
        <f t="shared" si="587"/>
        <v>0.99994445125655051</v>
      </c>
      <c r="FW177" s="2">
        <f t="shared" si="536"/>
        <v>0.57690592041741184</v>
      </c>
      <c r="FX177" s="2">
        <f t="shared" si="588"/>
        <v>0.6360240333812176</v>
      </c>
      <c r="FY177" s="2">
        <f t="shared" si="589"/>
        <v>0.59305137184818935</v>
      </c>
      <c r="FZ177" s="2">
        <f t="shared" si="590"/>
        <v>0.61778907541864336</v>
      </c>
      <c r="GA177" s="2">
        <f t="shared" si="591"/>
        <v>0.61792368803642783</v>
      </c>
      <c r="GB177" s="2">
        <f t="shared" si="592"/>
        <v>0.63462269144673822</v>
      </c>
      <c r="GC177" s="2">
        <f t="shared" si="593"/>
        <v>0.65831641686829256</v>
      </c>
      <c r="GD177" s="2">
        <f t="shared" si="594"/>
        <v>0.64862909464547969</v>
      </c>
      <c r="GE177" s="2">
        <f t="shared" si="595"/>
        <v>0.73095976380123451</v>
      </c>
      <c r="GF177" s="2">
        <f t="shared" si="596"/>
        <v>0.7018199217601947</v>
      </c>
      <c r="GG177" s="2">
        <f t="shared" si="597"/>
        <v>0.62546974615291706</v>
      </c>
      <c r="GH177" s="2">
        <f t="shared" si="598"/>
        <v>0.6247110724596161</v>
      </c>
      <c r="GI177" s="2">
        <f t="shared" si="599"/>
        <v>0.58696202567609546</v>
      </c>
      <c r="GJ177" s="2">
        <f t="shared" si="600"/>
        <v>0.55393821674052368</v>
      </c>
      <c r="GK177" s="2">
        <f t="shared" si="601"/>
        <v>0.56566244285732037</v>
      </c>
      <c r="GM177" s="86">
        <f t="shared" si="537"/>
        <v>2.4396587511155901E-253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1.1593641768107686E-285</v>
      </c>
      <c r="HC177" s="86">
        <f t="shared" si="538"/>
        <v>5.0124728157326574E-273</v>
      </c>
      <c r="HD177" s="86">
        <f t="shared" si="616"/>
        <v>9.0090047808376094E-262</v>
      </c>
      <c r="HE177" s="86">
        <f t="shared" si="617"/>
        <v>5.3319866061078689E-267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0</v>
      </c>
      <c r="HP177" s="86">
        <f t="shared" si="628"/>
        <v>4.0497811148704483E-295</v>
      </c>
      <c r="HQ177" s="86">
        <f t="shared" si="629"/>
        <v>0</v>
      </c>
      <c r="HS177" s="86">
        <f t="shared" si="539"/>
        <v>7.0181483872282288E-8</v>
      </c>
      <c r="HT177" s="86">
        <f t="shared" si="630"/>
        <v>2.1984242284350373E-10</v>
      </c>
      <c r="HU177" s="86">
        <f t="shared" si="631"/>
        <v>1.0820563025244912E-11</v>
      </c>
      <c r="HV177" s="86">
        <f t="shared" si="632"/>
        <v>1.4491860480602467E-12</v>
      </c>
      <c r="HW177" s="86">
        <f t="shared" si="633"/>
        <v>5.4681584064622999E-12</v>
      </c>
      <c r="HX177" s="86">
        <f t="shared" si="634"/>
        <v>1.9910192240673733E-12</v>
      </c>
      <c r="HY177" s="86">
        <f t="shared" si="635"/>
        <v>3.2035552654318E-13</v>
      </c>
      <c r="HZ177" s="86">
        <f t="shared" si="636"/>
        <v>1.8652721572054881E-12</v>
      </c>
      <c r="IA177" s="86">
        <f t="shared" si="637"/>
        <v>2.5072990851177318E-16</v>
      </c>
      <c r="IB177" s="86">
        <f t="shared" si="638"/>
        <v>9.0124308699680147E-16</v>
      </c>
      <c r="IC177" s="86">
        <f t="shared" si="639"/>
        <v>5.1287632661627647E-15</v>
      </c>
      <c r="ID177" s="86">
        <f t="shared" si="640"/>
        <v>2.5222862298350064E-12</v>
      </c>
      <c r="IE177" s="86">
        <f t="shared" si="641"/>
        <v>2.7530701274306062E-12</v>
      </c>
      <c r="IF177" s="86">
        <f t="shared" si="642"/>
        <v>4.0122505755114942E-13</v>
      </c>
      <c r="IG177" s="86">
        <f t="shared" si="643"/>
        <v>3.1443828858872765E-12</v>
      </c>
      <c r="II177" s="86">
        <f t="shared" si="540"/>
        <v>0.44108691224967816</v>
      </c>
      <c r="IJ177" s="86">
        <f t="shared" si="541"/>
        <v>0.27859614625681667</v>
      </c>
      <c r="IK177" s="86">
        <f t="shared" si="542"/>
        <v>0.37904424918676322</v>
      </c>
      <c r="IL177" s="86">
        <f t="shared" si="543"/>
        <v>0.30617673767657111</v>
      </c>
      <c r="IM177" s="86">
        <f t="shared" si="544"/>
        <v>0.30164066127463951</v>
      </c>
      <c r="IN177" s="86">
        <f t="shared" si="545"/>
        <v>0.25243648801151281</v>
      </c>
      <c r="IO177" s="86">
        <f t="shared" si="546"/>
        <v>0.19619136446546606</v>
      </c>
      <c r="IP177" s="86">
        <f t="shared" si="547"/>
        <v>0.2160002646638832</v>
      </c>
      <c r="IQ177" s="86">
        <f t="shared" si="548"/>
        <v>4.3869115864862883E-2</v>
      </c>
      <c r="IR177" s="86">
        <f t="shared" si="549"/>
        <v>8.2860654194207697E-2</v>
      </c>
      <c r="IS177" s="86">
        <f t="shared" si="550"/>
        <v>0.25829697489488634</v>
      </c>
      <c r="IT177" s="86">
        <f t="shared" si="551"/>
        <v>0.2780562949183471</v>
      </c>
      <c r="IU177" s="86">
        <f t="shared" si="552"/>
        <v>0.37468560208689783</v>
      </c>
      <c r="IV177" s="86">
        <f t="shared" si="553"/>
        <v>0.48071130581937349</v>
      </c>
      <c r="IW177" s="86">
        <f t="shared" si="554"/>
        <v>0.51901270316307135</v>
      </c>
      <c r="IY177" s="86">
        <f t="shared" si="555"/>
        <v>0.44108698243116201</v>
      </c>
      <c r="IZ177" s="86">
        <f t="shared" si="556"/>
        <v>0.27859614647665909</v>
      </c>
      <c r="JA177" s="86">
        <f t="shared" si="557"/>
        <v>0.37904424919758378</v>
      </c>
      <c r="JB177" s="86">
        <f t="shared" si="558"/>
        <v>0.30617673767802028</v>
      </c>
      <c r="JC177" s="86">
        <f t="shared" si="559"/>
        <v>0.30164066128010769</v>
      </c>
      <c r="JD177" s="86">
        <f t="shared" si="560"/>
        <v>0.25243648801350382</v>
      </c>
      <c r="JE177" s="86">
        <f t="shared" si="561"/>
        <v>0.19619136446578642</v>
      </c>
      <c r="JF177" s="86">
        <f t="shared" si="562"/>
        <v>0.21600026466574848</v>
      </c>
      <c r="JG177" s="86">
        <f t="shared" si="563"/>
        <v>4.3869115864863133E-2</v>
      </c>
      <c r="JH177" s="86">
        <f t="shared" si="564"/>
        <v>8.2860654194208599E-2</v>
      </c>
      <c r="JI177" s="86">
        <f t="shared" si="565"/>
        <v>0.25829697489489145</v>
      </c>
      <c r="JJ177" s="86">
        <f t="shared" si="566"/>
        <v>0.27805629492086936</v>
      </c>
      <c r="JK177" s="86">
        <f t="shared" si="567"/>
        <v>0.3746856020896509</v>
      </c>
      <c r="JL177" s="86">
        <f t="shared" si="568"/>
        <v>0.48071130581977473</v>
      </c>
      <c r="JM177" s="86">
        <f t="shared" si="569"/>
        <v>0.51901270316621573</v>
      </c>
    </row>
    <row r="178" spans="2:273" x14ac:dyDescent="0.25">
      <c r="B178" s="2">
        <v>151</v>
      </c>
      <c r="C178" s="37">
        <v>74.162999999999997</v>
      </c>
      <c r="D178" s="37">
        <v>74.744</v>
      </c>
      <c r="E178" s="37">
        <v>76.581000000000003</v>
      </c>
      <c r="F178" s="37">
        <v>75.488</v>
      </c>
      <c r="G178" s="37">
        <v>72.512</v>
      </c>
      <c r="H178" s="37">
        <v>78.116</v>
      </c>
      <c r="I178" s="37">
        <v>79</v>
      </c>
      <c r="J178" s="37">
        <v>80.046999999999997</v>
      </c>
      <c r="K178" s="37">
        <v>75</v>
      </c>
      <c r="L178" s="37">
        <v>78.534999999999997</v>
      </c>
      <c r="M178" s="37">
        <v>75.86</v>
      </c>
      <c r="N178" s="37">
        <v>76.302000000000007</v>
      </c>
      <c r="O178" s="37">
        <v>75.628</v>
      </c>
      <c r="P178" s="37">
        <v>87.394999999999996</v>
      </c>
      <c r="Q178" s="37">
        <v>102.907</v>
      </c>
      <c r="S178" s="4">
        <f t="shared" si="441"/>
        <v>78.363867759257403</v>
      </c>
      <c r="T178" s="4">
        <f t="shared" si="442"/>
        <v>73.925683431763716</v>
      </c>
      <c r="U178" s="4">
        <f t="shared" si="443"/>
        <v>76.417012926032939</v>
      </c>
      <c r="V178" s="4">
        <f t="shared" si="444"/>
        <v>75.293253775464763</v>
      </c>
      <c r="W178" s="4">
        <f t="shared" si="445"/>
        <v>76.036119087860925</v>
      </c>
      <c r="X178" s="4">
        <f t="shared" si="446"/>
        <v>75.926960521869319</v>
      </c>
      <c r="Y178" s="4">
        <f t="shared" si="447"/>
        <v>78.015059808082228</v>
      </c>
      <c r="Z178" s="4">
        <f t="shared" si="448"/>
        <v>78.670013718029139</v>
      </c>
      <c r="AA178" s="4">
        <f t="shared" si="449"/>
        <v>76.584998566488039</v>
      </c>
      <c r="AB178" s="4">
        <f t="shared" si="450"/>
        <v>77.68528340748874</v>
      </c>
      <c r="AC178" s="4">
        <f t="shared" si="451"/>
        <v>77.354700223299531</v>
      </c>
      <c r="AD178" s="4">
        <f t="shared" si="452"/>
        <v>77.608949364556764</v>
      </c>
      <c r="AE178" s="4">
        <f t="shared" si="453"/>
        <v>78.175046013235459</v>
      </c>
      <c r="AF178" s="4">
        <f t="shared" si="454"/>
        <v>85.633464722892825</v>
      </c>
      <c r="AG178" s="4">
        <f t="shared" si="455"/>
        <v>95.279278594599901</v>
      </c>
      <c r="AI178" s="4">
        <f t="shared" si="456"/>
        <v>-4.200867759257406</v>
      </c>
      <c r="AJ178" s="4">
        <f t="shared" si="457"/>
        <v>0.81831656823628407</v>
      </c>
      <c r="AK178" s="4">
        <f t="shared" si="458"/>
        <v>0.16398707396706413</v>
      </c>
      <c r="AL178" s="4">
        <f t="shared" si="459"/>
        <v>0.19474622453523693</v>
      </c>
      <c r="AM178" s="4">
        <f t="shared" si="460"/>
        <v>-3.5241190878609245</v>
      </c>
      <c r="AN178" s="4">
        <f t="shared" si="461"/>
        <v>2.189039478130681</v>
      </c>
      <c r="AO178" s="4">
        <f t="shared" si="462"/>
        <v>0.98494019191777227</v>
      </c>
      <c r="AP178" s="4">
        <f t="shared" si="463"/>
        <v>1.3769862819708578</v>
      </c>
      <c r="AQ178" s="4">
        <f t="shared" si="464"/>
        <v>-1.5849985664880393</v>
      </c>
      <c r="AR178" s="4">
        <f t="shared" si="465"/>
        <v>0.84971659251125686</v>
      </c>
      <c r="AS178" s="4">
        <f t="shared" si="466"/>
        <v>-1.4947002232995317</v>
      </c>
      <c r="AT178" s="4">
        <f t="shared" si="467"/>
        <v>-1.3069493645567576</v>
      </c>
      <c r="AU178" s="4">
        <f t="shared" si="468"/>
        <v>-2.5470460132354589</v>
      </c>
      <c r="AV178" s="4">
        <f t="shared" si="570"/>
        <v>1.7615352771071713</v>
      </c>
      <c r="AW178" s="4">
        <f t="shared" si="570"/>
        <v>7.627721405400095</v>
      </c>
      <c r="AY178" s="2">
        <f t="shared" si="520"/>
        <v>78.363867759257403</v>
      </c>
      <c r="AZ178" s="2">
        <f t="shared" si="571"/>
        <v>73.744507248191127</v>
      </c>
      <c r="BA178" s="2">
        <f t="shared" si="572"/>
        <v>75.721417061736162</v>
      </c>
      <c r="BB178" s="2">
        <f t="shared" si="573"/>
        <v>74.914500541532604</v>
      </c>
      <c r="BC178" s="2">
        <f t="shared" si="574"/>
        <v>75.480762815874414</v>
      </c>
      <c r="BD178" s="2">
        <f t="shared" si="575"/>
        <v>75.383585108015964</v>
      </c>
      <c r="BE178" s="2">
        <f t="shared" si="576"/>
        <v>77.815913843540585</v>
      </c>
      <c r="BF178" s="2">
        <f t="shared" si="577"/>
        <v>78.433342906248399</v>
      </c>
      <c r="BG178" s="2">
        <f t="shared" si="578"/>
        <v>76.576066323061383</v>
      </c>
      <c r="BH178" s="2">
        <f t="shared" si="579"/>
        <v>77.650950371540659</v>
      </c>
      <c r="BI178" s="2">
        <f t="shared" si="580"/>
        <v>76.732173776595772</v>
      </c>
      <c r="BJ178" s="2">
        <f t="shared" si="581"/>
        <v>76.635985982684232</v>
      </c>
      <c r="BK178" s="2">
        <f t="shared" si="582"/>
        <v>76.133949047568422</v>
      </c>
      <c r="BL178" s="2">
        <f t="shared" si="583"/>
        <v>77.880221842977193</v>
      </c>
      <c r="BM178" s="2">
        <f t="shared" si="584"/>
        <v>78.070438129108737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112.82522078272602</v>
      </c>
      <c r="DL178" s="2">
        <f t="shared" si="585"/>
        <v>132.83216285178239</v>
      </c>
      <c r="DM178" s="2">
        <f t="shared" si="585"/>
        <v>132.05043020637899</v>
      </c>
      <c r="DN178" s="2">
        <f t="shared" si="585"/>
        <v>133.02916261808366</v>
      </c>
      <c r="DO178" s="2">
        <f t="shared" si="585"/>
        <v>134.71392510121456</v>
      </c>
      <c r="DP178" s="2">
        <f t="shared" si="585"/>
        <v>133.01540647279546</v>
      </c>
      <c r="DQ178" s="2">
        <f t="shared" si="585"/>
        <v>127.53621744840522</v>
      </c>
      <c r="DR178" s="2">
        <f t="shared" si="585"/>
        <v>140.72519156545209</v>
      </c>
      <c r="DS178" s="2">
        <f t="shared" si="585"/>
        <v>134.19709672830729</v>
      </c>
      <c r="DT178" s="2">
        <f t="shared" si="585"/>
        <v>138.44341295546559</v>
      </c>
      <c r="DU178" s="2">
        <f t="shared" si="585"/>
        <v>135.40734264507421</v>
      </c>
      <c r="DV178" s="2">
        <f t="shared" si="585"/>
        <v>147.03201287001286</v>
      </c>
      <c r="DW178" s="2">
        <f t="shared" si="585"/>
        <v>150.41933578431377</v>
      </c>
      <c r="DX178" s="2">
        <f t="shared" si="585"/>
        <v>109.57662352941179</v>
      </c>
      <c r="DY178" s="2">
        <f t="shared" si="585"/>
        <v>106.9689959677419</v>
      </c>
      <c r="DZ178" s="5"/>
      <c r="EA178" s="2">
        <f t="shared" si="440"/>
        <v>83.2403161764706</v>
      </c>
      <c r="EB178" s="2">
        <f t="shared" si="502"/>
        <v>71.366933823529394</v>
      </c>
      <c r="EC178" s="2">
        <f t="shared" si="503"/>
        <v>73.597510635422566</v>
      </c>
      <c r="ED178" s="2">
        <f t="shared" si="504"/>
        <v>74.206894782040294</v>
      </c>
      <c r="EE178" s="2">
        <f t="shared" si="505"/>
        <v>73.083392748868306</v>
      </c>
      <c r="EF178" s="2">
        <f t="shared" si="506"/>
        <v>71.909219185129317</v>
      </c>
      <c r="EG178" s="2">
        <f t="shared" si="507"/>
        <v>77.50274013291741</v>
      </c>
      <c r="EH178" s="2">
        <f t="shared" si="508"/>
        <v>79.92944561403506</v>
      </c>
      <c r="EI178" s="2">
        <f t="shared" si="509"/>
        <v>77.932362639405198</v>
      </c>
      <c r="EJ178" s="2">
        <f t="shared" si="510"/>
        <v>79.436711860074482</v>
      </c>
      <c r="EK178" s="2">
        <f t="shared" si="511"/>
        <v>76.172747142857133</v>
      </c>
      <c r="EL178" s="2">
        <f t="shared" si="512"/>
        <v>73.334815452325017</v>
      </c>
      <c r="EM178" s="2">
        <f t="shared" si="513"/>
        <v>73.314600689353583</v>
      </c>
      <c r="EN178" s="2">
        <f t="shared" si="514"/>
        <v>78.578088420192756</v>
      </c>
      <c r="EO178" s="2">
        <f t="shared" si="515"/>
        <v>80.183510794896975</v>
      </c>
      <c r="EP178" s="5"/>
      <c r="EQ178" s="2">
        <f t="shared" si="516"/>
        <v>75.100626998711263</v>
      </c>
      <c r="ER178" s="2">
        <f t="shared" si="586"/>
        <v>74.982101307501509</v>
      </c>
      <c r="ES178" s="2">
        <f t="shared" si="586"/>
        <v>77.047004312921672</v>
      </c>
      <c r="ET178" s="2">
        <f t="shared" si="586"/>
        <v>75.310043187401476</v>
      </c>
      <c r="EU178" s="2">
        <f t="shared" si="586"/>
        <v>76.828792542226424</v>
      </c>
      <c r="EV178" s="2">
        <f t="shared" si="586"/>
        <v>77.204330148734186</v>
      </c>
      <c r="EW178" s="2">
        <f t="shared" si="586"/>
        <v>77.961580813225311</v>
      </c>
      <c r="EX178" s="2">
        <f t="shared" si="586"/>
        <v>77.690316151444307</v>
      </c>
      <c r="EY178" s="2">
        <f t="shared" si="586"/>
        <v>76.117866129843989</v>
      </c>
      <c r="EZ178" s="2">
        <f t="shared" si="586"/>
        <v>76.955765006106333</v>
      </c>
      <c r="FA178" s="2">
        <f t="shared" si="586"/>
        <v>77.034182822744484</v>
      </c>
      <c r="FB178" s="2">
        <f t="shared" si="586"/>
        <v>78.439559367066011</v>
      </c>
      <c r="FC178" s="2">
        <f t="shared" si="586"/>
        <v>77.937058208118117</v>
      </c>
      <c r="FD178" s="2">
        <f t="shared" si="586"/>
        <v>77.365267138309918</v>
      </c>
      <c r="FE178" s="2">
        <f t="shared" si="586"/>
        <v>76.588394083227826</v>
      </c>
      <c r="FG178" s="2">
        <f t="shared" si="518"/>
        <v>0.99996751160443653</v>
      </c>
      <c r="FH178" s="2">
        <f t="shared" si="587"/>
        <v>0.99996477123725236</v>
      </c>
      <c r="FI178" s="2">
        <f t="shared" si="587"/>
        <v>0.99996223189350641</v>
      </c>
      <c r="FJ178" s="2">
        <f t="shared" si="587"/>
        <v>0.999959614976484</v>
      </c>
      <c r="FK178" s="2">
        <f t="shared" si="587"/>
        <v>0.99995965905057971</v>
      </c>
      <c r="FL178" s="2">
        <f t="shared" si="587"/>
        <v>0.99996161558522467</v>
      </c>
      <c r="FM178" s="2">
        <f t="shared" si="587"/>
        <v>0.99996505278325432</v>
      </c>
      <c r="FN178" s="2">
        <f t="shared" si="587"/>
        <v>0.99995728567404218</v>
      </c>
      <c r="FO178" s="2">
        <f t="shared" si="587"/>
        <v>0.99996113947970311</v>
      </c>
      <c r="FP178" s="2">
        <f t="shared" si="587"/>
        <v>0.99996051459486579</v>
      </c>
      <c r="FQ178" s="2">
        <f t="shared" si="587"/>
        <v>0.99996178599690122</v>
      </c>
      <c r="FR178" s="2">
        <f t="shared" si="587"/>
        <v>0.99995549830459629</v>
      </c>
      <c r="FS178" s="2">
        <f t="shared" si="587"/>
        <v>0.99995049786814638</v>
      </c>
      <c r="FT178" s="2">
        <f t="shared" si="587"/>
        <v>0.99995461105553918</v>
      </c>
      <c r="FU178" s="2">
        <f t="shared" si="587"/>
        <v>0.9999493386962448</v>
      </c>
      <c r="FV178" s="5"/>
      <c r="FW178" s="2">
        <f t="shared" si="536"/>
        <v>0.59921324718684055</v>
      </c>
      <c r="FX178" s="2">
        <f t="shared" si="588"/>
        <v>0.65706722889671365</v>
      </c>
      <c r="FY178" s="2">
        <f t="shared" si="589"/>
        <v>0.61507541934694021</v>
      </c>
      <c r="FZ178" s="2">
        <f t="shared" si="590"/>
        <v>0.63928861918771995</v>
      </c>
      <c r="GA178" s="2">
        <f t="shared" si="591"/>
        <v>0.63942007928357858</v>
      </c>
      <c r="GB178" s="2">
        <f t="shared" si="592"/>
        <v>0.65570304787054545</v>
      </c>
      <c r="GC178" s="2">
        <f t="shared" si="593"/>
        <v>0.67872181611691884</v>
      </c>
      <c r="GD178" s="2">
        <f t="shared" si="594"/>
        <v>0.66932242290359767</v>
      </c>
      <c r="GE178" s="2">
        <f t="shared" si="595"/>
        <v>0.7486830567193441</v>
      </c>
      <c r="GF178" s="2">
        <f t="shared" si="596"/>
        <v>0.72072942198348466</v>
      </c>
      <c r="GG178" s="2">
        <f t="shared" si="597"/>
        <v>0.64678426460744243</v>
      </c>
      <c r="GH178" s="2">
        <f t="shared" si="598"/>
        <v>0.64604433350795321</v>
      </c>
      <c r="GI178" s="2">
        <f t="shared" si="599"/>
        <v>0.60909840664239445</v>
      </c>
      <c r="GJ178" s="2">
        <f t="shared" si="600"/>
        <v>0.57656769257743834</v>
      </c>
      <c r="GK178" s="2">
        <f t="shared" si="601"/>
        <v>0.58813936318832605</v>
      </c>
      <c r="GL178" s="5"/>
      <c r="GM178" s="86">
        <f t="shared" si="537"/>
        <v>7.0459395482510608E-259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7.6966908856992516E-292</v>
      </c>
      <c r="HC178" s="86">
        <f t="shared" si="538"/>
        <v>5.9297946878206323E-281</v>
      </c>
      <c r="HD178" s="86">
        <f t="shared" si="616"/>
        <v>2.3303428910141475E-269</v>
      </c>
      <c r="HE178" s="86">
        <f t="shared" si="617"/>
        <v>1.0091736749613216E-274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0</v>
      </c>
      <c r="HP178" s="86">
        <f t="shared" si="628"/>
        <v>1.4491053627940592E-303</v>
      </c>
      <c r="HQ178" s="86">
        <f t="shared" si="629"/>
        <v>0</v>
      </c>
      <c r="HS178" s="86">
        <f t="shared" si="539"/>
        <v>2.6614802284444384E-8</v>
      </c>
      <c r="HT178" s="86">
        <f t="shared" si="630"/>
        <v>6.1878313697627856E-11</v>
      </c>
      <c r="HU178" s="86">
        <f t="shared" si="631"/>
        <v>2.6315654732002356E-12</v>
      </c>
      <c r="HV178" s="86">
        <f t="shared" si="632"/>
        <v>3.2195199269797928E-13</v>
      </c>
      <c r="HW178" s="86">
        <f t="shared" si="633"/>
        <v>1.2370784266406553E-12</v>
      </c>
      <c r="HX178" s="86">
        <f t="shared" si="634"/>
        <v>4.3358395033666969E-13</v>
      </c>
      <c r="HY178" s="86">
        <f t="shared" si="635"/>
        <v>6.8335970073738661E-14</v>
      </c>
      <c r="HZ178" s="86">
        <f t="shared" si="636"/>
        <v>4.0864883438647336E-13</v>
      </c>
      <c r="IA178" s="86">
        <f t="shared" si="637"/>
        <v>3.9949259069609928E-17</v>
      </c>
      <c r="IB178" s="86">
        <f t="shared" si="638"/>
        <v>1.4851833453166551E-16</v>
      </c>
      <c r="IC178" s="86">
        <f t="shared" si="639"/>
        <v>8.5817544138105248E-16</v>
      </c>
      <c r="ID178" s="86">
        <f t="shared" si="640"/>
        <v>5.4712959831640441E-13</v>
      </c>
      <c r="IE178" s="86">
        <f t="shared" si="641"/>
        <v>5.6271349376247923E-13</v>
      </c>
      <c r="IF178" s="86">
        <f t="shared" si="642"/>
        <v>7.0084199669963484E-14</v>
      </c>
      <c r="IG178" s="86">
        <f t="shared" si="643"/>
        <v>5.9689857290031318E-13</v>
      </c>
      <c r="II178" s="86">
        <f t="shared" si="540"/>
        <v>0.39878871485582545</v>
      </c>
      <c r="IJ178" s="86">
        <f t="shared" si="541"/>
        <v>0.22400864884186816</v>
      </c>
      <c r="IK178" s="86">
        <f t="shared" si="542"/>
        <v>0.32076120255053248</v>
      </c>
      <c r="IL178" s="86">
        <f t="shared" si="543"/>
        <v>0.24631152106479598</v>
      </c>
      <c r="IM178" s="86">
        <f t="shared" si="544"/>
        <v>0.24123662569901944</v>
      </c>
      <c r="IN178" s="86">
        <f t="shared" si="545"/>
        <v>0.19555658505786594</v>
      </c>
      <c r="IO178" s="86">
        <f t="shared" si="546"/>
        <v>0.14750122381095765</v>
      </c>
      <c r="IP178" s="86">
        <f t="shared" si="547"/>
        <v>0.16377468761790867</v>
      </c>
      <c r="IQ178" s="86">
        <f t="shared" si="548"/>
        <v>2.794373799239077E-2</v>
      </c>
      <c r="IR178" s="86">
        <f t="shared" si="549"/>
        <v>5.564953958141336E-2</v>
      </c>
      <c r="IS178" s="86">
        <f t="shared" si="550"/>
        <v>0.19763653856966479</v>
      </c>
      <c r="IT178" s="86">
        <f t="shared" si="551"/>
        <v>0.21845197685499959</v>
      </c>
      <c r="IU178" s="86">
        <f t="shared" si="552"/>
        <v>0.3106929323698549</v>
      </c>
      <c r="IV178" s="86">
        <f t="shared" si="553"/>
        <v>0.4414595557876394</v>
      </c>
      <c r="IW178" s="86">
        <f t="shared" si="554"/>
        <v>0.49452175244720564</v>
      </c>
      <c r="IY178" s="86">
        <f t="shared" si="555"/>
        <v>0.39878874147062776</v>
      </c>
      <c r="IZ178" s="86">
        <f t="shared" si="556"/>
        <v>0.22400864890374647</v>
      </c>
      <c r="JA178" s="86">
        <f t="shared" si="557"/>
        <v>0.32076120255316404</v>
      </c>
      <c r="JB178" s="86">
        <f t="shared" si="558"/>
        <v>0.24631152106511794</v>
      </c>
      <c r="JC178" s="86">
        <f t="shared" si="559"/>
        <v>0.2412366257002565</v>
      </c>
      <c r="JD178" s="86">
        <f t="shared" si="560"/>
        <v>0.19555658505829954</v>
      </c>
      <c r="JE178" s="86">
        <f t="shared" si="561"/>
        <v>0.14750122381102598</v>
      </c>
      <c r="JF178" s="86">
        <f t="shared" si="562"/>
        <v>0.16377468761831732</v>
      </c>
      <c r="JG178" s="86">
        <f t="shared" si="563"/>
        <v>2.7943737992390812E-2</v>
      </c>
      <c r="JH178" s="86">
        <f t="shared" si="564"/>
        <v>5.5649539581413505E-2</v>
      </c>
      <c r="JI178" s="86">
        <f t="shared" si="565"/>
        <v>0.19763653856966565</v>
      </c>
      <c r="JJ178" s="86">
        <f t="shared" si="566"/>
        <v>0.21845197685554671</v>
      </c>
      <c r="JK178" s="86">
        <f t="shared" si="567"/>
        <v>0.31069293237041762</v>
      </c>
      <c r="JL178" s="86">
        <f t="shared" si="568"/>
        <v>0.44145955578770951</v>
      </c>
      <c r="JM178" s="86">
        <f t="shared" si="569"/>
        <v>0.49452175244780255</v>
      </c>
    </row>
    <row r="179" spans="2:273" x14ac:dyDescent="0.25">
      <c r="B179" s="2">
        <v>152</v>
      </c>
      <c r="C179" s="37">
        <v>74.278999999999996</v>
      </c>
      <c r="D179" s="37">
        <v>72.721000000000004</v>
      </c>
      <c r="E179" s="37">
        <v>73.674000000000007</v>
      </c>
      <c r="F179" s="37">
        <v>73.256</v>
      </c>
      <c r="G179" s="37">
        <v>75.349000000000004</v>
      </c>
      <c r="H179" s="37">
        <v>76.116</v>
      </c>
      <c r="I179" s="37">
        <v>77.650999999999996</v>
      </c>
      <c r="J179" s="37">
        <v>78.766999999999996</v>
      </c>
      <c r="K179" s="37">
        <v>74.302000000000007</v>
      </c>
      <c r="L179" s="37">
        <v>77.325999999999993</v>
      </c>
      <c r="M179" s="37">
        <v>79.766999999999996</v>
      </c>
      <c r="N179" s="37">
        <v>80.906999999999996</v>
      </c>
      <c r="O179" s="37">
        <v>75.302000000000007</v>
      </c>
      <c r="P179" s="37">
        <v>83.744</v>
      </c>
      <c r="Q179" s="37">
        <v>94.488</v>
      </c>
      <c r="S179" s="4">
        <f t="shared" si="441"/>
        <v>78.105749583606837</v>
      </c>
      <c r="T179" s="4">
        <f t="shared" si="442"/>
        <v>73.771853416933297</v>
      </c>
      <c r="U179" s="4">
        <f t="shared" si="443"/>
        <v>76.067075683397661</v>
      </c>
      <c r="V179" s="4">
        <f t="shared" si="444"/>
        <v>75.00547390985902</v>
      </c>
      <c r="W179" s="4">
        <f t="shared" si="445"/>
        <v>75.70859391962783</v>
      </c>
      <c r="X179" s="4">
        <f t="shared" si="446"/>
        <v>75.581886196344811</v>
      </c>
      <c r="Y179" s="4">
        <f t="shared" si="447"/>
        <v>77.782278258843675</v>
      </c>
      <c r="Z179" s="4">
        <f t="shared" si="448"/>
        <v>78.367477257984561</v>
      </c>
      <c r="AA179" s="4">
        <f t="shared" si="449"/>
        <v>76.40674872066954</v>
      </c>
      <c r="AB179" s="4">
        <f t="shared" si="450"/>
        <v>77.470756576618015</v>
      </c>
      <c r="AC179" s="4">
        <f t="shared" si="451"/>
        <v>76.897882821946169</v>
      </c>
      <c r="AD179" s="4">
        <f t="shared" si="452"/>
        <v>77.082919927803729</v>
      </c>
      <c r="AE179" s="4">
        <f t="shared" si="453"/>
        <v>77.254804060355781</v>
      </c>
      <c r="AF179" s="4">
        <f t="shared" si="454"/>
        <v>83.120993589883483</v>
      </c>
      <c r="AG179" s="4">
        <f t="shared" si="455"/>
        <v>90.341692496341139</v>
      </c>
      <c r="AI179" s="4">
        <f t="shared" si="456"/>
        <v>-3.8267495836068406</v>
      </c>
      <c r="AJ179" s="4">
        <f t="shared" si="457"/>
        <v>-1.0508534169332933</v>
      </c>
      <c r="AK179" s="4">
        <f t="shared" si="458"/>
        <v>-2.3930756833976545</v>
      </c>
      <c r="AL179" s="4">
        <f t="shared" si="459"/>
        <v>-1.7494739098590202</v>
      </c>
      <c r="AM179" s="4">
        <f t="shared" si="460"/>
        <v>-0.35959391962782661</v>
      </c>
      <c r="AN179" s="4">
        <f t="shared" si="461"/>
        <v>0.53411380365518824</v>
      </c>
      <c r="AO179" s="4">
        <f t="shared" si="462"/>
        <v>-0.13127825884367894</v>
      </c>
      <c r="AP179" s="4">
        <f t="shared" si="463"/>
        <v>0.39952274201543503</v>
      </c>
      <c r="AQ179" s="4">
        <f t="shared" si="464"/>
        <v>-2.1047487206695337</v>
      </c>
      <c r="AR179" s="4">
        <f t="shared" si="465"/>
        <v>-0.14475657661802188</v>
      </c>
      <c r="AS179" s="4">
        <f t="shared" si="466"/>
        <v>2.8691171780538269</v>
      </c>
      <c r="AT179" s="4">
        <f t="shared" si="467"/>
        <v>3.8240800721962671</v>
      </c>
      <c r="AU179" s="4">
        <f t="shared" si="468"/>
        <v>-1.9528040603557741</v>
      </c>
      <c r="AV179" s="4">
        <f t="shared" si="570"/>
        <v>0.62300641011651692</v>
      </c>
      <c r="AW179" s="4">
        <f t="shared" si="570"/>
        <v>4.1463075036588606</v>
      </c>
      <c r="AY179" s="2">
        <f t="shared" si="520"/>
        <v>78.105749583606837</v>
      </c>
      <c r="AZ179" s="2">
        <f t="shared" si="571"/>
        <v>73.665164236013595</v>
      </c>
      <c r="BA179" s="2">
        <f t="shared" si="572"/>
        <v>75.625844119987093</v>
      </c>
      <c r="BB179" s="2">
        <f t="shared" si="573"/>
        <v>74.785559533827637</v>
      </c>
      <c r="BC179" s="2">
        <f t="shared" si="574"/>
        <v>75.39033554059921</v>
      </c>
      <c r="BD179" s="2">
        <f t="shared" si="575"/>
        <v>75.287592484276999</v>
      </c>
      <c r="BE179" s="2">
        <f t="shared" si="576"/>
        <v>77.679685717797994</v>
      </c>
      <c r="BF179" s="2">
        <f t="shared" si="577"/>
        <v>78.244003927759167</v>
      </c>
      <c r="BG179" s="2">
        <f t="shared" si="578"/>
        <v>76.403498446488626</v>
      </c>
      <c r="BH179" s="2">
        <f t="shared" si="579"/>
        <v>77.45675345761822</v>
      </c>
      <c r="BI179" s="2">
        <f t="shared" si="580"/>
        <v>76.572496561785613</v>
      </c>
      <c r="BJ179" s="2">
        <f t="shared" si="581"/>
        <v>76.543739160991009</v>
      </c>
      <c r="BK179" s="2">
        <f t="shared" si="582"/>
        <v>76.030284151240892</v>
      </c>
      <c r="BL179" s="2">
        <f t="shared" si="583"/>
        <v>77.710038307653775</v>
      </c>
      <c r="BM179" s="2">
        <f t="shared" si="584"/>
        <v>77.849508087286949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112.96606025641023</v>
      </c>
      <c r="DL179" s="2">
        <f t="shared" si="585"/>
        <v>133.09361979362103</v>
      </c>
      <c r="DM179" s="2">
        <f t="shared" si="585"/>
        <v>132.29211294559099</v>
      </c>
      <c r="DN179" s="2">
        <f t="shared" si="585"/>
        <v>133.30877294197029</v>
      </c>
      <c r="DO179" s="2">
        <f t="shared" si="585"/>
        <v>134.99020263157894</v>
      </c>
      <c r="DP179" s="2">
        <f t="shared" si="585"/>
        <v>133.25554502814254</v>
      </c>
      <c r="DQ179" s="2">
        <f t="shared" si="585"/>
        <v>127.73677176360222</v>
      </c>
      <c r="DR179" s="2">
        <f t="shared" si="585"/>
        <v>141.02609784075574</v>
      </c>
      <c r="DS179" s="2">
        <f t="shared" si="585"/>
        <v>134.46891939307733</v>
      </c>
      <c r="DT179" s="2">
        <f t="shared" si="585"/>
        <v>138.73880326075064</v>
      </c>
      <c r="DU179" s="2">
        <f t="shared" si="585"/>
        <v>135.65038029689606</v>
      </c>
      <c r="DV179" s="2">
        <f t="shared" si="585"/>
        <v>147.35933976833977</v>
      </c>
      <c r="DW179" s="2">
        <f t="shared" si="585"/>
        <v>150.80163859180038</v>
      </c>
      <c r="DX179" s="2">
        <f t="shared" si="585"/>
        <v>109.69253475935832</v>
      </c>
      <c r="DY179" s="2">
        <f t="shared" si="585"/>
        <v>107.07933870967739</v>
      </c>
      <c r="EA179" s="2">
        <f t="shared" si="440"/>
        <v>83.246845588235303</v>
      </c>
      <c r="EB179" s="2">
        <f t="shared" si="502"/>
        <v>71.169705882352929</v>
      </c>
      <c r="EC179" s="2">
        <f t="shared" si="503"/>
        <v>73.386884821211382</v>
      </c>
      <c r="ED179" s="2">
        <f t="shared" si="504"/>
        <v>74.041196875120178</v>
      </c>
      <c r="EE179" s="2">
        <f t="shared" si="505"/>
        <v>72.871496843722753</v>
      </c>
      <c r="EF179" s="2">
        <f t="shared" si="506"/>
        <v>71.643795716441474</v>
      </c>
      <c r="EG179" s="2">
        <f t="shared" si="507"/>
        <v>77.352145870066465</v>
      </c>
      <c r="EH179" s="2">
        <f t="shared" si="508"/>
        <v>79.811485964912265</v>
      </c>
      <c r="EI179" s="2">
        <f t="shared" si="509"/>
        <v>77.81375408921933</v>
      </c>
      <c r="EJ179" s="2">
        <f t="shared" si="510"/>
        <v>79.31913817278901</v>
      </c>
      <c r="EK179" s="2">
        <f t="shared" si="511"/>
        <v>75.983905285714272</v>
      </c>
      <c r="EL179" s="2">
        <f t="shared" si="512"/>
        <v>73.080040382045269</v>
      </c>
      <c r="EM179" s="2">
        <f t="shared" si="513"/>
        <v>73.061566514905962</v>
      </c>
      <c r="EN179" s="2">
        <f t="shared" si="514"/>
        <v>78.448785807307104</v>
      </c>
      <c r="EO179" s="2">
        <f t="shared" si="515"/>
        <v>80.081044160942113</v>
      </c>
      <c r="EQ179" s="2">
        <f t="shared" si="516"/>
        <v>74.9682480012887</v>
      </c>
      <c r="ER179" s="2">
        <f t="shared" si="586"/>
        <v>74.850044583158677</v>
      </c>
      <c r="ES179" s="2">
        <f t="shared" si="586"/>
        <v>76.900547079169854</v>
      </c>
      <c r="ET179" s="2">
        <f t="shared" si="586"/>
        <v>75.165296221320801</v>
      </c>
      <c r="EU179" s="2">
        <f t="shared" si="586"/>
        <v>76.68230969739902</v>
      </c>
      <c r="EV179" s="2">
        <f t="shared" si="586"/>
        <v>77.029341252117504</v>
      </c>
      <c r="EW179" s="2">
        <f t="shared" si="586"/>
        <v>77.818787928193359</v>
      </c>
      <c r="EX179" s="2">
        <f t="shared" si="586"/>
        <v>77.534272835167002</v>
      </c>
      <c r="EY179" s="2">
        <f t="shared" si="586"/>
        <v>75.969136470390879</v>
      </c>
      <c r="EZ179" s="2">
        <f t="shared" si="586"/>
        <v>76.795711379668603</v>
      </c>
      <c r="FA179" s="2">
        <f t="shared" si="586"/>
        <v>76.862534431842292</v>
      </c>
      <c r="FB179" s="2">
        <f t="shared" si="586"/>
        <v>78.269937483900264</v>
      </c>
      <c r="FC179" s="2">
        <f t="shared" si="586"/>
        <v>77.762316453980233</v>
      </c>
      <c r="FD179" s="2">
        <f t="shared" si="586"/>
        <v>77.213078676589291</v>
      </c>
      <c r="FE179" s="2">
        <f t="shared" si="586"/>
        <v>76.422270091528972</v>
      </c>
      <c r="FG179" s="2">
        <f t="shared" si="518"/>
        <v>0.99997037014639212</v>
      </c>
      <c r="FH179" s="2">
        <f t="shared" si="587"/>
        <v>0.99996787088692485</v>
      </c>
      <c r="FI179" s="2">
        <f t="shared" si="587"/>
        <v>0.99996555496302864</v>
      </c>
      <c r="FJ179" s="2">
        <f t="shared" si="587"/>
        <v>0.99996316828992637</v>
      </c>
      <c r="FK179" s="2">
        <f t="shared" si="587"/>
        <v>0.99996320848626485</v>
      </c>
      <c r="FL179" s="2">
        <f t="shared" si="587"/>
        <v>0.99996499287942908</v>
      </c>
      <c r="FM179" s="2">
        <f t="shared" si="587"/>
        <v>0.99996812766151599</v>
      </c>
      <c r="FN179" s="2">
        <f t="shared" si="587"/>
        <v>0.99996104392531826</v>
      </c>
      <c r="FO179" s="2">
        <f t="shared" si="587"/>
        <v>0.99996455866308154</v>
      </c>
      <c r="FP179" s="2">
        <f t="shared" si="587"/>
        <v>0.99996398875740777</v>
      </c>
      <c r="FQ179" s="2">
        <f t="shared" si="587"/>
        <v>0.99996514829777272</v>
      </c>
      <c r="FR179" s="2">
        <f t="shared" si="587"/>
        <v>0.99995941381250009</v>
      </c>
      <c r="FS179" s="2">
        <f t="shared" si="587"/>
        <v>0.99995485332253509</v>
      </c>
      <c r="FT179" s="2">
        <f t="shared" si="587"/>
        <v>0.9999586046253427</v>
      </c>
      <c r="FU179" s="2">
        <f t="shared" si="587"/>
        <v>0.99995379613587898</v>
      </c>
      <c r="FW179" s="2">
        <f t="shared" si="536"/>
        <v>0.62111686509755137</v>
      </c>
      <c r="FX179" s="2">
        <f t="shared" si="588"/>
        <v>0.67751068473199438</v>
      </c>
      <c r="FY179" s="2">
        <f t="shared" si="589"/>
        <v>0.63663782736900554</v>
      </c>
      <c r="FZ179" s="2">
        <f t="shared" si="590"/>
        <v>0.66024389662490046</v>
      </c>
      <c r="GA179" s="2">
        <f t="shared" si="591"/>
        <v>0.66037177691146798</v>
      </c>
      <c r="GB179" s="2">
        <f t="shared" si="592"/>
        <v>0.67618774992711339</v>
      </c>
      <c r="GC179" s="2">
        <f t="shared" si="593"/>
        <v>0.69846677170285343</v>
      </c>
      <c r="GD179" s="2">
        <f t="shared" si="594"/>
        <v>0.68938067220812149</v>
      </c>
      <c r="GE179" s="2">
        <f t="shared" si="595"/>
        <v>0.76561318894338848</v>
      </c>
      <c r="GF179" s="2">
        <f t="shared" si="596"/>
        <v>0.73888590555836553</v>
      </c>
      <c r="GG179" s="2">
        <f t="shared" si="597"/>
        <v>0.66753055078580326</v>
      </c>
      <c r="GH179" s="2">
        <f t="shared" si="598"/>
        <v>0.66681169153364328</v>
      </c>
      <c r="GI179" s="2">
        <f t="shared" si="599"/>
        <v>0.63079465379065114</v>
      </c>
      <c r="GJ179" s="2">
        <f t="shared" si="600"/>
        <v>0.59888045310300531</v>
      </c>
      <c r="GK179" s="2">
        <f t="shared" si="601"/>
        <v>0.61025454341490093</v>
      </c>
      <c r="GM179" s="86">
        <f t="shared" si="537"/>
        <v>1.7710802934045684E-264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4.3842692862079266E-298</v>
      </c>
      <c r="HC179" s="86">
        <f t="shared" si="538"/>
        <v>5.3936136730115816E-289</v>
      </c>
      <c r="HD179" s="86">
        <f t="shared" si="616"/>
        <v>4.6888485690780764E-277</v>
      </c>
      <c r="HE179" s="86">
        <f t="shared" si="617"/>
        <v>1.4798990308215428E-282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0</v>
      </c>
      <c r="HP179" s="86">
        <f t="shared" si="628"/>
        <v>0</v>
      </c>
      <c r="HQ179" s="86">
        <f t="shared" si="629"/>
        <v>0</v>
      </c>
      <c r="HS179" s="86">
        <f t="shared" si="539"/>
        <v>9.8079198901570042E-9</v>
      </c>
      <c r="HT179" s="86">
        <f t="shared" si="630"/>
        <v>1.6797005019569958E-11</v>
      </c>
      <c r="HU179" s="86">
        <f t="shared" si="631"/>
        <v>6.1511739681608309E-13</v>
      </c>
      <c r="HV179" s="86">
        <f t="shared" si="632"/>
        <v>6.8613468598001049E-14</v>
      </c>
      <c r="HW179" s="86">
        <f t="shared" si="633"/>
        <v>2.6819093814251651E-13</v>
      </c>
      <c r="HX179" s="86">
        <f t="shared" si="634"/>
        <v>9.0433955166291867E-14</v>
      </c>
      <c r="HY179" s="86">
        <f t="shared" si="635"/>
        <v>1.3983847186307652E-14</v>
      </c>
      <c r="HZ179" s="86">
        <f t="shared" si="636"/>
        <v>8.5784463165422579E-14</v>
      </c>
      <c r="IA179" s="86">
        <f t="shared" si="637"/>
        <v>6.0732371042690589E-18</v>
      </c>
      <c r="IB179" s="86">
        <f t="shared" si="638"/>
        <v>2.3353011000691684E-17</v>
      </c>
      <c r="IC179" s="86">
        <f t="shared" si="639"/>
        <v>1.3679147201906127E-16</v>
      </c>
      <c r="ID179" s="86">
        <f t="shared" si="640"/>
        <v>1.136023444980802E-13</v>
      </c>
      <c r="IE179" s="86">
        <f t="shared" si="641"/>
        <v>1.0970005511223852E-13</v>
      </c>
      <c r="IF179" s="86">
        <f t="shared" si="642"/>
        <v>1.160759998556759E-14</v>
      </c>
      <c r="IG179" s="86">
        <f t="shared" si="643"/>
        <v>1.0756597410025296E-13</v>
      </c>
      <c r="II179" s="86">
        <f t="shared" si="540"/>
        <v>0.3506058261994997</v>
      </c>
      <c r="IJ179" s="86">
        <f t="shared" si="541"/>
        <v>0.17456511888677081</v>
      </c>
      <c r="IK179" s="86">
        <f t="shared" si="542"/>
        <v>0.26169817088985936</v>
      </c>
      <c r="IL179" s="86">
        <f t="shared" si="543"/>
        <v>0.19107218275603763</v>
      </c>
      <c r="IM179" s="86">
        <f t="shared" si="544"/>
        <v>0.1858832367814284</v>
      </c>
      <c r="IN179" s="86">
        <f t="shared" si="545"/>
        <v>0.14608736539996806</v>
      </c>
      <c r="IO179" s="86">
        <f t="shared" si="546"/>
        <v>0.1072405063029037</v>
      </c>
      <c r="IP179" s="86">
        <f t="shared" si="547"/>
        <v>0.11990482728731915</v>
      </c>
      <c r="IQ179" s="86">
        <f t="shared" si="548"/>
        <v>1.722327994880157E-2</v>
      </c>
      <c r="IR179" s="86">
        <f t="shared" si="549"/>
        <v>3.6119995331182209E-2</v>
      </c>
      <c r="IS179" s="86">
        <f t="shared" si="550"/>
        <v>0.14517344931211906</v>
      </c>
      <c r="IT179" s="86">
        <f t="shared" si="551"/>
        <v>0.1653047312067128</v>
      </c>
      <c r="IU179" s="86">
        <f t="shared" si="552"/>
        <v>0.24671390495489112</v>
      </c>
      <c r="IV179" s="86">
        <f t="shared" si="553"/>
        <v>0.3900616252284404</v>
      </c>
      <c r="IW179" s="86">
        <f t="shared" si="554"/>
        <v>0.45788294827049558</v>
      </c>
      <c r="IY179" s="86">
        <f t="shared" si="555"/>
        <v>0.35060583600741957</v>
      </c>
      <c r="IZ179" s="86">
        <f t="shared" si="556"/>
        <v>0.17456511890356782</v>
      </c>
      <c r="JA179" s="86">
        <f t="shared" si="557"/>
        <v>0.26169817089047448</v>
      </c>
      <c r="JB179" s="86">
        <f t="shared" si="558"/>
        <v>0.19107218275610624</v>
      </c>
      <c r="JC179" s="86">
        <f t="shared" si="559"/>
        <v>0.1858832367816966</v>
      </c>
      <c r="JD179" s="86">
        <f t="shared" si="560"/>
        <v>0.14608736540005848</v>
      </c>
      <c r="JE179" s="86">
        <f t="shared" si="561"/>
        <v>0.10724050630291769</v>
      </c>
      <c r="JF179" s="86">
        <f t="shared" si="562"/>
        <v>0.11990482728740492</v>
      </c>
      <c r="JG179" s="86">
        <f t="shared" si="563"/>
        <v>1.7223279948801577E-2</v>
      </c>
      <c r="JH179" s="86">
        <f t="shared" si="564"/>
        <v>3.6119995331182229E-2</v>
      </c>
      <c r="JI179" s="86">
        <f t="shared" si="565"/>
        <v>0.1451734493121192</v>
      </c>
      <c r="JJ179" s="86">
        <f t="shared" si="566"/>
        <v>0.1653047312068264</v>
      </c>
      <c r="JK179" s="86">
        <f t="shared" si="567"/>
        <v>0.24671390495500081</v>
      </c>
      <c r="JL179" s="86">
        <f t="shared" si="568"/>
        <v>0.390061625228452</v>
      </c>
      <c r="JM179" s="86">
        <f t="shared" si="569"/>
        <v>0.45788294827060316</v>
      </c>
    </row>
    <row r="180" spans="2:273" x14ac:dyDescent="0.25">
      <c r="B180" s="2">
        <v>153</v>
      </c>
      <c r="C180" s="37">
        <v>75.534999999999997</v>
      </c>
      <c r="D180" s="37">
        <v>73.372</v>
      </c>
      <c r="E180" s="37">
        <v>76.488</v>
      </c>
      <c r="F180" s="37">
        <v>73.302000000000007</v>
      </c>
      <c r="G180" s="37">
        <v>76.278999999999996</v>
      </c>
      <c r="H180" s="37">
        <v>77.534999999999997</v>
      </c>
      <c r="I180" s="37">
        <v>74.093000000000004</v>
      </c>
      <c r="J180" s="37">
        <v>78.766999999999996</v>
      </c>
      <c r="K180" s="37">
        <v>77.650999999999996</v>
      </c>
      <c r="L180" s="37">
        <v>78.488</v>
      </c>
      <c r="M180" s="37">
        <v>76.069999999999993</v>
      </c>
      <c r="N180" s="37">
        <v>77.302000000000007</v>
      </c>
      <c r="O180" s="37">
        <v>75.86</v>
      </c>
      <c r="P180" s="37">
        <v>82.674000000000007</v>
      </c>
      <c r="Q180" s="37">
        <v>86.697999999999993</v>
      </c>
      <c r="S180" s="4">
        <f t="shared" si="441"/>
        <v>77.845618214375293</v>
      </c>
      <c r="T180" s="4">
        <f t="shared" si="442"/>
        <v>73.645489338955869</v>
      </c>
      <c r="U180" s="4">
        <f t="shared" si="443"/>
        <v>75.794865075129792</v>
      </c>
      <c r="V180" s="4">
        <f t="shared" si="444"/>
        <v>74.776713949918701</v>
      </c>
      <c r="W180" s="4">
        <f t="shared" si="445"/>
        <v>75.471268979083646</v>
      </c>
      <c r="X180" s="4">
        <f t="shared" si="446"/>
        <v>75.340974398875105</v>
      </c>
      <c r="Y180" s="4">
        <f t="shared" si="447"/>
        <v>77.59302924269069</v>
      </c>
      <c r="Z180" s="4">
        <f t="shared" si="448"/>
        <v>78.115081082257475</v>
      </c>
      <c r="AA180" s="4">
        <f t="shared" si="449"/>
        <v>76.23253890744698</v>
      </c>
      <c r="AB180" s="4">
        <f t="shared" si="450"/>
        <v>77.268343521342558</v>
      </c>
      <c r="AC180" s="4">
        <f t="shared" si="451"/>
        <v>76.570950995383029</v>
      </c>
      <c r="AD180" s="4">
        <f t="shared" si="452"/>
        <v>76.731294786754432</v>
      </c>
      <c r="AE180" s="4">
        <f t="shared" si="453"/>
        <v>76.611819216606506</v>
      </c>
      <c r="AF180" s="4">
        <f t="shared" si="454"/>
        <v>81.090402971215397</v>
      </c>
      <c r="AG180" s="4">
        <f t="shared" si="455"/>
        <v>86.239180670139916</v>
      </c>
      <c r="AI180" s="4">
        <f t="shared" si="456"/>
        <v>-2.310618214375296</v>
      </c>
      <c r="AJ180" s="4">
        <f t="shared" si="457"/>
        <v>-0.27348933895586924</v>
      </c>
      <c r="AK180" s="4">
        <f t="shared" si="458"/>
        <v>0.69313492487020767</v>
      </c>
      <c r="AL180" s="4">
        <f t="shared" si="459"/>
        <v>-1.4747139499186943</v>
      </c>
      <c r="AM180" s="4">
        <f t="shared" si="460"/>
        <v>0.80773102091634996</v>
      </c>
      <c r="AN180" s="4">
        <f t="shared" si="461"/>
        <v>2.194025601124892</v>
      </c>
      <c r="AO180" s="4">
        <f t="shared" si="462"/>
        <v>-3.5000292426906867</v>
      </c>
      <c r="AP180" s="4">
        <f t="shared" si="463"/>
        <v>0.65191891774252042</v>
      </c>
      <c r="AQ180" s="4">
        <f t="shared" si="464"/>
        <v>1.4184610925530166</v>
      </c>
      <c r="AR180" s="4">
        <f t="shared" si="465"/>
        <v>1.2196564786574413</v>
      </c>
      <c r="AS180" s="4">
        <f t="shared" si="466"/>
        <v>-0.500950995383036</v>
      </c>
      <c r="AT180" s="4">
        <f t="shared" si="467"/>
        <v>0.57070521324557433</v>
      </c>
      <c r="AU180" s="4">
        <f t="shared" si="468"/>
        <v>-0.7518192166065063</v>
      </c>
      <c r="AV180" s="4">
        <f t="shared" si="570"/>
        <v>1.5835970287846095</v>
      </c>
      <c r="AW180" s="4">
        <f t="shared" si="570"/>
        <v>0.45881932986007712</v>
      </c>
      <c r="AY180" s="2">
        <f t="shared" si="520"/>
        <v>77.845618214375293</v>
      </c>
      <c r="AZ180" s="2">
        <f t="shared" si="571"/>
        <v>73.586038255830317</v>
      </c>
      <c r="BA180" s="2">
        <f t="shared" si="572"/>
        <v>75.531136503842873</v>
      </c>
      <c r="BB180" s="2">
        <f t="shared" si="573"/>
        <v>74.656814602171153</v>
      </c>
      <c r="BC180" s="2">
        <f t="shared" si="574"/>
        <v>75.300302773234847</v>
      </c>
      <c r="BD180" s="2">
        <f t="shared" si="575"/>
        <v>75.191739979043788</v>
      </c>
      <c r="BE180" s="2">
        <f t="shared" si="576"/>
        <v>77.543441136464665</v>
      </c>
      <c r="BF180" s="2">
        <f t="shared" si="577"/>
        <v>78.054745614603192</v>
      </c>
      <c r="BG180" s="2">
        <f t="shared" si="578"/>
        <v>76.231439969546045</v>
      </c>
      <c r="BH180" s="2">
        <f t="shared" si="579"/>
        <v>77.263033939755047</v>
      </c>
      <c r="BI180" s="2">
        <f t="shared" si="580"/>
        <v>76.412983192909238</v>
      </c>
      <c r="BJ180" s="2">
        <f t="shared" si="581"/>
        <v>76.451737424650446</v>
      </c>
      <c r="BK180" s="2">
        <f t="shared" si="582"/>
        <v>75.927574351129678</v>
      </c>
      <c r="BL180" s="2">
        <f t="shared" si="583"/>
        <v>77.539349124411515</v>
      </c>
      <c r="BM180" s="2">
        <f t="shared" si="584"/>
        <v>77.627425201904046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113.10689973009444</v>
      </c>
      <c r="DL180" s="2">
        <f t="shared" si="585"/>
        <v>133.35507673545968</v>
      </c>
      <c r="DM180" s="2">
        <f t="shared" si="585"/>
        <v>132.53379568480301</v>
      </c>
      <c r="DN180" s="2">
        <f t="shared" si="585"/>
        <v>133.58838326585695</v>
      </c>
      <c r="DO180" s="2">
        <f t="shared" si="585"/>
        <v>135.26648016194332</v>
      </c>
      <c r="DP180" s="2">
        <f t="shared" si="585"/>
        <v>133.49568358348964</v>
      </c>
      <c r="DQ180" s="2">
        <f t="shared" si="585"/>
        <v>127.93732607879922</v>
      </c>
      <c r="DR180" s="2">
        <f t="shared" si="585"/>
        <v>141.32700411605938</v>
      </c>
      <c r="DS180" s="2">
        <f t="shared" si="585"/>
        <v>134.74074205784734</v>
      </c>
      <c r="DT180" s="2">
        <f t="shared" si="585"/>
        <v>139.0341935660357</v>
      </c>
      <c r="DU180" s="2">
        <f t="shared" si="585"/>
        <v>135.89341794871791</v>
      </c>
      <c r="DV180" s="2">
        <f t="shared" si="585"/>
        <v>147.68666666666667</v>
      </c>
      <c r="DW180" s="2">
        <f t="shared" si="585"/>
        <v>151.18394139928702</v>
      </c>
      <c r="DX180" s="2">
        <f t="shared" si="585"/>
        <v>109.80844598930484</v>
      </c>
      <c r="DY180" s="2">
        <f t="shared" si="585"/>
        <v>107.18968145161287</v>
      </c>
      <c r="EA180" s="2">
        <f t="shared" si="440"/>
        <v>83.253375000000005</v>
      </c>
      <c r="EB180" s="2">
        <f t="shared" si="502"/>
        <v>70.97247794117645</v>
      </c>
      <c r="EC180" s="2">
        <f t="shared" si="503"/>
        <v>73.176259007000183</v>
      </c>
      <c r="ED180" s="2">
        <f t="shared" si="504"/>
        <v>73.875498968200077</v>
      </c>
      <c r="EE180" s="2">
        <f t="shared" si="505"/>
        <v>72.659600938577199</v>
      </c>
      <c r="EF180" s="2">
        <f t="shared" si="506"/>
        <v>71.378372247753646</v>
      </c>
      <c r="EG180" s="2">
        <f t="shared" si="507"/>
        <v>77.201551607215521</v>
      </c>
      <c r="EH180" s="2">
        <f t="shared" si="508"/>
        <v>79.693526315789455</v>
      </c>
      <c r="EI180" s="2">
        <f t="shared" si="509"/>
        <v>77.695145539033462</v>
      </c>
      <c r="EJ180" s="2">
        <f t="shared" si="510"/>
        <v>79.201564485503525</v>
      </c>
      <c r="EK180" s="2">
        <f t="shared" si="511"/>
        <v>75.79506342857141</v>
      </c>
      <c r="EL180" s="2">
        <f t="shared" si="512"/>
        <v>72.825265311765548</v>
      </c>
      <c r="EM180" s="2">
        <f t="shared" si="513"/>
        <v>72.808532340458356</v>
      </c>
      <c r="EN180" s="2">
        <f t="shared" si="514"/>
        <v>78.319483194421451</v>
      </c>
      <c r="EO180" s="2">
        <f t="shared" si="515"/>
        <v>79.978577526987252</v>
      </c>
      <c r="EQ180" s="2">
        <f t="shared" si="516"/>
        <v>74.835869003866151</v>
      </c>
      <c r="ER180" s="2">
        <f t="shared" si="586"/>
        <v>74.71798785881586</v>
      </c>
      <c r="ES180" s="2">
        <f t="shared" si="586"/>
        <v>76.754089845418036</v>
      </c>
      <c r="ET180" s="2">
        <f t="shared" si="586"/>
        <v>75.020549255240127</v>
      </c>
      <c r="EU180" s="2">
        <f t="shared" si="586"/>
        <v>76.535826852571617</v>
      </c>
      <c r="EV180" s="2">
        <f t="shared" si="586"/>
        <v>76.854352355500822</v>
      </c>
      <c r="EW180" s="2">
        <f t="shared" si="586"/>
        <v>77.675995043161393</v>
      </c>
      <c r="EX180" s="2">
        <f t="shared" si="586"/>
        <v>77.378229518889668</v>
      </c>
      <c r="EY180" s="2">
        <f t="shared" si="586"/>
        <v>75.820406810937769</v>
      </c>
      <c r="EZ180" s="2">
        <f t="shared" si="586"/>
        <v>76.635657753230873</v>
      </c>
      <c r="FA180" s="2">
        <f t="shared" si="586"/>
        <v>76.690886040940086</v>
      </c>
      <c r="FB180" s="2">
        <f t="shared" si="586"/>
        <v>78.10031560073449</v>
      </c>
      <c r="FC180" s="2">
        <f t="shared" si="586"/>
        <v>77.587574699842349</v>
      </c>
      <c r="FD180" s="2">
        <f t="shared" si="586"/>
        <v>77.060890214868664</v>
      </c>
      <c r="FE180" s="2">
        <f t="shared" si="586"/>
        <v>76.256146099830104</v>
      </c>
      <c r="FG180" s="2">
        <f t="shared" si="518"/>
        <v>0.99997297718188971</v>
      </c>
      <c r="FH180" s="2">
        <f t="shared" si="587"/>
        <v>0.99997069781777892</v>
      </c>
      <c r="FI180" s="2">
        <f t="shared" si="587"/>
        <v>0.99996858565770985</v>
      </c>
      <c r="FJ180" s="2">
        <f t="shared" si="587"/>
        <v>0.99996640897231925</v>
      </c>
      <c r="FK180" s="2">
        <f t="shared" si="587"/>
        <v>0.99996644563205317</v>
      </c>
      <c r="FL180" s="2">
        <f t="shared" si="587"/>
        <v>0.99996807302824164</v>
      </c>
      <c r="FM180" s="2">
        <f t="shared" si="587"/>
        <v>0.99997093200030807</v>
      </c>
      <c r="FN180" s="2">
        <f t="shared" si="587"/>
        <v>0.99996447151585011</v>
      </c>
      <c r="FO180" s="2">
        <f t="shared" si="587"/>
        <v>0.99996767701577138</v>
      </c>
      <c r="FP180" s="2">
        <f t="shared" si="587"/>
        <v>0.99996715725235175</v>
      </c>
      <c r="FQ180" s="2">
        <f t="shared" si="587"/>
        <v>0.999968214772327</v>
      </c>
      <c r="FR180" s="2">
        <f t="shared" si="587"/>
        <v>0.99996298482488544</v>
      </c>
      <c r="FS180" s="2">
        <f t="shared" si="587"/>
        <v>0.99995882557722904</v>
      </c>
      <c r="FT180" s="2">
        <f t="shared" si="587"/>
        <v>0.99996224683210322</v>
      </c>
      <c r="FU180" s="2">
        <f t="shared" si="587"/>
        <v>0.99995786140378962</v>
      </c>
      <c r="FW180" s="2">
        <f t="shared" si="536"/>
        <v>0.64253753005671599</v>
      </c>
      <c r="FX180" s="2">
        <f t="shared" si="588"/>
        <v>0.69729687700909793</v>
      </c>
      <c r="FY180" s="2">
        <f t="shared" si="589"/>
        <v>0.65766463679666498</v>
      </c>
      <c r="FZ180" s="2">
        <f t="shared" si="590"/>
        <v>0.68059003664917805</v>
      </c>
      <c r="GA180" s="2">
        <f t="shared" si="591"/>
        <v>0.68071396222546776</v>
      </c>
      <c r="GB180" s="2">
        <f t="shared" si="592"/>
        <v>0.6960186922982492</v>
      </c>
      <c r="GC180" s="2">
        <f t="shared" si="593"/>
        <v>0.7175033228013149</v>
      </c>
      <c r="GD180" s="2">
        <f t="shared" si="594"/>
        <v>0.70875165871721835</v>
      </c>
      <c r="GE180" s="2">
        <f t="shared" si="595"/>
        <v>0.78173530606724817</v>
      </c>
      <c r="GF180" s="2">
        <f t="shared" si="596"/>
        <v>0.75626116463234827</v>
      </c>
      <c r="GG180" s="2">
        <f t="shared" si="597"/>
        <v>0.6876467684018519</v>
      </c>
      <c r="GH180" s="2">
        <f t="shared" si="598"/>
        <v>0.68695100643537488</v>
      </c>
      <c r="GI180" s="2">
        <f t="shared" si="599"/>
        <v>0.6519747501977583</v>
      </c>
      <c r="GJ180" s="2">
        <f t="shared" si="600"/>
        <v>0.6207907487191352</v>
      </c>
      <c r="GK180" s="2">
        <f t="shared" si="601"/>
        <v>0.63192539844861473</v>
      </c>
      <c r="GM180" s="86">
        <f t="shared" si="537"/>
        <v>3.8745923557008517E-270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2.1428825174266609E-304</v>
      </c>
      <c r="HC180" s="86">
        <f t="shared" si="538"/>
        <v>3.7719861947113304E-297</v>
      </c>
      <c r="HD180" s="86">
        <f t="shared" si="616"/>
        <v>7.3386046123155572E-285</v>
      </c>
      <c r="HE180" s="86">
        <f t="shared" si="617"/>
        <v>1.6814545008602317E-290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0</v>
      </c>
      <c r="HP180" s="86">
        <f t="shared" si="628"/>
        <v>0</v>
      </c>
      <c r="HQ180" s="86">
        <f t="shared" si="629"/>
        <v>0</v>
      </c>
      <c r="HS180" s="86">
        <f t="shared" si="539"/>
        <v>3.5120916027155303E-9</v>
      </c>
      <c r="HT180" s="86">
        <f t="shared" si="630"/>
        <v>4.3971875823967589E-12</v>
      </c>
      <c r="HU180" s="86">
        <f t="shared" si="631"/>
        <v>1.3818642725909593E-13</v>
      </c>
      <c r="HV180" s="86">
        <f t="shared" si="632"/>
        <v>1.4026959326296138E-14</v>
      </c>
      <c r="HW180" s="86">
        <f t="shared" si="633"/>
        <v>5.5714034178131611E-14</v>
      </c>
      <c r="HX180" s="86">
        <f t="shared" si="634"/>
        <v>1.8064832402213552E-14</v>
      </c>
      <c r="HY180" s="86">
        <f t="shared" si="635"/>
        <v>2.7450475354035615E-15</v>
      </c>
      <c r="HZ180" s="86">
        <f t="shared" si="636"/>
        <v>1.7254450114154114E-14</v>
      </c>
      <c r="IA180" s="86">
        <f t="shared" si="637"/>
        <v>8.8090312513001614E-19</v>
      </c>
      <c r="IB180" s="86">
        <f t="shared" si="638"/>
        <v>3.5036219398846125E-18</v>
      </c>
      <c r="IC180" s="86">
        <f t="shared" si="639"/>
        <v>2.0770484982847149E-17</v>
      </c>
      <c r="ID180" s="86">
        <f t="shared" si="640"/>
        <v>2.2577122456108269E-14</v>
      </c>
      <c r="IE180" s="86">
        <f t="shared" si="641"/>
        <v>2.0396547443984862E-14</v>
      </c>
      <c r="IF180" s="86">
        <f t="shared" si="642"/>
        <v>1.8227807395519801E-15</v>
      </c>
      <c r="IG180" s="86">
        <f t="shared" si="643"/>
        <v>1.8400804814310457E-14</v>
      </c>
      <c r="II180" s="86">
        <f t="shared" si="540"/>
        <v>0.29998393325992656</v>
      </c>
      <c r="IJ180" s="86">
        <f t="shared" si="541"/>
        <v>0.1320039880823157</v>
      </c>
      <c r="IK180" s="86">
        <f t="shared" si="542"/>
        <v>0.20613818378097068</v>
      </c>
      <c r="IL180" s="86">
        <f t="shared" si="543"/>
        <v>0.14314306581161224</v>
      </c>
      <c r="IM180" s="86">
        <f t="shared" si="544"/>
        <v>0.13821815702170637</v>
      </c>
      <c r="IN180" s="86">
        <f t="shared" si="545"/>
        <v>0.1053999176252416</v>
      </c>
      <c r="IO180" s="86">
        <f t="shared" si="546"/>
        <v>7.5499088976998377E-2</v>
      </c>
      <c r="IP180" s="86">
        <f t="shared" si="547"/>
        <v>8.4887843605610122E-2</v>
      </c>
      <c r="IQ180" s="86">
        <f t="shared" si="548"/>
        <v>1.0276725398847187E-2</v>
      </c>
      <c r="IR180" s="86">
        <f t="shared" si="549"/>
        <v>2.2676937228254371E-2</v>
      </c>
      <c r="IS180" s="86">
        <f t="shared" si="550"/>
        <v>0.10255856635063128</v>
      </c>
      <c r="IT180" s="86">
        <f t="shared" si="551"/>
        <v>0.12067573581079143</v>
      </c>
      <c r="IU180" s="86">
        <f t="shared" si="552"/>
        <v>0.18795539713313533</v>
      </c>
      <c r="IV180" s="86">
        <f t="shared" si="553"/>
        <v>0.33219520530015689</v>
      </c>
      <c r="IW180" s="86">
        <f t="shared" si="554"/>
        <v>0.41284171344130333</v>
      </c>
      <c r="IY180" s="86">
        <f t="shared" si="555"/>
        <v>0.29998393677201818</v>
      </c>
      <c r="IZ180" s="86">
        <f t="shared" si="556"/>
        <v>0.13200398808671288</v>
      </c>
      <c r="JA180" s="86">
        <f t="shared" si="557"/>
        <v>0.20613818378110887</v>
      </c>
      <c r="JB180" s="86">
        <f t="shared" si="558"/>
        <v>0.14314306581162625</v>
      </c>
      <c r="JC180" s="86">
        <f t="shared" si="559"/>
        <v>0.13821815702176207</v>
      </c>
      <c r="JD180" s="86">
        <f t="shared" si="560"/>
        <v>0.10539991762525967</v>
      </c>
      <c r="JE180" s="86">
        <f t="shared" si="561"/>
        <v>7.5499088977001125E-2</v>
      </c>
      <c r="JF180" s="86">
        <f t="shared" si="562"/>
        <v>8.4887843605627372E-2</v>
      </c>
      <c r="JG180" s="86">
        <f t="shared" si="563"/>
        <v>1.0276725398847188E-2</v>
      </c>
      <c r="JH180" s="86">
        <f t="shared" si="564"/>
        <v>2.2676937228254375E-2</v>
      </c>
      <c r="JI180" s="86">
        <f t="shared" si="565"/>
        <v>0.10255856635063129</v>
      </c>
      <c r="JJ180" s="86">
        <f t="shared" si="566"/>
        <v>0.12067573581081401</v>
      </c>
      <c r="JK180" s="86">
        <f t="shared" si="567"/>
        <v>0.18795539713315573</v>
      </c>
      <c r="JL180" s="86">
        <f t="shared" si="568"/>
        <v>0.33219520530015872</v>
      </c>
      <c r="JM180" s="86">
        <f t="shared" si="569"/>
        <v>0.4128417134413217</v>
      </c>
    </row>
    <row r="181" spans="2:273" x14ac:dyDescent="0.25">
      <c r="B181" s="2">
        <v>154</v>
      </c>
      <c r="C181" s="37">
        <v>72.022999999999996</v>
      </c>
      <c r="D181" s="37">
        <v>75.14</v>
      </c>
      <c r="E181" s="37">
        <v>76.813999999999993</v>
      </c>
      <c r="F181" s="37">
        <v>74.302000000000007</v>
      </c>
      <c r="G181" s="37">
        <v>74.302000000000007</v>
      </c>
      <c r="H181" s="37">
        <v>74.697999999999993</v>
      </c>
      <c r="I181" s="37">
        <v>75.977000000000004</v>
      </c>
      <c r="J181" s="37">
        <v>76.465000000000003</v>
      </c>
      <c r="K181" s="37">
        <v>75.605000000000004</v>
      </c>
      <c r="L181" s="37">
        <v>74.766999999999996</v>
      </c>
      <c r="M181" s="37">
        <v>80.372</v>
      </c>
      <c r="N181" s="37">
        <v>78.953000000000003</v>
      </c>
      <c r="O181" s="37">
        <v>77.605000000000004</v>
      </c>
      <c r="P181" s="37">
        <v>80.022999999999996</v>
      </c>
      <c r="Q181" s="37">
        <v>82.512</v>
      </c>
      <c r="S181" s="4">
        <f t="shared" si="441"/>
        <v>77.584288708926522</v>
      </c>
      <c r="T181" s="4">
        <f t="shared" si="442"/>
        <v>73.538151303011304</v>
      </c>
      <c r="U181" s="4">
        <f t="shared" si="443"/>
        <v>75.585405449797406</v>
      </c>
      <c r="V181" s="4">
        <f t="shared" si="444"/>
        <v>74.589513224635027</v>
      </c>
      <c r="W181" s="4">
        <f t="shared" si="445"/>
        <v>75.296371016514513</v>
      </c>
      <c r="X181" s="4">
        <f t="shared" si="446"/>
        <v>75.166396635795266</v>
      </c>
      <c r="Y181" s="4">
        <f t="shared" si="447"/>
        <v>77.429623365310277</v>
      </c>
      <c r="Z181" s="4">
        <f t="shared" si="448"/>
        <v>77.893349570165725</v>
      </c>
      <c r="AA181" s="4">
        <f t="shared" si="449"/>
        <v>76.060321140134647</v>
      </c>
      <c r="AB181" s="4">
        <f t="shared" si="450"/>
        <v>77.071812024240728</v>
      </c>
      <c r="AC181" s="4">
        <f t="shared" si="451"/>
        <v>76.324742938623316</v>
      </c>
      <c r="AD181" s="4">
        <f t="shared" si="452"/>
        <v>76.495079763889422</v>
      </c>
      <c r="AE181" s="4">
        <f t="shared" si="453"/>
        <v>76.181249538886462</v>
      </c>
      <c r="AF181" s="4">
        <f t="shared" si="454"/>
        <v>79.558479006560901</v>
      </c>
      <c r="AG181" s="4">
        <f t="shared" si="455"/>
        <v>83.0408306587385</v>
      </c>
      <c r="AI181" s="4">
        <f t="shared" si="456"/>
        <v>-5.5612887089265257</v>
      </c>
      <c r="AJ181" s="4">
        <f t="shared" si="457"/>
        <v>1.6018486969886965</v>
      </c>
      <c r="AK181" s="4">
        <f t="shared" si="458"/>
        <v>1.2285945502025868</v>
      </c>
      <c r="AL181" s="4">
        <f t="shared" si="459"/>
        <v>-0.28751322463502049</v>
      </c>
      <c r="AM181" s="4">
        <f t="shared" si="460"/>
        <v>-0.99437101651450632</v>
      </c>
      <c r="AN181" s="4">
        <f t="shared" si="461"/>
        <v>-0.46839663579527269</v>
      </c>
      <c r="AO181" s="4">
        <f t="shared" si="462"/>
        <v>-1.4526233653102736</v>
      </c>
      <c r="AP181" s="4">
        <f t="shared" si="463"/>
        <v>-1.4283495701657216</v>
      </c>
      <c r="AQ181" s="4">
        <f t="shared" si="464"/>
        <v>-0.45532114013464309</v>
      </c>
      <c r="AR181" s="4">
        <f t="shared" si="465"/>
        <v>-2.3048120242407322</v>
      </c>
      <c r="AS181" s="4">
        <f t="shared" si="466"/>
        <v>4.0472570613766834</v>
      </c>
      <c r="AT181" s="4">
        <f t="shared" si="467"/>
        <v>2.4579202361105814</v>
      </c>
      <c r="AU181" s="4">
        <f t="shared" si="468"/>
        <v>1.4237504611135421</v>
      </c>
      <c r="AV181" s="4">
        <f t="shared" si="570"/>
        <v>0.46452099343909481</v>
      </c>
      <c r="AW181" s="4">
        <f t="shared" si="570"/>
        <v>-0.52883065873849944</v>
      </c>
      <c r="AY181" s="2">
        <f t="shared" si="520"/>
        <v>77.584288708926522</v>
      </c>
      <c r="AZ181" s="2">
        <f t="shared" si="571"/>
        <v>73.506814813040648</v>
      </c>
      <c r="BA181" s="2">
        <f t="shared" si="572"/>
        <v>75.436949882190845</v>
      </c>
      <c r="BB181" s="2">
        <f t="shared" si="573"/>
        <v>74.528160741621818</v>
      </c>
      <c r="BC181" s="2">
        <f t="shared" si="574"/>
        <v>75.210322484912069</v>
      </c>
      <c r="BD181" s="2">
        <f t="shared" si="575"/>
        <v>75.095575676576644</v>
      </c>
      <c r="BE181" s="2">
        <f t="shared" si="576"/>
        <v>77.407143873408998</v>
      </c>
      <c r="BF181" s="2">
        <f t="shared" si="577"/>
        <v>77.865746436605676</v>
      </c>
      <c r="BG181" s="2">
        <f t="shared" si="578"/>
        <v>76.059975996875409</v>
      </c>
      <c r="BH181" s="2">
        <f t="shared" si="579"/>
        <v>77.069941025657428</v>
      </c>
      <c r="BI181" s="2">
        <f t="shared" si="580"/>
        <v>76.253551609807928</v>
      </c>
      <c r="BJ181" s="2">
        <f t="shared" si="581"/>
        <v>76.359532981889842</v>
      </c>
      <c r="BK181" s="2">
        <f t="shared" si="582"/>
        <v>75.82536526410145</v>
      </c>
      <c r="BL181" s="2">
        <f t="shared" si="583"/>
        <v>77.368282886834749</v>
      </c>
      <c r="BM181" s="2">
        <f t="shared" si="584"/>
        <v>77.404559953862304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>
        <f t="shared" si="493"/>
        <v>75.605000000000004</v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113.24773920377865</v>
      </c>
      <c r="DL181" s="2">
        <f t="shared" si="585"/>
        <v>133.61653367729832</v>
      </c>
      <c r="DM181" s="2">
        <f t="shared" si="585"/>
        <v>132.77547842401503</v>
      </c>
      <c r="DN181" s="2">
        <f t="shared" si="585"/>
        <v>133.86799358974358</v>
      </c>
      <c r="DO181" s="2">
        <f t="shared" si="585"/>
        <v>135.54275769230767</v>
      </c>
      <c r="DP181" s="2">
        <f t="shared" si="585"/>
        <v>133.73582213883674</v>
      </c>
      <c r="DQ181" s="2">
        <f t="shared" si="585"/>
        <v>128.13788039399623</v>
      </c>
      <c r="DR181" s="2">
        <f t="shared" si="585"/>
        <v>141.62791039136303</v>
      </c>
      <c r="DS181" s="2">
        <f t="shared" si="585"/>
        <v>135.01256472261738</v>
      </c>
      <c r="DT181" s="2">
        <f t="shared" si="585"/>
        <v>139.32958387132072</v>
      </c>
      <c r="DU181" s="2">
        <f t="shared" si="585"/>
        <v>136.13645560053979</v>
      </c>
      <c r="DV181" s="2">
        <f t="shared" si="585"/>
        <v>148.01399356499357</v>
      </c>
      <c r="DW181" s="2">
        <f t="shared" si="585"/>
        <v>151.56624420677366</v>
      </c>
      <c r="DX181" s="2">
        <f t="shared" si="585"/>
        <v>109.92435721925136</v>
      </c>
      <c r="DY181" s="2">
        <f t="shared" si="585"/>
        <v>107.30002419354835</v>
      </c>
      <c r="EA181" s="2">
        <f t="shared" si="440"/>
        <v>83.259904411764708</v>
      </c>
      <c r="EB181" s="2">
        <f t="shared" si="502"/>
        <v>70.775249999999971</v>
      </c>
      <c r="EC181" s="2">
        <f t="shared" si="503"/>
        <v>72.965633192788999</v>
      </c>
      <c r="ED181" s="2">
        <f t="shared" si="504"/>
        <v>73.709801061279961</v>
      </c>
      <c r="EE181" s="2">
        <f t="shared" si="505"/>
        <v>72.447705033431617</v>
      </c>
      <c r="EF181" s="2">
        <f t="shared" si="506"/>
        <v>71.112948779065789</v>
      </c>
      <c r="EG181" s="2">
        <f t="shared" si="507"/>
        <v>77.050957344364576</v>
      </c>
      <c r="EH181" s="2">
        <f t="shared" si="508"/>
        <v>79.575566666666646</v>
      </c>
      <c r="EI181" s="2">
        <f t="shared" si="509"/>
        <v>77.576536988847579</v>
      </c>
      <c r="EJ181" s="2">
        <f t="shared" si="510"/>
        <v>79.083990798218053</v>
      </c>
      <c r="EK181" s="2">
        <f t="shared" si="511"/>
        <v>75.606221571428563</v>
      </c>
      <c r="EL181" s="2">
        <f t="shared" si="512"/>
        <v>72.5704902414858</v>
      </c>
      <c r="EM181" s="2">
        <f t="shared" si="513"/>
        <v>72.555498166010736</v>
      </c>
      <c r="EN181" s="2">
        <f t="shared" si="514"/>
        <v>78.190180581535785</v>
      </c>
      <c r="EO181" s="2">
        <f t="shared" si="515"/>
        <v>79.876110893032404</v>
      </c>
      <c r="EQ181" s="2">
        <f t="shared" si="516"/>
        <v>74.703490006443587</v>
      </c>
      <c r="ER181" s="2">
        <f t="shared" si="586"/>
        <v>74.585931134473029</v>
      </c>
      <c r="ES181" s="2">
        <f t="shared" si="586"/>
        <v>76.607632611666233</v>
      </c>
      <c r="ET181" s="2">
        <f t="shared" si="586"/>
        <v>74.875802289159452</v>
      </c>
      <c r="EU181" s="2">
        <f t="shared" si="586"/>
        <v>76.389344007744199</v>
      </c>
      <c r="EV181" s="2">
        <f t="shared" si="586"/>
        <v>76.679363458884154</v>
      </c>
      <c r="EW181" s="2">
        <f t="shared" si="586"/>
        <v>77.533202158129427</v>
      </c>
      <c r="EX181" s="2">
        <f t="shared" si="586"/>
        <v>77.222186202612349</v>
      </c>
      <c r="EY181" s="2">
        <f t="shared" si="586"/>
        <v>75.671677151484658</v>
      </c>
      <c r="EZ181" s="2">
        <f t="shared" si="586"/>
        <v>76.475604126793158</v>
      </c>
      <c r="FA181" s="2">
        <f t="shared" si="586"/>
        <v>76.519237650037894</v>
      </c>
      <c r="FB181" s="2">
        <f t="shared" si="586"/>
        <v>77.93069371756873</v>
      </c>
      <c r="FC181" s="2">
        <f t="shared" si="586"/>
        <v>77.412832945704466</v>
      </c>
      <c r="FD181" s="2">
        <f t="shared" si="586"/>
        <v>76.908701753148037</v>
      </c>
      <c r="FE181" s="2">
        <f t="shared" si="586"/>
        <v>76.090022108131237</v>
      </c>
      <c r="FG181" s="2">
        <f t="shared" si="518"/>
        <v>0.9999753548383743</v>
      </c>
      <c r="FH181" s="2">
        <f t="shared" si="587"/>
        <v>0.99997327602329589</v>
      </c>
      <c r="FI181" s="2">
        <f t="shared" si="587"/>
        <v>0.99997134970012724</v>
      </c>
      <c r="FJ181" s="2">
        <f t="shared" si="587"/>
        <v>0.99996936452810248</v>
      </c>
      <c r="FK181" s="2">
        <f t="shared" si="587"/>
        <v>0.99996939796237472</v>
      </c>
      <c r="FL181" s="2">
        <f t="shared" si="587"/>
        <v>0.99997088217388996</v>
      </c>
      <c r="FM181" s="2">
        <f t="shared" si="587"/>
        <v>0.99997348960139776</v>
      </c>
      <c r="FN181" s="2">
        <f t="shared" si="587"/>
        <v>0.99996759753605535</v>
      </c>
      <c r="FO181" s="2">
        <f t="shared" si="587"/>
        <v>0.99997052100418282</v>
      </c>
      <c r="FP181" s="2">
        <f t="shared" si="587"/>
        <v>0.99997004697159209</v>
      </c>
      <c r="FQ181" s="2">
        <f t="shared" si="587"/>
        <v>0.99997101144675693</v>
      </c>
      <c r="FR181" s="2">
        <f t="shared" si="587"/>
        <v>0.99996624164912606</v>
      </c>
      <c r="FS181" s="2">
        <f t="shared" si="587"/>
        <v>0.99996244834408266</v>
      </c>
      <c r="FT181" s="2">
        <f t="shared" si="587"/>
        <v>0.99996556858728147</v>
      </c>
      <c r="FU181" s="2">
        <f t="shared" si="587"/>
        <v>0.99996156900100874</v>
      </c>
      <c r="FW181" s="2">
        <f t="shared" si="536"/>
        <v>0.66340344085524716</v>
      </c>
      <c r="FX181" s="2">
        <f t="shared" si="588"/>
        <v>0.71637729521473448</v>
      </c>
      <c r="FY181" s="2">
        <f t="shared" si="589"/>
        <v>0.67808992681332525</v>
      </c>
      <c r="FZ181" s="2">
        <f t="shared" si="590"/>
        <v>0.70027087982590053</v>
      </c>
      <c r="GA181" s="2">
        <f t="shared" si="591"/>
        <v>0.70039053101926307</v>
      </c>
      <c r="GB181" s="2">
        <f t="shared" si="592"/>
        <v>0.71514676583594783</v>
      </c>
      <c r="GC181" s="2">
        <f t="shared" si="593"/>
        <v>0.73579266012394762</v>
      </c>
      <c r="GD181" s="2">
        <f t="shared" si="594"/>
        <v>0.72739232140226262</v>
      </c>
      <c r="GE181" s="2">
        <f t="shared" si="595"/>
        <v>0.79704244827554405</v>
      </c>
      <c r="GF181" s="2">
        <f t="shared" si="596"/>
        <v>0.77283568905072908</v>
      </c>
      <c r="GG181" s="2">
        <f t="shared" si="597"/>
        <v>0.70707994042198419</v>
      </c>
      <c r="GH181" s="2">
        <f t="shared" si="598"/>
        <v>0.70640898410721209</v>
      </c>
      <c r="GI181" s="2">
        <f t="shared" si="599"/>
        <v>0.67257050664883511</v>
      </c>
      <c r="GJ181" s="2">
        <f t="shared" si="600"/>
        <v>0.64221923062868946</v>
      </c>
      <c r="GK181" s="2">
        <f t="shared" si="601"/>
        <v>0.65307630328564581</v>
      </c>
      <c r="GM181" s="86">
        <f t="shared" si="537"/>
        <v>7.3773632240362734E-276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2.0281873046711713E-305</v>
      </c>
      <c r="HD181" s="86">
        <f t="shared" si="616"/>
        <v>8.9342749686834353E-293</v>
      </c>
      <c r="HE181" s="86">
        <f t="shared" si="617"/>
        <v>1.4802077333181518E-298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0</v>
      </c>
      <c r="HP181" s="86">
        <f t="shared" si="628"/>
        <v>0</v>
      </c>
      <c r="HQ181" s="86">
        <f t="shared" si="629"/>
        <v>0</v>
      </c>
      <c r="HS181" s="86">
        <f t="shared" si="539"/>
        <v>1.2220065936221938E-9</v>
      </c>
      <c r="HT181" s="86">
        <f t="shared" si="630"/>
        <v>1.1100752563610354E-12</v>
      </c>
      <c r="HU181" s="86">
        <f t="shared" si="631"/>
        <v>2.9834686808924149E-14</v>
      </c>
      <c r="HV181" s="86">
        <f t="shared" si="632"/>
        <v>2.750675173891497E-15</v>
      </c>
      <c r="HW181" s="86">
        <f t="shared" si="633"/>
        <v>1.1090290208261256E-14</v>
      </c>
      <c r="HX181" s="86">
        <f t="shared" si="634"/>
        <v>3.4559314286385577E-15</v>
      </c>
      <c r="HY181" s="86">
        <f t="shared" si="635"/>
        <v>5.1689898185536354E-16</v>
      </c>
      <c r="HZ181" s="86">
        <f t="shared" si="636"/>
        <v>3.3251609552547784E-15</v>
      </c>
      <c r="IA181" s="86">
        <f t="shared" si="637"/>
        <v>1.2190479524737272E-19</v>
      </c>
      <c r="IB181" s="86">
        <f t="shared" si="638"/>
        <v>5.0152301621941617E-19</v>
      </c>
      <c r="IC181" s="86">
        <f t="shared" si="639"/>
        <v>3.00417428763583E-18</v>
      </c>
      <c r="ID181" s="86">
        <f t="shared" si="640"/>
        <v>4.2945562137904064E-15</v>
      </c>
      <c r="IE181" s="86">
        <f t="shared" si="641"/>
        <v>3.6167546653780681E-15</v>
      </c>
      <c r="IF181" s="86">
        <f t="shared" si="642"/>
        <v>2.7137954697312642E-16</v>
      </c>
      <c r="IG181" s="86">
        <f t="shared" si="643"/>
        <v>2.9879002648006594E-15</v>
      </c>
      <c r="II181" s="86">
        <f t="shared" si="540"/>
        <v>0.25000605191761299</v>
      </c>
      <c r="IJ181" s="86">
        <f t="shared" si="541"/>
        <v>9.6973896514863142E-2</v>
      </c>
      <c r="IK181" s="86">
        <f t="shared" si="542"/>
        <v>0.15699095154370182</v>
      </c>
      <c r="IL181" s="86">
        <f t="shared" si="543"/>
        <v>0.10371238692568284</v>
      </c>
      <c r="IM181" s="86">
        <f t="shared" si="544"/>
        <v>9.9326373270598886E-2</v>
      </c>
      <c r="IN181" s="86">
        <f t="shared" si="545"/>
        <v>7.3545934713041258E-2</v>
      </c>
      <c r="IO181" s="86">
        <f t="shared" si="546"/>
        <v>5.1527066376444046E-2</v>
      </c>
      <c r="IP181" s="86">
        <f t="shared" si="547"/>
        <v>5.8185692585799732E-2</v>
      </c>
      <c r="IQ181" s="86">
        <f t="shared" si="548"/>
        <v>5.9376353989046213E-3</v>
      </c>
      <c r="IR181" s="86">
        <f t="shared" si="549"/>
        <v>1.3779466203394009E-2</v>
      </c>
      <c r="IS181" s="86">
        <f t="shared" si="550"/>
        <v>6.9796403449131961E-2</v>
      </c>
      <c r="IT181" s="86">
        <f t="shared" si="551"/>
        <v>8.5114997360203073E-2</v>
      </c>
      <c r="IU181" s="86">
        <f t="shared" si="552"/>
        <v>0.13763085758302146</v>
      </c>
      <c r="IV181" s="86">
        <f t="shared" si="553"/>
        <v>0.27321193394057708</v>
      </c>
      <c r="IW181" s="86">
        <f t="shared" si="554"/>
        <v>0.36323217374278427</v>
      </c>
      <c r="IY181" s="86">
        <f t="shared" si="555"/>
        <v>0.2500060531396196</v>
      </c>
      <c r="IZ181" s="86">
        <f t="shared" si="556"/>
        <v>9.6973896515973212E-2</v>
      </c>
      <c r="JA181" s="86">
        <f t="shared" si="557"/>
        <v>0.15699095154373166</v>
      </c>
      <c r="JB181" s="86">
        <f t="shared" si="558"/>
        <v>0.10371238692568559</v>
      </c>
      <c r="JC181" s="86">
        <f t="shared" si="559"/>
        <v>9.9326373270609974E-2</v>
      </c>
      <c r="JD181" s="86">
        <f t="shared" si="560"/>
        <v>7.3545934713044714E-2</v>
      </c>
      <c r="JE181" s="86">
        <f t="shared" si="561"/>
        <v>5.1527066376444559E-2</v>
      </c>
      <c r="JF181" s="86">
        <f t="shared" si="562"/>
        <v>5.8185692585803056E-2</v>
      </c>
      <c r="JG181" s="86">
        <f t="shared" si="563"/>
        <v>5.9376353989046213E-3</v>
      </c>
      <c r="JH181" s="86">
        <f t="shared" si="564"/>
        <v>1.3779466203394009E-2</v>
      </c>
      <c r="JI181" s="86">
        <f t="shared" si="565"/>
        <v>6.9796403449131961E-2</v>
      </c>
      <c r="JJ181" s="86">
        <f t="shared" si="566"/>
        <v>8.5114997360207362E-2</v>
      </c>
      <c r="JK181" s="86">
        <f t="shared" si="567"/>
        <v>0.13763085758302507</v>
      </c>
      <c r="JL181" s="86">
        <f t="shared" si="568"/>
        <v>0.27321193394057736</v>
      </c>
      <c r="JM181" s="86">
        <f t="shared" si="569"/>
        <v>0.36323217374278727</v>
      </c>
    </row>
    <row r="182" spans="2:273" x14ac:dyDescent="0.25">
      <c r="B182" s="2">
        <v>155</v>
      </c>
      <c r="C182" s="37">
        <v>71.14</v>
      </c>
      <c r="D182" s="37">
        <v>74.813999999999993</v>
      </c>
      <c r="E182" s="37">
        <v>74.581000000000003</v>
      </c>
      <c r="F182" s="37">
        <v>74.906999999999996</v>
      </c>
      <c r="G182" s="37">
        <v>75.977000000000004</v>
      </c>
      <c r="H182" s="37">
        <v>74.325999999999993</v>
      </c>
      <c r="I182" s="37">
        <v>78.488</v>
      </c>
      <c r="J182" s="37">
        <v>78.162999999999997</v>
      </c>
      <c r="K182" s="37">
        <v>76.022999999999996</v>
      </c>
      <c r="L182" s="37">
        <v>76.86</v>
      </c>
      <c r="M182" s="37">
        <v>77.372</v>
      </c>
      <c r="N182" s="37">
        <v>78.813999999999993</v>
      </c>
      <c r="O182" s="37">
        <v>76.790999999999997</v>
      </c>
      <c r="P182" s="37">
        <v>77.233000000000004</v>
      </c>
      <c r="Q182" s="37">
        <v>80.162999999999997</v>
      </c>
      <c r="S182" s="4">
        <f t="shared" si="441"/>
        <v>77.322544471859231</v>
      </c>
      <c r="T182" s="4">
        <f t="shared" si="442"/>
        <v>73.442820882560682</v>
      </c>
      <c r="U182" s="4">
        <f t="shared" si="443"/>
        <v>75.421619462356034</v>
      </c>
      <c r="V182" s="4">
        <f t="shared" si="444"/>
        <v>74.428950740970322</v>
      </c>
      <c r="W182" s="4">
        <f t="shared" si="445"/>
        <v>75.16063311226695</v>
      </c>
      <c r="X182" s="4">
        <f t="shared" si="446"/>
        <v>75.030121569949841</v>
      </c>
      <c r="Y182" s="4">
        <f t="shared" si="447"/>
        <v>77.28031513794204</v>
      </c>
      <c r="Z182" s="4">
        <f t="shared" si="448"/>
        <v>77.688988315838245</v>
      </c>
      <c r="AA182" s="4">
        <f t="shared" si="449"/>
        <v>75.889279233285052</v>
      </c>
      <c r="AB182" s="4">
        <f t="shared" si="450"/>
        <v>76.878218092121784</v>
      </c>
      <c r="AC182" s="4">
        <f t="shared" si="451"/>
        <v>76.123893706952899</v>
      </c>
      <c r="AD182" s="4">
        <f t="shared" si="452"/>
        <v>76.328141974763312</v>
      </c>
      <c r="AE182" s="4">
        <f t="shared" si="453"/>
        <v>75.895410371697139</v>
      </c>
      <c r="AF182" s="4">
        <f t="shared" si="454"/>
        <v>78.465863524225512</v>
      </c>
      <c r="AG182" s="4">
        <f t="shared" si="455"/>
        <v>80.682565348512753</v>
      </c>
      <c r="AI182" s="4">
        <f t="shared" si="456"/>
        <v>-6.1825444718592308</v>
      </c>
      <c r="AJ182" s="4">
        <f t="shared" si="457"/>
        <v>1.3711791174393113</v>
      </c>
      <c r="AK182" s="4">
        <f t="shared" si="458"/>
        <v>-0.84061946235603102</v>
      </c>
      <c r="AL182" s="4">
        <f t="shared" si="459"/>
        <v>0.47804925902967454</v>
      </c>
      <c r="AM182" s="4">
        <f t="shared" si="460"/>
        <v>0.81636688773305366</v>
      </c>
      <c r="AN182" s="4">
        <f t="shared" si="461"/>
        <v>-0.70412156994984798</v>
      </c>
      <c r="AO182" s="4">
        <f t="shared" si="462"/>
        <v>1.2076848620579597</v>
      </c>
      <c r="AP182" s="4">
        <f t="shared" si="463"/>
        <v>0.4740116841617521</v>
      </c>
      <c r="AQ182" s="4">
        <f t="shared" si="464"/>
        <v>0.13372076671494426</v>
      </c>
      <c r="AR182" s="4">
        <f t="shared" si="465"/>
        <v>-1.8218092121784935E-2</v>
      </c>
      <c r="AS182" s="4">
        <f t="shared" si="466"/>
        <v>1.2481062930471012</v>
      </c>
      <c r="AT182" s="4">
        <f t="shared" si="467"/>
        <v>2.4858580252366806</v>
      </c>
      <c r="AU182" s="4">
        <f t="shared" si="468"/>
        <v>0.89558962830285793</v>
      </c>
      <c r="AV182" s="4">
        <f t="shared" si="570"/>
        <v>-1.2328635242255075</v>
      </c>
      <c r="AW182" s="4">
        <f t="shared" si="570"/>
        <v>-0.51956534851275649</v>
      </c>
      <c r="AY182" s="2">
        <f t="shared" si="520"/>
        <v>77.322544471859231</v>
      </c>
      <c r="AZ182" s="2">
        <f t="shared" si="571"/>
        <v>73.427202322789071</v>
      </c>
      <c r="BA182" s="2">
        <f t="shared" si="572"/>
        <v>75.342955160904609</v>
      </c>
      <c r="BB182" s="2">
        <f t="shared" si="573"/>
        <v>74.399499079857264</v>
      </c>
      <c r="BC182" s="2">
        <f t="shared" si="574"/>
        <v>75.120074334289228</v>
      </c>
      <c r="BD182" s="2">
        <f t="shared" si="575"/>
        <v>74.998681740615893</v>
      </c>
      <c r="BE182" s="2">
        <f t="shared" si="576"/>
        <v>77.270761003363845</v>
      </c>
      <c r="BF182" s="2">
        <f t="shared" si="577"/>
        <v>77.677169709982138</v>
      </c>
      <c r="BG182" s="2">
        <f t="shared" si="578"/>
        <v>75.889178565288859</v>
      </c>
      <c r="BH182" s="2">
        <f t="shared" si="579"/>
        <v>76.877605550767186</v>
      </c>
      <c r="BI182" s="2">
        <f t="shared" si="580"/>
        <v>76.094124679460961</v>
      </c>
      <c r="BJ182" s="2">
        <f t="shared" si="581"/>
        <v>76.266709611329816</v>
      </c>
      <c r="BK182" s="2">
        <f t="shared" si="582"/>
        <v>75.723223300492492</v>
      </c>
      <c r="BL182" s="2">
        <f t="shared" si="583"/>
        <v>77.19696581867214</v>
      </c>
      <c r="BM182" s="2">
        <f t="shared" si="584"/>
        <v>77.18127183832425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>
        <f t="shared" si="493"/>
        <v>76.022999999999996</v>
      </c>
      <c r="DD182" s="2">
        <f t="shared" si="494"/>
        <v>76.86</v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113.38857867746286</v>
      </c>
      <c r="DL182" s="2">
        <f t="shared" si="585"/>
        <v>133.87799061913699</v>
      </c>
      <c r="DM182" s="2">
        <f t="shared" si="585"/>
        <v>133.01716116322703</v>
      </c>
      <c r="DN182" s="2">
        <f t="shared" si="585"/>
        <v>134.14760391363023</v>
      </c>
      <c r="DO182" s="2">
        <f t="shared" si="585"/>
        <v>135.81903522267206</v>
      </c>
      <c r="DP182" s="2">
        <f t="shared" si="585"/>
        <v>133.97596069418381</v>
      </c>
      <c r="DQ182" s="2">
        <f t="shared" si="585"/>
        <v>128.33843470919322</v>
      </c>
      <c r="DR182" s="2">
        <f t="shared" si="585"/>
        <v>141.92881666666668</v>
      </c>
      <c r="DS182" s="2">
        <f t="shared" si="585"/>
        <v>135.28438738738743</v>
      </c>
      <c r="DT182" s="2">
        <f t="shared" si="585"/>
        <v>139.62497417660578</v>
      </c>
      <c r="DU182" s="2">
        <f t="shared" si="585"/>
        <v>136.37949325236164</v>
      </c>
      <c r="DV182" s="2">
        <f t="shared" si="585"/>
        <v>148.34132046332047</v>
      </c>
      <c r="DW182" s="2">
        <f t="shared" si="585"/>
        <v>151.94854701426027</v>
      </c>
      <c r="DX182" s="2">
        <f t="shared" si="585"/>
        <v>110.0402684491979</v>
      </c>
      <c r="DY182" s="2">
        <f t="shared" si="585"/>
        <v>107.41036693548384</v>
      </c>
      <c r="EA182" s="2">
        <f t="shared" si="440"/>
        <v>83.266433823529411</v>
      </c>
      <c r="EB182" s="2">
        <f t="shared" si="502"/>
        <v>70.578022058823507</v>
      </c>
      <c r="EC182" s="2">
        <f t="shared" si="503"/>
        <v>72.755007378577801</v>
      </c>
      <c r="ED182" s="2">
        <f t="shared" si="504"/>
        <v>73.544103154359846</v>
      </c>
      <c r="EE182" s="2">
        <f t="shared" si="505"/>
        <v>72.235809128286064</v>
      </c>
      <c r="EF182" s="2">
        <f t="shared" si="506"/>
        <v>70.847525310377961</v>
      </c>
      <c r="EG182" s="2">
        <f t="shared" si="507"/>
        <v>76.900363081513632</v>
      </c>
      <c r="EH182" s="2">
        <f t="shared" si="508"/>
        <v>79.457607017543836</v>
      </c>
      <c r="EI182" s="2">
        <f t="shared" si="509"/>
        <v>77.45792843866171</v>
      </c>
      <c r="EJ182" s="2">
        <f t="shared" si="510"/>
        <v>78.966417110932582</v>
      </c>
      <c r="EK182" s="2">
        <f t="shared" si="511"/>
        <v>75.417379714285701</v>
      </c>
      <c r="EL182" s="2">
        <f t="shared" si="512"/>
        <v>72.315715171206065</v>
      </c>
      <c r="EM182" s="2">
        <f t="shared" si="513"/>
        <v>72.302463991563116</v>
      </c>
      <c r="EN182" s="2">
        <f t="shared" si="514"/>
        <v>78.060877968650132</v>
      </c>
      <c r="EO182" s="2">
        <f t="shared" si="515"/>
        <v>79.773644259077543</v>
      </c>
      <c r="EQ182" s="2">
        <f t="shared" si="516"/>
        <v>74.571111009021024</v>
      </c>
      <c r="ER182" s="2">
        <f t="shared" si="586"/>
        <v>74.453874410130197</v>
      </c>
      <c r="ES182" s="2">
        <f t="shared" si="586"/>
        <v>76.461175377914415</v>
      </c>
      <c r="ET182" s="2">
        <f t="shared" si="586"/>
        <v>74.731055323078778</v>
      </c>
      <c r="EU182" s="2">
        <f t="shared" si="586"/>
        <v>76.242861162916796</v>
      </c>
      <c r="EV182" s="2">
        <f t="shared" si="586"/>
        <v>76.504374562267458</v>
      </c>
      <c r="EW182" s="2">
        <f t="shared" si="586"/>
        <v>77.390409273097475</v>
      </c>
      <c r="EX182" s="2">
        <f t="shared" si="586"/>
        <v>77.06614288633503</v>
      </c>
      <c r="EY182" s="2">
        <f t="shared" si="586"/>
        <v>75.522947492031548</v>
      </c>
      <c r="EZ182" s="2">
        <f t="shared" si="586"/>
        <v>76.315550500355428</v>
      </c>
      <c r="FA182" s="2">
        <f t="shared" si="586"/>
        <v>76.347589259135688</v>
      </c>
      <c r="FB182" s="2">
        <f t="shared" si="586"/>
        <v>77.761071834402969</v>
      </c>
      <c r="FC182" s="2">
        <f t="shared" si="586"/>
        <v>77.238091191566582</v>
      </c>
      <c r="FD182" s="2">
        <f t="shared" si="586"/>
        <v>76.75651329142741</v>
      </c>
      <c r="FE182" s="2">
        <f t="shared" si="586"/>
        <v>75.923898116432369</v>
      </c>
      <c r="FG182" s="2">
        <f t="shared" si="518"/>
        <v>0.99997752329671885</v>
      </c>
      <c r="FH182" s="2">
        <f t="shared" si="587"/>
        <v>0.99997562738626489</v>
      </c>
      <c r="FI182" s="2">
        <f t="shared" si="587"/>
        <v>0.99997387055009512</v>
      </c>
      <c r="FJ182" s="2">
        <f t="shared" si="587"/>
        <v>0.99997206004224604</v>
      </c>
      <c r="FK182" s="2">
        <f t="shared" si="587"/>
        <v>0.99997209053482905</v>
      </c>
      <c r="FL182" s="2">
        <f t="shared" si="587"/>
        <v>0.99997344415893175</v>
      </c>
      <c r="FM182" s="2">
        <f t="shared" si="587"/>
        <v>0.99997582217272118</v>
      </c>
      <c r="FN182" s="2">
        <f t="shared" si="587"/>
        <v>0.99997044851740746</v>
      </c>
      <c r="FO182" s="2">
        <f t="shared" si="587"/>
        <v>0.9999731147665456</v>
      </c>
      <c r="FP182" s="2">
        <f t="shared" si="587"/>
        <v>0.9999726824414239</v>
      </c>
      <c r="FQ182" s="2">
        <f t="shared" si="587"/>
        <v>0.99997356205779042</v>
      </c>
      <c r="FR182" s="2">
        <f t="shared" si="587"/>
        <v>0.99996921192663224</v>
      </c>
      <c r="FS182" s="2">
        <f t="shared" si="587"/>
        <v>0.99996575236960872</v>
      </c>
      <c r="FT182" s="2">
        <f t="shared" si="587"/>
        <v>0.99996859808325145</v>
      </c>
      <c r="FU182" s="2">
        <f t="shared" si="587"/>
        <v>0.99996495039383204</v>
      </c>
      <c r="FW182" s="2">
        <f t="shared" si="536"/>
        <v>0.68365102998402572</v>
      </c>
      <c r="FX182" s="2">
        <f t="shared" si="588"/>
        <v>0.73471257936911649</v>
      </c>
      <c r="FY182" s="2">
        <f t="shared" si="589"/>
        <v>0.6978564290289242</v>
      </c>
      <c r="FZ182" s="2">
        <f t="shared" si="590"/>
        <v>0.71923931624629922</v>
      </c>
      <c r="GA182" s="2">
        <f t="shared" si="591"/>
        <v>0.71935442995430254</v>
      </c>
      <c r="GB182" s="2">
        <f t="shared" si="592"/>
        <v>0.73353200991788625</v>
      </c>
      <c r="GC182" s="2">
        <f t="shared" si="593"/>
        <v>0.75330502997224724</v>
      </c>
      <c r="GD182" s="2">
        <f t="shared" si="594"/>
        <v>0.74526872519944209</v>
      </c>
      <c r="GE182" s="2">
        <f t="shared" si="595"/>
        <v>0.81153489079893781</v>
      </c>
      <c r="GF182" s="2">
        <f t="shared" si="596"/>
        <v>0.78859818729092568</v>
      </c>
      <c r="GG182" s="2">
        <f t="shared" si="597"/>
        <v>0.72578620169871733</v>
      </c>
      <c r="GH182" s="2">
        <f t="shared" si="598"/>
        <v>0.72514143745581083</v>
      </c>
      <c r="GI182" s="2">
        <f t="shared" si="599"/>
        <v>0.69252224303195031</v>
      </c>
      <c r="GJ182" s="2">
        <f t="shared" si="600"/>
        <v>0.6630939791907966</v>
      </c>
      <c r="GK182" s="2">
        <f t="shared" si="601"/>
        <v>0.67363950268600903</v>
      </c>
      <c r="GM182" s="86">
        <f t="shared" si="537"/>
        <v>1.2225388941922885E-281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8.4606049376819303E-301</v>
      </c>
      <c r="HE182" s="86">
        <f t="shared" si="617"/>
        <v>1.0095840485291387E-306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0</v>
      </c>
      <c r="HQ182" s="86">
        <f t="shared" si="629"/>
        <v>0</v>
      </c>
      <c r="HS182" s="86">
        <f t="shared" si="539"/>
        <v>4.1312808855589332E-10</v>
      </c>
      <c r="HT182" s="86">
        <f t="shared" si="630"/>
        <v>2.7024007279615998E-13</v>
      </c>
      <c r="HU182" s="86">
        <f t="shared" si="631"/>
        <v>6.1903113024340942E-15</v>
      </c>
      <c r="HV182" s="86">
        <f t="shared" si="632"/>
        <v>5.1739636030915681E-16</v>
      </c>
      <c r="HW182" s="86">
        <f t="shared" si="633"/>
        <v>2.1152626115333972E-15</v>
      </c>
      <c r="HX182" s="86">
        <f t="shared" si="634"/>
        <v>6.3315614468387821E-16</v>
      </c>
      <c r="HY182" s="86">
        <f t="shared" si="635"/>
        <v>9.3364483442549458E-17</v>
      </c>
      <c r="HZ182" s="86">
        <f t="shared" si="636"/>
        <v>6.1394474709238138E-16</v>
      </c>
      <c r="IA182" s="86">
        <f t="shared" si="637"/>
        <v>1.609486109934108E-20</v>
      </c>
      <c r="IB182" s="86">
        <f t="shared" si="638"/>
        <v>6.8493968208444925E-20</v>
      </c>
      <c r="IC182" s="86">
        <f t="shared" si="639"/>
        <v>4.1388685328460059E-19</v>
      </c>
      <c r="ID182" s="86">
        <f t="shared" si="640"/>
        <v>7.8184691032084821E-16</v>
      </c>
      <c r="IE182" s="86">
        <f t="shared" si="641"/>
        <v>6.1161425485964322E-16</v>
      </c>
      <c r="IF182" s="86">
        <f t="shared" si="642"/>
        <v>3.8304773961568333E-17</v>
      </c>
      <c r="IG182" s="86">
        <f t="shared" si="643"/>
        <v>4.6051529844683927E-16</v>
      </c>
      <c r="II182" s="86">
        <f t="shared" si="540"/>
        <v>0.20312423881600511</v>
      </c>
      <c r="IJ182" s="86">
        <f t="shared" si="541"/>
        <v>6.9280371838683741E-2</v>
      </c>
      <c r="IK182" s="86">
        <f t="shared" si="542"/>
        <v>0.1157569830961392</v>
      </c>
      <c r="IL182" s="86">
        <f t="shared" si="543"/>
        <v>7.2768684891231089E-2</v>
      </c>
      <c r="IM182" s="86">
        <f t="shared" si="544"/>
        <v>6.9074521224911034E-2</v>
      </c>
      <c r="IN182" s="86">
        <f t="shared" si="545"/>
        <v>4.9691584008896401E-2</v>
      </c>
      <c r="IO182" s="86">
        <f t="shared" si="546"/>
        <v>3.4122210567560013E-2</v>
      </c>
      <c r="IP182" s="86">
        <f t="shared" si="547"/>
        <v>3.8654092640411288E-2</v>
      </c>
      <c r="IQ182" s="86">
        <f t="shared" si="548"/>
        <v>3.322288538964515E-3</v>
      </c>
      <c r="IR182" s="86">
        <f t="shared" si="549"/>
        <v>8.1068358492290288E-3</v>
      </c>
      <c r="IS182" s="86">
        <f t="shared" si="550"/>
        <v>4.5821496649961421E-2</v>
      </c>
      <c r="IT182" s="86">
        <f t="shared" si="551"/>
        <v>5.8077482343255458E-2</v>
      </c>
      <c r="IU182" s="86">
        <f t="shared" si="552"/>
        <v>9.7036037193876962E-2</v>
      </c>
      <c r="IV182" s="86">
        <f t="shared" si="553"/>
        <v>0.21741540065815329</v>
      </c>
      <c r="IW182" s="86">
        <f t="shared" si="554"/>
        <v>0.31249822191380511</v>
      </c>
      <c r="IY182" s="86">
        <f t="shared" si="555"/>
        <v>0.2031242392291332</v>
      </c>
      <c r="IZ182" s="86">
        <f t="shared" si="556"/>
        <v>6.9280371838953983E-2</v>
      </c>
      <c r="JA182" s="86">
        <f t="shared" si="557"/>
        <v>0.11575698309614539</v>
      </c>
      <c r="JB182" s="86">
        <f t="shared" si="558"/>
        <v>7.2768684891231603E-2</v>
      </c>
      <c r="JC182" s="86">
        <f t="shared" si="559"/>
        <v>6.9074521224913144E-2</v>
      </c>
      <c r="JD182" s="86">
        <f t="shared" si="560"/>
        <v>4.9691584008897033E-2</v>
      </c>
      <c r="JE182" s="86">
        <f t="shared" si="561"/>
        <v>3.4122210567560103E-2</v>
      </c>
      <c r="JF182" s="86">
        <f t="shared" si="562"/>
        <v>3.8654092640411898E-2</v>
      </c>
      <c r="JG182" s="86">
        <f t="shared" si="563"/>
        <v>3.322288538964515E-3</v>
      </c>
      <c r="JH182" s="86">
        <f t="shared" si="564"/>
        <v>8.1068358492290288E-3</v>
      </c>
      <c r="JI182" s="86">
        <f t="shared" si="565"/>
        <v>4.5821496649961421E-2</v>
      </c>
      <c r="JJ182" s="86">
        <f t="shared" si="566"/>
        <v>5.8077482343256243E-2</v>
      </c>
      <c r="JK182" s="86">
        <f t="shared" si="567"/>
        <v>9.7036037193877572E-2</v>
      </c>
      <c r="JL182" s="86">
        <f t="shared" si="568"/>
        <v>0.21741540065815332</v>
      </c>
      <c r="JM182" s="86">
        <f t="shared" si="569"/>
        <v>0.31249822191380555</v>
      </c>
    </row>
    <row r="183" spans="2:273" x14ac:dyDescent="0.25">
      <c r="B183" s="2">
        <v>156</v>
      </c>
      <c r="C183" s="37">
        <v>71.069999999999993</v>
      </c>
      <c r="D183" s="37">
        <v>71.86</v>
      </c>
      <c r="E183" s="37">
        <v>74.162999999999997</v>
      </c>
      <c r="F183" s="37">
        <v>71.465000000000003</v>
      </c>
      <c r="G183" s="37">
        <v>76.233000000000004</v>
      </c>
      <c r="H183" s="37">
        <v>75.512</v>
      </c>
      <c r="I183" s="37">
        <v>76.418999999999997</v>
      </c>
      <c r="J183" s="37">
        <v>74.930000000000007</v>
      </c>
      <c r="K183" s="37">
        <v>73.813999999999993</v>
      </c>
      <c r="L183" s="37">
        <v>75.744</v>
      </c>
      <c r="M183" s="37">
        <v>77.256</v>
      </c>
      <c r="N183" s="37">
        <v>77.14</v>
      </c>
      <c r="O183" s="37">
        <v>73.766999999999996</v>
      </c>
      <c r="P183" s="37">
        <v>79.766999999999996</v>
      </c>
      <c r="Q183" s="37">
        <v>77.953000000000003</v>
      </c>
      <c r="S183" s="4">
        <f t="shared" si="441"/>
        <v>77.061126713039855</v>
      </c>
      <c r="T183" s="4">
        <f t="shared" si="442"/>
        <v>73.354293376333473</v>
      </c>
      <c r="U183" s="4">
        <f t="shared" si="443"/>
        <v>75.288063464785111</v>
      </c>
      <c r="V183" s="4">
        <f t="shared" si="444"/>
        <v>74.283996037900664</v>
      </c>
      <c r="W183" s="4">
        <f t="shared" si="445"/>
        <v>75.047159274607637</v>
      </c>
      <c r="X183" s="4">
        <f t="shared" si="446"/>
        <v>74.913729786270352</v>
      </c>
      <c r="Y183" s="4">
        <f t="shared" si="447"/>
        <v>77.1380690051854</v>
      </c>
      <c r="Z183" s="4">
        <f t="shared" si="448"/>
        <v>77.493896588250038</v>
      </c>
      <c r="AA183" s="4">
        <f t="shared" si="449"/>
        <v>75.719134249042398</v>
      </c>
      <c r="AB183" s="4">
        <f t="shared" si="450"/>
        <v>76.686326117493508</v>
      </c>
      <c r="AC183" s="4">
        <f t="shared" si="451"/>
        <v>75.946176050875735</v>
      </c>
      <c r="AD183" s="4">
        <f t="shared" si="452"/>
        <v>76.198901758993131</v>
      </c>
      <c r="AE183" s="4">
        <f t="shared" si="453"/>
        <v>75.698198112072049</v>
      </c>
      <c r="AF183" s="4">
        <f t="shared" si="454"/>
        <v>77.715738806112299</v>
      </c>
      <c r="AG183" s="4">
        <f t="shared" si="455"/>
        <v>79.021858746123868</v>
      </c>
      <c r="AI183" s="4">
        <f t="shared" si="456"/>
        <v>-5.9911267130398613</v>
      </c>
      <c r="AJ183" s="4">
        <f t="shared" si="457"/>
        <v>-1.4942933763334736</v>
      </c>
      <c r="AK183" s="4">
        <f t="shared" si="458"/>
        <v>-1.1250634647851143</v>
      </c>
      <c r="AL183" s="4">
        <f t="shared" si="459"/>
        <v>-2.8189960379006607</v>
      </c>
      <c r="AM183" s="4">
        <f t="shared" si="460"/>
        <v>1.1858407253923673</v>
      </c>
      <c r="AN183" s="4">
        <f t="shared" si="461"/>
        <v>0.5982702137296485</v>
      </c>
      <c r="AO183" s="4">
        <f t="shared" si="462"/>
        <v>-0.7190690051854034</v>
      </c>
      <c r="AP183" s="4">
        <f t="shared" si="463"/>
        <v>-2.5638965882500315</v>
      </c>
      <c r="AQ183" s="4">
        <f t="shared" si="464"/>
        <v>-1.9051342490424048</v>
      </c>
      <c r="AR183" s="4">
        <f t="shared" si="465"/>
        <v>-0.94232611749350781</v>
      </c>
      <c r="AS183" s="4">
        <f t="shared" si="466"/>
        <v>1.3098239491242651</v>
      </c>
      <c r="AT183" s="4">
        <f t="shared" si="467"/>
        <v>0.94109824100686978</v>
      </c>
      <c r="AU183" s="4">
        <f t="shared" si="468"/>
        <v>-1.9311981120720532</v>
      </c>
      <c r="AV183" s="4">
        <f t="shared" si="570"/>
        <v>2.0512611938876972</v>
      </c>
      <c r="AW183" s="4">
        <f t="shared" si="570"/>
        <v>-1.0688587461238654</v>
      </c>
      <c r="AY183" s="2">
        <f t="shared" si="520"/>
        <v>77.061126713039855</v>
      </c>
      <c r="AZ183" s="2">
        <f t="shared" si="571"/>
        <v>73.346934756088203</v>
      </c>
      <c r="BA183" s="2">
        <f t="shared" si="572"/>
        <v>75.248842640010096</v>
      </c>
      <c r="BB183" s="2">
        <f t="shared" si="573"/>
        <v>74.270737940748035</v>
      </c>
      <c r="BC183" s="2">
        <f t="shared" si="574"/>
        <v>75.029263029673956</v>
      </c>
      <c r="BD183" s="2">
        <f t="shared" si="575"/>
        <v>74.900678144044065</v>
      </c>
      <c r="BE183" s="2">
        <f t="shared" si="576"/>
        <v>77.134263104909081</v>
      </c>
      <c r="BF183" s="2">
        <f t="shared" si="577"/>
        <v>77.489162344904358</v>
      </c>
      <c r="BG183" s="2">
        <f t="shared" si="578"/>
        <v>75.719106987303519</v>
      </c>
      <c r="BH183" s="2">
        <f t="shared" si="579"/>
        <v>76.686139852312479</v>
      </c>
      <c r="BI183" s="2">
        <f t="shared" si="580"/>
        <v>75.934630993151828</v>
      </c>
      <c r="BJ183" s="2">
        <f t="shared" si="581"/>
        <v>76.172886696318074</v>
      </c>
      <c r="BK183" s="2">
        <f t="shared" si="582"/>
        <v>75.620741164584032</v>
      </c>
      <c r="BL183" s="2">
        <f t="shared" si="583"/>
        <v>77.025519864916276</v>
      </c>
      <c r="BM183" s="2">
        <f t="shared" si="584"/>
        <v>76.957904239800797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>
        <f t="shared" si="493"/>
        <v>73.813999999999993</v>
      </c>
      <c r="DD183" s="2">
        <f t="shared" si="494"/>
        <v>75.744</v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113.52941815114707</v>
      </c>
      <c r="DL183" s="2">
        <f t="shared" si="585"/>
        <v>134.13944756097564</v>
      </c>
      <c r="DM183" s="2">
        <f t="shared" si="585"/>
        <v>133.25884390243903</v>
      </c>
      <c r="DN183" s="2">
        <f t="shared" si="585"/>
        <v>134.42721423751686</v>
      </c>
      <c r="DO183" s="2">
        <f t="shared" si="585"/>
        <v>136.09531275303641</v>
      </c>
      <c r="DP183" s="2">
        <f t="shared" si="585"/>
        <v>134.21609924953091</v>
      </c>
      <c r="DQ183" s="2">
        <f t="shared" si="585"/>
        <v>128.53898902439022</v>
      </c>
      <c r="DR183" s="2">
        <f t="shared" si="585"/>
        <v>142.22972294197032</v>
      </c>
      <c r="DS183" s="2">
        <f t="shared" si="585"/>
        <v>135.55621005215744</v>
      </c>
      <c r="DT183" s="2">
        <f t="shared" si="585"/>
        <v>139.92036448189083</v>
      </c>
      <c r="DU183" s="2">
        <f t="shared" si="585"/>
        <v>136.62253090418352</v>
      </c>
      <c r="DV183" s="2">
        <f t="shared" si="585"/>
        <v>148.66864736164734</v>
      </c>
      <c r="DW183" s="2">
        <f t="shared" si="585"/>
        <v>152.33084982174691</v>
      </c>
      <c r="DX183" s="2">
        <f t="shared" si="585"/>
        <v>110.15617967914442</v>
      </c>
      <c r="DY183" s="2">
        <f t="shared" si="585"/>
        <v>107.52070967741932</v>
      </c>
      <c r="EA183" s="2">
        <f t="shared" si="440"/>
        <v>83.272963235294128</v>
      </c>
      <c r="EB183" s="2">
        <f t="shared" si="502"/>
        <v>70.380794117647042</v>
      </c>
      <c r="EC183" s="2">
        <f t="shared" si="503"/>
        <v>72.544381564366603</v>
      </c>
      <c r="ED183" s="2">
        <f t="shared" si="504"/>
        <v>73.378405247439744</v>
      </c>
      <c r="EE183" s="2">
        <f t="shared" si="505"/>
        <v>72.023913223140511</v>
      </c>
      <c r="EF183" s="2">
        <f t="shared" si="506"/>
        <v>70.582101841690132</v>
      </c>
      <c r="EG183" s="2">
        <f t="shared" si="507"/>
        <v>76.749768818662687</v>
      </c>
      <c r="EH183" s="2">
        <f t="shared" si="508"/>
        <v>79.339647368421026</v>
      </c>
      <c r="EI183" s="2">
        <f t="shared" si="509"/>
        <v>77.339319888475842</v>
      </c>
      <c r="EJ183" s="2">
        <f t="shared" si="510"/>
        <v>78.848843423647111</v>
      </c>
      <c r="EK183" s="2">
        <f t="shared" si="511"/>
        <v>75.22853785714284</v>
      </c>
      <c r="EL183" s="2">
        <f t="shared" si="512"/>
        <v>72.060940100926331</v>
      </c>
      <c r="EM183" s="2">
        <f t="shared" si="513"/>
        <v>72.049429817115509</v>
      </c>
      <c r="EN183" s="2">
        <f t="shared" si="514"/>
        <v>77.931575355764465</v>
      </c>
      <c r="EO183" s="2">
        <f t="shared" si="515"/>
        <v>79.671177625122681</v>
      </c>
      <c r="EQ183" s="2">
        <f t="shared" si="516"/>
        <v>74.438732011598475</v>
      </c>
      <c r="ER183" s="2">
        <f t="shared" si="586"/>
        <v>74.32181768578738</v>
      </c>
      <c r="ES183" s="2">
        <f t="shared" si="586"/>
        <v>76.314718144162597</v>
      </c>
      <c r="ET183" s="2">
        <f t="shared" si="586"/>
        <v>74.586308356998089</v>
      </c>
      <c r="EU183" s="2">
        <f t="shared" si="586"/>
        <v>76.096378318089393</v>
      </c>
      <c r="EV183" s="2">
        <f t="shared" si="586"/>
        <v>76.32938566565079</v>
      </c>
      <c r="EW183" s="2">
        <f t="shared" si="586"/>
        <v>77.247616388065509</v>
      </c>
      <c r="EX183" s="2">
        <f t="shared" si="586"/>
        <v>76.91009957005771</v>
      </c>
      <c r="EY183" s="2">
        <f t="shared" si="586"/>
        <v>75.374217832578438</v>
      </c>
      <c r="EZ183" s="2">
        <f t="shared" si="586"/>
        <v>76.155496873917713</v>
      </c>
      <c r="FA183" s="2">
        <f t="shared" si="586"/>
        <v>76.175940868233496</v>
      </c>
      <c r="FB183" s="2">
        <f t="shared" si="586"/>
        <v>77.591449951237209</v>
      </c>
      <c r="FC183" s="2">
        <f t="shared" si="586"/>
        <v>77.063349437428712</v>
      </c>
      <c r="FD183" s="2">
        <f t="shared" si="586"/>
        <v>76.604324829706769</v>
      </c>
      <c r="FE183" s="2">
        <f t="shared" si="586"/>
        <v>75.757774124733501</v>
      </c>
      <c r="FG183" s="2">
        <f t="shared" si="518"/>
        <v>0.99997950096243349</v>
      </c>
      <c r="FH183" s="2">
        <f t="shared" si="587"/>
        <v>0.99997777186442127</v>
      </c>
      <c r="FI183" s="2">
        <f t="shared" si="587"/>
        <v>0.99997616960367164</v>
      </c>
      <c r="FJ183" s="2">
        <f t="shared" si="587"/>
        <v>0.99997451839303286</v>
      </c>
      <c r="FK183" s="2">
        <f t="shared" si="587"/>
        <v>0.99997454620273574</v>
      </c>
      <c r="FL183" s="2">
        <f t="shared" si="587"/>
        <v>0.99997578072850613</v>
      </c>
      <c r="FM183" s="2">
        <f t="shared" si="587"/>
        <v>0.99997794951253971</v>
      </c>
      <c r="FN183" s="2">
        <f t="shared" si="587"/>
        <v>0.99997304865747738</v>
      </c>
      <c r="FO183" s="2">
        <f t="shared" si="587"/>
        <v>0.99997548031766692</v>
      </c>
      <c r="FP183" s="2">
        <f t="shared" si="587"/>
        <v>0.99997508603058938</v>
      </c>
      <c r="FQ183" s="2">
        <f t="shared" si="587"/>
        <v>0.9999758882540446</v>
      </c>
      <c r="FR183" s="2">
        <f t="shared" si="587"/>
        <v>0.99997192086729891</v>
      </c>
      <c r="FS183" s="2">
        <f t="shared" si="587"/>
        <v>0.99996876569573878</v>
      </c>
      <c r="FT183" s="2">
        <f t="shared" si="587"/>
        <v>0.99997136103241846</v>
      </c>
      <c r="FU183" s="2">
        <f t="shared" si="587"/>
        <v>0.99996803428067782</v>
      </c>
      <c r="FW183" s="2">
        <f t="shared" si="536"/>
        <v>0.70322550917581073</v>
      </c>
      <c r="FX183" s="2">
        <f t="shared" si="588"/>
        <v>0.75227243663682952</v>
      </c>
      <c r="FY183" s="2">
        <f t="shared" si="589"/>
        <v>0.71691589563321356</v>
      </c>
      <c r="FZ183" s="2">
        <f t="shared" si="590"/>
        <v>0.73745738751967327</v>
      </c>
      <c r="GA183" s="2">
        <f t="shared" si="591"/>
        <v>0.73756775714171774</v>
      </c>
      <c r="GB183" s="2">
        <f t="shared" si="592"/>
        <v>0.75114354285003049</v>
      </c>
      <c r="GC183" s="2">
        <f t="shared" si="593"/>
        <v>0.77001944421564317</v>
      </c>
      <c r="GD183" s="2">
        <f t="shared" si="594"/>
        <v>0.76235585763427127</v>
      </c>
      <c r="GE183" s="2">
        <f t="shared" si="595"/>
        <v>0.82521941084887163</v>
      </c>
      <c r="GF183" s="2">
        <f t="shared" si="596"/>
        <v>0.80354498219309556</v>
      </c>
      <c r="GG183" s="2">
        <f t="shared" si="597"/>
        <v>0.7437308214107301</v>
      </c>
      <c r="GH183" s="2">
        <f t="shared" si="598"/>
        <v>0.74311331661087576</v>
      </c>
      <c r="GI183" s="2">
        <f t="shared" si="599"/>
        <v>0.71177922332680754</v>
      </c>
      <c r="GJ183" s="2">
        <f t="shared" si="600"/>
        <v>0.68335129837222086</v>
      </c>
      <c r="GK183" s="2">
        <f t="shared" si="601"/>
        <v>0.69355577961148285</v>
      </c>
      <c r="GM183" s="86">
        <f t="shared" si="537"/>
        <v>1.7632325322974758E-287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0</v>
      </c>
      <c r="HQ183" s="86">
        <f t="shared" si="629"/>
        <v>0</v>
      </c>
      <c r="HS183" s="86">
        <f t="shared" si="539"/>
        <v>1.3570163265017758E-10</v>
      </c>
      <c r="HT183" s="86">
        <f t="shared" si="630"/>
        <v>6.3438596509687543E-14</v>
      </c>
      <c r="HU183" s="86">
        <f t="shared" si="631"/>
        <v>1.2343136765285397E-15</v>
      </c>
      <c r="HV183" s="86">
        <f t="shared" si="632"/>
        <v>9.3347631665416135E-17</v>
      </c>
      <c r="HW183" s="86">
        <f t="shared" si="633"/>
        <v>3.8655834645532513E-16</v>
      </c>
      <c r="HX183" s="86">
        <f t="shared" si="634"/>
        <v>1.1108561014344952E-16</v>
      </c>
      <c r="HY183" s="86">
        <f t="shared" si="635"/>
        <v>1.6175822060176188E-17</v>
      </c>
      <c r="HZ183" s="86">
        <f t="shared" si="636"/>
        <v>1.0860202693349389E-16</v>
      </c>
      <c r="IA183" s="86">
        <f t="shared" si="637"/>
        <v>2.0272964531426366E-21</v>
      </c>
      <c r="IB183" s="86">
        <f t="shared" si="638"/>
        <v>8.9246441121527576E-21</v>
      </c>
      <c r="IC183" s="86">
        <f t="shared" si="639"/>
        <v>5.431304701418292E-20</v>
      </c>
      <c r="ID183" s="86">
        <f t="shared" si="640"/>
        <v>1.3622763770210774E-16</v>
      </c>
      <c r="IE183" s="86">
        <f t="shared" si="641"/>
        <v>9.8631825122390245E-17</v>
      </c>
      <c r="IF183" s="86">
        <f t="shared" si="642"/>
        <v>5.1256095354333106E-18</v>
      </c>
      <c r="IG183" s="86">
        <f t="shared" si="643"/>
        <v>6.7367958530698353E-17</v>
      </c>
      <c r="II183" s="86">
        <f t="shared" si="540"/>
        <v>0.16103400466365236</v>
      </c>
      <c r="IJ183" s="86">
        <f t="shared" si="541"/>
        <v>4.8176634835026023E-2</v>
      </c>
      <c r="IK183" s="86">
        <f t="shared" si="542"/>
        <v>8.2741943912846241E-2</v>
      </c>
      <c r="IL183" s="86">
        <f t="shared" si="543"/>
        <v>4.9498866305828892E-2</v>
      </c>
      <c r="IM183" s="86">
        <f t="shared" si="544"/>
        <v>4.6538755586332643E-2</v>
      </c>
      <c r="IN183" s="86">
        <f t="shared" si="545"/>
        <v>3.2540599774430301E-2</v>
      </c>
      <c r="IO183" s="86">
        <f t="shared" si="546"/>
        <v>2.1940524748181135E-2</v>
      </c>
      <c r="IP183" s="86">
        <f t="shared" si="547"/>
        <v>2.4907324900543301E-2</v>
      </c>
      <c r="IQ183" s="86">
        <f t="shared" si="548"/>
        <v>1.8002185763208564E-3</v>
      </c>
      <c r="IR183" s="86">
        <f t="shared" si="549"/>
        <v>4.618717359925876E-3</v>
      </c>
      <c r="IS183" s="86">
        <f t="shared" si="550"/>
        <v>2.9050248106950147E-2</v>
      </c>
      <c r="IT183" s="86">
        <f t="shared" si="551"/>
        <v>3.8378525357659357E-2</v>
      </c>
      <c r="IU183" s="86">
        <f t="shared" si="552"/>
        <v>6.5975015474924889E-2</v>
      </c>
      <c r="IV183" s="86">
        <f t="shared" si="553"/>
        <v>0.1677157776058073</v>
      </c>
      <c r="IW183" s="86">
        <f t="shared" si="554"/>
        <v>0.26339557480159681</v>
      </c>
      <c r="IY183" s="86">
        <f t="shared" si="555"/>
        <v>0.16103400479935401</v>
      </c>
      <c r="IZ183" s="86">
        <f t="shared" si="556"/>
        <v>4.8176634835089459E-2</v>
      </c>
      <c r="JA183" s="86">
        <f t="shared" si="557"/>
        <v>8.2741943912847477E-2</v>
      </c>
      <c r="JB183" s="86">
        <f t="shared" si="558"/>
        <v>4.9498866305828983E-2</v>
      </c>
      <c r="JC183" s="86">
        <f t="shared" si="559"/>
        <v>4.6538755586333032E-2</v>
      </c>
      <c r="JD183" s="86">
        <f t="shared" si="560"/>
        <v>3.2540599774430412E-2</v>
      </c>
      <c r="JE183" s="86">
        <f t="shared" si="561"/>
        <v>2.1940524748181152E-2</v>
      </c>
      <c r="JF183" s="86">
        <f t="shared" si="562"/>
        <v>2.4907324900543409E-2</v>
      </c>
      <c r="JG183" s="86">
        <f t="shared" si="563"/>
        <v>1.8002185763208564E-3</v>
      </c>
      <c r="JH183" s="86">
        <f t="shared" si="564"/>
        <v>4.618717359925876E-3</v>
      </c>
      <c r="JI183" s="86">
        <f t="shared" si="565"/>
        <v>2.9050248106950147E-2</v>
      </c>
      <c r="JJ183" s="86">
        <f t="shared" si="566"/>
        <v>3.8378525357659496E-2</v>
      </c>
      <c r="JK183" s="86">
        <f t="shared" si="567"/>
        <v>6.5975015474924986E-2</v>
      </c>
      <c r="JL183" s="86">
        <f t="shared" si="568"/>
        <v>0.1677157776058073</v>
      </c>
      <c r="JM183" s="86">
        <f t="shared" si="569"/>
        <v>0.26339557480159687</v>
      </c>
    </row>
    <row r="184" spans="2:273" x14ac:dyDescent="0.25">
      <c r="B184" s="2">
        <v>157</v>
      </c>
      <c r="C184" s="37">
        <v>72.930000000000007</v>
      </c>
      <c r="D184" s="37">
        <v>70.116</v>
      </c>
      <c r="E184" s="37">
        <v>74.394999999999996</v>
      </c>
      <c r="F184" s="37">
        <v>74.534999999999997</v>
      </c>
      <c r="G184" s="37">
        <v>76.022999999999996</v>
      </c>
      <c r="H184" s="37">
        <v>74.116</v>
      </c>
      <c r="I184" s="37">
        <v>77.046999999999997</v>
      </c>
      <c r="J184" s="37">
        <v>78.14</v>
      </c>
      <c r="K184" s="37">
        <v>73.766999999999996</v>
      </c>
      <c r="L184" s="37">
        <v>76.418999999999997</v>
      </c>
      <c r="M184" s="37">
        <v>77.069999999999993</v>
      </c>
      <c r="N184" s="37">
        <v>74.162999999999997</v>
      </c>
      <c r="O184" s="37">
        <v>77.233000000000004</v>
      </c>
      <c r="P184" s="37">
        <v>75.674000000000007</v>
      </c>
      <c r="Q184" s="37">
        <v>75.256</v>
      </c>
      <c r="S184" s="4">
        <f t="shared" si="441"/>
        <v>76.800725646910479</v>
      </c>
      <c r="T184" s="4">
        <f t="shared" si="442"/>
        <v>73.269049857895766</v>
      </c>
      <c r="U184" s="4">
        <f t="shared" si="443"/>
        <v>75.172718280471884</v>
      </c>
      <c r="V184" s="4">
        <f t="shared" si="444"/>
        <v>74.147388607933109</v>
      </c>
      <c r="W184" s="4">
        <f t="shared" si="445"/>
        <v>74.945010441603117</v>
      </c>
      <c r="X184" s="4">
        <f t="shared" si="446"/>
        <v>74.80629016249712</v>
      </c>
      <c r="Y184" s="4">
        <f t="shared" si="447"/>
        <v>76.999044943700838</v>
      </c>
      <c r="Z184" s="4">
        <f t="shared" si="448"/>
        <v>77.303627786988201</v>
      </c>
      <c r="AA184" s="4">
        <f t="shared" si="449"/>
        <v>75.549815266349157</v>
      </c>
      <c r="AB184" s="4">
        <f t="shared" si="450"/>
        <v>76.495690645819352</v>
      </c>
      <c r="AC184" s="4">
        <f t="shared" si="451"/>
        <v>75.779156517053892</v>
      </c>
      <c r="AD184" s="4">
        <f t="shared" si="452"/>
        <v>76.088012238709538</v>
      </c>
      <c r="AE184" s="4">
        <f t="shared" si="453"/>
        <v>75.549923224756625</v>
      </c>
      <c r="AF184" s="4">
        <f t="shared" si="454"/>
        <v>77.20641860837388</v>
      </c>
      <c r="AG184" s="4">
        <f t="shared" si="455"/>
        <v>77.889065370411288</v>
      </c>
      <c r="AI184" s="4">
        <f t="shared" si="456"/>
        <v>-3.8707256469104721</v>
      </c>
      <c r="AJ184" s="4">
        <f t="shared" si="457"/>
        <v>-3.1530498578957662</v>
      </c>
      <c r="AK184" s="4">
        <f t="shared" si="458"/>
        <v>-0.77771828047188762</v>
      </c>
      <c r="AL184" s="4">
        <f t="shared" si="459"/>
        <v>0.38761139206688711</v>
      </c>
      <c r="AM184" s="4">
        <f t="shared" si="460"/>
        <v>1.0779895583968795</v>
      </c>
      <c r="AN184" s="4">
        <f t="shared" si="461"/>
        <v>-0.69029016249712072</v>
      </c>
      <c r="AO184" s="4">
        <f t="shared" si="462"/>
        <v>4.7955056299159082E-2</v>
      </c>
      <c r="AP184" s="4">
        <f t="shared" si="463"/>
        <v>0.8363722130117992</v>
      </c>
      <c r="AQ184" s="4">
        <f t="shared" si="464"/>
        <v>-1.7828152663491608</v>
      </c>
      <c r="AR184" s="4">
        <f t="shared" si="465"/>
        <v>-7.6690645819354586E-2</v>
      </c>
      <c r="AS184" s="4">
        <f t="shared" si="466"/>
        <v>1.2908434829461015</v>
      </c>
      <c r="AT184" s="4">
        <f t="shared" si="467"/>
        <v>-1.9250122387095416</v>
      </c>
      <c r="AU184" s="4">
        <f t="shared" si="468"/>
        <v>1.6830767752433786</v>
      </c>
      <c r="AV184" s="4">
        <f t="shared" si="570"/>
        <v>-1.5324186083738738</v>
      </c>
      <c r="AW184" s="4">
        <f t="shared" si="570"/>
        <v>-2.6330653704112876</v>
      </c>
      <c r="AY184" s="2">
        <f t="shared" si="520"/>
        <v>76.800725646910479</v>
      </c>
      <c r="AZ184" s="2">
        <f t="shared" si="571"/>
        <v>73.26577346963586</v>
      </c>
      <c r="BA184" s="2">
        <f t="shared" si="572"/>
        <v>75.154325401968791</v>
      </c>
      <c r="BB184" s="2">
        <f t="shared" si="573"/>
        <v>74.141793654456166</v>
      </c>
      <c r="BC184" s="2">
        <f t="shared" si="574"/>
        <v>74.937620833134702</v>
      </c>
      <c r="BD184" s="2">
        <f t="shared" si="575"/>
        <v>74.801225207973388</v>
      </c>
      <c r="BE184" s="2">
        <f t="shared" si="576"/>
        <v>76.997624367448793</v>
      </c>
      <c r="BF184" s="2">
        <f t="shared" si="577"/>
        <v>77.301854080453822</v>
      </c>
      <c r="BG184" s="2">
        <f t="shared" si="578"/>
        <v>75.549808413040907</v>
      </c>
      <c r="BH184" s="2">
        <f t="shared" si="579"/>
        <v>76.495638048901597</v>
      </c>
      <c r="BI184" s="2">
        <f t="shared" si="580"/>
        <v>75.775005465171461</v>
      </c>
      <c r="BJ184" s="2">
        <f t="shared" si="581"/>
        <v>76.077722098350421</v>
      </c>
      <c r="BK184" s="2">
        <f t="shared" si="582"/>
        <v>75.517542333526265</v>
      </c>
      <c r="BL184" s="2">
        <f t="shared" si="583"/>
        <v>76.854061005171488</v>
      </c>
      <c r="BM184" s="2">
        <f t="shared" si="584"/>
        <v>76.734780032148407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>
        <f t="shared" si="493"/>
        <v>73.766999999999996</v>
      </c>
      <c r="DD184" s="2">
        <f t="shared" si="494"/>
        <v>76.418999999999997</v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113.67025762483128</v>
      </c>
      <c r="DL184" s="2">
        <f t="shared" si="585"/>
        <v>134.40090450281429</v>
      </c>
      <c r="DM184" s="2">
        <f t="shared" si="585"/>
        <v>133.50052664165105</v>
      </c>
      <c r="DN184" s="2">
        <f t="shared" si="585"/>
        <v>134.70682456140349</v>
      </c>
      <c r="DO184" s="2">
        <f t="shared" si="585"/>
        <v>136.37159028340079</v>
      </c>
      <c r="DP184" s="2">
        <f t="shared" si="585"/>
        <v>134.45623780487801</v>
      </c>
      <c r="DQ184" s="2">
        <f t="shared" si="585"/>
        <v>128.73954333958721</v>
      </c>
      <c r="DR184" s="2">
        <f t="shared" si="585"/>
        <v>142.53062921727397</v>
      </c>
      <c r="DS184" s="2">
        <f t="shared" si="585"/>
        <v>135.82803271692748</v>
      </c>
      <c r="DT184" s="2">
        <f t="shared" si="585"/>
        <v>140.21575478717585</v>
      </c>
      <c r="DU184" s="2">
        <f t="shared" si="585"/>
        <v>136.86556855600537</v>
      </c>
      <c r="DV184" s="2">
        <f t="shared" si="585"/>
        <v>148.99597425997428</v>
      </c>
      <c r="DW184" s="2">
        <f t="shared" si="585"/>
        <v>152.71315262923355</v>
      </c>
      <c r="DX184" s="2">
        <f t="shared" si="585"/>
        <v>110.27209090909093</v>
      </c>
      <c r="DY184" s="2">
        <f t="shared" si="585"/>
        <v>107.63105241935482</v>
      </c>
      <c r="EA184" s="2">
        <f t="shared" si="440"/>
        <v>83.279492647058831</v>
      </c>
      <c r="EB184" s="2">
        <f t="shared" si="502"/>
        <v>70.183566176470563</v>
      </c>
      <c r="EC184" s="2">
        <f t="shared" si="503"/>
        <v>72.333755750155404</v>
      </c>
      <c r="ED184" s="2">
        <f t="shared" si="504"/>
        <v>73.212707340519643</v>
      </c>
      <c r="EE184" s="2">
        <f t="shared" si="505"/>
        <v>71.812017317994929</v>
      </c>
      <c r="EF184" s="2">
        <f t="shared" si="506"/>
        <v>70.316678373002276</v>
      </c>
      <c r="EG184" s="2">
        <f t="shared" si="507"/>
        <v>76.599174555811743</v>
      </c>
      <c r="EH184" s="2">
        <f t="shared" si="508"/>
        <v>79.221687719298217</v>
      </c>
      <c r="EI184" s="2">
        <f t="shared" si="509"/>
        <v>77.220711338289959</v>
      </c>
      <c r="EJ184" s="2">
        <f t="shared" si="510"/>
        <v>78.731269736361639</v>
      </c>
      <c r="EK184" s="2">
        <f t="shared" si="511"/>
        <v>75.039695999999978</v>
      </c>
      <c r="EL184" s="2">
        <f t="shared" si="512"/>
        <v>71.806165030646596</v>
      </c>
      <c r="EM184" s="2">
        <f t="shared" si="513"/>
        <v>71.796395642667875</v>
      </c>
      <c r="EN184" s="2">
        <f t="shared" si="514"/>
        <v>77.802272742878813</v>
      </c>
      <c r="EO184" s="2">
        <f t="shared" si="515"/>
        <v>79.568710991167819</v>
      </c>
      <c r="EQ184" s="2">
        <f t="shared" si="516"/>
        <v>74.306353014175926</v>
      </c>
      <c r="ER184" s="2">
        <f t="shared" si="586"/>
        <v>74.189760961444549</v>
      </c>
      <c r="ES184" s="2">
        <f t="shared" si="586"/>
        <v>76.16826091041078</v>
      </c>
      <c r="ET184" s="2">
        <f t="shared" si="586"/>
        <v>74.441561390917414</v>
      </c>
      <c r="EU184" s="2">
        <f t="shared" si="586"/>
        <v>75.949895473261989</v>
      </c>
      <c r="EV184" s="2">
        <f t="shared" si="586"/>
        <v>76.154396769034108</v>
      </c>
      <c r="EW184" s="2">
        <f t="shared" si="586"/>
        <v>77.104823503033543</v>
      </c>
      <c r="EX184" s="2">
        <f t="shared" si="586"/>
        <v>76.754056253780391</v>
      </c>
      <c r="EY184" s="2">
        <f t="shared" si="586"/>
        <v>75.225488173125314</v>
      </c>
      <c r="EZ184" s="2">
        <f t="shared" si="586"/>
        <v>75.995443247479983</v>
      </c>
      <c r="FA184" s="2">
        <f t="shared" si="586"/>
        <v>76.00429247733129</v>
      </c>
      <c r="FB184" s="2">
        <f t="shared" si="586"/>
        <v>77.421828068071449</v>
      </c>
      <c r="FC184" s="2">
        <f t="shared" si="586"/>
        <v>76.888607683290815</v>
      </c>
      <c r="FD184" s="2">
        <f t="shared" si="586"/>
        <v>76.452136367986142</v>
      </c>
      <c r="FE184" s="2">
        <f t="shared" si="586"/>
        <v>75.591650133034648</v>
      </c>
      <c r="FG184" s="2">
        <f t="shared" si="518"/>
        <v>0.99998130462182222</v>
      </c>
      <c r="FH184" s="2">
        <f t="shared" si="587"/>
        <v>0.99997972765976417</v>
      </c>
      <c r="FI184" s="2">
        <f t="shared" si="587"/>
        <v>0.99997826637467102</v>
      </c>
      <c r="FJ184" s="2">
        <f t="shared" si="587"/>
        <v>0.99997676044613626</v>
      </c>
      <c r="FK184" s="2">
        <f t="shared" si="587"/>
        <v>0.9999767858090004</v>
      </c>
      <c r="FL184" s="2">
        <f t="shared" si="587"/>
        <v>0.99997791171480543</v>
      </c>
      <c r="FM184" s="2">
        <f t="shared" si="587"/>
        <v>0.99997988967740503</v>
      </c>
      <c r="FN184" s="2">
        <f t="shared" si="587"/>
        <v>0.99997542002519457</v>
      </c>
      <c r="FO184" s="2">
        <f t="shared" si="587"/>
        <v>0.99997763773568893</v>
      </c>
      <c r="FP184" s="2">
        <f t="shared" si="587"/>
        <v>0.99997727814003623</v>
      </c>
      <c r="FQ184" s="2">
        <f t="shared" si="587"/>
        <v>0.99997800977967899</v>
      </c>
      <c r="FR184" s="2">
        <f t="shared" si="587"/>
        <v>0.99997439146334688</v>
      </c>
      <c r="FS184" s="2">
        <f t="shared" si="587"/>
        <v>0.99997151389766625</v>
      </c>
      <c r="FT184" s="2">
        <f t="shared" si="587"/>
        <v>0.99997388088531958</v>
      </c>
      <c r="FU184" s="2">
        <f t="shared" si="587"/>
        <v>0.99997084683549309</v>
      </c>
      <c r="FW184" s="2">
        <f t="shared" si="536"/>
        <v>0.72208117025712959</v>
      </c>
      <c r="FX184" s="2">
        <f t="shared" si="588"/>
        <v>0.76903536218189872</v>
      </c>
      <c r="FY184" s="2">
        <f t="shared" si="589"/>
        <v>0.7352292299287152</v>
      </c>
      <c r="FZ184" s="2">
        <f t="shared" si="590"/>
        <v>0.75489617158912548</v>
      </c>
      <c r="GA184" s="2">
        <f t="shared" si="591"/>
        <v>0.75500164568777139</v>
      </c>
      <c r="GB184" s="2">
        <f t="shared" si="592"/>
        <v>0.76795929470279289</v>
      </c>
      <c r="GC184" s="2">
        <f t="shared" si="593"/>
        <v>0.78592322634909062</v>
      </c>
      <c r="GD184" s="2">
        <f t="shared" si="594"/>
        <v>0.77863724704457404</v>
      </c>
      <c r="GE184" s="2">
        <f t="shared" si="595"/>
        <v>0.83810851179762469</v>
      </c>
      <c r="GF184" s="2">
        <f t="shared" si="596"/>
        <v>0.81767931497503565</v>
      </c>
      <c r="GG184" s="2">
        <f t="shared" si="597"/>
        <v>0.76088801676220663</v>
      </c>
      <c r="GH184" s="2">
        <f t="shared" si="598"/>
        <v>0.76029852952195831</v>
      </c>
      <c r="GI184" s="2">
        <f t="shared" si="599"/>
        <v>0.7302998496864288</v>
      </c>
      <c r="GJ184" s="2">
        <f t="shared" si="600"/>
        <v>0.7029362650029326</v>
      </c>
      <c r="GK184" s="2">
        <f t="shared" si="601"/>
        <v>0.71277487727611732</v>
      </c>
      <c r="GM184" s="86">
        <f t="shared" si="537"/>
        <v>2.2133032938960484E-293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4.3307316025999513E-11</v>
      </c>
      <c r="HT184" s="86">
        <f t="shared" si="630"/>
        <v>1.4359898321074669E-14</v>
      </c>
      <c r="HU184" s="86">
        <f t="shared" si="631"/>
        <v>2.3650952034037239E-16</v>
      </c>
      <c r="HV184" s="86">
        <f t="shared" si="632"/>
        <v>1.615353263406558E-17</v>
      </c>
      <c r="HW184" s="86">
        <f t="shared" si="633"/>
        <v>6.7683440974831049E-17</v>
      </c>
      <c r="HX184" s="86">
        <f t="shared" si="634"/>
        <v>1.8663525630267475E-17</v>
      </c>
      <c r="HY184" s="86">
        <f t="shared" si="635"/>
        <v>2.6881211492244484E-18</v>
      </c>
      <c r="HZ184" s="86">
        <f t="shared" si="636"/>
        <v>1.8404602278610733E-17</v>
      </c>
      <c r="IA184" s="86">
        <f t="shared" si="637"/>
        <v>2.4361346676275304E-22</v>
      </c>
      <c r="IB184" s="86">
        <f t="shared" si="638"/>
        <v>1.1094215016809981E-21</v>
      </c>
      <c r="IC184" s="86">
        <f t="shared" si="639"/>
        <v>6.7886205139236193E-21</v>
      </c>
      <c r="ID184" s="86">
        <f t="shared" si="640"/>
        <v>2.2716219963971045E-17</v>
      </c>
      <c r="IE184" s="86">
        <f t="shared" si="641"/>
        <v>1.516782466837113E-17</v>
      </c>
      <c r="IF184" s="86">
        <f t="shared" si="642"/>
        <v>6.5018934363588236E-19</v>
      </c>
      <c r="IG184" s="86">
        <f t="shared" si="643"/>
        <v>9.3535827394783331E-18</v>
      </c>
      <c r="II184" s="86">
        <f t="shared" si="540"/>
        <v>0.1246785018240122</v>
      </c>
      <c r="IJ184" s="86">
        <f t="shared" si="541"/>
        <v>3.2631973388109983E-2</v>
      </c>
      <c r="IK184" s="86">
        <f t="shared" si="542"/>
        <v>5.7397062140024831E-2</v>
      </c>
      <c r="IL184" s="86">
        <f t="shared" si="543"/>
        <v>3.2671645060451109E-2</v>
      </c>
      <c r="IM184" s="86">
        <f t="shared" si="544"/>
        <v>3.0404926584672826E-2</v>
      </c>
      <c r="IN184" s="86">
        <f t="shared" si="545"/>
        <v>2.0667829026247479E-2</v>
      </c>
      <c r="IO184" s="86">
        <f t="shared" si="546"/>
        <v>1.3704838194793147E-2</v>
      </c>
      <c r="IP184" s="86">
        <f t="shared" si="547"/>
        <v>1.5575985470581911E-2</v>
      </c>
      <c r="IQ184" s="86">
        <f t="shared" si="548"/>
        <v>9.445991417017769E-4</v>
      </c>
      <c r="IR184" s="86">
        <f t="shared" si="549"/>
        <v>2.5483840204972462E-3</v>
      </c>
      <c r="IS184" s="86">
        <f t="shared" si="550"/>
        <v>1.7799732298040601E-2</v>
      </c>
      <c r="IT184" s="86">
        <f t="shared" si="551"/>
        <v>2.4581188165021629E-2</v>
      </c>
      <c r="IU184" s="86">
        <f t="shared" si="552"/>
        <v>4.3312858104091967E-2</v>
      </c>
      <c r="IV184" s="86">
        <f t="shared" si="553"/>
        <v>0.12562963727448656</v>
      </c>
      <c r="IW184" s="86">
        <f t="shared" si="554"/>
        <v>0.21787890528119813</v>
      </c>
      <c r="IY184" s="86">
        <f t="shared" si="555"/>
        <v>0.12467850186731952</v>
      </c>
      <c r="IZ184" s="86">
        <f t="shared" si="556"/>
        <v>3.263197338812434E-2</v>
      </c>
      <c r="JA184" s="86">
        <f t="shared" si="557"/>
        <v>5.7397062140025067E-2</v>
      </c>
      <c r="JB184" s="86">
        <f t="shared" si="558"/>
        <v>3.2671645060451122E-2</v>
      </c>
      <c r="JC184" s="86">
        <f t="shared" si="559"/>
        <v>3.0404926584672896E-2</v>
      </c>
      <c r="JD184" s="86">
        <f t="shared" si="560"/>
        <v>2.0667829026247496E-2</v>
      </c>
      <c r="JE184" s="86">
        <f t="shared" si="561"/>
        <v>1.3704838194793151E-2</v>
      </c>
      <c r="JF184" s="86">
        <f t="shared" si="562"/>
        <v>1.557598547058193E-2</v>
      </c>
      <c r="JG184" s="86">
        <f t="shared" si="563"/>
        <v>9.445991417017769E-4</v>
      </c>
      <c r="JH184" s="86">
        <f t="shared" si="564"/>
        <v>2.5483840204972462E-3</v>
      </c>
      <c r="JI184" s="86">
        <f t="shared" si="565"/>
        <v>1.7799732298040601E-2</v>
      </c>
      <c r="JJ184" s="86">
        <f t="shared" si="566"/>
        <v>2.4581188165021653E-2</v>
      </c>
      <c r="JK184" s="86">
        <f t="shared" si="567"/>
        <v>4.3312858104091981E-2</v>
      </c>
      <c r="JL184" s="86">
        <f t="shared" si="568"/>
        <v>0.12562963727448656</v>
      </c>
      <c r="JM184" s="86">
        <f t="shared" si="569"/>
        <v>0.21787890528119813</v>
      </c>
    </row>
    <row r="185" spans="2:273" x14ac:dyDescent="0.25">
      <c r="B185" s="2">
        <v>158</v>
      </c>
      <c r="C185" s="37">
        <v>68.837000000000003</v>
      </c>
      <c r="D185" s="37">
        <v>69.930000000000007</v>
      </c>
      <c r="E185" s="37">
        <v>73.418999999999997</v>
      </c>
      <c r="F185" s="37">
        <v>72.209000000000003</v>
      </c>
      <c r="G185" s="37">
        <v>74.790999999999997</v>
      </c>
      <c r="H185" s="37">
        <v>74.186000000000007</v>
      </c>
      <c r="I185" s="37">
        <v>78.256</v>
      </c>
      <c r="J185" s="37">
        <v>76.093000000000004</v>
      </c>
      <c r="K185" s="37">
        <v>73.697999999999993</v>
      </c>
      <c r="L185" s="37">
        <v>75.906999999999996</v>
      </c>
      <c r="M185" s="37">
        <v>74.884</v>
      </c>
      <c r="N185" s="37">
        <v>76.162999999999997</v>
      </c>
      <c r="O185" s="37">
        <v>77.418999999999997</v>
      </c>
      <c r="P185" s="37">
        <v>76.488</v>
      </c>
      <c r="Q185" s="37">
        <v>75.046999999999997</v>
      </c>
      <c r="S185" s="4">
        <f t="shared" si="441"/>
        <v>76.541973569570132</v>
      </c>
      <c r="T185" s="4">
        <f t="shared" si="442"/>
        <v>73.18488650550853</v>
      </c>
      <c r="U185" s="4">
        <f t="shared" si="443"/>
        <v>75.067252075189771</v>
      </c>
      <c r="V185" s="4">
        <f t="shared" si="444"/>
        <v>74.01480381275897</v>
      </c>
      <c r="W185" s="4">
        <f t="shared" si="445"/>
        <v>74.847763696820792</v>
      </c>
      <c r="X185" s="4">
        <f t="shared" si="446"/>
        <v>74.701861901890268</v>
      </c>
      <c r="Y185" s="4">
        <f t="shared" si="447"/>
        <v>76.861319323109853</v>
      </c>
      <c r="Z185" s="4">
        <f t="shared" si="448"/>
        <v>77.115978536036891</v>
      </c>
      <c r="AA185" s="4">
        <f t="shared" si="449"/>
        <v>75.381320162738533</v>
      </c>
      <c r="AB185" s="4">
        <f t="shared" si="450"/>
        <v>76.306190452551604</v>
      </c>
      <c r="AC185" s="4">
        <f t="shared" si="451"/>
        <v>75.616573003428286</v>
      </c>
      <c r="AD185" s="4">
        <f t="shared" si="452"/>
        <v>75.984714504032183</v>
      </c>
      <c r="AE185" s="4">
        <f t="shared" si="453"/>
        <v>75.425859512910989</v>
      </c>
      <c r="AF185" s="4">
        <f t="shared" si="454"/>
        <v>76.851452450741519</v>
      </c>
      <c r="AG185" s="4">
        <f t="shared" si="455"/>
        <v>77.124522649902758</v>
      </c>
      <c r="AI185" s="4">
        <f t="shared" si="456"/>
        <v>-7.7049735695701287</v>
      </c>
      <c r="AJ185" s="4">
        <f t="shared" si="457"/>
        <v>-3.254886505508523</v>
      </c>
      <c r="AK185" s="4">
        <f t="shared" si="458"/>
        <v>-1.6482520751897738</v>
      </c>
      <c r="AL185" s="4">
        <f t="shared" si="459"/>
        <v>-1.8058038127589668</v>
      </c>
      <c r="AM185" s="4">
        <f t="shared" si="460"/>
        <v>-5.6763696820794962E-2</v>
      </c>
      <c r="AN185" s="4">
        <f t="shared" si="461"/>
        <v>-0.51586190189026127</v>
      </c>
      <c r="AO185" s="4">
        <f t="shared" si="462"/>
        <v>1.3946806768901467</v>
      </c>
      <c r="AP185" s="4">
        <f t="shared" si="463"/>
        <v>-1.0229785360368879</v>
      </c>
      <c r="AQ185" s="4">
        <f t="shared" si="464"/>
        <v>-1.6833201627385392</v>
      </c>
      <c r="AR185" s="4">
        <f t="shared" si="465"/>
        <v>-0.39919045255160768</v>
      </c>
      <c r="AS185" s="4">
        <f t="shared" si="466"/>
        <v>-0.73257300342828557</v>
      </c>
      <c r="AT185" s="4">
        <f t="shared" si="467"/>
        <v>0.17828549596781329</v>
      </c>
      <c r="AU185" s="4">
        <f t="shared" si="468"/>
        <v>1.9931404870890077</v>
      </c>
      <c r="AV185" s="4">
        <f t="shared" si="570"/>
        <v>-0.36345245074151933</v>
      </c>
      <c r="AW185" s="4">
        <f t="shared" si="570"/>
        <v>-2.077522649902761</v>
      </c>
      <c r="AY185" s="2">
        <f t="shared" si="520"/>
        <v>76.541973569570132</v>
      </c>
      <c r="AZ185" s="2">
        <f t="shared" si="571"/>
        <v>73.183508251794692</v>
      </c>
      <c r="BA185" s="2">
        <f t="shared" si="572"/>
        <v>75.059141893248736</v>
      </c>
      <c r="BB185" s="2">
        <f t="shared" si="573"/>
        <v>74.012591114328643</v>
      </c>
      <c r="BC185" s="2">
        <f t="shared" si="574"/>
        <v>74.844909215505794</v>
      </c>
      <c r="BD185" s="2">
        <f t="shared" si="575"/>
        <v>74.700025000942105</v>
      </c>
      <c r="BE185" s="2">
        <f t="shared" si="576"/>
        <v>76.860822610084355</v>
      </c>
      <c r="BF185" s="2">
        <f t="shared" si="577"/>
        <v>77.11535717455898</v>
      </c>
      <c r="BG185" s="2">
        <f t="shared" si="578"/>
        <v>75.381318563714672</v>
      </c>
      <c r="BH185" s="2">
        <f t="shared" si="579"/>
        <v>76.306176663631533</v>
      </c>
      <c r="BI185" s="2">
        <f t="shared" si="580"/>
        <v>75.615189735074949</v>
      </c>
      <c r="BJ185" s="2">
        <f t="shared" si="581"/>
        <v>75.980913901384739</v>
      </c>
      <c r="BK185" s="2">
        <f t="shared" si="582"/>
        <v>75.413284461839851</v>
      </c>
      <c r="BL185" s="2">
        <f t="shared" si="583"/>
        <v>76.682697827996179</v>
      </c>
      <c r="BM185" s="2">
        <f t="shared" si="584"/>
        <v>76.512197988762281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>
        <f t="shared" si="491"/>
        <v>78.256</v>
      </c>
      <c r="DB185" s="2">
        <f t="shared" si="492"/>
        <v>76.093000000000004</v>
      </c>
      <c r="DC185" s="2">
        <f t="shared" si="493"/>
        <v>73.697999999999993</v>
      </c>
      <c r="DD185" s="2">
        <f t="shared" si="494"/>
        <v>75.906999999999996</v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113.81109709851549</v>
      </c>
      <c r="DL185" s="2">
        <f t="shared" si="585"/>
        <v>134.66236144465293</v>
      </c>
      <c r="DM185" s="2">
        <f t="shared" si="585"/>
        <v>133.74220938086304</v>
      </c>
      <c r="DN185" s="2">
        <f t="shared" si="585"/>
        <v>134.98643488529015</v>
      </c>
      <c r="DO185" s="2">
        <f t="shared" si="585"/>
        <v>136.64786781376517</v>
      </c>
      <c r="DP185" s="2">
        <f t="shared" si="585"/>
        <v>134.69637636022509</v>
      </c>
      <c r="DQ185" s="2">
        <f t="shared" si="585"/>
        <v>128.94009765478421</v>
      </c>
      <c r="DR185" s="2">
        <f t="shared" si="585"/>
        <v>142.83153549257761</v>
      </c>
      <c r="DS185" s="2">
        <f t="shared" si="585"/>
        <v>136.09985538169752</v>
      </c>
      <c r="DT185" s="2">
        <f t="shared" si="585"/>
        <v>140.51114509246091</v>
      </c>
      <c r="DU185" s="2">
        <f t="shared" si="585"/>
        <v>137.10860620782722</v>
      </c>
      <c r="DV185" s="2">
        <f t="shared" si="585"/>
        <v>149.32330115830115</v>
      </c>
      <c r="DW185" s="2">
        <f t="shared" si="585"/>
        <v>153.09545543672019</v>
      </c>
      <c r="DX185" s="2">
        <f t="shared" si="585"/>
        <v>110.38800213903747</v>
      </c>
      <c r="DY185" s="2">
        <f t="shared" si="585"/>
        <v>107.7413951612903</v>
      </c>
      <c r="EA185" s="2">
        <f t="shared" si="440"/>
        <v>83.286022058823534</v>
      </c>
      <c r="EB185" s="2">
        <f t="shared" si="502"/>
        <v>69.986338235294099</v>
      </c>
      <c r="EC185" s="2">
        <f t="shared" si="503"/>
        <v>72.123129935944206</v>
      </c>
      <c r="ED185" s="2">
        <f t="shared" si="504"/>
        <v>73.047009433599527</v>
      </c>
      <c r="EE185" s="2">
        <f t="shared" si="505"/>
        <v>71.600121412849376</v>
      </c>
      <c r="EF185" s="2">
        <f t="shared" si="506"/>
        <v>70.051254904314447</v>
      </c>
      <c r="EG185" s="2">
        <f t="shared" si="507"/>
        <v>76.448580292960798</v>
      </c>
      <c r="EH185" s="2">
        <f t="shared" si="508"/>
        <v>79.103728070175407</v>
      </c>
      <c r="EI185" s="2">
        <f t="shared" si="509"/>
        <v>77.102102788104091</v>
      </c>
      <c r="EJ185" s="2">
        <f t="shared" si="510"/>
        <v>78.613696049076168</v>
      </c>
      <c r="EK185" s="2">
        <f t="shared" si="511"/>
        <v>74.850854142857131</v>
      </c>
      <c r="EL185" s="2">
        <f t="shared" si="512"/>
        <v>71.551389960366862</v>
      </c>
      <c r="EM185" s="2">
        <f t="shared" si="513"/>
        <v>71.543361468220269</v>
      </c>
      <c r="EN185" s="2">
        <f t="shared" si="514"/>
        <v>77.672970129993161</v>
      </c>
      <c r="EO185" s="2">
        <f t="shared" si="515"/>
        <v>79.466244357212972</v>
      </c>
      <c r="EQ185" s="2">
        <f t="shared" si="516"/>
        <v>74.173974016753363</v>
      </c>
      <c r="ER185" s="2">
        <f t="shared" si="586"/>
        <v>74.057704237101731</v>
      </c>
      <c r="ES185" s="2">
        <f t="shared" si="586"/>
        <v>76.021803676658976</v>
      </c>
      <c r="ET185" s="2">
        <f t="shared" si="586"/>
        <v>74.296814424836739</v>
      </c>
      <c r="EU185" s="2">
        <f t="shared" si="586"/>
        <v>75.803412628434586</v>
      </c>
      <c r="EV185" s="2">
        <f t="shared" si="586"/>
        <v>75.979407872417426</v>
      </c>
      <c r="EW185" s="2">
        <f t="shared" si="586"/>
        <v>76.962030618001577</v>
      </c>
      <c r="EX185" s="2">
        <f t="shared" si="586"/>
        <v>76.598012937503071</v>
      </c>
      <c r="EY185" s="2">
        <f t="shared" si="586"/>
        <v>75.076758513672218</v>
      </c>
      <c r="EZ185" s="2">
        <f t="shared" si="586"/>
        <v>75.835389621042253</v>
      </c>
      <c r="FA185" s="2">
        <f t="shared" si="586"/>
        <v>75.832644086429099</v>
      </c>
      <c r="FB185" s="2">
        <f t="shared" si="586"/>
        <v>77.252206184905674</v>
      </c>
      <c r="FC185" s="2">
        <f t="shared" si="586"/>
        <v>76.713865929152945</v>
      </c>
      <c r="FD185" s="2">
        <f t="shared" si="586"/>
        <v>76.299947906265515</v>
      </c>
      <c r="FE185" s="2">
        <f t="shared" si="586"/>
        <v>75.42552614133578</v>
      </c>
      <c r="FG185" s="2">
        <f t="shared" si="518"/>
        <v>0.99998294958440825</v>
      </c>
      <c r="FH185" s="2">
        <f t="shared" si="587"/>
        <v>0.99998151137298685</v>
      </c>
      <c r="FI185" s="2">
        <f t="shared" si="587"/>
        <v>0.9999801786602166</v>
      </c>
      <c r="FJ185" s="2">
        <f t="shared" si="587"/>
        <v>0.99997880523163485</v>
      </c>
      <c r="FK185" s="2">
        <f t="shared" si="587"/>
        <v>0.99997882836293639</v>
      </c>
      <c r="FL185" s="2">
        <f t="shared" si="587"/>
        <v>0.99997985520532773</v>
      </c>
      <c r="FM185" s="2">
        <f t="shared" si="587"/>
        <v>0.99998165913535653</v>
      </c>
      <c r="FN185" s="2">
        <f t="shared" si="587"/>
        <v>0.99997758274806303</v>
      </c>
      <c r="FO185" s="2">
        <f t="shared" si="587"/>
        <v>0.99997960533242647</v>
      </c>
      <c r="FP185" s="2">
        <f t="shared" si="587"/>
        <v>0.99997927737599246</v>
      </c>
      <c r="FQ185" s="2">
        <f t="shared" si="587"/>
        <v>0.99997994464190232</v>
      </c>
      <c r="FR185" s="2">
        <f t="shared" si="587"/>
        <v>0.99997664468436642</v>
      </c>
      <c r="FS185" s="2">
        <f t="shared" si="587"/>
        <v>0.99997402030078331</v>
      </c>
      <c r="FT185" s="2">
        <f t="shared" si="587"/>
        <v>0.99997617902955183</v>
      </c>
      <c r="FU185" s="2">
        <f t="shared" si="587"/>
        <v>0.99997341192976552</v>
      </c>
      <c r="FW185" s="2">
        <f t="shared" si="536"/>
        <v>0.74018145243848932</v>
      </c>
      <c r="FX185" s="2">
        <f t="shared" si="588"/>
        <v>0.78498819418637711</v>
      </c>
      <c r="FY185" s="2">
        <f t="shared" si="589"/>
        <v>0.75276639692749947</v>
      </c>
      <c r="FZ185" s="2">
        <f t="shared" si="590"/>
        <v>0.77153547610610684</v>
      </c>
      <c r="GA185" s="2">
        <f t="shared" si="591"/>
        <v>0.77163595597461931</v>
      </c>
      <c r="GB185" s="2">
        <f t="shared" si="592"/>
        <v>0.78396557223397234</v>
      </c>
      <c r="GC185" s="2">
        <f t="shared" si="593"/>
        <v>0.80101142652119928</v>
      </c>
      <c r="GD185" s="2">
        <f t="shared" si="594"/>
        <v>0.79410443429325295</v>
      </c>
      <c r="GE185" s="2">
        <f t="shared" si="595"/>
        <v>0.85021963212856078</v>
      </c>
      <c r="GF185" s="2">
        <f t="shared" si="596"/>
        <v>0.83101058965696417</v>
      </c>
      <c r="GG185" s="2">
        <f t="shared" si="597"/>
        <v>0.7772405856282566</v>
      </c>
      <c r="GH185" s="2">
        <f t="shared" si="598"/>
        <v>0.77667958044773067</v>
      </c>
      <c r="GI185" s="2">
        <f t="shared" si="599"/>
        <v>0.74805163093314375</v>
      </c>
      <c r="GJ185" s="2">
        <f t="shared" si="600"/>
        <v>0.72180303325102435</v>
      </c>
      <c r="GK185" s="2">
        <f t="shared" si="601"/>
        <v>0.73125568086779114</v>
      </c>
      <c r="GM185" s="86">
        <f t="shared" si="537"/>
        <v>2.4179971353003244E-299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1.342767629742121E-11</v>
      </c>
      <c r="HT185" s="86">
        <f t="shared" si="630"/>
        <v>3.1342342948513708E-15</v>
      </c>
      <c r="HU185" s="86">
        <f t="shared" si="631"/>
        <v>4.3548231399482736E-17</v>
      </c>
      <c r="HV185" s="86">
        <f t="shared" si="632"/>
        <v>2.6810514659303772E-18</v>
      </c>
      <c r="HW185" s="86">
        <f t="shared" si="633"/>
        <v>1.1354146732276736E-17</v>
      </c>
      <c r="HX185" s="86">
        <f t="shared" si="634"/>
        <v>3.0026653049665231E-18</v>
      </c>
      <c r="HY185" s="86">
        <f t="shared" si="635"/>
        <v>4.2846859086640004E-19</v>
      </c>
      <c r="HZ185" s="86">
        <f t="shared" si="636"/>
        <v>2.9880195918726665E-18</v>
      </c>
      <c r="IA185" s="86">
        <f t="shared" si="637"/>
        <v>2.792738919453287E-23</v>
      </c>
      <c r="IB185" s="86">
        <f t="shared" si="638"/>
        <v>1.3157092932103713E-22</v>
      </c>
      <c r="IC185" s="86">
        <f t="shared" si="639"/>
        <v>8.0817097048054811E-22</v>
      </c>
      <c r="ID185" s="86">
        <f t="shared" si="640"/>
        <v>3.6251197858856077E-18</v>
      </c>
      <c r="IE185" s="86">
        <f t="shared" si="641"/>
        <v>2.224247467424626E-18</v>
      </c>
      <c r="IF185" s="86">
        <f t="shared" si="642"/>
        <v>7.8184712731595487E-20</v>
      </c>
      <c r="IG185" s="86">
        <f t="shared" si="643"/>
        <v>1.2325454470133115E-18</v>
      </c>
      <c r="II185" s="86">
        <f t="shared" si="540"/>
        <v>9.4347955855219434E-2</v>
      </c>
      <c r="IJ185" s="86">
        <f t="shared" si="541"/>
        <v>2.1541017949733603E-2</v>
      </c>
      <c r="IK185" s="86">
        <f t="shared" si="542"/>
        <v>3.8675376114879902E-2</v>
      </c>
      <c r="IL185" s="86">
        <f t="shared" si="543"/>
        <v>2.0939332170931187E-2</v>
      </c>
      <c r="IM185" s="86">
        <f t="shared" si="544"/>
        <v>1.9274913783456287E-2</v>
      </c>
      <c r="IN185" s="86">
        <f t="shared" si="545"/>
        <v>1.2738008257330685E-2</v>
      </c>
      <c r="IO185" s="86">
        <f t="shared" si="546"/>
        <v>8.3185611217832123E-3</v>
      </c>
      <c r="IP185" s="86">
        <f t="shared" si="547"/>
        <v>9.4566618683875579E-3</v>
      </c>
      <c r="IQ185" s="86">
        <f t="shared" si="548"/>
        <v>4.7990909418163221E-4</v>
      </c>
      <c r="IR185" s="86">
        <f t="shared" si="549"/>
        <v>1.361652774754474E-3</v>
      </c>
      <c r="IS185" s="86">
        <f t="shared" si="550"/>
        <v>1.0545826652363928E-2</v>
      </c>
      <c r="IT185" s="86">
        <f t="shared" si="551"/>
        <v>1.5268728026576047E-2</v>
      </c>
      <c r="IU185" s="86">
        <f t="shared" si="552"/>
        <v>2.7484117553026693E-2</v>
      </c>
      <c r="IV185" s="86">
        <f t="shared" si="553"/>
        <v>9.1514264723181291E-2</v>
      </c>
      <c r="IW185" s="86">
        <f t="shared" si="554"/>
        <v>0.17713537546829278</v>
      </c>
      <c r="IY185" s="86">
        <f t="shared" si="555"/>
        <v>9.434795586864711E-2</v>
      </c>
      <c r="IZ185" s="86">
        <f t="shared" si="556"/>
        <v>2.1541017949736736E-2</v>
      </c>
      <c r="JA185" s="86">
        <f t="shared" si="557"/>
        <v>3.8675376114879943E-2</v>
      </c>
      <c r="JB185" s="86">
        <f t="shared" si="558"/>
        <v>2.0939332170931191E-2</v>
      </c>
      <c r="JC185" s="86">
        <f t="shared" si="559"/>
        <v>1.9274913783456298E-2</v>
      </c>
      <c r="JD185" s="86">
        <f t="shared" si="560"/>
        <v>1.2738008257330688E-2</v>
      </c>
      <c r="JE185" s="86">
        <f t="shared" si="561"/>
        <v>8.3185611217832123E-3</v>
      </c>
      <c r="JF185" s="86">
        <f t="shared" si="562"/>
        <v>9.4566618683875614E-3</v>
      </c>
      <c r="JG185" s="86">
        <f t="shared" si="563"/>
        <v>4.7990909418163221E-4</v>
      </c>
      <c r="JH185" s="86">
        <f t="shared" si="564"/>
        <v>1.361652774754474E-3</v>
      </c>
      <c r="JI185" s="86">
        <f t="shared" si="565"/>
        <v>1.0545826652363928E-2</v>
      </c>
      <c r="JJ185" s="86">
        <f t="shared" si="566"/>
        <v>1.5268728026576051E-2</v>
      </c>
      <c r="JK185" s="86">
        <f t="shared" si="567"/>
        <v>2.7484117553026696E-2</v>
      </c>
      <c r="JL185" s="86">
        <f t="shared" si="568"/>
        <v>9.1514264723181291E-2</v>
      </c>
      <c r="JM185" s="86">
        <f t="shared" si="569"/>
        <v>0.17713537546829278</v>
      </c>
    </row>
    <row r="186" spans="2:273" x14ac:dyDescent="0.25">
      <c r="B186" s="2">
        <v>159</v>
      </c>
      <c r="C186" s="37">
        <v>73.441999999999993</v>
      </c>
      <c r="D186" s="37">
        <v>75.581000000000003</v>
      </c>
      <c r="E186" s="37">
        <v>73.394999999999996</v>
      </c>
      <c r="F186" s="37">
        <v>74.465000000000003</v>
      </c>
      <c r="G186" s="37">
        <v>75.465000000000003</v>
      </c>
      <c r="H186" s="37">
        <v>75.930000000000007</v>
      </c>
      <c r="I186" s="37">
        <v>77.650999999999996</v>
      </c>
      <c r="J186" s="37">
        <v>78.605000000000004</v>
      </c>
      <c r="K186" s="37">
        <v>74.628</v>
      </c>
      <c r="L186" s="37">
        <v>75.116</v>
      </c>
      <c r="M186" s="37">
        <v>75.605000000000004</v>
      </c>
      <c r="N186" s="37">
        <v>76.906999999999996</v>
      </c>
      <c r="O186" s="37">
        <v>73.418999999999997</v>
      </c>
      <c r="P186" s="37">
        <v>76.744</v>
      </c>
      <c r="Q186" s="37">
        <v>73.674000000000007</v>
      </c>
      <c r="S186" s="4">
        <f t="shared" si="441"/>
        <v>76.285439856346855</v>
      </c>
      <c r="T186" s="4">
        <f t="shared" si="442"/>
        <v>73.100505290979015</v>
      </c>
      <c r="U186" s="4">
        <f t="shared" si="443"/>
        <v>74.966419168537243</v>
      </c>
      <c r="V186" s="4">
        <f t="shared" si="444"/>
        <v>73.883883950846041</v>
      </c>
      <c r="W186" s="4">
        <f t="shared" si="445"/>
        <v>74.751950940731362</v>
      </c>
      <c r="X186" s="4">
        <f t="shared" si="446"/>
        <v>74.597444108824376</v>
      </c>
      <c r="Y186" s="4">
        <f t="shared" si="447"/>
        <v>76.72400188406958</v>
      </c>
      <c r="Z186" s="4">
        <f t="shared" si="448"/>
        <v>76.929969989021103</v>
      </c>
      <c r="AA186" s="4">
        <f t="shared" si="449"/>
        <v>75.213662937612625</v>
      </c>
      <c r="AB186" s="4">
        <f t="shared" si="450"/>
        <v>76.117818880851686</v>
      </c>
      <c r="AC186" s="4">
        <f t="shared" si="451"/>
        <v>75.455559467056887</v>
      </c>
      <c r="AD186" s="4">
        <f t="shared" si="452"/>
        <v>75.883511486590649</v>
      </c>
      <c r="AE186" s="4">
        <f t="shared" si="453"/>
        <v>75.312196609318335</v>
      </c>
      <c r="AF186" s="4">
        <f t="shared" si="454"/>
        <v>76.587328534939843</v>
      </c>
      <c r="AG186" s="4">
        <f t="shared" si="455"/>
        <v>76.59848403142793</v>
      </c>
      <c r="AI186" s="4">
        <f t="shared" si="456"/>
        <v>-2.8434398563468619</v>
      </c>
      <c r="AJ186" s="4">
        <f t="shared" si="457"/>
        <v>2.4804947090209879</v>
      </c>
      <c r="AK186" s="4">
        <f t="shared" si="458"/>
        <v>-1.5714191685372469</v>
      </c>
      <c r="AL186" s="4">
        <f t="shared" si="459"/>
        <v>0.58111604915396242</v>
      </c>
      <c r="AM186" s="4">
        <f t="shared" si="460"/>
        <v>0.71304905926864137</v>
      </c>
      <c r="AN186" s="4">
        <f t="shared" si="461"/>
        <v>1.3325558911756303</v>
      </c>
      <c r="AO186" s="4">
        <f t="shared" si="462"/>
        <v>0.92699811593041659</v>
      </c>
      <c r="AP186" s="4">
        <f t="shared" si="463"/>
        <v>1.6750300109789009</v>
      </c>
      <c r="AQ186" s="4">
        <f t="shared" si="464"/>
        <v>-0.585662937612625</v>
      </c>
      <c r="AR186" s="4">
        <f t="shared" si="465"/>
        <v>-1.0018188808516868</v>
      </c>
      <c r="AS186" s="4">
        <f t="shared" si="466"/>
        <v>0.14944053294311743</v>
      </c>
      <c r="AT186" s="4">
        <f t="shared" si="467"/>
        <v>1.0234885134093474</v>
      </c>
      <c r="AU186" s="4">
        <f t="shared" si="468"/>
        <v>-1.8931966093183377</v>
      </c>
      <c r="AV186" s="4">
        <f t="shared" si="570"/>
        <v>0.15667146506015683</v>
      </c>
      <c r="AW186" s="4">
        <f t="shared" si="570"/>
        <v>-2.924484031427923</v>
      </c>
      <c r="AY186" s="2">
        <f t="shared" si="520"/>
        <v>76.285439856346855</v>
      </c>
      <c r="AZ186" s="2">
        <f t="shared" si="571"/>
        <v>73.099957644667839</v>
      </c>
      <c r="BA186" s="2">
        <f t="shared" si="572"/>
        <v>74.96305769935347</v>
      </c>
      <c r="BB186" s="2">
        <f t="shared" si="573"/>
        <v>73.883064091230835</v>
      </c>
      <c r="BC186" s="2">
        <f t="shared" si="574"/>
        <v>74.750919704971679</v>
      </c>
      <c r="BD186" s="2">
        <f t="shared" si="575"/>
        <v>74.596821688486571</v>
      </c>
      <c r="BE186" s="2">
        <f t="shared" si="576"/>
        <v>76.723839222689563</v>
      </c>
      <c r="BF186" s="2">
        <f t="shared" si="577"/>
        <v>76.929766502733472</v>
      </c>
      <c r="BG186" s="2">
        <f t="shared" si="578"/>
        <v>75.21366259139532</v>
      </c>
      <c r="BH186" s="2">
        <f t="shared" si="579"/>
        <v>76.117815525329377</v>
      </c>
      <c r="BI186" s="2">
        <f t="shared" si="580"/>
        <v>75.455132383279121</v>
      </c>
      <c r="BJ186" s="2">
        <f t="shared" si="581"/>
        <v>75.88220110098699</v>
      </c>
      <c r="BK186" s="2">
        <f t="shared" si="582"/>
        <v>75.307661709603352</v>
      </c>
      <c r="BL186" s="2">
        <f t="shared" si="583"/>
        <v>76.511530390082044</v>
      </c>
      <c r="BM186" s="2">
        <f t="shared" si="584"/>
        <v>76.290430045231162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>
        <f t="shared" si="490"/>
        <v>75.930000000000007</v>
      </c>
      <c r="DA186" s="2">
        <f t="shared" si="491"/>
        <v>77.650999999999996</v>
      </c>
      <c r="DB186" s="2">
        <f t="shared" si="492"/>
        <v>78.605000000000004</v>
      </c>
      <c r="DC186" s="2">
        <f t="shared" si="493"/>
        <v>74.628</v>
      </c>
      <c r="DD186" s="2">
        <f t="shared" si="494"/>
        <v>75.116</v>
      </c>
      <c r="DE186" s="2">
        <f t="shared" si="495"/>
        <v>75.605000000000004</v>
      </c>
      <c r="DF186" s="2">
        <f t="shared" si="496"/>
        <v>76.906999999999996</v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113.95193657219971</v>
      </c>
      <c r="DL186" s="2">
        <f t="shared" si="585"/>
        <v>134.92381838649158</v>
      </c>
      <c r="DM186" s="2">
        <f t="shared" si="585"/>
        <v>133.98389212007504</v>
      </c>
      <c r="DN186" s="2">
        <f t="shared" si="585"/>
        <v>135.26604520917678</v>
      </c>
      <c r="DO186" s="2">
        <f t="shared" si="585"/>
        <v>136.92414534412956</v>
      </c>
      <c r="DP186" s="2">
        <f t="shared" si="585"/>
        <v>134.93651491557219</v>
      </c>
      <c r="DQ186" s="2">
        <f t="shared" si="585"/>
        <v>129.14065196998121</v>
      </c>
      <c r="DR186" s="2">
        <f t="shared" si="585"/>
        <v>143.13244176788123</v>
      </c>
      <c r="DS186" s="2">
        <f t="shared" si="585"/>
        <v>136.37167804646754</v>
      </c>
      <c r="DT186" s="2">
        <f t="shared" si="585"/>
        <v>140.80653539774593</v>
      </c>
      <c r="DU186" s="2">
        <f t="shared" si="585"/>
        <v>137.3516438596491</v>
      </c>
      <c r="DV186" s="2">
        <f t="shared" si="585"/>
        <v>149.65062805662805</v>
      </c>
      <c r="DW186" s="2">
        <f t="shared" si="585"/>
        <v>153.47775824420683</v>
      </c>
      <c r="DX186" s="2">
        <f t="shared" si="585"/>
        <v>110.50391336898399</v>
      </c>
      <c r="DY186" s="2">
        <f t="shared" si="585"/>
        <v>107.85173790322578</v>
      </c>
      <c r="EA186" s="2">
        <f t="shared" si="440"/>
        <v>83.292551470588236</v>
      </c>
      <c r="EB186" s="2">
        <f t="shared" si="502"/>
        <v>69.78911029411762</v>
      </c>
      <c r="EC186" s="2">
        <f t="shared" si="503"/>
        <v>71.912504121733008</v>
      </c>
      <c r="ED186" s="2">
        <f t="shared" si="504"/>
        <v>72.881311526679411</v>
      </c>
      <c r="EE186" s="2">
        <f t="shared" si="505"/>
        <v>71.388225507703822</v>
      </c>
      <c r="EF186" s="2">
        <f t="shared" si="506"/>
        <v>69.785831435626605</v>
      </c>
      <c r="EG186" s="2">
        <f t="shared" si="507"/>
        <v>76.297986030109854</v>
      </c>
      <c r="EH186" s="2">
        <f t="shared" si="508"/>
        <v>78.985768421052612</v>
      </c>
      <c r="EI186" s="2">
        <f t="shared" si="509"/>
        <v>76.983494237918208</v>
      </c>
      <c r="EJ186" s="2">
        <f t="shared" si="510"/>
        <v>78.496122361790682</v>
      </c>
      <c r="EK186" s="2">
        <f t="shared" si="511"/>
        <v>74.662012285714269</v>
      </c>
      <c r="EL186" s="2">
        <f t="shared" si="512"/>
        <v>71.296614890087113</v>
      </c>
      <c r="EM186" s="2">
        <f t="shared" si="513"/>
        <v>71.290327293772648</v>
      </c>
      <c r="EN186" s="2">
        <f t="shared" si="514"/>
        <v>77.543667517107494</v>
      </c>
      <c r="EO186" s="2">
        <f t="shared" si="515"/>
        <v>79.36377772325811</v>
      </c>
      <c r="EQ186" s="2">
        <f t="shared" si="516"/>
        <v>74.041595019330799</v>
      </c>
      <c r="ER186" s="2">
        <f t="shared" si="586"/>
        <v>73.9256475127589</v>
      </c>
      <c r="ES186" s="2">
        <f t="shared" si="586"/>
        <v>75.875346442907158</v>
      </c>
      <c r="ET186" s="2">
        <f t="shared" si="586"/>
        <v>74.152067458756051</v>
      </c>
      <c r="EU186" s="2">
        <f t="shared" si="586"/>
        <v>75.656929783607183</v>
      </c>
      <c r="EV186" s="2">
        <f t="shared" si="586"/>
        <v>75.804418975800743</v>
      </c>
      <c r="EW186" s="2">
        <f t="shared" si="586"/>
        <v>76.819237732969611</v>
      </c>
      <c r="EX186" s="2">
        <f t="shared" si="586"/>
        <v>76.441969621225752</v>
      </c>
      <c r="EY186" s="2">
        <f t="shared" si="586"/>
        <v>74.928028854219093</v>
      </c>
      <c r="EZ186" s="2">
        <f t="shared" si="586"/>
        <v>75.675335994604538</v>
      </c>
      <c r="FA186" s="2">
        <f t="shared" si="586"/>
        <v>75.660995695526893</v>
      </c>
      <c r="FB186" s="2">
        <f t="shared" si="586"/>
        <v>77.082584301739928</v>
      </c>
      <c r="FC186" s="2">
        <f t="shared" si="586"/>
        <v>76.539124175015061</v>
      </c>
      <c r="FD186" s="2">
        <f t="shared" si="586"/>
        <v>76.147759444544874</v>
      </c>
      <c r="FE186" s="2">
        <f t="shared" si="586"/>
        <v>75.259402149636912</v>
      </c>
      <c r="FG186" s="2">
        <f t="shared" si="518"/>
        <v>0.99998444981283563</v>
      </c>
      <c r="FH186" s="2">
        <f t="shared" si="587"/>
        <v>0.99998313814432838</v>
      </c>
      <c r="FI186" s="2">
        <f t="shared" si="587"/>
        <v>0.99998192269173902</v>
      </c>
      <c r="FJ186" s="2">
        <f t="shared" si="587"/>
        <v>0.99998067010546476</v>
      </c>
      <c r="FK186" s="2">
        <f t="shared" si="587"/>
        <v>0.99998069120154121</v>
      </c>
      <c r="FL186" s="2">
        <f t="shared" si="587"/>
        <v>0.99998162769633703</v>
      </c>
      <c r="FM186" s="2">
        <f t="shared" si="587"/>
        <v>0.99998327290564781</v>
      </c>
      <c r="FN186" s="2">
        <f t="shared" si="587"/>
        <v>0.99997955518291792</v>
      </c>
      <c r="FO186" s="2">
        <f t="shared" si="587"/>
        <v>0.99998139980872958</v>
      </c>
      <c r="FP186" s="2">
        <f t="shared" si="587"/>
        <v>0.99998110070782487</v>
      </c>
      <c r="FQ186" s="2">
        <f t="shared" si="587"/>
        <v>0.99998170926375096</v>
      </c>
      <c r="FR186" s="2">
        <f t="shared" si="587"/>
        <v>0.99997869965521313</v>
      </c>
      <c r="FS186" s="2">
        <f t="shared" si="587"/>
        <v>0.99997630617854871</v>
      </c>
      <c r="FT186" s="2">
        <f t="shared" si="587"/>
        <v>0.99997827497121183</v>
      </c>
      <c r="FU186" s="2">
        <f t="shared" si="587"/>
        <v>0.9999757513350197</v>
      </c>
      <c r="FW186" s="2">
        <f t="shared" si="536"/>
        <v>0.75749879597212399</v>
      </c>
      <c r="FX186" s="2">
        <f t="shared" si="588"/>
        <v>0.80012553581962109</v>
      </c>
      <c r="FY186" s="2">
        <f t="shared" si="589"/>
        <v>0.76950613899316422</v>
      </c>
      <c r="FZ186" s="2">
        <f t="shared" si="590"/>
        <v>0.78736337086670682</v>
      </c>
      <c r="GA186" s="2">
        <f t="shared" si="591"/>
        <v>0.78745880720176142</v>
      </c>
      <c r="GB186" s="2">
        <f t="shared" si="592"/>
        <v>0.79915648856376964</v>
      </c>
      <c r="GC186" s="2">
        <f t="shared" si="593"/>
        <v>0.81528613909401959</v>
      </c>
      <c r="GD186" s="2">
        <f t="shared" si="594"/>
        <v>0.80875633146071668</v>
      </c>
      <c r="GE186" s="2">
        <f t="shared" si="595"/>
        <v>0.86157436274303389</v>
      </c>
      <c r="GF186" s="2">
        <f t="shared" si="596"/>
        <v>0.84355358734112607</v>
      </c>
      <c r="GG186" s="2">
        <f t="shared" si="597"/>
        <v>0.79277938979659823</v>
      </c>
      <c r="GH186" s="2">
        <f t="shared" si="598"/>
        <v>0.79224705788663241</v>
      </c>
      <c r="GI186" s="2">
        <f t="shared" si="599"/>
        <v>0.76501094867396946</v>
      </c>
      <c r="GJ186" s="2">
        <f t="shared" si="600"/>
        <v>0.73991490529839354</v>
      </c>
      <c r="GK186" s="2">
        <f t="shared" si="601"/>
        <v>0.74896617472975791</v>
      </c>
      <c r="GM186" s="86">
        <f t="shared" si="537"/>
        <v>2.2990755841067137E-305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4.0447549067936139E-12</v>
      </c>
      <c r="HT186" s="86">
        <f t="shared" si="630"/>
        <v>6.5960344324937031E-16</v>
      </c>
      <c r="HU186" s="86">
        <f t="shared" si="631"/>
        <v>7.7051432530270997E-18</v>
      </c>
      <c r="HV186" s="86">
        <f t="shared" si="632"/>
        <v>4.2678196465627124E-19</v>
      </c>
      <c r="HW186" s="86">
        <f t="shared" si="633"/>
        <v>1.8248204362294217E-18</v>
      </c>
      <c r="HX186" s="86">
        <f t="shared" si="634"/>
        <v>4.6257985934720732E-19</v>
      </c>
      <c r="HY186" s="86">
        <f t="shared" si="635"/>
        <v>6.5503923614931269E-20</v>
      </c>
      <c r="HZ186" s="86">
        <f t="shared" si="636"/>
        <v>4.6472743379282619E-19</v>
      </c>
      <c r="IA186" s="86">
        <f t="shared" si="637"/>
        <v>3.0541892853011475E-24</v>
      </c>
      <c r="IB186" s="86">
        <f t="shared" si="638"/>
        <v>1.4885799722669248E-23</v>
      </c>
      <c r="IC186" s="86">
        <f t="shared" si="639"/>
        <v>9.1634601557701203E-23</v>
      </c>
      <c r="ID186" s="86">
        <f t="shared" si="640"/>
        <v>5.5362157896094341E-19</v>
      </c>
      <c r="IE186" s="86">
        <f t="shared" si="641"/>
        <v>3.1101704495519057E-19</v>
      </c>
      <c r="IF186" s="86">
        <f t="shared" si="642"/>
        <v>8.912066911690035E-21</v>
      </c>
      <c r="IG186" s="86">
        <f t="shared" si="643"/>
        <v>1.5413964119332928E-19</v>
      </c>
      <c r="II186" s="86">
        <f t="shared" si="540"/>
        <v>6.9831931573145004E-2</v>
      </c>
      <c r="IJ186" s="86">
        <f t="shared" si="541"/>
        <v>1.3863447646648024E-2</v>
      </c>
      <c r="IK186" s="86">
        <f t="shared" si="542"/>
        <v>2.5331844999002255E-2</v>
      </c>
      <c r="IL186" s="86">
        <f t="shared" si="543"/>
        <v>1.3036812543306022E-2</v>
      </c>
      <c r="IM186" s="86">
        <f t="shared" si="544"/>
        <v>1.1861892124505972E-2</v>
      </c>
      <c r="IN186" s="86">
        <f t="shared" si="545"/>
        <v>7.6203246173522383E-3</v>
      </c>
      <c r="IO186" s="86">
        <f t="shared" si="546"/>
        <v>4.9072438771549489E-3</v>
      </c>
      <c r="IP186" s="86">
        <f t="shared" si="547"/>
        <v>5.5751955124600803E-3</v>
      </c>
      <c r="IQ186" s="86">
        <f t="shared" si="548"/>
        <v>2.3605186774614846E-4</v>
      </c>
      <c r="IR186" s="86">
        <f t="shared" si="549"/>
        <v>7.0451143599311271E-4</v>
      </c>
      <c r="IS186" s="86">
        <f t="shared" si="550"/>
        <v>6.0433046629808744E-3</v>
      </c>
      <c r="IT186" s="86">
        <f t="shared" si="551"/>
        <v>9.2012796546459275E-3</v>
      </c>
      <c r="IU186" s="86">
        <f t="shared" si="552"/>
        <v>1.6868911959044507E-2</v>
      </c>
      <c r="IV186" s="86">
        <f t="shared" si="553"/>
        <v>6.4906884287752722E-2</v>
      </c>
      <c r="IW186" s="86">
        <f t="shared" si="554"/>
        <v>0.14170776544422284</v>
      </c>
      <c r="IY186" s="86">
        <f t="shared" si="555"/>
        <v>6.9831931577189754E-2</v>
      </c>
      <c r="IZ186" s="86">
        <f t="shared" si="556"/>
        <v>1.3863447646648683E-2</v>
      </c>
      <c r="JA186" s="86">
        <f t="shared" si="557"/>
        <v>2.5331844999002262E-2</v>
      </c>
      <c r="JB186" s="86">
        <f t="shared" si="558"/>
        <v>1.3036812543306022E-2</v>
      </c>
      <c r="JC186" s="86">
        <f t="shared" si="559"/>
        <v>1.1861892124505974E-2</v>
      </c>
      <c r="JD186" s="86">
        <f t="shared" si="560"/>
        <v>7.6203246173522391E-3</v>
      </c>
      <c r="JE186" s="86">
        <f t="shared" si="561"/>
        <v>4.9072438771549489E-3</v>
      </c>
      <c r="JF186" s="86">
        <f t="shared" si="562"/>
        <v>5.5751955124600811E-3</v>
      </c>
      <c r="JG186" s="86">
        <f t="shared" si="563"/>
        <v>2.3605186774614846E-4</v>
      </c>
      <c r="JH186" s="86">
        <f t="shared" si="564"/>
        <v>7.0451143599311271E-4</v>
      </c>
      <c r="JI186" s="86">
        <f t="shared" si="565"/>
        <v>6.0433046629808744E-3</v>
      </c>
      <c r="JJ186" s="86">
        <f t="shared" si="566"/>
        <v>9.2012796546459275E-3</v>
      </c>
      <c r="JK186" s="86">
        <f t="shared" si="567"/>
        <v>1.6868911959044507E-2</v>
      </c>
      <c r="JL186" s="86">
        <f t="shared" si="568"/>
        <v>6.4906884287752722E-2</v>
      </c>
      <c r="JM186" s="86">
        <f t="shared" si="569"/>
        <v>0.14170776544422284</v>
      </c>
    </row>
    <row r="187" spans="2:273" x14ac:dyDescent="0.25">
      <c r="B187" s="2">
        <v>160</v>
      </c>
      <c r="C187" s="37">
        <v>75.256</v>
      </c>
      <c r="D187" s="37">
        <v>74.605000000000004</v>
      </c>
      <c r="E187" s="37">
        <v>73.721000000000004</v>
      </c>
      <c r="F187" s="37">
        <v>73.744</v>
      </c>
      <c r="G187" s="37">
        <v>75.441999999999993</v>
      </c>
      <c r="H187" s="37">
        <v>75.233000000000004</v>
      </c>
      <c r="I187" s="37">
        <v>78.209000000000003</v>
      </c>
      <c r="J187" s="37">
        <v>75.394999999999996</v>
      </c>
      <c r="K187" s="37">
        <v>75.069999999999993</v>
      </c>
      <c r="L187" s="37">
        <v>72.930000000000007</v>
      </c>
      <c r="M187" s="37">
        <v>74.394999999999996</v>
      </c>
      <c r="N187" s="37">
        <v>77.022999999999996</v>
      </c>
      <c r="O187" s="37">
        <v>74.86</v>
      </c>
      <c r="P187" s="37">
        <v>76.465000000000003</v>
      </c>
      <c r="Q187" s="37">
        <v>73.906999999999996</v>
      </c>
      <c r="S187" s="4">
        <f t="shared" si="441"/>
        <v>76.031627837662981</v>
      </c>
      <c r="T187" s="4">
        <f t="shared" si="442"/>
        <v>73.015174126712381</v>
      </c>
      <c r="U187" s="4">
        <f t="shared" si="443"/>
        <v>74.867175815807713</v>
      </c>
      <c r="V187" s="4">
        <f t="shared" si="444"/>
        <v>73.753439863515254</v>
      </c>
      <c r="W187" s="4">
        <f t="shared" si="445"/>
        <v>74.655822340557052</v>
      </c>
      <c r="X187" s="4">
        <f t="shared" si="446"/>
        <v>74.491597954157484</v>
      </c>
      <c r="Y187" s="4">
        <f t="shared" si="447"/>
        <v>76.586708919726348</v>
      </c>
      <c r="Z187" s="4">
        <f t="shared" si="448"/>
        <v>76.745222291974841</v>
      </c>
      <c r="AA187" s="4">
        <f t="shared" si="449"/>
        <v>75.046856092532323</v>
      </c>
      <c r="AB187" s="4">
        <f t="shared" si="450"/>
        <v>75.930599640678977</v>
      </c>
      <c r="AC187" s="4">
        <f t="shared" si="451"/>
        <v>75.294911117818629</v>
      </c>
      <c r="AD187" s="4">
        <f t="shared" si="452"/>
        <v>75.781784997340509</v>
      </c>
      <c r="AE187" s="4">
        <f t="shared" si="453"/>
        <v>75.201924222760837</v>
      </c>
      <c r="AF187" s="4">
        <f t="shared" si="454"/>
        <v>76.372569375944977</v>
      </c>
      <c r="AG187" s="4">
        <f t="shared" si="455"/>
        <v>76.216671521092053</v>
      </c>
      <c r="AI187" s="4">
        <f t="shared" si="456"/>
        <v>-0.77562783766298082</v>
      </c>
      <c r="AJ187" s="4">
        <f t="shared" si="457"/>
        <v>1.5898258732876229</v>
      </c>
      <c r="AK187" s="4">
        <f t="shared" si="458"/>
        <v>-1.1461758158077089</v>
      </c>
      <c r="AL187" s="4">
        <f t="shared" si="459"/>
        <v>-9.4398635152543875E-3</v>
      </c>
      <c r="AM187" s="4">
        <f t="shared" si="460"/>
        <v>0.78617765944294149</v>
      </c>
      <c r="AN187" s="4">
        <f t="shared" si="461"/>
        <v>0.7414020458425199</v>
      </c>
      <c r="AO187" s="4">
        <f t="shared" si="462"/>
        <v>1.622291080273655</v>
      </c>
      <c r="AP187" s="4">
        <f t="shared" si="463"/>
        <v>-1.3502222919748448</v>
      </c>
      <c r="AQ187" s="4">
        <f t="shared" si="464"/>
        <v>2.3143907467670033E-2</v>
      </c>
      <c r="AR187" s="4">
        <f t="shared" si="465"/>
        <v>-3.0005996406789706</v>
      </c>
      <c r="AS187" s="4">
        <f t="shared" si="466"/>
        <v>-0.89991111781863253</v>
      </c>
      <c r="AT187" s="4">
        <f t="shared" si="467"/>
        <v>1.2412150026594873</v>
      </c>
      <c r="AU187" s="4">
        <f t="shared" si="468"/>
        <v>-0.34192422276083789</v>
      </c>
      <c r="AV187" s="4">
        <f t="shared" ref="AV187:AW202" si="644">IF(OR($B187 &lt; P$230, $B187 &gt; P$233), 0, P187-AF187)</f>
        <v>9.2430624055026556E-2</v>
      </c>
      <c r="AW187" s="4">
        <f t="shared" si="644"/>
        <v>-2.3096715210920564</v>
      </c>
      <c r="AY187" s="2">
        <f t="shared" si="520"/>
        <v>76.031627837662981</v>
      </c>
      <c r="AZ187" s="2">
        <f t="shared" si="571"/>
        <v>73.014968622608123</v>
      </c>
      <c r="BA187" s="2">
        <f t="shared" si="572"/>
        <v>74.865866546648135</v>
      </c>
      <c r="BB187" s="2">
        <f t="shared" si="573"/>
        <v>73.75315532435414</v>
      </c>
      <c r="BC187" s="2">
        <f t="shared" si="574"/>
        <v>74.65547399881703</v>
      </c>
      <c r="BD187" s="2">
        <f t="shared" si="575"/>
        <v>74.491400952585479</v>
      </c>
      <c r="BE187" s="2">
        <f t="shared" si="576"/>
        <v>76.586659041012183</v>
      </c>
      <c r="BF187" s="2">
        <f t="shared" si="577"/>
        <v>76.745160010053525</v>
      </c>
      <c r="BG187" s="2">
        <f t="shared" si="578"/>
        <v>75.046856022978687</v>
      </c>
      <c r="BH187" s="2">
        <f t="shared" si="579"/>
        <v>75.930598882840073</v>
      </c>
      <c r="BI187" s="2">
        <f t="shared" si="580"/>
        <v>75.294788975953736</v>
      </c>
      <c r="BJ187" s="2">
        <f t="shared" si="581"/>
        <v>75.781363344628559</v>
      </c>
      <c r="BK187" s="2">
        <f t="shared" si="582"/>
        <v>75.200406037199926</v>
      </c>
      <c r="BL187" s="2">
        <f t="shared" si="583"/>
        <v>76.340649369595468</v>
      </c>
      <c r="BM187" s="2">
        <f t="shared" si="584"/>
        <v>76.069719416285977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74.605000000000004</v>
      </c>
      <c r="CW187" s="2" t="str">
        <f t="shared" si="487"/>
        <v/>
      </c>
      <c r="CX187" s="2">
        <f t="shared" si="488"/>
        <v>73.744</v>
      </c>
      <c r="CY187" s="2">
        <f t="shared" si="489"/>
        <v>75.441999999999993</v>
      </c>
      <c r="CZ187" s="2">
        <f t="shared" si="490"/>
        <v>75.233000000000004</v>
      </c>
      <c r="DA187" s="2">
        <f t="shared" si="491"/>
        <v>78.209000000000003</v>
      </c>
      <c r="DB187" s="2">
        <f t="shared" si="492"/>
        <v>75.394999999999996</v>
      </c>
      <c r="DC187" s="2">
        <f t="shared" si="493"/>
        <v>75.069999999999993</v>
      </c>
      <c r="DD187" s="2">
        <f t="shared" si="494"/>
        <v>72.930000000000007</v>
      </c>
      <c r="DE187" s="2">
        <f t="shared" si="495"/>
        <v>74.394999999999996</v>
      </c>
      <c r="DF187" s="2">
        <f t="shared" si="496"/>
        <v>77.022999999999996</v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114.09277604588391</v>
      </c>
      <c r="DL187" s="2">
        <f t="shared" ref="DL187:DY202" si="645">BP$228*$B187+BP$229</f>
        <v>135.18527532833022</v>
      </c>
      <c r="DM187" s="2">
        <f t="shared" si="645"/>
        <v>134.22557485928706</v>
      </c>
      <c r="DN187" s="2">
        <f t="shared" si="645"/>
        <v>135.54565553306344</v>
      </c>
      <c r="DO187" s="2">
        <f t="shared" si="645"/>
        <v>137.20042287449391</v>
      </c>
      <c r="DP187" s="2">
        <f t="shared" si="645"/>
        <v>135.17665347091929</v>
      </c>
      <c r="DQ187" s="2">
        <f t="shared" si="645"/>
        <v>129.3412062851782</v>
      </c>
      <c r="DR187" s="2">
        <f t="shared" si="645"/>
        <v>143.43334804318488</v>
      </c>
      <c r="DS187" s="2">
        <f t="shared" si="645"/>
        <v>136.64350071123758</v>
      </c>
      <c r="DT187" s="2">
        <f t="shared" si="645"/>
        <v>141.10192570303099</v>
      </c>
      <c r="DU187" s="2">
        <f t="shared" si="645"/>
        <v>137.59468151147095</v>
      </c>
      <c r="DV187" s="2">
        <f t="shared" si="645"/>
        <v>149.97795495495495</v>
      </c>
      <c r="DW187" s="2">
        <f t="shared" si="645"/>
        <v>153.86006105169344</v>
      </c>
      <c r="DX187" s="2">
        <f t="shared" si="645"/>
        <v>110.61982459893051</v>
      </c>
      <c r="DY187" s="2">
        <f t="shared" si="645"/>
        <v>107.96208064516127</v>
      </c>
      <c r="EA187" s="2">
        <f t="shared" si="440"/>
        <v>83.299080882352953</v>
      </c>
      <c r="EB187" s="2">
        <f t="shared" si="502"/>
        <v>69.591882352941155</v>
      </c>
      <c r="EC187" s="2">
        <f t="shared" si="503"/>
        <v>71.701878307521824</v>
      </c>
      <c r="ED187" s="2">
        <f t="shared" si="504"/>
        <v>72.71561361975931</v>
      </c>
      <c r="EE187" s="2">
        <f t="shared" si="505"/>
        <v>71.176329602558255</v>
      </c>
      <c r="EF187" s="2">
        <f t="shared" si="506"/>
        <v>69.520407966938762</v>
      </c>
      <c r="EG187" s="2">
        <f t="shared" si="507"/>
        <v>76.14739176725891</v>
      </c>
      <c r="EH187" s="2">
        <f t="shared" si="508"/>
        <v>78.867808771929802</v>
      </c>
      <c r="EI187" s="2">
        <f t="shared" si="509"/>
        <v>76.86488568773234</v>
      </c>
      <c r="EJ187" s="2">
        <f t="shared" si="510"/>
        <v>78.378548674505211</v>
      </c>
      <c r="EK187" s="2">
        <f t="shared" si="511"/>
        <v>74.473170428571407</v>
      </c>
      <c r="EL187" s="2">
        <f t="shared" si="512"/>
        <v>71.041839819807393</v>
      </c>
      <c r="EM187" s="2">
        <f t="shared" si="513"/>
        <v>71.037293119325028</v>
      </c>
      <c r="EN187" s="2">
        <f t="shared" si="514"/>
        <v>77.414364904221841</v>
      </c>
      <c r="EO187" s="2">
        <f t="shared" si="515"/>
        <v>79.261311089303248</v>
      </c>
      <c r="EQ187" s="2">
        <f t="shared" si="516"/>
        <v>73.909216021908236</v>
      </c>
      <c r="ER187" s="2">
        <f t="shared" ref="ER187:FE202" si="646">CV$228*$B187+CV$229</f>
        <v>73.793590788416083</v>
      </c>
      <c r="ES187" s="2">
        <f t="shared" si="646"/>
        <v>75.728889209155341</v>
      </c>
      <c r="ET187" s="2">
        <f t="shared" si="646"/>
        <v>74.007320492675376</v>
      </c>
      <c r="EU187" s="2">
        <f t="shared" si="646"/>
        <v>75.510446938779779</v>
      </c>
      <c r="EV187" s="2">
        <f t="shared" si="646"/>
        <v>75.629430079184061</v>
      </c>
      <c r="EW187" s="2">
        <f t="shared" si="646"/>
        <v>76.67644484793766</v>
      </c>
      <c r="EX187" s="2">
        <f t="shared" si="646"/>
        <v>76.285926304948418</v>
      </c>
      <c r="EY187" s="2">
        <f t="shared" si="646"/>
        <v>74.779299194765983</v>
      </c>
      <c r="EZ187" s="2">
        <f t="shared" si="646"/>
        <v>75.515282368166808</v>
      </c>
      <c r="FA187" s="2">
        <f t="shared" si="646"/>
        <v>75.489347304624701</v>
      </c>
      <c r="FB187" s="2">
        <f t="shared" si="646"/>
        <v>76.912962418574153</v>
      </c>
      <c r="FC187" s="2">
        <f t="shared" si="646"/>
        <v>76.364382420877178</v>
      </c>
      <c r="FD187" s="2">
        <f t="shared" si="646"/>
        <v>75.995570982824248</v>
      </c>
      <c r="FE187" s="2">
        <f t="shared" si="646"/>
        <v>75.093278157938045</v>
      </c>
      <c r="FG187" s="2">
        <f t="shared" si="518"/>
        <v>0.99998581804134767</v>
      </c>
      <c r="FH187" s="2">
        <f t="shared" ref="FH187:FU202" si="647">POWER(10,($B187-D$231)/D$229)/(1+POWER(10,($B187-D$231)/D$229))</f>
        <v>0.99998462178203973</v>
      </c>
      <c r="FI187" s="2">
        <f t="shared" si="647"/>
        <v>0.99998351327269575</v>
      </c>
      <c r="FJ187" s="2">
        <f t="shared" si="647"/>
        <v>0.9999823708966763</v>
      </c>
      <c r="FK187" s="2">
        <f t="shared" si="647"/>
        <v>0.99998239013659207</v>
      </c>
      <c r="FL187" s="2">
        <f t="shared" si="647"/>
        <v>0.99998324423282858</v>
      </c>
      <c r="FM187" s="2">
        <f t="shared" si="647"/>
        <v>0.99998474468618703</v>
      </c>
      <c r="FN187" s="2">
        <f t="shared" si="647"/>
        <v>0.99998135407166999</v>
      </c>
      <c r="FO187" s="2">
        <f t="shared" si="647"/>
        <v>0.99998303639618447</v>
      </c>
      <c r="FP187" s="2">
        <f t="shared" si="647"/>
        <v>0.99998276361201721</v>
      </c>
      <c r="FQ187" s="2">
        <f t="shared" si="647"/>
        <v>0.99998331862343426</v>
      </c>
      <c r="FR187" s="2">
        <f t="shared" si="647"/>
        <v>0.99998057381826377</v>
      </c>
      <c r="FS187" s="2">
        <f t="shared" si="647"/>
        <v>0.99997839093296015</v>
      </c>
      <c r="FT187" s="2">
        <f t="shared" si="647"/>
        <v>0.99998018650038512</v>
      </c>
      <c r="FU187" s="2">
        <f t="shared" si="647"/>
        <v>0.99997788490751283</v>
      </c>
      <c r="FW187" s="2">
        <f t="shared" si="536"/>
        <v>0.77401430879137423</v>
      </c>
      <c r="FX187" s="2">
        <f t="shared" si="588"/>
        <v>0.81444907773240882</v>
      </c>
      <c r="FY187" s="2">
        <f t="shared" si="589"/>
        <v>0.78543552656095117</v>
      </c>
      <c r="FZ187" s="2">
        <f t="shared" si="590"/>
        <v>0.80237559234652944</v>
      </c>
      <c r="GA187" s="2">
        <f t="shared" si="591"/>
        <v>0.80246598123407464</v>
      </c>
      <c r="GB187" s="2">
        <f t="shared" si="592"/>
        <v>0.81353329118284545</v>
      </c>
      <c r="GC187" s="2">
        <f t="shared" si="593"/>
        <v>0.8287557552020639</v>
      </c>
      <c r="GD187" s="2">
        <f t="shared" si="594"/>
        <v>0.82259850068900631</v>
      </c>
      <c r="GE187" s="2">
        <f t="shared" si="595"/>
        <v>0.8721976919347576</v>
      </c>
      <c r="GF187" s="2">
        <f t="shared" si="596"/>
        <v>0.85532767619476258</v>
      </c>
      <c r="GG187" s="2">
        <f t="shared" si="597"/>
        <v>0.80750272223625041</v>
      </c>
      <c r="GH187" s="2">
        <f t="shared" si="598"/>
        <v>0.80699900535175728</v>
      </c>
      <c r="GI187" s="2">
        <f t="shared" si="599"/>
        <v>0.78116264991422979</v>
      </c>
      <c r="GJ187" s="2">
        <f t="shared" si="600"/>
        <v>0.75724418802903193</v>
      </c>
      <c r="GK187" s="2">
        <f t="shared" si="601"/>
        <v>0.76588319856313203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1.1836530106264715E-12</v>
      </c>
      <c r="HT187" s="86">
        <f t="shared" si="630"/>
        <v>1.3384294705820765E-16</v>
      </c>
      <c r="HU187" s="86">
        <f t="shared" si="631"/>
        <v>1.3099941806295671E-18</v>
      </c>
      <c r="HV187" s="86">
        <f t="shared" si="632"/>
        <v>6.5156944629388285E-20</v>
      </c>
      <c r="HW187" s="86">
        <f t="shared" si="633"/>
        <v>2.8097579418366436E-19</v>
      </c>
      <c r="HX187" s="86">
        <f t="shared" si="634"/>
        <v>6.8237476139161016E-20</v>
      </c>
      <c r="HY187" s="86">
        <f t="shared" si="635"/>
        <v>9.6047238363304783E-21</v>
      </c>
      <c r="HZ187" s="86">
        <f t="shared" si="636"/>
        <v>6.9240642044025732E-20</v>
      </c>
      <c r="IA187" s="86">
        <f t="shared" si="637"/>
        <v>3.1863258093520596E-25</v>
      </c>
      <c r="IB187" s="86">
        <f t="shared" si="638"/>
        <v>1.6066636609611059E-24</v>
      </c>
      <c r="IC187" s="86">
        <f t="shared" si="639"/>
        <v>9.895575898117289E-24</v>
      </c>
      <c r="ID187" s="86">
        <f t="shared" si="640"/>
        <v>8.0909145810613746E-20</v>
      </c>
      <c r="IE187" s="86">
        <f t="shared" si="641"/>
        <v>4.1468189890259703E-20</v>
      </c>
      <c r="IF187" s="86">
        <f t="shared" si="642"/>
        <v>9.6293603932167218E-22</v>
      </c>
      <c r="IG187" s="86">
        <f t="shared" si="643"/>
        <v>1.82936034256464E-20</v>
      </c>
      <c r="II187" s="86">
        <f t="shared" si="540"/>
        <v>5.0585649739485178E-2</v>
      </c>
      <c r="IJ187" s="86">
        <f t="shared" si="541"/>
        <v>8.7009088662066275E-3</v>
      </c>
      <c r="IK187" s="86">
        <f t="shared" si="542"/>
        <v>1.613641763890138E-2</v>
      </c>
      <c r="IL187" s="86">
        <f t="shared" si="543"/>
        <v>7.8871519638563925E-3</v>
      </c>
      <c r="IM187" s="86">
        <f t="shared" si="544"/>
        <v>7.0883280973958011E-3</v>
      </c>
      <c r="IN187" s="86">
        <f t="shared" si="545"/>
        <v>4.4256149626125596E-3</v>
      </c>
      <c r="IO187" s="86">
        <f t="shared" si="546"/>
        <v>2.8136093671274655E-3</v>
      </c>
      <c r="IP187" s="86">
        <f t="shared" si="547"/>
        <v>3.191942887945858E-3</v>
      </c>
      <c r="IQ187" s="86">
        <f t="shared" si="548"/>
        <v>1.1239305476810412E-4</v>
      </c>
      <c r="IR187" s="86">
        <f t="shared" si="549"/>
        <v>3.5292365321262369E-4</v>
      </c>
      <c r="IS187" s="86">
        <f t="shared" si="550"/>
        <v>3.3500021746548161E-3</v>
      </c>
      <c r="IT187" s="86">
        <f t="shared" si="551"/>
        <v>5.3805321293702484E-3</v>
      </c>
      <c r="IU187" s="86">
        <f t="shared" si="552"/>
        <v>1.0019228583151888E-2</v>
      </c>
      <c r="IV187" s="86">
        <f t="shared" si="553"/>
        <v>4.4864336609914741E-2</v>
      </c>
      <c r="IW187" s="86">
        <f t="shared" si="554"/>
        <v>0.11165339079060216</v>
      </c>
      <c r="IY187" s="86">
        <f t="shared" si="555"/>
        <v>5.0585649740668828E-2</v>
      </c>
      <c r="IZ187" s="86">
        <f t="shared" si="556"/>
        <v>8.7009088662067611E-3</v>
      </c>
      <c r="JA187" s="86">
        <f t="shared" si="557"/>
        <v>1.613641763890138E-2</v>
      </c>
      <c r="JB187" s="86">
        <f t="shared" si="558"/>
        <v>7.8871519638563925E-3</v>
      </c>
      <c r="JC187" s="86">
        <f t="shared" si="559"/>
        <v>7.0883280973958011E-3</v>
      </c>
      <c r="JD187" s="86">
        <f t="shared" si="560"/>
        <v>4.4256149626125596E-3</v>
      </c>
      <c r="JE187" s="86">
        <f t="shared" si="561"/>
        <v>2.8136093671274655E-3</v>
      </c>
      <c r="JF187" s="86">
        <f t="shared" si="562"/>
        <v>3.191942887945858E-3</v>
      </c>
      <c r="JG187" s="86">
        <f t="shared" si="563"/>
        <v>1.1239305476810412E-4</v>
      </c>
      <c r="JH187" s="86">
        <f t="shared" si="564"/>
        <v>3.5292365321262369E-4</v>
      </c>
      <c r="JI187" s="86">
        <f t="shared" si="565"/>
        <v>3.3500021746548161E-3</v>
      </c>
      <c r="JJ187" s="86">
        <f t="shared" si="566"/>
        <v>5.3805321293702484E-3</v>
      </c>
      <c r="JK187" s="86">
        <f t="shared" si="567"/>
        <v>1.0019228583151888E-2</v>
      </c>
      <c r="JL187" s="86">
        <f t="shared" si="568"/>
        <v>4.4864336609914741E-2</v>
      </c>
      <c r="JM187" s="86">
        <f t="shared" si="569"/>
        <v>0.11165339079060216</v>
      </c>
    </row>
    <row r="188" spans="2:273" x14ac:dyDescent="0.25">
      <c r="B188" s="2">
        <v>161</v>
      </c>
      <c r="C188" s="37">
        <v>73.302000000000007</v>
      </c>
      <c r="D188" s="37">
        <v>73.209000000000003</v>
      </c>
      <c r="E188" s="37">
        <v>74.628</v>
      </c>
      <c r="F188" s="37">
        <v>72.256</v>
      </c>
      <c r="G188" s="37">
        <v>76.069999999999993</v>
      </c>
      <c r="H188" s="37">
        <v>74.441999999999993</v>
      </c>
      <c r="I188" s="37">
        <v>74.418999999999997</v>
      </c>
      <c r="J188" s="37">
        <v>75.418999999999997</v>
      </c>
      <c r="K188" s="37">
        <v>74.512</v>
      </c>
      <c r="L188" s="37">
        <v>75</v>
      </c>
      <c r="M188" s="37">
        <v>74.558000000000007</v>
      </c>
      <c r="N188" s="37">
        <v>78.022999999999996</v>
      </c>
      <c r="O188" s="37">
        <v>78.628</v>
      </c>
      <c r="P188" s="37">
        <v>76.558000000000007</v>
      </c>
      <c r="Q188" s="37">
        <v>72.790999999999997</v>
      </c>
      <c r="S188" s="4">
        <f t="shared" si="441"/>
        <v>75.780973439314081</v>
      </c>
      <c r="T188" s="4">
        <f t="shared" si="442"/>
        <v>72.928488534099543</v>
      </c>
      <c r="U188" s="4">
        <f t="shared" si="443"/>
        <v>74.76786969089946</v>
      </c>
      <c r="V188" s="4">
        <f t="shared" si="444"/>
        <v>73.622908890949972</v>
      </c>
      <c r="W188" s="4">
        <f t="shared" si="445"/>
        <v>74.558533422389488</v>
      </c>
      <c r="X188" s="4">
        <f t="shared" si="446"/>
        <v>74.38364685021655</v>
      </c>
      <c r="Y188" s="4">
        <f t="shared" si="447"/>
        <v>76.449284487586482</v>
      </c>
      <c r="Z188" s="4">
        <f t="shared" si="448"/>
        <v>76.561617268861482</v>
      </c>
      <c r="AA188" s="4">
        <f t="shared" si="449"/>
        <v>74.880905763712789</v>
      </c>
      <c r="AB188" s="4">
        <f t="shared" si="450"/>
        <v>75.744556829312216</v>
      </c>
      <c r="AC188" s="4">
        <f t="shared" si="451"/>
        <v>75.134154308516983</v>
      </c>
      <c r="AD188" s="4">
        <f t="shared" si="452"/>
        <v>75.67834644902706</v>
      </c>
      <c r="AE188" s="4">
        <f t="shared" si="453"/>
        <v>75.091759238623851</v>
      </c>
      <c r="AF188" s="4">
        <f t="shared" si="454"/>
        <v>76.182734995757443</v>
      </c>
      <c r="AG188" s="4">
        <f t="shared" si="455"/>
        <v>75.916739777636394</v>
      </c>
      <c r="AI188" s="4">
        <f t="shared" si="456"/>
        <v>-2.4789734393140748</v>
      </c>
      <c r="AJ188" s="4">
        <f t="shared" si="457"/>
        <v>0.28051146590046017</v>
      </c>
      <c r="AK188" s="4">
        <f t="shared" si="458"/>
        <v>-0.13986969089945944</v>
      </c>
      <c r="AL188" s="4">
        <f t="shared" si="459"/>
        <v>-1.366908890949972</v>
      </c>
      <c r="AM188" s="4">
        <f t="shared" si="460"/>
        <v>1.5114665776105056</v>
      </c>
      <c r="AN188" s="4">
        <f t="shared" si="461"/>
        <v>5.8353149783442859E-2</v>
      </c>
      <c r="AO188" s="4">
        <f t="shared" si="462"/>
        <v>-2.0302844875864849</v>
      </c>
      <c r="AP188" s="4">
        <f t="shared" si="463"/>
        <v>-1.1426172688614855</v>
      </c>
      <c r="AQ188" s="4">
        <f t="shared" si="464"/>
        <v>-0.36890576371278883</v>
      </c>
      <c r="AR188" s="4">
        <f t="shared" si="465"/>
        <v>-0.74455682931221645</v>
      </c>
      <c r="AS188" s="4">
        <f t="shared" si="466"/>
        <v>-0.57615430851697624</v>
      </c>
      <c r="AT188" s="4">
        <f t="shared" si="467"/>
        <v>2.3446535509729358</v>
      </c>
      <c r="AU188" s="4">
        <f t="shared" si="468"/>
        <v>3.5362407613761491</v>
      </c>
      <c r="AV188" s="4">
        <f t="shared" si="644"/>
        <v>0.37526500424256426</v>
      </c>
      <c r="AW188" s="4">
        <f t="shared" si="644"/>
        <v>-3.1257397776363973</v>
      </c>
      <c r="AY188" s="2">
        <f t="shared" si="520"/>
        <v>75.780973439314081</v>
      </c>
      <c r="AZ188" s="2">
        <f t="shared" si="571"/>
        <v>72.928415720748731</v>
      </c>
      <c r="BA188" s="2">
        <f t="shared" si="572"/>
        <v>74.767390591216753</v>
      </c>
      <c r="BB188" s="2">
        <f t="shared" si="573"/>
        <v>73.622816413716492</v>
      </c>
      <c r="BC188" s="2">
        <f t="shared" si="574"/>
        <v>74.55842342733537</v>
      </c>
      <c r="BD188" s="2">
        <f t="shared" si="575"/>
        <v>74.383588619245288</v>
      </c>
      <c r="BE188" s="2">
        <f t="shared" si="576"/>
        <v>76.449270168323167</v>
      </c>
      <c r="BF188" s="2">
        <f t="shared" si="577"/>
        <v>76.561599455650978</v>
      </c>
      <c r="BG188" s="2">
        <f t="shared" si="578"/>
        <v>74.880905750749591</v>
      </c>
      <c r="BH188" s="2">
        <f t="shared" si="579"/>
        <v>75.744556670488677</v>
      </c>
      <c r="BI188" s="2">
        <f t="shared" si="580"/>
        <v>75.134121959592875</v>
      </c>
      <c r="BJ188" s="2">
        <f t="shared" si="581"/>
        <v>75.678219851620071</v>
      </c>
      <c r="BK188" s="2">
        <f t="shared" si="582"/>
        <v>75.091287546009127</v>
      </c>
      <c r="BL188" s="2">
        <f t="shared" si="583"/>
        <v>76.170135509693836</v>
      </c>
      <c r="BM188" s="2">
        <f t="shared" si="584"/>
        <v>75.850279533375527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73.209000000000003</v>
      </c>
      <c r="CW188" s="2" t="str">
        <f t="shared" si="487"/>
        <v/>
      </c>
      <c r="CX188" s="2">
        <f t="shared" si="488"/>
        <v>72.256</v>
      </c>
      <c r="CY188" s="2">
        <f t="shared" si="489"/>
        <v>76.069999999999993</v>
      </c>
      <c r="CZ188" s="2">
        <f t="shared" si="490"/>
        <v>74.441999999999993</v>
      </c>
      <c r="DA188" s="2">
        <f t="shared" si="491"/>
        <v>74.418999999999997</v>
      </c>
      <c r="DB188" s="2">
        <f t="shared" si="492"/>
        <v>75.418999999999997</v>
      </c>
      <c r="DC188" s="2">
        <f t="shared" si="493"/>
        <v>74.512</v>
      </c>
      <c r="DD188" s="2">
        <f t="shared" si="494"/>
        <v>75</v>
      </c>
      <c r="DE188" s="2">
        <f t="shared" si="495"/>
        <v>74.558000000000007</v>
      </c>
      <c r="DF188" s="2">
        <f t="shared" si="496"/>
        <v>78.022999999999996</v>
      </c>
      <c r="DG188" s="2">
        <f t="shared" si="497"/>
        <v>78.628</v>
      </c>
      <c r="DH188" s="2" t="str">
        <f t="shared" si="498"/>
        <v/>
      </c>
      <c r="DI188" s="2" t="str">
        <f t="shared" si="499"/>
        <v/>
      </c>
      <c r="DK188" s="2">
        <f t="shared" si="500"/>
        <v>114.23361551956813</v>
      </c>
      <c r="DL188" s="2">
        <f t="shared" si="645"/>
        <v>135.44673227016887</v>
      </c>
      <c r="DM188" s="2">
        <f t="shared" si="645"/>
        <v>134.46725759849909</v>
      </c>
      <c r="DN188" s="2">
        <f t="shared" si="645"/>
        <v>135.82526585695007</v>
      </c>
      <c r="DO188" s="2">
        <f t="shared" si="645"/>
        <v>137.47670040485829</v>
      </c>
      <c r="DP188" s="2">
        <f t="shared" si="645"/>
        <v>135.41679202626636</v>
      </c>
      <c r="DQ188" s="2">
        <f t="shared" si="645"/>
        <v>129.5417606003752</v>
      </c>
      <c r="DR188" s="2">
        <f t="shared" si="645"/>
        <v>143.73425431848852</v>
      </c>
      <c r="DS188" s="2">
        <f t="shared" si="645"/>
        <v>136.91532337600762</v>
      </c>
      <c r="DT188" s="2">
        <f t="shared" si="645"/>
        <v>141.39731600831601</v>
      </c>
      <c r="DU188" s="2">
        <f t="shared" si="645"/>
        <v>137.83771916329283</v>
      </c>
      <c r="DV188" s="2">
        <f t="shared" si="645"/>
        <v>150.30528185328185</v>
      </c>
      <c r="DW188" s="2">
        <f t="shared" si="645"/>
        <v>154.24236385918007</v>
      </c>
      <c r="DX188" s="2">
        <f t="shared" si="645"/>
        <v>110.73573582887704</v>
      </c>
      <c r="DY188" s="2">
        <f t="shared" si="645"/>
        <v>108.07242338709675</v>
      </c>
      <c r="EA188" s="2">
        <f t="shared" si="440"/>
        <v>83.305610294117656</v>
      </c>
      <c r="EB188" s="2">
        <f t="shared" si="502"/>
        <v>69.394654411764691</v>
      </c>
      <c r="EC188" s="2">
        <f t="shared" si="503"/>
        <v>71.491252493310625</v>
      </c>
      <c r="ED188" s="2">
        <f t="shared" si="504"/>
        <v>72.549915712839194</v>
      </c>
      <c r="EE188" s="2">
        <f t="shared" si="505"/>
        <v>70.964433697412687</v>
      </c>
      <c r="EF188" s="2">
        <f t="shared" si="506"/>
        <v>69.254984498250934</v>
      </c>
      <c r="EG188" s="2">
        <f t="shared" si="507"/>
        <v>75.996797504407979</v>
      </c>
      <c r="EH188" s="2">
        <f t="shared" si="508"/>
        <v>78.749849122806992</v>
      </c>
      <c r="EI188" s="2">
        <f t="shared" si="509"/>
        <v>76.746277137546457</v>
      </c>
      <c r="EJ188" s="2">
        <f t="shared" si="510"/>
        <v>78.26097498721974</v>
      </c>
      <c r="EK188" s="2">
        <f t="shared" si="511"/>
        <v>74.28432857142856</v>
      </c>
      <c r="EL188" s="2">
        <f t="shared" si="512"/>
        <v>70.787064749527644</v>
      </c>
      <c r="EM188" s="2">
        <f t="shared" si="513"/>
        <v>70.784258944877422</v>
      </c>
      <c r="EN188" s="2">
        <f t="shared" si="514"/>
        <v>77.285062291336175</v>
      </c>
      <c r="EO188" s="2">
        <f t="shared" si="515"/>
        <v>79.158844455348401</v>
      </c>
      <c r="EQ188" s="2">
        <f t="shared" si="516"/>
        <v>73.776837024485687</v>
      </c>
      <c r="ER188" s="2">
        <f t="shared" si="646"/>
        <v>73.661534064073251</v>
      </c>
      <c r="ES188" s="2">
        <f t="shared" si="646"/>
        <v>75.582431975403523</v>
      </c>
      <c r="ET188" s="2">
        <f t="shared" si="646"/>
        <v>73.862573526594701</v>
      </c>
      <c r="EU188" s="2">
        <f t="shared" si="646"/>
        <v>75.363964093952362</v>
      </c>
      <c r="EV188" s="2">
        <f t="shared" si="646"/>
        <v>75.454441182567379</v>
      </c>
      <c r="EW188" s="2">
        <f t="shared" si="646"/>
        <v>76.533651962905694</v>
      </c>
      <c r="EX188" s="2">
        <f t="shared" si="646"/>
        <v>76.129882988671113</v>
      </c>
      <c r="EY188" s="2">
        <f t="shared" si="646"/>
        <v>74.630569535312873</v>
      </c>
      <c r="EZ188" s="2">
        <f t="shared" si="646"/>
        <v>75.355228741729093</v>
      </c>
      <c r="FA188" s="2">
        <f t="shared" si="646"/>
        <v>75.317698913722495</v>
      </c>
      <c r="FB188" s="2">
        <f t="shared" si="646"/>
        <v>76.743340535408393</v>
      </c>
      <c r="FC188" s="2">
        <f t="shared" si="646"/>
        <v>76.189640666739294</v>
      </c>
      <c r="FD188" s="2">
        <f t="shared" si="646"/>
        <v>75.843382521103621</v>
      </c>
      <c r="FE188" s="2">
        <f t="shared" si="646"/>
        <v>74.927154166239177</v>
      </c>
      <c r="FG188" s="2">
        <f t="shared" si="518"/>
        <v>0.99998706588384578</v>
      </c>
      <c r="FH188" s="2">
        <f t="shared" si="647"/>
        <v>0.99998597487955265</v>
      </c>
      <c r="FI188" s="2">
        <f t="shared" si="647"/>
        <v>0.99998496390418079</v>
      </c>
      <c r="FJ188" s="2">
        <f t="shared" si="647"/>
        <v>0.99998392204174102</v>
      </c>
      <c r="FK188" s="2">
        <f t="shared" si="647"/>
        <v>0.99998393958880716</v>
      </c>
      <c r="FL188" s="2">
        <f t="shared" si="647"/>
        <v>0.99998471853618809</v>
      </c>
      <c r="FM188" s="2">
        <f t="shared" si="647"/>
        <v>0.99998608696976932</v>
      </c>
      <c r="FN188" s="2">
        <f t="shared" si="647"/>
        <v>0.99998299468335361</v>
      </c>
      <c r="FO188" s="2">
        <f t="shared" si="647"/>
        <v>0.99998452898635337</v>
      </c>
      <c r="FP188" s="2">
        <f t="shared" si="647"/>
        <v>0.9999842802034874</v>
      </c>
      <c r="FQ188" s="2">
        <f t="shared" si="647"/>
        <v>0.9999847863814264</v>
      </c>
      <c r="FR188" s="2">
        <f t="shared" si="647"/>
        <v>0.99998228308140591</v>
      </c>
      <c r="FS188" s="2">
        <f t="shared" si="647"/>
        <v>0.99998029225915963</v>
      </c>
      <c r="FT188" s="2">
        <f t="shared" si="647"/>
        <v>0.99998192984208256</v>
      </c>
      <c r="FU188" s="2">
        <f t="shared" si="647"/>
        <v>0.99997983075669128</v>
      </c>
      <c r="FW188" s="2">
        <f t="shared" si="536"/>
        <v>0.78971727716491491</v>
      </c>
      <c r="FX188" s="2">
        <f t="shared" si="588"/>
        <v>0.82796685365261324</v>
      </c>
      <c r="FY188" s="2">
        <f t="shared" si="589"/>
        <v>0.80054937677375781</v>
      </c>
      <c r="FZ188" s="2">
        <f t="shared" si="590"/>
        <v>0.81657485386248707</v>
      </c>
      <c r="GA188" s="2">
        <f t="shared" si="591"/>
        <v>0.81666023228204321</v>
      </c>
      <c r="GB188" s="2">
        <f t="shared" si="592"/>
        <v>0.82710362098324131</v>
      </c>
      <c r="GC188" s="2">
        <f t="shared" si="593"/>
        <v>0.84143418029721551</v>
      </c>
      <c r="GD188" s="2">
        <f t="shared" si="594"/>
        <v>0.83564238446369943</v>
      </c>
      <c r="GE188" s="2">
        <f t="shared" si="595"/>
        <v>0.8821172930333292</v>
      </c>
      <c r="GF188" s="2">
        <f t="shared" si="596"/>
        <v>0.86635603885616874</v>
      </c>
      <c r="GG188" s="2">
        <f t="shared" si="597"/>
        <v>0.82141559166148126</v>
      </c>
      <c r="GH188" s="2">
        <f t="shared" si="598"/>
        <v>0.8209402082932945</v>
      </c>
      <c r="GI188" s="2">
        <f t="shared" si="599"/>
        <v>0.79649949845652068</v>
      </c>
      <c r="GJ188" s="2">
        <f t="shared" si="600"/>
        <v>0.77377186226013706</v>
      </c>
      <c r="GK188" s="2">
        <f t="shared" si="601"/>
        <v>0.78199203176512599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3.3650167384870705E-13</v>
      </c>
      <c r="HT188" s="86">
        <f t="shared" si="630"/>
        <v>2.6185422336001566E-17</v>
      </c>
      <c r="HU188" s="86">
        <f t="shared" si="631"/>
        <v>2.1400663002766005E-19</v>
      </c>
      <c r="HV188" s="86">
        <f t="shared" si="632"/>
        <v>9.540259030624301E-21</v>
      </c>
      <c r="HW188" s="86">
        <f t="shared" si="633"/>
        <v>4.1446804154843063E-20</v>
      </c>
      <c r="HX188" s="86">
        <f t="shared" si="634"/>
        <v>9.6384267194508357E-21</v>
      </c>
      <c r="HY188" s="86">
        <f t="shared" si="635"/>
        <v>1.3507136975509659E-21</v>
      </c>
      <c r="HZ188" s="86">
        <f t="shared" si="636"/>
        <v>9.8823999471912562E-21</v>
      </c>
      <c r="IA188" s="86">
        <f t="shared" si="637"/>
        <v>3.1710679643466967E-26</v>
      </c>
      <c r="IB188" s="86">
        <f t="shared" si="638"/>
        <v>1.6542857708763011E-25</v>
      </c>
      <c r="IC188" s="86">
        <f t="shared" si="639"/>
        <v>1.0177458410495183E-24</v>
      </c>
      <c r="ID188" s="86">
        <f t="shared" si="640"/>
        <v>1.1315309612513859E-20</v>
      </c>
      <c r="IE188" s="86">
        <f t="shared" si="641"/>
        <v>5.2718741541383811E-21</v>
      </c>
      <c r="IF188" s="86">
        <f t="shared" si="642"/>
        <v>9.8620562285217186E-23</v>
      </c>
      <c r="IG188" s="86">
        <f t="shared" si="643"/>
        <v>2.0603719298498546E-21</v>
      </c>
      <c r="II188" s="86">
        <f t="shared" si="540"/>
        <v>3.5881999085364928E-2</v>
      </c>
      <c r="IJ188" s="86">
        <f t="shared" si="541"/>
        <v>5.3260369678070213E-3</v>
      </c>
      <c r="IK188" s="86">
        <f t="shared" si="542"/>
        <v>1.0000000002805157E-2</v>
      </c>
      <c r="IL188" s="86">
        <f t="shared" si="543"/>
        <v>4.6373678664096158E-3</v>
      </c>
      <c r="IM188" s="86">
        <f t="shared" si="544"/>
        <v>4.1135455528592633E-3</v>
      </c>
      <c r="IN188" s="86">
        <f t="shared" si="545"/>
        <v>2.495272141726403E-3</v>
      </c>
      <c r="IO188" s="86">
        <f t="shared" si="546"/>
        <v>1.5678950083887172E-3</v>
      </c>
      <c r="IP188" s="86">
        <f t="shared" si="547"/>
        <v>1.7746760208523068E-3</v>
      </c>
      <c r="IQ188" s="86">
        <f t="shared" si="548"/>
        <v>5.1796843468465208E-5</v>
      </c>
      <c r="IR188" s="86">
        <f t="shared" si="549"/>
        <v>1.7115569619813092E-4</v>
      </c>
      <c r="IS188" s="86">
        <f t="shared" si="550"/>
        <v>1.7963557846985738E-3</v>
      </c>
      <c r="IT188" s="86">
        <f t="shared" si="551"/>
        <v>3.0532703838008629E-3</v>
      </c>
      <c r="IU188" s="86">
        <f t="shared" si="552"/>
        <v>5.7601574216413765E-3</v>
      </c>
      <c r="IV188" s="86">
        <f t="shared" si="553"/>
        <v>3.0241686672295064E-2</v>
      </c>
      <c r="IW188" s="86">
        <f t="shared" si="554"/>
        <v>8.6699941167108968E-2</v>
      </c>
      <c r="IY188" s="86">
        <f t="shared" si="555"/>
        <v>3.588199908570143E-2</v>
      </c>
      <c r="IZ188" s="86">
        <f t="shared" si="556"/>
        <v>5.3260369678070473E-3</v>
      </c>
      <c r="JA188" s="86">
        <f t="shared" si="557"/>
        <v>1.0000000002805157E-2</v>
      </c>
      <c r="JB188" s="86">
        <f t="shared" si="558"/>
        <v>4.6373678664096158E-3</v>
      </c>
      <c r="JC188" s="86">
        <f t="shared" si="559"/>
        <v>4.1135455528592633E-3</v>
      </c>
      <c r="JD188" s="86">
        <f t="shared" si="560"/>
        <v>2.495272141726403E-3</v>
      </c>
      <c r="JE188" s="86">
        <f t="shared" si="561"/>
        <v>1.5678950083887172E-3</v>
      </c>
      <c r="JF188" s="86">
        <f t="shared" si="562"/>
        <v>1.7746760208523068E-3</v>
      </c>
      <c r="JG188" s="86">
        <f t="shared" si="563"/>
        <v>5.1796843468465208E-5</v>
      </c>
      <c r="JH188" s="86">
        <f t="shared" si="564"/>
        <v>1.7115569619813092E-4</v>
      </c>
      <c r="JI188" s="86">
        <f t="shared" si="565"/>
        <v>1.7963557846985738E-3</v>
      </c>
      <c r="JJ188" s="86">
        <f t="shared" si="566"/>
        <v>3.0532703838008629E-3</v>
      </c>
      <c r="JK188" s="86">
        <f t="shared" si="567"/>
        <v>5.7601574216413765E-3</v>
      </c>
      <c r="JL188" s="86">
        <f t="shared" si="568"/>
        <v>3.0241686672295064E-2</v>
      </c>
      <c r="JM188" s="86">
        <f t="shared" si="569"/>
        <v>8.6699941167108968E-2</v>
      </c>
    </row>
    <row r="189" spans="2:273" x14ac:dyDescent="0.25">
      <c r="B189" s="2">
        <v>162</v>
      </c>
      <c r="C189" s="37">
        <v>75.046999999999997</v>
      </c>
      <c r="D189" s="37">
        <v>73.813999999999993</v>
      </c>
      <c r="E189" s="37">
        <v>73.093000000000004</v>
      </c>
      <c r="F189" s="37">
        <v>72.86</v>
      </c>
      <c r="G189" s="37">
        <v>72.278999999999996</v>
      </c>
      <c r="H189" s="37">
        <v>74.325999999999993</v>
      </c>
      <c r="I189" s="37">
        <v>76.162999999999997</v>
      </c>
      <c r="J189" s="37">
        <v>75.906999999999996</v>
      </c>
      <c r="K189" s="37">
        <v>73.790999999999997</v>
      </c>
      <c r="L189" s="37">
        <v>76.116</v>
      </c>
      <c r="M189" s="37">
        <v>74.766999999999996</v>
      </c>
      <c r="N189" s="37">
        <v>74.209000000000003</v>
      </c>
      <c r="O189" s="37">
        <v>74.790999999999997</v>
      </c>
      <c r="P189" s="37">
        <v>77.022999999999996</v>
      </c>
      <c r="Q189" s="37">
        <v>74.116</v>
      </c>
      <c r="S189" s="4">
        <f t="shared" si="441"/>
        <v>75.533845417481075</v>
      </c>
      <c r="T189" s="4">
        <f t="shared" si="442"/>
        <v>72.84022406937757</v>
      </c>
      <c r="U189" s="4">
        <f t="shared" si="443"/>
        <v>74.667644749491473</v>
      </c>
      <c r="V189" s="4">
        <f t="shared" si="444"/>
        <v>73.492035684096365</v>
      </c>
      <c r="W189" s="4">
        <f t="shared" si="445"/>
        <v>74.459680332784302</v>
      </c>
      <c r="X189" s="4">
        <f t="shared" si="446"/>
        <v>74.273264713010192</v>
      </c>
      <c r="Y189" s="4">
        <f t="shared" si="447"/>
        <v>76.31166760408621</v>
      </c>
      <c r="Z189" s="4">
        <f t="shared" si="448"/>
        <v>76.379136147538205</v>
      </c>
      <c r="AA189" s="4">
        <f t="shared" si="449"/>
        <v>74.715811039371957</v>
      </c>
      <c r="AB189" s="4">
        <f t="shared" si="450"/>
        <v>75.55970589909883</v>
      </c>
      <c r="AC189" s="4">
        <f t="shared" si="451"/>
        <v>74.973108360855434</v>
      </c>
      <c r="AD189" s="4">
        <f t="shared" si="452"/>
        <v>75.572663112280765</v>
      </c>
      <c r="AE189" s="4">
        <f t="shared" si="453"/>
        <v>74.980249947462127</v>
      </c>
      <c r="AF189" s="4">
        <f t="shared" si="454"/>
        <v>76.004719745312457</v>
      </c>
      <c r="AG189" s="4">
        <f t="shared" si="455"/>
        <v>75.660785798229341</v>
      </c>
      <c r="AI189" s="4">
        <f t="shared" si="456"/>
        <v>-0.4868454174810779</v>
      </c>
      <c r="AJ189" s="4">
        <f t="shared" si="457"/>
        <v>0.9737759306224234</v>
      </c>
      <c r="AK189" s="4">
        <f t="shared" si="458"/>
        <v>-1.574644749491469</v>
      </c>
      <c r="AL189" s="4">
        <f t="shared" si="459"/>
        <v>-0.63203568409636546</v>
      </c>
      <c r="AM189" s="4">
        <f t="shared" si="460"/>
        <v>-2.1806803327843056</v>
      </c>
      <c r="AN189" s="4">
        <f t="shared" si="461"/>
        <v>5.2735286989801011E-2</v>
      </c>
      <c r="AO189" s="4">
        <f t="shared" si="462"/>
        <v>-0.1486676040862136</v>
      </c>
      <c r="AP189" s="4">
        <f t="shared" si="463"/>
        <v>-0.47213614753820821</v>
      </c>
      <c r="AQ189" s="4">
        <f t="shared" si="464"/>
        <v>-0.92481103937195996</v>
      </c>
      <c r="AR189" s="4">
        <f t="shared" si="465"/>
        <v>0.55629410090116949</v>
      </c>
      <c r="AS189" s="4">
        <f t="shared" si="466"/>
        <v>-0.20610836085543838</v>
      </c>
      <c r="AT189" s="4">
        <f t="shared" si="467"/>
        <v>-1.3636631122807614</v>
      </c>
      <c r="AU189" s="4">
        <f t="shared" si="468"/>
        <v>-0.18924994746213031</v>
      </c>
      <c r="AV189" s="4">
        <f t="shared" si="644"/>
        <v>1.0182802546875394</v>
      </c>
      <c r="AW189" s="4">
        <f t="shared" si="644"/>
        <v>-1.5447857982293414</v>
      </c>
      <c r="AY189" s="2">
        <f t="shared" si="520"/>
        <v>75.533845417481075</v>
      </c>
      <c r="AZ189" s="2">
        <f t="shared" si="571"/>
        <v>72.840199713696649</v>
      </c>
      <c r="BA189" s="2">
        <f t="shared" si="572"/>
        <v>74.667480074881723</v>
      </c>
      <c r="BB189" s="2">
        <f t="shared" si="573"/>
        <v>73.492007543544048</v>
      </c>
      <c r="BC189" s="2">
        <f t="shared" si="574"/>
        <v>74.459647870859129</v>
      </c>
      <c r="BD189" s="2">
        <f t="shared" si="575"/>
        <v>74.273248641503869</v>
      </c>
      <c r="BE189" s="2">
        <f t="shared" si="576"/>
        <v>76.311663756120623</v>
      </c>
      <c r="BF189" s="2">
        <f t="shared" si="577"/>
        <v>76.379131387598349</v>
      </c>
      <c r="BG189" s="2">
        <f t="shared" si="578"/>
        <v>74.715811037130777</v>
      </c>
      <c r="BH189" s="2">
        <f t="shared" si="579"/>
        <v>75.559705868216156</v>
      </c>
      <c r="BI189" s="2">
        <f t="shared" si="580"/>
        <v>74.973100428377833</v>
      </c>
      <c r="BJ189" s="2">
        <f t="shared" si="581"/>
        <v>75.572627653501499</v>
      </c>
      <c r="BK189" s="2">
        <f t="shared" si="582"/>
        <v>74.980113971635348</v>
      </c>
      <c r="BL189" s="2">
        <f t="shared" si="583"/>
        <v>76.000059336852914</v>
      </c>
      <c r="BM189" s="2">
        <f t="shared" si="584"/>
        <v>75.632293740240812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73.813999999999993</v>
      </c>
      <c r="CW189" s="2">
        <f t="shared" si="487"/>
        <v>73.093000000000004</v>
      </c>
      <c r="CX189" s="2">
        <f t="shared" si="488"/>
        <v>72.86</v>
      </c>
      <c r="CY189" s="2">
        <f t="shared" si="489"/>
        <v>72.278999999999996</v>
      </c>
      <c r="CZ189" s="2">
        <f t="shared" si="490"/>
        <v>74.325999999999993</v>
      </c>
      <c r="DA189" s="2">
        <f t="shared" si="491"/>
        <v>76.162999999999997</v>
      </c>
      <c r="DB189" s="2">
        <f t="shared" si="492"/>
        <v>75.906999999999996</v>
      </c>
      <c r="DC189" s="2">
        <f t="shared" si="493"/>
        <v>73.790999999999997</v>
      </c>
      <c r="DD189" s="2">
        <f t="shared" si="494"/>
        <v>76.116</v>
      </c>
      <c r="DE189" s="2">
        <f t="shared" si="495"/>
        <v>74.766999999999996</v>
      </c>
      <c r="DF189" s="2">
        <f t="shared" si="496"/>
        <v>74.209000000000003</v>
      </c>
      <c r="DG189" s="2">
        <f t="shared" si="497"/>
        <v>74.790999999999997</v>
      </c>
      <c r="DH189" s="2" t="str">
        <f t="shared" si="498"/>
        <v/>
      </c>
      <c r="DI189" s="2" t="str">
        <f t="shared" si="499"/>
        <v/>
      </c>
      <c r="DK189" s="2">
        <f t="shared" si="500"/>
        <v>114.37445499325233</v>
      </c>
      <c r="DL189" s="2">
        <f t="shared" si="645"/>
        <v>135.70818921200754</v>
      </c>
      <c r="DM189" s="2">
        <f t="shared" si="645"/>
        <v>134.70894033771108</v>
      </c>
      <c r="DN189" s="2">
        <f t="shared" si="645"/>
        <v>136.1048761808367</v>
      </c>
      <c r="DO189" s="2">
        <f t="shared" si="645"/>
        <v>137.75297793522265</v>
      </c>
      <c r="DP189" s="2">
        <f t="shared" si="645"/>
        <v>135.65693058161347</v>
      </c>
      <c r="DQ189" s="2">
        <f t="shared" si="645"/>
        <v>129.74231491557219</v>
      </c>
      <c r="DR189" s="2">
        <f t="shared" si="645"/>
        <v>144.03516059379217</v>
      </c>
      <c r="DS189" s="2">
        <f t="shared" si="645"/>
        <v>137.18714604077763</v>
      </c>
      <c r="DT189" s="2">
        <f t="shared" si="645"/>
        <v>141.69270631360106</v>
      </c>
      <c r="DU189" s="2">
        <f t="shared" si="645"/>
        <v>138.08075681511468</v>
      </c>
      <c r="DV189" s="2">
        <f t="shared" si="645"/>
        <v>150.63260875160876</v>
      </c>
      <c r="DW189" s="2">
        <f t="shared" si="645"/>
        <v>154.62466666666671</v>
      </c>
      <c r="DX189" s="2">
        <f t="shared" si="645"/>
        <v>110.85164705882356</v>
      </c>
      <c r="DY189" s="2">
        <f t="shared" si="645"/>
        <v>108.18276612903223</v>
      </c>
      <c r="EA189" s="2">
        <f t="shared" si="440"/>
        <v>83.312139705882359</v>
      </c>
      <c r="EB189" s="2">
        <f t="shared" si="502"/>
        <v>69.197426470588212</v>
      </c>
      <c r="EC189" s="2">
        <f t="shared" si="503"/>
        <v>71.280626679099427</v>
      </c>
      <c r="ED189" s="2">
        <f t="shared" si="504"/>
        <v>72.384217805919093</v>
      </c>
      <c r="EE189" s="2">
        <f t="shared" si="505"/>
        <v>70.752537792267134</v>
      </c>
      <c r="EF189" s="2">
        <f t="shared" si="506"/>
        <v>68.989561029563092</v>
      </c>
      <c r="EG189" s="2">
        <f t="shared" si="507"/>
        <v>75.846203241557035</v>
      </c>
      <c r="EH189" s="2">
        <f t="shared" si="508"/>
        <v>78.631889473684183</v>
      </c>
      <c r="EI189" s="2">
        <f t="shared" si="509"/>
        <v>76.627668587360589</v>
      </c>
      <c r="EJ189" s="2">
        <f t="shared" si="510"/>
        <v>78.143401299934268</v>
      </c>
      <c r="EK189" s="2">
        <f t="shared" si="511"/>
        <v>74.095486714285698</v>
      </c>
      <c r="EL189" s="2">
        <f t="shared" si="512"/>
        <v>70.53228967924791</v>
      </c>
      <c r="EM189" s="2">
        <f t="shared" si="513"/>
        <v>70.531224770429802</v>
      </c>
      <c r="EN189" s="2">
        <f t="shared" si="514"/>
        <v>77.155759678450522</v>
      </c>
      <c r="EO189" s="2">
        <f t="shared" si="515"/>
        <v>79.056377821393539</v>
      </c>
      <c r="EQ189" s="2">
        <f t="shared" si="516"/>
        <v>73.644458027063138</v>
      </c>
      <c r="ER189" s="2">
        <f t="shared" si="646"/>
        <v>73.52947733973042</v>
      </c>
      <c r="ES189" s="2">
        <f t="shared" si="646"/>
        <v>75.435974741651705</v>
      </c>
      <c r="ET189" s="2">
        <f t="shared" si="646"/>
        <v>73.717826560514027</v>
      </c>
      <c r="EU189" s="2">
        <f t="shared" si="646"/>
        <v>75.217481249124958</v>
      </c>
      <c r="EV189" s="2">
        <f t="shared" si="646"/>
        <v>75.279452285950697</v>
      </c>
      <c r="EW189" s="2">
        <f t="shared" si="646"/>
        <v>76.390859077873728</v>
      </c>
      <c r="EX189" s="2">
        <f t="shared" si="646"/>
        <v>75.97383967239378</v>
      </c>
      <c r="EY189" s="2">
        <f t="shared" si="646"/>
        <v>74.481839875859762</v>
      </c>
      <c r="EZ189" s="2">
        <f t="shared" si="646"/>
        <v>75.195175115291363</v>
      </c>
      <c r="FA189" s="2">
        <f t="shared" si="646"/>
        <v>75.146050522820303</v>
      </c>
      <c r="FB189" s="2">
        <f t="shared" si="646"/>
        <v>76.573718652242633</v>
      </c>
      <c r="FC189" s="2">
        <f t="shared" si="646"/>
        <v>76.01489891260141</v>
      </c>
      <c r="FD189" s="2">
        <f t="shared" si="646"/>
        <v>75.69119405938298</v>
      </c>
      <c r="FE189" s="2">
        <f t="shared" si="646"/>
        <v>74.761030174540309</v>
      </c>
      <c r="FG189" s="2">
        <f t="shared" si="518"/>
        <v>0.99998820393244525</v>
      </c>
      <c r="FH189" s="2">
        <f t="shared" si="647"/>
        <v>0.99998720892234383</v>
      </c>
      <c r="FI189" s="2">
        <f t="shared" si="647"/>
        <v>0.99998628689948876</v>
      </c>
      <c r="FJ189" s="2">
        <f t="shared" si="647"/>
        <v>0.99998533670704914</v>
      </c>
      <c r="FK189" s="2">
        <f t="shared" si="647"/>
        <v>0.99998535271020894</v>
      </c>
      <c r="FL189" s="2">
        <f t="shared" si="647"/>
        <v>0.99998606312062277</v>
      </c>
      <c r="FM189" s="2">
        <f t="shared" si="647"/>
        <v>0.99998731115008765</v>
      </c>
      <c r="FN189" s="2">
        <f t="shared" si="647"/>
        <v>0.9999844909436858</v>
      </c>
      <c r="FO189" s="2">
        <f t="shared" si="647"/>
        <v>0.99998589024865114</v>
      </c>
      <c r="FP189" s="2">
        <f t="shared" si="647"/>
        <v>0.99998566335535799</v>
      </c>
      <c r="FQ189" s="2">
        <f t="shared" si="647"/>
        <v>0.99998612499638151</v>
      </c>
      <c r="FR189" s="2">
        <f t="shared" si="647"/>
        <v>0.99998384195301337</v>
      </c>
      <c r="FS189" s="2">
        <f t="shared" si="647"/>
        <v>0.99998202629556676</v>
      </c>
      <c r="FT189" s="2">
        <f t="shared" si="647"/>
        <v>0.99998351979390732</v>
      </c>
      <c r="FU189" s="2">
        <f t="shared" si="647"/>
        <v>0.9999816053988364</v>
      </c>
      <c r="FW189" s="2">
        <f t="shared" si="536"/>
        <v>0.80460455360388694</v>
      </c>
      <c r="FX189" s="2">
        <f t="shared" si="588"/>
        <v>0.84069245925045677</v>
      </c>
      <c r="FY189" s="2">
        <f t="shared" si="589"/>
        <v>0.81484957360277199</v>
      </c>
      <c r="FZ189" s="2">
        <f t="shared" si="590"/>
        <v>0.82997009365042895</v>
      </c>
      <c r="GA189" s="2">
        <f t="shared" si="591"/>
        <v>0.83005053469081624</v>
      </c>
      <c r="GB189" s="2">
        <f t="shared" si="592"/>
        <v>0.83988073267373309</v>
      </c>
      <c r="GC189" s="2">
        <f t="shared" si="593"/>
        <v>0.85334004320016144</v>
      </c>
      <c r="GD189" s="2">
        <f t="shared" si="594"/>
        <v>0.84790451556123103</v>
      </c>
      <c r="GE189" s="2">
        <f t="shared" si="595"/>
        <v>0.89136286561321709</v>
      </c>
      <c r="GF189" s="2">
        <f t="shared" si="596"/>
        <v>0.87666493465948148</v>
      </c>
      <c r="GG189" s="2">
        <f t="shared" si="597"/>
        <v>0.83452895589546794</v>
      </c>
      <c r="GH189" s="2">
        <f t="shared" si="598"/>
        <v>0.83408142875782831</v>
      </c>
      <c r="GI189" s="2">
        <f t="shared" si="599"/>
        <v>0.81102151864459748</v>
      </c>
      <c r="GJ189" s="2">
        <f t="shared" si="600"/>
        <v>0.78948709549953355</v>
      </c>
      <c r="GK189" s="2">
        <f t="shared" si="601"/>
        <v>0.79728583830876976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9.2933240041769704E-14</v>
      </c>
      <c r="HT189" s="86">
        <f t="shared" si="630"/>
        <v>4.9393087114153675E-18</v>
      </c>
      <c r="HU189" s="86">
        <f t="shared" si="631"/>
        <v>3.3592754923186114E-20</v>
      </c>
      <c r="HV189" s="86">
        <f t="shared" si="632"/>
        <v>1.3396644093258192E-21</v>
      </c>
      <c r="HW189" s="86">
        <f t="shared" si="633"/>
        <v>5.8570292819912018E-21</v>
      </c>
      <c r="HX189" s="86">
        <f t="shared" si="634"/>
        <v>1.3035491168363407E-21</v>
      </c>
      <c r="HY189" s="86">
        <f t="shared" si="635"/>
        <v>1.8217747761401544E-22</v>
      </c>
      <c r="HZ189" s="86">
        <f t="shared" si="636"/>
        <v>1.3511188616050393E-21</v>
      </c>
      <c r="IA189" s="86">
        <f t="shared" si="637"/>
        <v>3.0104748272055007E-27</v>
      </c>
      <c r="IB189" s="86">
        <f t="shared" si="638"/>
        <v>1.6248807995409914E-26</v>
      </c>
      <c r="IC189" s="86">
        <f t="shared" si="639"/>
        <v>9.9688750821524495E-26</v>
      </c>
      <c r="ID189" s="86">
        <f t="shared" si="640"/>
        <v>1.5142945091188278E-21</v>
      </c>
      <c r="IE189" s="86">
        <f t="shared" si="641"/>
        <v>6.3903406318443118E-22</v>
      </c>
      <c r="IF189" s="86">
        <f t="shared" si="642"/>
        <v>9.5736578002829709E-24</v>
      </c>
      <c r="IG189" s="86">
        <f t="shared" si="643"/>
        <v>2.2021260160462084E-22</v>
      </c>
      <c r="II189" s="86">
        <f t="shared" si="540"/>
        <v>2.4933243234092763E-2</v>
      </c>
      <c r="IJ189" s="86">
        <f t="shared" si="541"/>
        <v>3.1798840642597494E-3</v>
      </c>
      <c r="IK189" s="86">
        <f t="shared" si="542"/>
        <v>6.0301418188801427E-3</v>
      </c>
      <c r="IL189" s="86">
        <f t="shared" si="543"/>
        <v>2.649983577972072E-3</v>
      </c>
      <c r="IM189" s="86">
        <f t="shared" si="544"/>
        <v>2.3183669377617885E-3</v>
      </c>
      <c r="IN189" s="86">
        <f t="shared" si="545"/>
        <v>1.365812585824195E-3</v>
      </c>
      <c r="IO189" s="86">
        <f t="shared" si="546"/>
        <v>8.4911816867176465E-4</v>
      </c>
      <c r="IP189" s="86">
        <f t="shared" si="547"/>
        <v>9.5813162216356901E-4</v>
      </c>
      <c r="IQ189" s="86">
        <f t="shared" si="548"/>
        <v>2.3102035002863408E-5</v>
      </c>
      <c r="IR189" s="86">
        <f t="shared" si="549"/>
        <v>8.0346480811764365E-5</v>
      </c>
      <c r="IS189" s="86">
        <f t="shared" si="550"/>
        <v>9.3171963862481678E-4</v>
      </c>
      <c r="IT189" s="86">
        <f t="shared" si="551"/>
        <v>1.6813661462310235E-3</v>
      </c>
      <c r="IU189" s="86">
        <f t="shared" si="552"/>
        <v>3.205755756177286E-3</v>
      </c>
      <c r="IV189" s="86">
        <f t="shared" si="553"/>
        <v>1.9887890756172817E-2</v>
      </c>
      <c r="IW189" s="86">
        <f t="shared" si="554"/>
        <v>6.6376961065637272E-2</v>
      </c>
      <c r="IY189" s="86">
        <f t="shared" si="555"/>
        <v>2.4933243234185696E-2</v>
      </c>
      <c r="IZ189" s="86">
        <f t="shared" si="556"/>
        <v>3.1798840642597542E-3</v>
      </c>
      <c r="JA189" s="86">
        <f t="shared" si="557"/>
        <v>6.0301418188801427E-3</v>
      </c>
      <c r="JB189" s="86">
        <f t="shared" si="558"/>
        <v>2.649983577972072E-3</v>
      </c>
      <c r="JC189" s="86">
        <f t="shared" si="559"/>
        <v>2.3183669377617885E-3</v>
      </c>
      <c r="JD189" s="86">
        <f t="shared" si="560"/>
        <v>1.365812585824195E-3</v>
      </c>
      <c r="JE189" s="86">
        <f t="shared" si="561"/>
        <v>8.4911816867176465E-4</v>
      </c>
      <c r="JF189" s="86">
        <f t="shared" si="562"/>
        <v>9.5813162216356901E-4</v>
      </c>
      <c r="JG189" s="86">
        <f t="shared" si="563"/>
        <v>2.3102035002863408E-5</v>
      </c>
      <c r="JH189" s="86">
        <f t="shared" si="564"/>
        <v>8.0346480811764365E-5</v>
      </c>
      <c r="JI189" s="86">
        <f t="shared" si="565"/>
        <v>9.3171963862481678E-4</v>
      </c>
      <c r="JJ189" s="86">
        <f t="shared" si="566"/>
        <v>1.6813661462310235E-3</v>
      </c>
      <c r="JK189" s="86">
        <f t="shared" si="567"/>
        <v>3.205755756177286E-3</v>
      </c>
      <c r="JL189" s="86">
        <f t="shared" si="568"/>
        <v>1.9887890756172817E-2</v>
      </c>
      <c r="JM189" s="86">
        <f t="shared" si="569"/>
        <v>6.6376961065637272E-2</v>
      </c>
    </row>
    <row r="190" spans="2:273" x14ac:dyDescent="0.25">
      <c r="B190" s="2">
        <v>163</v>
      </c>
      <c r="C190" s="37">
        <v>72.093000000000004</v>
      </c>
      <c r="D190" s="37">
        <v>74.046999999999997</v>
      </c>
      <c r="E190" s="37">
        <v>75.256</v>
      </c>
      <c r="F190" s="37">
        <v>72.674000000000007</v>
      </c>
      <c r="G190" s="37">
        <v>72.906999999999996</v>
      </c>
      <c r="H190" s="37">
        <v>74.022999999999996</v>
      </c>
      <c r="I190" s="37">
        <v>79.744</v>
      </c>
      <c r="J190" s="37">
        <v>75.14</v>
      </c>
      <c r="K190" s="37">
        <v>74.650999999999996</v>
      </c>
      <c r="L190" s="37">
        <v>76.418999999999997</v>
      </c>
      <c r="M190" s="37">
        <v>74</v>
      </c>
      <c r="N190" s="37">
        <v>76.884</v>
      </c>
      <c r="O190" s="37">
        <v>74.977000000000004</v>
      </c>
      <c r="P190" s="37">
        <v>75.534999999999997</v>
      </c>
      <c r="Q190" s="37">
        <v>73.162999999999997</v>
      </c>
      <c r="S190" s="4">
        <f t="shared" si="441"/>
        <v>75.290546979863706</v>
      </c>
      <c r="T190" s="4">
        <f t="shared" si="442"/>
        <v>72.750253635183086</v>
      </c>
      <c r="U190" s="4">
        <f t="shared" si="443"/>
        <v>74.566065596750761</v>
      </c>
      <c r="V190" s="4">
        <f t="shared" si="444"/>
        <v>73.360705083649606</v>
      </c>
      <c r="W190" s="4">
        <f t="shared" si="445"/>
        <v>74.3590631882293</v>
      </c>
      <c r="X190" s="4">
        <f t="shared" si="446"/>
        <v>74.160284726633748</v>
      </c>
      <c r="Y190" s="4">
        <f t="shared" si="447"/>
        <v>76.173834723604699</v>
      </c>
      <c r="Z190" s="4">
        <f t="shared" si="448"/>
        <v>76.197789475951225</v>
      </c>
      <c r="AA190" s="4">
        <f t="shared" si="449"/>
        <v>74.551564507064441</v>
      </c>
      <c r="AB190" s="4">
        <f t="shared" si="450"/>
        <v>75.37605191224246</v>
      </c>
      <c r="AC190" s="4">
        <f t="shared" si="451"/>
        <v>74.811701589263123</v>
      </c>
      <c r="AD190" s="4">
        <f t="shared" si="452"/>
        <v>75.464488562750745</v>
      </c>
      <c r="AE190" s="4">
        <f t="shared" si="453"/>
        <v>74.866765814995262</v>
      </c>
      <c r="AF190" s="4">
        <f t="shared" si="454"/>
        <v>75.832096167671153</v>
      </c>
      <c r="AG190" s="4">
        <f t="shared" si="455"/>
        <v>75.427492901434988</v>
      </c>
      <c r="AI190" s="4">
        <f t="shared" si="456"/>
        <v>-3.1975469798637022</v>
      </c>
      <c r="AJ190" s="4">
        <f t="shared" si="457"/>
        <v>1.2967463648169115</v>
      </c>
      <c r="AK190" s="4">
        <f t="shared" si="458"/>
        <v>0.68993440324923938</v>
      </c>
      <c r="AL190" s="4">
        <f t="shared" si="459"/>
        <v>-0.68670508364959915</v>
      </c>
      <c r="AM190" s="4">
        <f t="shared" si="460"/>
        <v>-1.4520631882293031</v>
      </c>
      <c r="AN190" s="4">
        <f t="shared" si="461"/>
        <v>-0.13728472663375157</v>
      </c>
      <c r="AO190" s="4">
        <f t="shared" si="462"/>
        <v>3.5701652763953007</v>
      </c>
      <c r="AP190" s="4">
        <f t="shared" si="463"/>
        <v>-1.0577894759512247</v>
      </c>
      <c r="AQ190" s="4">
        <f t="shared" si="464"/>
        <v>9.9435492935555203E-2</v>
      </c>
      <c r="AR190" s="4">
        <f t="shared" si="465"/>
        <v>1.0429480877575372</v>
      </c>
      <c r="AS190" s="4">
        <f t="shared" si="466"/>
        <v>-0.81170158926312297</v>
      </c>
      <c r="AT190" s="4">
        <f t="shared" si="467"/>
        <v>1.4195114372492554</v>
      </c>
      <c r="AU190" s="4">
        <f t="shared" si="468"/>
        <v>0.11023418500474236</v>
      </c>
      <c r="AV190" s="4">
        <f t="shared" si="644"/>
        <v>-0.29709616767115676</v>
      </c>
      <c r="AW190" s="4">
        <f t="shared" si="644"/>
        <v>-2.2644929014349913</v>
      </c>
      <c r="AY190" s="2">
        <f t="shared" si="520"/>
        <v>75.290546979863706</v>
      </c>
      <c r="AZ190" s="2">
        <f t="shared" si="571"/>
        <v>72.750245945230276</v>
      </c>
      <c r="BA190" s="2">
        <f t="shared" si="572"/>
        <v>74.566012441348036</v>
      </c>
      <c r="BB190" s="2">
        <f t="shared" si="573"/>
        <v>73.360697067628649</v>
      </c>
      <c r="BC190" s="2">
        <f t="shared" si="574"/>
        <v>74.359054236001654</v>
      </c>
      <c r="BD190" s="2">
        <f t="shared" si="575"/>
        <v>74.1602805856336</v>
      </c>
      <c r="BE190" s="2">
        <f t="shared" si="576"/>
        <v>76.173833755808261</v>
      </c>
      <c r="BF190" s="2">
        <f t="shared" si="577"/>
        <v>76.197788287796726</v>
      </c>
      <c r="BG190" s="2">
        <f t="shared" si="578"/>
        <v>74.551564506705049</v>
      </c>
      <c r="BH190" s="2">
        <f t="shared" si="579"/>
        <v>75.376051906671577</v>
      </c>
      <c r="BI190" s="2">
        <f t="shared" si="580"/>
        <v>74.811699788606035</v>
      </c>
      <c r="BJ190" s="2">
        <f t="shared" si="581"/>
        <v>75.46447929924301</v>
      </c>
      <c r="BK190" s="2">
        <f t="shared" si="582"/>
        <v>74.866729453985485</v>
      </c>
      <c r="BL190" s="2">
        <f t="shared" si="583"/>
        <v>75.830481129641441</v>
      </c>
      <c r="BM190" s="2">
        <f t="shared" si="584"/>
        <v>75.415915662274315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74.046999999999997</v>
      </c>
      <c r="CW190" s="2">
        <f t="shared" si="487"/>
        <v>75.256</v>
      </c>
      <c r="CX190" s="2">
        <f t="shared" si="488"/>
        <v>72.674000000000007</v>
      </c>
      <c r="CY190" s="2">
        <f t="shared" si="489"/>
        <v>72.906999999999996</v>
      </c>
      <c r="CZ190" s="2">
        <f t="shared" si="490"/>
        <v>74.022999999999996</v>
      </c>
      <c r="DA190" s="2">
        <f t="shared" si="491"/>
        <v>79.744</v>
      </c>
      <c r="DB190" s="2">
        <f t="shared" si="492"/>
        <v>75.14</v>
      </c>
      <c r="DC190" s="2">
        <f t="shared" si="493"/>
        <v>74.650999999999996</v>
      </c>
      <c r="DD190" s="2">
        <f t="shared" si="494"/>
        <v>76.418999999999997</v>
      </c>
      <c r="DE190" s="2">
        <f t="shared" si="495"/>
        <v>74</v>
      </c>
      <c r="DF190" s="2">
        <f t="shared" si="496"/>
        <v>76.884</v>
      </c>
      <c r="DG190" s="2">
        <f t="shared" si="497"/>
        <v>74.977000000000004</v>
      </c>
      <c r="DH190" s="2" t="str">
        <f t="shared" si="498"/>
        <v/>
      </c>
      <c r="DI190" s="2" t="str">
        <f t="shared" si="499"/>
        <v/>
      </c>
      <c r="DK190" s="2">
        <f t="shared" si="500"/>
        <v>114.51529446693655</v>
      </c>
      <c r="DL190" s="2">
        <f t="shared" si="645"/>
        <v>135.96964615384616</v>
      </c>
      <c r="DM190" s="2">
        <f t="shared" si="645"/>
        <v>134.95062307692308</v>
      </c>
      <c r="DN190" s="2">
        <f t="shared" si="645"/>
        <v>136.38448650472333</v>
      </c>
      <c r="DO190" s="2">
        <f t="shared" si="645"/>
        <v>138.02925546558703</v>
      </c>
      <c r="DP190" s="2">
        <f t="shared" si="645"/>
        <v>135.89706913696057</v>
      </c>
      <c r="DQ190" s="2">
        <f t="shared" si="645"/>
        <v>129.94286923076919</v>
      </c>
      <c r="DR190" s="2">
        <f t="shared" si="645"/>
        <v>144.33606686909582</v>
      </c>
      <c r="DS190" s="2">
        <f t="shared" si="645"/>
        <v>137.45896870554768</v>
      </c>
      <c r="DT190" s="2">
        <f t="shared" si="645"/>
        <v>141.98809661888612</v>
      </c>
      <c r="DU190" s="2">
        <f t="shared" si="645"/>
        <v>138.32379446693653</v>
      </c>
      <c r="DV190" s="2">
        <f t="shared" si="645"/>
        <v>150.95993564993566</v>
      </c>
      <c r="DW190" s="2">
        <f t="shared" si="645"/>
        <v>155.00696947415332</v>
      </c>
      <c r="DX190" s="2">
        <f t="shared" si="645"/>
        <v>110.96755828877008</v>
      </c>
      <c r="DY190" s="2">
        <f t="shared" si="645"/>
        <v>108.29310887096771</v>
      </c>
      <c r="EA190" s="2">
        <f t="shared" si="440"/>
        <v>83.318669117647062</v>
      </c>
      <c r="EB190" s="2">
        <f t="shared" si="502"/>
        <v>69.000198529411733</v>
      </c>
      <c r="EC190" s="2">
        <f t="shared" si="503"/>
        <v>71.070000864888243</v>
      </c>
      <c r="ED190" s="2">
        <f t="shared" si="504"/>
        <v>72.218519898998977</v>
      </c>
      <c r="EE190" s="2">
        <f t="shared" si="505"/>
        <v>70.540641887121566</v>
      </c>
      <c r="EF190" s="2">
        <f t="shared" si="506"/>
        <v>68.724137560875249</v>
      </c>
      <c r="EG190" s="2">
        <f t="shared" si="507"/>
        <v>75.69560897870609</v>
      </c>
      <c r="EH190" s="2">
        <f t="shared" si="508"/>
        <v>78.513929824561387</v>
      </c>
      <c r="EI190" s="2">
        <f t="shared" si="509"/>
        <v>76.50906003717472</v>
      </c>
      <c r="EJ190" s="2">
        <f t="shared" si="510"/>
        <v>78.025827612648783</v>
      </c>
      <c r="EK190" s="2">
        <f t="shared" si="511"/>
        <v>73.906644857142837</v>
      </c>
      <c r="EL190" s="2">
        <f t="shared" si="512"/>
        <v>70.277514608968175</v>
      </c>
      <c r="EM190" s="2">
        <f t="shared" si="513"/>
        <v>70.278190595982181</v>
      </c>
      <c r="EN190" s="2">
        <f t="shared" si="514"/>
        <v>77.02645706556487</v>
      </c>
      <c r="EO190" s="2">
        <f t="shared" si="515"/>
        <v>78.953911187438678</v>
      </c>
      <c r="EQ190" s="2">
        <f t="shared" si="516"/>
        <v>73.512079029640574</v>
      </c>
      <c r="ER190" s="2">
        <f t="shared" si="646"/>
        <v>73.397420615387603</v>
      </c>
      <c r="ES190" s="2">
        <f t="shared" si="646"/>
        <v>75.289517507899888</v>
      </c>
      <c r="ET190" s="2">
        <f t="shared" si="646"/>
        <v>73.573079594433352</v>
      </c>
      <c r="EU190" s="2">
        <f t="shared" si="646"/>
        <v>75.070998404297555</v>
      </c>
      <c r="EV190" s="2">
        <f t="shared" si="646"/>
        <v>75.104463389334015</v>
      </c>
      <c r="EW190" s="2">
        <f t="shared" si="646"/>
        <v>76.248066192841762</v>
      </c>
      <c r="EX190" s="2">
        <f t="shared" si="646"/>
        <v>75.81779635611646</v>
      </c>
      <c r="EY190" s="2">
        <f t="shared" si="646"/>
        <v>74.333110216406652</v>
      </c>
      <c r="EZ190" s="2">
        <f t="shared" si="646"/>
        <v>75.035121488853633</v>
      </c>
      <c r="FA190" s="2">
        <f t="shared" si="646"/>
        <v>74.974402131918097</v>
      </c>
      <c r="FB190" s="2">
        <f t="shared" si="646"/>
        <v>76.404096769076872</v>
      </c>
      <c r="FC190" s="2">
        <f t="shared" si="646"/>
        <v>75.840157158463526</v>
      </c>
      <c r="FD190" s="2">
        <f t="shared" si="646"/>
        <v>75.539005597662353</v>
      </c>
      <c r="FE190" s="2">
        <f t="shared" si="646"/>
        <v>74.594906182841441</v>
      </c>
      <c r="FG190" s="2">
        <f t="shared" si="518"/>
        <v>0.99998924184736215</v>
      </c>
      <c r="FH190" s="2">
        <f t="shared" si="647"/>
        <v>0.99998833438540113</v>
      </c>
      <c r="FI190" s="2">
        <f t="shared" si="647"/>
        <v>0.99998749348860216</v>
      </c>
      <c r="FJ190" s="2">
        <f t="shared" si="647"/>
        <v>0.99998662690063411</v>
      </c>
      <c r="FK190" s="2">
        <f t="shared" si="647"/>
        <v>0.9999866414957268</v>
      </c>
      <c r="FL190" s="2">
        <f t="shared" si="647"/>
        <v>0.99998728939935422</v>
      </c>
      <c r="FM190" s="2">
        <f t="shared" si="647"/>
        <v>0.99998842761842066</v>
      </c>
      <c r="FN190" s="2">
        <f t="shared" si="647"/>
        <v>0.99998585555323138</v>
      </c>
      <c r="FO190" s="2">
        <f t="shared" si="647"/>
        <v>0.99998713173785325</v>
      </c>
      <c r="FP190" s="2">
        <f t="shared" si="647"/>
        <v>0.99998692480819262</v>
      </c>
      <c r="FQ190" s="2">
        <f t="shared" si="647"/>
        <v>0.99998734583085502</v>
      </c>
      <c r="FR190" s="2">
        <f t="shared" si="647"/>
        <v>0.99998526366505425</v>
      </c>
      <c r="FS190" s="2">
        <f t="shared" si="647"/>
        <v>0.9999836077608093</v>
      </c>
      <c r="FT190" s="2">
        <f t="shared" si="647"/>
        <v>0.99998496985161367</v>
      </c>
      <c r="FU190" s="2">
        <f t="shared" si="647"/>
        <v>0.99998322389720062</v>
      </c>
      <c r="FW190" s="2">
        <f t="shared" si="536"/>
        <v>0.81867985546367328</v>
      </c>
      <c r="FX190" s="2">
        <f t="shared" si="588"/>
        <v>0.85264426102339763</v>
      </c>
      <c r="FY190" s="2">
        <f t="shared" si="589"/>
        <v>0.82834432197791319</v>
      </c>
      <c r="FZ190" s="2">
        <f t="shared" si="590"/>
        <v>0.84257569055777115</v>
      </c>
      <c r="GA190" s="2">
        <f t="shared" si="591"/>
        <v>0.84265129851786091</v>
      </c>
      <c r="GB190" s="2">
        <f t="shared" si="592"/>
        <v>0.8518827035771982</v>
      </c>
      <c r="GC190" s="2">
        <f t="shared" si="593"/>
        <v>0.86449591911677215</v>
      </c>
      <c r="GD190" s="2">
        <f t="shared" si="594"/>
        <v>0.85940573105778983</v>
      </c>
      <c r="GE190" s="2">
        <f t="shared" si="595"/>
        <v>0.89996553743183461</v>
      </c>
      <c r="GF190" s="2">
        <f t="shared" si="596"/>
        <v>0.88628300982957009</v>
      </c>
      <c r="GG190" s="2">
        <f t="shared" si="597"/>
        <v>0.84685893256640532</v>
      </c>
      <c r="GH190" s="2">
        <f t="shared" si="598"/>
        <v>0.84643861643767282</v>
      </c>
      <c r="GI190" s="2">
        <f t="shared" si="599"/>
        <v>0.82473526441826361</v>
      </c>
      <c r="GJ190" s="2">
        <f t="shared" si="600"/>
        <v>0.80438663144982558</v>
      </c>
      <c r="GK190" s="2">
        <f t="shared" si="601"/>
        <v>0.81176500573614285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2.4932563709910182E-14</v>
      </c>
      <c r="HT190" s="86">
        <f t="shared" si="630"/>
        <v>8.9826974973830137E-19</v>
      </c>
      <c r="HU190" s="86">
        <f t="shared" si="631"/>
        <v>5.0665972245224631E-21</v>
      </c>
      <c r="HV190" s="86">
        <f t="shared" si="632"/>
        <v>1.8040989787150633E-22</v>
      </c>
      <c r="HW190" s="86">
        <f t="shared" si="633"/>
        <v>7.9290167615061394E-22</v>
      </c>
      <c r="HX190" s="86">
        <f t="shared" si="634"/>
        <v>1.6880229111232458E-22</v>
      </c>
      <c r="HY190" s="86">
        <f t="shared" si="635"/>
        <v>2.3565224702458731E-23</v>
      </c>
      <c r="HZ190" s="86">
        <f t="shared" si="636"/>
        <v>1.7694823275103777E-22</v>
      </c>
      <c r="IA190" s="86">
        <f t="shared" si="637"/>
        <v>2.7262888783738714E-28</v>
      </c>
      <c r="IB190" s="86">
        <f t="shared" si="638"/>
        <v>1.5224777451214594E-27</v>
      </c>
      <c r="IC190" s="86">
        <f t="shared" si="639"/>
        <v>9.2993774535058203E-27</v>
      </c>
      <c r="ID190" s="86">
        <f t="shared" si="640"/>
        <v>1.9391917210951338E-22</v>
      </c>
      <c r="IE190" s="86">
        <f t="shared" si="641"/>
        <v>7.3855454944024243E-23</v>
      </c>
      <c r="IF190" s="86">
        <f t="shared" si="642"/>
        <v>8.8088407499507714E-25</v>
      </c>
      <c r="IG190" s="86">
        <f t="shared" si="643"/>
        <v>2.2334608832868938E-23</v>
      </c>
      <c r="II190" s="86">
        <f t="shared" si="540"/>
        <v>1.6977177394799609E-2</v>
      </c>
      <c r="IJ190" s="86">
        <f t="shared" si="541"/>
        <v>1.8517473338944806E-3</v>
      </c>
      <c r="IK190" s="86">
        <f t="shared" si="542"/>
        <v>3.5385407400222481E-3</v>
      </c>
      <c r="IL190" s="86">
        <f t="shared" si="543"/>
        <v>1.4717120705430562E-3</v>
      </c>
      <c r="IM190" s="86">
        <f t="shared" si="544"/>
        <v>1.2688885142830432E-3</v>
      </c>
      <c r="IN190" s="86">
        <f t="shared" si="545"/>
        <v>7.2570369084827774E-4</v>
      </c>
      <c r="IO190" s="86">
        <f t="shared" si="546"/>
        <v>4.4686646058697728E-4</v>
      </c>
      <c r="IP190" s="86">
        <f t="shared" si="547"/>
        <v>5.0226597638051225E-4</v>
      </c>
      <c r="IQ190" s="86">
        <f t="shared" si="548"/>
        <v>9.9709217078468116E-6</v>
      </c>
      <c r="IR190" s="86">
        <f t="shared" si="549"/>
        <v>3.6505370960956821E-5</v>
      </c>
      <c r="IS190" s="86">
        <f t="shared" si="550"/>
        <v>4.6738630633947389E-4</v>
      </c>
      <c r="IT190" s="86">
        <f t="shared" si="551"/>
        <v>8.9843585064808111E-4</v>
      </c>
      <c r="IU190" s="86">
        <f t="shared" si="552"/>
        <v>1.7271078544354012E-3</v>
      </c>
      <c r="IV190" s="86">
        <f t="shared" si="553"/>
        <v>1.2762965183094927E-2</v>
      </c>
      <c r="IW190" s="86">
        <f t="shared" si="554"/>
        <v>5.0115910315626053E-2</v>
      </c>
      <c r="IY190" s="86">
        <f t="shared" si="555"/>
        <v>1.6977177394824541E-2</v>
      </c>
      <c r="IZ190" s="86">
        <f t="shared" si="556"/>
        <v>1.8517473338944814E-3</v>
      </c>
      <c r="JA190" s="86">
        <f t="shared" si="557"/>
        <v>3.5385407400222481E-3</v>
      </c>
      <c r="JB190" s="86">
        <f t="shared" si="558"/>
        <v>1.4717120705430562E-3</v>
      </c>
      <c r="JC190" s="86">
        <f t="shared" si="559"/>
        <v>1.2688885142830432E-3</v>
      </c>
      <c r="JD190" s="86">
        <f t="shared" si="560"/>
        <v>7.2570369084827774E-4</v>
      </c>
      <c r="JE190" s="86">
        <f t="shared" si="561"/>
        <v>4.4686646058697728E-4</v>
      </c>
      <c r="JF190" s="86">
        <f t="shared" si="562"/>
        <v>5.0226597638051225E-4</v>
      </c>
      <c r="JG190" s="86">
        <f t="shared" si="563"/>
        <v>9.9709217078468116E-6</v>
      </c>
      <c r="JH190" s="86">
        <f t="shared" si="564"/>
        <v>3.6505370960956821E-5</v>
      </c>
      <c r="JI190" s="86">
        <f t="shared" si="565"/>
        <v>4.6738630633947389E-4</v>
      </c>
      <c r="JJ190" s="86">
        <f t="shared" si="566"/>
        <v>8.9843585064808111E-4</v>
      </c>
      <c r="JK190" s="86">
        <f t="shared" si="567"/>
        <v>1.7271078544354012E-3</v>
      </c>
      <c r="JL190" s="86">
        <f t="shared" si="568"/>
        <v>1.2762965183094927E-2</v>
      </c>
      <c r="JM190" s="86">
        <f t="shared" si="569"/>
        <v>5.0115910315626053E-2</v>
      </c>
    </row>
    <row r="191" spans="2:273" x14ac:dyDescent="0.25">
      <c r="B191" s="2">
        <v>164</v>
      </c>
      <c r="C191" s="37">
        <v>72.046999999999997</v>
      </c>
      <c r="D191" s="37">
        <v>72.046999999999997</v>
      </c>
      <c r="E191" s="37">
        <v>75.650999999999996</v>
      </c>
      <c r="F191" s="37">
        <v>74.441999999999993</v>
      </c>
      <c r="G191" s="37">
        <v>76.162999999999997</v>
      </c>
      <c r="H191" s="37">
        <v>75.744</v>
      </c>
      <c r="I191" s="37">
        <v>74.953000000000003</v>
      </c>
      <c r="J191" s="37">
        <v>74.441999999999993</v>
      </c>
      <c r="K191" s="37">
        <v>72.302000000000007</v>
      </c>
      <c r="L191" s="37">
        <v>74.278999999999996</v>
      </c>
      <c r="M191" s="37">
        <v>75.233000000000004</v>
      </c>
      <c r="N191" s="37">
        <v>74.394999999999996</v>
      </c>
      <c r="O191" s="37">
        <v>73.790999999999997</v>
      </c>
      <c r="P191" s="37">
        <v>75.628</v>
      </c>
      <c r="Q191" s="37">
        <v>76.302000000000007</v>
      </c>
      <c r="S191" s="4">
        <f t="shared" si="441"/>
        <v>75.051318561802475</v>
      </c>
      <c r="T191" s="4">
        <f t="shared" si="442"/>
        <v>72.658504697293992</v>
      </c>
      <c r="U191" s="4">
        <f t="shared" si="443"/>
        <v>74.462907122306419</v>
      </c>
      <c r="V191" s="4">
        <f t="shared" si="444"/>
        <v>73.228863125066368</v>
      </c>
      <c r="W191" s="4">
        <f t="shared" si="445"/>
        <v>74.256576903064996</v>
      </c>
      <c r="X191" s="4">
        <f t="shared" si="446"/>
        <v>74.044617757873979</v>
      </c>
      <c r="Y191" s="4">
        <f t="shared" si="447"/>
        <v>76.035776880039478</v>
      </c>
      <c r="Z191" s="4">
        <f t="shared" si="448"/>
        <v>76.017590107636721</v>
      </c>
      <c r="AA191" s="4">
        <f t="shared" si="449"/>
        <v>74.388153104108127</v>
      </c>
      <c r="AB191" s="4">
        <f t="shared" si="450"/>
        <v>75.193590076012995</v>
      </c>
      <c r="AC191" s="4">
        <f t="shared" si="451"/>
        <v>74.649901722602792</v>
      </c>
      <c r="AD191" s="4">
        <f t="shared" si="452"/>
        <v>75.353702422688073</v>
      </c>
      <c r="AE191" s="4">
        <f t="shared" si="453"/>
        <v>74.751021735002283</v>
      </c>
      <c r="AF191" s="4">
        <f t="shared" si="454"/>
        <v>75.66197536482116</v>
      </c>
      <c r="AG191" s="4">
        <f t="shared" si="455"/>
        <v>75.205728289456076</v>
      </c>
      <c r="AI191" s="4">
        <f t="shared" si="456"/>
        <v>-3.0043185618024779</v>
      </c>
      <c r="AJ191" s="4">
        <f t="shared" si="457"/>
        <v>-0.61150469729399504</v>
      </c>
      <c r="AK191" s="4">
        <f t="shared" si="458"/>
        <v>1.1880928776935775</v>
      </c>
      <c r="AL191" s="4">
        <f t="shared" si="459"/>
        <v>1.2131368749336247</v>
      </c>
      <c r="AM191" s="4">
        <f t="shared" si="460"/>
        <v>1.9064230969350007</v>
      </c>
      <c r="AN191" s="4">
        <f t="shared" si="461"/>
        <v>1.6993822421260205</v>
      </c>
      <c r="AO191" s="4">
        <f t="shared" si="462"/>
        <v>-1.082776880039475</v>
      </c>
      <c r="AP191" s="4">
        <f t="shared" si="463"/>
        <v>-1.575590107636728</v>
      </c>
      <c r="AQ191" s="4">
        <f t="shared" si="464"/>
        <v>-2.0861531041081207</v>
      </c>
      <c r="AR191" s="4">
        <f t="shared" si="465"/>
        <v>-0.91459007601299902</v>
      </c>
      <c r="AS191" s="4">
        <f t="shared" si="466"/>
        <v>0.58309827739721243</v>
      </c>
      <c r="AT191" s="4">
        <f t="shared" si="467"/>
        <v>-0.95870242268807715</v>
      </c>
      <c r="AU191" s="4">
        <f t="shared" si="468"/>
        <v>-0.96002173500228594</v>
      </c>
      <c r="AV191" s="4">
        <f t="shared" si="644"/>
        <v>-3.3975364821159815E-2</v>
      </c>
      <c r="AW191" s="4">
        <f t="shared" si="644"/>
        <v>1.096271710543931</v>
      </c>
      <c r="AY191" s="2">
        <f t="shared" si="520"/>
        <v>75.051318561802475</v>
      </c>
      <c r="AZ191" s="2">
        <f t="shared" si="571"/>
        <v>72.658502405779046</v>
      </c>
      <c r="BA191" s="2">
        <f t="shared" si="572"/>
        <v>74.462891011666386</v>
      </c>
      <c r="BB191" s="2">
        <f t="shared" si="573"/>
        <v>73.228860987869268</v>
      </c>
      <c r="BC191" s="2">
        <f t="shared" si="574"/>
        <v>74.25657459645717</v>
      </c>
      <c r="BD191" s="2">
        <f t="shared" si="575"/>
        <v>74.044616761929589</v>
      </c>
      <c r="BE191" s="2">
        <f t="shared" si="576"/>
        <v>76.035776652255862</v>
      </c>
      <c r="BF191" s="2">
        <f t="shared" si="577"/>
        <v>76.017589830626235</v>
      </c>
      <c r="BG191" s="2">
        <f t="shared" si="578"/>
        <v>74.38815310405468</v>
      </c>
      <c r="BH191" s="2">
        <f t="shared" si="579"/>
        <v>75.193590075080834</v>
      </c>
      <c r="BI191" s="2">
        <f t="shared" si="580"/>
        <v>74.649901344287329</v>
      </c>
      <c r="BJ191" s="2">
        <f t="shared" si="581"/>
        <v>75.353700165793768</v>
      </c>
      <c r="BK191" s="2">
        <f t="shared" si="582"/>
        <v>74.751012717312875</v>
      </c>
      <c r="BL191" s="2">
        <f t="shared" si="583"/>
        <v>75.661451107148849</v>
      </c>
      <c r="BM191" s="2">
        <f t="shared" si="584"/>
        <v>75.201270151372995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72.046999999999997</v>
      </c>
      <c r="CW191" s="2">
        <f t="shared" si="487"/>
        <v>75.650999999999996</v>
      </c>
      <c r="CX191" s="2">
        <f t="shared" si="488"/>
        <v>74.441999999999993</v>
      </c>
      <c r="CY191" s="2">
        <f t="shared" si="489"/>
        <v>76.162999999999997</v>
      </c>
      <c r="CZ191" s="2">
        <f t="shared" si="490"/>
        <v>75.744</v>
      </c>
      <c r="DA191" s="2">
        <f t="shared" si="491"/>
        <v>74.953000000000003</v>
      </c>
      <c r="DB191" s="2">
        <f t="shared" si="492"/>
        <v>74.441999999999993</v>
      </c>
      <c r="DC191" s="2">
        <f t="shared" si="493"/>
        <v>72.302000000000007</v>
      </c>
      <c r="DD191" s="2">
        <f t="shared" si="494"/>
        <v>74.278999999999996</v>
      </c>
      <c r="DE191" s="2">
        <f t="shared" si="495"/>
        <v>75.233000000000004</v>
      </c>
      <c r="DF191" s="2">
        <f t="shared" si="496"/>
        <v>74.394999999999996</v>
      </c>
      <c r="DG191" s="2">
        <f t="shared" si="497"/>
        <v>73.790999999999997</v>
      </c>
      <c r="DH191" s="2">
        <f t="shared" si="498"/>
        <v>75.628</v>
      </c>
      <c r="DI191" s="2" t="str">
        <f t="shared" si="499"/>
        <v/>
      </c>
      <c r="DK191" s="2">
        <f t="shared" si="500"/>
        <v>114.65613394062076</v>
      </c>
      <c r="DL191" s="2">
        <f t="shared" si="645"/>
        <v>136.23110309568483</v>
      </c>
      <c r="DM191" s="2">
        <f t="shared" si="645"/>
        <v>135.1923058161351</v>
      </c>
      <c r="DN191" s="2">
        <f t="shared" si="645"/>
        <v>136.66409682860998</v>
      </c>
      <c r="DO191" s="2">
        <f t="shared" si="645"/>
        <v>138.30553299595141</v>
      </c>
      <c r="DP191" s="2">
        <f t="shared" si="645"/>
        <v>136.13720769230764</v>
      </c>
      <c r="DQ191" s="2">
        <f t="shared" si="645"/>
        <v>130.14342354596619</v>
      </c>
      <c r="DR191" s="2">
        <f t="shared" si="645"/>
        <v>144.63697314439946</v>
      </c>
      <c r="DS191" s="2">
        <f t="shared" si="645"/>
        <v>137.73079137031772</v>
      </c>
      <c r="DT191" s="2">
        <f t="shared" si="645"/>
        <v>142.28348692417114</v>
      </c>
      <c r="DU191" s="2">
        <f t="shared" si="645"/>
        <v>138.56683211875841</v>
      </c>
      <c r="DV191" s="2">
        <f t="shared" si="645"/>
        <v>151.28726254826256</v>
      </c>
      <c r="DW191" s="2">
        <f t="shared" si="645"/>
        <v>155.38927228163996</v>
      </c>
      <c r="DX191" s="2">
        <f t="shared" si="645"/>
        <v>111.08346951871661</v>
      </c>
      <c r="DY191" s="2">
        <f t="shared" si="645"/>
        <v>108.4034516129032</v>
      </c>
      <c r="EA191" s="2">
        <f t="shared" si="440"/>
        <v>83.325198529411765</v>
      </c>
      <c r="EB191" s="2">
        <f t="shared" si="502"/>
        <v>68.802970588235269</v>
      </c>
      <c r="EC191" s="2">
        <f t="shared" si="503"/>
        <v>70.859375050677045</v>
      </c>
      <c r="ED191" s="2">
        <f t="shared" si="504"/>
        <v>72.052821992078876</v>
      </c>
      <c r="EE191" s="2">
        <f t="shared" si="505"/>
        <v>70.328745981975999</v>
      </c>
      <c r="EF191" s="2">
        <f t="shared" si="506"/>
        <v>68.458714092187421</v>
      </c>
      <c r="EG191" s="2">
        <f t="shared" si="507"/>
        <v>75.545014715855146</v>
      </c>
      <c r="EH191" s="2">
        <f t="shared" si="508"/>
        <v>78.395970175438578</v>
      </c>
      <c r="EI191" s="2">
        <f t="shared" si="509"/>
        <v>76.390451486988837</v>
      </c>
      <c r="EJ191" s="2">
        <f t="shared" si="510"/>
        <v>77.908253925363312</v>
      </c>
      <c r="EK191" s="2">
        <f t="shared" si="511"/>
        <v>73.717802999999975</v>
      </c>
      <c r="EL191" s="2">
        <f t="shared" si="512"/>
        <v>70.022739538688441</v>
      </c>
      <c r="EM191" s="2">
        <f t="shared" si="513"/>
        <v>70.025156421534575</v>
      </c>
      <c r="EN191" s="2">
        <f t="shared" si="514"/>
        <v>76.897154452679203</v>
      </c>
      <c r="EO191" s="2">
        <f t="shared" si="515"/>
        <v>78.851444553483816</v>
      </c>
      <c r="EQ191" s="2">
        <f t="shared" si="516"/>
        <v>73.379700032218011</v>
      </c>
      <c r="ER191" s="2">
        <f t="shared" si="646"/>
        <v>73.265363891044785</v>
      </c>
      <c r="ES191" s="2">
        <f t="shared" si="646"/>
        <v>75.143060274148084</v>
      </c>
      <c r="ET191" s="2">
        <f t="shared" si="646"/>
        <v>73.428332628352663</v>
      </c>
      <c r="EU191" s="2">
        <f t="shared" si="646"/>
        <v>74.924515559470137</v>
      </c>
      <c r="EV191" s="2">
        <f t="shared" si="646"/>
        <v>74.929474492717333</v>
      </c>
      <c r="EW191" s="2">
        <f t="shared" si="646"/>
        <v>76.105273307809796</v>
      </c>
      <c r="EX191" s="2">
        <f t="shared" si="646"/>
        <v>75.661753039839141</v>
      </c>
      <c r="EY191" s="2">
        <f t="shared" si="646"/>
        <v>74.184380556953542</v>
      </c>
      <c r="EZ191" s="2">
        <f t="shared" si="646"/>
        <v>74.875067862415904</v>
      </c>
      <c r="FA191" s="2">
        <f t="shared" si="646"/>
        <v>74.802753741015906</v>
      </c>
      <c r="FB191" s="2">
        <f t="shared" si="646"/>
        <v>76.234474885911112</v>
      </c>
      <c r="FC191" s="2">
        <f t="shared" si="646"/>
        <v>75.665415404325643</v>
      </c>
      <c r="FD191" s="2">
        <f t="shared" si="646"/>
        <v>75.386817135941726</v>
      </c>
      <c r="FE191" s="2">
        <f t="shared" si="646"/>
        <v>74.428782191142574</v>
      </c>
      <c r="FG191" s="2">
        <f t="shared" si="518"/>
        <v>0.9999901884388952</v>
      </c>
      <c r="FH191" s="2">
        <f t="shared" si="647"/>
        <v>0.99998936082211753</v>
      </c>
      <c r="FI191" s="2">
        <f t="shared" si="647"/>
        <v>0.99998859391349093</v>
      </c>
      <c r="FJ191" s="2">
        <f t="shared" si="647"/>
        <v>0.99998780357407113</v>
      </c>
      <c r="FK191" s="2">
        <f t="shared" si="647"/>
        <v>0.99998781688498528</v>
      </c>
      <c r="FL191" s="2">
        <f t="shared" si="647"/>
        <v>0.99998840778147169</v>
      </c>
      <c r="FM191" s="2">
        <f t="shared" si="647"/>
        <v>0.99998944585181582</v>
      </c>
      <c r="FN191" s="2">
        <f t="shared" si="647"/>
        <v>0.99998710009517566</v>
      </c>
      <c r="FO191" s="2">
        <f t="shared" si="647"/>
        <v>0.99998826399215013</v>
      </c>
      <c r="FP191" s="2">
        <f t="shared" si="647"/>
        <v>0.99998807526962585</v>
      </c>
      <c r="FQ191" s="2">
        <f t="shared" si="647"/>
        <v>0.99998845924772695</v>
      </c>
      <c r="FR191" s="2">
        <f t="shared" si="647"/>
        <v>0.9999865602853707</v>
      </c>
      <c r="FS191" s="2">
        <f t="shared" si="647"/>
        <v>0.99998505007861394</v>
      </c>
      <c r="FT191" s="2">
        <f t="shared" si="647"/>
        <v>0.99998629232362635</v>
      </c>
      <c r="FU191" s="2">
        <f t="shared" si="647"/>
        <v>0.9999846999898202</v>
      </c>
      <c r="FW191" s="2">
        <f t="shared" si="536"/>
        <v>0.83195300620991619</v>
      </c>
      <c r="FX191" s="2">
        <f t="shared" si="588"/>
        <v>0.86384461791406153</v>
      </c>
      <c r="FY191" s="2">
        <f t="shared" si="589"/>
        <v>0.84104736600985319</v>
      </c>
      <c r="FZ191" s="2">
        <f t="shared" si="590"/>
        <v>0.85441067351278144</v>
      </c>
      <c r="GA191" s="2">
        <f t="shared" si="591"/>
        <v>0.85448157903683786</v>
      </c>
      <c r="GB191" s="2">
        <f t="shared" si="592"/>
        <v>0.86313165380027057</v>
      </c>
      <c r="GC191" s="2">
        <f t="shared" si="593"/>
        <v>0.87492758476604737</v>
      </c>
      <c r="GD191" s="2">
        <f t="shared" si="594"/>
        <v>0.87017041056049893</v>
      </c>
      <c r="GE191" s="2">
        <f t="shared" si="595"/>
        <v>0.90795733100589515</v>
      </c>
      <c r="GF191" s="2">
        <f t="shared" si="596"/>
        <v>0.89524066484076048</v>
      </c>
      <c r="GG191" s="2">
        <f t="shared" si="597"/>
        <v>0.85842601188976164</v>
      </c>
      <c r="GH191" s="2">
        <f t="shared" si="598"/>
        <v>0.85803212100618964</v>
      </c>
      <c r="GI191" s="2">
        <f t="shared" si="599"/>
        <v>0.83765304454496048</v>
      </c>
      <c r="GJ191" s="2">
        <f t="shared" si="600"/>
        <v>0.81847408971128444</v>
      </c>
      <c r="GK191" s="2">
        <f t="shared" si="601"/>
        <v>0.8254364111546435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6.4977996965006296E-15</v>
      </c>
      <c r="HT191" s="86">
        <f t="shared" si="630"/>
        <v>1.574974086897692E-19</v>
      </c>
      <c r="HU191" s="86">
        <f t="shared" si="631"/>
        <v>7.3422947881261399E-22</v>
      </c>
      <c r="HV191" s="86">
        <f t="shared" si="632"/>
        <v>2.3299453671035812E-23</v>
      </c>
      <c r="HW191" s="86">
        <f t="shared" si="633"/>
        <v>1.0282738047272094E-22</v>
      </c>
      <c r="HX191" s="86">
        <f t="shared" si="634"/>
        <v>2.0929125701075298E-23</v>
      </c>
      <c r="HY191" s="86">
        <f t="shared" si="635"/>
        <v>2.9233915696091162E-24</v>
      </c>
      <c r="HZ191" s="86">
        <f t="shared" si="636"/>
        <v>2.2197940334372792E-23</v>
      </c>
      <c r="IA191" s="86">
        <f t="shared" si="637"/>
        <v>2.3551028291470957E-29</v>
      </c>
      <c r="IB191" s="86">
        <f t="shared" si="638"/>
        <v>1.3607938085300703E-28</v>
      </c>
      <c r="IC191" s="86">
        <f t="shared" si="639"/>
        <v>8.2614312120017189E-28</v>
      </c>
      <c r="ID191" s="86">
        <f t="shared" si="640"/>
        <v>2.3762359886688912E-23</v>
      </c>
      <c r="IE191" s="86">
        <f t="shared" si="641"/>
        <v>8.1382663067411993E-24</v>
      </c>
      <c r="IF191" s="86">
        <f t="shared" si="642"/>
        <v>7.682113397077812E-26</v>
      </c>
      <c r="IG191" s="86">
        <f t="shared" si="643"/>
        <v>2.1495339253111335E-24</v>
      </c>
      <c r="II191" s="86">
        <f t="shared" si="540"/>
        <v>1.1329953902183986E-2</v>
      </c>
      <c r="IJ191" s="86">
        <f t="shared" si="541"/>
        <v>1.051706885682004E-3</v>
      </c>
      <c r="IK191" s="86">
        <f t="shared" si="542"/>
        <v>2.0206492693819237E-3</v>
      </c>
      <c r="IL191" s="86">
        <f t="shared" si="543"/>
        <v>7.9429164644934927E-4</v>
      </c>
      <c r="IM191" s="86">
        <f t="shared" si="544"/>
        <v>6.7438101129501662E-4</v>
      </c>
      <c r="IN191" s="86">
        <f t="shared" si="545"/>
        <v>3.7426490676722529E-4</v>
      </c>
      <c r="IO191" s="86">
        <f t="shared" si="546"/>
        <v>2.2850824965277788E-4</v>
      </c>
      <c r="IP191" s="86">
        <f t="shared" si="547"/>
        <v>2.5562271641170134E-4</v>
      </c>
      <c r="IQ191" s="86">
        <f t="shared" si="548"/>
        <v>4.1640621847495874E-6</v>
      </c>
      <c r="IR191" s="86">
        <f t="shared" si="549"/>
        <v>1.6051440553346048E-5</v>
      </c>
      <c r="IS191" s="86">
        <f t="shared" si="550"/>
        <v>2.2673033022600842E-4</v>
      </c>
      <c r="IT191" s="86">
        <f t="shared" si="551"/>
        <v>4.6579806805667061E-4</v>
      </c>
      <c r="IU191" s="86">
        <f t="shared" si="552"/>
        <v>9.0067875481202866E-4</v>
      </c>
      <c r="IV191" s="86">
        <f t="shared" si="553"/>
        <v>7.993496820048256E-3</v>
      </c>
      <c r="IW191" s="86">
        <f t="shared" si="554"/>
        <v>3.7320452504534869E-2</v>
      </c>
      <c r="IY191" s="86">
        <f t="shared" si="555"/>
        <v>1.1329953902190484E-2</v>
      </c>
      <c r="IZ191" s="86">
        <f t="shared" si="556"/>
        <v>1.0517068856820042E-3</v>
      </c>
      <c r="JA191" s="86">
        <f t="shared" si="557"/>
        <v>2.0206492693819237E-3</v>
      </c>
      <c r="JB191" s="86">
        <f t="shared" si="558"/>
        <v>7.9429164644934927E-4</v>
      </c>
      <c r="JC191" s="86">
        <f t="shared" si="559"/>
        <v>6.7438101129501662E-4</v>
      </c>
      <c r="JD191" s="86">
        <f t="shared" si="560"/>
        <v>3.7426490676722529E-4</v>
      </c>
      <c r="JE191" s="86">
        <f t="shared" si="561"/>
        <v>2.2850824965277788E-4</v>
      </c>
      <c r="JF191" s="86">
        <f t="shared" si="562"/>
        <v>2.5562271641170134E-4</v>
      </c>
      <c r="JG191" s="86">
        <f t="shared" si="563"/>
        <v>4.1640621847495874E-6</v>
      </c>
      <c r="JH191" s="86">
        <f t="shared" si="564"/>
        <v>1.6051440553346048E-5</v>
      </c>
      <c r="JI191" s="86">
        <f t="shared" si="565"/>
        <v>2.2673033022600842E-4</v>
      </c>
      <c r="JJ191" s="86">
        <f t="shared" si="566"/>
        <v>4.6579806805667061E-4</v>
      </c>
      <c r="JK191" s="86">
        <f t="shared" si="567"/>
        <v>9.0067875481202866E-4</v>
      </c>
      <c r="JL191" s="86">
        <f t="shared" si="568"/>
        <v>7.993496820048256E-3</v>
      </c>
      <c r="JM191" s="86">
        <f t="shared" si="569"/>
        <v>3.7320452504534869E-2</v>
      </c>
    </row>
    <row r="192" spans="2:273" x14ac:dyDescent="0.25">
      <c r="B192" s="2">
        <v>165</v>
      </c>
      <c r="C192" s="37">
        <v>72.465000000000003</v>
      </c>
      <c r="D192" s="37">
        <v>74.465000000000003</v>
      </c>
      <c r="E192" s="37">
        <v>75.813999999999993</v>
      </c>
      <c r="F192" s="37">
        <v>72.093000000000004</v>
      </c>
      <c r="G192" s="37">
        <v>72.605000000000004</v>
      </c>
      <c r="H192" s="37">
        <v>72.394999999999996</v>
      </c>
      <c r="I192" s="37">
        <v>74.581000000000003</v>
      </c>
      <c r="J192" s="37">
        <v>75.256</v>
      </c>
      <c r="K192" s="37">
        <v>73.977000000000004</v>
      </c>
      <c r="L192" s="37">
        <v>74.209000000000003</v>
      </c>
      <c r="M192" s="37">
        <v>74.790999999999997</v>
      </c>
      <c r="N192" s="37">
        <v>77.488</v>
      </c>
      <c r="O192" s="37">
        <v>76</v>
      </c>
      <c r="P192" s="37">
        <v>72.697999999999993</v>
      </c>
      <c r="Q192" s="37">
        <v>73.325999999999993</v>
      </c>
      <c r="S192" s="4">
        <f t="shared" si="441"/>
        <v>74.81634151857557</v>
      </c>
      <c r="T192" s="4">
        <f t="shared" si="442"/>
        <v>72.564938291196455</v>
      </c>
      <c r="U192" s="4">
        <f t="shared" si="443"/>
        <v>74.358047902799868</v>
      </c>
      <c r="V192" s="4">
        <f t="shared" si="444"/>
        <v>73.09648288911491</v>
      </c>
      <c r="W192" s="4">
        <f t="shared" si="445"/>
        <v>74.152164653452715</v>
      </c>
      <c r="X192" s="4">
        <f t="shared" si="446"/>
        <v>73.926219353462372</v>
      </c>
      <c r="Y192" s="4">
        <f t="shared" si="447"/>
        <v>75.897491239019743</v>
      </c>
      <c r="Z192" s="4">
        <f t="shared" si="448"/>
        <v>75.838544265280021</v>
      </c>
      <c r="AA192" s="4">
        <f t="shared" si="449"/>
        <v>74.225559001123372</v>
      </c>
      <c r="AB192" s="4">
        <f t="shared" si="450"/>
        <v>75.012306897594385</v>
      </c>
      <c r="AC192" s="4">
        <f t="shared" si="451"/>
        <v>74.487691900326425</v>
      </c>
      <c r="AD192" s="4">
        <f t="shared" si="452"/>
        <v>75.240246017713119</v>
      </c>
      <c r="AE192" s="4">
        <f t="shared" si="453"/>
        <v>74.632876868111495</v>
      </c>
      <c r="AF192" s="4">
        <f t="shared" si="454"/>
        <v>75.493169182446351</v>
      </c>
      <c r="AG192" s="4">
        <f t="shared" si="455"/>
        <v>74.990081453471149</v>
      </c>
      <c r="AI192" s="4">
        <f t="shared" si="456"/>
        <v>-2.3513415185755662</v>
      </c>
      <c r="AJ192" s="4">
        <f t="shared" si="457"/>
        <v>1.9000617088035483</v>
      </c>
      <c r="AK192" s="4">
        <f t="shared" si="458"/>
        <v>1.4559520972001252</v>
      </c>
      <c r="AL192" s="4">
        <f t="shared" si="459"/>
        <v>-1.0034828891149061</v>
      </c>
      <c r="AM192" s="4">
        <f t="shared" si="460"/>
        <v>-1.547164653452711</v>
      </c>
      <c r="AN192" s="4">
        <f t="shared" si="461"/>
        <v>-1.5312193534623759</v>
      </c>
      <c r="AO192" s="4">
        <f t="shared" si="462"/>
        <v>-1.3164912390197401</v>
      </c>
      <c r="AP192" s="4">
        <f t="shared" si="463"/>
        <v>-0.58254426528002057</v>
      </c>
      <c r="AQ192" s="4">
        <f t="shared" si="464"/>
        <v>-0.24855900112336826</v>
      </c>
      <c r="AR192" s="4">
        <f t="shared" si="465"/>
        <v>-0.80330689759438201</v>
      </c>
      <c r="AS192" s="4">
        <f t="shared" si="466"/>
        <v>0.30330809967357197</v>
      </c>
      <c r="AT192" s="4">
        <f t="shared" si="467"/>
        <v>2.2477539822868806</v>
      </c>
      <c r="AU192" s="4">
        <f t="shared" si="468"/>
        <v>1.3671231318885049</v>
      </c>
      <c r="AV192" s="4">
        <f t="shared" si="644"/>
        <v>-2.795169182446358</v>
      </c>
      <c r="AW192" s="4">
        <f t="shared" si="644"/>
        <v>-1.6640814534711552</v>
      </c>
      <c r="AY192" s="2">
        <f t="shared" si="520"/>
        <v>74.81634151857557</v>
      </c>
      <c r="AZ192" s="2">
        <f t="shared" si="571"/>
        <v>72.564937646813235</v>
      </c>
      <c r="BA192" s="2">
        <f t="shared" si="572"/>
        <v>74.35804331869214</v>
      </c>
      <c r="BB192" s="2">
        <f t="shared" si="573"/>
        <v>73.096482355868901</v>
      </c>
      <c r="BC192" s="2">
        <f t="shared" si="574"/>
        <v>74.152164098265871</v>
      </c>
      <c r="BD192" s="2">
        <f t="shared" si="575"/>
        <v>73.926219129905775</v>
      </c>
      <c r="BE192" s="2">
        <f t="shared" si="576"/>
        <v>75.897491188855398</v>
      </c>
      <c r="BF192" s="2">
        <f t="shared" si="577"/>
        <v>75.838544204966212</v>
      </c>
      <c r="BG192" s="2">
        <f t="shared" si="578"/>
        <v>74.225559001115997</v>
      </c>
      <c r="BH192" s="2">
        <f t="shared" si="579"/>
        <v>75.012306897449719</v>
      </c>
      <c r="BI192" s="2">
        <f t="shared" si="580"/>
        <v>74.487691826771254</v>
      </c>
      <c r="BJ192" s="2">
        <f t="shared" si="581"/>
        <v>75.240245505006243</v>
      </c>
      <c r="BK192" s="2">
        <f t="shared" si="582"/>
        <v>74.632874794333418</v>
      </c>
      <c r="BL192" s="2">
        <f t="shared" si="583"/>
        <v>75.493009802371489</v>
      </c>
      <c r="BM192" s="2">
        <f t="shared" si="584"/>
        <v>74.988454700976405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72.465000000000003</v>
      </c>
      <c r="CV192" s="2">
        <f t="shared" si="486"/>
        <v>74.465000000000003</v>
      </c>
      <c r="CW192" s="2">
        <f t="shared" si="487"/>
        <v>75.813999999999993</v>
      </c>
      <c r="CX192" s="2">
        <f t="shared" si="488"/>
        <v>72.093000000000004</v>
      </c>
      <c r="CY192" s="2">
        <f t="shared" si="489"/>
        <v>72.605000000000004</v>
      </c>
      <c r="CZ192" s="2">
        <f t="shared" si="490"/>
        <v>72.394999999999996</v>
      </c>
      <c r="DA192" s="2">
        <f t="shared" si="491"/>
        <v>74.581000000000003</v>
      </c>
      <c r="DB192" s="2">
        <f t="shared" si="492"/>
        <v>75.256</v>
      </c>
      <c r="DC192" s="2">
        <f t="shared" si="493"/>
        <v>73.977000000000004</v>
      </c>
      <c r="DD192" s="2">
        <f t="shared" si="494"/>
        <v>74.209000000000003</v>
      </c>
      <c r="DE192" s="2">
        <f t="shared" si="495"/>
        <v>74.790999999999997</v>
      </c>
      <c r="DF192" s="2">
        <f t="shared" si="496"/>
        <v>77.488</v>
      </c>
      <c r="DG192" s="2">
        <f t="shared" si="497"/>
        <v>76</v>
      </c>
      <c r="DH192" s="2">
        <f t="shared" si="498"/>
        <v>72.697999999999993</v>
      </c>
      <c r="DI192" s="2" t="str">
        <f t="shared" si="499"/>
        <v/>
      </c>
      <c r="DK192" s="2">
        <f t="shared" si="500"/>
        <v>114.79697341430497</v>
      </c>
      <c r="DL192" s="2">
        <f t="shared" si="645"/>
        <v>136.49256003752348</v>
      </c>
      <c r="DM192" s="2">
        <f t="shared" si="645"/>
        <v>135.4339885553471</v>
      </c>
      <c r="DN192" s="2">
        <f t="shared" si="645"/>
        <v>136.94370715249661</v>
      </c>
      <c r="DO192" s="2">
        <f t="shared" si="645"/>
        <v>138.58181052631579</v>
      </c>
      <c r="DP192" s="2">
        <f t="shared" si="645"/>
        <v>136.37734624765474</v>
      </c>
      <c r="DQ192" s="2">
        <f t="shared" si="645"/>
        <v>130.34397786116318</v>
      </c>
      <c r="DR192" s="2">
        <f t="shared" si="645"/>
        <v>144.93787941970311</v>
      </c>
      <c r="DS192" s="2">
        <f t="shared" si="645"/>
        <v>138.00261403508773</v>
      </c>
      <c r="DT192" s="2">
        <f t="shared" si="645"/>
        <v>142.5788772294562</v>
      </c>
      <c r="DU192" s="2">
        <f t="shared" si="645"/>
        <v>138.80986977058026</v>
      </c>
      <c r="DV192" s="2">
        <f t="shared" si="645"/>
        <v>151.61458944658943</v>
      </c>
      <c r="DW192" s="2">
        <f t="shared" si="645"/>
        <v>155.7715750891266</v>
      </c>
      <c r="DX192" s="2">
        <f t="shared" si="645"/>
        <v>111.19938074866313</v>
      </c>
      <c r="DY192" s="2">
        <f t="shared" si="645"/>
        <v>108.51379435483868</v>
      </c>
      <c r="EA192" s="2">
        <f t="shared" si="440"/>
        <v>83.331727941176482</v>
      </c>
      <c r="EB192" s="2">
        <f t="shared" si="502"/>
        <v>68.605742647058804</v>
      </c>
      <c r="EC192" s="2">
        <f t="shared" si="503"/>
        <v>70.648749236465846</v>
      </c>
      <c r="ED192" s="2">
        <f t="shared" si="504"/>
        <v>71.88712408515876</v>
      </c>
      <c r="EE192" s="2">
        <f t="shared" si="505"/>
        <v>70.116850076830445</v>
      </c>
      <c r="EF192" s="2">
        <f t="shared" si="506"/>
        <v>68.193290623499578</v>
      </c>
      <c r="EG192" s="2">
        <f t="shared" si="507"/>
        <v>75.394420453004201</v>
      </c>
      <c r="EH192" s="2">
        <f t="shared" si="508"/>
        <v>78.278010526315768</v>
      </c>
      <c r="EI192" s="2">
        <f t="shared" si="509"/>
        <v>76.271842936802969</v>
      </c>
      <c r="EJ192" s="2">
        <f t="shared" si="510"/>
        <v>77.79068023807784</v>
      </c>
      <c r="EK192" s="2">
        <f t="shared" si="511"/>
        <v>73.528961142857128</v>
      </c>
      <c r="EL192" s="2">
        <f t="shared" si="512"/>
        <v>69.767964468408707</v>
      </c>
      <c r="EM192" s="2">
        <f t="shared" si="513"/>
        <v>69.772122247086941</v>
      </c>
      <c r="EN192" s="2">
        <f t="shared" si="514"/>
        <v>76.767851839793551</v>
      </c>
      <c r="EO192" s="2">
        <f t="shared" si="515"/>
        <v>78.748977919528969</v>
      </c>
      <c r="EQ192" s="2">
        <f t="shared" si="516"/>
        <v>73.247321034795462</v>
      </c>
      <c r="ER192" s="2">
        <f t="shared" si="646"/>
        <v>73.133307166701954</v>
      </c>
      <c r="ES192" s="2">
        <f t="shared" si="646"/>
        <v>74.996603040396266</v>
      </c>
      <c r="ET192" s="2">
        <f t="shared" si="646"/>
        <v>73.283585662271989</v>
      </c>
      <c r="EU192" s="2">
        <f t="shared" si="646"/>
        <v>74.778032714642734</v>
      </c>
      <c r="EV192" s="2">
        <f t="shared" si="646"/>
        <v>74.754485596100665</v>
      </c>
      <c r="EW192" s="2">
        <f t="shared" si="646"/>
        <v>75.962480422777844</v>
      </c>
      <c r="EX192" s="2">
        <f t="shared" si="646"/>
        <v>75.505709723561822</v>
      </c>
      <c r="EY192" s="2">
        <f t="shared" si="646"/>
        <v>74.035650897500432</v>
      </c>
      <c r="EZ192" s="2">
        <f t="shared" si="646"/>
        <v>74.715014235978188</v>
      </c>
      <c r="FA192" s="2">
        <f t="shared" si="646"/>
        <v>74.6311053501137</v>
      </c>
      <c r="FB192" s="2">
        <f t="shared" si="646"/>
        <v>76.064853002745338</v>
      </c>
      <c r="FC192" s="2">
        <f t="shared" si="646"/>
        <v>75.490673650187759</v>
      </c>
      <c r="FD192" s="2">
        <f t="shared" si="646"/>
        <v>75.234628674221085</v>
      </c>
      <c r="FE192" s="2">
        <f t="shared" si="646"/>
        <v>74.26265819944372</v>
      </c>
      <c r="FG192" s="2">
        <f t="shared" si="518"/>
        <v>0.99999105174219627</v>
      </c>
      <c r="FH192" s="2">
        <f t="shared" si="647"/>
        <v>0.99999029694536601</v>
      </c>
      <c r="FI192" s="2">
        <f t="shared" si="647"/>
        <v>0.99998959751502903</v>
      </c>
      <c r="FJ192" s="2">
        <f t="shared" si="647"/>
        <v>0.99998887671541448</v>
      </c>
      <c r="FK192" s="2">
        <f t="shared" si="647"/>
        <v>0.99998888885513848</v>
      </c>
      <c r="FL192" s="2">
        <f t="shared" si="647"/>
        <v>0.99998942776026645</v>
      </c>
      <c r="FM192" s="2">
        <f t="shared" si="647"/>
        <v>0.99999037449351713</v>
      </c>
      <c r="FN192" s="2">
        <f t="shared" si="647"/>
        <v>0.99998823513361978</v>
      </c>
      <c r="FO192" s="2">
        <f t="shared" si="647"/>
        <v>0.99998929662257741</v>
      </c>
      <c r="FP192" s="2">
        <f t="shared" si="647"/>
        <v>0.99998912450523136</v>
      </c>
      <c r="FQ192" s="2">
        <f t="shared" si="647"/>
        <v>0.99998947469814459</v>
      </c>
      <c r="FR192" s="2">
        <f t="shared" si="647"/>
        <v>0.99998774282008551</v>
      </c>
      <c r="FS192" s="2">
        <f t="shared" si="647"/>
        <v>0.99998636549171316</v>
      </c>
      <c r="FT192" s="2">
        <f t="shared" si="647"/>
        <v>0.99998749843548629</v>
      </c>
      <c r="FU192" s="2">
        <f t="shared" si="647"/>
        <v>0.99998604620608877</v>
      </c>
      <c r="FW192" s="2">
        <f t="shared" si="536"/>
        <v>0.84443914855725188</v>
      </c>
      <c r="FX192" s="2">
        <f t="shared" si="588"/>
        <v>0.87431913406909545</v>
      </c>
      <c r="FY192" s="2">
        <f t="shared" si="589"/>
        <v>0.85297719794427707</v>
      </c>
      <c r="FZ192" s="2">
        <f t="shared" si="590"/>
        <v>0.86549794683289039</v>
      </c>
      <c r="GA192" s="2">
        <f t="shared" si="591"/>
        <v>0.86556430220368819</v>
      </c>
      <c r="GB192" s="2">
        <f t="shared" si="592"/>
        <v>0.87365299646806382</v>
      </c>
      <c r="GC192" s="2">
        <f t="shared" si="593"/>
        <v>0.88466331949138732</v>
      </c>
      <c r="GD192" s="2">
        <f t="shared" si="594"/>
        <v>0.88022575449817986</v>
      </c>
      <c r="GE192" s="2">
        <f t="shared" si="595"/>
        <v>0.9153706960101049</v>
      </c>
      <c r="GF192" s="2">
        <f t="shared" si="596"/>
        <v>0.90356948460216402</v>
      </c>
      <c r="GG192" s="2">
        <f t="shared" si="597"/>
        <v>0.86925429207685956</v>
      </c>
      <c r="GH192" s="2">
        <f t="shared" si="598"/>
        <v>0.86888592643099305</v>
      </c>
      <c r="GI192" s="2">
        <f t="shared" si="599"/>
        <v>0.84979213168548073</v>
      </c>
      <c r="GJ192" s="2">
        <f t="shared" si="600"/>
        <v>0.83175920768577194</v>
      </c>
      <c r="GK192" s="2">
        <f t="shared" si="601"/>
        <v>0.83831264495688884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1.6449823132723159E-15</v>
      </c>
      <c r="HT192" s="86">
        <f t="shared" si="630"/>
        <v>2.6623096412296596E-20</v>
      </c>
      <c r="HU192" s="86">
        <f t="shared" si="631"/>
        <v>1.0223148800329413E-22</v>
      </c>
      <c r="HV192" s="86">
        <f t="shared" si="632"/>
        <v>2.8856597588476472E-24</v>
      </c>
      <c r="HW192" s="86">
        <f t="shared" si="633"/>
        <v>1.2774328451009094E-23</v>
      </c>
      <c r="HX192" s="86">
        <f t="shared" si="634"/>
        <v>2.4844955847955047E-24</v>
      </c>
      <c r="HY192" s="86">
        <f t="shared" si="635"/>
        <v>3.4780376251513986E-25</v>
      </c>
      <c r="HZ192" s="86">
        <f t="shared" si="636"/>
        <v>2.6673842981505033E-24</v>
      </c>
      <c r="IA192" s="86">
        <f t="shared" si="637"/>
        <v>1.940631412488046E-30</v>
      </c>
      <c r="IB192" s="86">
        <f t="shared" si="638"/>
        <v>1.1602175570866068E-29</v>
      </c>
      <c r="IC192" s="86">
        <f t="shared" si="639"/>
        <v>6.9894595850367267E-29</v>
      </c>
      <c r="ID192" s="86">
        <f t="shared" si="640"/>
        <v>2.7861802288410618E-24</v>
      </c>
      <c r="IE192" s="86">
        <f t="shared" si="641"/>
        <v>8.5499515429199673E-25</v>
      </c>
      <c r="IF192" s="86">
        <f t="shared" si="642"/>
        <v>6.3497262281262765E-27</v>
      </c>
      <c r="IG192" s="86">
        <f t="shared" si="643"/>
        <v>1.9630473391001984E-25</v>
      </c>
      <c r="II192" s="86">
        <f t="shared" si="540"/>
        <v>7.4118050253915244E-3</v>
      </c>
      <c r="IJ192" s="86">
        <f t="shared" si="541"/>
        <v>5.8253203531399096E-4</v>
      </c>
      <c r="IK192" s="86">
        <f t="shared" si="542"/>
        <v>1.1228115833343084E-3</v>
      </c>
      <c r="IL192" s="86">
        <f t="shared" si="543"/>
        <v>4.1655687923464012E-4</v>
      </c>
      <c r="IM192" s="86">
        <f t="shared" si="544"/>
        <v>3.4800412032756574E-4</v>
      </c>
      <c r="IN192" s="86">
        <f t="shared" si="545"/>
        <v>1.8732827279042871E-4</v>
      </c>
      <c r="IO192" s="86">
        <f t="shared" si="546"/>
        <v>1.1352612539821107E-4</v>
      </c>
      <c r="IP192" s="86">
        <f t="shared" si="547"/>
        <v>1.2629190239864E-4</v>
      </c>
      <c r="IQ192" s="86">
        <f t="shared" si="548"/>
        <v>1.6825119491805246E-6</v>
      </c>
      <c r="IR192" s="86">
        <f t="shared" si="549"/>
        <v>6.8295999250816873E-6</v>
      </c>
      <c r="IS192" s="86">
        <f t="shared" si="550"/>
        <v>1.0634814377302402E-4</v>
      </c>
      <c r="IT192" s="86">
        <f t="shared" si="551"/>
        <v>2.3428622086680447E-4</v>
      </c>
      <c r="IU192" s="86">
        <f t="shared" si="552"/>
        <v>4.5460580686958326E-4</v>
      </c>
      <c r="IV192" s="86">
        <f t="shared" si="553"/>
        <v>4.8859165790039374E-3</v>
      </c>
      <c r="IW192" s="86">
        <f t="shared" si="554"/>
        <v>2.7412427296116568E-2</v>
      </c>
      <c r="IY192" s="86">
        <f t="shared" si="555"/>
        <v>7.4118050253931698E-3</v>
      </c>
      <c r="IZ192" s="86">
        <f t="shared" si="556"/>
        <v>5.8253203531399096E-4</v>
      </c>
      <c r="JA192" s="86">
        <f t="shared" si="557"/>
        <v>1.1228115833343084E-3</v>
      </c>
      <c r="JB192" s="86">
        <f t="shared" si="558"/>
        <v>4.1655687923464012E-4</v>
      </c>
      <c r="JC192" s="86">
        <f t="shared" si="559"/>
        <v>3.4800412032756574E-4</v>
      </c>
      <c r="JD192" s="86">
        <f t="shared" si="560"/>
        <v>1.8732827279042871E-4</v>
      </c>
      <c r="JE192" s="86">
        <f t="shared" si="561"/>
        <v>1.1352612539821107E-4</v>
      </c>
      <c r="JF192" s="86">
        <f t="shared" si="562"/>
        <v>1.2629190239864E-4</v>
      </c>
      <c r="JG192" s="86">
        <f t="shared" si="563"/>
        <v>1.6825119491805246E-6</v>
      </c>
      <c r="JH192" s="86">
        <f t="shared" si="564"/>
        <v>6.8295999250816873E-6</v>
      </c>
      <c r="JI192" s="86">
        <f t="shared" si="565"/>
        <v>1.0634814377302402E-4</v>
      </c>
      <c r="JJ192" s="86">
        <f t="shared" si="566"/>
        <v>2.3428622086680447E-4</v>
      </c>
      <c r="JK192" s="86">
        <f t="shared" si="567"/>
        <v>4.5460580686958326E-4</v>
      </c>
      <c r="JL192" s="86">
        <f t="shared" si="568"/>
        <v>4.8859165790039374E-3</v>
      </c>
      <c r="JM192" s="86">
        <f t="shared" si="569"/>
        <v>2.7412427296116568E-2</v>
      </c>
    </row>
    <row r="193" spans="2:273" x14ac:dyDescent="0.25">
      <c r="B193" s="2">
        <v>166</v>
      </c>
      <c r="C193" s="37">
        <v>69.86</v>
      </c>
      <c r="D193" s="37">
        <v>71.930000000000007</v>
      </c>
      <c r="E193" s="37">
        <v>72.86</v>
      </c>
      <c r="F193" s="37">
        <v>73.325999999999993</v>
      </c>
      <c r="G193" s="37">
        <v>77.441999999999993</v>
      </c>
      <c r="H193" s="37">
        <v>74.372</v>
      </c>
      <c r="I193" s="37">
        <v>76.349000000000004</v>
      </c>
      <c r="J193" s="37">
        <v>76.512</v>
      </c>
      <c r="K193" s="37">
        <v>74.325999999999993</v>
      </c>
      <c r="L193" s="37">
        <v>74.162999999999997</v>
      </c>
      <c r="M193" s="37">
        <v>73.022999999999996</v>
      </c>
      <c r="N193" s="37">
        <v>75.186000000000007</v>
      </c>
      <c r="O193" s="37">
        <v>75.465000000000003</v>
      </c>
      <c r="P193" s="37">
        <v>73.394999999999996</v>
      </c>
      <c r="Q193" s="37">
        <v>72.813999999999993</v>
      </c>
      <c r="S193" s="4">
        <f t="shared" si="441"/>
        <v>74.585742499892717</v>
      </c>
      <c r="T193" s="4">
        <f t="shared" si="442"/>
        <v>72.469538782173501</v>
      </c>
      <c r="U193" s="4">
        <f t="shared" si="443"/>
        <v>74.251420420399285</v>
      </c>
      <c r="V193" s="4">
        <f t="shared" si="444"/>
        <v>72.963550749529574</v>
      </c>
      <c r="W193" s="4">
        <f t="shared" si="445"/>
        <v>74.045798845381739</v>
      </c>
      <c r="X193" s="4">
        <f t="shared" si="446"/>
        <v>73.805076139520864</v>
      </c>
      <c r="Y193" s="4">
        <f t="shared" si="447"/>
        <v>75.758978102574773</v>
      </c>
      <c r="Z193" s="4">
        <f t="shared" si="448"/>
        <v>75.660649468324479</v>
      </c>
      <c r="AA193" s="4">
        <f t="shared" si="449"/>
        <v>74.063760442424211</v>
      </c>
      <c r="AB193" s="4">
        <f t="shared" si="450"/>
        <v>74.832181450187704</v>
      </c>
      <c r="AC193" s="4">
        <f t="shared" si="451"/>
        <v>74.32506290248655</v>
      </c>
      <c r="AD193" s="4">
        <f t="shared" si="452"/>
        <v>75.124097453034139</v>
      </c>
      <c r="AE193" s="4">
        <f t="shared" si="453"/>
        <v>74.512256865271326</v>
      </c>
      <c r="AF193" s="4">
        <f t="shared" si="454"/>
        <v>75.325233955625905</v>
      </c>
      <c r="AG193" s="4">
        <f t="shared" si="455"/>
        <v>74.778103650356087</v>
      </c>
      <c r="AI193" s="4">
        <f t="shared" si="456"/>
        <v>-4.7257424998927178</v>
      </c>
      <c r="AJ193" s="4">
        <f t="shared" si="457"/>
        <v>-0.53953878217349427</v>
      </c>
      <c r="AK193" s="4">
        <f t="shared" si="458"/>
        <v>-1.3914204203992853</v>
      </c>
      <c r="AL193" s="4">
        <f t="shared" si="459"/>
        <v>0.36244925047041932</v>
      </c>
      <c r="AM193" s="4">
        <f t="shared" si="460"/>
        <v>3.3962011546182538</v>
      </c>
      <c r="AN193" s="4">
        <f t="shared" si="461"/>
        <v>0.56692386047913601</v>
      </c>
      <c r="AO193" s="4">
        <f t="shared" si="462"/>
        <v>0.59002189742523115</v>
      </c>
      <c r="AP193" s="4">
        <f t="shared" si="463"/>
        <v>0.85135053167552144</v>
      </c>
      <c r="AQ193" s="4">
        <f t="shared" si="464"/>
        <v>0.2622395575757821</v>
      </c>
      <c r="AR193" s="4">
        <f t="shared" si="465"/>
        <v>-0.66918145018770758</v>
      </c>
      <c r="AS193" s="4">
        <f t="shared" si="466"/>
        <v>-1.3020629024865542</v>
      </c>
      <c r="AT193" s="4">
        <f t="shared" si="467"/>
        <v>6.1902546965868055E-2</v>
      </c>
      <c r="AU193" s="4">
        <f t="shared" si="468"/>
        <v>0.95274313472867789</v>
      </c>
      <c r="AV193" s="4">
        <f t="shared" si="644"/>
        <v>-1.9302339556259085</v>
      </c>
      <c r="AW193" s="4">
        <f t="shared" si="644"/>
        <v>-1.964103650356094</v>
      </c>
      <c r="AY193" s="2">
        <f t="shared" si="520"/>
        <v>74.585742499892717</v>
      </c>
      <c r="AZ193" s="2">
        <f t="shared" si="571"/>
        <v>72.469538611195603</v>
      </c>
      <c r="BA193" s="2">
        <f t="shared" si="572"/>
        <v>74.251419196030994</v>
      </c>
      <c r="BB193" s="2">
        <f t="shared" si="573"/>
        <v>72.963550625034628</v>
      </c>
      <c r="BC193" s="2">
        <f t="shared" si="574"/>
        <v>74.045798720565713</v>
      </c>
      <c r="BD193" s="2">
        <f t="shared" si="575"/>
        <v>73.805076092692445</v>
      </c>
      <c r="BE193" s="2">
        <f t="shared" si="576"/>
        <v>75.758978092238706</v>
      </c>
      <c r="BF193" s="2">
        <f t="shared" si="577"/>
        <v>75.660649456061805</v>
      </c>
      <c r="BG193" s="2">
        <f t="shared" si="578"/>
        <v>74.063760442423273</v>
      </c>
      <c r="BH193" s="2">
        <f t="shared" si="579"/>
        <v>74.832181450166885</v>
      </c>
      <c r="BI193" s="2">
        <f t="shared" si="580"/>
        <v>74.325062889253815</v>
      </c>
      <c r="BJ193" s="2">
        <f t="shared" si="581"/>
        <v>75.124097344443257</v>
      </c>
      <c r="BK193" s="2">
        <f t="shared" si="582"/>
        <v>74.51225642312356</v>
      </c>
      <c r="BL193" s="2">
        <f t="shared" si="583"/>
        <v>75.325188584275239</v>
      </c>
      <c r="BM193" s="2">
        <f t="shared" si="584"/>
        <v>74.777541225150017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69.86</v>
      </c>
      <c r="CV193" s="2">
        <f t="shared" si="486"/>
        <v>71.930000000000007</v>
      </c>
      <c r="CW193" s="2">
        <f t="shared" si="487"/>
        <v>72.86</v>
      </c>
      <c r="CX193" s="2">
        <f t="shared" si="488"/>
        <v>73.325999999999993</v>
      </c>
      <c r="CY193" s="2">
        <f t="shared" si="489"/>
        <v>77.441999999999993</v>
      </c>
      <c r="CZ193" s="2">
        <f t="shared" si="490"/>
        <v>74.372</v>
      </c>
      <c r="DA193" s="2">
        <f t="shared" si="491"/>
        <v>76.349000000000004</v>
      </c>
      <c r="DB193" s="2">
        <f t="shared" si="492"/>
        <v>76.512</v>
      </c>
      <c r="DC193" s="2">
        <f t="shared" si="493"/>
        <v>74.325999999999993</v>
      </c>
      <c r="DD193" s="2">
        <f t="shared" si="494"/>
        <v>74.162999999999997</v>
      </c>
      <c r="DE193" s="2">
        <f t="shared" si="495"/>
        <v>73.022999999999996</v>
      </c>
      <c r="DF193" s="2">
        <f t="shared" si="496"/>
        <v>75.186000000000007</v>
      </c>
      <c r="DG193" s="2">
        <f t="shared" si="497"/>
        <v>75.465000000000003</v>
      </c>
      <c r="DH193" s="2">
        <f t="shared" si="498"/>
        <v>73.394999999999996</v>
      </c>
      <c r="DI193" s="2" t="str">
        <f t="shared" si="499"/>
        <v/>
      </c>
      <c r="DK193" s="2">
        <f t="shared" si="500"/>
        <v>114.93781288798918</v>
      </c>
      <c r="DL193" s="2">
        <f t="shared" si="645"/>
        <v>136.75401697936212</v>
      </c>
      <c r="DM193" s="2">
        <f t="shared" si="645"/>
        <v>135.67567129455909</v>
      </c>
      <c r="DN193" s="2">
        <f t="shared" si="645"/>
        <v>137.22331747638327</v>
      </c>
      <c r="DO193" s="2">
        <f t="shared" si="645"/>
        <v>138.85808805668015</v>
      </c>
      <c r="DP193" s="2">
        <f t="shared" si="645"/>
        <v>136.61748480300184</v>
      </c>
      <c r="DQ193" s="2">
        <f t="shared" si="645"/>
        <v>130.54453217636018</v>
      </c>
      <c r="DR193" s="2">
        <f t="shared" si="645"/>
        <v>145.23878569500675</v>
      </c>
      <c r="DS193" s="2">
        <f t="shared" si="645"/>
        <v>138.27443669985777</v>
      </c>
      <c r="DT193" s="2">
        <f t="shared" si="645"/>
        <v>142.87426753474125</v>
      </c>
      <c r="DU193" s="2">
        <f t="shared" si="645"/>
        <v>139.05290742240214</v>
      </c>
      <c r="DV193" s="2">
        <f t="shared" si="645"/>
        <v>151.94191634491634</v>
      </c>
      <c r="DW193" s="2">
        <f t="shared" si="645"/>
        <v>156.15387789661321</v>
      </c>
      <c r="DX193" s="2">
        <f t="shared" si="645"/>
        <v>111.31529197860965</v>
      </c>
      <c r="DY193" s="2">
        <f t="shared" si="645"/>
        <v>108.62413709677416</v>
      </c>
      <c r="EA193" s="2">
        <f t="shared" si="440"/>
        <v>83.338257352941184</v>
      </c>
      <c r="EB193" s="2">
        <f t="shared" si="502"/>
        <v>68.40851470588234</v>
      </c>
      <c r="EC193" s="2">
        <f t="shared" si="503"/>
        <v>70.438123422254648</v>
      </c>
      <c r="ED193" s="2">
        <f t="shared" si="504"/>
        <v>71.721426178238659</v>
      </c>
      <c r="EE193" s="2">
        <f t="shared" si="505"/>
        <v>69.904954171684878</v>
      </c>
      <c r="EF193" s="2">
        <f t="shared" si="506"/>
        <v>67.927867154811736</v>
      </c>
      <c r="EG193" s="2">
        <f t="shared" si="507"/>
        <v>75.243826190153271</v>
      </c>
      <c r="EH193" s="2">
        <f t="shared" si="508"/>
        <v>78.160050877192958</v>
      </c>
      <c r="EI193" s="2">
        <f t="shared" si="509"/>
        <v>76.1532343866171</v>
      </c>
      <c r="EJ193" s="2">
        <f t="shared" si="510"/>
        <v>77.673106550792369</v>
      </c>
      <c r="EK193" s="2">
        <f t="shared" si="511"/>
        <v>73.340119285714266</v>
      </c>
      <c r="EL193" s="2">
        <f t="shared" si="512"/>
        <v>69.513189398128958</v>
      </c>
      <c r="EM193" s="2">
        <f t="shared" si="513"/>
        <v>69.519088072639335</v>
      </c>
      <c r="EN193" s="2">
        <f t="shared" si="514"/>
        <v>76.638549226907884</v>
      </c>
      <c r="EO193" s="2">
        <f t="shared" si="515"/>
        <v>78.646511285574107</v>
      </c>
      <c r="EQ193" s="2">
        <f t="shared" si="516"/>
        <v>73.114942037372899</v>
      </c>
      <c r="ER193" s="2">
        <f t="shared" si="646"/>
        <v>73.001250442359122</v>
      </c>
      <c r="ES193" s="2">
        <f t="shared" si="646"/>
        <v>74.850145806644448</v>
      </c>
      <c r="ET193" s="2">
        <f t="shared" si="646"/>
        <v>73.1388386961913</v>
      </c>
      <c r="EU193" s="2">
        <f t="shared" si="646"/>
        <v>74.631549869815331</v>
      </c>
      <c r="EV193" s="2">
        <f t="shared" si="646"/>
        <v>74.579496699483968</v>
      </c>
      <c r="EW193" s="2">
        <f t="shared" si="646"/>
        <v>75.819687537745878</v>
      </c>
      <c r="EX193" s="2">
        <f t="shared" si="646"/>
        <v>75.349666407284502</v>
      </c>
      <c r="EY193" s="2">
        <f t="shared" si="646"/>
        <v>73.886921238047307</v>
      </c>
      <c r="EZ193" s="2">
        <f t="shared" si="646"/>
        <v>74.554960609540458</v>
      </c>
      <c r="FA193" s="2">
        <f t="shared" si="646"/>
        <v>74.459456959211508</v>
      </c>
      <c r="FB193" s="2">
        <f t="shared" si="646"/>
        <v>75.895231119579577</v>
      </c>
      <c r="FC193" s="2">
        <f t="shared" si="646"/>
        <v>75.315931896049875</v>
      </c>
      <c r="FD193" s="2">
        <f t="shared" si="646"/>
        <v>75.082440212500458</v>
      </c>
      <c r="FE193" s="2">
        <f t="shared" si="646"/>
        <v>74.096534207744853</v>
      </c>
      <c r="FG193" s="2">
        <f t="shared" si="518"/>
        <v>0.99999183908546418</v>
      </c>
      <c r="FH193" s="2">
        <f t="shared" si="647"/>
        <v>0.99999115070144373</v>
      </c>
      <c r="FI193" s="2">
        <f t="shared" si="647"/>
        <v>0.99999051281226659</v>
      </c>
      <c r="FJ193" s="2">
        <f t="shared" si="647"/>
        <v>0.99998985543396002</v>
      </c>
      <c r="FK193" s="2">
        <f t="shared" si="647"/>
        <v>0.99998986650554156</v>
      </c>
      <c r="FL193" s="2">
        <f t="shared" si="647"/>
        <v>0.99999035799379732</v>
      </c>
      <c r="FM193" s="2">
        <f t="shared" si="647"/>
        <v>0.99999122142631836</v>
      </c>
      <c r="FN193" s="2">
        <f t="shared" si="647"/>
        <v>0.99998927030323048</v>
      </c>
      <c r="FO193" s="2">
        <f t="shared" si="647"/>
        <v>0.99999023839457957</v>
      </c>
      <c r="FP193" s="2">
        <f t="shared" si="647"/>
        <v>0.99999008142139623</v>
      </c>
      <c r="FQ193" s="2">
        <f t="shared" si="647"/>
        <v>0.99999040080173041</v>
      </c>
      <c r="FR193" s="2">
        <f t="shared" si="647"/>
        <v>0.99998882130700184</v>
      </c>
      <c r="FS193" s="2">
        <f t="shared" si="647"/>
        <v>0.99998756516573517</v>
      </c>
      <c r="FT193" s="2">
        <f t="shared" si="647"/>
        <v>0.9999885984251129</v>
      </c>
      <c r="FU193" s="2">
        <f t="shared" si="647"/>
        <v>0.99998727397307796</v>
      </c>
      <c r="FW193" s="2">
        <f t="shared" si="536"/>
        <v>0.85615795504141923</v>
      </c>
      <c r="FX193" s="2">
        <f t="shared" si="588"/>
        <v>0.88409595686285358</v>
      </c>
      <c r="FY193" s="2">
        <f t="shared" si="589"/>
        <v>0.86415628044002446</v>
      </c>
      <c r="FZ193" s="2">
        <f t="shared" si="590"/>
        <v>0.87586354911495379</v>
      </c>
      <c r="GA193" s="2">
        <f t="shared" si="591"/>
        <v>0.8759255238010516</v>
      </c>
      <c r="GB193" s="2">
        <f t="shared" si="592"/>
        <v>0.88347473242376218</v>
      </c>
      <c r="GC193" s="2">
        <f t="shared" si="593"/>
        <v>0.89373326220775129</v>
      </c>
      <c r="GD193" s="2">
        <f t="shared" si="594"/>
        <v>0.88960111414822418</v>
      </c>
      <c r="GE193" s="2">
        <f t="shared" si="595"/>
        <v>0.92223810649382121</v>
      </c>
      <c r="GF193" s="2">
        <f t="shared" si="596"/>
        <v>0.91130173410834214</v>
      </c>
      <c r="GG193" s="2">
        <f t="shared" si="597"/>
        <v>0.87937075358324168</v>
      </c>
      <c r="GH193" s="2">
        <f t="shared" si="598"/>
        <v>0.87902692362944856</v>
      </c>
      <c r="GI193" s="2">
        <f t="shared" si="599"/>
        <v>0.86117397903159787</v>
      </c>
      <c r="GJ193" s="2">
        <f t="shared" si="600"/>
        <v>0.84425705393928385</v>
      </c>
      <c r="GK193" s="2">
        <f t="shared" si="601"/>
        <v>0.85041121972931899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4.0452385963573136E-16</v>
      </c>
      <c r="HT193" s="86">
        <f t="shared" si="630"/>
        <v>4.338655201820321E-21</v>
      </c>
      <c r="HU193" s="86">
        <f t="shared" si="631"/>
        <v>1.3676284790343324E-23</v>
      </c>
      <c r="HV193" s="86">
        <f t="shared" si="632"/>
        <v>3.4272981147565465E-25</v>
      </c>
      <c r="HW193" s="86">
        <f t="shared" si="633"/>
        <v>1.5201976812071586E-24</v>
      </c>
      <c r="HX193" s="86">
        <f t="shared" si="634"/>
        <v>2.823792424822744E-25</v>
      </c>
      <c r="HY193" s="86">
        <f t="shared" si="635"/>
        <v>3.9683245366032765E-26</v>
      </c>
      <c r="HZ193" s="86">
        <f t="shared" si="636"/>
        <v>3.0701391427462484E-25</v>
      </c>
      <c r="IA193" s="86">
        <f t="shared" si="637"/>
        <v>1.5253369392395796E-31</v>
      </c>
      <c r="IB193" s="86">
        <f t="shared" si="638"/>
        <v>9.4359672424907366E-31</v>
      </c>
      <c r="IC193" s="86">
        <f t="shared" si="639"/>
        <v>5.6313480836007498E-30</v>
      </c>
      <c r="ID193" s="86">
        <f t="shared" si="640"/>
        <v>3.1258813667114255E-25</v>
      </c>
      <c r="IE193" s="86">
        <f t="shared" si="641"/>
        <v>8.5638691733755526E-26</v>
      </c>
      <c r="IF193" s="86">
        <f t="shared" si="642"/>
        <v>4.9743161528294312E-28</v>
      </c>
      <c r="IG193" s="86">
        <f t="shared" si="643"/>
        <v>1.7010969621650528E-26</v>
      </c>
      <c r="II193" s="86">
        <f t="shared" si="540"/>
        <v>4.7531654386062262E-3</v>
      </c>
      <c r="IJ193" s="86">
        <f t="shared" si="541"/>
        <v>3.1464571750895596E-4</v>
      </c>
      <c r="IK193" s="86">
        <f t="shared" si="542"/>
        <v>6.0706961401075404E-4</v>
      </c>
      <c r="IL193" s="86">
        <f t="shared" si="543"/>
        <v>2.1225675335627075E-4</v>
      </c>
      <c r="IM193" s="86">
        <f t="shared" si="544"/>
        <v>1.7434688480387158E-4</v>
      </c>
      <c r="IN193" s="86">
        <f t="shared" si="545"/>
        <v>9.0988156910679901E-5</v>
      </c>
      <c r="IO193" s="86">
        <f t="shared" si="546"/>
        <v>5.4791889428496786E-5</v>
      </c>
      <c r="IP193" s="86">
        <f t="shared" si="547"/>
        <v>6.0564260975964443E-5</v>
      </c>
      <c r="IQ193" s="86">
        <f t="shared" si="548"/>
        <v>6.5769358527363938E-7</v>
      </c>
      <c r="IR193" s="86">
        <f t="shared" si="549"/>
        <v>2.8116470856798705E-6</v>
      </c>
      <c r="IS193" s="86">
        <f t="shared" si="550"/>
        <v>4.8226141905256584E-5</v>
      </c>
      <c r="IT193" s="86">
        <f t="shared" si="551"/>
        <v>1.1431043315036962E-4</v>
      </c>
      <c r="IU193" s="86">
        <f t="shared" si="552"/>
        <v>2.2205539790785245E-4</v>
      </c>
      <c r="IV193" s="86">
        <f t="shared" si="553"/>
        <v>2.9144457545772868E-3</v>
      </c>
      <c r="IW193" s="86">
        <f t="shared" si="554"/>
        <v>1.9859601189423967E-2</v>
      </c>
      <c r="IY193" s="86">
        <f t="shared" si="555"/>
        <v>4.7531654386066303E-3</v>
      </c>
      <c r="IZ193" s="86">
        <f t="shared" si="556"/>
        <v>3.1464571750895596E-4</v>
      </c>
      <c r="JA193" s="86">
        <f t="shared" si="557"/>
        <v>6.0706961401075404E-4</v>
      </c>
      <c r="JB193" s="86">
        <f t="shared" si="558"/>
        <v>2.1225675335627075E-4</v>
      </c>
      <c r="JC193" s="86">
        <f t="shared" si="559"/>
        <v>1.7434688480387158E-4</v>
      </c>
      <c r="JD193" s="86">
        <f t="shared" si="560"/>
        <v>9.0988156910679901E-5</v>
      </c>
      <c r="JE193" s="86">
        <f t="shared" si="561"/>
        <v>5.4791889428496786E-5</v>
      </c>
      <c r="JF193" s="86">
        <f t="shared" si="562"/>
        <v>6.0564260975964443E-5</v>
      </c>
      <c r="JG193" s="86">
        <f t="shared" si="563"/>
        <v>6.5769358527363938E-7</v>
      </c>
      <c r="JH193" s="86">
        <f t="shared" si="564"/>
        <v>2.8116470856798705E-6</v>
      </c>
      <c r="JI193" s="86">
        <f t="shared" si="565"/>
        <v>4.8226141905256584E-5</v>
      </c>
      <c r="JJ193" s="86">
        <f t="shared" si="566"/>
        <v>1.1431043315036962E-4</v>
      </c>
      <c r="JK193" s="86">
        <f t="shared" si="567"/>
        <v>2.2205539790785245E-4</v>
      </c>
      <c r="JL193" s="86">
        <f t="shared" si="568"/>
        <v>2.9144457545772868E-3</v>
      </c>
      <c r="JM193" s="86">
        <f t="shared" si="569"/>
        <v>1.9859601189423967E-2</v>
      </c>
    </row>
    <row r="194" spans="2:273" x14ac:dyDescent="0.25">
      <c r="B194" s="2">
        <v>167</v>
      </c>
      <c r="C194" s="37">
        <v>71.605000000000004</v>
      </c>
      <c r="D194" s="37">
        <v>70.465000000000003</v>
      </c>
      <c r="E194" s="37">
        <v>72.977000000000004</v>
      </c>
      <c r="F194" s="37">
        <v>71.766999999999996</v>
      </c>
      <c r="G194" s="37">
        <v>74.837000000000003</v>
      </c>
      <c r="H194" s="37">
        <v>73.558000000000007</v>
      </c>
      <c r="I194" s="37">
        <v>75.697999999999993</v>
      </c>
      <c r="J194" s="37">
        <v>75.325999999999993</v>
      </c>
      <c r="K194" s="37">
        <v>73.256</v>
      </c>
      <c r="L194" s="37">
        <v>73.046999999999997</v>
      </c>
      <c r="M194" s="37">
        <v>74.581000000000003</v>
      </c>
      <c r="N194" s="37">
        <v>75.488</v>
      </c>
      <c r="O194" s="37">
        <v>74.046999999999997</v>
      </c>
      <c r="P194" s="37">
        <v>77.349000000000004</v>
      </c>
      <c r="Q194" s="37">
        <v>73.093000000000004</v>
      </c>
      <c r="S194" s="4">
        <f t="shared" si="441"/>
        <v>74.359598287246826</v>
      </c>
      <c r="T194" s="4">
        <f t="shared" si="442"/>
        <v>72.372308489898899</v>
      </c>
      <c r="U194" s="4">
        <f t="shared" si="443"/>
        <v>74.142989016196509</v>
      </c>
      <c r="V194" s="4">
        <f t="shared" si="444"/>
        <v>72.830061004672629</v>
      </c>
      <c r="W194" s="4">
        <f t="shared" si="445"/>
        <v>73.937472997928538</v>
      </c>
      <c r="X194" s="4">
        <f t="shared" si="446"/>
        <v>73.681199287620743</v>
      </c>
      <c r="Y194" s="4">
        <f t="shared" si="447"/>
        <v>75.620239805323649</v>
      </c>
      <c r="Z194" s="4">
        <f t="shared" si="448"/>
        <v>75.483894813356358</v>
      </c>
      <c r="AA194" s="4">
        <f t="shared" si="449"/>
        <v>73.902732520710387</v>
      </c>
      <c r="AB194" s="4">
        <f t="shared" si="450"/>
        <v>74.653186601039209</v>
      </c>
      <c r="AC194" s="4">
        <f t="shared" si="451"/>
        <v>74.162010586691636</v>
      </c>
      <c r="AD194" s="4">
        <f t="shared" si="452"/>
        <v>75.005261365055688</v>
      </c>
      <c r="AE194" s="4">
        <f t="shared" si="453"/>
        <v>74.389125322686169</v>
      </c>
      <c r="AF194" s="4">
        <f t="shared" si="454"/>
        <v>75.158022385405417</v>
      </c>
      <c r="AG194" s="4">
        <f t="shared" si="455"/>
        <v>74.568762322305503</v>
      </c>
      <c r="AI194" s="4">
        <f t="shared" si="456"/>
        <v>-2.7545982872468215</v>
      </c>
      <c r="AJ194" s="4">
        <f t="shared" si="457"/>
        <v>-1.9073084898988952</v>
      </c>
      <c r="AK194" s="4">
        <f t="shared" si="458"/>
        <v>-1.1659890161965052</v>
      </c>
      <c r="AL194" s="4">
        <f t="shared" si="459"/>
        <v>-1.0630610046726332</v>
      </c>
      <c r="AM194" s="4">
        <f t="shared" si="460"/>
        <v>0.89952700207146563</v>
      </c>
      <c r="AN194" s="4">
        <f t="shared" si="461"/>
        <v>-0.12319928762073573</v>
      </c>
      <c r="AO194" s="4">
        <f t="shared" si="462"/>
        <v>7.7760194676343986E-2</v>
      </c>
      <c r="AP194" s="4">
        <f t="shared" si="463"/>
        <v>-0.15789481335636424</v>
      </c>
      <c r="AQ194" s="4">
        <f t="shared" si="464"/>
        <v>-0.64673252071038689</v>
      </c>
      <c r="AR194" s="4">
        <f t="shared" si="465"/>
        <v>-1.6061866010392123</v>
      </c>
      <c r="AS194" s="4">
        <f t="shared" si="466"/>
        <v>0.41898941330836692</v>
      </c>
      <c r="AT194" s="4">
        <f t="shared" si="467"/>
        <v>0.48273863494431168</v>
      </c>
      <c r="AU194" s="4">
        <f t="shared" si="468"/>
        <v>-0.34212532268617224</v>
      </c>
      <c r="AV194" s="4">
        <f t="shared" si="644"/>
        <v>2.190977614594587</v>
      </c>
      <c r="AW194" s="4">
        <f t="shared" si="644"/>
        <v>-1.4757623223054992</v>
      </c>
      <c r="AY194" s="2">
        <f t="shared" si="520"/>
        <v>74.359598287246826</v>
      </c>
      <c r="AZ194" s="2">
        <f t="shared" si="571"/>
        <v>72.372308447096714</v>
      </c>
      <c r="BA194" s="2">
        <f t="shared" si="572"/>
        <v>74.142988709273823</v>
      </c>
      <c r="BB194" s="2">
        <f t="shared" si="573"/>
        <v>72.830060977479079</v>
      </c>
      <c r="BC194" s="2">
        <f t="shared" si="574"/>
        <v>73.937472971721633</v>
      </c>
      <c r="BD194" s="2">
        <f t="shared" si="575"/>
        <v>73.681199278467972</v>
      </c>
      <c r="BE194" s="2">
        <f t="shared" si="576"/>
        <v>75.620239803331316</v>
      </c>
      <c r="BF194" s="2">
        <f t="shared" si="577"/>
        <v>75.483894811028506</v>
      </c>
      <c r="BG194" s="2">
        <f t="shared" si="578"/>
        <v>73.902732520710273</v>
      </c>
      <c r="BH194" s="2">
        <f t="shared" si="579"/>
        <v>74.653186601036424</v>
      </c>
      <c r="BI194" s="2">
        <f t="shared" si="580"/>
        <v>74.162010584489167</v>
      </c>
      <c r="BJ194" s="2">
        <f t="shared" si="581"/>
        <v>75.005261343615274</v>
      </c>
      <c r="BK194" s="2">
        <f t="shared" si="582"/>
        <v>74.389125235298891</v>
      </c>
      <c r="BL194" s="2">
        <f t="shared" si="583"/>
        <v>75.158010292640199</v>
      </c>
      <c r="BM194" s="2">
        <f t="shared" si="584"/>
        <v>74.568578099796497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71.605000000000004</v>
      </c>
      <c r="CV194" s="2">
        <f t="shared" si="486"/>
        <v>70.465000000000003</v>
      </c>
      <c r="CW194" s="2">
        <f t="shared" si="487"/>
        <v>72.977000000000004</v>
      </c>
      <c r="CX194" s="2">
        <f t="shared" si="488"/>
        <v>71.766999999999996</v>
      </c>
      <c r="CY194" s="2">
        <f t="shared" si="489"/>
        <v>74.837000000000003</v>
      </c>
      <c r="CZ194" s="2">
        <f t="shared" si="490"/>
        <v>73.558000000000007</v>
      </c>
      <c r="DA194" s="2">
        <f t="shared" si="491"/>
        <v>75.697999999999993</v>
      </c>
      <c r="DB194" s="2">
        <f t="shared" si="492"/>
        <v>75.325999999999993</v>
      </c>
      <c r="DC194" s="2">
        <f t="shared" si="493"/>
        <v>73.256</v>
      </c>
      <c r="DD194" s="2">
        <f t="shared" si="494"/>
        <v>73.046999999999997</v>
      </c>
      <c r="DE194" s="2">
        <f t="shared" si="495"/>
        <v>74.581000000000003</v>
      </c>
      <c r="DF194" s="2">
        <f t="shared" si="496"/>
        <v>75.488</v>
      </c>
      <c r="DG194" s="2">
        <f t="shared" si="497"/>
        <v>74.046999999999997</v>
      </c>
      <c r="DH194" s="2">
        <f t="shared" si="498"/>
        <v>77.349000000000004</v>
      </c>
      <c r="DI194" s="2" t="str">
        <f t="shared" si="499"/>
        <v/>
      </c>
      <c r="DK194" s="2">
        <f t="shared" si="500"/>
        <v>115.07865236167339</v>
      </c>
      <c r="DL194" s="2">
        <f t="shared" si="645"/>
        <v>137.01547392120077</v>
      </c>
      <c r="DM194" s="2">
        <f t="shared" si="645"/>
        <v>135.91735403377112</v>
      </c>
      <c r="DN194" s="2">
        <f t="shared" si="645"/>
        <v>137.5029278002699</v>
      </c>
      <c r="DO194" s="2">
        <f t="shared" si="645"/>
        <v>139.13436558704453</v>
      </c>
      <c r="DP194" s="2">
        <f t="shared" si="645"/>
        <v>136.85762335834892</v>
      </c>
      <c r="DQ194" s="2">
        <f t="shared" si="645"/>
        <v>130.74508649155717</v>
      </c>
      <c r="DR194" s="2">
        <f t="shared" si="645"/>
        <v>145.5396919703104</v>
      </c>
      <c r="DS194" s="2">
        <f t="shared" si="645"/>
        <v>138.54625936462782</v>
      </c>
      <c r="DT194" s="2">
        <f t="shared" si="645"/>
        <v>143.16965784002628</v>
      </c>
      <c r="DU194" s="2">
        <f t="shared" si="645"/>
        <v>139.29594507422399</v>
      </c>
      <c r="DV194" s="2">
        <f t="shared" si="645"/>
        <v>152.26924324324324</v>
      </c>
      <c r="DW194" s="2">
        <f t="shared" si="645"/>
        <v>156.53618070409985</v>
      </c>
      <c r="DX194" s="2">
        <f t="shared" si="645"/>
        <v>111.43120320855618</v>
      </c>
      <c r="DY194" s="2">
        <f t="shared" si="645"/>
        <v>108.73447983870965</v>
      </c>
      <c r="EA194" s="2">
        <f t="shared" si="440"/>
        <v>83.344786764705887</v>
      </c>
      <c r="EB194" s="2">
        <f t="shared" si="502"/>
        <v>68.211286764705861</v>
      </c>
      <c r="EC194" s="2">
        <f t="shared" si="503"/>
        <v>70.22749760804345</v>
      </c>
      <c r="ED194" s="2">
        <f t="shared" si="504"/>
        <v>71.555728271318543</v>
      </c>
      <c r="EE194" s="2">
        <f t="shared" si="505"/>
        <v>69.69305826653931</v>
      </c>
      <c r="EF194" s="2">
        <f t="shared" si="506"/>
        <v>67.662443686123908</v>
      </c>
      <c r="EG194" s="2">
        <f t="shared" si="507"/>
        <v>75.093231927302327</v>
      </c>
      <c r="EH194" s="2">
        <f t="shared" si="508"/>
        <v>78.042091228070149</v>
      </c>
      <c r="EI194" s="2">
        <f t="shared" si="509"/>
        <v>76.034625836431218</v>
      </c>
      <c r="EJ194" s="2">
        <f t="shared" si="510"/>
        <v>77.555532863506897</v>
      </c>
      <c r="EK194" s="2">
        <f t="shared" si="511"/>
        <v>73.151277428571404</v>
      </c>
      <c r="EL194" s="2">
        <f t="shared" si="512"/>
        <v>69.258414327849238</v>
      </c>
      <c r="EM194" s="2">
        <f t="shared" si="513"/>
        <v>69.266053898191714</v>
      </c>
      <c r="EN194" s="2">
        <f t="shared" si="514"/>
        <v>76.509246614022231</v>
      </c>
      <c r="EO194" s="2">
        <f t="shared" si="515"/>
        <v>78.544044651619245</v>
      </c>
      <c r="EQ194" s="2">
        <f t="shared" si="516"/>
        <v>72.98256303995035</v>
      </c>
      <c r="ER194" s="2">
        <f t="shared" si="646"/>
        <v>72.869193718016305</v>
      </c>
      <c r="ES194" s="2">
        <f t="shared" si="646"/>
        <v>74.703688572892631</v>
      </c>
      <c r="ET194" s="2">
        <f t="shared" si="646"/>
        <v>72.994091730110625</v>
      </c>
      <c r="EU194" s="2">
        <f t="shared" si="646"/>
        <v>74.485067024987927</v>
      </c>
      <c r="EV194" s="2">
        <f t="shared" si="646"/>
        <v>74.4045078028673</v>
      </c>
      <c r="EW194" s="2">
        <f t="shared" si="646"/>
        <v>75.676894652713912</v>
      </c>
      <c r="EX194" s="2">
        <f t="shared" si="646"/>
        <v>75.193623091007183</v>
      </c>
      <c r="EY194" s="2">
        <f t="shared" si="646"/>
        <v>73.738191578594211</v>
      </c>
      <c r="EZ194" s="2">
        <f t="shared" si="646"/>
        <v>74.394906983102743</v>
      </c>
      <c r="FA194" s="2">
        <f t="shared" si="646"/>
        <v>74.287808568309316</v>
      </c>
      <c r="FB194" s="2">
        <f t="shared" si="646"/>
        <v>75.725609236413817</v>
      </c>
      <c r="FC194" s="2">
        <f t="shared" si="646"/>
        <v>75.141190141911991</v>
      </c>
      <c r="FD194" s="2">
        <f t="shared" si="646"/>
        <v>74.930251750779831</v>
      </c>
      <c r="FE194" s="2">
        <f t="shared" si="646"/>
        <v>73.930410216045985</v>
      </c>
      <c r="FG194" s="2">
        <f t="shared" si="518"/>
        <v>0.99999255715213975</v>
      </c>
      <c r="FH194" s="2">
        <f t="shared" si="647"/>
        <v>0.9999919293375118</v>
      </c>
      <c r="FI194" s="2">
        <f t="shared" si="647"/>
        <v>0.99999134757472929</v>
      </c>
      <c r="FJ194" s="2">
        <f t="shared" si="647"/>
        <v>0.9999907480375525</v>
      </c>
      <c r="FK194" s="2">
        <f t="shared" si="647"/>
        <v>0.99999075813497296</v>
      </c>
      <c r="FL194" s="2">
        <f t="shared" si="647"/>
        <v>0.99999120637836958</v>
      </c>
      <c r="FM194" s="2">
        <f t="shared" si="647"/>
        <v>0.99999199383946413</v>
      </c>
      <c r="FN194" s="2">
        <f t="shared" si="647"/>
        <v>0.99999021439100466</v>
      </c>
      <c r="FO194" s="2">
        <f t="shared" si="647"/>
        <v>0.99999109730240043</v>
      </c>
      <c r="FP194" s="2">
        <f t="shared" si="647"/>
        <v>0.99999095414090777</v>
      </c>
      <c r="FQ194" s="2">
        <f t="shared" si="647"/>
        <v>0.99999124541973472</v>
      </c>
      <c r="FR194" s="2">
        <f t="shared" si="647"/>
        <v>0.99998980490078793</v>
      </c>
      <c r="FS194" s="2">
        <f t="shared" si="647"/>
        <v>0.99998865928395664</v>
      </c>
      <c r="FT194" s="2">
        <f t="shared" si="647"/>
        <v>0.99998960162968542</v>
      </c>
      <c r="FU194" s="2">
        <f t="shared" si="647"/>
        <v>0.99998839371250903</v>
      </c>
      <c r="FW194" s="2">
        <f t="shared" si="536"/>
        <v>0.86713285743159374</v>
      </c>
      <c r="FX194" s="2">
        <f t="shared" si="588"/>
        <v>0.89320513027028881</v>
      </c>
      <c r="FY194" s="2">
        <f t="shared" si="589"/>
        <v>0.87461030045408472</v>
      </c>
      <c r="FZ194" s="2">
        <f t="shared" si="590"/>
        <v>0.88553595919116812</v>
      </c>
      <c r="GA194" s="2">
        <f t="shared" si="591"/>
        <v>0.88559373571901667</v>
      </c>
      <c r="GB194" s="2">
        <f t="shared" si="592"/>
        <v>0.89262679973181858</v>
      </c>
      <c r="GC194" s="2">
        <f t="shared" si="593"/>
        <v>0.90216883042500873</v>
      </c>
      <c r="GD194" s="2">
        <f t="shared" si="594"/>
        <v>0.8983273812601047</v>
      </c>
      <c r="GE194" s="2">
        <f t="shared" si="595"/>
        <v>0.92859172023466885</v>
      </c>
      <c r="GF194" s="2">
        <f t="shared" si="596"/>
        <v>0.91846991970725178</v>
      </c>
      <c r="GG194" s="2">
        <f t="shared" si="597"/>
        <v>0.88880458422695241</v>
      </c>
      <c r="GH194" s="2">
        <f t="shared" si="598"/>
        <v>0.88848423363892581</v>
      </c>
      <c r="GI194" s="2">
        <f t="shared" si="599"/>
        <v>0.87182346398431221</v>
      </c>
      <c r="GJ194" s="2">
        <f t="shared" si="600"/>
        <v>0.85598723864329651</v>
      </c>
      <c r="GK194" s="2">
        <f t="shared" si="601"/>
        <v>0.86175378786789147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9.662910039617166E-17</v>
      </c>
      <c r="HT194" s="86">
        <f t="shared" si="630"/>
        <v>6.8164214276679911E-22</v>
      </c>
      <c r="HU194" s="86">
        <f t="shared" si="631"/>
        <v>1.7578253252601537E-24</v>
      </c>
      <c r="HV194" s="86">
        <f t="shared" si="632"/>
        <v>3.903549979033253E-26</v>
      </c>
      <c r="HW194" s="86">
        <f t="shared" si="633"/>
        <v>1.7329576538123863E-25</v>
      </c>
      <c r="HX194" s="86">
        <f t="shared" si="634"/>
        <v>3.0727561699264427E-26</v>
      </c>
      <c r="HY194" s="86">
        <f t="shared" si="635"/>
        <v>4.3420996658735026E-27</v>
      </c>
      <c r="HZ194" s="86">
        <f t="shared" si="636"/>
        <v>3.3847263822222125E-26</v>
      </c>
      <c r="IA194" s="86">
        <f t="shared" si="637"/>
        <v>1.1435962692164665E-32</v>
      </c>
      <c r="IB194" s="86">
        <f t="shared" si="638"/>
        <v>7.3202810502333192E-32</v>
      </c>
      <c r="IC194" s="86">
        <f t="shared" si="639"/>
        <v>4.3207142231745796E-31</v>
      </c>
      <c r="ID194" s="86">
        <f t="shared" si="640"/>
        <v>3.3556191331699959E-26</v>
      </c>
      <c r="IE194" s="86">
        <f t="shared" si="641"/>
        <v>8.1779347390735748E-27</v>
      </c>
      <c r="IF194" s="86">
        <f t="shared" si="642"/>
        <v>3.6932449640573847E-29</v>
      </c>
      <c r="IG194" s="86">
        <f t="shared" si="643"/>
        <v>1.3987207745466525E-27</v>
      </c>
      <c r="II194" s="86">
        <f t="shared" si="540"/>
        <v>2.9882311065971279E-3</v>
      </c>
      <c r="IJ194" s="86">
        <f t="shared" si="541"/>
        <v>1.6571584872792326E-4</v>
      </c>
      <c r="IK194" s="86">
        <f t="shared" si="542"/>
        <v>3.1933460063543348E-4</v>
      </c>
      <c r="IL194" s="86">
        <f t="shared" si="543"/>
        <v>1.050743971576662E-4</v>
      </c>
      <c r="IM194" s="86">
        <f t="shared" si="544"/>
        <v>8.4790768378676041E-5</v>
      </c>
      <c r="IN194" s="86">
        <f t="shared" si="545"/>
        <v>4.288234602985041E-5</v>
      </c>
      <c r="IO194" s="86">
        <f t="shared" si="546"/>
        <v>2.5687536328570314E-5</v>
      </c>
      <c r="IP194" s="86">
        <f t="shared" si="547"/>
        <v>2.8188967836582384E-5</v>
      </c>
      <c r="IQ194" s="86">
        <f t="shared" si="548"/>
        <v>2.4870351660310953E-7</v>
      </c>
      <c r="IR194" s="86">
        <f t="shared" si="549"/>
        <v>1.1198873361136819E-6</v>
      </c>
      <c r="IS194" s="86">
        <f t="shared" si="550"/>
        <v>2.1140560866052069E-5</v>
      </c>
      <c r="IT194" s="86">
        <f t="shared" si="551"/>
        <v>5.4096373391776149E-5</v>
      </c>
      <c r="IU194" s="86">
        <f t="shared" si="552"/>
        <v>1.0495293888579801E-4</v>
      </c>
      <c r="IV194" s="86">
        <f t="shared" si="553"/>
        <v>1.696405307697625E-3</v>
      </c>
      <c r="IW194" s="86">
        <f t="shared" si="554"/>
        <v>1.4190441240720735E-2</v>
      </c>
      <c r="IY194" s="86">
        <f t="shared" si="555"/>
        <v>2.9882311065972246E-3</v>
      </c>
      <c r="IZ194" s="86">
        <f t="shared" si="556"/>
        <v>1.6571584872792326E-4</v>
      </c>
      <c r="JA194" s="86">
        <f t="shared" si="557"/>
        <v>3.1933460063543348E-4</v>
      </c>
      <c r="JB194" s="86">
        <f t="shared" si="558"/>
        <v>1.050743971576662E-4</v>
      </c>
      <c r="JC194" s="86">
        <f t="shared" si="559"/>
        <v>8.4790768378676041E-5</v>
      </c>
      <c r="JD194" s="86">
        <f t="shared" si="560"/>
        <v>4.288234602985041E-5</v>
      </c>
      <c r="JE194" s="86">
        <f t="shared" si="561"/>
        <v>2.5687536328570314E-5</v>
      </c>
      <c r="JF194" s="86">
        <f t="shared" si="562"/>
        <v>2.8188967836582384E-5</v>
      </c>
      <c r="JG194" s="86">
        <f t="shared" si="563"/>
        <v>2.4870351660310953E-7</v>
      </c>
      <c r="JH194" s="86">
        <f t="shared" si="564"/>
        <v>1.1198873361136819E-6</v>
      </c>
      <c r="JI194" s="86">
        <f t="shared" si="565"/>
        <v>2.1140560866052069E-5</v>
      </c>
      <c r="JJ194" s="86">
        <f t="shared" si="566"/>
        <v>5.4096373391776149E-5</v>
      </c>
      <c r="JK194" s="86">
        <f t="shared" si="567"/>
        <v>1.0495293888579801E-4</v>
      </c>
      <c r="JL194" s="86">
        <f t="shared" si="568"/>
        <v>1.696405307697625E-3</v>
      </c>
      <c r="JM194" s="86">
        <f t="shared" si="569"/>
        <v>1.4190441240720735E-2</v>
      </c>
    </row>
    <row r="195" spans="2:273" x14ac:dyDescent="0.25">
      <c r="B195" s="2">
        <v>168</v>
      </c>
      <c r="C195" s="37">
        <v>71.837000000000003</v>
      </c>
      <c r="D195" s="37">
        <v>71.372</v>
      </c>
      <c r="E195" s="37">
        <v>74.488</v>
      </c>
      <c r="F195" s="37">
        <v>75.534999999999997</v>
      </c>
      <c r="G195" s="37">
        <v>73.766999999999996</v>
      </c>
      <c r="H195" s="37">
        <v>74.558000000000007</v>
      </c>
      <c r="I195" s="37">
        <v>74.884</v>
      </c>
      <c r="J195" s="37">
        <v>74.930000000000007</v>
      </c>
      <c r="K195" s="37">
        <v>74</v>
      </c>
      <c r="L195" s="37">
        <v>74.302000000000007</v>
      </c>
      <c r="M195" s="37">
        <v>71.766999999999996</v>
      </c>
      <c r="N195" s="37">
        <v>74.813999999999993</v>
      </c>
      <c r="O195" s="37">
        <v>75.512</v>
      </c>
      <c r="P195" s="37">
        <v>74.86</v>
      </c>
      <c r="Q195" s="37">
        <v>72.441999999999993</v>
      </c>
      <c r="S195" s="4">
        <f t="shared" si="441"/>
        <v>74.137940896432411</v>
      </c>
      <c r="T195" s="4">
        <f t="shared" si="442"/>
        <v>72.273264371251372</v>
      </c>
      <c r="U195" s="4">
        <f t="shared" si="443"/>
        <v>74.032740079482366</v>
      </c>
      <c r="V195" s="4">
        <f t="shared" si="444"/>
        <v>72.696013652020596</v>
      </c>
      <c r="W195" s="4">
        <f t="shared" si="445"/>
        <v>73.82719759355011</v>
      </c>
      <c r="X195" s="4">
        <f t="shared" si="446"/>
        <v>73.554620390834842</v>
      </c>
      <c r="Y195" s="4">
        <f t="shared" si="447"/>
        <v>75.481280220323512</v>
      </c>
      <c r="Z195" s="4">
        <f t="shared" si="448"/>
        <v>75.308261959486984</v>
      </c>
      <c r="AA195" s="4">
        <f t="shared" si="449"/>
        <v>73.742447878804199</v>
      </c>
      <c r="AB195" s="4">
        <f t="shared" si="450"/>
        <v>74.475290155991161</v>
      </c>
      <c r="AC195" s="4">
        <f t="shared" si="451"/>
        <v>73.998534841583236</v>
      </c>
      <c r="AD195" s="4">
        <f t="shared" si="452"/>
        <v>74.883763694104516</v>
      </c>
      <c r="AE195" s="4">
        <f t="shared" si="453"/>
        <v>74.263472856502858</v>
      </c>
      <c r="AF195" s="4">
        <f t="shared" si="454"/>
        <v>74.991492968986023</v>
      </c>
      <c r="AG195" s="4">
        <f t="shared" si="455"/>
        <v>74.361649535459591</v>
      </c>
      <c r="AI195" s="4">
        <f t="shared" si="456"/>
        <v>-2.3009408964324081</v>
      </c>
      <c r="AJ195" s="4">
        <f t="shared" si="457"/>
        <v>-0.90126437125137215</v>
      </c>
      <c r="AK195" s="4">
        <f t="shared" si="458"/>
        <v>0.45525992051763353</v>
      </c>
      <c r="AL195" s="4">
        <f t="shared" si="459"/>
        <v>2.8389863479794002</v>
      </c>
      <c r="AM195" s="4">
        <f t="shared" si="460"/>
        <v>-6.0197593550114448E-2</v>
      </c>
      <c r="AN195" s="4">
        <f t="shared" si="461"/>
        <v>1.0033796091651652</v>
      </c>
      <c r="AO195" s="4">
        <f t="shared" si="462"/>
        <v>-0.59728022032351191</v>
      </c>
      <c r="AP195" s="4">
        <f t="shared" si="463"/>
        <v>-0.37826195948697716</v>
      </c>
      <c r="AQ195" s="4">
        <f t="shared" si="464"/>
        <v>0.25755212119580051</v>
      </c>
      <c r="AR195" s="4">
        <f t="shared" si="465"/>
        <v>-0.17329015599115394</v>
      </c>
      <c r="AS195" s="4">
        <f t="shared" si="466"/>
        <v>-2.2315348415832403</v>
      </c>
      <c r="AT195" s="4">
        <f t="shared" si="467"/>
        <v>-6.9763694104523211E-2</v>
      </c>
      <c r="AU195" s="4">
        <f t="shared" si="468"/>
        <v>1.2485271434971423</v>
      </c>
      <c r="AV195" s="4">
        <f t="shared" si="644"/>
        <v>-0.13149296898602358</v>
      </c>
      <c r="AW195" s="4">
        <f t="shared" si="644"/>
        <v>-1.9196495354595982</v>
      </c>
      <c r="AY195" s="2">
        <f t="shared" si="520"/>
        <v>74.137940896432411</v>
      </c>
      <c r="AZ195" s="2">
        <f t="shared" si="571"/>
        <v>72.273264361142978</v>
      </c>
      <c r="BA195" s="2">
        <f t="shared" si="572"/>
        <v>74.032740007279386</v>
      </c>
      <c r="BB195" s="2">
        <f t="shared" si="573"/>
        <v>72.696013646463811</v>
      </c>
      <c r="BC195" s="2">
        <f t="shared" si="574"/>
        <v>73.827197588411707</v>
      </c>
      <c r="BD195" s="2">
        <f t="shared" si="575"/>
        <v>73.554620389165777</v>
      </c>
      <c r="BE195" s="2">
        <f t="shared" si="576"/>
        <v>75.481280219964276</v>
      </c>
      <c r="BF195" s="2">
        <f t="shared" si="577"/>
        <v>75.308261959074414</v>
      </c>
      <c r="BG195" s="2">
        <f t="shared" si="578"/>
        <v>73.742447878804185</v>
      </c>
      <c r="BH195" s="2">
        <f t="shared" si="579"/>
        <v>74.47529015599082</v>
      </c>
      <c r="BI195" s="2">
        <f t="shared" si="580"/>
        <v>73.998534841244123</v>
      </c>
      <c r="BJ195" s="2">
        <f t="shared" si="581"/>
        <v>74.883763690158645</v>
      </c>
      <c r="BK195" s="2">
        <f t="shared" si="582"/>
        <v>74.263472840494458</v>
      </c>
      <c r="BL195" s="2">
        <f t="shared" si="583"/>
        <v>74.991489951749543</v>
      </c>
      <c r="BM195" s="2">
        <f t="shared" si="584"/>
        <v>74.361592372113222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71.837000000000003</v>
      </c>
      <c r="CV195" s="2">
        <f t="shared" si="486"/>
        <v>71.372</v>
      </c>
      <c r="CW195" s="2">
        <f t="shared" si="487"/>
        <v>74.488</v>
      </c>
      <c r="CX195" s="2">
        <f t="shared" si="488"/>
        <v>75.534999999999997</v>
      </c>
      <c r="CY195" s="2">
        <f t="shared" si="489"/>
        <v>73.766999999999996</v>
      </c>
      <c r="CZ195" s="2">
        <f t="shared" si="490"/>
        <v>74.558000000000007</v>
      </c>
      <c r="DA195" s="2">
        <f t="shared" si="491"/>
        <v>74.884</v>
      </c>
      <c r="DB195" s="2">
        <f t="shared" si="492"/>
        <v>74.930000000000007</v>
      </c>
      <c r="DC195" s="2">
        <f t="shared" si="493"/>
        <v>74</v>
      </c>
      <c r="DD195" s="2">
        <f t="shared" si="494"/>
        <v>74.302000000000007</v>
      </c>
      <c r="DE195" s="2">
        <f t="shared" si="495"/>
        <v>71.766999999999996</v>
      </c>
      <c r="DF195" s="2">
        <f t="shared" si="496"/>
        <v>74.813999999999993</v>
      </c>
      <c r="DG195" s="2">
        <f t="shared" si="497"/>
        <v>75.512</v>
      </c>
      <c r="DH195" s="2">
        <f t="shared" si="498"/>
        <v>74.86</v>
      </c>
      <c r="DI195" s="2">
        <f t="shared" si="499"/>
        <v>72.441999999999993</v>
      </c>
      <c r="DK195" s="2">
        <f t="shared" si="500"/>
        <v>115.2194918353576</v>
      </c>
      <c r="DL195" s="2">
        <f t="shared" si="645"/>
        <v>137.27693086303941</v>
      </c>
      <c r="DM195" s="2">
        <f t="shared" si="645"/>
        <v>136.15903677298314</v>
      </c>
      <c r="DN195" s="2">
        <f t="shared" si="645"/>
        <v>137.78253812415653</v>
      </c>
      <c r="DO195" s="2">
        <f t="shared" si="645"/>
        <v>139.41064311740888</v>
      </c>
      <c r="DP195" s="2">
        <f t="shared" si="645"/>
        <v>137.09776191369602</v>
      </c>
      <c r="DQ195" s="2">
        <f t="shared" si="645"/>
        <v>130.9456408067542</v>
      </c>
      <c r="DR195" s="2">
        <f t="shared" si="645"/>
        <v>145.84059824561405</v>
      </c>
      <c r="DS195" s="2">
        <f t="shared" si="645"/>
        <v>138.81808202939783</v>
      </c>
      <c r="DT195" s="2">
        <f t="shared" si="645"/>
        <v>143.46504814531133</v>
      </c>
      <c r="DU195" s="2">
        <f t="shared" si="645"/>
        <v>139.53898272604584</v>
      </c>
      <c r="DV195" s="2">
        <f t="shared" si="645"/>
        <v>152.59657014157014</v>
      </c>
      <c r="DW195" s="2">
        <f t="shared" si="645"/>
        <v>156.91848351158649</v>
      </c>
      <c r="DX195" s="2">
        <f t="shared" si="645"/>
        <v>111.5471144385027</v>
      </c>
      <c r="DY195" s="2">
        <f t="shared" si="645"/>
        <v>108.84482258064513</v>
      </c>
      <c r="EA195" s="2">
        <f t="shared" si="440"/>
        <v>83.35131617647059</v>
      </c>
      <c r="EB195" s="2">
        <f t="shared" si="502"/>
        <v>68.014058823529382</v>
      </c>
      <c r="EC195" s="2">
        <f t="shared" si="503"/>
        <v>70.016871793832252</v>
      </c>
      <c r="ED195" s="2">
        <f t="shared" si="504"/>
        <v>71.390030364398427</v>
      </c>
      <c r="EE195" s="2">
        <f t="shared" si="505"/>
        <v>69.481162361393757</v>
      </c>
      <c r="EF195" s="2">
        <f t="shared" si="506"/>
        <v>67.397020217436051</v>
      </c>
      <c r="EG195" s="2">
        <f t="shared" si="507"/>
        <v>74.942637664451382</v>
      </c>
      <c r="EH195" s="2">
        <f t="shared" si="508"/>
        <v>77.924131578947339</v>
      </c>
      <c r="EI195" s="2">
        <f t="shared" si="509"/>
        <v>75.916017286245349</v>
      </c>
      <c r="EJ195" s="2">
        <f t="shared" si="510"/>
        <v>77.437959176221426</v>
      </c>
      <c r="EK195" s="2">
        <f t="shared" si="511"/>
        <v>72.962435571428557</v>
      </c>
      <c r="EL195" s="2">
        <f t="shared" si="512"/>
        <v>69.003639257569489</v>
      </c>
      <c r="EM195" s="2">
        <f t="shared" si="513"/>
        <v>69.013019723744094</v>
      </c>
      <c r="EN195" s="2">
        <f t="shared" si="514"/>
        <v>76.379944001136579</v>
      </c>
      <c r="EO195" s="2">
        <f t="shared" si="515"/>
        <v>78.441578017664398</v>
      </c>
      <c r="EQ195" s="2">
        <f t="shared" si="516"/>
        <v>72.850184042527786</v>
      </c>
      <c r="ER195" s="2">
        <f t="shared" si="646"/>
        <v>72.737136993673474</v>
      </c>
      <c r="ES195" s="2">
        <f t="shared" si="646"/>
        <v>74.557231339140827</v>
      </c>
      <c r="ET195" s="2">
        <f t="shared" si="646"/>
        <v>72.849344764029951</v>
      </c>
      <c r="EU195" s="2">
        <f t="shared" si="646"/>
        <v>74.338584180160524</v>
      </c>
      <c r="EV195" s="2">
        <f t="shared" si="646"/>
        <v>74.229518906250618</v>
      </c>
      <c r="EW195" s="2">
        <f t="shared" si="646"/>
        <v>75.53410176768196</v>
      </c>
      <c r="EX195" s="2">
        <f t="shared" si="646"/>
        <v>75.037579774729863</v>
      </c>
      <c r="EY195" s="2">
        <f t="shared" si="646"/>
        <v>73.589461919141087</v>
      </c>
      <c r="EZ195" s="2">
        <f t="shared" si="646"/>
        <v>74.234853356665013</v>
      </c>
      <c r="FA195" s="2">
        <f t="shared" si="646"/>
        <v>74.11616017740711</v>
      </c>
      <c r="FB195" s="2">
        <f t="shared" si="646"/>
        <v>75.555987353248057</v>
      </c>
      <c r="FC195" s="2">
        <f t="shared" si="646"/>
        <v>74.966448387774108</v>
      </c>
      <c r="FD195" s="2">
        <f t="shared" si="646"/>
        <v>74.77806328905919</v>
      </c>
      <c r="FE195" s="2">
        <f t="shared" si="646"/>
        <v>73.764286224347117</v>
      </c>
      <c r="FG195" s="2">
        <f t="shared" si="518"/>
        <v>0.99999321203763036</v>
      </c>
      <c r="FH195" s="2">
        <f t="shared" si="647"/>
        <v>0.99999263946310302</v>
      </c>
      <c r="FI195" s="2">
        <f t="shared" si="647"/>
        <v>0.99999210888835877</v>
      </c>
      <c r="FJ195" s="2">
        <f t="shared" si="647"/>
        <v>0.99999156210309348</v>
      </c>
      <c r="FK195" s="2">
        <f t="shared" si="647"/>
        <v>0.9999915713120654</v>
      </c>
      <c r="FL195" s="2">
        <f t="shared" si="647"/>
        <v>0.99999198011555046</v>
      </c>
      <c r="FM195" s="2">
        <f t="shared" si="647"/>
        <v>0.99999269828966597</v>
      </c>
      <c r="FN195" s="2">
        <f t="shared" si="647"/>
        <v>0.9999910754108422</v>
      </c>
      <c r="FO195" s="2">
        <f t="shared" si="647"/>
        <v>0.99999188063692945</v>
      </c>
      <c r="FP195" s="2">
        <f t="shared" si="647"/>
        <v>0.99999175007189023</v>
      </c>
      <c r="FQ195" s="2">
        <f t="shared" si="647"/>
        <v>0.99999201572175367</v>
      </c>
      <c r="FR195" s="2">
        <f t="shared" si="647"/>
        <v>0.99999070195066941</v>
      </c>
      <c r="FS195" s="2">
        <f t="shared" si="647"/>
        <v>0.99998965713372168</v>
      </c>
      <c r="FT195" s="2">
        <f t="shared" si="647"/>
        <v>0.99999051656488469</v>
      </c>
      <c r="FU195" s="2">
        <f t="shared" si="647"/>
        <v>0.9999894149291938</v>
      </c>
      <c r="FW195" s="2">
        <f t="shared" si="536"/>
        <v>0.87739031206304374</v>
      </c>
      <c r="FX195" s="2">
        <f t="shared" si="588"/>
        <v>0.90167801003353454</v>
      </c>
      <c r="FY195" s="2">
        <f t="shared" si="589"/>
        <v>0.88436746873670735</v>
      </c>
      <c r="FZ195" s="2">
        <f t="shared" si="590"/>
        <v>0.8945454586476701</v>
      </c>
      <c r="GA195" s="2">
        <f t="shared" si="591"/>
        <v>0.89459922884574339</v>
      </c>
      <c r="GB195" s="2">
        <f t="shared" si="592"/>
        <v>0.9011404846538672</v>
      </c>
      <c r="GC195" s="2">
        <f t="shared" si="593"/>
        <v>0.91000220447240621</v>
      </c>
      <c r="GD195" s="2">
        <f t="shared" si="594"/>
        <v>0.90643644178223215</v>
      </c>
      <c r="GE195" s="2">
        <f t="shared" si="595"/>
        <v>0.93446309633656288</v>
      </c>
      <c r="GF195" s="2">
        <f t="shared" si="596"/>
        <v>0.92510641417968087</v>
      </c>
      <c r="GG195" s="2">
        <f t="shared" si="597"/>
        <v>0.89758656335501852</v>
      </c>
      <c r="GH195" s="2">
        <f t="shared" si="598"/>
        <v>0.89728858960830982</v>
      </c>
      <c r="GI195" s="2">
        <f t="shared" si="599"/>
        <v>0.8817681740289357</v>
      </c>
      <c r="GJ195" s="2">
        <f t="shared" si="600"/>
        <v>0.86697314256629709</v>
      </c>
      <c r="GK195" s="2">
        <f t="shared" si="601"/>
        <v>0.87236538714077794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2.2420531131361054E-17</v>
      </c>
      <c r="HT195" s="86">
        <f t="shared" si="630"/>
        <v>1.032419314529756E-22</v>
      </c>
      <c r="HU195" s="86">
        <f t="shared" si="631"/>
        <v>2.1707075489608732E-25</v>
      </c>
      <c r="HV195" s="86">
        <f t="shared" si="632"/>
        <v>4.263465747023805E-27</v>
      </c>
      <c r="HW195" s="86">
        <f t="shared" si="633"/>
        <v>1.89232324700167E-26</v>
      </c>
      <c r="HX195" s="86">
        <f t="shared" si="634"/>
        <v>3.2012381087862001E-27</v>
      </c>
      <c r="HY195" s="86">
        <f t="shared" si="635"/>
        <v>4.556238871532194E-28</v>
      </c>
      <c r="HZ195" s="86">
        <f t="shared" si="636"/>
        <v>3.5741761456623397E-27</v>
      </c>
      <c r="IA195" s="86">
        <f t="shared" si="637"/>
        <v>8.1782206194277772E-34</v>
      </c>
      <c r="IB195" s="86">
        <f t="shared" si="638"/>
        <v>5.4169917235219885E-33</v>
      </c>
      <c r="IC195" s="86">
        <f t="shared" si="639"/>
        <v>3.156947513242512E-32</v>
      </c>
      <c r="ID195" s="86">
        <f t="shared" si="640"/>
        <v>3.4466987582220162E-27</v>
      </c>
      <c r="IE195" s="86">
        <f t="shared" si="641"/>
        <v>7.4452203067412068E-28</v>
      </c>
      <c r="IF195" s="86">
        <f t="shared" si="642"/>
        <v>2.5987942130037454E-30</v>
      </c>
      <c r="IG195" s="86">
        <f t="shared" si="643"/>
        <v>1.0912618067740745E-28</v>
      </c>
      <c r="II195" s="86">
        <f t="shared" si="540"/>
        <v>1.8416714454207261E-3</v>
      </c>
      <c r="IJ195" s="86">
        <f t="shared" si="541"/>
        <v>8.5096211776390925E-5</v>
      </c>
      <c r="IK195" s="86">
        <f t="shared" si="542"/>
        <v>1.6341333673605311E-4</v>
      </c>
      <c r="IL195" s="86">
        <f t="shared" si="543"/>
        <v>5.052860913787421E-5</v>
      </c>
      <c r="IM195" s="86">
        <f t="shared" si="544"/>
        <v>4.0026108714341043E-5</v>
      </c>
      <c r="IN195" s="86">
        <f t="shared" si="545"/>
        <v>1.960839316441905E-5</v>
      </c>
      <c r="IO195" s="86">
        <f t="shared" si="546"/>
        <v>1.1697051729854244E-5</v>
      </c>
      <c r="IP195" s="86">
        <f t="shared" si="547"/>
        <v>1.2732795223677089E-5</v>
      </c>
      <c r="IQ195" s="86">
        <f t="shared" si="548"/>
        <v>9.097124241458314E-8</v>
      </c>
      <c r="IR195" s="86">
        <f t="shared" si="549"/>
        <v>4.3152168229214431E-7</v>
      </c>
      <c r="IS195" s="86">
        <f t="shared" si="550"/>
        <v>8.9574600234747075E-6</v>
      </c>
      <c r="IT195" s="86">
        <f t="shared" si="551"/>
        <v>2.482843899831676E-5</v>
      </c>
      <c r="IU195" s="86">
        <f t="shared" si="552"/>
        <v>4.799348495616307E-5</v>
      </c>
      <c r="IV195" s="86">
        <f t="shared" si="553"/>
        <v>9.6343837933078765E-4</v>
      </c>
      <c r="IW195" s="86">
        <f t="shared" si="554"/>
        <v>9.9999291356935461E-3</v>
      </c>
      <c r="IY195" s="86">
        <f t="shared" si="555"/>
        <v>1.8416714454207485E-3</v>
      </c>
      <c r="IZ195" s="86">
        <f t="shared" si="556"/>
        <v>8.5096211776390925E-5</v>
      </c>
      <c r="JA195" s="86">
        <f t="shared" si="557"/>
        <v>1.6341333673605311E-4</v>
      </c>
      <c r="JB195" s="86">
        <f t="shared" si="558"/>
        <v>5.052860913787421E-5</v>
      </c>
      <c r="JC195" s="86">
        <f t="shared" si="559"/>
        <v>4.0026108714341043E-5</v>
      </c>
      <c r="JD195" s="86">
        <f t="shared" si="560"/>
        <v>1.960839316441905E-5</v>
      </c>
      <c r="JE195" s="86">
        <f t="shared" si="561"/>
        <v>1.1697051729854244E-5</v>
      </c>
      <c r="JF195" s="86">
        <f t="shared" si="562"/>
        <v>1.2732795223677089E-5</v>
      </c>
      <c r="JG195" s="86">
        <f t="shared" si="563"/>
        <v>9.097124241458314E-8</v>
      </c>
      <c r="JH195" s="86">
        <f t="shared" si="564"/>
        <v>4.3152168229214431E-7</v>
      </c>
      <c r="JI195" s="86">
        <f t="shared" si="565"/>
        <v>8.9574600234747075E-6</v>
      </c>
      <c r="JJ195" s="86">
        <f t="shared" si="566"/>
        <v>2.482843899831676E-5</v>
      </c>
      <c r="JK195" s="86">
        <f t="shared" si="567"/>
        <v>4.799348495616307E-5</v>
      </c>
      <c r="JL195" s="86">
        <f t="shared" si="568"/>
        <v>9.6343837933078765E-4</v>
      </c>
      <c r="JM195" s="86">
        <f t="shared" si="569"/>
        <v>9.9999291356935461E-3</v>
      </c>
    </row>
    <row r="196" spans="2:273" x14ac:dyDescent="0.25">
      <c r="B196" s="2">
        <v>169</v>
      </c>
      <c r="C196" s="37">
        <v>72.906999999999996</v>
      </c>
      <c r="D196" s="37">
        <v>68.372</v>
      </c>
      <c r="E196" s="37">
        <v>75.186000000000007</v>
      </c>
      <c r="F196" s="37">
        <v>72.581000000000003</v>
      </c>
      <c r="G196" s="37">
        <v>73.884</v>
      </c>
      <c r="H196" s="37">
        <v>74.813999999999993</v>
      </c>
      <c r="I196" s="37">
        <v>76.906999999999996</v>
      </c>
      <c r="J196" s="37">
        <v>73.488</v>
      </c>
      <c r="K196" s="37">
        <v>73.558000000000007</v>
      </c>
      <c r="L196" s="37">
        <v>70.837000000000003</v>
      </c>
      <c r="M196" s="37">
        <v>72.744</v>
      </c>
      <c r="N196" s="37">
        <v>74.022999999999996</v>
      </c>
      <c r="O196" s="37">
        <v>75.766999999999996</v>
      </c>
      <c r="P196" s="37">
        <v>75.581000000000003</v>
      </c>
      <c r="Q196" s="37">
        <v>72.394999999999996</v>
      </c>
      <c r="S196" s="4">
        <f t="shared" si="441"/>
        <v>73.920762773562402</v>
      </c>
      <c r="T196" s="4">
        <f t="shared" si="442"/>
        <v>72.17243555701225</v>
      </c>
      <c r="U196" s="4">
        <f t="shared" si="443"/>
        <v>73.920677175836246</v>
      </c>
      <c r="V196" s="4">
        <f t="shared" si="444"/>
        <v>72.561413252499406</v>
      </c>
      <c r="W196" s="4">
        <f t="shared" si="445"/>
        <v>73.71499729359536</v>
      </c>
      <c r="X196" s="4">
        <f t="shared" si="446"/>
        <v>73.425388179786552</v>
      </c>
      <c r="Y196" s="4">
        <f t="shared" si="447"/>
        <v>75.342104454977061</v>
      </c>
      <c r="Z196" s="4">
        <f t="shared" si="448"/>
        <v>75.133726264495394</v>
      </c>
      <c r="AA196" s="4">
        <f t="shared" si="449"/>
        <v>73.582877336585383</v>
      </c>
      <c r="AB196" s="4">
        <f t="shared" si="450"/>
        <v>74.298455905104177</v>
      </c>
      <c r="AC196" s="4">
        <f t="shared" si="451"/>
        <v>73.834638952229966</v>
      </c>
      <c r="AD196" s="4">
        <f t="shared" si="452"/>
        <v>74.75964810413609</v>
      </c>
      <c r="AE196" s="4">
        <f t="shared" si="453"/>
        <v>74.135311899553244</v>
      </c>
      <c r="AF196" s="4">
        <f t="shared" si="454"/>
        <v>74.82563623674649</v>
      </c>
      <c r="AG196" s="4">
        <f t="shared" si="455"/>
        <v>74.156608856803331</v>
      </c>
      <c r="AI196" s="4">
        <f t="shared" si="456"/>
        <v>-1.0137627735624051</v>
      </c>
      <c r="AJ196" s="4">
        <f t="shared" si="457"/>
        <v>-3.8004355570122499</v>
      </c>
      <c r="AK196" s="4">
        <f t="shared" si="458"/>
        <v>1.2653228241637606</v>
      </c>
      <c r="AL196" s="4">
        <f t="shared" si="459"/>
        <v>1.9586747500596857E-2</v>
      </c>
      <c r="AM196" s="4">
        <f t="shared" si="460"/>
        <v>0.16900270640464043</v>
      </c>
      <c r="AN196" s="4">
        <f t="shared" si="461"/>
        <v>1.3886118202134412</v>
      </c>
      <c r="AO196" s="4">
        <f t="shared" si="462"/>
        <v>1.5648955450229352</v>
      </c>
      <c r="AP196" s="4">
        <f t="shared" si="463"/>
        <v>-1.6457262644953943</v>
      </c>
      <c r="AQ196" s="4">
        <f t="shared" si="464"/>
        <v>-2.4877336585376497E-2</v>
      </c>
      <c r="AR196" s="4">
        <f t="shared" si="465"/>
        <v>-3.4614559051041738</v>
      </c>
      <c r="AS196" s="4">
        <f t="shared" si="466"/>
        <v>-1.0906389522299662</v>
      </c>
      <c r="AT196" s="4">
        <f t="shared" si="467"/>
        <v>-0.73664810413609416</v>
      </c>
      <c r="AU196" s="4">
        <f t="shared" si="468"/>
        <v>1.6316881004467518</v>
      </c>
      <c r="AV196" s="4">
        <f t="shared" si="644"/>
        <v>0.75536376325351284</v>
      </c>
      <c r="AW196" s="4">
        <f t="shared" si="644"/>
        <v>-1.7616088568033348</v>
      </c>
      <c r="AY196" s="2">
        <f t="shared" si="520"/>
        <v>73.920762773562402</v>
      </c>
      <c r="AZ196" s="2">
        <f t="shared" si="571"/>
        <v>72.172435554760341</v>
      </c>
      <c r="BA196" s="2">
        <f t="shared" si="572"/>
        <v>73.920677159897849</v>
      </c>
      <c r="BB196" s="2">
        <f t="shared" si="573"/>
        <v>72.561413251437259</v>
      </c>
      <c r="BC196" s="2">
        <f t="shared" si="574"/>
        <v>73.71499729265463</v>
      </c>
      <c r="BD196" s="2">
        <f t="shared" si="575"/>
        <v>73.425388179502605</v>
      </c>
      <c r="BE196" s="2">
        <f t="shared" si="576"/>
        <v>75.34210445491648</v>
      </c>
      <c r="BF196" s="2">
        <f t="shared" si="577"/>
        <v>75.133726264427139</v>
      </c>
      <c r="BG196" s="2">
        <f t="shared" si="578"/>
        <v>73.582877336585383</v>
      </c>
      <c r="BH196" s="2">
        <f t="shared" si="579"/>
        <v>74.298455905104134</v>
      </c>
      <c r="BI196" s="2">
        <f t="shared" si="580"/>
        <v>73.834638952181663</v>
      </c>
      <c r="BJ196" s="2">
        <f t="shared" si="581"/>
        <v>74.759648103459256</v>
      </c>
      <c r="BK196" s="2">
        <f t="shared" si="582"/>
        <v>74.135311896835447</v>
      </c>
      <c r="BL196" s="2">
        <f t="shared" si="583"/>
        <v>74.825635532083211</v>
      </c>
      <c r="BM196" s="2">
        <f t="shared" si="584"/>
        <v>74.156592055038843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72.906999999999996</v>
      </c>
      <c r="CV196" s="2">
        <f t="shared" si="486"/>
        <v>68.372</v>
      </c>
      <c r="CW196" s="2">
        <f t="shared" si="487"/>
        <v>75.186000000000007</v>
      </c>
      <c r="CX196" s="2">
        <f t="shared" si="488"/>
        <v>72.581000000000003</v>
      </c>
      <c r="CY196" s="2">
        <f t="shared" si="489"/>
        <v>73.884</v>
      </c>
      <c r="CZ196" s="2">
        <f t="shared" si="490"/>
        <v>74.813999999999993</v>
      </c>
      <c r="DA196" s="2">
        <f t="shared" si="491"/>
        <v>76.906999999999996</v>
      </c>
      <c r="DB196" s="2">
        <f t="shared" si="492"/>
        <v>73.488</v>
      </c>
      <c r="DC196" s="2">
        <f t="shared" si="493"/>
        <v>73.558000000000007</v>
      </c>
      <c r="DD196" s="2">
        <f t="shared" si="494"/>
        <v>70.837000000000003</v>
      </c>
      <c r="DE196" s="2">
        <f t="shared" si="495"/>
        <v>72.744</v>
      </c>
      <c r="DF196" s="2">
        <f t="shared" si="496"/>
        <v>74.022999999999996</v>
      </c>
      <c r="DG196" s="2">
        <f t="shared" si="497"/>
        <v>75.766999999999996</v>
      </c>
      <c r="DH196" s="2">
        <f t="shared" si="498"/>
        <v>75.581000000000003</v>
      </c>
      <c r="DI196" s="2">
        <f t="shared" si="499"/>
        <v>72.394999999999996</v>
      </c>
      <c r="DK196" s="2">
        <f t="shared" si="500"/>
        <v>115.36033130904181</v>
      </c>
      <c r="DL196" s="2">
        <f t="shared" si="645"/>
        <v>137.53838780487808</v>
      </c>
      <c r="DM196" s="2">
        <f t="shared" si="645"/>
        <v>136.40071951219514</v>
      </c>
      <c r="DN196" s="2">
        <f t="shared" si="645"/>
        <v>138.06214844804319</v>
      </c>
      <c r="DO196" s="2">
        <f t="shared" si="645"/>
        <v>139.68692064777326</v>
      </c>
      <c r="DP196" s="2">
        <f t="shared" si="645"/>
        <v>137.33790046904312</v>
      </c>
      <c r="DQ196" s="2">
        <f t="shared" si="645"/>
        <v>131.14619512195119</v>
      </c>
      <c r="DR196" s="2">
        <f t="shared" si="645"/>
        <v>146.14150452091769</v>
      </c>
      <c r="DS196" s="2">
        <f t="shared" si="645"/>
        <v>139.08990469416787</v>
      </c>
      <c r="DT196" s="2">
        <f t="shared" si="645"/>
        <v>143.76043845059635</v>
      </c>
      <c r="DU196" s="2">
        <f t="shared" si="645"/>
        <v>139.78202037786772</v>
      </c>
      <c r="DV196" s="2">
        <f t="shared" si="645"/>
        <v>152.92389703989704</v>
      </c>
      <c r="DW196" s="2">
        <f t="shared" si="645"/>
        <v>157.30078631907313</v>
      </c>
      <c r="DX196" s="2">
        <f t="shared" si="645"/>
        <v>111.66302566844922</v>
      </c>
      <c r="DY196" s="2">
        <f t="shared" si="645"/>
        <v>108.95516532258063</v>
      </c>
      <c r="EA196" s="2">
        <f t="shared" si="440"/>
        <v>83.357845588235307</v>
      </c>
      <c r="EB196" s="2">
        <f t="shared" si="502"/>
        <v>67.816830882352917</v>
      </c>
      <c r="EC196" s="2">
        <f t="shared" si="503"/>
        <v>69.806245979621067</v>
      </c>
      <c r="ED196" s="2">
        <f t="shared" si="504"/>
        <v>71.224332457478326</v>
      </c>
      <c r="EE196" s="2">
        <f t="shared" si="505"/>
        <v>69.269266456248189</v>
      </c>
      <c r="EF196" s="2">
        <f t="shared" si="506"/>
        <v>67.131596748748223</v>
      </c>
      <c r="EG196" s="2">
        <f t="shared" si="507"/>
        <v>74.792043401600438</v>
      </c>
      <c r="EH196" s="2">
        <f t="shared" si="508"/>
        <v>77.806171929824529</v>
      </c>
      <c r="EI196" s="2">
        <f t="shared" si="509"/>
        <v>75.797408736059481</v>
      </c>
      <c r="EJ196" s="2">
        <f t="shared" si="510"/>
        <v>77.320385488935941</v>
      </c>
      <c r="EK196" s="2">
        <f t="shared" si="511"/>
        <v>72.773593714285695</v>
      </c>
      <c r="EL196" s="2">
        <f t="shared" si="512"/>
        <v>68.748864187289755</v>
      </c>
      <c r="EM196" s="2">
        <f t="shared" si="513"/>
        <v>68.759985549296488</v>
      </c>
      <c r="EN196" s="2">
        <f t="shared" si="514"/>
        <v>76.250641388250912</v>
      </c>
      <c r="EO196" s="2">
        <f t="shared" si="515"/>
        <v>78.339111383709536</v>
      </c>
      <c r="EQ196" s="2">
        <f t="shared" si="516"/>
        <v>72.717805045105223</v>
      </c>
      <c r="ER196" s="2">
        <f t="shared" si="646"/>
        <v>72.605080269330642</v>
      </c>
      <c r="ES196" s="2">
        <f t="shared" si="646"/>
        <v>74.410774105389009</v>
      </c>
      <c r="ET196" s="2">
        <f t="shared" si="646"/>
        <v>72.704597797949276</v>
      </c>
      <c r="EU196" s="2">
        <f t="shared" si="646"/>
        <v>74.19210133533312</v>
      </c>
      <c r="EV196" s="2">
        <f t="shared" si="646"/>
        <v>74.054530009633936</v>
      </c>
      <c r="EW196" s="2">
        <f t="shared" si="646"/>
        <v>75.39130888264998</v>
      </c>
      <c r="EX196" s="2">
        <f t="shared" si="646"/>
        <v>74.88153645845253</v>
      </c>
      <c r="EY196" s="2">
        <f t="shared" si="646"/>
        <v>73.440732259687977</v>
      </c>
      <c r="EZ196" s="2">
        <f t="shared" si="646"/>
        <v>74.074799730227284</v>
      </c>
      <c r="FA196" s="2">
        <f t="shared" si="646"/>
        <v>73.944511786504904</v>
      </c>
      <c r="FB196" s="2">
        <f t="shared" si="646"/>
        <v>75.386365470082296</v>
      </c>
      <c r="FC196" s="2">
        <f t="shared" si="646"/>
        <v>74.791706633636238</v>
      </c>
      <c r="FD196" s="2">
        <f t="shared" si="646"/>
        <v>74.625874827338563</v>
      </c>
      <c r="FE196" s="2">
        <f t="shared" si="646"/>
        <v>73.598162232648264</v>
      </c>
      <c r="FG196" s="2">
        <f t="shared" si="518"/>
        <v>0.99999380930104431</v>
      </c>
      <c r="FH196" s="2">
        <f t="shared" si="647"/>
        <v>0.99999328710621893</v>
      </c>
      <c r="FI196" s="2">
        <f t="shared" si="647"/>
        <v>0.99999280321565165</v>
      </c>
      <c r="FJ196" s="2">
        <f t="shared" si="647"/>
        <v>0.99999230454084653</v>
      </c>
      <c r="FK196" s="2">
        <f t="shared" si="647"/>
        <v>0.99999231293954105</v>
      </c>
      <c r="FL196" s="2">
        <f t="shared" si="647"/>
        <v>0.99999268577329026</v>
      </c>
      <c r="FM196" s="2">
        <f t="shared" si="647"/>
        <v>0.99999334075675117</v>
      </c>
      <c r="FN196" s="2">
        <f t="shared" si="647"/>
        <v>0.99999186067155976</v>
      </c>
      <c r="FO196" s="2">
        <f t="shared" si="647"/>
        <v>0.99999259504758076</v>
      </c>
      <c r="FP196" s="2">
        <f t="shared" si="647"/>
        <v>0.9999924759706782</v>
      </c>
      <c r="FQ196" s="2">
        <f t="shared" si="647"/>
        <v>0.9999927182465792</v>
      </c>
      <c r="FR196" s="2">
        <f t="shared" si="647"/>
        <v>0.99999152007128789</v>
      </c>
      <c r="FS196" s="2">
        <f t="shared" si="647"/>
        <v>0.99999056718525969</v>
      </c>
      <c r="FT196" s="2">
        <f t="shared" si="647"/>
        <v>0.99999135099716341</v>
      </c>
      <c r="FU196" s="2">
        <f t="shared" si="647"/>
        <v>0.99999034629169814</v>
      </c>
      <c r="FW196" s="2">
        <f t="shared" si="536"/>
        <v>0.88695911394070481</v>
      </c>
      <c r="FX196" s="2">
        <f t="shared" si="588"/>
        <v>0.90954674391979662</v>
      </c>
      <c r="FY196" s="2">
        <f t="shared" si="589"/>
        <v>0.89345787491000628</v>
      </c>
      <c r="FZ196" s="2">
        <f t="shared" si="590"/>
        <v>0.90292355683396419</v>
      </c>
      <c r="GA196" s="2">
        <f t="shared" si="591"/>
        <v>0.90297351847551288</v>
      </c>
      <c r="GB196" s="2">
        <f t="shared" si="592"/>
        <v>0.90904789758544668</v>
      </c>
      <c r="GC196" s="2">
        <f t="shared" si="593"/>
        <v>0.9172658774687753</v>
      </c>
      <c r="GD196" s="2">
        <f t="shared" si="594"/>
        <v>0.91396069536811964</v>
      </c>
      <c r="GE196" s="2">
        <f t="shared" si="595"/>
        <v>0.9398829663736944</v>
      </c>
      <c r="GF196" s="2">
        <f t="shared" si="596"/>
        <v>0.9312431423599129</v>
      </c>
      <c r="GG196" s="2">
        <f t="shared" si="597"/>
        <v>0.90574850983882427</v>
      </c>
      <c r="GH196" s="2">
        <f t="shared" si="598"/>
        <v>0.90547178250231553</v>
      </c>
      <c r="GI196" s="2">
        <f t="shared" si="599"/>
        <v>0.89103774584707263</v>
      </c>
      <c r="GJ196" s="2">
        <f t="shared" si="600"/>
        <v>0.87724118176055954</v>
      </c>
      <c r="GK196" s="2">
        <f t="shared" si="601"/>
        <v>0.88227372913047208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5.0530275957042834E-18</v>
      </c>
      <c r="HT196" s="86">
        <f t="shared" si="630"/>
        <v>1.5074683819673417E-23</v>
      </c>
      <c r="HU196" s="86">
        <f t="shared" si="631"/>
        <v>2.5753671501240175E-26</v>
      </c>
      <c r="HV196" s="86">
        <f t="shared" si="632"/>
        <v>4.4653485869641154E-28</v>
      </c>
      <c r="HW196" s="86">
        <f t="shared" si="633"/>
        <v>1.9793205283761057E-27</v>
      </c>
      <c r="HX196" s="86">
        <f t="shared" si="634"/>
        <v>3.1929822191121413E-28</v>
      </c>
      <c r="HY196" s="86">
        <f t="shared" si="635"/>
        <v>4.5848165104156446E-29</v>
      </c>
      <c r="HZ196" s="86">
        <f t="shared" si="636"/>
        <v>3.6150090161323807E-28</v>
      </c>
      <c r="IA196" s="86">
        <f t="shared" si="637"/>
        <v>5.5785234153718455E-35</v>
      </c>
      <c r="IB196" s="86">
        <f t="shared" si="638"/>
        <v>3.8236020930955059E-34</v>
      </c>
      <c r="IC196" s="86">
        <f t="shared" si="639"/>
        <v>2.1965565420543641E-33</v>
      </c>
      <c r="ID196" s="86">
        <f t="shared" si="640"/>
        <v>3.3873373208568665E-28</v>
      </c>
      <c r="IE196" s="86">
        <f t="shared" si="641"/>
        <v>6.461973933392987E-29</v>
      </c>
      <c r="IF196" s="86">
        <f t="shared" si="642"/>
        <v>1.7330768869915582E-31</v>
      </c>
      <c r="IG196" s="86">
        <f t="shared" si="643"/>
        <v>8.0782189153862703E-30</v>
      </c>
      <c r="II196" s="86">
        <f t="shared" si="540"/>
        <v>1.112657197725E-3</v>
      </c>
      <c r="IJ196" s="86">
        <f t="shared" si="541"/>
        <v>4.2601576824058632E-5</v>
      </c>
      <c r="IK196" s="86">
        <f t="shared" si="542"/>
        <v>8.1343285782115417E-5</v>
      </c>
      <c r="IL196" s="86">
        <f t="shared" si="543"/>
        <v>2.3601642808326197E-5</v>
      </c>
      <c r="IM196" s="86">
        <f t="shared" si="544"/>
        <v>1.8338224278577663E-5</v>
      </c>
      <c r="IN196" s="86">
        <f t="shared" si="545"/>
        <v>8.6983345289695437E-6</v>
      </c>
      <c r="IO196" s="86">
        <f t="shared" si="546"/>
        <v>5.1730079280013216E-6</v>
      </c>
      <c r="IP196" s="86">
        <f t="shared" si="547"/>
        <v>5.5810159983800961E-6</v>
      </c>
      <c r="IQ196" s="86">
        <f t="shared" si="548"/>
        <v>3.2185746316566924E-8</v>
      </c>
      <c r="IR196" s="86">
        <f t="shared" si="549"/>
        <v>1.6084784570459976E-7</v>
      </c>
      <c r="IS196" s="86">
        <f t="shared" si="550"/>
        <v>3.6681290158343723E-6</v>
      </c>
      <c r="IT196" s="86">
        <f t="shared" si="551"/>
        <v>1.1050672047028698E-5</v>
      </c>
      <c r="IU196" s="86">
        <f t="shared" si="552"/>
        <v>2.1231230408730382E-5</v>
      </c>
      <c r="IV196" s="86">
        <f t="shared" si="553"/>
        <v>5.3381950651310906E-4</v>
      </c>
      <c r="IW196" s="86">
        <f t="shared" si="554"/>
        <v>6.9493524947301993E-3</v>
      </c>
      <c r="IY196" s="86">
        <f t="shared" si="555"/>
        <v>1.112657197725005E-3</v>
      </c>
      <c r="IZ196" s="86">
        <f t="shared" si="556"/>
        <v>4.2601576824058632E-5</v>
      </c>
      <c r="JA196" s="86">
        <f t="shared" si="557"/>
        <v>8.1343285782115417E-5</v>
      </c>
      <c r="JB196" s="86">
        <f t="shared" si="558"/>
        <v>2.3601642808326197E-5</v>
      </c>
      <c r="JC196" s="86">
        <f t="shared" si="559"/>
        <v>1.8338224278577663E-5</v>
      </c>
      <c r="JD196" s="86">
        <f t="shared" si="560"/>
        <v>8.6983345289695437E-6</v>
      </c>
      <c r="JE196" s="86">
        <f t="shared" si="561"/>
        <v>5.1730079280013216E-6</v>
      </c>
      <c r="JF196" s="86">
        <f t="shared" si="562"/>
        <v>5.5810159983800961E-6</v>
      </c>
      <c r="JG196" s="86">
        <f t="shared" si="563"/>
        <v>3.2185746316566924E-8</v>
      </c>
      <c r="JH196" s="86">
        <f t="shared" si="564"/>
        <v>1.6084784570459976E-7</v>
      </c>
      <c r="JI196" s="86">
        <f t="shared" si="565"/>
        <v>3.6681290158343723E-6</v>
      </c>
      <c r="JJ196" s="86">
        <f t="shared" si="566"/>
        <v>1.1050672047028698E-5</v>
      </c>
      <c r="JK196" s="86">
        <f t="shared" si="567"/>
        <v>2.1231230408730382E-5</v>
      </c>
      <c r="JL196" s="86">
        <f t="shared" si="568"/>
        <v>5.3381950651310906E-4</v>
      </c>
      <c r="JM196" s="86">
        <f t="shared" si="569"/>
        <v>6.9493524947301993E-3</v>
      </c>
    </row>
    <row r="197" spans="2:273" x14ac:dyDescent="0.25">
      <c r="B197" s="2">
        <v>170</v>
      </c>
      <c r="C197" s="37">
        <v>72.558000000000007</v>
      </c>
      <c r="D197" s="37">
        <v>74.628</v>
      </c>
      <c r="E197" s="37">
        <v>74.930000000000007</v>
      </c>
      <c r="F197" s="37">
        <v>72.046999999999997</v>
      </c>
      <c r="G197" s="37">
        <v>74.977000000000004</v>
      </c>
      <c r="H197" s="37">
        <v>72.628</v>
      </c>
      <c r="I197" s="37">
        <v>74.906999999999996</v>
      </c>
      <c r="J197" s="37">
        <v>75.697999999999993</v>
      </c>
      <c r="K197" s="37">
        <v>76.512</v>
      </c>
      <c r="L197" s="37">
        <v>75.186000000000007</v>
      </c>
      <c r="M197" s="37">
        <v>72.209000000000003</v>
      </c>
      <c r="N197" s="37">
        <v>75.14</v>
      </c>
      <c r="O197" s="37">
        <v>74.093000000000004</v>
      </c>
      <c r="P197" s="37">
        <v>72.046999999999997</v>
      </c>
      <c r="Q197" s="37">
        <v>71.558000000000007</v>
      </c>
      <c r="S197" s="4">
        <f t="shared" si="441"/>
        <v>73.708021941001007</v>
      </c>
      <c r="T197" s="4">
        <f t="shared" si="442"/>
        <v>72.069861277188934</v>
      </c>
      <c r="U197" s="4">
        <f t="shared" si="443"/>
        <v>73.806818040017717</v>
      </c>
      <c r="V197" s="4">
        <f t="shared" si="444"/>
        <v>72.426268159299909</v>
      </c>
      <c r="W197" s="4">
        <f t="shared" si="445"/>
        <v>73.600908649736311</v>
      </c>
      <c r="X197" s="4">
        <f t="shared" si="446"/>
        <v>73.293565613370021</v>
      </c>
      <c r="Y197" s="4">
        <f t="shared" si="447"/>
        <v>75.202718612061716</v>
      </c>
      <c r="Z197" s="4">
        <f t="shared" si="448"/>
        <v>74.960257896247001</v>
      </c>
      <c r="AA197" s="4">
        <f t="shared" si="449"/>
        <v>73.423990444030181</v>
      </c>
      <c r="AB197" s="4">
        <f t="shared" si="450"/>
        <v>74.122644564005924</v>
      </c>
      <c r="AC197" s="4">
        <f t="shared" si="451"/>
        <v>73.670329083105386</v>
      </c>
      <c r="AD197" s="4">
        <f t="shared" si="452"/>
        <v>74.632972997194557</v>
      </c>
      <c r="AE197" s="4">
        <f t="shared" si="453"/>
        <v>74.004673241527712</v>
      </c>
      <c r="AF197" s="4">
        <f t="shared" si="454"/>
        <v>74.660448887039635</v>
      </c>
      <c r="AG197" s="4">
        <f t="shared" si="455"/>
        <v>73.953573113120683</v>
      </c>
      <c r="AI197" s="4">
        <f t="shared" si="456"/>
        <v>-1.1500219410010004</v>
      </c>
      <c r="AJ197" s="4">
        <f t="shared" si="457"/>
        <v>2.5581387228110657</v>
      </c>
      <c r="AK197" s="4">
        <f t="shared" si="458"/>
        <v>1.1231819599822899</v>
      </c>
      <c r="AL197" s="4">
        <f t="shared" si="459"/>
        <v>-0.37926815929991164</v>
      </c>
      <c r="AM197" s="4">
        <f t="shared" si="460"/>
        <v>1.3760913502636924</v>
      </c>
      <c r="AN197" s="4">
        <f t="shared" si="461"/>
        <v>-0.66556561337002051</v>
      </c>
      <c r="AO197" s="4">
        <f t="shared" si="462"/>
        <v>-0.29571861206171945</v>
      </c>
      <c r="AP197" s="4">
        <f t="shared" si="463"/>
        <v>0.73774210375299276</v>
      </c>
      <c r="AQ197" s="4">
        <f t="shared" si="464"/>
        <v>3.0880095559698191</v>
      </c>
      <c r="AR197" s="4">
        <f t="shared" si="465"/>
        <v>1.0633554359940831</v>
      </c>
      <c r="AS197" s="4">
        <f t="shared" si="466"/>
        <v>-1.4613290831053831</v>
      </c>
      <c r="AT197" s="4">
        <f t="shared" si="467"/>
        <v>0.50702700280544377</v>
      </c>
      <c r="AU197" s="4">
        <f t="shared" si="468"/>
        <v>8.8326758472291544E-2</v>
      </c>
      <c r="AV197" s="4">
        <f t="shared" si="644"/>
        <v>-2.6134488870396382</v>
      </c>
      <c r="AW197" s="4">
        <f t="shared" si="644"/>
        <v>-2.3955731131206761</v>
      </c>
      <c r="AY197" s="2">
        <f t="shared" si="520"/>
        <v>73.708021941001007</v>
      </c>
      <c r="AZ197" s="2">
        <f t="shared" si="571"/>
        <v>72.069861276715741</v>
      </c>
      <c r="BA197" s="2">
        <f t="shared" si="572"/>
        <v>73.806818036716635</v>
      </c>
      <c r="BB197" s="2">
        <f t="shared" si="573"/>
        <v>72.426268159110023</v>
      </c>
      <c r="BC197" s="2">
        <f t="shared" si="574"/>
        <v>73.600908649575516</v>
      </c>
      <c r="BD197" s="2">
        <f t="shared" si="575"/>
        <v>73.293565613324958</v>
      </c>
      <c r="BE197" s="2">
        <f t="shared" si="576"/>
        <v>75.202718612052166</v>
      </c>
      <c r="BF197" s="2">
        <f t="shared" si="577"/>
        <v>74.960257896236456</v>
      </c>
      <c r="BG197" s="2">
        <f t="shared" si="578"/>
        <v>73.423990444030181</v>
      </c>
      <c r="BH197" s="2">
        <f t="shared" si="579"/>
        <v>74.122644564005924</v>
      </c>
      <c r="BI197" s="2">
        <f t="shared" si="580"/>
        <v>73.67032908309902</v>
      </c>
      <c r="BJ197" s="2">
        <f t="shared" si="581"/>
        <v>74.632972997086355</v>
      </c>
      <c r="BK197" s="2">
        <f t="shared" si="582"/>
        <v>74.00467324110015</v>
      </c>
      <c r="BL197" s="2">
        <f t="shared" si="583"/>
        <v>74.660448733012998</v>
      </c>
      <c r="BM197" s="2">
        <f t="shared" si="584"/>
        <v>73.953568435529093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72.558000000000007</v>
      </c>
      <c r="CV197" s="2">
        <f t="shared" si="486"/>
        <v>74.628</v>
      </c>
      <c r="CW197" s="2">
        <f t="shared" si="487"/>
        <v>74.930000000000007</v>
      </c>
      <c r="CX197" s="2">
        <f t="shared" si="488"/>
        <v>72.046999999999997</v>
      </c>
      <c r="CY197" s="2">
        <f t="shared" si="489"/>
        <v>74.977000000000004</v>
      </c>
      <c r="CZ197" s="2">
        <f t="shared" si="490"/>
        <v>72.628</v>
      </c>
      <c r="DA197" s="2">
        <f t="shared" si="491"/>
        <v>74.906999999999996</v>
      </c>
      <c r="DB197" s="2">
        <f t="shared" si="492"/>
        <v>75.697999999999993</v>
      </c>
      <c r="DC197" s="2">
        <f t="shared" si="493"/>
        <v>76.512</v>
      </c>
      <c r="DD197" s="2">
        <f t="shared" si="494"/>
        <v>75.186000000000007</v>
      </c>
      <c r="DE197" s="2">
        <f t="shared" si="495"/>
        <v>72.209000000000003</v>
      </c>
      <c r="DF197" s="2">
        <f t="shared" si="496"/>
        <v>75.14</v>
      </c>
      <c r="DG197" s="2">
        <f t="shared" si="497"/>
        <v>74.093000000000004</v>
      </c>
      <c r="DH197" s="2">
        <f t="shared" si="498"/>
        <v>72.046999999999997</v>
      </c>
      <c r="DI197" s="2">
        <f t="shared" si="499"/>
        <v>71.558000000000007</v>
      </c>
      <c r="DK197" s="2">
        <f t="shared" si="500"/>
        <v>115.50117078272602</v>
      </c>
      <c r="DL197" s="2">
        <f t="shared" si="645"/>
        <v>137.7998447467167</v>
      </c>
      <c r="DM197" s="2">
        <f t="shared" si="645"/>
        <v>136.64240225140713</v>
      </c>
      <c r="DN197" s="2">
        <f t="shared" si="645"/>
        <v>138.34175877192982</v>
      </c>
      <c r="DO197" s="2">
        <f t="shared" si="645"/>
        <v>139.96319817813765</v>
      </c>
      <c r="DP197" s="2">
        <f t="shared" si="645"/>
        <v>137.57803902439019</v>
      </c>
      <c r="DQ197" s="2">
        <f t="shared" si="645"/>
        <v>131.34674943714819</v>
      </c>
      <c r="DR197" s="2">
        <f t="shared" si="645"/>
        <v>146.44241079622134</v>
      </c>
      <c r="DS197" s="2">
        <f t="shared" si="645"/>
        <v>139.36172735893791</v>
      </c>
      <c r="DT197" s="2">
        <f t="shared" si="645"/>
        <v>144.05582875588141</v>
      </c>
      <c r="DU197" s="2">
        <f t="shared" si="645"/>
        <v>140.02505802968957</v>
      </c>
      <c r="DV197" s="2">
        <f t="shared" si="645"/>
        <v>153.25122393822394</v>
      </c>
      <c r="DW197" s="2">
        <f t="shared" si="645"/>
        <v>157.68308912655976</v>
      </c>
      <c r="DX197" s="2">
        <f t="shared" si="645"/>
        <v>111.77893689839576</v>
      </c>
      <c r="DY197" s="2">
        <f t="shared" si="645"/>
        <v>109.06550806451611</v>
      </c>
      <c r="EA197" s="2">
        <f t="shared" si="440"/>
        <v>83.36437500000001</v>
      </c>
      <c r="EB197" s="2">
        <f t="shared" si="502"/>
        <v>67.619602941176453</v>
      </c>
      <c r="EC197" s="2">
        <f t="shared" si="503"/>
        <v>69.595620165409869</v>
      </c>
      <c r="ED197" s="2">
        <f t="shared" si="504"/>
        <v>71.05863455055821</v>
      </c>
      <c r="EE197" s="2">
        <f t="shared" si="505"/>
        <v>69.057370551102622</v>
      </c>
      <c r="EF197" s="2">
        <f t="shared" si="506"/>
        <v>66.86617328006038</v>
      </c>
      <c r="EG197" s="2">
        <f t="shared" si="507"/>
        <v>74.641449138749493</v>
      </c>
      <c r="EH197" s="2">
        <f t="shared" si="508"/>
        <v>77.68821228070172</v>
      </c>
      <c r="EI197" s="2">
        <f t="shared" si="509"/>
        <v>75.678800185873598</v>
      </c>
      <c r="EJ197" s="2">
        <f t="shared" si="510"/>
        <v>77.202811801650469</v>
      </c>
      <c r="EK197" s="2">
        <f t="shared" si="511"/>
        <v>72.584751857142834</v>
      </c>
      <c r="EL197" s="2">
        <f t="shared" si="512"/>
        <v>68.49408911701002</v>
      </c>
      <c r="EM197" s="2">
        <f t="shared" si="513"/>
        <v>68.506951374848867</v>
      </c>
      <c r="EN197" s="2">
        <f t="shared" si="514"/>
        <v>76.12133877536526</v>
      </c>
      <c r="EO197" s="2">
        <f t="shared" si="515"/>
        <v>78.236644749754674</v>
      </c>
      <c r="EQ197" s="2">
        <f t="shared" si="516"/>
        <v>72.585426047682674</v>
      </c>
      <c r="ER197" s="2">
        <f t="shared" si="646"/>
        <v>72.473023544987825</v>
      </c>
      <c r="ES197" s="2">
        <f t="shared" si="646"/>
        <v>74.264316871637192</v>
      </c>
      <c r="ET197" s="2">
        <f t="shared" si="646"/>
        <v>72.559850831868602</v>
      </c>
      <c r="EU197" s="2">
        <f t="shared" si="646"/>
        <v>74.045618490505717</v>
      </c>
      <c r="EV197" s="2">
        <f t="shared" si="646"/>
        <v>73.879541113017254</v>
      </c>
      <c r="EW197" s="2">
        <f t="shared" si="646"/>
        <v>75.248515997618028</v>
      </c>
      <c r="EX197" s="2">
        <f t="shared" si="646"/>
        <v>74.725493142175225</v>
      </c>
      <c r="EY197" s="2">
        <f t="shared" si="646"/>
        <v>73.292002600234866</v>
      </c>
      <c r="EZ197" s="2">
        <f t="shared" si="646"/>
        <v>73.914746103789568</v>
      </c>
      <c r="FA197" s="2">
        <f t="shared" si="646"/>
        <v>73.772863395602712</v>
      </c>
      <c r="FB197" s="2">
        <f t="shared" si="646"/>
        <v>75.216743586916536</v>
      </c>
      <c r="FC197" s="2">
        <f t="shared" si="646"/>
        <v>74.61696487949834</v>
      </c>
      <c r="FD197" s="2">
        <f t="shared" si="646"/>
        <v>74.473686365617937</v>
      </c>
      <c r="FE197" s="2">
        <f t="shared" si="646"/>
        <v>73.432038240949396</v>
      </c>
      <c r="FG197" s="2">
        <f t="shared" si="518"/>
        <v>0.9999943540123738</v>
      </c>
      <c r="FH197" s="2">
        <f t="shared" si="647"/>
        <v>0.999993877764492</v>
      </c>
      <c r="FI197" s="2">
        <f t="shared" si="647"/>
        <v>0.99999343645050953</v>
      </c>
      <c r="FJ197" s="2">
        <f t="shared" si="647"/>
        <v>0.99999298165308592</v>
      </c>
      <c r="FK197" s="2">
        <f t="shared" si="647"/>
        <v>0.99999298931279679</v>
      </c>
      <c r="FL197" s="2">
        <f t="shared" si="647"/>
        <v>0.99999332934166618</v>
      </c>
      <c r="FM197" s="2">
        <f t="shared" si="647"/>
        <v>0.99999392669441656</v>
      </c>
      <c r="FN197" s="2">
        <f t="shared" si="647"/>
        <v>0.99999257683892118</v>
      </c>
      <c r="FO197" s="2">
        <f t="shared" si="647"/>
        <v>0.99999324659872857</v>
      </c>
      <c r="FP197" s="2">
        <f t="shared" si="647"/>
        <v>0.99999313799916001</v>
      </c>
      <c r="FQ197" s="2">
        <f t="shared" si="647"/>
        <v>0.9999933589576957</v>
      </c>
      <c r="FR197" s="2">
        <f t="shared" si="647"/>
        <v>0.99999226620732717</v>
      </c>
      <c r="FS197" s="2">
        <f t="shared" si="647"/>
        <v>0.99999139716357099</v>
      </c>
      <c r="FT197" s="2">
        <f t="shared" si="647"/>
        <v>0.99999211200966054</v>
      </c>
      <c r="FU197" s="2">
        <f t="shared" si="647"/>
        <v>0.99999119570591022</v>
      </c>
      <c r="FW197" s="2">
        <f t="shared" si="536"/>
        <v>0.89586976853381528</v>
      </c>
      <c r="FX197" s="2">
        <f t="shared" si="588"/>
        <v>0.91684381775536039</v>
      </c>
      <c r="FY197" s="2">
        <f t="shared" si="589"/>
        <v>0.90191290447671568</v>
      </c>
      <c r="FZ197" s="2">
        <f t="shared" si="590"/>
        <v>0.91070248122487563</v>
      </c>
      <c r="GA197" s="2">
        <f t="shared" si="591"/>
        <v>0.91074883507858218</v>
      </c>
      <c r="GB197" s="2">
        <f t="shared" si="592"/>
        <v>0.91638151479335983</v>
      </c>
      <c r="GC197" s="2">
        <f t="shared" si="593"/>
        <v>0.92399226953555547</v>
      </c>
      <c r="GD197" s="2">
        <f t="shared" si="594"/>
        <v>0.9209326400452178</v>
      </c>
      <c r="GE197" s="2">
        <f t="shared" si="595"/>
        <v>0.94488105391694965</v>
      </c>
      <c r="GF197" s="2">
        <f t="shared" si="596"/>
        <v>0.9369113230028181</v>
      </c>
      <c r="GG197" s="2">
        <f t="shared" si="597"/>
        <v>0.91332279580122933</v>
      </c>
      <c r="GH197" s="2">
        <f t="shared" si="598"/>
        <v>0.91306617251346656</v>
      </c>
      <c r="GI197" s="2">
        <f t="shared" si="599"/>
        <v>0.89966326495708671</v>
      </c>
      <c r="GJ197" s="2">
        <f t="shared" si="600"/>
        <v>0.88682012085659001</v>
      </c>
      <c r="GK197" s="2">
        <f t="shared" si="601"/>
        <v>0.89150854138724678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1.1061632948628386E-18</v>
      </c>
      <c r="HT197" s="86">
        <f t="shared" si="630"/>
        <v>2.1219103703628335E-24</v>
      </c>
      <c r="HU197" s="86">
        <f t="shared" si="631"/>
        <v>2.9355112213178808E-27</v>
      </c>
      <c r="HV197" s="86">
        <f t="shared" si="632"/>
        <v>4.4846875408394311E-29</v>
      </c>
      <c r="HW197" s="86">
        <f t="shared" si="633"/>
        <v>1.9831000631625855E-28</v>
      </c>
      <c r="HX197" s="86">
        <f t="shared" si="634"/>
        <v>3.0490045548188054E-29</v>
      </c>
      <c r="HY197" s="86">
        <f t="shared" si="635"/>
        <v>4.4242653871235983E-30</v>
      </c>
      <c r="HZ197" s="86">
        <f t="shared" si="636"/>
        <v>3.5020177515364216E-29</v>
      </c>
      <c r="IA197" s="86">
        <f t="shared" si="637"/>
        <v>3.6295223970192707E-36</v>
      </c>
      <c r="IB197" s="86">
        <f t="shared" si="638"/>
        <v>2.5743439996640484E-35</v>
      </c>
      <c r="IC197" s="86">
        <f t="shared" si="639"/>
        <v>1.4553768406463783E-34</v>
      </c>
      <c r="ID197" s="86">
        <f t="shared" si="640"/>
        <v>3.1851676921104294E-29</v>
      </c>
      <c r="IE197" s="86">
        <f t="shared" si="641"/>
        <v>5.3468793757524645E-30</v>
      </c>
      <c r="IF197" s="86">
        <f t="shared" si="642"/>
        <v>1.0953160051236743E-32</v>
      </c>
      <c r="IG197" s="86">
        <f t="shared" si="643"/>
        <v>5.6739327354528513E-31</v>
      </c>
      <c r="II197" s="86">
        <f t="shared" si="540"/>
        <v>6.5893162459370529E-4</v>
      </c>
      <c r="IJ197" s="86">
        <f t="shared" si="541"/>
        <v>2.0791114176791273E-5</v>
      </c>
      <c r="IK197" s="86">
        <f t="shared" si="542"/>
        <v>3.9383030583044397E-5</v>
      </c>
      <c r="IL197" s="86">
        <f t="shared" si="543"/>
        <v>1.0707149976942247E-5</v>
      </c>
      <c r="IM197" s="86">
        <f t="shared" si="544"/>
        <v>8.1536503264313845E-6</v>
      </c>
      <c r="IN197" s="86">
        <f t="shared" si="545"/>
        <v>3.743042879973424E-6</v>
      </c>
      <c r="IO197" s="86">
        <f t="shared" si="546"/>
        <v>2.2217257766887637E-6</v>
      </c>
      <c r="IP197" s="86">
        <f t="shared" si="547"/>
        <v>2.3736342868362588E-6</v>
      </c>
      <c r="IQ197" s="86">
        <f t="shared" si="548"/>
        <v>1.1013765104890884E-8</v>
      </c>
      <c r="IR197" s="86">
        <f t="shared" si="549"/>
        <v>5.7994165285360621E-8</v>
      </c>
      <c r="IS197" s="86">
        <f t="shared" si="550"/>
        <v>1.4516314397364412E-6</v>
      </c>
      <c r="IT197" s="86">
        <f t="shared" si="551"/>
        <v>4.7692298714408837E-6</v>
      </c>
      <c r="IU197" s="86">
        <f t="shared" si="552"/>
        <v>9.085059767907766E-6</v>
      </c>
      <c r="IV197" s="86">
        <f t="shared" si="553"/>
        <v>2.8853448237204992E-4</v>
      </c>
      <c r="IW197" s="86">
        <f t="shared" si="554"/>
        <v>4.7622113120771763E-3</v>
      </c>
      <c r="IY197" s="86">
        <f t="shared" si="555"/>
        <v>6.5893162459370637E-4</v>
      </c>
      <c r="IZ197" s="86">
        <f t="shared" si="556"/>
        <v>2.0791114176791273E-5</v>
      </c>
      <c r="JA197" s="86">
        <f t="shared" si="557"/>
        <v>3.9383030583044397E-5</v>
      </c>
      <c r="JB197" s="86">
        <f t="shared" si="558"/>
        <v>1.0707149976942247E-5</v>
      </c>
      <c r="JC197" s="86">
        <f t="shared" si="559"/>
        <v>8.1536503264313845E-6</v>
      </c>
      <c r="JD197" s="86">
        <f t="shared" si="560"/>
        <v>3.743042879973424E-6</v>
      </c>
      <c r="JE197" s="86">
        <f t="shared" si="561"/>
        <v>2.2217257766887637E-6</v>
      </c>
      <c r="JF197" s="86">
        <f t="shared" si="562"/>
        <v>2.3736342868362588E-6</v>
      </c>
      <c r="JG197" s="86">
        <f t="shared" si="563"/>
        <v>1.1013765104890884E-8</v>
      </c>
      <c r="JH197" s="86">
        <f t="shared" si="564"/>
        <v>5.7994165285360621E-8</v>
      </c>
      <c r="JI197" s="86">
        <f t="shared" si="565"/>
        <v>1.4516314397364412E-6</v>
      </c>
      <c r="JJ197" s="86">
        <f t="shared" si="566"/>
        <v>4.7692298714408837E-6</v>
      </c>
      <c r="JK197" s="86">
        <f t="shared" si="567"/>
        <v>9.085059767907766E-6</v>
      </c>
      <c r="JL197" s="86">
        <f t="shared" si="568"/>
        <v>2.8853448237204992E-4</v>
      </c>
      <c r="JM197" s="86">
        <f t="shared" si="569"/>
        <v>4.7622113120771763E-3</v>
      </c>
    </row>
    <row r="198" spans="2:273" x14ac:dyDescent="0.25">
      <c r="B198" s="2">
        <v>171</v>
      </c>
      <c r="C198" s="37">
        <v>73.441999999999993</v>
      </c>
      <c r="D198" s="37">
        <v>71.116</v>
      </c>
      <c r="E198" s="37">
        <v>75.488</v>
      </c>
      <c r="F198" s="37">
        <v>69.441999999999993</v>
      </c>
      <c r="G198" s="37">
        <v>71.186000000000007</v>
      </c>
      <c r="H198" s="37">
        <v>73.325999999999993</v>
      </c>
      <c r="I198" s="37">
        <v>71.953000000000003</v>
      </c>
      <c r="J198" s="37">
        <v>74.813999999999993</v>
      </c>
      <c r="K198" s="37">
        <v>71.884</v>
      </c>
      <c r="L198" s="37">
        <v>74.813999999999993</v>
      </c>
      <c r="M198" s="37">
        <v>73.278999999999996</v>
      </c>
      <c r="N198" s="37">
        <v>74.372</v>
      </c>
      <c r="O198" s="37">
        <v>75.674000000000007</v>
      </c>
      <c r="P198" s="37">
        <v>75.534999999999997</v>
      </c>
      <c r="Q198" s="37">
        <v>73.628</v>
      </c>
      <c r="S198" s="4">
        <f t="shared" si="441"/>
        <v>73.499646977887764</v>
      </c>
      <c r="T198" s="4">
        <f t="shared" si="442"/>
        <v>71.965589015084603</v>
      </c>
      <c r="U198" s="4">
        <f t="shared" si="443"/>
        <v>73.691192270488585</v>
      </c>
      <c r="V198" s="4">
        <f t="shared" si="444"/>
        <v>72.290589880672385</v>
      </c>
      <c r="W198" s="4">
        <f t="shared" si="445"/>
        <v>73.484978057453944</v>
      </c>
      <c r="X198" s="4">
        <f t="shared" si="446"/>
        <v>73.15922722987311</v>
      </c>
      <c r="Y198" s="4">
        <f t="shared" si="447"/>
        <v>75.06312958217508</v>
      </c>
      <c r="Z198" s="4">
        <f t="shared" si="448"/>
        <v>74.787822865236834</v>
      </c>
      <c r="AA198" s="4">
        <f t="shared" si="449"/>
        <v>73.265755963056321</v>
      </c>
      <c r="AB198" s="4">
        <f t="shared" si="450"/>
        <v>73.947814610413573</v>
      </c>
      <c r="AC198" s="4">
        <f t="shared" si="451"/>
        <v>73.505613810890338</v>
      </c>
      <c r="AD198" s="4">
        <f t="shared" si="452"/>
        <v>74.503808836724389</v>
      </c>
      <c r="AE198" s="4">
        <f t="shared" si="453"/>
        <v>73.871603136654571</v>
      </c>
      <c r="AF198" s="4">
        <f t="shared" si="454"/>
        <v>74.495925795214845</v>
      </c>
      <c r="AG198" s="4">
        <f t="shared" si="455"/>
        <v>73.75249957148408</v>
      </c>
      <c r="AI198" s="4">
        <f t="shared" si="456"/>
        <v>-5.7646977887770845E-2</v>
      </c>
      <c r="AJ198" s="4">
        <f t="shared" si="457"/>
        <v>-0.84958901508460372</v>
      </c>
      <c r="AK198" s="4">
        <f t="shared" si="458"/>
        <v>1.7968077295114142</v>
      </c>
      <c r="AL198" s="4">
        <f t="shared" si="459"/>
        <v>-2.8485898806723924</v>
      </c>
      <c r="AM198" s="4">
        <f t="shared" si="460"/>
        <v>-2.2989780574539367</v>
      </c>
      <c r="AN198" s="4">
        <f t="shared" si="461"/>
        <v>0.16677277012688307</v>
      </c>
      <c r="AO198" s="4">
        <f t="shared" si="462"/>
        <v>-3.1101295821750767</v>
      </c>
      <c r="AP198" s="4">
        <f t="shared" si="463"/>
        <v>2.6177134763159415E-2</v>
      </c>
      <c r="AQ198" s="4">
        <f t="shared" si="464"/>
        <v>-1.381755963056321</v>
      </c>
      <c r="AR198" s="4">
        <f t="shared" si="465"/>
        <v>0.86618538958641977</v>
      </c>
      <c r="AS198" s="4">
        <f t="shared" si="466"/>
        <v>-0.22661381089034194</v>
      </c>
      <c r="AT198" s="4">
        <f t="shared" si="467"/>
        <v>-0.13180883672438881</v>
      </c>
      <c r="AU198" s="4">
        <f t="shared" si="468"/>
        <v>1.8023968633454359</v>
      </c>
      <c r="AV198" s="4">
        <f t="shared" si="644"/>
        <v>1.0390742047851518</v>
      </c>
      <c r="AW198" s="4">
        <f t="shared" si="644"/>
        <v>-0.12449957148407975</v>
      </c>
      <c r="AY198" s="2">
        <f t="shared" si="520"/>
        <v>73.499646977887764</v>
      </c>
      <c r="AZ198" s="2">
        <f t="shared" si="571"/>
        <v>71.965589014990826</v>
      </c>
      <c r="BA198" s="2">
        <f t="shared" si="572"/>
        <v>73.69119226984715</v>
      </c>
      <c r="BB198" s="2">
        <f t="shared" si="573"/>
        <v>72.290589880640638</v>
      </c>
      <c r="BC198" s="2">
        <f t="shared" si="574"/>
        <v>73.484978057428279</v>
      </c>
      <c r="BD198" s="2">
        <f t="shared" si="575"/>
        <v>73.159227229866445</v>
      </c>
      <c r="BE198" s="2">
        <f t="shared" si="576"/>
        <v>75.063129582173673</v>
      </c>
      <c r="BF198" s="2">
        <f t="shared" si="577"/>
        <v>74.787822865235313</v>
      </c>
      <c r="BG198" s="2">
        <f t="shared" si="578"/>
        <v>73.265755963056321</v>
      </c>
      <c r="BH198" s="2">
        <f t="shared" si="579"/>
        <v>73.947814610413573</v>
      </c>
      <c r="BI198" s="2">
        <f t="shared" si="580"/>
        <v>73.505613810889557</v>
      </c>
      <c r="BJ198" s="2">
        <f t="shared" si="581"/>
        <v>74.503808836708274</v>
      </c>
      <c r="BK198" s="2">
        <f t="shared" si="582"/>
        <v>73.871603136592242</v>
      </c>
      <c r="BL198" s="2">
        <f t="shared" si="583"/>
        <v>74.495925763707675</v>
      </c>
      <c r="BM198" s="2">
        <f t="shared" si="584"/>
        <v>73.752498338123388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73.441999999999993</v>
      </c>
      <c r="CV198" s="2">
        <f t="shared" si="486"/>
        <v>71.116</v>
      </c>
      <c r="CW198" s="2">
        <f t="shared" si="487"/>
        <v>75.488</v>
      </c>
      <c r="CX198" s="2">
        <f t="shared" si="488"/>
        <v>69.441999999999993</v>
      </c>
      <c r="CY198" s="2">
        <f t="shared" si="489"/>
        <v>71.186000000000007</v>
      </c>
      <c r="CZ198" s="2">
        <f t="shared" si="490"/>
        <v>73.325999999999993</v>
      </c>
      <c r="DA198" s="2">
        <f t="shared" si="491"/>
        <v>71.953000000000003</v>
      </c>
      <c r="DB198" s="2">
        <f t="shared" si="492"/>
        <v>74.813999999999993</v>
      </c>
      <c r="DC198" s="2">
        <f t="shared" si="493"/>
        <v>71.884</v>
      </c>
      <c r="DD198" s="2">
        <f t="shared" si="494"/>
        <v>74.813999999999993</v>
      </c>
      <c r="DE198" s="2">
        <f t="shared" si="495"/>
        <v>73.278999999999996</v>
      </c>
      <c r="DF198" s="2">
        <f t="shared" si="496"/>
        <v>74.372</v>
      </c>
      <c r="DG198" s="2">
        <f t="shared" si="497"/>
        <v>75.674000000000007</v>
      </c>
      <c r="DH198" s="2">
        <f t="shared" si="498"/>
        <v>75.534999999999997</v>
      </c>
      <c r="DI198" s="2">
        <f t="shared" si="499"/>
        <v>73.628</v>
      </c>
      <c r="DK198" s="2">
        <f t="shared" si="500"/>
        <v>115.64201025641023</v>
      </c>
      <c r="DL198" s="2">
        <f t="shared" si="645"/>
        <v>138.06130168855537</v>
      </c>
      <c r="DM198" s="2">
        <f t="shared" si="645"/>
        <v>136.88408499061916</v>
      </c>
      <c r="DN198" s="2">
        <f t="shared" si="645"/>
        <v>138.62136909581648</v>
      </c>
      <c r="DO198" s="2">
        <f t="shared" si="645"/>
        <v>140.23947570850203</v>
      </c>
      <c r="DP198" s="2">
        <f t="shared" si="645"/>
        <v>137.81817757973729</v>
      </c>
      <c r="DQ198" s="2">
        <f t="shared" si="645"/>
        <v>131.54730375234519</v>
      </c>
      <c r="DR198" s="2">
        <f t="shared" si="645"/>
        <v>146.74331707152498</v>
      </c>
      <c r="DS198" s="2">
        <f t="shared" si="645"/>
        <v>139.63355002370793</v>
      </c>
      <c r="DT198" s="2">
        <f t="shared" si="645"/>
        <v>144.35121906116643</v>
      </c>
      <c r="DU198" s="2">
        <f t="shared" si="645"/>
        <v>140.26809568151145</v>
      </c>
      <c r="DV198" s="2">
        <f t="shared" si="645"/>
        <v>153.57855083655085</v>
      </c>
      <c r="DW198" s="2">
        <f t="shared" si="645"/>
        <v>158.06539193404637</v>
      </c>
      <c r="DX198" s="2">
        <f t="shared" si="645"/>
        <v>111.89484812834228</v>
      </c>
      <c r="DY198" s="2">
        <f t="shared" si="645"/>
        <v>109.17585080645159</v>
      </c>
      <c r="EA198" s="2">
        <f t="shared" si="440"/>
        <v>83.370904411764712</v>
      </c>
      <c r="EB198" s="2">
        <f t="shared" si="502"/>
        <v>67.422374999999974</v>
      </c>
      <c r="EC198" s="2">
        <f t="shared" si="503"/>
        <v>69.384994351198685</v>
      </c>
      <c r="ED198" s="2">
        <f t="shared" si="504"/>
        <v>70.892936643638109</v>
      </c>
      <c r="EE198" s="2">
        <f t="shared" si="505"/>
        <v>68.845474645957069</v>
      </c>
      <c r="EF198" s="2">
        <f t="shared" si="506"/>
        <v>66.600749811372538</v>
      </c>
      <c r="EG198" s="2">
        <f t="shared" si="507"/>
        <v>74.490854875898549</v>
      </c>
      <c r="EH198" s="2">
        <f t="shared" si="508"/>
        <v>77.570252631578924</v>
      </c>
      <c r="EI198" s="2">
        <f t="shared" si="509"/>
        <v>75.56019163568773</v>
      </c>
      <c r="EJ198" s="2">
        <f t="shared" si="510"/>
        <v>77.085238114364998</v>
      </c>
      <c r="EK198" s="2">
        <f t="shared" si="511"/>
        <v>72.395909999999986</v>
      </c>
      <c r="EL198" s="2">
        <f t="shared" si="512"/>
        <v>68.239314046730286</v>
      </c>
      <c r="EM198" s="2">
        <f t="shared" si="513"/>
        <v>68.253917200401247</v>
      </c>
      <c r="EN198" s="2">
        <f t="shared" si="514"/>
        <v>75.992036162479593</v>
      </c>
      <c r="EO198" s="2">
        <f t="shared" si="515"/>
        <v>78.134178115799813</v>
      </c>
      <c r="EQ198" s="2">
        <f t="shared" si="516"/>
        <v>72.45304705026011</v>
      </c>
      <c r="ER198" s="2">
        <f t="shared" si="646"/>
        <v>72.340966820645008</v>
      </c>
      <c r="ES198" s="2">
        <f t="shared" si="646"/>
        <v>74.117859637885374</v>
      </c>
      <c r="ET198" s="2">
        <f t="shared" si="646"/>
        <v>72.415103865787913</v>
      </c>
      <c r="EU198" s="2">
        <f t="shared" si="646"/>
        <v>73.8991356456783</v>
      </c>
      <c r="EV198" s="2">
        <f t="shared" si="646"/>
        <v>73.704552216400572</v>
      </c>
      <c r="EW198" s="2">
        <f t="shared" si="646"/>
        <v>75.105723112586062</v>
      </c>
      <c r="EX198" s="2">
        <f t="shared" si="646"/>
        <v>74.569449825897891</v>
      </c>
      <c r="EY198" s="2">
        <f t="shared" si="646"/>
        <v>73.143272940781756</v>
      </c>
      <c r="EZ198" s="2">
        <f t="shared" si="646"/>
        <v>73.754692477351838</v>
      </c>
      <c r="FA198" s="2">
        <f t="shared" si="646"/>
        <v>73.601215004700521</v>
      </c>
      <c r="FB198" s="2">
        <f t="shared" si="646"/>
        <v>75.047121703750776</v>
      </c>
      <c r="FC198" s="2">
        <f t="shared" si="646"/>
        <v>74.442223125360471</v>
      </c>
      <c r="FD198" s="2">
        <f t="shared" si="646"/>
        <v>74.321497903897296</v>
      </c>
      <c r="FE198" s="2">
        <f t="shared" si="646"/>
        <v>73.265914249250528</v>
      </c>
      <c r="FG198" s="2">
        <f t="shared" si="518"/>
        <v>0.99999485079552797</v>
      </c>
      <c r="FH198" s="2">
        <f t="shared" si="647"/>
        <v>0.99999441645184783</v>
      </c>
      <c r="FI198" s="2">
        <f t="shared" si="647"/>
        <v>0.99999401396826293</v>
      </c>
      <c r="FJ198" s="2">
        <f t="shared" si="647"/>
        <v>0.99999359918758723</v>
      </c>
      <c r="FK198" s="2">
        <f t="shared" si="647"/>
        <v>0.99999360617333521</v>
      </c>
      <c r="FL198" s="2">
        <f t="shared" si="647"/>
        <v>0.99999391628372314</v>
      </c>
      <c r="FM198" s="2">
        <f t="shared" si="647"/>
        <v>0.99999446107651724</v>
      </c>
      <c r="FN198" s="2">
        <f t="shared" si="647"/>
        <v>0.99999322999221196</v>
      </c>
      <c r="FO198" s="2">
        <f t="shared" si="647"/>
        <v>0.99999384082117793</v>
      </c>
      <c r="FP198" s="2">
        <f t="shared" si="647"/>
        <v>0.99999374177707567</v>
      </c>
      <c r="FQ198" s="2">
        <f t="shared" si="647"/>
        <v>0.99999394329389468</v>
      </c>
      <c r="FR198" s="2">
        <f t="shared" si="647"/>
        <v>0.99999294669245331</v>
      </c>
      <c r="FS198" s="2">
        <f t="shared" si="647"/>
        <v>0.99999215411398856</v>
      </c>
      <c r="FT198" s="2">
        <f t="shared" si="647"/>
        <v>0.99999280606231666</v>
      </c>
      <c r="FU198" s="2">
        <f t="shared" si="647"/>
        <v>0.99999197038213683</v>
      </c>
      <c r="FW198" s="2">
        <f t="shared" si="536"/>
        <v>0.90415392668576577</v>
      </c>
      <c r="FX198" s="2">
        <f t="shared" si="588"/>
        <v>0.92360166584152881</v>
      </c>
      <c r="FY198" s="2">
        <f t="shared" si="589"/>
        <v>0.90976472097392025</v>
      </c>
      <c r="FZ198" s="2">
        <f t="shared" si="590"/>
        <v>0.91791473346670394</v>
      </c>
      <c r="GA198" s="2">
        <f t="shared" si="591"/>
        <v>0.91795768075053075</v>
      </c>
      <c r="GB198" s="2">
        <f t="shared" si="592"/>
        <v>0.9231737846801088</v>
      </c>
      <c r="GC198" s="2">
        <f t="shared" si="593"/>
        <v>0.93021340320314139</v>
      </c>
      <c r="GD198" s="2">
        <f t="shared" si="594"/>
        <v>0.92738451965590674</v>
      </c>
      <c r="GE198" s="2">
        <f t="shared" si="595"/>
        <v>0.94948593709012985</v>
      </c>
      <c r="GF198" s="2">
        <f t="shared" si="596"/>
        <v>0.94214126195533687</v>
      </c>
      <c r="GG198" s="2">
        <f t="shared" si="597"/>
        <v>0.92034192563879424</v>
      </c>
      <c r="GH198" s="2">
        <f t="shared" si="598"/>
        <v>0.92010426581831117</v>
      </c>
      <c r="GI198" s="2">
        <f t="shared" si="599"/>
        <v>0.90767672990160464</v>
      </c>
      <c r="GJ198" s="2">
        <f t="shared" si="600"/>
        <v>0.89574044394155483</v>
      </c>
      <c r="GK198" s="2">
        <f t="shared" si="601"/>
        <v>0.90010097040034709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2.3520303437490422E-19</v>
      </c>
      <c r="HT198" s="86">
        <f t="shared" si="630"/>
        <v>2.8793019799566093E-25</v>
      </c>
      <c r="HU198" s="86">
        <f t="shared" si="631"/>
        <v>3.2146219192882506E-28</v>
      </c>
      <c r="HV198" s="86">
        <f t="shared" si="632"/>
        <v>4.3190496478951246E-30</v>
      </c>
      <c r="HW198" s="86">
        <f t="shared" si="633"/>
        <v>1.9031603883374404E-29</v>
      </c>
      <c r="HX198" s="86">
        <f t="shared" si="634"/>
        <v>2.7873878202333793E-30</v>
      </c>
      <c r="HY198" s="86">
        <f t="shared" si="635"/>
        <v>4.0941083357788756E-31</v>
      </c>
      <c r="HZ198" s="86">
        <f t="shared" si="636"/>
        <v>3.2493582244273235E-30</v>
      </c>
      <c r="IA198" s="86">
        <f t="shared" si="637"/>
        <v>2.2523980564637062E-37</v>
      </c>
      <c r="IB198" s="86">
        <f t="shared" si="638"/>
        <v>1.6532378603336612E-36</v>
      </c>
      <c r="IC198" s="86">
        <f t="shared" si="639"/>
        <v>9.1825157941718059E-36</v>
      </c>
      <c r="ID198" s="86">
        <f t="shared" si="640"/>
        <v>2.8656257752459968E-30</v>
      </c>
      <c r="IE198" s="86">
        <f t="shared" si="641"/>
        <v>4.2177151259442682E-31</v>
      </c>
      <c r="IF198" s="86">
        <f t="shared" si="642"/>
        <v>6.5604036266232118E-34</v>
      </c>
      <c r="IG198" s="86">
        <f t="shared" si="643"/>
        <v>3.781187390113666E-32</v>
      </c>
      <c r="II198" s="86">
        <f t="shared" si="540"/>
        <v>3.8249373003728065E-4</v>
      </c>
      <c r="IJ198" s="86">
        <f t="shared" si="541"/>
        <v>9.8909070747960514E-6</v>
      </c>
      <c r="IK198" s="86">
        <f t="shared" si="542"/>
        <v>1.8544399142506966E-5</v>
      </c>
      <c r="IL198" s="86">
        <f t="shared" si="543"/>
        <v>4.7173439591829299E-6</v>
      </c>
      <c r="IM198" s="86">
        <f t="shared" si="544"/>
        <v>3.5179739169277555E-6</v>
      </c>
      <c r="IN198" s="86">
        <f t="shared" si="545"/>
        <v>1.562338077625878E-6</v>
      </c>
      <c r="IO198" s="86">
        <f t="shared" si="546"/>
        <v>9.2659241586966573E-7</v>
      </c>
      <c r="IP198" s="86">
        <f t="shared" si="547"/>
        <v>9.7947700147760017E-7</v>
      </c>
      <c r="IQ198" s="86">
        <f t="shared" si="548"/>
        <v>3.6450058888280051E-9</v>
      </c>
      <c r="IR198" s="86">
        <f t="shared" si="549"/>
        <v>2.022479519216995E-8</v>
      </c>
      <c r="IS198" s="86">
        <f t="shared" si="550"/>
        <v>5.5511667193584647E-7</v>
      </c>
      <c r="IT198" s="86">
        <f t="shared" si="551"/>
        <v>1.9956918939963114E-6</v>
      </c>
      <c r="IU198" s="86">
        <f t="shared" si="552"/>
        <v>3.7600922418106016E-6</v>
      </c>
      <c r="IV198" s="86">
        <f t="shared" si="553"/>
        <v>1.5212225670922661E-4</v>
      </c>
      <c r="IW198" s="86">
        <f t="shared" si="554"/>
        <v>3.2178170018572149E-3</v>
      </c>
      <c r="IY198" s="86">
        <f t="shared" si="555"/>
        <v>3.8249373003728087E-4</v>
      </c>
      <c r="IZ198" s="86">
        <f t="shared" si="556"/>
        <v>9.8909070747960514E-6</v>
      </c>
      <c r="JA198" s="86">
        <f t="shared" si="557"/>
        <v>1.8544399142506966E-5</v>
      </c>
      <c r="JB198" s="86">
        <f t="shared" si="558"/>
        <v>4.7173439591829299E-6</v>
      </c>
      <c r="JC198" s="86">
        <f t="shared" si="559"/>
        <v>3.5179739169277555E-6</v>
      </c>
      <c r="JD198" s="86">
        <f t="shared" si="560"/>
        <v>1.562338077625878E-6</v>
      </c>
      <c r="JE198" s="86">
        <f t="shared" si="561"/>
        <v>9.2659241586966573E-7</v>
      </c>
      <c r="JF198" s="86">
        <f t="shared" si="562"/>
        <v>9.7947700147760017E-7</v>
      </c>
      <c r="JG198" s="86">
        <f t="shared" si="563"/>
        <v>3.6450058888280051E-9</v>
      </c>
      <c r="JH198" s="86">
        <f t="shared" si="564"/>
        <v>2.022479519216995E-8</v>
      </c>
      <c r="JI198" s="86">
        <f t="shared" si="565"/>
        <v>5.5511667193584647E-7</v>
      </c>
      <c r="JJ198" s="86">
        <f t="shared" si="566"/>
        <v>1.9956918939963114E-6</v>
      </c>
      <c r="JK198" s="86">
        <f t="shared" si="567"/>
        <v>3.7600922418106016E-6</v>
      </c>
      <c r="JL198" s="86">
        <f t="shared" si="568"/>
        <v>1.5212225670922661E-4</v>
      </c>
      <c r="JM198" s="86">
        <f t="shared" si="569"/>
        <v>3.2178170018572149E-3</v>
      </c>
    </row>
    <row r="199" spans="2:273" x14ac:dyDescent="0.25">
      <c r="B199" s="2">
        <v>172</v>
      </c>
      <c r="C199" s="37">
        <v>70.162999999999997</v>
      </c>
      <c r="D199" s="37">
        <v>75.116</v>
      </c>
      <c r="E199" s="37">
        <v>73.813999999999993</v>
      </c>
      <c r="F199" s="37">
        <v>71.605000000000004</v>
      </c>
      <c r="G199" s="37">
        <v>75.977000000000004</v>
      </c>
      <c r="H199" s="37">
        <v>74</v>
      </c>
      <c r="I199" s="37">
        <v>74.558000000000007</v>
      </c>
      <c r="J199" s="37">
        <v>75.884</v>
      </c>
      <c r="K199" s="37">
        <v>74.046999999999997</v>
      </c>
      <c r="L199" s="37">
        <v>73.628</v>
      </c>
      <c r="M199" s="37">
        <v>72.930000000000007</v>
      </c>
      <c r="N199" s="37">
        <v>74.349000000000004</v>
      </c>
      <c r="O199" s="37">
        <v>76.884</v>
      </c>
      <c r="P199" s="37">
        <v>74.930000000000007</v>
      </c>
      <c r="Q199" s="37">
        <v>70.744</v>
      </c>
      <c r="S199" s="4">
        <f t="shared" si="441"/>
        <v>73.295541746908356</v>
      </c>
      <c r="T199" s="4">
        <f t="shared" si="442"/>
        <v>71.859672842563214</v>
      </c>
      <c r="U199" s="4">
        <f t="shared" si="443"/>
        <v>73.573839333080102</v>
      </c>
      <c r="V199" s="4">
        <f t="shared" si="444"/>
        <v>72.15439251198238</v>
      </c>
      <c r="W199" s="4">
        <f t="shared" si="445"/>
        <v>73.367259891346123</v>
      </c>
      <c r="X199" s="4">
        <f t="shared" si="446"/>
        <v>73.022456740027465</v>
      </c>
      <c r="Y199" s="4">
        <f t="shared" si="447"/>
        <v>74.923344859338982</v>
      </c>
      <c r="Z199" s="4">
        <f t="shared" si="448"/>
        <v>74.616383961618695</v>
      </c>
      <c r="AA199" s="4">
        <f t="shared" si="449"/>
        <v>73.108142282118521</v>
      </c>
      <c r="AB199" s="4">
        <f t="shared" si="450"/>
        <v>73.773923018312573</v>
      </c>
      <c r="AC199" s="4">
        <f t="shared" si="451"/>
        <v>73.340503695316315</v>
      </c>
      <c r="AD199" s="4">
        <f t="shared" si="452"/>
        <v>74.372235717262953</v>
      </c>
      <c r="AE199" s="4">
        <f t="shared" si="453"/>
        <v>73.73616068206529</v>
      </c>
      <c r="AF199" s="4">
        <f t="shared" si="454"/>
        <v>74.332058109777179</v>
      </c>
      <c r="AG199" s="4">
        <f t="shared" si="455"/>
        <v>73.553346605640598</v>
      </c>
      <c r="AI199" s="4">
        <f t="shared" si="456"/>
        <v>-3.132541746908359</v>
      </c>
      <c r="AJ199" s="4">
        <f t="shared" si="457"/>
        <v>3.256327157436786</v>
      </c>
      <c r="AK199" s="4">
        <f t="shared" si="458"/>
        <v>0.24016066691989124</v>
      </c>
      <c r="AL199" s="4">
        <f t="shared" si="459"/>
        <v>-0.54939251198237571</v>
      </c>
      <c r="AM199" s="4">
        <f t="shared" si="460"/>
        <v>2.609740108653881</v>
      </c>
      <c r="AN199" s="4">
        <f t="shared" si="461"/>
        <v>0.97754325997253488</v>
      </c>
      <c r="AO199" s="4">
        <f t="shared" si="462"/>
        <v>-0.36534485933897543</v>
      </c>
      <c r="AP199" s="4">
        <f t="shared" si="463"/>
        <v>1.2676160383813055</v>
      </c>
      <c r="AQ199" s="4">
        <f t="shared" si="464"/>
        <v>0.93885771788147565</v>
      </c>
      <c r="AR199" s="4">
        <f t="shared" si="465"/>
        <v>-0.14592301831257259</v>
      </c>
      <c r="AS199" s="4">
        <f t="shared" si="466"/>
        <v>-0.41050369531630793</v>
      </c>
      <c r="AT199" s="4">
        <f t="shared" si="467"/>
        <v>-2.3235717262949152E-2</v>
      </c>
      <c r="AU199" s="4">
        <f t="shared" si="468"/>
        <v>3.1478393179347108</v>
      </c>
      <c r="AV199" s="4">
        <f t="shared" si="644"/>
        <v>0.59794189022282751</v>
      </c>
      <c r="AW199" s="4">
        <f t="shared" si="644"/>
        <v>-2.8093466056405987</v>
      </c>
      <c r="AY199" s="2">
        <f t="shared" si="520"/>
        <v>73.295541746908356</v>
      </c>
      <c r="AZ199" s="2">
        <f t="shared" si="571"/>
        <v>71.859672842545692</v>
      </c>
      <c r="BA199" s="2">
        <f t="shared" si="572"/>
        <v>73.573839332963175</v>
      </c>
      <c r="BB199" s="2">
        <f t="shared" si="573"/>
        <v>72.15439251197742</v>
      </c>
      <c r="BC199" s="2">
        <f t="shared" si="574"/>
        <v>73.3672598913423</v>
      </c>
      <c r="BD199" s="2">
        <f t="shared" si="575"/>
        <v>73.022456740026541</v>
      </c>
      <c r="BE199" s="2">
        <f t="shared" si="576"/>
        <v>74.923344859338783</v>
      </c>
      <c r="BF199" s="2">
        <f t="shared" si="577"/>
        <v>74.616383961618496</v>
      </c>
      <c r="BG199" s="2">
        <f t="shared" si="578"/>
        <v>73.108142282118521</v>
      </c>
      <c r="BH199" s="2">
        <f t="shared" si="579"/>
        <v>73.773923018312573</v>
      </c>
      <c r="BI199" s="2">
        <f t="shared" si="580"/>
        <v>73.340503695316229</v>
      </c>
      <c r="BJ199" s="2">
        <f t="shared" si="581"/>
        <v>74.372235717260722</v>
      </c>
      <c r="BK199" s="2">
        <f t="shared" si="582"/>
        <v>73.736160682056877</v>
      </c>
      <c r="BL199" s="2">
        <f t="shared" si="583"/>
        <v>74.332058103746263</v>
      </c>
      <c r="BM199" s="2">
        <f t="shared" si="584"/>
        <v>73.553346297654784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70.162999999999997</v>
      </c>
      <c r="CV199" s="2">
        <f t="shared" si="486"/>
        <v>75.116</v>
      </c>
      <c r="CW199" s="2">
        <f t="shared" si="487"/>
        <v>73.813999999999993</v>
      </c>
      <c r="CX199" s="2">
        <f t="shared" si="488"/>
        <v>71.605000000000004</v>
      </c>
      <c r="CY199" s="2">
        <f t="shared" si="489"/>
        <v>75.977000000000004</v>
      </c>
      <c r="CZ199" s="2">
        <f t="shared" si="490"/>
        <v>74</v>
      </c>
      <c r="DA199" s="2">
        <f t="shared" si="491"/>
        <v>74.558000000000007</v>
      </c>
      <c r="DB199" s="2">
        <f t="shared" si="492"/>
        <v>75.884</v>
      </c>
      <c r="DC199" s="2">
        <f t="shared" si="493"/>
        <v>74.046999999999997</v>
      </c>
      <c r="DD199" s="2">
        <f t="shared" si="494"/>
        <v>73.628</v>
      </c>
      <c r="DE199" s="2">
        <f t="shared" si="495"/>
        <v>72.930000000000007</v>
      </c>
      <c r="DF199" s="2">
        <f t="shared" si="496"/>
        <v>74.349000000000004</v>
      </c>
      <c r="DG199" s="2">
        <f t="shared" si="497"/>
        <v>76.884</v>
      </c>
      <c r="DH199" s="2">
        <f t="shared" si="498"/>
        <v>74.930000000000007</v>
      </c>
      <c r="DI199" s="2">
        <f t="shared" si="499"/>
        <v>70.744</v>
      </c>
      <c r="DK199" s="2">
        <f t="shared" si="500"/>
        <v>115.78284973009444</v>
      </c>
      <c r="DL199" s="2">
        <f t="shared" si="645"/>
        <v>138.32275863039402</v>
      </c>
      <c r="DM199" s="2">
        <f t="shared" si="645"/>
        <v>137.12576772983115</v>
      </c>
      <c r="DN199" s="2">
        <f t="shared" si="645"/>
        <v>138.90097941970311</v>
      </c>
      <c r="DO199" s="2">
        <f t="shared" si="645"/>
        <v>140.51575323886638</v>
      </c>
      <c r="DP199" s="2">
        <f t="shared" si="645"/>
        <v>138.0583161350844</v>
      </c>
      <c r="DQ199" s="2">
        <f t="shared" si="645"/>
        <v>131.74785806754218</v>
      </c>
      <c r="DR199" s="2">
        <f t="shared" si="645"/>
        <v>147.04422334682863</v>
      </c>
      <c r="DS199" s="2">
        <f t="shared" si="645"/>
        <v>139.90537268847797</v>
      </c>
      <c r="DT199" s="2">
        <f t="shared" si="645"/>
        <v>144.64660936645149</v>
      </c>
      <c r="DU199" s="2">
        <f t="shared" si="645"/>
        <v>140.51113333333331</v>
      </c>
      <c r="DV199" s="2">
        <f t="shared" si="645"/>
        <v>153.90587773487772</v>
      </c>
      <c r="DW199" s="2">
        <f t="shared" si="645"/>
        <v>158.44769474153301</v>
      </c>
      <c r="DX199" s="2">
        <f t="shared" si="645"/>
        <v>112.01075935828881</v>
      </c>
      <c r="DY199" s="2">
        <f t="shared" si="645"/>
        <v>109.28619354838708</v>
      </c>
      <c r="EA199" s="2">
        <f t="shared" si="440"/>
        <v>83.377433823529415</v>
      </c>
      <c r="EB199" s="2">
        <f t="shared" si="502"/>
        <v>67.225147058823509</v>
      </c>
      <c r="EC199" s="2">
        <f t="shared" si="503"/>
        <v>69.174368536987487</v>
      </c>
      <c r="ED199" s="2">
        <f t="shared" si="504"/>
        <v>70.727238736717993</v>
      </c>
      <c r="EE199" s="2">
        <f t="shared" si="505"/>
        <v>68.633578740811501</v>
      </c>
      <c r="EF199" s="2">
        <f t="shared" si="506"/>
        <v>66.335326342684709</v>
      </c>
      <c r="EG199" s="2">
        <f t="shared" si="507"/>
        <v>74.340260613047604</v>
      </c>
      <c r="EH199" s="2">
        <f t="shared" si="508"/>
        <v>77.452292982456115</v>
      </c>
      <c r="EI199" s="2">
        <f t="shared" si="509"/>
        <v>75.441583085501861</v>
      </c>
      <c r="EJ199" s="2">
        <f t="shared" si="510"/>
        <v>76.967664427079512</v>
      </c>
      <c r="EK199" s="2">
        <f t="shared" si="511"/>
        <v>72.207068142857125</v>
      </c>
      <c r="EL199" s="2">
        <f t="shared" si="512"/>
        <v>67.984538976450551</v>
      </c>
      <c r="EM199" s="2">
        <f t="shared" si="513"/>
        <v>68.000883025953641</v>
      </c>
      <c r="EN199" s="2">
        <f t="shared" si="514"/>
        <v>75.862733549593941</v>
      </c>
      <c r="EO199" s="2">
        <f t="shared" si="515"/>
        <v>78.031711481844965</v>
      </c>
      <c r="EQ199" s="2">
        <f t="shared" si="516"/>
        <v>72.320668052837561</v>
      </c>
      <c r="ER199" s="2">
        <f t="shared" si="646"/>
        <v>72.208910096302176</v>
      </c>
      <c r="ES199" s="2">
        <f t="shared" si="646"/>
        <v>73.971402404133556</v>
      </c>
      <c r="ET199" s="2">
        <f t="shared" si="646"/>
        <v>72.270356899707238</v>
      </c>
      <c r="EU199" s="2">
        <f t="shared" si="646"/>
        <v>73.752652800850896</v>
      </c>
      <c r="EV199" s="2">
        <f t="shared" si="646"/>
        <v>73.52956331978389</v>
      </c>
      <c r="EW199" s="2">
        <f t="shared" si="646"/>
        <v>74.962930227554097</v>
      </c>
      <c r="EX199" s="2">
        <f t="shared" si="646"/>
        <v>74.413406509620572</v>
      </c>
      <c r="EY199" s="2">
        <f t="shared" si="646"/>
        <v>72.994543281328646</v>
      </c>
      <c r="EZ199" s="2">
        <f t="shared" si="646"/>
        <v>73.594638850914123</v>
      </c>
      <c r="FA199" s="2">
        <f t="shared" si="646"/>
        <v>73.429566613798315</v>
      </c>
      <c r="FB199" s="2">
        <f t="shared" si="646"/>
        <v>74.877499820585001</v>
      </c>
      <c r="FC199" s="2">
        <f t="shared" si="646"/>
        <v>74.267481371222587</v>
      </c>
      <c r="FD199" s="2">
        <f t="shared" si="646"/>
        <v>74.169309442176669</v>
      </c>
      <c r="FE199" s="2">
        <f t="shared" si="646"/>
        <v>73.09979025755166</v>
      </c>
      <c r="FG199" s="2">
        <f t="shared" si="518"/>
        <v>0.99999530386757973</v>
      </c>
      <c r="FH199" s="2">
        <f t="shared" si="647"/>
        <v>0.99999490774106137</v>
      </c>
      <c r="FI199" s="2">
        <f t="shared" si="647"/>
        <v>0.99999454067129567</v>
      </c>
      <c r="FJ199" s="2">
        <f t="shared" si="647"/>
        <v>0.99999416238641115</v>
      </c>
      <c r="FK199" s="2">
        <f t="shared" si="647"/>
        <v>0.99999416875749614</v>
      </c>
      <c r="FL199" s="2">
        <f t="shared" si="647"/>
        <v>0.99999445158184186</v>
      </c>
      <c r="FM199" s="2">
        <f t="shared" si="647"/>
        <v>0.99999494843928338</v>
      </c>
      <c r="FN199" s="2">
        <f t="shared" si="647"/>
        <v>0.99999382567583683</v>
      </c>
      <c r="FO199" s="2">
        <f t="shared" si="647"/>
        <v>0.99999438275910857</v>
      </c>
      <c r="FP199" s="2">
        <f t="shared" si="647"/>
        <v>0.99999429242971505</v>
      </c>
      <c r="FQ199" s="2">
        <f t="shared" si="647"/>
        <v>0.99999447621543747</v>
      </c>
      <c r="FR199" s="2">
        <f t="shared" si="647"/>
        <v>0.99999356730307187</v>
      </c>
      <c r="FS199" s="2">
        <f t="shared" si="647"/>
        <v>0.99999284446197334</v>
      </c>
      <c r="FT199" s="2">
        <f t="shared" si="647"/>
        <v>0.99999343904670213</v>
      </c>
      <c r="FU199" s="2">
        <f t="shared" si="647"/>
        <v>0.999992676896299</v>
      </c>
      <c r="FW199" s="2">
        <f t="shared" si="536"/>
        <v>0.91184388507801606</v>
      </c>
      <c r="FX199" s="2">
        <f t="shared" si="588"/>
        <v>0.92985234278285434</v>
      </c>
      <c r="FY199" s="2">
        <f t="shared" si="589"/>
        <v>0.91704581388931439</v>
      </c>
      <c r="FZ199" s="2">
        <f t="shared" si="590"/>
        <v>0.92459270944007232</v>
      </c>
      <c r="GA199" s="2">
        <f t="shared" si="591"/>
        <v>0.9246324496628141</v>
      </c>
      <c r="GB199" s="2">
        <f t="shared" si="592"/>
        <v>0.92945679569469652</v>
      </c>
      <c r="GC199" s="2">
        <f t="shared" si="593"/>
        <v>0.93596063586455769</v>
      </c>
      <c r="GD199" s="2">
        <f t="shared" si="594"/>
        <v>0.93334803038175751</v>
      </c>
      <c r="GE199" s="2">
        <f t="shared" si="595"/>
        <v>0.95372494882928172</v>
      </c>
      <c r="GF199" s="2">
        <f t="shared" si="596"/>
        <v>0.94696219135498871</v>
      </c>
      <c r="GG199" s="2">
        <f t="shared" si="597"/>
        <v>0.92683817808451918</v>
      </c>
      <c r="GH199" s="2">
        <f t="shared" si="598"/>
        <v>0.92661835447874352</v>
      </c>
      <c r="GI199" s="2">
        <f t="shared" si="599"/>
        <v>0.91511058225585007</v>
      </c>
      <c r="GJ199" s="2">
        <f t="shared" si="600"/>
        <v>0.90403378849477933</v>
      </c>
      <c r="GK199" s="2">
        <f t="shared" si="601"/>
        <v>0.90808304924724681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4.8575502199643983E-20</v>
      </c>
      <c r="HT199" s="86">
        <f t="shared" si="630"/>
        <v>3.766375833523346E-26</v>
      </c>
      <c r="HU199" s="86">
        <f t="shared" si="631"/>
        <v>3.3819929108154376E-29</v>
      </c>
      <c r="HV199" s="86">
        <f t="shared" si="632"/>
        <v>3.9885826248415765E-31</v>
      </c>
      <c r="HW199" s="86">
        <f t="shared" si="633"/>
        <v>1.7494569571639802E-30</v>
      </c>
      <c r="HX199" s="86">
        <f t="shared" si="634"/>
        <v>2.4395484497968327E-31</v>
      </c>
      <c r="HY199" s="86">
        <f t="shared" si="635"/>
        <v>3.6330543346771697E-32</v>
      </c>
      <c r="HZ199" s="86">
        <f t="shared" si="636"/>
        <v>2.8876341335770605E-31</v>
      </c>
      <c r="IA199" s="86">
        <f t="shared" si="637"/>
        <v>1.3332209243156159E-38</v>
      </c>
      <c r="IB199" s="86">
        <f t="shared" si="638"/>
        <v>1.0126857601535079E-37</v>
      </c>
      <c r="IC199" s="86">
        <f t="shared" si="639"/>
        <v>5.5169164980949121E-37</v>
      </c>
      <c r="ID199" s="86">
        <f t="shared" si="640"/>
        <v>2.4666914530148951E-31</v>
      </c>
      <c r="IE199" s="86">
        <f t="shared" si="641"/>
        <v>3.1716862436336496E-32</v>
      </c>
      <c r="IF199" s="86">
        <f t="shared" si="642"/>
        <v>3.7237918746795117E-35</v>
      </c>
      <c r="IG199" s="86">
        <f t="shared" si="643"/>
        <v>2.390790804492015E-33</v>
      </c>
      <c r="II199" s="86">
        <f t="shared" si="540"/>
        <v>2.176142173515913E-4</v>
      </c>
      <c r="IJ199" s="86">
        <f t="shared" si="541"/>
        <v>4.5864071997606477E-6</v>
      </c>
      <c r="IK199" s="86">
        <f t="shared" si="542"/>
        <v>8.4917715521382602E-6</v>
      </c>
      <c r="IL199" s="86">
        <f t="shared" si="543"/>
        <v>2.0182791766958652E-6</v>
      </c>
      <c r="IM199" s="86">
        <f t="shared" si="544"/>
        <v>1.4728095306888745E-6</v>
      </c>
      <c r="IN199" s="86">
        <f t="shared" si="545"/>
        <v>6.3249397622753787E-7</v>
      </c>
      <c r="IO199" s="86">
        <f t="shared" si="546"/>
        <v>3.7524143119871046E-7</v>
      </c>
      <c r="IP199" s="86">
        <f t="shared" si="547"/>
        <v>3.9212631057357361E-7</v>
      </c>
      <c r="IQ199" s="86">
        <f t="shared" si="548"/>
        <v>1.1666216201651084E-9</v>
      </c>
      <c r="IR199" s="86">
        <f t="shared" si="549"/>
        <v>6.8216765723937347E-9</v>
      </c>
      <c r="IS199" s="86">
        <f t="shared" si="550"/>
        <v>2.0511409388062629E-7</v>
      </c>
      <c r="IT199" s="86">
        <f t="shared" si="551"/>
        <v>8.0964130185267021E-7</v>
      </c>
      <c r="IU199" s="86">
        <f t="shared" si="552"/>
        <v>1.5050440146043046E-6</v>
      </c>
      <c r="IV199" s="86">
        <f t="shared" si="553"/>
        <v>7.8224241291885102E-5</v>
      </c>
      <c r="IW199" s="86">
        <f t="shared" si="554"/>
        <v>2.1437558721036885E-3</v>
      </c>
      <c r="IY199" s="86">
        <f t="shared" si="555"/>
        <v>2.1761421735159135E-4</v>
      </c>
      <c r="IZ199" s="86">
        <f t="shared" si="556"/>
        <v>4.5864071997606477E-6</v>
      </c>
      <c r="JA199" s="86">
        <f t="shared" si="557"/>
        <v>8.4917715521382602E-6</v>
      </c>
      <c r="JB199" s="86">
        <f t="shared" si="558"/>
        <v>2.0182791766958652E-6</v>
      </c>
      <c r="JC199" s="86">
        <f t="shared" si="559"/>
        <v>1.4728095306888745E-6</v>
      </c>
      <c r="JD199" s="86">
        <f t="shared" si="560"/>
        <v>6.3249397622753787E-7</v>
      </c>
      <c r="JE199" s="86">
        <f t="shared" si="561"/>
        <v>3.7524143119871046E-7</v>
      </c>
      <c r="JF199" s="86">
        <f t="shared" si="562"/>
        <v>3.9212631057357361E-7</v>
      </c>
      <c r="JG199" s="86">
        <f t="shared" si="563"/>
        <v>1.1666216201651084E-9</v>
      </c>
      <c r="JH199" s="86">
        <f t="shared" si="564"/>
        <v>6.8216765723937347E-9</v>
      </c>
      <c r="JI199" s="86">
        <f t="shared" si="565"/>
        <v>2.0511409388062629E-7</v>
      </c>
      <c r="JJ199" s="86">
        <f t="shared" si="566"/>
        <v>8.0964130185267021E-7</v>
      </c>
      <c r="JK199" s="86">
        <f t="shared" si="567"/>
        <v>1.5050440146043046E-6</v>
      </c>
      <c r="JL199" s="86">
        <f t="shared" si="568"/>
        <v>7.8224241291885102E-5</v>
      </c>
      <c r="JM199" s="86">
        <f t="shared" si="569"/>
        <v>2.1437558721036885E-3</v>
      </c>
    </row>
    <row r="200" spans="2:273" x14ac:dyDescent="0.25">
      <c r="B200" s="2">
        <v>173</v>
      </c>
      <c r="C200" s="37">
        <v>71.069999999999993</v>
      </c>
      <c r="D200" s="37">
        <v>70.302000000000007</v>
      </c>
      <c r="E200" s="37">
        <v>77.093000000000004</v>
      </c>
      <c r="F200" s="37">
        <v>74</v>
      </c>
      <c r="G200" s="37">
        <v>72.977000000000004</v>
      </c>
      <c r="H200" s="37">
        <v>74.441999999999993</v>
      </c>
      <c r="I200" s="37">
        <v>74.116</v>
      </c>
      <c r="J200" s="37">
        <v>73.022999999999996</v>
      </c>
      <c r="K200" s="37">
        <v>73.069999999999993</v>
      </c>
      <c r="L200" s="37">
        <v>72.953000000000003</v>
      </c>
      <c r="M200" s="37">
        <v>73.977000000000004</v>
      </c>
      <c r="N200" s="37">
        <v>75.093000000000004</v>
      </c>
      <c r="O200" s="37">
        <v>74.930000000000007</v>
      </c>
      <c r="P200" s="37">
        <v>73.953000000000003</v>
      </c>
      <c r="Q200" s="37">
        <v>73.558000000000007</v>
      </c>
      <c r="S200" s="4">
        <f t="shared" si="441"/>
        <v>73.095589803659081</v>
      </c>
      <c r="T200" s="4">
        <f t="shared" si="442"/>
        <v>71.752171924320621</v>
      </c>
      <c r="U200" s="4">
        <f t="shared" si="443"/>
        <v>73.454806759106276</v>
      </c>
      <c r="V200" s="4">
        <f t="shared" si="444"/>
        <v>72.017692221773373</v>
      </c>
      <c r="W200" s="4">
        <f t="shared" si="445"/>
        <v>73.247814813611043</v>
      </c>
      <c r="X200" s="4">
        <f t="shared" si="446"/>
        <v>72.883344862320854</v>
      </c>
      <c r="Y200" s="4">
        <f t="shared" si="447"/>
        <v>74.783372377686305</v>
      </c>
      <c r="Z200" s="4">
        <f t="shared" si="448"/>
        <v>74.445901592431085</v>
      </c>
      <c r="AA200" s="4">
        <f t="shared" si="449"/>
        <v>72.951117768324792</v>
      </c>
      <c r="AB200" s="4">
        <f t="shared" si="450"/>
        <v>73.600925894405364</v>
      </c>
      <c r="AC200" s="4">
        <f t="shared" si="451"/>
        <v>73.175010887716624</v>
      </c>
      <c r="AD200" s="4">
        <f t="shared" si="452"/>
        <v>74.238341172195774</v>
      </c>
      <c r="AE200" s="4">
        <f t="shared" si="453"/>
        <v>73.598415411768897</v>
      </c>
      <c r="AF200" s="4">
        <f t="shared" si="454"/>
        <v>74.168833230153993</v>
      </c>
      <c r="AG200" s="4">
        <f t="shared" si="455"/>
        <v>73.356066679391304</v>
      </c>
      <c r="AI200" s="4">
        <f t="shared" si="456"/>
        <v>-2.0255898036590878</v>
      </c>
      <c r="AJ200" s="4">
        <f t="shared" si="457"/>
        <v>-1.4501719243206139</v>
      </c>
      <c r="AK200" s="4">
        <f t="shared" si="458"/>
        <v>3.6381932408937274</v>
      </c>
      <c r="AL200" s="4">
        <f t="shared" si="459"/>
        <v>1.9823077782266267</v>
      </c>
      <c r="AM200" s="4">
        <f t="shared" si="460"/>
        <v>-0.27081481361103954</v>
      </c>
      <c r="AN200" s="4">
        <f t="shared" si="461"/>
        <v>1.5586551376791391</v>
      </c>
      <c r="AO200" s="4">
        <f t="shared" si="462"/>
        <v>-0.66737237768630564</v>
      </c>
      <c r="AP200" s="4">
        <f t="shared" si="463"/>
        <v>-1.4229015924310886</v>
      </c>
      <c r="AQ200" s="4">
        <f t="shared" si="464"/>
        <v>0.11888223167520096</v>
      </c>
      <c r="AR200" s="4">
        <f t="shared" si="465"/>
        <v>-0.64792589440536119</v>
      </c>
      <c r="AS200" s="4">
        <f t="shared" si="466"/>
        <v>0.80198911228337977</v>
      </c>
      <c r="AT200" s="4">
        <f t="shared" si="467"/>
        <v>0.8546588278042293</v>
      </c>
      <c r="AU200" s="4">
        <f t="shared" si="468"/>
        <v>1.3315845882311095</v>
      </c>
      <c r="AV200" s="4">
        <f t="shared" si="644"/>
        <v>-0.21583323015399003</v>
      </c>
      <c r="AW200" s="4">
        <f t="shared" si="644"/>
        <v>0.20193332060870262</v>
      </c>
      <c r="AY200" s="2">
        <f t="shared" si="520"/>
        <v>73.095589803659081</v>
      </c>
      <c r="AZ200" s="2">
        <f t="shared" si="571"/>
        <v>71.752171924317537</v>
      </c>
      <c r="BA200" s="2">
        <f t="shared" si="572"/>
        <v>73.454806759086281</v>
      </c>
      <c r="BB200" s="2">
        <f t="shared" si="573"/>
        <v>72.017692221772649</v>
      </c>
      <c r="BC200" s="2">
        <f t="shared" si="574"/>
        <v>73.247814813610518</v>
      </c>
      <c r="BD200" s="2">
        <f t="shared" si="575"/>
        <v>72.88334486232074</v>
      </c>
      <c r="BE200" s="2">
        <f t="shared" si="576"/>
        <v>74.783372377686277</v>
      </c>
      <c r="BF200" s="2">
        <f t="shared" si="577"/>
        <v>74.445901592431056</v>
      </c>
      <c r="BG200" s="2">
        <f t="shared" si="578"/>
        <v>72.951117768324792</v>
      </c>
      <c r="BH200" s="2">
        <f t="shared" si="579"/>
        <v>73.600925894405364</v>
      </c>
      <c r="BI200" s="2">
        <f t="shared" si="580"/>
        <v>73.17501088771661</v>
      </c>
      <c r="BJ200" s="2">
        <f t="shared" si="581"/>
        <v>74.23834117219549</v>
      </c>
      <c r="BK200" s="2">
        <f t="shared" si="582"/>
        <v>73.598415411767846</v>
      </c>
      <c r="BL200" s="2">
        <f t="shared" si="583"/>
        <v>74.16883322907384</v>
      </c>
      <c r="BM200" s="2">
        <f t="shared" si="584"/>
        <v>73.356066606559921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71.069999999999993</v>
      </c>
      <c r="CV200" s="2">
        <f t="shared" si="486"/>
        <v>70.302000000000007</v>
      </c>
      <c r="CW200" s="2">
        <f t="shared" si="487"/>
        <v>77.093000000000004</v>
      </c>
      <c r="CX200" s="2">
        <f t="shared" si="488"/>
        <v>74</v>
      </c>
      <c r="CY200" s="2">
        <f t="shared" si="489"/>
        <v>72.977000000000004</v>
      </c>
      <c r="CZ200" s="2">
        <f t="shared" si="490"/>
        <v>74.441999999999993</v>
      </c>
      <c r="DA200" s="2">
        <f t="shared" si="491"/>
        <v>74.116</v>
      </c>
      <c r="DB200" s="2">
        <f t="shared" si="492"/>
        <v>73.022999999999996</v>
      </c>
      <c r="DC200" s="2">
        <f t="shared" si="493"/>
        <v>73.069999999999993</v>
      </c>
      <c r="DD200" s="2">
        <f t="shared" si="494"/>
        <v>72.953000000000003</v>
      </c>
      <c r="DE200" s="2">
        <f t="shared" si="495"/>
        <v>73.977000000000004</v>
      </c>
      <c r="DF200" s="2">
        <f t="shared" si="496"/>
        <v>75.093000000000004</v>
      </c>
      <c r="DG200" s="2">
        <f t="shared" si="497"/>
        <v>74.930000000000007</v>
      </c>
      <c r="DH200" s="2">
        <f t="shared" si="498"/>
        <v>73.953000000000003</v>
      </c>
      <c r="DI200" s="2">
        <f t="shared" si="499"/>
        <v>73.558000000000007</v>
      </c>
      <c r="DK200" s="2">
        <f t="shared" si="500"/>
        <v>115.92368920377865</v>
      </c>
      <c r="DL200" s="2">
        <f t="shared" si="645"/>
        <v>138.58421557223267</v>
      </c>
      <c r="DM200" s="2">
        <f t="shared" si="645"/>
        <v>137.36745046904315</v>
      </c>
      <c r="DN200" s="2">
        <f t="shared" si="645"/>
        <v>139.18058974358974</v>
      </c>
      <c r="DO200" s="2">
        <f t="shared" si="645"/>
        <v>140.79203076923076</v>
      </c>
      <c r="DP200" s="2">
        <f t="shared" si="645"/>
        <v>138.29845469043147</v>
      </c>
      <c r="DQ200" s="2">
        <f t="shared" si="645"/>
        <v>131.94841238273918</v>
      </c>
      <c r="DR200" s="2">
        <f t="shared" si="645"/>
        <v>147.34512962213228</v>
      </c>
      <c r="DS200" s="2">
        <f t="shared" si="645"/>
        <v>140.17719535324801</v>
      </c>
      <c r="DT200" s="2">
        <f t="shared" si="645"/>
        <v>144.94199967173654</v>
      </c>
      <c r="DU200" s="2">
        <f t="shared" si="645"/>
        <v>140.75417098515516</v>
      </c>
      <c r="DV200" s="2">
        <f t="shared" si="645"/>
        <v>154.23320463320462</v>
      </c>
      <c r="DW200" s="2">
        <f t="shared" si="645"/>
        <v>158.82999754901965</v>
      </c>
      <c r="DX200" s="2">
        <f t="shared" si="645"/>
        <v>112.12667058823533</v>
      </c>
      <c r="DY200" s="2">
        <f t="shared" si="645"/>
        <v>109.39653629032256</v>
      </c>
      <c r="EA200" s="2">
        <f t="shared" si="440"/>
        <v>83.383963235294118</v>
      </c>
      <c r="EB200" s="2">
        <f t="shared" si="502"/>
        <v>67.027919117647031</v>
      </c>
      <c r="EC200" s="2">
        <f t="shared" si="503"/>
        <v>68.963742722776288</v>
      </c>
      <c r="ED200" s="2">
        <f t="shared" si="504"/>
        <v>70.561540829797892</v>
      </c>
      <c r="EE200" s="2">
        <f t="shared" si="505"/>
        <v>68.421682835665933</v>
      </c>
      <c r="EF200" s="2">
        <f t="shared" si="506"/>
        <v>66.069902873996867</v>
      </c>
      <c r="EG200" s="2">
        <f t="shared" si="507"/>
        <v>74.18966635019666</v>
      </c>
      <c r="EH200" s="2">
        <f t="shared" si="508"/>
        <v>77.334333333333305</v>
      </c>
      <c r="EI200" s="2">
        <f t="shared" si="509"/>
        <v>75.322974535315979</v>
      </c>
      <c r="EJ200" s="2">
        <f t="shared" si="510"/>
        <v>76.850090739794041</v>
      </c>
      <c r="EK200" s="2">
        <f t="shared" si="511"/>
        <v>72.018226285714263</v>
      </c>
      <c r="EL200" s="2">
        <f t="shared" si="512"/>
        <v>67.729763906170803</v>
      </c>
      <c r="EM200" s="2">
        <f t="shared" si="513"/>
        <v>67.747848851506006</v>
      </c>
      <c r="EN200" s="2">
        <f t="shared" si="514"/>
        <v>75.733430936708288</v>
      </c>
      <c r="EO200" s="2">
        <f t="shared" si="515"/>
        <v>77.929244847890104</v>
      </c>
      <c r="EQ200" s="2">
        <f t="shared" si="516"/>
        <v>72.188289055414998</v>
      </c>
      <c r="ER200" s="2">
        <f t="shared" si="646"/>
        <v>72.076853371959345</v>
      </c>
      <c r="ES200" s="2">
        <f t="shared" si="646"/>
        <v>73.824945170381739</v>
      </c>
      <c r="ET200" s="2">
        <f t="shared" si="646"/>
        <v>72.125609933626563</v>
      </c>
      <c r="EU200" s="2">
        <f t="shared" si="646"/>
        <v>73.606169956023493</v>
      </c>
      <c r="EV200" s="2">
        <f t="shared" si="646"/>
        <v>73.354574423167207</v>
      </c>
      <c r="EW200" s="2">
        <f t="shared" si="646"/>
        <v>74.820137342522145</v>
      </c>
      <c r="EX200" s="2">
        <f t="shared" si="646"/>
        <v>74.257363193343252</v>
      </c>
      <c r="EY200" s="2">
        <f t="shared" si="646"/>
        <v>72.845813621875536</v>
      </c>
      <c r="EZ200" s="2">
        <f t="shared" si="646"/>
        <v>73.434585224476393</v>
      </c>
      <c r="FA200" s="2">
        <f t="shared" si="646"/>
        <v>73.257918222896109</v>
      </c>
      <c r="FB200" s="2">
        <f t="shared" si="646"/>
        <v>74.707877937419241</v>
      </c>
      <c r="FC200" s="2">
        <f t="shared" si="646"/>
        <v>74.092739617084703</v>
      </c>
      <c r="FD200" s="2">
        <f t="shared" si="646"/>
        <v>74.017120980456042</v>
      </c>
      <c r="FE200" s="2">
        <f t="shared" si="646"/>
        <v>72.933666265852793</v>
      </c>
      <c r="FG200" s="2">
        <f t="shared" si="518"/>
        <v>0.99999571707455992</v>
      </c>
      <c r="FH200" s="2">
        <f t="shared" si="647"/>
        <v>0.99999535580257026</v>
      </c>
      <c r="FI200" s="2">
        <f t="shared" si="647"/>
        <v>0.9999950210306543</v>
      </c>
      <c r="FJ200" s="2">
        <f t="shared" si="647"/>
        <v>0.99999467603039638</v>
      </c>
      <c r="FK200" s="2">
        <f t="shared" si="647"/>
        <v>0.9999946818409009</v>
      </c>
      <c r="FL200" s="2">
        <f t="shared" si="647"/>
        <v>0.99999493978002807</v>
      </c>
      <c r="FM200" s="2">
        <f t="shared" si="647"/>
        <v>0.99999539291982309</v>
      </c>
      <c r="FN200" s="2">
        <f t="shared" si="647"/>
        <v>0.99999436894637828</v>
      </c>
      <c r="FO200" s="2">
        <f t="shared" si="647"/>
        <v>0.9999948770128877</v>
      </c>
      <c r="FP200" s="2">
        <f t="shared" si="647"/>
        <v>0.9999947946314196</v>
      </c>
      <c r="FQ200" s="2">
        <f t="shared" si="647"/>
        <v>0.99999496224615614</v>
      </c>
      <c r="FR200" s="2">
        <f t="shared" si="647"/>
        <v>0.99999413330735465</v>
      </c>
      <c r="FS200" s="2">
        <f t="shared" si="647"/>
        <v>0.99999347406764949</v>
      </c>
      <c r="FT200" s="2">
        <f t="shared" si="647"/>
        <v>0.99999401633602147</v>
      </c>
      <c r="FU200" s="2">
        <f t="shared" si="647"/>
        <v>0.99999332124574347</v>
      </c>
      <c r="FW200" s="2">
        <f t="shared" si="536"/>
        <v>0.91897215223945417</v>
      </c>
      <c r="FX200" s="2">
        <f t="shared" si="588"/>
        <v>0.93562725263608137</v>
      </c>
      <c r="FY200" s="2">
        <f t="shared" si="589"/>
        <v>0.92378861089359765</v>
      </c>
      <c r="FZ200" s="2">
        <f t="shared" si="590"/>
        <v>0.93076838016971153</v>
      </c>
      <c r="GA200" s="2">
        <f t="shared" si="591"/>
        <v>0.93080510933690985</v>
      </c>
      <c r="GB200" s="2">
        <f t="shared" si="592"/>
        <v>0.93526200185914865</v>
      </c>
      <c r="GC200" s="2">
        <f t="shared" si="593"/>
        <v>0.94126444442247903</v>
      </c>
      <c r="GD200" s="2">
        <f t="shared" si="594"/>
        <v>0.93885408178175667</v>
      </c>
      <c r="GE200" s="2">
        <f t="shared" si="595"/>
        <v>0.95762410970467227</v>
      </c>
      <c r="GF200" s="2">
        <f t="shared" si="596"/>
        <v>0.951402149491125</v>
      </c>
      <c r="GG200" s="2">
        <f t="shared" si="597"/>
        <v>0.93284330771854751</v>
      </c>
      <c r="GH200" s="2">
        <f t="shared" si="598"/>
        <v>0.93264021593536917</v>
      </c>
      <c r="GI200" s="2">
        <f t="shared" si="599"/>
        <v>0.92199730152289705</v>
      </c>
      <c r="GJ200" s="2">
        <f t="shared" si="600"/>
        <v>0.91173244486010696</v>
      </c>
      <c r="GK200" s="2">
        <f t="shared" si="601"/>
        <v>0.91548723106497776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9.7439995336120258E-21</v>
      </c>
      <c r="HT200" s="86">
        <f t="shared" si="630"/>
        <v>4.7493208497443035E-27</v>
      </c>
      <c r="HU200" s="86">
        <f t="shared" si="631"/>
        <v>3.4182784463664129E-30</v>
      </c>
      <c r="HV200" s="86">
        <f t="shared" si="632"/>
        <v>3.5319847970131044E-32</v>
      </c>
      <c r="HW200" s="86">
        <f t="shared" si="633"/>
        <v>1.5403639812079084E-31</v>
      </c>
      <c r="HX200" s="86">
        <f t="shared" si="634"/>
        <v>2.0440402786489643E-32</v>
      </c>
      <c r="HY200" s="86">
        <f t="shared" si="635"/>
        <v>3.0915375990442262E-33</v>
      </c>
      <c r="HZ200" s="86">
        <f t="shared" si="636"/>
        <v>2.4578045819091051E-32</v>
      </c>
      <c r="IA200" s="86">
        <f t="shared" si="637"/>
        <v>7.52690579129147E-40</v>
      </c>
      <c r="IB200" s="86">
        <f t="shared" si="638"/>
        <v>5.9167142087600523E-39</v>
      </c>
      <c r="IC200" s="86">
        <f t="shared" si="639"/>
        <v>3.1562778016673932E-38</v>
      </c>
      <c r="ID200" s="86">
        <f t="shared" si="640"/>
        <v>2.0314843888682565E-32</v>
      </c>
      <c r="IE200" s="86">
        <f t="shared" si="641"/>
        <v>2.2737046517721376E-33</v>
      </c>
      <c r="IF200" s="86">
        <f t="shared" si="642"/>
        <v>2.0030807312748123E-36</v>
      </c>
      <c r="IG200" s="86">
        <f t="shared" si="643"/>
        <v>1.4342291460987011E-34</v>
      </c>
      <c r="II200" s="86">
        <f t="shared" si="540"/>
        <v>1.213397667276671E-4</v>
      </c>
      <c r="IJ200" s="86">
        <f t="shared" si="541"/>
        <v>2.0728182112554939E-6</v>
      </c>
      <c r="IK200" s="86">
        <f t="shared" si="542"/>
        <v>3.7812385604212968E-6</v>
      </c>
      <c r="IL200" s="86">
        <f t="shared" si="543"/>
        <v>8.3848556675353496E-7</v>
      </c>
      <c r="IM200" s="86">
        <f t="shared" si="544"/>
        <v>5.9825225120975168E-7</v>
      </c>
      <c r="IN200" s="86">
        <f t="shared" si="545"/>
        <v>2.4833677882532066E-7</v>
      </c>
      <c r="IO200" s="86">
        <f t="shared" si="546"/>
        <v>1.4754738426302044E-7</v>
      </c>
      <c r="IP200" s="86">
        <f t="shared" si="547"/>
        <v>1.5229397844130364E-7</v>
      </c>
      <c r="IQ200" s="86">
        <f t="shared" si="548"/>
        <v>3.6108703834332653E-10</v>
      </c>
      <c r="IR200" s="86">
        <f t="shared" si="549"/>
        <v>2.2252740278769414E-9</v>
      </c>
      <c r="IS200" s="86">
        <f t="shared" si="550"/>
        <v>7.3225107427457228E-8</v>
      </c>
      <c r="IT200" s="86">
        <f t="shared" si="551"/>
        <v>3.1843192336609655E-7</v>
      </c>
      <c r="IU200" s="86">
        <f t="shared" si="552"/>
        <v>5.8256591806687216E-7</v>
      </c>
      <c r="IV200" s="86">
        <f t="shared" si="553"/>
        <v>3.9229091350983452E-5</v>
      </c>
      <c r="IW200" s="86">
        <f t="shared" si="554"/>
        <v>1.4080732248552444E-3</v>
      </c>
      <c r="IY200" s="86">
        <f t="shared" si="555"/>
        <v>1.2133976672766711E-4</v>
      </c>
      <c r="IZ200" s="86">
        <f t="shared" si="556"/>
        <v>2.0728182112554939E-6</v>
      </c>
      <c r="JA200" s="86">
        <f t="shared" si="557"/>
        <v>3.7812385604212968E-6</v>
      </c>
      <c r="JB200" s="86">
        <f t="shared" si="558"/>
        <v>8.3848556675353496E-7</v>
      </c>
      <c r="JC200" s="86">
        <f t="shared" si="559"/>
        <v>5.9825225120975168E-7</v>
      </c>
      <c r="JD200" s="86">
        <f t="shared" si="560"/>
        <v>2.4833677882532066E-7</v>
      </c>
      <c r="JE200" s="86">
        <f t="shared" si="561"/>
        <v>1.4754738426302044E-7</v>
      </c>
      <c r="JF200" s="86">
        <f t="shared" si="562"/>
        <v>1.5229397844130364E-7</v>
      </c>
      <c r="JG200" s="86">
        <f t="shared" si="563"/>
        <v>3.6108703834332653E-10</v>
      </c>
      <c r="JH200" s="86">
        <f t="shared" si="564"/>
        <v>2.2252740278769414E-9</v>
      </c>
      <c r="JI200" s="86">
        <f t="shared" si="565"/>
        <v>7.3225107427457228E-8</v>
      </c>
      <c r="JJ200" s="86">
        <f t="shared" si="566"/>
        <v>3.1843192336609655E-7</v>
      </c>
      <c r="JK200" s="86">
        <f t="shared" si="567"/>
        <v>5.8256591806687216E-7</v>
      </c>
      <c r="JL200" s="86">
        <f t="shared" si="568"/>
        <v>3.9229091350983452E-5</v>
      </c>
      <c r="JM200" s="86">
        <f t="shared" si="569"/>
        <v>1.4080732248552444E-3</v>
      </c>
    </row>
    <row r="201" spans="2:273" x14ac:dyDescent="0.25">
      <c r="B201" s="2">
        <v>174</v>
      </c>
      <c r="C201" s="37">
        <v>70.162999999999997</v>
      </c>
      <c r="D201" s="37">
        <v>71.650999999999996</v>
      </c>
      <c r="E201" s="37">
        <v>73.977000000000004</v>
      </c>
      <c r="F201" s="37">
        <v>71.302000000000007</v>
      </c>
      <c r="G201" s="37">
        <v>72.605000000000004</v>
      </c>
      <c r="H201" s="37">
        <v>72.930000000000007</v>
      </c>
      <c r="I201" s="37">
        <v>75.465000000000003</v>
      </c>
      <c r="J201" s="37">
        <v>74.977000000000004</v>
      </c>
      <c r="K201" s="37">
        <v>74.116</v>
      </c>
      <c r="L201" s="37">
        <v>71.697999999999993</v>
      </c>
      <c r="M201" s="37">
        <v>73.093000000000004</v>
      </c>
      <c r="N201" s="37">
        <v>75.14</v>
      </c>
      <c r="O201" s="37">
        <v>70.977000000000004</v>
      </c>
      <c r="P201" s="37">
        <v>71.953000000000003</v>
      </c>
      <c r="Q201" s="37">
        <v>72.86</v>
      </c>
      <c r="S201" s="4">
        <f t="shared" si="441"/>
        <v>72.899658446727884</v>
      </c>
      <c r="T201" s="4">
        <f t="shared" si="442"/>
        <v>71.64314918693735</v>
      </c>
      <c r="U201" s="4">
        <f t="shared" si="443"/>
        <v>73.334148511183827</v>
      </c>
      <c r="V201" s="4">
        <f t="shared" si="444"/>
        <v>71.880506789080187</v>
      </c>
      <c r="W201" s="4">
        <f t="shared" si="445"/>
        <v>73.126708256136325</v>
      </c>
      <c r="X201" s="4">
        <f t="shared" si="446"/>
        <v>72.741987399681562</v>
      </c>
      <c r="Y201" s="4">
        <f t="shared" si="447"/>
        <v>74.64322036826708</v>
      </c>
      <c r="Z201" s="4">
        <f t="shared" si="448"/>
        <v>74.27633451979392</v>
      </c>
      <c r="AA201" s="4">
        <f t="shared" si="449"/>
        <v>72.794651062333585</v>
      </c>
      <c r="AB201" s="4">
        <f t="shared" si="450"/>
        <v>73.428779022917695</v>
      </c>
      <c r="AC201" s="4">
        <f t="shared" si="451"/>
        <v>73.009148778116824</v>
      </c>
      <c r="AD201" s="4">
        <f t="shared" si="452"/>
        <v>74.102218218659516</v>
      </c>
      <c r="AE201" s="4">
        <f t="shared" si="453"/>
        <v>73.458445105444625</v>
      </c>
      <c r="AF201" s="4">
        <f t="shared" si="454"/>
        <v>74.006235292932487</v>
      </c>
      <c r="AG201" s="4">
        <f t="shared" si="455"/>
        <v>73.160605229001391</v>
      </c>
      <c r="AI201" s="4">
        <f t="shared" si="456"/>
        <v>-2.7366584467278869</v>
      </c>
      <c r="AJ201" s="4">
        <f t="shared" si="457"/>
        <v>7.8508130626460115E-3</v>
      </c>
      <c r="AK201" s="4">
        <f t="shared" si="458"/>
        <v>0.64285148881617715</v>
      </c>
      <c r="AL201" s="4">
        <f t="shared" si="459"/>
        <v>-0.57850678908017983</v>
      </c>
      <c r="AM201" s="4">
        <f t="shared" si="460"/>
        <v>-0.52170825613632132</v>
      </c>
      <c r="AN201" s="4">
        <f t="shared" si="461"/>
        <v>0.18801260031844436</v>
      </c>
      <c r="AO201" s="4">
        <f t="shared" si="462"/>
        <v>0.82177963173292312</v>
      </c>
      <c r="AP201" s="4">
        <f t="shared" si="463"/>
        <v>0.70066548020608366</v>
      </c>
      <c r="AQ201" s="4">
        <f t="shared" si="464"/>
        <v>1.3213489376664143</v>
      </c>
      <c r="AR201" s="4">
        <f t="shared" si="465"/>
        <v>-1.7307790229177016</v>
      </c>
      <c r="AS201" s="4">
        <f t="shared" si="466"/>
        <v>8.3851221883179505E-2</v>
      </c>
      <c r="AT201" s="4">
        <f t="shared" si="467"/>
        <v>1.0377817813404846</v>
      </c>
      <c r="AU201" s="4">
        <f t="shared" si="468"/>
        <v>-2.4814451054446209</v>
      </c>
      <c r="AV201" s="4">
        <f t="shared" si="644"/>
        <v>-2.0532352929324844</v>
      </c>
      <c r="AW201" s="4">
        <f t="shared" si="644"/>
        <v>-0.30060522900139119</v>
      </c>
      <c r="AY201" s="2">
        <f t="shared" si="520"/>
        <v>72.899658446727884</v>
      </c>
      <c r="AZ201" s="2">
        <f t="shared" si="571"/>
        <v>71.643149186936839</v>
      </c>
      <c r="BA201" s="2">
        <f t="shared" si="572"/>
        <v>73.334148511180615</v>
      </c>
      <c r="BB201" s="2">
        <f t="shared" si="573"/>
        <v>71.880506789080087</v>
      </c>
      <c r="BC201" s="2">
        <f t="shared" si="574"/>
        <v>73.126708256136254</v>
      </c>
      <c r="BD201" s="2">
        <f t="shared" si="575"/>
        <v>72.741987399681548</v>
      </c>
      <c r="BE201" s="2">
        <f t="shared" si="576"/>
        <v>74.64322036826708</v>
      </c>
      <c r="BF201" s="2">
        <f t="shared" si="577"/>
        <v>74.27633451979392</v>
      </c>
      <c r="BG201" s="2">
        <f t="shared" si="578"/>
        <v>72.794651062333585</v>
      </c>
      <c r="BH201" s="2">
        <f t="shared" si="579"/>
        <v>73.428779022917695</v>
      </c>
      <c r="BI201" s="2">
        <f t="shared" si="580"/>
        <v>73.009148778116824</v>
      </c>
      <c r="BJ201" s="2">
        <f t="shared" si="581"/>
        <v>74.102218218659488</v>
      </c>
      <c r="BK201" s="2">
        <f t="shared" si="582"/>
        <v>73.458445105444497</v>
      </c>
      <c r="BL201" s="2">
        <f t="shared" si="583"/>
        <v>74.006235292751484</v>
      </c>
      <c r="BM201" s="2">
        <f t="shared" si="584"/>
        <v>73.160605212692303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70.162999999999997</v>
      </c>
      <c r="CV201" s="2">
        <f t="shared" si="486"/>
        <v>71.650999999999996</v>
      </c>
      <c r="CW201" s="2">
        <f t="shared" si="487"/>
        <v>73.977000000000004</v>
      </c>
      <c r="CX201" s="2">
        <f t="shared" si="488"/>
        <v>71.302000000000007</v>
      </c>
      <c r="CY201" s="2">
        <f t="shared" si="489"/>
        <v>72.605000000000004</v>
      </c>
      <c r="CZ201" s="2">
        <f t="shared" si="490"/>
        <v>72.930000000000007</v>
      </c>
      <c r="DA201" s="2">
        <f t="shared" si="491"/>
        <v>75.465000000000003</v>
      </c>
      <c r="DB201" s="2">
        <f t="shared" si="492"/>
        <v>74.977000000000004</v>
      </c>
      <c r="DC201" s="2">
        <f t="shared" si="493"/>
        <v>74.116</v>
      </c>
      <c r="DD201" s="2">
        <f t="shared" si="494"/>
        <v>71.697999999999993</v>
      </c>
      <c r="DE201" s="2">
        <f t="shared" si="495"/>
        <v>73.093000000000004</v>
      </c>
      <c r="DF201" s="2">
        <f t="shared" si="496"/>
        <v>75.14</v>
      </c>
      <c r="DG201" s="2">
        <f t="shared" si="497"/>
        <v>70.977000000000004</v>
      </c>
      <c r="DH201" s="2">
        <f t="shared" si="498"/>
        <v>71.953000000000003</v>
      </c>
      <c r="DI201" s="2">
        <f t="shared" si="499"/>
        <v>72.86</v>
      </c>
      <c r="DK201" s="2">
        <f t="shared" si="500"/>
        <v>116.06452867746286</v>
      </c>
      <c r="DL201" s="2">
        <f t="shared" si="645"/>
        <v>138.84567251407131</v>
      </c>
      <c r="DM201" s="2">
        <f t="shared" si="645"/>
        <v>137.60913320825517</v>
      </c>
      <c r="DN201" s="2">
        <f t="shared" si="645"/>
        <v>139.46020006747636</v>
      </c>
      <c r="DO201" s="2">
        <f t="shared" si="645"/>
        <v>141.06830829959512</v>
      </c>
      <c r="DP201" s="2">
        <f t="shared" si="645"/>
        <v>138.53859324577857</v>
      </c>
      <c r="DQ201" s="2">
        <f t="shared" si="645"/>
        <v>132.14896669793617</v>
      </c>
      <c r="DR201" s="2">
        <f t="shared" si="645"/>
        <v>147.64603589743592</v>
      </c>
      <c r="DS201" s="2">
        <f t="shared" si="645"/>
        <v>140.44901801801805</v>
      </c>
      <c r="DT201" s="2">
        <f t="shared" si="645"/>
        <v>145.23738997702156</v>
      </c>
      <c r="DU201" s="2">
        <f t="shared" si="645"/>
        <v>140.99720863697704</v>
      </c>
      <c r="DV201" s="2">
        <f t="shared" si="645"/>
        <v>154.56053153153152</v>
      </c>
      <c r="DW201" s="2">
        <f t="shared" si="645"/>
        <v>159.21230035650626</v>
      </c>
      <c r="DX201" s="2">
        <f t="shared" si="645"/>
        <v>112.24258181818185</v>
      </c>
      <c r="DY201" s="2">
        <f t="shared" si="645"/>
        <v>109.50687903225804</v>
      </c>
      <c r="EA201" s="2">
        <f t="shared" si="440"/>
        <v>83.390492647058835</v>
      </c>
      <c r="EB201" s="2">
        <f t="shared" si="502"/>
        <v>66.830691176470566</v>
      </c>
      <c r="EC201" s="2">
        <f t="shared" si="503"/>
        <v>68.75311690856509</v>
      </c>
      <c r="ED201" s="2">
        <f t="shared" si="504"/>
        <v>70.395842922877776</v>
      </c>
      <c r="EE201" s="2">
        <f t="shared" si="505"/>
        <v>68.20978693052038</v>
      </c>
      <c r="EF201" s="2">
        <f t="shared" si="506"/>
        <v>65.804479405309024</v>
      </c>
      <c r="EG201" s="2">
        <f t="shared" si="507"/>
        <v>74.039072087345716</v>
      </c>
      <c r="EH201" s="2">
        <f t="shared" si="508"/>
        <v>77.216373684210495</v>
      </c>
      <c r="EI201" s="2">
        <f t="shared" si="509"/>
        <v>75.20436598513011</v>
      </c>
      <c r="EJ201" s="2">
        <f t="shared" si="510"/>
        <v>76.73251705250857</v>
      </c>
      <c r="EK201" s="2">
        <f t="shared" si="511"/>
        <v>71.829384428571416</v>
      </c>
      <c r="EL201" s="2">
        <f t="shared" si="512"/>
        <v>67.474988835891082</v>
      </c>
      <c r="EM201" s="2">
        <f t="shared" si="513"/>
        <v>67.4948146770584</v>
      </c>
      <c r="EN201" s="2">
        <f t="shared" si="514"/>
        <v>75.604128323822621</v>
      </c>
      <c r="EO201" s="2">
        <f t="shared" si="515"/>
        <v>77.826778213935242</v>
      </c>
      <c r="EQ201" s="2">
        <f t="shared" si="516"/>
        <v>72.055910057992435</v>
      </c>
      <c r="ER201" s="2">
        <f t="shared" si="646"/>
        <v>71.944796647616528</v>
      </c>
      <c r="ES201" s="2">
        <f t="shared" si="646"/>
        <v>73.678487936629935</v>
      </c>
      <c r="ET201" s="2">
        <f t="shared" si="646"/>
        <v>71.980862967545875</v>
      </c>
      <c r="EU201" s="2">
        <f t="shared" si="646"/>
        <v>73.459687111196089</v>
      </c>
      <c r="EV201" s="2">
        <f t="shared" si="646"/>
        <v>73.179585526550525</v>
      </c>
      <c r="EW201" s="2">
        <f t="shared" si="646"/>
        <v>74.677344457490179</v>
      </c>
      <c r="EX201" s="2">
        <f t="shared" si="646"/>
        <v>74.101319877065933</v>
      </c>
      <c r="EY201" s="2">
        <f t="shared" si="646"/>
        <v>72.697083962422425</v>
      </c>
      <c r="EZ201" s="2">
        <f t="shared" si="646"/>
        <v>73.274531598038664</v>
      </c>
      <c r="FA201" s="2">
        <f t="shared" si="646"/>
        <v>73.086269831993917</v>
      </c>
      <c r="FB201" s="2">
        <f t="shared" si="646"/>
        <v>74.53825605425348</v>
      </c>
      <c r="FC201" s="2">
        <f t="shared" si="646"/>
        <v>73.91799786294682</v>
      </c>
      <c r="FD201" s="2">
        <f t="shared" si="646"/>
        <v>73.864932518735415</v>
      </c>
      <c r="FE201" s="2">
        <f t="shared" si="646"/>
        <v>72.767542274153925</v>
      </c>
      <c r="FG201" s="2">
        <f t="shared" si="518"/>
        <v>0.99999609392410249</v>
      </c>
      <c r="FH201" s="2">
        <f t="shared" si="647"/>
        <v>0.99999576443987315</v>
      </c>
      <c r="FI201" s="2">
        <f t="shared" si="647"/>
        <v>0.99999545912399856</v>
      </c>
      <c r="FJ201" s="2">
        <f t="shared" si="647"/>
        <v>0.99999514447973847</v>
      </c>
      <c r="FK201" s="2">
        <f t="shared" si="647"/>
        <v>0.99999514977898663</v>
      </c>
      <c r="FL201" s="2">
        <f t="shared" si="647"/>
        <v>0.99999538502248131</v>
      </c>
      <c r="FM201" s="2">
        <f t="shared" si="647"/>
        <v>0.99999579829123753</v>
      </c>
      <c r="FN201" s="2">
        <f t="shared" si="647"/>
        <v>0.99999486441551544</v>
      </c>
      <c r="FO201" s="2">
        <f t="shared" si="647"/>
        <v>0.99999532777811762</v>
      </c>
      <c r="FP201" s="2">
        <f t="shared" si="647"/>
        <v>0.99999525264525746</v>
      </c>
      <c r="FQ201" s="2">
        <f t="shared" si="647"/>
        <v>0.99999540551185184</v>
      </c>
      <c r="FR201" s="2">
        <f t="shared" si="647"/>
        <v>0.99999464950995431</v>
      </c>
      <c r="FS201" s="2">
        <f t="shared" si="647"/>
        <v>0.99999404827554195</v>
      </c>
      <c r="FT201" s="2">
        <f t="shared" si="647"/>
        <v>0.99999454283071931</v>
      </c>
      <c r="FU201" s="2">
        <f t="shared" si="647"/>
        <v>0.99999390890014517</v>
      </c>
      <c r="FW201" s="2">
        <f t="shared" si="536"/>
        <v>0.92557107817233431</v>
      </c>
      <c r="FX201" s="2">
        <f t="shared" si="588"/>
        <v>0.94095693055866581</v>
      </c>
      <c r="FY201" s="2">
        <f t="shared" si="589"/>
        <v>0.93002515138099173</v>
      </c>
      <c r="FZ201" s="2">
        <f t="shared" si="590"/>
        <v>0.93647302935380472</v>
      </c>
      <c r="GA201" s="2">
        <f t="shared" si="591"/>
        <v>0.93650693850939337</v>
      </c>
      <c r="GB201" s="2">
        <f t="shared" si="592"/>
        <v>0.9406200011267809</v>
      </c>
      <c r="GC201" s="2">
        <f t="shared" si="593"/>
        <v>0.94615425689084687</v>
      </c>
      <c r="GD201" s="2">
        <f t="shared" si="594"/>
        <v>0.94393260724842443</v>
      </c>
      <c r="GE201" s="2">
        <f t="shared" si="595"/>
        <v>0.9612080884641826</v>
      </c>
      <c r="GF201" s="2">
        <f t="shared" si="596"/>
        <v>0.95548789606772133</v>
      </c>
      <c r="GG201" s="2">
        <f t="shared" si="597"/>
        <v>0.93838830141969598</v>
      </c>
      <c r="GH201" s="2">
        <f t="shared" si="598"/>
        <v>0.93820086761144561</v>
      </c>
      <c r="GI201" s="2">
        <f t="shared" si="599"/>
        <v>0.9283690622873878</v>
      </c>
      <c r="GJ201" s="2">
        <f t="shared" si="600"/>
        <v>0.9188689212793435</v>
      </c>
      <c r="GK201" s="2">
        <f t="shared" si="601"/>
        <v>0.92234598730774708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1.8984445542146908E-21</v>
      </c>
      <c r="HT201" s="86">
        <f t="shared" si="630"/>
        <v>5.7730614797923203E-28</v>
      </c>
      <c r="HU201" s="86">
        <f t="shared" si="631"/>
        <v>3.3191714183878358E-31</v>
      </c>
      <c r="HV201" s="86">
        <f t="shared" si="632"/>
        <v>2.999055912853887E-33</v>
      </c>
      <c r="HW201" s="86">
        <f t="shared" si="633"/>
        <v>1.2990654280839174E-32</v>
      </c>
      <c r="HX201" s="86">
        <f t="shared" si="634"/>
        <v>1.6395809680716169E-33</v>
      </c>
      <c r="HY201" s="86">
        <f t="shared" si="635"/>
        <v>2.5226856300709033E-34</v>
      </c>
      <c r="HZ201" s="86">
        <f t="shared" si="636"/>
        <v>2.003589091972639E-33</v>
      </c>
      <c r="IA201" s="86">
        <f t="shared" si="637"/>
        <v>4.0530734540793517E-41</v>
      </c>
      <c r="IB201" s="86">
        <f t="shared" si="638"/>
        <v>3.2972291710782086E-40</v>
      </c>
      <c r="IC201" s="86">
        <f t="shared" si="639"/>
        <v>1.7194672614983551E-39</v>
      </c>
      <c r="ID201" s="86">
        <f t="shared" si="640"/>
        <v>1.6007032438521279E-33</v>
      </c>
      <c r="IE201" s="86">
        <f t="shared" si="641"/>
        <v>1.5538308742842953E-34</v>
      </c>
      <c r="IF201" s="86">
        <f t="shared" si="642"/>
        <v>1.0210911381929309E-37</v>
      </c>
      <c r="IG201" s="86">
        <f t="shared" si="643"/>
        <v>8.1630722670276436E-36</v>
      </c>
      <c r="II201" s="86">
        <f t="shared" si="540"/>
        <v>6.6305067494507877E-5</v>
      </c>
      <c r="IJ201" s="86">
        <f t="shared" si="541"/>
        <v>9.1301496271373013E-7</v>
      </c>
      <c r="IK201" s="86">
        <f t="shared" si="542"/>
        <v>1.6371592637614154E-6</v>
      </c>
      <c r="IL201" s="86">
        <f t="shared" si="543"/>
        <v>3.3823112775929171E-7</v>
      </c>
      <c r="IM201" s="86">
        <f t="shared" si="544"/>
        <v>2.3576461658975696E-7</v>
      </c>
      <c r="IN201" s="86">
        <f t="shared" si="545"/>
        <v>9.4559096611580099E-8</v>
      </c>
      <c r="IO201" s="86">
        <f t="shared" si="546"/>
        <v>5.6328452271772855E-8</v>
      </c>
      <c r="IP201" s="86">
        <f t="shared" si="547"/>
        <v>5.7377321622764614E-8</v>
      </c>
      <c r="IQ201" s="86">
        <f t="shared" si="548"/>
        <v>1.0807519294424189E-10</v>
      </c>
      <c r="IR201" s="86">
        <f t="shared" si="549"/>
        <v>7.0200649717912682E-10</v>
      </c>
      <c r="IS201" s="86">
        <f t="shared" si="550"/>
        <v>2.5255167743705592E-8</v>
      </c>
      <c r="IT201" s="86">
        <f t="shared" si="551"/>
        <v>1.2140555314598506E-7</v>
      </c>
      <c r="IU201" s="86">
        <f t="shared" si="552"/>
        <v>2.1804907882729331E-7</v>
      </c>
      <c r="IV201" s="86">
        <f t="shared" si="553"/>
        <v>1.9184962223602295E-5</v>
      </c>
      <c r="IW201" s="86">
        <f t="shared" si="554"/>
        <v>9.1177438749085707E-4</v>
      </c>
      <c r="IY201" s="86">
        <f t="shared" si="555"/>
        <v>6.6305067494507877E-5</v>
      </c>
      <c r="IZ201" s="86">
        <f t="shared" si="556"/>
        <v>9.1301496271373013E-7</v>
      </c>
      <c r="JA201" s="86">
        <f t="shared" si="557"/>
        <v>1.6371592637614154E-6</v>
      </c>
      <c r="JB201" s="86">
        <f t="shared" si="558"/>
        <v>3.3823112775929171E-7</v>
      </c>
      <c r="JC201" s="86">
        <f t="shared" si="559"/>
        <v>2.3576461658975696E-7</v>
      </c>
      <c r="JD201" s="86">
        <f t="shared" si="560"/>
        <v>9.4559096611580099E-8</v>
      </c>
      <c r="JE201" s="86">
        <f t="shared" si="561"/>
        <v>5.6328452271772855E-8</v>
      </c>
      <c r="JF201" s="86">
        <f t="shared" si="562"/>
        <v>5.7377321622764614E-8</v>
      </c>
      <c r="JG201" s="86">
        <f t="shared" si="563"/>
        <v>1.0807519294424189E-10</v>
      </c>
      <c r="JH201" s="86">
        <f t="shared" si="564"/>
        <v>7.0200649717912682E-10</v>
      </c>
      <c r="JI201" s="86">
        <f t="shared" si="565"/>
        <v>2.5255167743705592E-8</v>
      </c>
      <c r="JJ201" s="86">
        <f t="shared" si="566"/>
        <v>1.2140555314598506E-7</v>
      </c>
      <c r="JK201" s="86">
        <f t="shared" si="567"/>
        <v>2.1804907882729331E-7</v>
      </c>
      <c r="JL201" s="86">
        <f t="shared" si="568"/>
        <v>1.9184962223602295E-5</v>
      </c>
      <c r="JM201" s="86">
        <f t="shared" si="569"/>
        <v>9.1177438749085707E-4</v>
      </c>
    </row>
    <row r="202" spans="2:273" x14ac:dyDescent="0.25">
      <c r="B202" s="2">
        <v>175</v>
      </c>
      <c r="C202" s="37">
        <v>71.046999999999997</v>
      </c>
      <c r="D202" s="37">
        <v>71.186000000000007</v>
      </c>
      <c r="E202" s="37">
        <v>72.209000000000003</v>
      </c>
      <c r="F202" s="37">
        <v>72.14</v>
      </c>
      <c r="G202" s="37">
        <v>74.233000000000004</v>
      </c>
      <c r="H202" s="37">
        <v>73.441999999999993</v>
      </c>
      <c r="I202" s="37">
        <v>73.372</v>
      </c>
      <c r="J202" s="37">
        <v>71.906999999999996</v>
      </c>
      <c r="K202" s="37">
        <v>73.697999999999993</v>
      </c>
      <c r="L202" s="37">
        <v>72.977000000000004</v>
      </c>
      <c r="M202" s="37">
        <v>70.674000000000007</v>
      </c>
      <c r="N202" s="37">
        <v>72.766999999999996</v>
      </c>
      <c r="O202" s="37">
        <v>75.116</v>
      </c>
      <c r="P202" s="37">
        <v>73.418999999999997</v>
      </c>
      <c r="Q202" s="37">
        <v>72.558000000000007</v>
      </c>
      <c r="S202" s="4">
        <f t="shared" si="441"/>
        <v>72.70760238516975</v>
      </c>
      <c r="T202" s="4">
        <f t="shared" si="442"/>
        <v>71.532670148045923</v>
      </c>
      <c r="U202" s="4">
        <f t="shared" si="443"/>
        <v>73.211923512539414</v>
      </c>
      <c r="V202" s="4">
        <f t="shared" si="444"/>
        <v>71.74285519125435</v>
      </c>
      <c r="W202" s="4">
        <f t="shared" si="445"/>
        <v>73.004009074864072</v>
      </c>
      <c r="X202" s="4">
        <f t="shared" si="446"/>
        <v>72.598483551679365</v>
      </c>
      <c r="Y202" s="4">
        <f t="shared" si="447"/>
        <v>74.502897234969595</v>
      </c>
      <c r="Z202" s="4">
        <f t="shared" si="448"/>
        <v>74.10764050359883</v>
      </c>
      <c r="AA202" s="4">
        <f t="shared" si="449"/>
        <v>72.638711321513682</v>
      </c>
      <c r="AB202" s="4">
        <f t="shared" si="450"/>
        <v>73.257438325794098</v>
      </c>
      <c r="AC202" s="4">
        <f t="shared" si="451"/>
        <v>72.842931680905679</v>
      </c>
      <c r="AD202" s="4">
        <f t="shared" si="452"/>
        <v>73.963963635352144</v>
      </c>
      <c r="AE202" s="4">
        <f t="shared" si="453"/>
        <v>73.316333817032017</v>
      </c>
      <c r="AF202" s="4">
        <f t="shared" si="454"/>
        <v>73.844245753373201</v>
      </c>
      <c r="AG202" s="4">
        <f t="shared" si="455"/>
        <v>72.966901456075561</v>
      </c>
      <c r="AI202" s="4">
        <f t="shared" si="456"/>
        <v>-1.6606023851697529</v>
      </c>
      <c r="AJ202" s="4">
        <f t="shared" si="457"/>
        <v>-0.34667014804591645</v>
      </c>
      <c r="AK202" s="4">
        <f t="shared" si="458"/>
        <v>-1.0029235125394109</v>
      </c>
      <c r="AL202" s="4">
        <f t="shared" si="459"/>
        <v>0.39714480874565083</v>
      </c>
      <c r="AM202" s="4">
        <f t="shared" si="460"/>
        <v>1.2289909251359319</v>
      </c>
      <c r="AN202" s="4">
        <f t="shared" si="461"/>
        <v>0.84351644832062789</v>
      </c>
      <c r="AO202" s="4">
        <f t="shared" si="462"/>
        <v>-1.1308972349695949</v>
      </c>
      <c r="AP202" s="4">
        <f t="shared" si="463"/>
        <v>-2.2006405035988337</v>
      </c>
      <c r="AQ202" s="4">
        <f t="shared" si="464"/>
        <v>1.0592886784863111</v>
      </c>
      <c r="AR202" s="4">
        <f t="shared" si="465"/>
        <v>-0.28043832579409411</v>
      </c>
      <c r="AS202" s="4">
        <f t="shared" si="466"/>
        <v>-2.168931680905672</v>
      </c>
      <c r="AT202" s="4">
        <f t="shared" si="467"/>
        <v>-1.196963635352148</v>
      </c>
      <c r="AU202" s="4">
        <f t="shared" si="468"/>
        <v>1.7996661829679823</v>
      </c>
      <c r="AV202" s="4">
        <f t="shared" si="644"/>
        <v>-0.42524575337320414</v>
      </c>
      <c r="AW202" s="4">
        <f t="shared" si="644"/>
        <v>-0.40890145607555439</v>
      </c>
      <c r="AY202" s="2">
        <f t="shared" si="520"/>
        <v>72.70760238516975</v>
      </c>
      <c r="AZ202" s="2">
        <f t="shared" si="571"/>
        <v>71.532670148045838</v>
      </c>
      <c r="BA202" s="2">
        <f t="shared" si="572"/>
        <v>73.211923512538931</v>
      </c>
      <c r="BB202" s="2">
        <f t="shared" si="573"/>
        <v>71.742855191254336</v>
      </c>
      <c r="BC202" s="2">
        <f t="shared" si="574"/>
        <v>73.004009074864058</v>
      </c>
      <c r="BD202" s="2">
        <f t="shared" si="575"/>
        <v>72.598483551679365</v>
      </c>
      <c r="BE202" s="2">
        <f t="shared" si="576"/>
        <v>74.502897234969595</v>
      </c>
      <c r="BF202" s="2">
        <f t="shared" si="577"/>
        <v>74.10764050359883</v>
      </c>
      <c r="BG202" s="2">
        <f t="shared" si="578"/>
        <v>72.638711321513682</v>
      </c>
      <c r="BH202" s="2">
        <f t="shared" si="579"/>
        <v>73.257438325794098</v>
      </c>
      <c r="BI202" s="2">
        <f t="shared" si="580"/>
        <v>72.842931680905679</v>
      </c>
      <c r="BJ202" s="2">
        <f t="shared" si="581"/>
        <v>73.963963635352144</v>
      </c>
      <c r="BK202" s="2">
        <f t="shared" si="582"/>
        <v>73.316333817032003</v>
      </c>
      <c r="BL202" s="2">
        <f t="shared" si="583"/>
        <v>73.844245753344822</v>
      </c>
      <c r="BM202" s="2">
        <f t="shared" si="584"/>
        <v>72.966901452617421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71.046999999999997</v>
      </c>
      <c r="CV202" s="2">
        <f t="shared" si="486"/>
        <v>71.186000000000007</v>
      </c>
      <c r="CW202" s="2">
        <f t="shared" si="487"/>
        <v>72.209000000000003</v>
      </c>
      <c r="CX202" s="2">
        <f t="shared" si="488"/>
        <v>72.14</v>
      </c>
      <c r="CY202" s="2">
        <f t="shared" si="489"/>
        <v>74.233000000000004</v>
      </c>
      <c r="CZ202" s="2">
        <f t="shared" si="490"/>
        <v>73.441999999999993</v>
      </c>
      <c r="DA202" s="2">
        <f t="shared" si="491"/>
        <v>73.372</v>
      </c>
      <c r="DB202" s="2">
        <f t="shared" si="492"/>
        <v>71.906999999999996</v>
      </c>
      <c r="DC202" s="2">
        <f t="shared" si="493"/>
        <v>73.697999999999993</v>
      </c>
      <c r="DD202" s="2">
        <f t="shared" si="494"/>
        <v>72.977000000000004</v>
      </c>
      <c r="DE202" s="2">
        <f t="shared" si="495"/>
        <v>70.674000000000007</v>
      </c>
      <c r="DF202" s="2">
        <f t="shared" si="496"/>
        <v>72.766999999999996</v>
      </c>
      <c r="DG202" s="2">
        <f t="shared" si="497"/>
        <v>75.116</v>
      </c>
      <c r="DH202" s="2">
        <f t="shared" si="498"/>
        <v>73.418999999999997</v>
      </c>
      <c r="DI202" s="2">
        <f t="shared" si="499"/>
        <v>72.558000000000007</v>
      </c>
      <c r="DK202" s="2">
        <f t="shared" si="500"/>
        <v>116.20536815114707</v>
      </c>
      <c r="DL202" s="2">
        <f t="shared" si="645"/>
        <v>139.10712945590996</v>
      </c>
      <c r="DM202" s="2">
        <f t="shared" si="645"/>
        <v>137.85081594746717</v>
      </c>
      <c r="DN202" s="2">
        <f t="shared" si="645"/>
        <v>139.73981039136302</v>
      </c>
      <c r="DO202" s="2">
        <f t="shared" si="645"/>
        <v>141.3445858299595</v>
      </c>
      <c r="DP202" s="2">
        <f t="shared" si="645"/>
        <v>138.77873180112564</v>
      </c>
      <c r="DQ202" s="2">
        <f t="shared" si="645"/>
        <v>132.34952101313317</v>
      </c>
      <c r="DR202" s="2">
        <f t="shared" si="645"/>
        <v>147.94694217273954</v>
      </c>
      <c r="DS202" s="2">
        <f t="shared" si="645"/>
        <v>140.72084068278807</v>
      </c>
      <c r="DT202" s="2">
        <f t="shared" si="645"/>
        <v>145.53278028230662</v>
      </c>
      <c r="DU202" s="2">
        <f t="shared" si="645"/>
        <v>141.24024628879889</v>
      </c>
      <c r="DV202" s="2">
        <f t="shared" si="645"/>
        <v>154.88785842985843</v>
      </c>
      <c r="DW202" s="2">
        <f t="shared" si="645"/>
        <v>159.5946031639929</v>
      </c>
      <c r="DX202" s="2">
        <f t="shared" si="645"/>
        <v>112.35849304812838</v>
      </c>
      <c r="DY202" s="2">
        <f t="shared" si="645"/>
        <v>109.61722177419352</v>
      </c>
      <c r="EA202" s="2">
        <f t="shared" si="440"/>
        <v>83.397022058823538</v>
      </c>
      <c r="EB202" s="2">
        <f t="shared" si="502"/>
        <v>66.633463235294101</v>
      </c>
      <c r="EC202" s="2">
        <f t="shared" si="503"/>
        <v>68.542491094353892</v>
      </c>
      <c r="ED202" s="2">
        <f t="shared" si="504"/>
        <v>70.230145015957675</v>
      </c>
      <c r="EE202" s="2">
        <f t="shared" si="505"/>
        <v>67.997891025374813</v>
      </c>
      <c r="EF202" s="2">
        <f t="shared" si="506"/>
        <v>65.539055936621196</v>
      </c>
      <c r="EG202" s="2">
        <f t="shared" si="507"/>
        <v>73.888477824494771</v>
      </c>
      <c r="EH202" s="2">
        <f t="shared" si="508"/>
        <v>77.0984140350877</v>
      </c>
      <c r="EI202" s="2">
        <f t="shared" si="509"/>
        <v>75.085757434944242</v>
      </c>
      <c r="EJ202" s="2">
        <f t="shared" si="510"/>
        <v>76.614943365223098</v>
      </c>
      <c r="EK202" s="2">
        <f t="shared" si="511"/>
        <v>71.640542571428554</v>
      </c>
      <c r="EL202" s="2">
        <f t="shared" si="512"/>
        <v>67.220213765611334</v>
      </c>
      <c r="EM202" s="2">
        <f t="shared" si="513"/>
        <v>67.24178050261078</v>
      </c>
      <c r="EN202" s="2">
        <f t="shared" si="514"/>
        <v>75.474825710936969</v>
      </c>
      <c r="EO202" s="2">
        <f t="shared" si="515"/>
        <v>77.724311579980395</v>
      </c>
      <c r="EQ202" s="2">
        <f t="shared" si="516"/>
        <v>71.923531060569886</v>
      </c>
      <c r="ER202" s="2">
        <f t="shared" si="646"/>
        <v>71.812739923273696</v>
      </c>
      <c r="ES202" s="2">
        <f t="shared" si="646"/>
        <v>73.532030702878117</v>
      </c>
      <c r="ET202" s="2">
        <f t="shared" si="646"/>
        <v>71.8361160014652</v>
      </c>
      <c r="EU202" s="2">
        <f t="shared" si="646"/>
        <v>73.313204266368672</v>
      </c>
      <c r="EV202" s="2">
        <f t="shared" si="646"/>
        <v>73.004596629933843</v>
      </c>
      <c r="EW202" s="2">
        <f t="shared" si="646"/>
        <v>74.534551572458213</v>
      </c>
      <c r="EX202" s="2">
        <f t="shared" si="646"/>
        <v>73.945276560788614</v>
      </c>
      <c r="EY202" s="2">
        <f t="shared" si="646"/>
        <v>72.548354302969301</v>
      </c>
      <c r="EZ202" s="2">
        <f t="shared" si="646"/>
        <v>73.114477971600934</v>
      </c>
      <c r="FA202" s="2">
        <f t="shared" si="646"/>
        <v>72.914621441091725</v>
      </c>
      <c r="FB202" s="2">
        <f t="shared" si="646"/>
        <v>74.36863417108772</v>
      </c>
      <c r="FC202" s="2">
        <f t="shared" si="646"/>
        <v>73.743256108808936</v>
      </c>
      <c r="FD202" s="2">
        <f t="shared" si="646"/>
        <v>73.712744057014774</v>
      </c>
      <c r="FE202" s="2">
        <f t="shared" si="646"/>
        <v>72.601418282455057</v>
      </c>
      <c r="FG202" s="2">
        <f t="shared" si="518"/>
        <v>0.99999643761521773</v>
      </c>
      <c r="FH202" s="2">
        <f t="shared" si="647"/>
        <v>0.9999961371218139</v>
      </c>
      <c r="FI202" s="2">
        <f t="shared" si="647"/>
        <v>0.9999958586702119</v>
      </c>
      <c r="FJ202" s="2">
        <f t="shared" si="647"/>
        <v>0.99999557171099884</v>
      </c>
      <c r="FK202" s="2">
        <f t="shared" si="647"/>
        <v>0.99999557654397475</v>
      </c>
      <c r="FL202" s="2">
        <f t="shared" si="647"/>
        <v>0.99999579108877046</v>
      </c>
      <c r="FM202" s="2">
        <f t="shared" si="647"/>
        <v>0.99999616799464819</v>
      </c>
      <c r="FN202" s="2">
        <f t="shared" si="647"/>
        <v>0.99999531628916716</v>
      </c>
      <c r="FO202" s="2">
        <f t="shared" si="647"/>
        <v>0.9999957388812476</v>
      </c>
      <c r="FP202" s="2">
        <f t="shared" si="647"/>
        <v>0.999995670359208</v>
      </c>
      <c r="FQ202" s="2">
        <f t="shared" si="647"/>
        <v>0.99999580977531366</v>
      </c>
      <c r="FR202" s="2">
        <f t="shared" si="647"/>
        <v>0.99999512029278514</v>
      </c>
      <c r="FS202" s="2">
        <f t="shared" si="647"/>
        <v>0.99999457195993879</v>
      </c>
      <c r="FT202" s="2">
        <f t="shared" si="647"/>
        <v>0.99999502300007403</v>
      </c>
      <c r="FU202" s="2">
        <f t="shared" si="647"/>
        <v>0.99999444484793154</v>
      </c>
      <c r="FW202" s="2">
        <f t="shared" si="536"/>
        <v>0.93167254423554868</v>
      </c>
      <c r="FX202" s="2">
        <f t="shared" si="588"/>
        <v>0.94587087173334161</v>
      </c>
      <c r="FY202" s="2">
        <f t="shared" si="589"/>
        <v>0.93578681720010992</v>
      </c>
      <c r="FZ202" s="2">
        <f t="shared" si="590"/>
        <v>0.94173704261042057</v>
      </c>
      <c r="GA202" s="2">
        <f t="shared" si="591"/>
        <v>0.94176831668234728</v>
      </c>
      <c r="GB202" s="2">
        <f t="shared" si="592"/>
        <v>0.94556036136635913</v>
      </c>
      <c r="GC202" s="2">
        <f t="shared" si="593"/>
        <v>0.95065832558670038</v>
      </c>
      <c r="GD202" s="2">
        <f t="shared" si="594"/>
        <v>0.94861241854749756</v>
      </c>
      <c r="GE202" s="2">
        <f t="shared" si="595"/>
        <v>0.9645001858296639</v>
      </c>
      <c r="GF202" s="2">
        <f t="shared" si="596"/>
        <v>0.95924485784802394</v>
      </c>
      <c r="GG202" s="2">
        <f t="shared" si="597"/>
        <v>0.94350318469550032</v>
      </c>
      <c r="GH202" s="2">
        <f t="shared" si="598"/>
        <v>0.94333037157923461</v>
      </c>
      <c r="GI202" s="2">
        <f t="shared" si="599"/>
        <v>0.93425744977176917</v>
      </c>
      <c r="GJ202" s="2">
        <f t="shared" si="600"/>
        <v>0.92547557258305979</v>
      </c>
      <c r="GK202" s="2">
        <f t="shared" si="601"/>
        <v>0.92869146808644365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3.5924825010960462E-22</v>
      </c>
      <c r="HT202" s="86">
        <f t="shared" si="630"/>
        <v>6.7646183096792702E-29</v>
      </c>
      <c r="HU202" s="86">
        <f t="shared" si="631"/>
        <v>3.0962441224337178E-32</v>
      </c>
      <c r="HV202" s="86">
        <f t="shared" si="632"/>
        <v>2.4418089551600842E-34</v>
      </c>
      <c r="HW202" s="86">
        <f t="shared" si="633"/>
        <v>1.0493536025046541E-33</v>
      </c>
      <c r="HX202" s="86">
        <f t="shared" si="634"/>
        <v>1.2590280096315718E-34</v>
      </c>
      <c r="HY202" s="86">
        <f t="shared" si="635"/>
        <v>1.973939212838721E-35</v>
      </c>
      <c r="HZ202" s="86">
        <f t="shared" si="636"/>
        <v>1.56430643144034E-34</v>
      </c>
      <c r="IA202" s="86">
        <f t="shared" si="637"/>
        <v>2.0816251689547341E-42</v>
      </c>
      <c r="IB202" s="86">
        <f t="shared" si="638"/>
        <v>1.7525750781761833E-41</v>
      </c>
      <c r="IC202" s="86">
        <f t="shared" si="639"/>
        <v>8.9196637008930168E-41</v>
      </c>
      <c r="ID202" s="86">
        <f t="shared" si="640"/>
        <v>1.2067086729819895E-34</v>
      </c>
      <c r="IE202" s="86">
        <f t="shared" si="641"/>
        <v>1.01226580880283E-35</v>
      </c>
      <c r="IF202" s="86">
        <f t="shared" si="642"/>
        <v>4.9326308708803413E-39</v>
      </c>
      <c r="IG202" s="86">
        <f t="shared" si="643"/>
        <v>4.40800108448065E-37</v>
      </c>
      <c r="II202" s="86">
        <f t="shared" si="540"/>
        <v>3.5505356637192136E-5</v>
      </c>
      <c r="IJ202" s="86">
        <f t="shared" si="541"/>
        <v>3.9192269832904315E-7</v>
      </c>
      <c r="IK202" s="86">
        <f t="shared" si="542"/>
        <v>6.8919480822921878E-7</v>
      </c>
      <c r="IL202" s="86">
        <f t="shared" si="543"/>
        <v>1.3246779247672354E-7</v>
      </c>
      <c r="IM202" s="86">
        <f t="shared" si="544"/>
        <v>9.0137260838895977E-8</v>
      </c>
      <c r="IN202" s="86">
        <f t="shared" si="545"/>
        <v>3.4915604945649088E-8</v>
      </c>
      <c r="IO202" s="86">
        <f t="shared" si="546"/>
        <v>2.0877492883790326E-8</v>
      </c>
      <c r="IP202" s="86">
        <f t="shared" si="547"/>
        <v>2.0968929511780557E-8</v>
      </c>
      <c r="IQ202" s="86">
        <f t="shared" si="548"/>
        <v>3.1279213145412341E-11</v>
      </c>
      <c r="IR202" s="86">
        <f t="shared" si="549"/>
        <v>2.1416347164225452E-10</v>
      </c>
      <c r="IS202" s="86">
        <f t="shared" si="550"/>
        <v>8.4147438183883663E-9</v>
      </c>
      <c r="IT202" s="86">
        <f t="shared" si="551"/>
        <v>4.48677057866415E-8</v>
      </c>
      <c r="IU202" s="86">
        <f t="shared" si="552"/>
        <v>7.8912818127893784E-8</v>
      </c>
      <c r="IV202" s="86">
        <f t="shared" si="553"/>
        <v>9.1489145711111292E-6</v>
      </c>
      <c r="IW202" s="86">
        <f t="shared" si="554"/>
        <v>5.8202238385091597E-4</v>
      </c>
      <c r="IY202" s="86">
        <f t="shared" si="555"/>
        <v>3.5505356637192136E-5</v>
      </c>
      <c r="IZ202" s="86">
        <f t="shared" si="556"/>
        <v>3.9192269832904315E-7</v>
      </c>
      <c r="JA202" s="86">
        <f t="shared" si="557"/>
        <v>6.8919480822921878E-7</v>
      </c>
      <c r="JB202" s="86">
        <f t="shared" si="558"/>
        <v>1.3246779247672354E-7</v>
      </c>
      <c r="JC202" s="86">
        <f t="shared" si="559"/>
        <v>9.0137260838895977E-8</v>
      </c>
      <c r="JD202" s="86">
        <f t="shared" si="560"/>
        <v>3.4915604945649088E-8</v>
      </c>
      <c r="JE202" s="86">
        <f t="shared" si="561"/>
        <v>2.0877492883790326E-8</v>
      </c>
      <c r="JF202" s="86">
        <f t="shared" si="562"/>
        <v>2.0968929511780557E-8</v>
      </c>
      <c r="JG202" s="86">
        <f t="shared" si="563"/>
        <v>3.1279213145412341E-11</v>
      </c>
      <c r="JH202" s="86">
        <f t="shared" si="564"/>
        <v>2.1416347164225452E-10</v>
      </c>
      <c r="JI202" s="86">
        <f t="shared" si="565"/>
        <v>8.4147438183883663E-9</v>
      </c>
      <c r="JJ202" s="86">
        <f t="shared" si="566"/>
        <v>4.48677057866415E-8</v>
      </c>
      <c r="JK202" s="86">
        <f t="shared" si="567"/>
        <v>7.8912818127893784E-8</v>
      </c>
      <c r="JL202" s="86">
        <f t="shared" si="568"/>
        <v>9.1489145711111292E-6</v>
      </c>
      <c r="JM202" s="86">
        <f t="shared" si="569"/>
        <v>5.8202238385091597E-4</v>
      </c>
    </row>
    <row r="203" spans="2:273" x14ac:dyDescent="0.25">
      <c r="B203" s="2">
        <v>176</v>
      </c>
      <c r="C203" s="37">
        <v>72.766999999999996</v>
      </c>
      <c r="D203" s="37">
        <v>71.394999999999996</v>
      </c>
      <c r="E203" s="37">
        <v>71.906999999999996</v>
      </c>
      <c r="F203" s="37">
        <v>73</v>
      </c>
      <c r="G203" s="37">
        <v>75.256</v>
      </c>
      <c r="H203" s="37">
        <v>70.884</v>
      </c>
      <c r="I203" s="37">
        <v>74.930000000000007</v>
      </c>
      <c r="J203" s="37">
        <v>74.233000000000004</v>
      </c>
      <c r="K203" s="37">
        <v>71.186000000000007</v>
      </c>
      <c r="L203" s="37">
        <v>75.953000000000003</v>
      </c>
      <c r="M203" s="37">
        <v>76.325999999999993</v>
      </c>
      <c r="N203" s="37">
        <v>76.046999999999997</v>
      </c>
      <c r="O203" s="37">
        <v>73.977000000000004</v>
      </c>
      <c r="P203" s="37">
        <v>73.697999999999993</v>
      </c>
      <c r="Q203" s="37">
        <v>73.581000000000003</v>
      </c>
      <c r="S203" s="4">
        <f t="shared" si="441"/>
        <v>72.519267015339821</v>
      </c>
      <c r="T203" s="4">
        <f t="shared" si="442"/>
        <v>71.420801898651177</v>
      </c>
      <c r="U203" s="4">
        <f t="shared" si="443"/>
        <v>73.088194338194299</v>
      </c>
      <c r="V203" s="4">
        <f t="shared" si="444"/>
        <v>71.604757241067361</v>
      </c>
      <c r="W203" s="4">
        <f t="shared" si="445"/>
        <v>72.879788371538027</v>
      </c>
      <c r="X203" s="4">
        <f t="shared" si="446"/>
        <v>72.452934451797361</v>
      </c>
      <c r="Y203" s="4">
        <f t="shared" si="447"/>
        <v>74.362411448343465</v>
      </c>
      <c r="Z203" s="4">
        <f t="shared" si="448"/>
        <v>73.939776853968311</v>
      </c>
      <c r="AA203" s="4">
        <f t="shared" si="449"/>
        <v>72.48326841686233</v>
      </c>
      <c r="AB203" s="4">
        <f t="shared" si="450"/>
        <v>73.086860245831019</v>
      </c>
      <c r="AC203" s="4">
        <f t="shared" si="451"/>
        <v>72.676374558187504</v>
      </c>
      <c r="AD203" s="4">
        <f t="shared" si="452"/>
        <v>73.823676464415939</v>
      </c>
      <c r="AE203" s="4">
        <f t="shared" si="453"/>
        <v>73.172170123572656</v>
      </c>
      <c r="AF203" s="4">
        <f t="shared" si="454"/>
        <v>73.682843946715622</v>
      </c>
      <c r="AG203" s="4">
        <f t="shared" si="455"/>
        <v>72.774889613687833</v>
      </c>
      <c r="AI203" s="4">
        <f t="shared" si="456"/>
        <v>0.24773298466017479</v>
      </c>
      <c r="AJ203" s="4">
        <f t="shared" si="457"/>
        <v>-2.5801898651181432E-2</v>
      </c>
      <c r="AK203" s="4">
        <f t="shared" si="458"/>
        <v>-1.1811943381943024</v>
      </c>
      <c r="AL203" s="4">
        <f t="shared" si="459"/>
        <v>1.395242758932639</v>
      </c>
      <c r="AM203" s="4">
        <f t="shared" si="460"/>
        <v>2.3762116284619736</v>
      </c>
      <c r="AN203" s="4">
        <f t="shared" si="461"/>
        <v>-1.5689344517973609</v>
      </c>
      <c r="AO203" s="4">
        <f t="shared" si="462"/>
        <v>0.56758855165654154</v>
      </c>
      <c r="AP203" s="4">
        <f t="shared" si="463"/>
        <v>0.29322314603169275</v>
      </c>
      <c r="AQ203" s="4">
        <f t="shared" si="464"/>
        <v>-1.2972684168623232</v>
      </c>
      <c r="AR203" s="4">
        <f t="shared" si="465"/>
        <v>2.8661397541689837</v>
      </c>
      <c r="AS203" s="4">
        <f t="shared" si="466"/>
        <v>3.6496254418124892</v>
      </c>
      <c r="AT203" s="4">
        <f t="shared" si="467"/>
        <v>2.2233235355840577</v>
      </c>
      <c r="AU203" s="4">
        <f t="shared" si="468"/>
        <v>0.80482987642734827</v>
      </c>
      <c r="AV203" s="4">
        <f t="shared" ref="AV203:AW218" si="648">IF(OR($B203 &lt; P$230, $B203 &gt; P$233), 0, P203-AF203)</f>
        <v>1.5156053284371751E-2</v>
      </c>
      <c r="AW203" s="4">
        <f t="shared" si="648"/>
        <v>0.80611038631217014</v>
      </c>
      <c r="AY203" s="2">
        <f t="shared" si="520"/>
        <v>72.519267015339821</v>
      </c>
      <c r="AZ203" s="2">
        <f t="shared" si="571"/>
        <v>71.420801898651163</v>
      </c>
      <c r="BA203" s="2">
        <f t="shared" si="572"/>
        <v>73.088194338194228</v>
      </c>
      <c r="BB203" s="2">
        <f t="shared" si="573"/>
        <v>71.604757241067361</v>
      </c>
      <c r="BC203" s="2">
        <f t="shared" si="574"/>
        <v>72.879788371538027</v>
      </c>
      <c r="BD203" s="2">
        <f t="shared" si="575"/>
        <v>72.452934451797361</v>
      </c>
      <c r="BE203" s="2">
        <f t="shared" si="576"/>
        <v>74.362411448343465</v>
      </c>
      <c r="BF203" s="2">
        <f t="shared" si="577"/>
        <v>73.939776853968311</v>
      </c>
      <c r="BG203" s="2">
        <f t="shared" si="578"/>
        <v>72.48326841686233</v>
      </c>
      <c r="BH203" s="2">
        <f t="shared" si="579"/>
        <v>73.086860245831019</v>
      </c>
      <c r="BI203" s="2">
        <f t="shared" si="580"/>
        <v>72.676374558187504</v>
      </c>
      <c r="BJ203" s="2">
        <f t="shared" si="581"/>
        <v>73.823676464415939</v>
      </c>
      <c r="BK203" s="2">
        <f t="shared" si="582"/>
        <v>73.172170123572656</v>
      </c>
      <c r="BL203" s="2">
        <f t="shared" si="583"/>
        <v>73.682843946711458</v>
      </c>
      <c r="BM203" s="2">
        <f t="shared" si="584"/>
        <v>72.774889612993547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72.766999999999996</v>
      </c>
      <c r="CV203" s="2">
        <f t="shared" si="486"/>
        <v>71.394999999999996</v>
      </c>
      <c r="CW203" s="2">
        <f t="shared" si="487"/>
        <v>71.906999999999996</v>
      </c>
      <c r="CX203" s="2">
        <f t="shared" si="488"/>
        <v>73</v>
      </c>
      <c r="CY203" s="2">
        <f t="shared" si="489"/>
        <v>75.256</v>
      </c>
      <c r="CZ203" s="2">
        <f t="shared" si="490"/>
        <v>70.884</v>
      </c>
      <c r="DA203" s="2">
        <f t="shared" si="491"/>
        <v>74.930000000000007</v>
      </c>
      <c r="DB203" s="2">
        <f t="shared" si="492"/>
        <v>74.233000000000004</v>
      </c>
      <c r="DC203" s="2">
        <f t="shared" si="493"/>
        <v>71.186000000000007</v>
      </c>
      <c r="DD203" s="2">
        <f t="shared" si="494"/>
        <v>75.953000000000003</v>
      </c>
      <c r="DE203" s="2">
        <f t="shared" si="495"/>
        <v>76.325999999999993</v>
      </c>
      <c r="DF203" s="2">
        <f t="shared" si="496"/>
        <v>76.046999999999997</v>
      </c>
      <c r="DG203" s="2">
        <f t="shared" si="497"/>
        <v>73.977000000000004</v>
      </c>
      <c r="DH203" s="2">
        <f t="shared" si="498"/>
        <v>73.697999999999993</v>
      </c>
      <c r="DI203" s="2">
        <f t="shared" si="499"/>
        <v>73.581000000000003</v>
      </c>
      <c r="DK203" s="2">
        <f t="shared" si="500"/>
        <v>116.34620762483128</v>
      </c>
      <c r="DL203" s="2">
        <f t="shared" ref="DL203:DY218" si="649">BP$228*$B203+BP$229</f>
        <v>139.36858639774863</v>
      </c>
      <c r="DM203" s="2">
        <f t="shared" si="649"/>
        <v>138.09249868667919</v>
      </c>
      <c r="DN203" s="2">
        <f t="shared" si="649"/>
        <v>140.01942071524965</v>
      </c>
      <c r="DO203" s="2">
        <f t="shared" si="649"/>
        <v>141.62086336032388</v>
      </c>
      <c r="DP203" s="2">
        <f t="shared" si="649"/>
        <v>139.01887035647275</v>
      </c>
      <c r="DQ203" s="2">
        <f t="shared" si="649"/>
        <v>132.55007532833017</v>
      </c>
      <c r="DR203" s="2">
        <f t="shared" si="649"/>
        <v>148.24784844804319</v>
      </c>
      <c r="DS203" s="2">
        <f t="shared" si="649"/>
        <v>140.99266334755811</v>
      </c>
      <c r="DT203" s="2">
        <f t="shared" si="649"/>
        <v>145.82817058759167</v>
      </c>
      <c r="DU203" s="2">
        <f t="shared" si="649"/>
        <v>141.48328394062077</v>
      </c>
      <c r="DV203" s="2">
        <f t="shared" si="649"/>
        <v>155.21518532818533</v>
      </c>
      <c r="DW203" s="2">
        <f t="shared" si="649"/>
        <v>159.97690597147954</v>
      </c>
      <c r="DX203" s="2">
        <f t="shared" si="649"/>
        <v>112.4744042780749</v>
      </c>
      <c r="DY203" s="2">
        <f t="shared" si="649"/>
        <v>109.72756451612901</v>
      </c>
      <c r="EA203" s="2">
        <f t="shared" si="440"/>
        <v>83.403551470588241</v>
      </c>
      <c r="EB203" s="2">
        <f t="shared" si="502"/>
        <v>66.436235294117623</v>
      </c>
      <c r="EC203" s="2">
        <f t="shared" si="503"/>
        <v>68.331865280142694</v>
      </c>
      <c r="ED203" s="2">
        <f t="shared" si="504"/>
        <v>70.064447109037559</v>
      </c>
      <c r="EE203" s="2">
        <f t="shared" si="505"/>
        <v>67.785995120229245</v>
      </c>
      <c r="EF203" s="2">
        <f t="shared" si="506"/>
        <v>65.273632467933353</v>
      </c>
      <c r="EG203" s="2">
        <f t="shared" si="507"/>
        <v>73.737883561643841</v>
      </c>
      <c r="EH203" s="2">
        <f t="shared" si="508"/>
        <v>76.98045438596489</v>
      </c>
      <c r="EI203" s="2">
        <f t="shared" si="509"/>
        <v>74.967148884758359</v>
      </c>
      <c r="EJ203" s="2">
        <f t="shared" si="510"/>
        <v>76.497369677937627</v>
      </c>
      <c r="EK203" s="2">
        <f t="shared" si="511"/>
        <v>71.451700714285693</v>
      </c>
      <c r="EL203" s="2">
        <f t="shared" si="512"/>
        <v>66.965438695331613</v>
      </c>
      <c r="EM203" s="2">
        <f t="shared" si="513"/>
        <v>66.98874632816316</v>
      </c>
      <c r="EN203" s="2">
        <f t="shared" si="514"/>
        <v>75.345523098051302</v>
      </c>
      <c r="EO203" s="2">
        <f t="shared" si="515"/>
        <v>77.621844946025533</v>
      </c>
      <c r="EQ203" s="2">
        <f t="shared" si="516"/>
        <v>71.791152063147322</v>
      </c>
      <c r="ER203" s="2">
        <f t="shared" ref="ER203:FE218" si="650">CV$228*$B203+CV$229</f>
        <v>71.680683198930879</v>
      </c>
      <c r="ES203" s="2">
        <f t="shared" si="650"/>
        <v>73.3855734691263</v>
      </c>
      <c r="ET203" s="2">
        <f t="shared" si="650"/>
        <v>71.691369035384525</v>
      </c>
      <c r="EU203" s="2">
        <f t="shared" si="650"/>
        <v>73.166721421541268</v>
      </c>
      <c r="EV203" s="2">
        <f t="shared" si="650"/>
        <v>72.829607733317175</v>
      </c>
      <c r="EW203" s="2">
        <f t="shared" si="650"/>
        <v>74.391758687426247</v>
      </c>
      <c r="EX203" s="2">
        <f t="shared" si="650"/>
        <v>73.789233244511294</v>
      </c>
      <c r="EY203" s="2">
        <f t="shared" si="650"/>
        <v>72.399624643516205</v>
      </c>
      <c r="EZ203" s="2">
        <f t="shared" si="650"/>
        <v>72.954424345163218</v>
      </c>
      <c r="FA203" s="2">
        <f t="shared" si="650"/>
        <v>72.742973050189519</v>
      </c>
      <c r="FB203" s="2">
        <f t="shared" si="650"/>
        <v>74.19901228792196</v>
      </c>
      <c r="FC203" s="2">
        <f t="shared" si="650"/>
        <v>73.568514354671052</v>
      </c>
      <c r="FD203" s="2">
        <f t="shared" si="650"/>
        <v>73.560555595294147</v>
      </c>
      <c r="FE203" s="2">
        <f t="shared" si="650"/>
        <v>72.43529429075619</v>
      </c>
      <c r="FG203" s="2">
        <f t="shared" si="518"/>
        <v>0.99999675106544628</v>
      </c>
      <c r="FH203" s="2">
        <f t="shared" ref="FH203:FU218" si="651">POWER(10,($B203-D$231)/D$229)/(1+POWER(10,($B203-D$231)/D$229))</f>
        <v>0.99999647701202576</v>
      </c>
      <c r="FI203" s="2">
        <f t="shared" si="651"/>
        <v>0.99999622306096758</v>
      </c>
      <c r="FJ203" s="2">
        <f t="shared" si="651"/>
        <v>0.99999596135085755</v>
      </c>
      <c r="FK203" s="2">
        <f t="shared" si="651"/>
        <v>0.9999959657585874</v>
      </c>
      <c r="FL203" s="2">
        <f t="shared" si="651"/>
        <v>0.99999616142591519</v>
      </c>
      <c r="FM203" s="2">
        <f t="shared" si="651"/>
        <v>0.99999650516840421</v>
      </c>
      <c r="FN203" s="2">
        <f t="shared" si="651"/>
        <v>0.99999572840319173</v>
      </c>
      <c r="FO203" s="2">
        <f t="shared" si="651"/>
        <v>0.999996113812053</v>
      </c>
      <c r="FP203" s="2">
        <f t="shared" si="651"/>
        <v>0.9999960513191628</v>
      </c>
      <c r="FQ203" s="2">
        <f t="shared" si="651"/>
        <v>0.99999617846825772</v>
      </c>
      <c r="FR203" s="2">
        <f t="shared" si="651"/>
        <v>0.99999554965221638</v>
      </c>
      <c r="FS203" s="2">
        <f t="shared" si="651"/>
        <v>0.99999504956626328</v>
      </c>
      <c r="FT203" s="2">
        <f t="shared" si="651"/>
        <v>0.99999546092013225</v>
      </c>
      <c r="FU203" s="2">
        <f t="shared" si="651"/>
        <v>0.99999493363862291</v>
      </c>
      <c r="FW203" s="2">
        <f t="shared" si="536"/>
        <v>0.93730770893118509</v>
      </c>
      <c r="FX203" s="2">
        <f t="shared" si="588"/>
        <v>0.95039740220570346</v>
      </c>
      <c r="FY203" s="2">
        <f t="shared" si="589"/>
        <v>0.94110411573819375</v>
      </c>
      <c r="FZ203" s="2">
        <f t="shared" si="590"/>
        <v>0.9465897431805913</v>
      </c>
      <c r="GA203" s="2">
        <f t="shared" si="591"/>
        <v>0.9466185600972975</v>
      </c>
      <c r="GB203" s="2">
        <f t="shared" si="592"/>
        <v>0.95011148861143047</v>
      </c>
      <c r="GC203" s="2">
        <f t="shared" si="593"/>
        <v>0.9548036366218714</v>
      </c>
      <c r="GD203" s="2">
        <f t="shared" si="594"/>
        <v>0.95292109909513589</v>
      </c>
      <c r="GE203" s="2">
        <f t="shared" si="595"/>
        <v>0.96752233749221228</v>
      </c>
      <c r="GF203" s="2">
        <f t="shared" si="596"/>
        <v>0.96269709999749609</v>
      </c>
      <c r="GG203" s="2">
        <f t="shared" si="597"/>
        <v>0.94821687256742226</v>
      </c>
      <c r="GH203" s="2">
        <f t="shared" si="598"/>
        <v>0.94805768397030832</v>
      </c>
      <c r="GI203" s="2">
        <f t="shared" si="599"/>
        <v>0.93969322911956776</v>
      </c>
      <c r="GJ203" s="2">
        <f t="shared" si="600"/>
        <v>0.93158428919764913</v>
      </c>
      <c r="GK203" s="2">
        <f t="shared" si="601"/>
        <v>0.93455522068122576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6.6027230846623229E-23</v>
      </c>
      <c r="HT203" s="86">
        <f t="shared" si="630"/>
        <v>7.6407974900056111E-30</v>
      </c>
      <c r="HU203" s="86">
        <f t="shared" si="631"/>
        <v>2.7747249834079713E-33</v>
      </c>
      <c r="HV203" s="86">
        <f t="shared" si="632"/>
        <v>1.9063219926742566E-35</v>
      </c>
      <c r="HW203" s="86">
        <f t="shared" si="633"/>
        <v>8.1187964463721409E-35</v>
      </c>
      <c r="HX203" s="86">
        <f t="shared" si="634"/>
        <v>9.2553514692007921E-36</v>
      </c>
      <c r="HY203" s="86">
        <f t="shared" si="635"/>
        <v>1.4810943303118476E-36</v>
      </c>
      <c r="HZ203" s="86">
        <f t="shared" si="636"/>
        <v>1.169722403642972E-35</v>
      </c>
      <c r="IA203" s="86">
        <f t="shared" si="637"/>
        <v>1.0196878327743917E-43</v>
      </c>
      <c r="IB203" s="86">
        <f t="shared" si="638"/>
        <v>8.8850435845450376E-43</v>
      </c>
      <c r="IC203" s="86">
        <f t="shared" si="639"/>
        <v>4.4059048722218311E-42</v>
      </c>
      <c r="ID203" s="86">
        <f t="shared" si="640"/>
        <v>8.7033035007650905E-36</v>
      </c>
      <c r="IE203" s="86">
        <f t="shared" si="641"/>
        <v>6.2863999993508977E-37</v>
      </c>
      <c r="IF203" s="86">
        <f t="shared" si="642"/>
        <v>2.2580631703139293E-40</v>
      </c>
      <c r="IG203" s="86">
        <f t="shared" si="643"/>
        <v>2.2582799947527305E-38</v>
      </c>
      <c r="II203" s="86">
        <f t="shared" si="540"/>
        <v>1.8630389166476953E-5</v>
      </c>
      <c r="IJ203" s="86">
        <f t="shared" si="541"/>
        <v>1.6394878414163388E-7</v>
      </c>
      <c r="IK203" s="86">
        <f t="shared" si="542"/>
        <v>2.8207365243567949E-7</v>
      </c>
      <c r="IL203" s="86">
        <f t="shared" si="543"/>
        <v>5.0368940314345957E-8</v>
      </c>
      <c r="IM203" s="86">
        <f t="shared" si="544"/>
        <v>3.3430155991537174E-8</v>
      </c>
      <c r="IN203" s="86">
        <f t="shared" si="545"/>
        <v>1.2501669125726871E-8</v>
      </c>
      <c r="IO203" s="86">
        <f t="shared" si="546"/>
        <v>7.5121342541530541E-9</v>
      </c>
      <c r="IP203" s="86">
        <f t="shared" si="547"/>
        <v>7.433101314268966E-9</v>
      </c>
      <c r="IQ203" s="86">
        <f t="shared" si="548"/>
        <v>8.7535840884821819E-12</v>
      </c>
      <c r="IR203" s="86">
        <f t="shared" si="549"/>
        <v>6.3179914561989452E-11</v>
      </c>
      <c r="IS203" s="86">
        <f t="shared" si="550"/>
        <v>2.7083739414460792E-9</v>
      </c>
      <c r="IT203" s="86">
        <f t="shared" si="551"/>
        <v>1.6072365870405584E-8</v>
      </c>
      <c r="IU203" s="86">
        <f t="shared" si="552"/>
        <v>2.7612018878536913E-8</v>
      </c>
      <c r="IV203" s="86">
        <f t="shared" si="553"/>
        <v>4.2540893260663033E-6</v>
      </c>
      <c r="IW203" s="86">
        <f t="shared" si="554"/>
        <v>3.6623644388463508E-4</v>
      </c>
      <c r="IY203" s="86">
        <f t="shared" si="555"/>
        <v>1.8630389166476953E-5</v>
      </c>
      <c r="IZ203" s="86">
        <f t="shared" si="556"/>
        <v>1.6394878414163388E-7</v>
      </c>
      <c r="JA203" s="86">
        <f t="shared" si="557"/>
        <v>2.8207365243567949E-7</v>
      </c>
      <c r="JB203" s="86">
        <f t="shared" si="558"/>
        <v>5.0368940314345957E-8</v>
      </c>
      <c r="JC203" s="86">
        <f t="shared" si="559"/>
        <v>3.3430155991537174E-8</v>
      </c>
      <c r="JD203" s="86">
        <f t="shared" si="560"/>
        <v>1.2501669125726871E-8</v>
      </c>
      <c r="JE203" s="86">
        <f t="shared" si="561"/>
        <v>7.5121342541530541E-9</v>
      </c>
      <c r="JF203" s="86">
        <f t="shared" si="562"/>
        <v>7.433101314268966E-9</v>
      </c>
      <c r="JG203" s="86">
        <f t="shared" si="563"/>
        <v>8.7535840884821819E-12</v>
      </c>
      <c r="JH203" s="86">
        <f t="shared" si="564"/>
        <v>6.3179914561989452E-11</v>
      </c>
      <c r="JI203" s="86">
        <f t="shared" si="565"/>
        <v>2.7083739414460792E-9</v>
      </c>
      <c r="JJ203" s="86">
        <f t="shared" si="566"/>
        <v>1.6072365870405584E-8</v>
      </c>
      <c r="JK203" s="86">
        <f t="shared" si="567"/>
        <v>2.7612018878536913E-8</v>
      </c>
      <c r="JL203" s="86">
        <f t="shared" si="568"/>
        <v>4.2540893260663033E-6</v>
      </c>
      <c r="JM203" s="86">
        <f t="shared" si="569"/>
        <v>3.6623644388463508E-4</v>
      </c>
    </row>
    <row r="204" spans="2:273" x14ac:dyDescent="0.25">
      <c r="B204" s="2">
        <v>177</v>
      </c>
      <c r="C204" s="37">
        <v>69.441999999999993</v>
      </c>
      <c r="D204" s="37">
        <v>69.953000000000003</v>
      </c>
      <c r="E204" s="37">
        <v>73.116</v>
      </c>
      <c r="F204" s="37">
        <v>72.512</v>
      </c>
      <c r="G204" s="37">
        <v>72.534999999999997</v>
      </c>
      <c r="H204" s="37">
        <v>72.488</v>
      </c>
      <c r="I204" s="37">
        <v>73.022999999999996</v>
      </c>
      <c r="J204" s="37">
        <v>72.046999999999997</v>
      </c>
      <c r="K204" s="37">
        <v>71.628</v>
      </c>
      <c r="L204" s="37">
        <v>72.233000000000004</v>
      </c>
      <c r="M204" s="37">
        <v>72.372</v>
      </c>
      <c r="N204" s="37">
        <v>73.022999999999996</v>
      </c>
      <c r="O204" s="37">
        <v>74.697999999999993</v>
      </c>
      <c r="P204" s="37">
        <v>73.046999999999997</v>
      </c>
      <c r="Q204" s="37">
        <v>69.581000000000003</v>
      </c>
      <c r="S204" s="4">
        <f t="shared" si="441"/>
        <v>72.334491311199528</v>
      </c>
      <c r="T204" s="4">
        <f t="shared" si="442"/>
        <v>71.307612229483126</v>
      </c>
      <c r="U204" s="4">
        <f t="shared" si="443"/>
        <v>72.963026064092219</v>
      </c>
      <c r="V204" s="4">
        <f t="shared" si="444"/>
        <v>71.466233271004739</v>
      </c>
      <c r="W204" s="4">
        <f t="shared" si="445"/>
        <v>72.754118474815215</v>
      </c>
      <c r="X204" s="4">
        <f t="shared" si="446"/>
        <v>72.305441915913434</v>
      </c>
      <c r="Y204" s="4">
        <f t="shared" si="447"/>
        <v>74.221771455941507</v>
      </c>
      <c r="Z204" s="4">
        <f t="shared" si="448"/>
        <v>73.772700899893366</v>
      </c>
      <c r="AA204" s="4">
        <f t="shared" si="449"/>
        <v>72.328293089034517</v>
      </c>
      <c r="AB204" s="4">
        <f t="shared" si="450"/>
        <v>72.917002060472853</v>
      </c>
      <c r="AC204" s="4">
        <f t="shared" si="451"/>
        <v>72.509492779162699</v>
      </c>
      <c r="AD204" s="4">
        <f t="shared" si="452"/>
        <v>73.681456724826646</v>
      </c>
      <c r="AE204" s="4">
        <f t="shared" si="453"/>
        <v>73.026045589296558</v>
      </c>
      <c r="AF204" s="4">
        <f t="shared" si="454"/>
        <v>73.522007599368209</v>
      </c>
      <c r="AG204" s="4">
        <f t="shared" si="455"/>
        <v>72.584500318963649</v>
      </c>
      <c r="AI204" s="4">
        <f t="shared" si="456"/>
        <v>-2.8924913111995352</v>
      </c>
      <c r="AJ204" s="4">
        <f t="shared" si="457"/>
        <v>-1.3546122294831235</v>
      </c>
      <c r="AK204" s="4">
        <f t="shared" si="458"/>
        <v>0.15297393590778086</v>
      </c>
      <c r="AL204" s="4">
        <f t="shared" si="459"/>
        <v>1.045766728995261</v>
      </c>
      <c r="AM204" s="4">
        <f t="shared" si="460"/>
        <v>-0.21911847481521818</v>
      </c>
      <c r="AN204" s="4">
        <f t="shared" si="461"/>
        <v>0.18255808408656549</v>
      </c>
      <c r="AO204" s="4">
        <f t="shared" si="462"/>
        <v>-1.198771455941511</v>
      </c>
      <c r="AP204" s="4">
        <f t="shared" si="463"/>
        <v>-1.7257008998933685</v>
      </c>
      <c r="AQ204" s="4">
        <f t="shared" si="464"/>
        <v>-0.70029308903451692</v>
      </c>
      <c r="AR204" s="4">
        <f t="shared" si="465"/>
        <v>-0.68400206047284939</v>
      </c>
      <c r="AS204" s="4">
        <f t="shared" si="466"/>
        <v>-0.13749277916269875</v>
      </c>
      <c r="AT204" s="4">
        <f t="shared" si="467"/>
        <v>-0.65845672482664952</v>
      </c>
      <c r="AU204" s="4">
        <f t="shared" si="468"/>
        <v>1.6719544107034352</v>
      </c>
      <c r="AV204" s="4">
        <f t="shared" si="648"/>
        <v>-0.47500759936821169</v>
      </c>
      <c r="AW204" s="4">
        <f t="shared" si="648"/>
        <v>-3.0035003189636456</v>
      </c>
      <c r="AY204" s="2">
        <f t="shared" si="520"/>
        <v>72.334491311199528</v>
      </c>
      <c r="AZ204" s="2">
        <f t="shared" si="571"/>
        <v>71.307612229483126</v>
      </c>
      <c r="BA204" s="2">
        <f t="shared" si="572"/>
        <v>72.963026064092205</v>
      </c>
      <c r="BB204" s="2">
        <f t="shared" si="573"/>
        <v>71.466233271004739</v>
      </c>
      <c r="BC204" s="2">
        <f t="shared" si="574"/>
        <v>72.754118474815215</v>
      </c>
      <c r="BD204" s="2">
        <f t="shared" si="575"/>
        <v>72.305441915913434</v>
      </c>
      <c r="BE204" s="2">
        <f t="shared" si="576"/>
        <v>74.221771455941507</v>
      </c>
      <c r="BF204" s="2">
        <f t="shared" si="577"/>
        <v>73.772700899893366</v>
      </c>
      <c r="BG204" s="2">
        <f t="shared" si="578"/>
        <v>72.328293089034517</v>
      </c>
      <c r="BH204" s="2">
        <f t="shared" si="579"/>
        <v>72.917002060472853</v>
      </c>
      <c r="BI204" s="2">
        <f t="shared" si="580"/>
        <v>72.509492779162699</v>
      </c>
      <c r="BJ204" s="2">
        <f t="shared" si="581"/>
        <v>73.681456724826646</v>
      </c>
      <c r="BK204" s="2">
        <f t="shared" si="582"/>
        <v>73.026045589296558</v>
      </c>
      <c r="BL204" s="2">
        <f t="shared" si="583"/>
        <v>73.52200759936764</v>
      </c>
      <c r="BM204" s="2">
        <f t="shared" si="584"/>
        <v>72.584500318831672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69.441999999999993</v>
      </c>
      <c r="CV204" s="2">
        <f t="shared" si="486"/>
        <v>69.953000000000003</v>
      </c>
      <c r="CW204" s="2">
        <f t="shared" si="487"/>
        <v>73.116</v>
      </c>
      <c r="CX204" s="2">
        <f t="shared" si="488"/>
        <v>72.512</v>
      </c>
      <c r="CY204" s="2">
        <f t="shared" si="489"/>
        <v>72.534999999999997</v>
      </c>
      <c r="CZ204" s="2">
        <f t="shared" si="490"/>
        <v>72.488</v>
      </c>
      <c r="DA204" s="2">
        <f t="shared" si="491"/>
        <v>73.022999999999996</v>
      </c>
      <c r="DB204" s="2">
        <f t="shared" si="492"/>
        <v>72.046999999999997</v>
      </c>
      <c r="DC204" s="2">
        <f t="shared" si="493"/>
        <v>71.628</v>
      </c>
      <c r="DD204" s="2">
        <f t="shared" si="494"/>
        <v>72.233000000000004</v>
      </c>
      <c r="DE204" s="2">
        <f t="shared" si="495"/>
        <v>72.372</v>
      </c>
      <c r="DF204" s="2">
        <f t="shared" si="496"/>
        <v>73.022999999999996</v>
      </c>
      <c r="DG204" s="2">
        <f t="shared" si="497"/>
        <v>74.697999999999993</v>
      </c>
      <c r="DH204" s="2">
        <f t="shared" si="498"/>
        <v>73.046999999999997</v>
      </c>
      <c r="DI204" s="2">
        <f t="shared" si="499"/>
        <v>69.581000000000003</v>
      </c>
      <c r="DK204" s="2">
        <f t="shared" si="500"/>
        <v>116.48704709851549</v>
      </c>
      <c r="DL204" s="2">
        <f t="shared" si="649"/>
        <v>139.63004333958725</v>
      </c>
      <c r="DM204" s="2">
        <f t="shared" si="649"/>
        <v>138.33418142589119</v>
      </c>
      <c r="DN204" s="2">
        <f t="shared" si="649"/>
        <v>140.29903103913631</v>
      </c>
      <c r="DO204" s="2">
        <f t="shared" si="649"/>
        <v>141.89714089068826</v>
      </c>
      <c r="DP204" s="2">
        <f t="shared" si="649"/>
        <v>139.25900891181985</v>
      </c>
      <c r="DQ204" s="2">
        <f t="shared" si="649"/>
        <v>132.75062964352716</v>
      </c>
      <c r="DR204" s="2">
        <f t="shared" si="649"/>
        <v>148.54875472334683</v>
      </c>
      <c r="DS204" s="2">
        <f t="shared" si="649"/>
        <v>141.26448601232815</v>
      </c>
      <c r="DT204" s="2">
        <f t="shared" si="649"/>
        <v>146.1235608928767</v>
      </c>
      <c r="DU204" s="2">
        <f t="shared" si="649"/>
        <v>141.72632159244262</v>
      </c>
      <c r="DV204" s="2">
        <f t="shared" si="649"/>
        <v>155.54251222651223</v>
      </c>
      <c r="DW204" s="2">
        <f t="shared" si="649"/>
        <v>160.35920877896615</v>
      </c>
      <c r="DX204" s="2">
        <f t="shared" si="649"/>
        <v>112.59031550802142</v>
      </c>
      <c r="DY204" s="2">
        <f t="shared" si="649"/>
        <v>109.83790725806449</v>
      </c>
      <c r="EA204" s="2">
        <f t="shared" si="440"/>
        <v>83.410080882352943</v>
      </c>
      <c r="EB204" s="2">
        <f t="shared" si="502"/>
        <v>66.239007352941144</v>
      </c>
      <c r="EC204" s="2">
        <f t="shared" si="503"/>
        <v>68.121239465931509</v>
      </c>
      <c r="ED204" s="2">
        <f t="shared" si="504"/>
        <v>69.898749202117443</v>
      </c>
      <c r="EE204" s="2">
        <f t="shared" si="505"/>
        <v>67.574099215083692</v>
      </c>
      <c r="EF204" s="2">
        <f t="shared" si="506"/>
        <v>65.008208999245511</v>
      </c>
      <c r="EG204" s="2">
        <f t="shared" si="507"/>
        <v>73.587289298792896</v>
      </c>
      <c r="EH204" s="2">
        <f t="shared" si="508"/>
        <v>76.862494736842081</v>
      </c>
      <c r="EI204" s="2">
        <f t="shared" si="509"/>
        <v>74.84854033457249</v>
      </c>
      <c r="EJ204" s="2">
        <f t="shared" si="510"/>
        <v>76.379795990652156</v>
      </c>
      <c r="EK204" s="2">
        <f t="shared" si="511"/>
        <v>71.262858857142845</v>
      </c>
      <c r="EL204" s="2">
        <f t="shared" si="512"/>
        <v>66.710663625051865</v>
      </c>
      <c r="EM204" s="2">
        <f t="shared" si="513"/>
        <v>66.735712153715554</v>
      </c>
      <c r="EN204" s="2">
        <f t="shared" si="514"/>
        <v>75.21622048516565</v>
      </c>
      <c r="EO204" s="2">
        <f t="shared" si="515"/>
        <v>77.519378312070671</v>
      </c>
      <c r="EQ204" s="2">
        <f t="shared" si="516"/>
        <v>71.658773065724773</v>
      </c>
      <c r="ER204" s="2">
        <f t="shared" si="650"/>
        <v>71.548626474588048</v>
      </c>
      <c r="ES204" s="2">
        <f t="shared" si="650"/>
        <v>73.239116235374482</v>
      </c>
      <c r="ET204" s="2">
        <f t="shared" si="650"/>
        <v>71.546622069303851</v>
      </c>
      <c r="EU204" s="2">
        <f t="shared" si="650"/>
        <v>73.020238576713865</v>
      </c>
      <c r="EV204" s="2">
        <f t="shared" si="650"/>
        <v>72.654618836700479</v>
      </c>
      <c r="EW204" s="2">
        <f t="shared" si="650"/>
        <v>74.248965802394281</v>
      </c>
      <c r="EX204" s="2">
        <f t="shared" si="650"/>
        <v>73.633189928233975</v>
      </c>
      <c r="EY204" s="2">
        <f t="shared" si="650"/>
        <v>72.250894984063081</v>
      </c>
      <c r="EZ204" s="2">
        <f t="shared" si="650"/>
        <v>72.794370718725489</v>
      </c>
      <c r="FA204" s="2">
        <f t="shared" si="650"/>
        <v>72.571324659287313</v>
      </c>
      <c r="FB204" s="2">
        <f t="shared" si="650"/>
        <v>74.029390404756199</v>
      </c>
      <c r="FC204" s="2">
        <f t="shared" si="650"/>
        <v>73.393772600533168</v>
      </c>
      <c r="FD204" s="2">
        <f t="shared" si="650"/>
        <v>73.40836713357352</v>
      </c>
      <c r="FE204" s="2">
        <f t="shared" si="650"/>
        <v>72.269170299057336</v>
      </c>
      <c r="FG204" s="2">
        <f t="shared" si="518"/>
        <v>0.99999703693562358</v>
      </c>
      <c r="FH204" s="2">
        <f t="shared" si="651"/>
        <v>0.99999678699578465</v>
      </c>
      <c r="FI204" s="2">
        <f t="shared" si="651"/>
        <v>0.99999655538951815</v>
      </c>
      <c r="FJ204" s="2">
        <f t="shared" si="651"/>
        <v>0.99999631670689682</v>
      </c>
      <c r="FK204" s="2">
        <f t="shared" si="651"/>
        <v>0.99999632072679701</v>
      </c>
      <c r="FL204" s="2">
        <f t="shared" si="651"/>
        <v>0.99999649917764455</v>
      </c>
      <c r="FM204" s="2">
        <f t="shared" si="651"/>
        <v>0.99999681267472285</v>
      </c>
      <c r="FN204" s="2">
        <f t="shared" si="651"/>
        <v>0.99999610425594521</v>
      </c>
      <c r="FO204" s="2">
        <f t="shared" si="651"/>
        <v>0.99999645575325657</v>
      </c>
      <c r="FP204" s="2">
        <f t="shared" si="651"/>
        <v>0.99999639875902413</v>
      </c>
      <c r="FQ204" s="2">
        <f t="shared" si="651"/>
        <v>0.99999651472045614</v>
      </c>
      <c r="FR204" s="2">
        <f t="shared" si="651"/>
        <v>0.99999594123299307</v>
      </c>
      <c r="FS204" s="2">
        <f t="shared" si="651"/>
        <v>0.99999548514880598</v>
      </c>
      <c r="FT204" s="2">
        <f t="shared" si="651"/>
        <v>0.99999586030830656</v>
      </c>
      <c r="FU204" s="2">
        <f t="shared" si="651"/>
        <v>0.99999537942144812</v>
      </c>
      <c r="FW204" s="2">
        <f t="shared" si="536"/>
        <v>0.94250680461808056</v>
      </c>
      <c r="FX204" s="2">
        <f t="shared" si="588"/>
        <v>0.95456358633534621</v>
      </c>
      <c r="FY204" s="2">
        <f t="shared" si="589"/>
        <v>0.94600651012779646</v>
      </c>
      <c r="FZ204" s="2">
        <f t="shared" si="590"/>
        <v>0.95105926872298385</v>
      </c>
      <c r="GA204" s="2">
        <f t="shared" si="591"/>
        <v>0.95108579876763943</v>
      </c>
      <c r="GB204" s="2">
        <f t="shared" si="592"/>
        <v>0.95430053226605582</v>
      </c>
      <c r="GC204" s="2">
        <f t="shared" si="593"/>
        <v>0.95861585062506549</v>
      </c>
      <c r="GD204" s="2">
        <f t="shared" si="594"/>
        <v>0.95688493078538162</v>
      </c>
      <c r="GE204" s="2">
        <f t="shared" si="595"/>
        <v>0.97029513268347722</v>
      </c>
      <c r="GF204" s="2">
        <f t="shared" si="596"/>
        <v>0.96586731883617505</v>
      </c>
      <c r="GG204" s="2">
        <f t="shared" si="597"/>
        <v>0.9525570596586197</v>
      </c>
      <c r="GH204" s="2">
        <f t="shared" si="598"/>
        <v>0.95241054377495282</v>
      </c>
      <c r="GI204" s="2">
        <f t="shared" si="599"/>
        <v>0.94470616325388013</v>
      </c>
      <c r="GJ204" s="2">
        <f t="shared" si="600"/>
        <v>0.9372262421266323</v>
      </c>
      <c r="GK204" s="2">
        <f t="shared" si="601"/>
        <v>0.93996796151858353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1.1786340773812627E-23</v>
      </c>
      <c r="HT204" s="86">
        <f t="shared" si="630"/>
        <v>8.3193308263773207E-31</v>
      </c>
      <c r="HU204" s="86">
        <f t="shared" si="631"/>
        <v>2.388801643160437E-34</v>
      </c>
      <c r="HV204" s="86">
        <f t="shared" si="632"/>
        <v>1.4270347501643177E-36</v>
      </c>
      <c r="HW204" s="86">
        <f t="shared" si="633"/>
        <v>6.0163959673023472E-36</v>
      </c>
      <c r="HX204" s="86">
        <f t="shared" si="634"/>
        <v>6.5133067196546938E-37</v>
      </c>
      <c r="HY204" s="86">
        <f t="shared" si="635"/>
        <v>1.0656299152573215E-37</v>
      </c>
      <c r="HZ204" s="86">
        <f t="shared" si="636"/>
        <v>8.3769847371249659E-37</v>
      </c>
      <c r="IA204" s="86">
        <f t="shared" si="637"/>
        <v>4.764039330835546E-45</v>
      </c>
      <c r="IB204" s="86">
        <f t="shared" si="638"/>
        <v>4.2962996262911394E-44</v>
      </c>
      <c r="IC204" s="86">
        <f t="shared" si="639"/>
        <v>2.0722883414370053E-43</v>
      </c>
      <c r="ID204" s="86">
        <f t="shared" si="640"/>
        <v>6.0055380136240451E-37</v>
      </c>
      <c r="IE204" s="86">
        <f t="shared" si="641"/>
        <v>3.7215323152920431E-38</v>
      </c>
      <c r="IF204" s="86">
        <f t="shared" si="642"/>
        <v>9.7956319336253628E-42</v>
      </c>
      <c r="IG204" s="86">
        <f t="shared" si="643"/>
        <v>1.0976332694833767E-39</v>
      </c>
      <c r="II204" s="86">
        <f t="shared" si="540"/>
        <v>9.5787667700415241E-6</v>
      </c>
      <c r="IJ204" s="86">
        <f t="shared" si="541"/>
        <v>6.6831647989893897E-8</v>
      </c>
      <c r="IK204" s="86">
        <f t="shared" si="542"/>
        <v>1.122353474252727E-7</v>
      </c>
      <c r="IL204" s="86">
        <f t="shared" si="543"/>
        <v>1.8593019107375822E-8</v>
      </c>
      <c r="IM204" s="86">
        <f t="shared" si="544"/>
        <v>1.2027058206903278E-8</v>
      </c>
      <c r="IN204" s="86">
        <f t="shared" si="545"/>
        <v>4.3403868452859833E-9</v>
      </c>
      <c r="IO204" s="86">
        <f t="shared" si="546"/>
        <v>2.6240040816580157E-9</v>
      </c>
      <c r="IP204" s="86">
        <f t="shared" si="547"/>
        <v>2.5556568555530029E-9</v>
      </c>
      <c r="IQ204" s="86">
        <f t="shared" si="548"/>
        <v>2.368655826998855E-12</v>
      </c>
      <c r="IR204" s="86">
        <f t="shared" si="549"/>
        <v>1.8022955466360661E-11</v>
      </c>
      <c r="IS204" s="86">
        <f t="shared" si="550"/>
        <v>8.4203847709977498E-10</v>
      </c>
      <c r="IT204" s="86">
        <f t="shared" si="551"/>
        <v>5.5802724791379046E-9</v>
      </c>
      <c r="IU204" s="86">
        <f t="shared" si="552"/>
        <v>9.3407431900656402E-9</v>
      </c>
      <c r="IV204" s="86">
        <f t="shared" si="553"/>
        <v>1.9286200712419047E-6</v>
      </c>
      <c r="IW204" s="86">
        <f t="shared" si="554"/>
        <v>2.27161022610844E-4</v>
      </c>
      <c r="IY204" s="86">
        <f t="shared" si="555"/>
        <v>9.5787667700415241E-6</v>
      </c>
      <c r="IZ204" s="86">
        <f t="shared" si="556"/>
        <v>6.6831647989893897E-8</v>
      </c>
      <c r="JA204" s="86">
        <f t="shared" si="557"/>
        <v>1.122353474252727E-7</v>
      </c>
      <c r="JB204" s="86">
        <f t="shared" si="558"/>
        <v>1.8593019107375822E-8</v>
      </c>
      <c r="JC204" s="86">
        <f t="shared" si="559"/>
        <v>1.2027058206903278E-8</v>
      </c>
      <c r="JD204" s="86">
        <f t="shared" si="560"/>
        <v>4.3403868452859833E-9</v>
      </c>
      <c r="JE204" s="86">
        <f t="shared" si="561"/>
        <v>2.6240040816580157E-9</v>
      </c>
      <c r="JF204" s="86">
        <f t="shared" si="562"/>
        <v>2.5556568555530029E-9</v>
      </c>
      <c r="JG204" s="86">
        <f t="shared" si="563"/>
        <v>2.368655826998855E-12</v>
      </c>
      <c r="JH204" s="86">
        <f t="shared" si="564"/>
        <v>1.8022955466360661E-11</v>
      </c>
      <c r="JI204" s="86">
        <f t="shared" si="565"/>
        <v>8.4203847709977498E-10</v>
      </c>
      <c r="JJ204" s="86">
        <f t="shared" si="566"/>
        <v>5.5802724791379046E-9</v>
      </c>
      <c r="JK204" s="86">
        <f t="shared" si="567"/>
        <v>9.3407431900656402E-9</v>
      </c>
      <c r="JL204" s="86">
        <f t="shared" si="568"/>
        <v>1.9286200712419047E-6</v>
      </c>
      <c r="JM204" s="86">
        <f t="shared" si="569"/>
        <v>2.27161022610844E-4</v>
      </c>
    </row>
    <row r="205" spans="2:273" x14ac:dyDescent="0.25">
      <c r="B205" s="2">
        <v>178</v>
      </c>
      <c r="C205" s="37">
        <v>71.162999999999997</v>
      </c>
      <c r="D205" s="37">
        <v>71.86</v>
      </c>
      <c r="E205" s="37">
        <v>76.558000000000007</v>
      </c>
      <c r="F205" s="37">
        <v>72.209000000000003</v>
      </c>
      <c r="G205" s="37">
        <v>75.209000000000003</v>
      </c>
      <c r="H205" s="37">
        <v>72.233000000000004</v>
      </c>
      <c r="I205" s="37">
        <v>74.581000000000003</v>
      </c>
      <c r="J205" s="37">
        <v>74.86</v>
      </c>
      <c r="K205" s="37">
        <v>75.186000000000007</v>
      </c>
      <c r="L205" s="37">
        <v>73.953000000000003</v>
      </c>
      <c r="M205" s="37">
        <v>75.256</v>
      </c>
      <c r="N205" s="37">
        <v>76.605000000000004</v>
      </c>
      <c r="O205" s="37">
        <v>73.488</v>
      </c>
      <c r="P205" s="37">
        <v>72.256</v>
      </c>
      <c r="Q205" s="37">
        <v>70.953000000000003</v>
      </c>
      <c r="S205" s="4">
        <f t="shared" si="441"/>
        <v>72.153110341486581</v>
      </c>
      <c r="T205" s="4">
        <f t="shared" si="442"/>
        <v>71.193168890720571</v>
      </c>
      <c r="U205" s="4">
        <f t="shared" si="443"/>
        <v>72.836485267387999</v>
      </c>
      <c r="V205" s="4">
        <f t="shared" si="444"/>
        <v>71.327303861954874</v>
      </c>
      <c r="W205" s="4">
        <f t="shared" si="445"/>
        <v>72.627072070456336</v>
      </c>
      <c r="X205" s="4">
        <f t="shared" si="446"/>
        <v>72.156107385888888</v>
      </c>
      <c r="Y205" s="4">
        <f t="shared" si="447"/>
        <v>74.080985607700526</v>
      </c>
      <c r="Z205" s="4">
        <f t="shared" si="448"/>
        <v>73.606370381126837</v>
      </c>
      <c r="AA205" s="4" t="e">
        <f t="shared" si="449"/>
        <v>#N/A</v>
      </c>
      <c r="AB205" s="4">
        <f t="shared" si="450"/>
        <v>72.747822133914852</v>
      </c>
      <c r="AC205" s="4">
        <f t="shared" si="451"/>
        <v>72.342301913342538</v>
      </c>
      <c r="AD205" s="4">
        <f t="shared" si="452"/>
        <v>73.537404322143757</v>
      </c>
      <c r="AE205" s="4">
        <f t="shared" si="453"/>
        <v>72.878053435500846</v>
      </c>
      <c r="AF205" s="4">
        <f t="shared" si="454"/>
        <v>73.361713283560292</v>
      </c>
      <c r="AG205" s="4">
        <f t="shared" si="455"/>
        <v>72.395661752294885</v>
      </c>
      <c r="AI205" s="4">
        <f t="shared" si="456"/>
        <v>-0.99011034148658439</v>
      </c>
      <c r="AJ205" s="4">
        <f t="shared" si="457"/>
        <v>0.66683110927942835</v>
      </c>
      <c r="AK205" s="4">
        <f t="shared" si="458"/>
        <v>3.7215147326120075</v>
      </c>
      <c r="AL205" s="4">
        <f t="shared" si="459"/>
        <v>0.88169613804512892</v>
      </c>
      <c r="AM205" s="4">
        <f t="shared" si="460"/>
        <v>2.5819279295436672</v>
      </c>
      <c r="AN205" s="4">
        <f t="shared" si="461"/>
        <v>7.6892614111116586E-2</v>
      </c>
      <c r="AO205" s="4">
        <f t="shared" si="462"/>
        <v>0.50001439229947664</v>
      </c>
      <c r="AP205" s="4">
        <f t="shared" si="463"/>
        <v>1.2536296188731626</v>
      </c>
      <c r="AQ205" s="4">
        <f t="shared" si="464"/>
        <v>0</v>
      </c>
      <c r="AR205" s="4">
        <f t="shared" si="465"/>
        <v>1.2051778660851511</v>
      </c>
      <c r="AS205" s="4">
        <f t="shared" si="466"/>
        <v>2.9136980866574618</v>
      </c>
      <c r="AT205" s="4">
        <f t="shared" si="467"/>
        <v>3.0675956778562465</v>
      </c>
      <c r="AU205" s="4">
        <f t="shared" si="468"/>
        <v>0.60994656449915396</v>
      </c>
      <c r="AV205" s="4">
        <f t="shared" si="648"/>
        <v>-1.1057132835602914</v>
      </c>
      <c r="AW205" s="4">
        <f t="shared" si="648"/>
        <v>-1.4426617522948817</v>
      </c>
      <c r="AY205" s="2">
        <f t="shared" si="520"/>
        <v>72.153110341486581</v>
      </c>
      <c r="AZ205" s="2">
        <f t="shared" si="571"/>
        <v>71.193168890720571</v>
      </c>
      <c r="BA205" s="2">
        <f t="shared" si="572"/>
        <v>72.836485267387999</v>
      </c>
      <c r="BB205" s="2">
        <f t="shared" si="573"/>
        <v>71.327303861954874</v>
      </c>
      <c r="BC205" s="2">
        <f t="shared" si="574"/>
        <v>72.627072070456336</v>
      </c>
      <c r="BD205" s="2">
        <f t="shared" si="575"/>
        <v>72.156107385888888</v>
      </c>
      <c r="BE205" s="2">
        <f t="shared" si="576"/>
        <v>74.080985607700526</v>
      </c>
      <c r="BF205" s="2">
        <f t="shared" si="577"/>
        <v>73.606370381126837</v>
      </c>
      <c r="BG205" s="2" t="e">
        <f t="shared" si="578"/>
        <v>#N/A</v>
      </c>
      <c r="BH205" s="2">
        <f t="shared" si="579"/>
        <v>72.747822133914852</v>
      </c>
      <c r="BI205" s="2">
        <f t="shared" si="580"/>
        <v>72.342301913342538</v>
      </c>
      <c r="BJ205" s="2">
        <f t="shared" si="581"/>
        <v>73.537404322143757</v>
      </c>
      <c r="BK205" s="2">
        <f t="shared" si="582"/>
        <v>72.878053435500846</v>
      </c>
      <c r="BL205" s="2">
        <f t="shared" si="583"/>
        <v>73.361713283560221</v>
      </c>
      <c r="BM205" s="2">
        <f t="shared" si="584"/>
        <v>72.395661752271138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71.162999999999997</v>
      </c>
      <c r="CV205" s="2">
        <f t="shared" si="486"/>
        <v>71.86</v>
      </c>
      <c r="CW205" s="2">
        <f t="shared" si="487"/>
        <v>76.558000000000007</v>
      </c>
      <c r="CX205" s="2">
        <f t="shared" si="488"/>
        <v>72.209000000000003</v>
      </c>
      <c r="CY205" s="2">
        <f t="shared" si="489"/>
        <v>75.209000000000003</v>
      </c>
      <c r="CZ205" s="2">
        <f t="shared" si="490"/>
        <v>72.233000000000004</v>
      </c>
      <c r="DA205" s="2">
        <f t="shared" si="491"/>
        <v>74.581000000000003</v>
      </c>
      <c r="DB205" s="2">
        <f t="shared" si="492"/>
        <v>74.86</v>
      </c>
      <c r="DC205" s="2" t="str">
        <f t="shared" si="493"/>
        <v/>
      </c>
      <c r="DD205" s="2">
        <f t="shared" si="494"/>
        <v>73.953000000000003</v>
      </c>
      <c r="DE205" s="2">
        <f t="shared" si="495"/>
        <v>75.256</v>
      </c>
      <c r="DF205" s="2">
        <f t="shared" si="496"/>
        <v>76.605000000000004</v>
      </c>
      <c r="DG205" s="2">
        <f t="shared" si="497"/>
        <v>73.488</v>
      </c>
      <c r="DH205" s="2">
        <f t="shared" si="498"/>
        <v>72.256</v>
      </c>
      <c r="DI205" s="2">
        <f t="shared" si="499"/>
        <v>70.953000000000003</v>
      </c>
      <c r="DK205" s="2">
        <f t="shared" si="500"/>
        <v>116.6278865721997</v>
      </c>
      <c r="DL205" s="2">
        <f t="shared" si="649"/>
        <v>139.89150028142592</v>
      </c>
      <c r="DM205" s="2">
        <f t="shared" si="649"/>
        <v>138.57586416510321</v>
      </c>
      <c r="DN205" s="2">
        <f t="shared" si="649"/>
        <v>140.57864136302294</v>
      </c>
      <c r="DO205" s="2">
        <f t="shared" si="649"/>
        <v>142.17341842105262</v>
      </c>
      <c r="DP205" s="2">
        <f t="shared" si="649"/>
        <v>139.49914746716692</v>
      </c>
      <c r="DQ205" s="2">
        <f t="shared" si="649"/>
        <v>132.95118395872416</v>
      </c>
      <c r="DR205" s="2">
        <f t="shared" si="649"/>
        <v>148.84966099865048</v>
      </c>
      <c r="DS205" s="2">
        <f t="shared" si="649"/>
        <v>141.53630867709819</v>
      </c>
      <c r="DT205" s="2">
        <f t="shared" si="649"/>
        <v>146.41895119816175</v>
      </c>
      <c r="DU205" s="2">
        <f t="shared" si="649"/>
        <v>141.96935924426447</v>
      </c>
      <c r="DV205" s="2">
        <f t="shared" si="649"/>
        <v>155.86983912483913</v>
      </c>
      <c r="DW205" s="2">
        <f t="shared" si="649"/>
        <v>160.74151158645282</v>
      </c>
      <c r="DX205" s="2">
        <f t="shared" si="649"/>
        <v>112.70622673796795</v>
      </c>
      <c r="DY205" s="2">
        <f t="shared" si="649"/>
        <v>109.94824999999997</v>
      </c>
      <c r="EA205" s="2">
        <f t="shared" si="440"/>
        <v>83.41661029411766</v>
      </c>
      <c r="EB205" s="2">
        <f t="shared" si="502"/>
        <v>66.041779411764679</v>
      </c>
      <c r="EC205" s="2">
        <f t="shared" si="503"/>
        <v>67.910613651720311</v>
      </c>
      <c r="ED205" s="2">
        <f t="shared" si="504"/>
        <v>69.733051295197342</v>
      </c>
      <c r="EE205" s="2">
        <f t="shared" si="505"/>
        <v>67.362203309938138</v>
      </c>
      <c r="EF205" s="2">
        <f t="shared" si="506"/>
        <v>64.742785530557683</v>
      </c>
      <c r="EG205" s="2">
        <f t="shared" si="507"/>
        <v>73.436695035941952</v>
      </c>
      <c r="EH205" s="2">
        <f t="shared" si="508"/>
        <v>76.744535087719271</v>
      </c>
      <c r="EI205" s="2">
        <f t="shared" si="509"/>
        <v>74.729931784386608</v>
      </c>
      <c r="EJ205" s="2">
        <f t="shared" si="510"/>
        <v>76.26222230336667</v>
      </c>
      <c r="EK205" s="2">
        <f t="shared" si="511"/>
        <v>71.074016999999984</v>
      </c>
      <c r="EL205" s="2">
        <f t="shared" si="512"/>
        <v>66.45588855477213</v>
      </c>
      <c r="EM205" s="2">
        <f t="shared" si="513"/>
        <v>66.482677979267933</v>
      </c>
      <c r="EN205" s="2">
        <f t="shared" si="514"/>
        <v>75.086917872279997</v>
      </c>
      <c r="EO205" s="2">
        <f t="shared" si="515"/>
        <v>77.41691167811581</v>
      </c>
      <c r="EQ205" s="2">
        <f t="shared" si="516"/>
        <v>71.52639406830221</v>
      </c>
      <c r="ER205" s="2">
        <f t="shared" si="650"/>
        <v>71.41656975024523</v>
      </c>
      <c r="ES205" s="2">
        <f t="shared" si="650"/>
        <v>73.092659001622678</v>
      </c>
      <c r="ET205" s="2">
        <f t="shared" si="650"/>
        <v>71.401875103223162</v>
      </c>
      <c r="EU205" s="2">
        <f t="shared" si="650"/>
        <v>72.873755731886462</v>
      </c>
      <c r="EV205" s="2">
        <f t="shared" si="650"/>
        <v>72.479629940083811</v>
      </c>
      <c r="EW205" s="2">
        <f t="shared" si="650"/>
        <v>74.106172917362329</v>
      </c>
      <c r="EX205" s="2">
        <f t="shared" si="650"/>
        <v>73.477146611956641</v>
      </c>
      <c r="EY205" s="2">
        <f t="shared" si="650"/>
        <v>72.10216532460997</v>
      </c>
      <c r="EZ205" s="2">
        <f t="shared" si="650"/>
        <v>72.634317092287773</v>
      </c>
      <c r="FA205" s="2">
        <f t="shared" si="650"/>
        <v>72.399676268385122</v>
      </c>
      <c r="FB205" s="2">
        <f t="shared" si="650"/>
        <v>73.859768521590439</v>
      </c>
      <c r="FC205" s="2">
        <f t="shared" si="650"/>
        <v>73.219030846395285</v>
      </c>
      <c r="FD205" s="2">
        <f t="shared" si="650"/>
        <v>73.256178671852894</v>
      </c>
      <c r="FE205" s="2">
        <f t="shared" si="650"/>
        <v>72.103046307358468</v>
      </c>
      <c r="FG205" s="2">
        <f t="shared" si="518"/>
        <v>0.99999729765246648</v>
      </c>
      <c r="FH205" s="2">
        <f t="shared" si="651"/>
        <v>0.9999970697045002</v>
      </c>
      <c r="FI205" s="2">
        <f t="shared" si="651"/>
        <v>0.99999685847695097</v>
      </c>
      <c r="FJ205" s="2">
        <f t="shared" si="651"/>
        <v>0.99999664079567674</v>
      </c>
      <c r="FK205" s="2">
        <f t="shared" si="651"/>
        <v>0.99999664446187164</v>
      </c>
      <c r="FL205" s="2">
        <f t="shared" si="651"/>
        <v>0.99999680721108175</v>
      </c>
      <c r="FM205" s="2">
        <f t="shared" si="651"/>
        <v>0.99999709312398344</v>
      </c>
      <c r="FN205" s="2">
        <f t="shared" si="651"/>
        <v>0.99999644703797674</v>
      </c>
      <c r="FO205" s="2">
        <f t="shared" si="651"/>
        <v>0.99999676760754463</v>
      </c>
      <c r="FP205" s="2">
        <f t="shared" si="651"/>
        <v>0.99999671562815418</v>
      </c>
      <c r="FQ205" s="2">
        <f t="shared" si="651"/>
        <v>0.99999682138630308</v>
      </c>
      <c r="FR205" s="2">
        <f t="shared" si="651"/>
        <v>0.99999629835917336</v>
      </c>
      <c r="FS205" s="2">
        <f t="shared" si="651"/>
        <v>0.99999588240513726</v>
      </c>
      <c r="FT205" s="2">
        <f t="shared" si="651"/>
        <v>0.99999622455492887</v>
      </c>
      <c r="FU205" s="2">
        <f t="shared" si="651"/>
        <v>0.99999578598056338</v>
      </c>
      <c r="FW205" s="2">
        <f t="shared" si="536"/>
        <v>0.94729897986099365</v>
      </c>
      <c r="FX205" s="2">
        <f t="shared" si="588"/>
        <v>0.95839516577448614</v>
      </c>
      <c r="FY205" s="2">
        <f t="shared" si="589"/>
        <v>0.95052229121214249</v>
      </c>
      <c r="FZ205" s="2">
        <f t="shared" si="590"/>
        <v>0.95517248392493836</v>
      </c>
      <c r="GA205" s="2">
        <f t="shared" si="591"/>
        <v>0.95519688929538016</v>
      </c>
      <c r="GB205" s="2">
        <f t="shared" si="592"/>
        <v>0.95815332216320137</v>
      </c>
      <c r="GC205" s="2">
        <f t="shared" si="593"/>
        <v>0.96211926994737795</v>
      </c>
      <c r="GD205" s="2">
        <f t="shared" si="594"/>
        <v>0.96052884946102135</v>
      </c>
      <c r="GE205" s="2">
        <f t="shared" si="595"/>
        <v>0.97283784512924798</v>
      </c>
      <c r="GF205" s="2">
        <f t="shared" si="596"/>
        <v>0.96877685213605103</v>
      </c>
      <c r="GG205" s="2">
        <f t="shared" si="597"/>
        <v>0.95655014427753982</v>
      </c>
      <c r="GH205" s="2">
        <f t="shared" si="598"/>
        <v>0.95641539581641088</v>
      </c>
      <c r="GI205" s="2">
        <f t="shared" si="599"/>
        <v>0.94932487396120546</v>
      </c>
      <c r="GJ205" s="2">
        <f t="shared" si="600"/>
        <v>0.94243167893684288</v>
      </c>
      <c r="GK205" s="2">
        <f t="shared" si="601"/>
        <v>0.94495939644421123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2.0434235722102707E-24</v>
      </c>
      <c r="HT205" s="86">
        <f t="shared" si="630"/>
        <v>8.7314954727768469E-32</v>
      </c>
      <c r="HU205" s="86">
        <f t="shared" si="631"/>
        <v>1.9756589056098643E-35</v>
      </c>
      <c r="HV205" s="86">
        <f t="shared" si="632"/>
        <v>1.0242901230340678E-37</v>
      </c>
      <c r="HW205" s="86">
        <f t="shared" si="633"/>
        <v>4.2702403802996786E-37</v>
      </c>
      <c r="HX205" s="86">
        <f t="shared" si="634"/>
        <v>4.3879079610409172E-38</v>
      </c>
      <c r="HY205" s="86">
        <f t="shared" si="635"/>
        <v>7.351931054841657E-39</v>
      </c>
      <c r="HZ205" s="86">
        <f t="shared" si="636"/>
        <v>5.7455670053393909E-38</v>
      </c>
      <c r="IA205" s="86">
        <f t="shared" si="637"/>
        <v>2.1228715702999013E-46</v>
      </c>
      <c r="IB205" s="86">
        <f t="shared" si="638"/>
        <v>1.9814285462786472E-45</v>
      </c>
      <c r="IC205" s="86">
        <f t="shared" si="639"/>
        <v>9.2809026145144937E-45</v>
      </c>
      <c r="ID205" s="86">
        <f t="shared" si="640"/>
        <v>3.9646240394261299E-38</v>
      </c>
      <c r="IE205" s="86">
        <f t="shared" si="641"/>
        <v>2.1001477116728979E-39</v>
      </c>
      <c r="IF205" s="86">
        <f t="shared" si="642"/>
        <v>4.0268317799518374E-43</v>
      </c>
      <c r="IG205" s="86">
        <f t="shared" si="643"/>
        <v>5.0614585631693892E-41</v>
      </c>
      <c r="II205" s="86">
        <f t="shared" si="540"/>
        <v>4.8254413594756194E-6</v>
      </c>
      <c r="IJ205" s="86">
        <f t="shared" si="541"/>
        <v>2.6546338095895786E-8</v>
      </c>
      <c r="IK205" s="86">
        <f t="shared" si="542"/>
        <v>4.3413247949568319E-8</v>
      </c>
      <c r="IL205" s="86">
        <f t="shared" si="543"/>
        <v>6.6627264916717118E-9</v>
      </c>
      <c r="IM205" s="86">
        <f t="shared" si="544"/>
        <v>4.1970837369078416E-9</v>
      </c>
      <c r="IN205" s="86">
        <f t="shared" si="545"/>
        <v>1.4611076482526263E-9</v>
      </c>
      <c r="IO205" s="86">
        <f t="shared" si="546"/>
        <v>8.8974356522214114E-10</v>
      </c>
      <c r="IP205" s="86">
        <f t="shared" si="547"/>
        <v>8.5222842005757028E-10</v>
      </c>
      <c r="IQ205" s="86">
        <f t="shared" si="548"/>
        <v>6.1971303013733951E-13</v>
      </c>
      <c r="IR205" s="86">
        <f t="shared" si="549"/>
        <v>4.9713165480910682E-12</v>
      </c>
      <c r="IS205" s="86">
        <f t="shared" si="550"/>
        <v>2.5286630430359034E-10</v>
      </c>
      <c r="IT205" s="86">
        <f t="shared" si="551"/>
        <v>1.8777649815973348E-9</v>
      </c>
      <c r="IU205" s="86">
        <f t="shared" si="552"/>
        <v>3.0547428191216644E-9</v>
      </c>
      <c r="IV205" s="86">
        <f t="shared" si="553"/>
        <v>8.5244504574456389E-7</v>
      </c>
      <c r="IW205" s="86">
        <f t="shared" si="554"/>
        <v>1.3887963132396227E-4</v>
      </c>
      <c r="IY205" s="86">
        <f t="shared" si="555"/>
        <v>4.8254413594756194E-6</v>
      </c>
      <c r="IZ205" s="86">
        <f t="shared" si="556"/>
        <v>2.6546338095895786E-8</v>
      </c>
      <c r="JA205" s="86">
        <f t="shared" si="557"/>
        <v>4.3413247949568319E-8</v>
      </c>
      <c r="JB205" s="86">
        <f t="shared" si="558"/>
        <v>6.6627264916717118E-9</v>
      </c>
      <c r="JC205" s="86">
        <f t="shared" si="559"/>
        <v>4.1970837369078416E-9</v>
      </c>
      <c r="JD205" s="86">
        <f t="shared" si="560"/>
        <v>1.4611076482526263E-9</v>
      </c>
      <c r="JE205" s="86">
        <f t="shared" si="561"/>
        <v>8.8974356522214114E-10</v>
      </c>
      <c r="JF205" s="86">
        <f t="shared" si="562"/>
        <v>8.5222842005757028E-10</v>
      </c>
      <c r="JG205" s="86">
        <f t="shared" si="563"/>
        <v>6.1971303013733951E-13</v>
      </c>
      <c r="JH205" s="86">
        <f t="shared" si="564"/>
        <v>4.9713165480910682E-12</v>
      </c>
      <c r="JI205" s="86">
        <f t="shared" si="565"/>
        <v>2.5286630430359034E-10</v>
      </c>
      <c r="JJ205" s="86">
        <f t="shared" si="566"/>
        <v>1.8777649815973348E-9</v>
      </c>
      <c r="JK205" s="86">
        <f t="shared" si="567"/>
        <v>3.0547428191216644E-9</v>
      </c>
      <c r="JL205" s="86">
        <f t="shared" si="568"/>
        <v>8.5244504574456389E-7</v>
      </c>
      <c r="JM205" s="86">
        <f t="shared" si="569"/>
        <v>1.3887963132396227E-4</v>
      </c>
    </row>
    <row r="206" spans="2:273" x14ac:dyDescent="0.25">
      <c r="B206" s="2">
        <v>179</v>
      </c>
      <c r="C206" s="37">
        <v>72.488</v>
      </c>
      <c r="D206" s="37">
        <v>70.884</v>
      </c>
      <c r="E206" s="37">
        <v>71.465000000000003</v>
      </c>
      <c r="F206" s="37">
        <v>71.790999999999997</v>
      </c>
      <c r="G206" s="37">
        <v>71.14</v>
      </c>
      <c r="H206" s="37">
        <v>76.581000000000003</v>
      </c>
      <c r="I206" s="37">
        <v>71.813999999999993</v>
      </c>
      <c r="J206" s="37">
        <v>73.162999999999997</v>
      </c>
      <c r="K206" s="37">
        <v>73.418999999999997</v>
      </c>
      <c r="L206" s="37">
        <v>72.349000000000004</v>
      </c>
      <c r="M206" s="37">
        <v>75.465000000000003</v>
      </c>
      <c r="N206" s="37">
        <v>75.674000000000007</v>
      </c>
      <c r="O206" s="37">
        <v>73.512</v>
      </c>
      <c r="P206" s="37">
        <v>73.605000000000004</v>
      </c>
      <c r="Q206" s="37">
        <v>73.650999999999996</v>
      </c>
      <c r="S206" s="4">
        <f t="shared" si="441"/>
        <v>71.974957433877265</v>
      </c>
      <c r="T206" s="4">
        <f t="shared" si="442"/>
        <v>71.077538973514422</v>
      </c>
      <c r="U206" s="4">
        <f t="shared" si="443"/>
        <v>72.708639168835873</v>
      </c>
      <c r="V206" s="4">
        <f t="shared" si="444"/>
        <v>71.187989613014224</v>
      </c>
      <c r="W206" s="4">
        <f t="shared" si="445"/>
        <v>72.498721468855564</v>
      </c>
      <c r="X206" s="4">
        <f t="shared" si="446"/>
        <v>72.00503105091309</v>
      </c>
      <c r="Y206" s="4">
        <f t="shared" si="447"/>
        <v>73.940062094847249</v>
      </c>
      <c r="Z206" s="4">
        <f t="shared" si="448"/>
        <v>73.440743770712558</v>
      </c>
      <c r="AA206" s="4" t="e">
        <f t="shared" si="449"/>
        <v>#N/A</v>
      </c>
      <c r="AB206" s="4">
        <f t="shared" si="450"/>
        <v>72.579280114883971</v>
      </c>
      <c r="AC206" s="4">
        <f t="shared" si="451"/>
        <v>72.174817555054602</v>
      </c>
      <c r="AD206" s="4">
        <f t="shared" si="452"/>
        <v>73.391618137936447</v>
      </c>
      <c r="AE206" s="4">
        <f t="shared" si="453"/>
        <v>72.72828740356654</v>
      </c>
      <c r="AF206" s="4">
        <f t="shared" si="454"/>
        <v>73.201936815670422</v>
      </c>
      <c r="AG206" s="4">
        <f t="shared" si="455"/>
        <v>72.208300709140076</v>
      </c>
      <c r="AI206" s="4">
        <f t="shared" si="456"/>
        <v>0.51304256612273491</v>
      </c>
      <c r="AJ206" s="4">
        <f t="shared" si="457"/>
        <v>-0.19353897351442129</v>
      </c>
      <c r="AK206" s="4">
        <f t="shared" si="458"/>
        <v>-1.2436391688358697</v>
      </c>
      <c r="AL206" s="4">
        <f t="shared" si="459"/>
        <v>0.60301038698577258</v>
      </c>
      <c r="AM206" s="4">
        <f t="shared" si="460"/>
        <v>-1.3587214688555633</v>
      </c>
      <c r="AN206" s="4">
        <f t="shared" si="461"/>
        <v>4.5759689490869135</v>
      </c>
      <c r="AO206" s="4">
        <f t="shared" si="462"/>
        <v>-2.1260620948472564</v>
      </c>
      <c r="AP206" s="4">
        <f t="shared" si="463"/>
        <v>-0.2777437707125614</v>
      </c>
      <c r="AQ206" s="4">
        <f t="shared" si="464"/>
        <v>0</v>
      </c>
      <c r="AR206" s="4">
        <f t="shared" si="465"/>
        <v>-0.23028011488396771</v>
      </c>
      <c r="AS206" s="4">
        <f t="shared" si="466"/>
        <v>3.2901824449454011</v>
      </c>
      <c r="AT206" s="4">
        <f t="shared" si="467"/>
        <v>2.2823818620635592</v>
      </c>
      <c r="AU206" s="4">
        <f t="shared" si="468"/>
        <v>0.78371259643346036</v>
      </c>
      <c r="AV206" s="4">
        <f t="shared" si="648"/>
        <v>0.40306318432958221</v>
      </c>
      <c r="AW206" s="4">
        <f t="shared" si="648"/>
        <v>1.4426992908599203</v>
      </c>
      <c r="AY206" s="2">
        <f t="shared" si="520"/>
        <v>71.974957433877265</v>
      </c>
      <c r="AZ206" s="2">
        <f t="shared" si="571"/>
        <v>71.077538973514422</v>
      </c>
      <c r="BA206" s="2">
        <f t="shared" si="572"/>
        <v>72.708639168835873</v>
      </c>
      <c r="BB206" s="2">
        <f t="shared" si="573"/>
        <v>71.187989613014224</v>
      </c>
      <c r="BC206" s="2">
        <f t="shared" si="574"/>
        <v>72.498721468855564</v>
      </c>
      <c r="BD206" s="2">
        <f t="shared" si="575"/>
        <v>72.00503105091309</v>
      </c>
      <c r="BE206" s="2">
        <f t="shared" si="576"/>
        <v>73.940062094847249</v>
      </c>
      <c r="BF206" s="2">
        <f t="shared" si="577"/>
        <v>73.440743770712558</v>
      </c>
      <c r="BG206" s="2" t="e">
        <f t="shared" si="578"/>
        <v>#N/A</v>
      </c>
      <c r="BH206" s="2">
        <f t="shared" si="579"/>
        <v>72.579280114883971</v>
      </c>
      <c r="BI206" s="2">
        <f t="shared" si="580"/>
        <v>72.174817555054602</v>
      </c>
      <c r="BJ206" s="2">
        <f t="shared" si="581"/>
        <v>73.391618137936447</v>
      </c>
      <c r="BK206" s="2">
        <f t="shared" si="582"/>
        <v>72.72828740356654</v>
      </c>
      <c r="BL206" s="2">
        <f t="shared" si="583"/>
        <v>73.201936815670408</v>
      </c>
      <c r="BM206" s="2">
        <f t="shared" si="584"/>
        <v>72.208300709136026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72.488</v>
      </c>
      <c r="CV206" s="2">
        <f t="shared" si="486"/>
        <v>70.884</v>
      </c>
      <c r="CW206" s="2">
        <f t="shared" si="487"/>
        <v>71.465000000000003</v>
      </c>
      <c r="CX206" s="2">
        <f t="shared" si="488"/>
        <v>71.790999999999997</v>
      </c>
      <c r="CY206" s="2">
        <f t="shared" si="489"/>
        <v>71.14</v>
      </c>
      <c r="CZ206" s="2">
        <f t="shared" si="490"/>
        <v>76.581000000000003</v>
      </c>
      <c r="DA206" s="2">
        <f t="shared" si="491"/>
        <v>71.813999999999993</v>
      </c>
      <c r="DB206" s="2">
        <f t="shared" si="492"/>
        <v>73.162999999999997</v>
      </c>
      <c r="DC206" s="2" t="str">
        <f t="shared" si="493"/>
        <v/>
      </c>
      <c r="DD206" s="2">
        <f t="shared" si="494"/>
        <v>72.349000000000004</v>
      </c>
      <c r="DE206" s="2">
        <f t="shared" si="495"/>
        <v>75.465000000000003</v>
      </c>
      <c r="DF206" s="2">
        <f t="shared" si="496"/>
        <v>75.674000000000007</v>
      </c>
      <c r="DG206" s="2">
        <f t="shared" si="497"/>
        <v>73.512</v>
      </c>
      <c r="DH206" s="2">
        <f t="shared" si="498"/>
        <v>73.605000000000004</v>
      </c>
      <c r="DI206" s="2">
        <f t="shared" si="499"/>
        <v>73.650999999999996</v>
      </c>
      <c r="DK206" s="2">
        <f t="shared" si="500"/>
        <v>116.76872604588391</v>
      </c>
      <c r="DL206" s="2">
        <f t="shared" si="649"/>
        <v>140.15295722326456</v>
      </c>
      <c r="DM206" s="2">
        <f t="shared" si="649"/>
        <v>138.81754690431521</v>
      </c>
      <c r="DN206" s="2">
        <f t="shared" si="649"/>
        <v>140.85825168690957</v>
      </c>
      <c r="DO206" s="2">
        <f t="shared" si="649"/>
        <v>142.449695951417</v>
      </c>
      <c r="DP206" s="2">
        <f t="shared" si="649"/>
        <v>139.73928602251402</v>
      </c>
      <c r="DQ206" s="2">
        <f t="shared" si="649"/>
        <v>133.15173827392118</v>
      </c>
      <c r="DR206" s="2">
        <f t="shared" si="649"/>
        <v>149.15056727395412</v>
      </c>
      <c r="DS206" s="2">
        <f t="shared" si="649"/>
        <v>141.8081313418682</v>
      </c>
      <c r="DT206" s="2">
        <f t="shared" si="649"/>
        <v>146.71434150344678</v>
      </c>
      <c r="DU206" s="2">
        <f t="shared" si="649"/>
        <v>142.21239689608635</v>
      </c>
      <c r="DV206" s="2">
        <f t="shared" si="649"/>
        <v>156.19716602316601</v>
      </c>
      <c r="DW206" s="2">
        <f t="shared" si="649"/>
        <v>161.12381439393943</v>
      </c>
      <c r="DX206" s="2">
        <f t="shared" si="649"/>
        <v>112.82213796791447</v>
      </c>
      <c r="DY206" s="2">
        <f t="shared" si="649"/>
        <v>110.05859274193546</v>
      </c>
      <c r="EA206" s="2">
        <f t="shared" si="440"/>
        <v>83.423139705882363</v>
      </c>
      <c r="EB206" s="2">
        <f t="shared" si="502"/>
        <v>65.844551470588215</v>
      </c>
      <c r="EC206" s="2">
        <f t="shared" si="503"/>
        <v>67.699987837509127</v>
      </c>
      <c r="ED206" s="2">
        <f t="shared" si="504"/>
        <v>69.56735338827724</v>
      </c>
      <c r="EE206" s="2">
        <f t="shared" si="505"/>
        <v>67.150307404792557</v>
      </c>
      <c r="EF206" s="2">
        <f t="shared" si="506"/>
        <v>64.477362061869826</v>
      </c>
      <c r="EG206" s="2">
        <f t="shared" si="507"/>
        <v>73.286100773091007</v>
      </c>
      <c r="EH206" s="2">
        <f t="shared" si="508"/>
        <v>76.626575438596461</v>
      </c>
      <c r="EI206" s="2">
        <f t="shared" si="509"/>
        <v>74.611323234200739</v>
      </c>
      <c r="EJ206" s="2">
        <f t="shared" si="510"/>
        <v>76.144648616081199</v>
      </c>
      <c r="EK206" s="2">
        <f t="shared" si="511"/>
        <v>70.885175142857122</v>
      </c>
      <c r="EL206" s="2">
        <f t="shared" si="512"/>
        <v>66.201113484492396</v>
      </c>
      <c r="EM206" s="2">
        <f t="shared" si="513"/>
        <v>66.229643804820313</v>
      </c>
      <c r="EN206" s="2">
        <f t="shared" si="514"/>
        <v>74.957615259394331</v>
      </c>
      <c r="EO206" s="2">
        <f t="shared" si="515"/>
        <v>77.314445044160962</v>
      </c>
      <c r="EQ206" s="2">
        <f t="shared" si="516"/>
        <v>71.394015070879647</v>
      </c>
      <c r="ER206" s="2">
        <f t="shared" si="650"/>
        <v>71.284513025902399</v>
      </c>
      <c r="ES206" s="2">
        <f t="shared" si="650"/>
        <v>72.946201767870861</v>
      </c>
      <c r="ET206" s="2">
        <f t="shared" si="650"/>
        <v>71.257128137142487</v>
      </c>
      <c r="EU206" s="2">
        <f t="shared" si="650"/>
        <v>72.727272887059058</v>
      </c>
      <c r="EV206" s="2">
        <f t="shared" si="650"/>
        <v>72.304641043467129</v>
      </c>
      <c r="EW206" s="2">
        <f t="shared" si="650"/>
        <v>73.963380032330363</v>
      </c>
      <c r="EX206" s="2">
        <f t="shared" si="650"/>
        <v>73.321103295679336</v>
      </c>
      <c r="EY206" s="2">
        <f t="shared" si="650"/>
        <v>71.95343566515686</v>
      </c>
      <c r="EZ206" s="2">
        <f t="shared" si="650"/>
        <v>72.474263465850044</v>
      </c>
      <c r="FA206" s="2">
        <f t="shared" si="650"/>
        <v>72.22802787748293</v>
      </c>
      <c r="FB206" s="2">
        <f t="shared" si="650"/>
        <v>73.690146638424665</v>
      </c>
      <c r="FC206" s="2">
        <f t="shared" si="650"/>
        <v>73.044289092257401</v>
      </c>
      <c r="FD206" s="2">
        <f t="shared" si="650"/>
        <v>73.103990210132253</v>
      </c>
      <c r="FE206" s="2">
        <f t="shared" si="650"/>
        <v>71.936922315659601</v>
      </c>
      <c r="FG206" s="2">
        <f t="shared" si="518"/>
        <v>0.99999753542917169</v>
      </c>
      <c r="FH206" s="2">
        <f t="shared" si="651"/>
        <v>0.9999973275380527</v>
      </c>
      <c r="FI206" s="2">
        <f t="shared" si="651"/>
        <v>0.99999713489613529</v>
      </c>
      <c r="FJ206" s="2">
        <f t="shared" si="651"/>
        <v>0.99999693636833997</v>
      </c>
      <c r="FK206" s="2">
        <f t="shared" si="651"/>
        <v>0.99999693971195147</v>
      </c>
      <c r="FL206" s="2">
        <f t="shared" si="651"/>
        <v>0.99999708814108068</v>
      </c>
      <c r="FM206" s="2">
        <f t="shared" si="651"/>
        <v>0.99999734889688618</v>
      </c>
      <c r="FN206" s="2">
        <f t="shared" si="651"/>
        <v>0.99999675965911006</v>
      </c>
      <c r="FO206" s="2">
        <f t="shared" si="651"/>
        <v>0.99999705202220524</v>
      </c>
      <c r="FP206" s="2">
        <f t="shared" si="651"/>
        <v>0.9999970046164105</v>
      </c>
      <c r="FQ206" s="2">
        <f t="shared" si="651"/>
        <v>0.99999710106904349</v>
      </c>
      <c r="FR206" s="2">
        <f t="shared" si="651"/>
        <v>0.99999662406234313</v>
      </c>
      <c r="FS206" s="2">
        <f t="shared" si="651"/>
        <v>0.9999962447074926</v>
      </c>
      <c r="FT206" s="2">
        <f t="shared" si="651"/>
        <v>0.99999655675202781</v>
      </c>
      <c r="FU206" s="2">
        <f t="shared" si="651"/>
        <v>0.99999615676717157</v>
      </c>
      <c r="FW206" s="2">
        <f t="shared" si="536"/>
        <v>0.95171218205287533</v>
      </c>
      <c r="FX206" s="2">
        <f t="shared" si="588"/>
        <v>0.9619165252055264</v>
      </c>
      <c r="FY206" s="2">
        <f t="shared" si="589"/>
        <v>0.95467848597399441</v>
      </c>
      <c r="FZ206" s="2">
        <f t="shared" si="590"/>
        <v>0.95895492388678705</v>
      </c>
      <c r="GA206" s="2">
        <f t="shared" si="591"/>
        <v>0.9589773584308886</v>
      </c>
      <c r="GB206" s="2">
        <f t="shared" si="592"/>
        <v>0.96169433268399651</v>
      </c>
      <c r="GC206" s="2">
        <f t="shared" si="593"/>
        <v>0.96533682799106202</v>
      </c>
      <c r="GD206" s="2">
        <f t="shared" si="594"/>
        <v>0.96387642448209998</v>
      </c>
      <c r="GE206" s="2">
        <f t="shared" si="595"/>
        <v>0.97516847360514081</v>
      </c>
      <c r="GF206" s="2">
        <f t="shared" si="596"/>
        <v>0.97144570353131865</v>
      </c>
      <c r="GG206" s="2">
        <f t="shared" si="597"/>
        <v>0.96022118156210401</v>
      </c>
      <c r="GH206" s="2">
        <f t="shared" si="598"/>
        <v>0.96009734295353821</v>
      </c>
      <c r="GI206" s="2">
        <f t="shared" si="599"/>
        <v>0.95357674086986155</v>
      </c>
      <c r="GJ206" s="2">
        <f t="shared" si="600"/>
        <v>0.94722976546089355</v>
      </c>
      <c r="GK206" s="2">
        <f t="shared" si="601"/>
        <v>0.94955808393791108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3.4407846613641605E-25</v>
      </c>
      <c r="HT206" s="86">
        <f t="shared" si="630"/>
        <v>8.8335607321238348E-33</v>
      </c>
      <c r="HU206" s="86">
        <f t="shared" si="631"/>
        <v>1.5696834597077933E-36</v>
      </c>
      <c r="HV206" s="86">
        <f t="shared" si="632"/>
        <v>7.0494974812441834E-39</v>
      </c>
      <c r="HW206" s="86">
        <f t="shared" si="633"/>
        <v>2.9029245898678321E-38</v>
      </c>
      <c r="HX206" s="86">
        <f t="shared" si="634"/>
        <v>2.8298101460580694E-39</v>
      </c>
      <c r="HY206" s="86">
        <f t="shared" si="635"/>
        <v>4.8636748695756094E-40</v>
      </c>
      <c r="HZ206" s="86">
        <f t="shared" si="636"/>
        <v>3.7741121464774445E-39</v>
      </c>
      <c r="IA206" s="86">
        <f t="shared" si="637"/>
        <v>9.0221368206208408E-48</v>
      </c>
      <c r="IB206" s="86">
        <f t="shared" si="638"/>
        <v>8.7158159834488301E-47</v>
      </c>
      <c r="IC206" s="86">
        <f t="shared" si="639"/>
        <v>3.9577822918887549E-46</v>
      </c>
      <c r="ID206" s="86">
        <f t="shared" si="640"/>
        <v>2.5039795307915787E-39</v>
      </c>
      <c r="IE206" s="86">
        <f t="shared" si="641"/>
        <v>1.1297497932292027E-40</v>
      </c>
      <c r="IF206" s="86">
        <f t="shared" si="642"/>
        <v>1.5686466887404133E-44</v>
      </c>
      <c r="IG206" s="86">
        <f t="shared" si="643"/>
        <v>2.2142611661624047E-42</v>
      </c>
      <c r="II206" s="86">
        <f t="shared" si="540"/>
        <v>2.3816928269422382E-6</v>
      </c>
      <c r="IJ206" s="86">
        <f t="shared" si="541"/>
        <v>1.0274462119697943E-8</v>
      </c>
      <c r="IK206" s="86">
        <f t="shared" si="542"/>
        <v>1.6323784168907924E-8</v>
      </c>
      <c r="IL206" s="86">
        <f t="shared" si="543"/>
        <v>2.3176659685812376E-9</v>
      </c>
      <c r="IM206" s="86">
        <f t="shared" si="544"/>
        <v>1.4206423879528147E-9</v>
      </c>
      <c r="IN206" s="86">
        <f t="shared" si="545"/>
        <v>4.7688318696889534E-10</v>
      </c>
      <c r="IO206" s="86">
        <f t="shared" si="546"/>
        <v>2.9285227583006176E-10</v>
      </c>
      <c r="IP206" s="86">
        <f t="shared" si="547"/>
        <v>2.756220892586863E-10</v>
      </c>
      <c r="IQ206" s="86">
        <f t="shared" si="548"/>
        <v>1.567615133887417E-13</v>
      </c>
      <c r="IR206" s="86">
        <f t="shared" si="549"/>
        <v>1.3258713193749938E-12</v>
      </c>
      <c r="IS206" s="86">
        <f t="shared" si="550"/>
        <v>7.3344458998246607E-11</v>
      </c>
      <c r="IT206" s="86">
        <f t="shared" si="551"/>
        <v>6.1237762086078871E-10</v>
      </c>
      <c r="IU206" s="86">
        <f t="shared" si="552"/>
        <v>9.6573252994957366E-10</v>
      </c>
      <c r="IV206" s="86">
        <f t="shared" si="553"/>
        <v>3.6731958582208149E-7</v>
      </c>
      <c r="IW206" s="86">
        <f t="shared" si="554"/>
        <v>8.3687203828506211E-5</v>
      </c>
      <c r="IY206" s="86">
        <f t="shared" si="555"/>
        <v>2.3816928269422382E-6</v>
      </c>
      <c r="IZ206" s="86">
        <f t="shared" si="556"/>
        <v>1.0274462119697943E-8</v>
      </c>
      <c r="JA206" s="86">
        <f t="shared" si="557"/>
        <v>1.6323784168907924E-8</v>
      </c>
      <c r="JB206" s="86">
        <f t="shared" si="558"/>
        <v>2.3176659685812376E-9</v>
      </c>
      <c r="JC206" s="86">
        <f t="shared" si="559"/>
        <v>1.4206423879528147E-9</v>
      </c>
      <c r="JD206" s="86">
        <f t="shared" si="560"/>
        <v>4.7688318696889534E-10</v>
      </c>
      <c r="JE206" s="86">
        <f t="shared" si="561"/>
        <v>2.9285227583006176E-10</v>
      </c>
      <c r="JF206" s="86">
        <f t="shared" si="562"/>
        <v>2.756220892586863E-10</v>
      </c>
      <c r="JG206" s="86">
        <f t="shared" si="563"/>
        <v>1.567615133887417E-13</v>
      </c>
      <c r="JH206" s="86">
        <f t="shared" si="564"/>
        <v>1.3258713193749938E-12</v>
      </c>
      <c r="JI206" s="86">
        <f t="shared" si="565"/>
        <v>7.3344458998246607E-11</v>
      </c>
      <c r="JJ206" s="86">
        <f t="shared" si="566"/>
        <v>6.1237762086078871E-10</v>
      </c>
      <c r="JK206" s="86">
        <f t="shared" si="567"/>
        <v>9.6573252994957366E-10</v>
      </c>
      <c r="JL206" s="86">
        <f t="shared" si="568"/>
        <v>3.6731958582208149E-7</v>
      </c>
      <c r="JM206" s="86">
        <f t="shared" si="569"/>
        <v>8.3687203828506211E-5</v>
      </c>
    </row>
    <row r="207" spans="2:273" x14ac:dyDescent="0.25">
      <c r="B207" s="2">
        <v>180</v>
      </c>
      <c r="C207" s="37">
        <v>71.046999999999997</v>
      </c>
      <c r="D207" s="37">
        <v>72.116</v>
      </c>
      <c r="E207" s="37">
        <v>75.256</v>
      </c>
      <c r="F207" s="37">
        <v>69.884</v>
      </c>
      <c r="G207" s="37">
        <v>74.022999999999996</v>
      </c>
      <c r="H207" s="37">
        <v>74.093000000000004</v>
      </c>
      <c r="I207" s="37">
        <v>74.534999999999997</v>
      </c>
      <c r="J207" s="37">
        <v>71.906999999999996</v>
      </c>
      <c r="K207" s="37">
        <v>74.233000000000004</v>
      </c>
      <c r="L207" s="37">
        <v>73.534999999999997</v>
      </c>
      <c r="M207" s="37">
        <v>73.116</v>
      </c>
      <c r="N207" s="37">
        <v>71.650999999999996</v>
      </c>
      <c r="O207" s="37">
        <v>70.650999999999996</v>
      </c>
      <c r="P207" s="37">
        <v>74.813999999999993</v>
      </c>
      <c r="Q207" s="37">
        <v>70.488</v>
      </c>
      <c r="S207" s="4">
        <f t="shared" si="441"/>
        <v>71.799866010830755</v>
      </c>
      <c r="T207" s="4">
        <f t="shared" si="442"/>
        <v>70.960788401372795</v>
      </c>
      <c r="U207" s="4">
        <f t="shared" si="443"/>
        <v>72.579554906677544</v>
      </c>
      <c r="V207" s="4">
        <f t="shared" si="444"/>
        <v>71.048310948850286</v>
      </c>
      <c r="W207" s="4">
        <f t="shared" si="445"/>
        <v>72.369137997397345</v>
      </c>
      <c r="X207" s="4">
        <f t="shared" si="446"/>
        <v>71.852311128800082</v>
      </c>
      <c r="Y207" s="4">
        <f t="shared" si="447"/>
        <v>73.7990089008334</v>
      </c>
      <c r="Z207" s="4">
        <f t="shared" si="448"/>
        <v>73.275780535550354</v>
      </c>
      <c r="AA207" s="4" t="e">
        <f t="shared" si="449"/>
        <v>#N/A</v>
      </c>
      <c r="AB207" s="4" t="e">
        <f t="shared" si="450"/>
        <v>#N/A</v>
      </c>
      <c r="AC207" s="4">
        <f t="shared" si="451"/>
        <v>72.007055176499435</v>
      </c>
      <c r="AD207" s="4">
        <f t="shared" si="452"/>
        <v>73.24419528150635</v>
      </c>
      <c r="AE207" s="4">
        <f t="shared" si="453"/>
        <v>72.576840796374285</v>
      </c>
      <c r="AF207" s="4">
        <f t="shared" si="454"/>
        <v>73.042653600684915</v>
      </c>
      <c r="AG207" s="4">
        <f t="shared" si="455"/>
        <v>72.022343503106001</v>
      </c>
      <c r="AI207" s="4">
        <f t="shared" si="456"/>
        <v>-0.75286601083075766</v>
      </c>
      <c r="AJ207" s="4">
        <f t="shared" si="457"/>
        <v>1.1552115986272042</v>
      </c>
      <c r="AK207" s="4">
        <f t="shared" si="458"/>
        <v>2.6764450933224566</v>
      </c>
      <c r="AL207" s="4">
        <f t="shared" si="459"/>
        <v>-1.1643109488502859</v>
      </c>
      <c r="AM207" s="4">
        <f t="shared" si="460"/>
        <v>1.6538620026026507</v>
      </c>
      <c r="AN207" s="4">
        <f t="shared" si="461"/>
        <v>2.2406888711999216</v>
      </c>
      <c r="AO207" s="4">
        <f t="shared" si="462"/>
        <v>0.735991099166597</v>
      </c>
      <c r="AP207" s="4">
        <f t="shared" si="463"/>
        <v>-1.3687805355503571</v>
      </c>
      <c r="AQ207" s="4">
        <f t="shared" si="464"/>
        <v>0</v>
      </c>
      <c r="AR207" s="4">
        <f t="shared" si="465"/>
        <v>0</v>
      </c>
      <c r="AS207" s="4">
        <f t="shared" si="466"/>
        <v>1.1089448235005648</v>
      </c>
      <c r="AT207" s="4">
        <f t="shared" si="467"/>
        <v>-1.5931952815063539</v>
      </c>
      <c r="AU207" s="4">
        <f t="shared" si="468"/>
        <v>-1.9258407963742883</v>
      </c>
      <c r="AV207" s="4">
        <f t="shared" si="648"/>
        <v>1.7713463993150782</v>
      </c>
      <c r="AW207" s="4">
        <f t="shared" si="648"/>
        <v>-1.5343435031060011</v>
      </c>
      <c r="AY207" s="2">
        <f t="shared" si="520"/>
        <v>71.799866010830755</v>
      </c>
      <c r="AZ207" s="2">
        <f t="shared" si="571"/>
        <v>70.960788401372795</v>
      </c>
      <c r="BA207" s="2">
        <f t="shared" si="572"/>
        <v>72.579554906677544</v>
      </c>
      <c r="BB207" s="2">
        <f t="shared" si="573"/>
        <v>71.048310948850286</v>
      </c>
      <c r="BC207" s="2">
        <f t="shared" si="574"/>
        <v>72.369137997397345</v>
      </c>
      <c r="BD207" s="2">
        <f t="shared" si="575"/>
        <v>71.852311128800082</v>
      </c>
      <c r="BE207" s="2">
        <f t="shared" si="576"/>
        <v>73.7990089008334</v>
      </c>
      <c r="BF207" s="2">
        <f t="shared" si="577"/>
        <v>73.275780535550354</v>
      </c>
      <c r="BG207" s="2" t="e">
        <f t="shared" si="578"/>
        <v>#N/A</v>
      </c>
      <c r="BH207" s="2" t="e">
        <f t="shared" si="579"/>
        <v>#N/A</v>
      </c>
      <c r="BI207" s="2">
        <f t="shared" si="580"/>
        <v>72.007055176499435</v>
      </c>
      <c r="BJ207" s="2">
        <f t="shared" si="581"/>
        <v>73.24419528150635</v>
      </c>
      <c r="BK207" s="2">
        <f t="shared" si="582"/>
        <v>72.576840796374285</v>
      </c>
      <c r="BL207" s="2">
        <f t="shared" si="583"/>
        <v>73.042653600684915</v>
      </c>
      <c r="BM207" s="2">
        <f t="shared" si="584"/>
        <v>72.022343503105347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71.046999999999997</v>
      </c>
      <c r="CV207" s="2">
        <f t="shared" si="486"/>
        <v>72.116</v>
      </c>
      <c r="CW207" s="2">
        <f t="shared" si="487"/>
        <v>75.256</v>
      </c>
      <c r="CX207" s="2">
        <f t="shared" si="488"/>
        <v>69.884</v>
      </c>
      <c r="CY207" s="2">
        <f t="shared" si="489"/>
        <v>74.022999999999996</v>
      </c>
      <c r="CZ207" s="2">
        <f t="shared" si="490"/>
        <v>74.093000000000004</v>
      </c>
      <c r="DA207" s="2">
        <f t="shared" si="491"/>
        <v>74.534999999999997</v>
      </c>
      <c r="DB207" s="2">
        <f t="shared" si="492"/>
        <v>71.906999999999996</v>
      </c>
      <c r="DC207" s="2" t="str">
        <f t="shared" si="493"/>
        <v/>
      </c>
      <c r="DD207" s="2" t="str">
        <f t="shared" si="494"/>
        <v/>
      </c>
      <c r="DE207" s="2">
        <f t="shared" si="495"/>
        <v>73.116</v>
      </c>
      <c r="DF207" s="2">
        <f t="shared" si="496"/>
        <v>71.650999999999996</v>
      </c>
      <c r="DG207" s="2">
        <f t="shared" si="497"/>
        <v>70.650999999999996</v>
      </c>
      <c r="DH207" s="2">
        <f t="shared" si="498"/>
        <v>74.813999999999993</v>
      </c>
      <c r="DI207" s="2">
        <f t="shared" si="499"/>
        <v>70.488</v>
      </c>
      <c r="DK207" s="2">
        <f t="shared" si="500"/>
        <v>116.90956551956813</v>
      </c>
      <c r="DL207" s="2">
        <f t="shared" si="649"/>
        <v>140.41441416510321</v>
      </c>
      <c r="DM207" s="2">
        <f t="shared" si="649"/>
        <v>139.0592296435272</v>
      </c>
      <c r="DN207" s="2">
        <f t="shared" si="649"/>
        <v>141.13786201079623</v>
      </c>
      <c r="DO207" s="2">
        <f t="shared" si="649"/>
        <v>142.72597348178135</v>
      </c>
      <c r="DP207" s="2">
        <f t="shared" si="649"/>
        <v>139.9794245778611</v>
      </c>
      <c r="DQ207" s="2">
        <f t="shared" si="649"/>
        <v>133.35229258911818</v>
      </c>
      <c r="DR207" s="2">
        <f t="shared" si="649"/>
        <v>149.45147354925777</v>
      </c>
      <c r="DS207" s="2">
        <f t="shared" si="649"/>
        <v>142.07995400663825</v>
      </c>
      <c r="DT207" s="2">
        <f t="shared" si="649"/>
        <v>147.00973180873183</v>
      </c>
      <c r="DU207" s="2">
        <f t="shared" si="649"/>
        <v>142.4554345479082</v>
      </c>
      <c r="DV207" s="2">
        <f t="shared" si="649"/>
        <v>156.52449292149294</v>
      </c>
      <c r="DW207" s="2">
        <f t="shared" si="649"/>
        <v>161.50611720142606</v>
      </c>
      <c r="DX207" s="2">
        <f t="shared" si="649"/>
        <v>112.93804919786101</v>
      </c>
      <c r="DY207" s="2">
        <f t="shared" si="649"/>
        <v>110.16893548387094</v>
      </c>
      <c r="EA207" s="2">
        <f t="shared" si="440"/>
        <v>83.429669117647066</v>
      </c>
      <c r="EB207" s="2">
        <f t="shared" si="502"/>
        <v>65.647323529411736</v>
      </c>
      <c r="EC207" s="2">
        <f t="shared" si="503"/>
        <v>67.489362023297929</v>
      </c>
      <c r="ED207" s="2">
        <f t="shared" si="504"/>
        <v>69.401655481357125</v>
      </c>
      <c r="EE207" s="2">
        <f t="shared" si="505"/>
        <v>66.938411499647003</v>
      </c>
      <c r="EF207" s="2">
        <f t="shared" si="506"/>
        <v>64.211938593181998</v>
      </c>
      <c r="EG207" s="2">
        <f t="shared" si="507"/>
        <v>73.135506510240063</v>
      </c>
      <c r="EH207" s="2">
        <f t="shared" si="508"/>
        <v>76.508615789473652</v>
      </c>
      <c r="EI207" s="2">
        <f t="shared" si="509"/>
        <v>74.492714684014857</v>
      </c>
      <c r="EJ207" s="2">
        <f t="shared" si="510"/>
        <v>76.027074928795727</v>
      </c>
      <c r="EK207" s="2">
        <f t="shared" si="511"/>
        <v>70.696333285714275</v>
      </c>
      <c r="EL207" s="2">
        <f t="shared" si="512"/>
        <v>65.946338414212661</v>
      </c>
      <c r="EM207" s="2">
        <f t="shared" si="513"/>
        <v>65.976609630372707</v>
      </c>
      <c r="EN207" s="2">
        <f t="shared" si="514"/>
        <v>74.828312646508678</v>
      </c>
      <c r="EO207" s="2">
        <f t="shared" si="515"/>
        <v>77.2119784102061</v>
      </c>
      <c r="EQ207" s="2">
        <f t="shared" si="516"/>
        <v>71.261636073457097</v>
      </c>
      <c r="ER207" s="2">
        <f t="shared" si="650"/>
        <v>71.152456301559567</v>
      </c>
      <c r="ES207" s="2">
        <f t="shared" si="650"/>
        <v>72.799744534119043</v>
      </c>
      <c r="ET207" s="2">
        <f t="shared" si="650"/>
        <v>71.112381171061813</v>
      </c>
      <c r="EU207" s="2">
        <f t="shared" si="650"/>
        <v>72.580790042231655</v>
      </c>
      <c r="EV207" s="2">
        <f t="shared" si="650"/>
        <v>72.129652146850447</v>
      </c>
      <c r="EW207" s="2">
        <f t="shared" si="650"/>
        <v>73.820587147298397</v>
      </c>
      <c r="EX207" s="2">
        <f t="shared" si="650"/>
        <v>73.165059979402002</v>
      </c>
      <c r="EY207" s="2">
        <f t="shared" si="650"/>
        <v>71.80470600570375</v>
      </c>
      <c r="EZ207" s="2">
        <f t="shared" si="650"/>
        <v>72.314209839412314</v>
      </c>
      <c r="FA207" s="2">
        <f t="shared" si="650"/>
        <v>72.056379486580724</v>
      </c>
      <c r="FB207" s="2">
        <f t="shared" si="650"/>
        <v>73.520524755258904</v>
      </c>
      <c r="FC207" s="2">
        <f t="shared" si="650"/>
        <v>72.869547338119531</v>
      </c>
      <c r="FD207" s="2">
        <f t="shared" si="650"/>
        <v>72.951801748411626</v>
      </c>
      <c r="FE207" s="2">
        <f t="shared" si="650"/>
        <v>71.770798323960733</v>
      </c>
      <c r="FG207" s="2">
        <f t="shared" si="518"/>
        <v>0.99999775228420273</v>
      </c>
      <c r="FH207" s="2">
        <f t="shared" si="651"/>
        <v>0.99999756268516315</v>
      </c>
      <c r="FI207" s="2">
        <f t="shared" si="651"/>
        <v>0.99999738699356078</v>
      </c>
      <c r="FJ207" s="2">
        <f t="shared" si="651"/>
        <v>0.99999720593396513</v>
      </c>
      <c r="FK207" s="2">
        <f t="shared" si="651"/>
        <v>0.99999720898337674</v>
      </c>
      <c r="FL207" s="2">
        <f t="shared" si="651"/>
        <v>0.99999734435242249</v>
      </c>
      <c r="FM207" s="2">
        <f t="shared" si="651"/>
        <v>0.99999758216465995</v>
      </c>
      <c r="FN207" s="2">
        <f t="shared" si="651"/>
        <v>0.99999704477314255</v>
      </c>
      <c r="FO207" s="2">
        <f t="shared" si="651"/>
        <v>0.99999731141159953</v>
      </c>
      <c r="FP207" s="2">
        <f t="shared" si="651"/>
        <v>0.99999726817697832</v>
      </c>
      <c r="FQ207" s="2">
        <f t="shared" si="651"/>
        <v>0.99999735614287066</v>
      </c>
      <c r="FR207" s="2">
        <f t="shared" si="651"/>
        <v>0.99999692110734939</v>
      </c>
      <c r="FS207" s="2">
        <f t="shared" si="651"/>
        <v>0.99999657513139661</v>
      </c>
      <c r="FT207" s="2">
        <f t="shared" si="651"/>
        <v>0.99999685971957541</v>
      </c>
      <c r="FU207" s="2">
        <f t="shared" si="651"/>
        <v>0.99999649492881693</v>
      </c>
      <c r="FW207" s="2">
        <f t="shared" si="536"/>
        <v>0.95577307506256404</v>
      </c>
      <c r="FX207" s="2">
        <f t="shared" si="588"/>
        <v>0.96515068045284647</v>
      </c>
      <c r="FY207" s="2">
        <f t="shared" si="589"/>
        <v>0.95850079734983717</v>
      </c>
      <c r="FZ207" s="2">
        <f t="shared" si="590"/>
        <v>0.96243076356633062</v>
      </c>
      <c r="GA207" s="2">
        <f t="shared" si="591"/>
        <v>0.96245137266480218</v>
      </c>
      <c r="GB207" s="2">
        <f t="shared" si="592"/>
        <v>0.96494666952653518</v>
      </c>
      <c r="GC207" s="2">
        <f t="shared" si="593"/>
        <v>0.96829009672245048</v>
      </c>
      <c r="GD207" s="2">
        <f t="shared" si="594"/>
        <v>0.96694985825474766</v>
      </c>
      <c r="GE207" s="2">
        <f t="shared" si="595"/>
        <v>0.97730378970303233</v>
      </c>
      <c r="GF207" s="2">
        <f t="shared" si="596"/>
        <v>0.97389257803300811</v>
      </c>
      <c r="GG207" s="2">
        <f t="shared" si="597"/>
        <v>0.96359386110470513</v>
      </c>
      <c r="GH207" s="2">
        <f t="shared" si="598"/>
        <v>0.96348012291858065</v>
      </c>
      <c r="GI207" s="2">
        <f t="shared" si="599"/>
        <v>0.95748783317349673</v>
      </c>
      <c r="GJ207" s="2">
        <f t="shared" si="600"/>
        <v>0.95164846785296131</v>
      </c>
      <c r="GK207" s="2">
        <f t="shared" si="601"/>
        <v>0.95379133594573129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5.6269446851632572E-26</v>
      </c>
      <c r="HT207" s="86">
        <f t="shared" si="630"/>
        <v>8.6144281246598823E-34</v>
      </c>
      <c r="HU207" s="86">
        <f t="shared" si="631"/>
        <v>1.198055946013897E-37</v>
      </c>
      <c r="HV207" s="86">
        <f t="shared" si="632"/>
        <v>4.6519690777340488E-40</v>
      </c>
      <c r="HW207" s="86">
        <f t="shared" si="633"/>
        <v>1.8900932799447966E-39</v>
      </c>
      <c r="HX207" s="86">
        <f t="shared" si="634"/>
        <v>1.7470185145833146E-40</v>
      </c>
      <c r="HY207" s="86">
        <f t="shared" si="635"/>
        <v>3.0852660951205592E-41</v>
      </c>
      <c r="HZ207" s="86">
        <f t="shared" si="636"/>
        <v>2.3742699121189595E-40</v>
      </c>
      <c r="IA207" s="86">
        <f t="shared" si="637"/>
        <v>3.6570386806653277E-49</v>
      </c>
      <c r="IB207" s="86">
        <f t="shared" si="638"/>
        <v>3.6566259283221788E-48</v>
      </c>
      <c r="IC207" s="86">
        <f t="shared" si="639"/>
        <v>1.6070599456740992E-47</v>
      </c>
      <c r="ID207" s="86">
        <f t="shared" si="640"/>
        <v>1.5129854657244883E-40</v>
      </c>
      <c r="IE207" s="86">
        <f t="shared" si="641"/>
        <v>5.7931581094482868E-42</v>
      </c>
      <c r="IF207" s="86">
        <f t="shared" si="642"/>
        <v>5.7904666102269298E-46</v>
      </c>
      <c r="IG207" s="86">
        <f t="shared" si="643"/>
        <v>9.1899410025560509E-44</v>
      </c>
      <c r="II207" s="86">
        <f t="shared" si="540"/>
        <v>1.1516976166336344E-6</v>
      </c>
      <c r="IJ207" s="86">
        <f t="shared" si="541"/>
        <v>3.8746303315079179E-9</v>
      </c>
      <c r="IK207" s="86">
        <f t="shared" si="542"/>
        <v>5.9663294155549571E-9</v>
      </c>
      <c r="IL207" s="86">
        <f t="shared" si="543"/>
        <v>7.8258157063349406E-10</v>
      </c>
      <c r="IM207" s="86">
        <f t="shared" si="544"/>
        <v>4.6639494912046775E-10</v>
      </c>
      <c r="IN207" s="86">
        <f t="shared" si="545"/>
        <v>1.5090434542681135E-10</v>
      </c>
      <c r="IO207" s="86">
        <f t="shared" si="546"/>
        <v>9.3562335768780377E-11</v>
      </c>
      <c r="IP207" s="86">
        <f t="shared" si="547"/>
        <v>8.6449258023765552E-11</v>
      </c>
      <c r="IQ207" s="86">
        <f t="shared" si="548"/>
        <v>3.8338646292929545E-14</v>
      </c>
      <c r="IR207" s="86">
        <f t="shared" si="549"/>
        <v>3.4190302115562006E-13</v>
      </c>
      <c r="IS207" s="86">
        <f t="shared" si="550"/>
        <v>2.0546787678915147E-11</v>
      </c>
      <c r="IT207" s="86">
        <f t="shared" si="551"/>
        <v>1.9354098074423684E-10</v>
      </c>
      <c r="IU207" s="86">
        <f t="shared" si="552"/>
        <v>2.9512681657112899E-10</v>
      </c>
      <c r="IV207" s="86">
        <f t="shared" si="553"/>
        <v>1.5429779679653843E-7</v>
      </c>
      <c r="IW207" s="86">
        <f t="shared" si="554"/>
        <v>4.9702666629579493E-5</v>
      </c>
      <c r="IY207" s="86">
        <f t="shared" si="555"/>
        <v>1.1516976166336344E-6</v>
      </c>
      <c r="IZ207" s="86">
        <f t="shared" si="556"/>
        <v>3.8746303315079179E-9</v>
      </c>
      <c r="JA207" s="86">
        <f t="shared" si="557"/>
        <v>5.9663294155549571E-9</v>
      </c>
      <c r="JB207" s="86">
        <f t="shared" si="558"/>
        <v>7.8258157063349406E-10</v>
      </c>
      <c r="JC207" s="86">
        <f t="shared" si="559"/>
        <v>4.6639494912046775E-10</v>
      </c>
      <c r="JD207" s="86">
        <f t="shared" si="560"/>
        <v>1.5090434542681135E-10</v>
      </c>
      <c r="JE207" s="86">
        <f t="shared" si="561"/>
        <v>9.3562335768780377E-11</v>
      </c>
      <c r="JF207" s="86">
        <f t="shared" si="562"/>
        <v>8.6449258023765552E-11</v>
      </c>
      <c r="JG207" s="86">
        <f t="shared" si="563"/>
        <v>3.8338646292929545E-14</v>
      </c>
      <c r="JH207" s="86">
        <f t="shared" si="564"/>
        <v>3.4190302115562006E-13</v>
      </c>
      <c r="JI207" s="86">
        <f t="shared" si="565"/>
        <v>2.0546787678915147E-11</v>
      </c>
      <c r="JJ207" s="86">
        <f t="shared" si="566"/>
        <v>1.9354098074423684E-10</v>
      </c>
      <c r="JK207" s="86">
        <f t="shared" si="567"/>
        <v>2.9512681657112899E-10</v>
      </c>
      <c r="JL207" s="86">
        <f t="shared" si="568"/>
        <v>1.5429779679653843E-7</v>
      </c>
      <c r="JM207" s="86">
        <f t="shared" si="569"/>
        <v>4.9702666629579493E-5</v>
      </c>
    </row>
    <row r="208" spans="2:273" x14ac:dyDescent="0.25">
      <c r="B208" s="2">
        <v>181</v>
      </c>
      <c r="C208" s="37">
        <v>73.558000000000007</v>
      </c>
      <c r="D208" s="37">
        <v>70.650999999999996</v>
      </c>
      <c r="E208" s="37">
        <v>73.650999999999996</v>
      </c>
      <c r="F208" s="37">
        <v>71.349000000000004</v>
      </c>
      <c r="G208" s="37">
        <v>71.488</v>
      </c>
      <c r="H208" s="37">
        <v>73.488</v>
      </c>
      <c r="I208" s="37">
        <v>74.977000000000004</v>
      </c>
      <c r="J208" s="37">
        <v>73.721000000000004</v>
      </c>
      <c r="K208" s="37">
        <v>73.697999999999993</v>
      </c>
      <c r="L208" s="37">
        <v>73.069999999999993</v>
      </c>
      <c r="M208" s="37">
        <v>71.837000000000003</v>
      </c>
      <c r="N208" s="37">
        <v>71.512</v>
      </c>
      <c r="O208" s="37">
        <v>73.349000000000004</v>
      </c>
      <c r="P208" s="37">
        <v>72.674000000000007</v>
      </c>
      <c r="Q208" s="37">
        <v>71.837000000000003</v>
      </c>
      <c r="S208" s="4">
        <f t="shared" si="441"/>
        <v>71.627671124562866</v>
      </c>
      <c r="T208" s="4">
        <f t="shared" si="442"/>
        <v>70.842981519520961</v>
      </c>
      <c r="U208" s="4">
        <f t="shared" si="443"/>
        <v>72.449298930545311</v>
      </c>
      <c r="V208" s="4">
        <f t="shared" si="444"/>
        <v>70.90828796095316</v>
      </c>
      <c r="W208" s="4">
        <f t="shared" si="445"/>
        <v>72.238391504898701</v>
      </c>
      <c r="X208" s="4">
        <f t="shared" si="446"/>
        <v>71.698043289590714</v>
      </c>
      <c r="Y208" s="4">
        <f t="shared" si="447"/>
        <v>73.657833762856896</v>
      </c>
      <c r="Z208" s="4">
        <f t="shared" si="448"/>
        <v>73.111441342205964</v>
      </c>
      <c r="AA208" s="4" t="e">
        <f t="shared" si="449"/>
        <v>#N/A</v>
      </c>
      <c r="AB208" s="4" t="e">
        <f t="shared" si="450"/>
        <v>#N/A</v>
      </c>
      <c r="AC208" s="4">
        <f t="shared" si="451"/>
        <v>71.839030006549251</v>
      </c>
      <c r="AD208" s="4">
        <f t="shared" si="452"/>
        <v>73.095230486495225</v>
      </c>
      <c r="AE208" s="4">
        <f t="shared" si="453"/>
        <v>72.423805682217449</v>
      </c>
      <c r="AF208" s="4">
        <f t="shared" si="454"/>
        <v>72.883838926238425</v>
      </c>
      <c r="AG208" s="4">
        <f t="shared" si="455"/>
        <v>71.83771672900653</v>
      </c>
      <c r="AI208" s="4">
        <f t="shared" si="456"/>
        <v>1.9303288754371408</v>
      </c>
      <c r="AJ208" s="4">
        <f t="shared" si="457"/>
        <v>-0.19198151952096509</v>
      </c>
      <c r="AK208" s="4">
        <f t="shared" si="458"/>
        <v>1.2017010694546855</v>
      </c>
      <c r="AL208" s="4">
        <f t="shared" si="459"/>
        <v>0.44071203904684353</v>
      </c>
      <c r="AM208" s="4">
        <f t="shared" si="460"/>
        <v>-0.7503915048987011</v>
      </c>
      <c r="AN208" s="4">
        <f t="shared" si="461"/>
        <v>1.7899567104092853</v>
      </c>
      <c r="AO208" s="4">
        <f t="shared" si="462"/>
        <v>1.3191662371431079</v>
      </c>
      <c r="AP208" s="4">
        <f t="shared" si="463"/>
        <v>0.6095586577940395</v>
      </c>
      <c r="AQ208" s="4">
        <f t="shared" si="464"/>
        <v>0</v>
      </c>
      <c r="AR208" s="4">
        <f t="shared" si="465"/>
        <v>0</v>
      </c>
      <c r="AS208" s="4">
        <f t="shared" si="466"/>
        <v>-2.030006549247787E-3</v>
      </c>
      <c r="AT208" s="4">
        <f t="shared" si="467"/>
        <v>-1.5832304864952249</v>
      </c>
      <c r="AU208" s="4">
        <f t="shared" si="468"/>
        <v>0.92519431778255523</v>
      </c>
      <c r="AV208" s="4">
        <f t="shared" si="648"/>
        <v>-0.20983892623841882</v>
      </c>
      <c r="AW208" s="4">
        <f t="shared" si="648"/>
        <v>-7.1672900652686167E-4</v>
      </c>
      <c r="AY208" s="2">
        <f t="shared" si="520"/>
        <v>71.627671124562866</v>
      </c>
      <c r="AZ208" s="2">
        <f t="shared" si="571"/>
        <v>70.842981519520961</v>
      </c>
      <c r="BA208" s="2">
        <f t="shared" si="572"/>
        <v>72.449298930545311</v>
      </c>
      <c r="BB208" s="2">
        <f t="shared" si="573"/>
        <v>70.90828796095316</v>
      </c>
      <c r="BC208" s="2">
        <f t="shared" si="574"/>
        <v>72.238391504898701</v>
      </c>
      <c r="BD208" s="2">
        <f t="shared" si="575"/>
        <v>71.698043289590714</v>
      </c>
      <c r="BE208" s="2">
        <f t="shared" si="576"/>
        <v>73.657833762856896</v>
      </c>
      <c r="BF208" s="2">
        <f t="shared" si="577"/>
        <v>73.111441342205964</v>
      </c>
      <c r="BG208" s="2" t="e">
        <f t="shared" si="578"/>
        <v>#N/A</v>
      </c>
      <c r="BH208" s="2" t="e">
        <f t="shared" si="579"/>
        <v>#N/A</v>
      </c>
      <c r="BI208" s="2">
        <f t="shared" si="580"/>
        <v>71.839030006549251</v>
      </c>
      <c r="BJ208" s="2">
        <f t="shared" si="581"/>
        <v>73.095230486495225</v>
      </c>
      <c r="BK208" s="2">
        <f t="shared" si="582"/>
        <v>72.423805682217449</v>
      </c>
      <c r="BL208" s="2">
        <f t="shared" si="583"/>
        <v>72.883838926238425</v>
      </c>
      <c r="BM208" s="2">
        <f t="shared" si="584"/>
        <v>71.837716729006431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73.558000000000007</v>
      </c>
      <c r="CV208" s="2">
        <f t="shared" si="486"/>
        <v>70.650999999999996</v>
      </c>
      <c r="CW208" s="2">
        <f t="shared" si="487"/>
        <v>73.650999999999996</v>
      </c>
      <c r="CX208" s="2">
        <f t="shared" si="488"/>
        <v>71.349000000000004</v>
      </c>
      <c r="CY208" s="2">
        <f t="shared" si="489"/>
        <v>71.488</v>
      </c>
      <c r="CZ208" s="2">
        <f t="shared" si="490"/>
        <v>73.488</v>
      </c>
      <c r="DA208" s="2">
        <f t="shared" si="491"/>
        <v>74.977000000000004</v>
      </c>
      <c r="DB208" s="2">
        <f t="shared" si="492"/>
        <v>73.721000000000004</v>
      </c>
      <c r="DC208" s="2" t="str">
        <f t="shared" si="493"/>
        <v/>
      </c>
      <c r="DD208" s="2" t="str">
        <f t="shared" si="494"/>
        <v/>
      </c>
      <c r="DE208" s="2">
        <f t="shared" si="495"/>
        <v>71.837000000000003</v>
      </c>
      <c r="DF208" s="2">
        <f t="shared" si="496"/>
        <v>71.512</v>
      </c>
      <c r="DG208" s="2">
        <f t="shared" si="497"/>
        <v>73.349000000000004</v>
      </c>
      <c r="DH208" s="2">
        <f t="shared" si="498"/>
        <v>72.674000000000007</v>
      </c>
      <c r="DI208" s="2">
        <f t="shared" si="499"/>
        <v>71.837000000000003</v>
      </c>
      <c r="DK208" s="2">
        <f t="shared" si="500"/>
        <v>117.05040499325233</v>
      </c>
      <c r="DL208" s="2">
        <f t="shared" si="649"/>
        <v>140.67587110694186</v>
      </c>
      <c r="DM208" s="2">
        <f t="shared" si="649"/>
        <v>139.30091238273923</v>
      </c>
      <c r="DN208" s="2">
        <f t="shared" si="649"/>
        <v>141.41747233468286</v>
      </c>
      <c r="DO208" s="2">
        <f t="shared" si="649"/>
        <v>143.00225101214573</v>
      </c>
      <c r="DP208" s="2">
        <f t="shared" si="649"/>
        <v>140.2195631332082</v>
      </c>
      <c r="DQ208" s="2">
        <f t="shared" si="649"/>
        <v>133.55284690431517</v>
      </c>
      <c r="DR208" s="2">
        <f t="shared" si="649"/>
        <v>149.75237982456142</v>
      </c>
      <c r="DS208" s="2">
        <f t="shared" si="649"/>
        <v>142.35177667140829</v>
      </c>
      <c r="DT208" s="2">
        <f t="shared" si="649"/>
        <v>147.30512211401685</v>
      </c>
      <c r="DU208" s="2">
        <f t="shared" si="649"/>
        <v>142.69847219973008</v>
      </c>
      <c r="DV208" s="2">
        <f t="shared" si="649"/>
        <v>156.85181981981981</v>
      </c>
      <c r="DW208" s="2">
        <f t="shared" si="649"/>
        <v>161.8884200089127</v>
      </c>
      <c r="DX208" s="2">
        <f t="shared" si="649"/>
        <v>113.05396042780752</v>
      </c>
      <c r="DY208" s="2">
        <f t="shared" si="649"/>
        <v>110.27927822580642</v>
      </c>
      <c r="EA208" s="2">
        <f t="shared" si="440"/>
        <v>83.436198529411769</v>
      </c>
      <c r="EB208" s="2">
        <f t="shared" si="502"/>
        <v>65.450095588235271</v>
      </c>
      <c r="EC208" s="2">
        <f t="shared" si="503"/>
        <v>67.27873620908673</v>
      </c>
      <c r="ED208" s="2">
        <f t="shared" si="504"/>
        <v>69.235957574437009</v>
      </c>
      <c r="EE208" s="2">
        <f t="shared" si="505"/>
        <v>66.72651559450145</v>
      </c>
      <c r="EF208" s="2">
        <f t="shared" si="506"/>
        <v>63.946515124494155</v>
      </c>
      <c r="EG208" s="2">
        <f t="shared" si="507"/>
        <v>72.984912247389119</v>
      </c>
      <c r="EH208" s="2">
        <f t="shared" si="508"/>
        <v>76.390656140350842</v>
      </c>
      <c r="EI208" s="2">
        <f t="shared" si="509"/>
        <v>74.374106133828988</v>
      </c>
      <c r="EJ208" s="2">
        <f t="shared" si="510"/>
        <v>75.909501241510256</v>
      </c>
      <c r="EK208" s="2">
        <f t="shared" si="511"/>
        <v>70.507491428571413</v>
      </c>
      <c r="EL208" s="2">
        <f t="shared" si="512"/>
        <v>65.691563343932927</v>
      </c>
      <c r="EM208" s="2">
        <f t="shared" si="513"/>
        <v>65.723575455925072</v>
      </c>
      <c r="EN208" s="2">
        <f t="shared" si="514"/>
        <v>74.699010033623011</v>
      </c>
      <c r="EO208" s="2">
        <f t="shared" si="515"/>
        <v>77.109511776251239</v>
      </c>
      <c r="EQ208" s="2">
        <f t="shared" si="516"/>
        <v>71.129257076034534</v>
      </c>
      <c r="ER208" s="2">
        <f t="shared" si="650"/>
        <v>71.02039957721675</v>
      </c>
      <c r="ES208" s="2">
        <f t="shared" si="650"/>
        <v>72.653287300367225</v>
      </c>
      <c r="ET208" s="2">
        <f t="shared" si="650"/>
        <v>70.967634204981124</v>
      </c>
      <c r="EU208" s="2">
        <f t="shared" si="650"/>
        <v>72.434307197404237</v>
      </c>
      <c r="EV208" s="2">
        <f t="shared" si="650"/>
        <v>71.954663250233764</v>
      </c>
      <c r="EW208" s="2">
        <f t="shared" si="650"/>
        <v>73.677794262266431</v>
      </c>
      <c r="EX208" s="2">
        <f t="shared" si="650"/>
        <v>73.009016663124683</v>
      </c>
      <c r="EY208" s="2">
        <f t="shared" si="650"/>
        <v>71.65597634625064</v>
      </c>
      <c r="EZ208" s="2">
        <f t="shared" si="650"/>
        <v>72.154156212974598</v>
      </c>
      <c r="FA208" s="2">
        <f t="shared" si="650"/>
        <v>71.884731095678532</v>
      </c>
      <c r="FB208" s="2">
        <f t="shared" si="650"/>
        <v>73.350902872093144</v>
      </c>
      <c r="FC208" s="2">
        <f t="shared" si="650"/>
        <v>72.694805583981633</v>
      </c>
      <c r="FD208" s="2">
        <f t="shared" si="650"/>
        <v>72.799613286690999</v>
      </c>
      <c r="FE208" s="2">
        <f t="shared" si="650"/>
        <v>71.604674332261865</v>
      </c>
      <c r="FG208" s="2">
        <f t="shared" si="518"/>
        <v>0.99999795005842373</v>
      </c>
      <c r="FH208" s="2">
        <f t="shared" si="651"/>
        <v>0.99999777714197313</v>
      </c>
      <c r="FI208" s="2">
        <f t="shared" si="651"/>
        <v>0.99999761690925615</v>
      </c>
      <c r="FJ208" s="2">
        <f t="shared" si="651"/>
        <v>0.99999745178086386</v>
      </c>
      <c r="FK208" s="2">
        <f t="shared" si="651"/>
        <v>0.99999745456196165</v>
      </c>
      <c r="FL208" s="2">
        <f t="shared" si="651"/>
        <v>0.99999757802005784</v>
      </c>
      <c r="FM208" s="2">
        <f t="shared" si="651"/>
        <v>0.99999779490749297</v>
      </c>
      <c r="FN208" s="2">
        <f t="shared" si="651"/>
        <v>0.99999730480037241</v>
      </c>
      <c r="FO208" s="2">
        <f t="shared" si="651"/>
        <v>0.99999754797765616</v>
      </c>
      <c r="FP208" s="2">
        <f t="shared" si="651"/>
        <v>0.99999750854719416</v>
      </c>
      <c r="FQ208" s="2">
        <f t="shared" si="651"/>
        <v>0.99999758877307943</v>
      </c>
      <c r="FR208" s="2">
        <f t="shared" si="651"/>
        <v>0.99999719201576875</v>
      </c>
      <c r="FS208" s="2">
        <f t="shared" si="651"/>
        <v>0.99999687648176905</v>
      </c>
      <c r="FT208" s="2">
        <f t="shared" si="651"/>
        <v>0.99999713602942275</v>
      </c>
      <c r="FU208" s="2">
        <f t="shared" si="651"/>
        <v>0.99999680333610252</v>
      </c>
      <c r="FW208" s="2">
        <f t="shared" si="536"/>
        <v>0.95950698691004266</v>
      </c>
      <c r="FX208" s="2">
        <f t="shared" si="588"/>
        <v>0.96811928500383482</v>
      </c>
      <c r="FY208" s="2">
        <f t="shared" si="589"/>
        <v>0.96201357067113202</v>
      </c>
      <c r="FZ208" s="2">
        <f t="shared" si="590"/>
        <v>0.96562280896147723</v>
      </c>
      <c r="GA208" s="2">
        <f t="shared" si="591"/>
        <v>0.96564172953263883</v>
      </c>
      <c r="GB208" s="2">
        <f t="shared" si="592"/>
        <v>0.96793207513107393</v>
      </c>
      <c r="GC208" s="2">
        <f t="shared" si="593"/>
        <v>0.97099930886215302</v>
      </c>
      <c r="GD208" s="2">
        <f t="shared" si="594"/>
        <v>0.96977000201251995</v>
      </c>
      <c r="GE208" s="2">
        <f t="shared" si="595"/>
        <v>0.97925939077518775</v>
      </c>
      <c r="GF208" s="2">
        <f t="shared" si="596"/>
        <v>0.97613492604305174</v>
      </c>
      <c r="GG208" s="2">
        <f t="shared" si="597"/>
        <v>0.96669050488365227</v>
      </c>
      <c r="GH208" s="2">
        <f t="shared" si="598"/>
        <v>0.96658610560092373</v>
      </c>
      <c r="GI208" s="2">
        <f t="shared" si="599"/>
        <v>0.96108286924606978</v>
      </c>
      <c r="GJ208" s="2">
        <f t="shared" si="600"/>
        <v>0.95571446974736773</v>
      </c>
      <c r="GK208" s="2">
        <f t="shared" si="601"/>
        <v>0.95768515119297393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8.9371776203373818E-27</v>
      </c>
      <c r="HT208" s="86">
        <f t="shared" si="630"/>
        <v>8.0976183469656719E-35</v>
      </c>
      <c r="HU208" s="86">
        <f t="shared" si="631"/>
        <v>8.7842326412604482E-39</v>
      </c>
      <c r="HV208" s="86">
        <f t="shared" si="632"/>
        <v>2.9434445150969872E-41</v>
      </c>
      <c r="HW208" s="86">
        <f t="shared" si="633"/>
        <v>1.1786679215680678E-40</v>
      </c>
      <c r="HX208" s="86">
        <f t="shared" si="634"/>
        <v>1.0324639431843293E-41</v>
      </c>
      <c r="HY208" s="86">
        <f t="shared" si="635"/>
        <v>1.8766476069251607E-42</v>
      </c>
      <c r="HZ208" s="86">
        <f t="shared" si="636"/>
        <v>1.4304594503047251E-41</v>
      </c>
      <c r="IA208" s="86">
        <f t="shared" si="637"/>
        <v>1.413778683111972E-50</v>
      </c>
      <c r="IB208" s="86">
        <f t="shared" si="638"/>
        <v>1.463164143602088E-49</v>
      </c>
      <c r="IC208" s="86">
        <f t="shared" si="639"/>
        <v>6.213377195660626E-49</v>
      </c>
      <c r="ID208" s="86">
        <f t="shared" si="640"/>
        <v>8.7460237791374679E-42</v>
      </c>
      <c r="IE208" s="86">
        <f t="shared" si="641"/>
        <v>2.831689598017252E-43</v>
      </c>
      <c r="IF208" s="86">
        <f t="shared" si="642"/>
        <v>2.0254666443779811E-47</v>
      </c>
      <c r="IG208" s="86">
        <f t="shared" si="643"/>
        <v>3.6184577306115217E-45</v>
      </c>
      <c r="II208" s="86">
        <f t="shared" si="540"/>
        <v>5.4560597373679423E-7</v>
      </c>
      <c r="IJ208" s="86">
        <f t="shared" si="541"/>
        <v>1.423652119445104E-9</v>
      </c>
      <c r="IK208" s="86">
        <f t="shared" si="542"/>
        <v>2.1196521905121649E-9</v>
      </c>
      <c r="IL208" s="86">
        <f t="shared" si="543"/>
        <v>2.5649128756827865E-10</v>
      </c>
      <c r="IM208" s="86">
        <f t="shared" si="544"/>
        <v>1.4850431263454804E-10</v>
      </c>
      <c r="IN208" s="86">
        <f t="shared" si="545"/>
        <v>4.629525238991008E-11</v>
      </c>
      <c r="IO208" s="86">
        <f t="shared" si="546"/>
        <v>2.901406071106071E-11</v>
      </c>
      <c r="IP208" s="86">
        <f t="shared" si="547"/>
        <v>2.6295626365416497E-11</v>
      </c>
      <c r="IQ208" s="86">
        <f t="shared" si="548"/>
        <v>9.0650814123542448E-15</v>
      </c>
      <c r="IR208" s="86">
        <f t="shared" si="549"/>
        <v>8.5244037724993373E-14</v>
      </c>
      <c r="IS208" s="86">
        <f t="shared" si="550"/>
        <v>5.559106596701317E-12</v>
      </c>
      <c r="IT208" s="86">
        <f t="shared" si="551"/>
        <v>5.9277052044929962E-11</v>
      </c>
      <c r="IU208" s="86">
        <f t="shared" si="552"/>
        <v>8.7179051468608988E-11</v>
      </c>
      <c r="IV208" s="86">
        <f t="shared" si="553"/>
        <v>6.3182196903117843E-8</v>
      </c>
      <c r="IW208" s="86">
        <f t="shared" si="554"/>
        <v>2.9092820187745376E-5</v>
      </c>
      <c r="IY208" s="86">
        <f t="shared" si="555"/>
        <v>5.4560597373679423E-7</v>
      </c>
      <c r="IZ208" s="86">
        <f t="shared" si="556"/>
        <v>1.423652119445104E-9</v>
      </c>
      <c r="JA208" s="86">
        <f t="shared" si="557"/>
        <v>2.1196521905121649E-9</v>
      </c>
      <c r="JB208" s="86">
        <f t="shared" si="558"/>
        <v>2.5649128756827865E-10</v>
      </c>
      <c r="JC208" s="86">
        <f t="shared" si="559"/>
        <v>1.4850431263454804E-10</v>
      </c>
      <c r="JD208" s="86">
        <f t="shared" si="560"/>
        <v>4.629525238991008E-11</v>
      </c>
      <c r="JE208" s="86">
        <f t="shared" si="561"/>
        <v>2.901406071106071E-11</v>
      </c>
      <c r="JF208" s="86">
        <f t="shared" si="562"/>
        <v>2.6295626365416497E-11</v>
      </c>
      <c r="JG208" s="86">
        <f t="shared" si="563"/>
        <v>9.0650814123542448E-15</v>
      </c>
      <c r="JH208" s="86">
        <f t="shared" si="564"/>
        <v>8.5244037724993373E-14</v>
      </c>
      <c r="JI208" s="86">
        <f t="shared" si="565"/>
        <v>5.559106596701317E-12</v>
      </c>
      <c r="JJ208" s="86">
        <f t="shared" si="566"/>
        <v>5.9277052044929962E-11</v>
      </c>
      <c r="JK208" s="86">
        <f t="shared" si="567"/>
        <v>8.7179051468608988E-11</v>
      </c>
      <c r="JL208" s="86">
        <f t="shared" si="568"/>
        <v>6.3182196903117843E-8</v>
      </c>
      <c r="JM208" s="86">
        <f t="shared" si="569"/>
        <v>2.9092820187745376E-5</v>
      </c>
    </row>
    <row r="209" spans="2:273" x14ac:dyDescent="0.25">
      <c r="B209" s="2">
        <v>182</v>
      </c>
      <c r="C209" s="37">
        <v>73.790999999999997</v>
      </c>
      <c r="D209" s="37">
        <v>71.302000000000007</v>
      </c>
      <c r="E209" s="37">
        <v>70.581000000000003</v>
      </c>
      <c r="F209" s="37">
        <v>71.022999999999996</v>
      </c>
      <c r="G209" s="37">
        <v>72.790999999999997</v>
      </c>
      <c r="H209" s="37">
        <v>71.233000000000004</v>
      </c>
      <c r="I209" s="37">
        <v>74.046999999999997</v>
      </c>
      <c r="J209" s="37">
        <v>73</v>
      </c>
      <c r="K209" s="37">
        <v>72.813999999999993</v>
      </c>
      <c r="L209" s="37">
        <v>74.628</v>
      </c>
      <c r="M209" s="37">
        <v>72.534999999999997</v>
      </c>
      <c r="N209" s="37">
        <v>75.186000000000007</v>
      </c>
      <c r="O209" s="37">
        <v>75.325999999999993</v>
      </c>
      <c r="P209" s="37">
        <v>68.953000000000003</v>
      </c>
      <c r="Q209" s="37">
        <v>72.465000000000003</v>
      </c>
      <c r="S209" s="4">
        <f t="shared" si="441"/>
        <v>71.458210719900578</v>
      </c>
      <c r="T209" s="4">
        <f t="shared" si="442"/>
        <v>70.724180770719244</v>
      </c>
      <c r="U209" s="4">
        <f t="shared" si="443"/>
        <v>72.31793650355155</v>
      </c>
      <c r="V209" s="4">
        <f t="shared" si="444"/>
        <v>70.76794027912328</v>
      </c>
      <c r="W209" s="4">
        <f t="shared" si="445"/>
        <v>72.106549965577599</v>
      </c>
      <c r="X209" s="4">
        <f t="shared" si="446"/>
        <v>71.54232020442285</v>
      </c>
      <c r="Y209" s="4">
        <f t="shared" si="447"/>
        <v>73.516544142607216</v>
      </c>
      <c r="Z209" s="4">
        <f t="shared" si="448"/>
        <v>72.947688214832112</v>
      </c>
      <c r="AA209" s="4" t="e">
        <f t="shared" si="449"/>
        <v>#N/A</v>
      </c>
      <c r="AB209" s="4" t="e">
        <f t="shared" si="450"/>
        <v>#N/A</v>
      </c>
      <c r="AC209" s="4">
        <f t="shared" si="451"/>
        <v>71.670756932502215</v>
      </c>
      <c r="AD209" s="4">
        <f t="shared" si="452"/>
        <v>72.944815635429165</v>
      </c>
      <c r="AE209" s="4">
        <f t="shared" si="453"/>
        <v>72.269272244886537</v>
      </c>
      <c r="AF209" s="4">
        <f t="shared" si="454"/>
        <v>72.725468210216093</v>
      </c>
      <c r="AG209" s="4">
        <f t="shared" si="455"/>
        <v>71.654347897680708</v>
      </c>
      <c r="AI209" s="4">
        <f t="shared" si="456"/>
        <v>2.3327892800994192</v>
      </c>
      <c r="AJ209" s="4">
        <f t="shared" si="457"/>
        <v>0.57781922928076312</v>
      </c>
      <c r="AK209" s="4">
        <f t="shared" si="458"/>
        <v>-1.7369365035515472</v>
      </c>
      <c r="AL209" s="4">
        <f t="shared" si="459"/>
        <v>0.2550597208767158</v>
      </c>
      <c r="AM209" s="4">
        <f t="shared" si="460"/>
        <v>0.68445003442239738</v>
      </c>
      <c r="AN209" s="4">
        <f t="shared" si="461"/>
        <v>-0.30932020442284625</v>
      </c>
      <c r="AO209" s="4">
        <f t="shared" si="462"/>
        <v>0.53045585739278067</v>
      </c>
      <c r="AP209" s="4">
        <f t="shared" si="463"/>
        <v>5.2311785167887592E-2</v>
      </c>
      <c r="AQ209" s="4">
        <f t="shared" si="464"/>
        <v>0</v>
      </c>
      <c r="AR209" s="4">
        <f t="shared" si="465"/>
        <v>0</v>
      </c>
      <c r="AS209" s="4">
        <f t="shared" si="466"/>
        <v>0.86424306749778168</v>
      </c>
      <c r="AT209" s="4">
        <f t="shared" si="467"/>
        <v>2.2411843645708416</v>
      </c>
      <c r="AU209" s="4">
        <f t="shared" si="468"/>
        <v>3.0567277551134566</v>
      </c>
      <c r="AV209" s="4">
        <f t="shared" si="648"/>
        <v>-3.7724682102160898</v>
      </c>
      <c r="AW209" s="4">
        <f t="shared" si="648"/>
        <v>0.81065210231929541</v>
      </c>
      <c r="AY209" s="2">
        <f t="shared" si="520"/>
        <v>71.458210719900578</v>
      </c>
      <c r="AZ209" s="2">
        <f t="shared" si="571"/>
        <v>70.724180770719244</v>
      </c>
      <c r="BA209" s="2">
        <f t="shared" si="572"/>
        <v>72.31793650355155</v>
      </c>
      <c r="BB209" s="2">
        <f t="shared" si="573"/>
        <v>70.76794027912328</v>
      </c>
      <c r="BC209" s="2">
        <f t="shared" si="574"/>
        <v>72.106549965577599</v>
      </c>
      <c r="BD209" s="2">
        <f t="shared" si="575"/>
        <v>71.54232020442285</v>
      </c>
      <c r="BE209" s="2">
        <f t="shared" si="576"/>
        <v>73.516544142607216</v>
      </c>
      <c r="BF209" s="2">
        <f t="shared" si="577"/>
        <v>72.947688214832112</v>
      </c>
      <c r="BG209" s="2" t="e">
        <f t="shared" si="578"/>
        <v>#N/A</v>
      </c>
      <c r="BH209" s="2" t="e">
        <f t="shared" si="579"/>
        <v>#N/A</v>
      </c>
      <c r="BI209" s="2">
        <f t="shared" si="580"/>
        <v>71.670756932502215</v>
      </c>
      <c r="BJ209" s="2">
        <f t="shared" si="581"/>
        <v>72.944815635429165</v>
      </c>
      <c r="BK209" s="2">
        <f t="shared" si="582"/>
        <v>72.269272244886537</v>
      </c>
      <c r="BL209" s="2">
        <f t="shared" si="583"/>
        <v>72.725468210216093</v>
      </c>
      <c r="BM209" s="2">
        <f t="shared" si="584"/>
        <v>71.654347897680694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73.790999999999997</v>
      </c>
      <c r="CV209" s="2">
        <f t="shared" si="486"/>
        <v>71.302000000000007</v>
      </c>
      <c r="CW209" s="2">
        <f t="shared" si="487"/>
        <v>70.581000000000003</v>
      </c>
      <c r="CX209" s="2">
        <f t="shared" si="488"/>
        <v>71.022999999999996</v>
      </c>
      <c r="CY209" s="2">
        <f t="shared" si="489"/>
        <v>72.790999999999997</v>
      </c>
      <c r="CZ209" s="2">
        <f t="shared" si="490"/>
        <v>71.233000000000004</v>
      </c>
      <c r="DA209" s="2">
        <f t="shared" si="491"/>
        <v>74.046999999999997</v>
      </c>
      <c r="DB209" s="2">
        <f t="shared" si="492"/>
        <v>73</v>
      </c>
      <c r="DC209" s="2" t="str">
        <f t="shared" si="493"/>
        <v/>
      </c>
      <c r="DD209" s="2" t="str">
        <f t="shared" si="494"/>
        <v/>
      </c>
      <c r="DE209" s="2">
        <f t="shared" si="495"/>
        <v>72.534999999999997</v>
      </c>
      <c r="DF209" s="2">
        <f t="shared" si="496"/>
        <v>75.186000000000007</v>
      </c>
      <c r="DG209" s="2">
        <f t="shared" si="497"/>
        <v>75.325999999999993</v>
      </c>
      <c r="DH209" s="2">
        <f t="shared" si="498"/>
        <v>68.953000000000003</v>
      </c>
      <c r="DI209" s="2">
        <f t="shared" si="499"/>
        <v>72.465000000000003</v>
      </c>
      <c r="DK209" s="2">
        <f t="shared" si="500"/>
        <v>117.19124446693655</v>
      </c>
      <c r="DL209" s="2">
        <f t="shared" si="649"/>
        <v>140.9373280487805</v>
      </c>
      <c r="DM209" s="2">
        <f t="shared" si="649"/>
        <v>139.54259512195122</v>
      </c>
      <c r="DN209" s="2">
        <f t="shared" si="649"/>
        <v>141.69708265856951</v>
      </c>
      <c r="DO209" s="2">
        <f t="shared" si="649"/>
        <v>143.27852854251012</v>
      </c>
      <c r="DP209" s="2">
        <f t="shared" si="649"/>
        <v>140.4597016885553</v>
      </c>
      <c r="DQ209" s="2">
        <f t="shared" si="649"/>
        <v>133.75340121951217</v>
      </c>
      <c r="DR209" s="2">
        <f t="shared" si="649"/>
        <v>150.05328609986506</v>
      </c>
      <c r="DS209" s="2">
        <f t="shared" si="649"/>
        <v>142.6235993361783</v>
      </c>
      <c r="DT209" s="2">
        <f t="shared" si="649"/>
        <v>147.60051241930191</v>
      </c>
      <c r="DU209" s="2">
        <f t="shared" si="649"/>
        <v>142.94150985155193</v>
      </c>
      <c r="DV209" s="2">
        <f t="shared" si="649"/>
        <v>157.17914671814671</v>
      </c>
      <c r="DW209" s="2">
        <f t="shared" si="649"/>
        <v>162.27072281639931</v>
      </c>
      <c r="DX209" s="2">
        <f t="shared" si="649"/>
        <v>113.16987165775404</v>
      </c>
      <c r="DY209" s="2">
        <f t="shared" si="649"/>
        <v>110.38962096774191</v>
      </c>
      <c r="EA209" s="2">
        <f t="shared" si="440"/>
        <v>83.442727941176472</v>
      </c>
      <c r="EB209" s="2">
        <f t="shared" si="502"/>
        <v>65.252867647058792</v>
      </c>
      <c r="EC209" s="2">
        <f t="shared" si="503"/>
        <v>67.068110394875532</v>
      </c>
      <c r="ED209" s="2">
        <f t="shared" si="504"/>
        <v>69.070259667516908</v>
      </c>
      <c r="EE209" s="2">
        <f t="shared" si="505"/>
        <v>66.514619689355882</v>
      </c>
      <c r="EF209" s="2">
        <f t="shared" si="506"/>
        <v>63.68109165580632</v>
      </c>
      <c r="EG209" s="2">
        <f t="shared" si="507"/>
        <v>72.834317984538188</v>
      </c>
      <c r="EH209" s="2">
        <f t="shared" si="508"/>
        <v>76.272696491228032</v>
      </c>
      <c r="EI209" s="2">
        <f t="shared" si="509"/>
        <v>74.25549758364312</v>
      </c>
      <c r="EJ209" s="2">
        <f t="shared" si="510"/>
        <v>75.79192755422477</v>
      </c>
      <c r="EK209" s="2">
        <f t="shared" si="511"/>
        <v>70.318649571428551</v>
      </c>
      <c r="EL209" s="2">
        <f t="shared" si="512"/>
        <v>65.436788273653178</v>
      </c>
      <c r="EM209" s="2">
        <f t="shared" si="513"/>
        <v>65.470541281477466</v>
      </c>
      <c r="EN209" s="2">
        <f t="shared" si="514"/>
        <v>74.569707420737359</v>
      </c>
      <c r="EO209" s="2">
        <f t="shared" si="515"/>
        <v>77.007045142296391</v>
      </c>
      <c r="EQ209" s="2">
        <f t="shared" si="516"/>
        <v>70.996878078611985</v>
      </c>
      <c r="ER209" s="2">
        <f t="shared" si="650"/>
        <v>70.888342852873919</v>
      </c>
      <c r="ES209" s="2">
        <f t="shared" si="650"/>
        <v>72.506830066615407</v>
      </c>
      <c r="ET209" s="2">
        <f t="shared" si="650"/>
        <v>70.822887238900449</v>
      </c>
      <c r="EU209" s="2">
        <f t="shared" si="650"/>
        <v>72.287824352576834</v>
      </c>
      <c r="EV209" s="2">
        <f t="shared" si="650"/>
        <v>71.779674353617082</v>
      </c>
      <c r="EW209" s="2">
        <f t="shared" si="650"/>
        <v>73.535001377234465</v>
      </c>
      <c r="EX209" s="2">
        <f t="shared" si="650"/>
        <v>72.852973346847364</v>
      </c>
      <c r="EY209" s="2">
        <f t="shared" si="650"/>
        <v>71.507246686797529</v>
      </c>
      <c r="EZ209" s="2">
        <f t="shared" si="650"/>
        <v>71.994102586536869</v>
      </c>
      <c r="FA209" s="2">
        <f t="shared" si="650"/>
        <v>71.713082704776326</v>
      </c>
      <c r="FB209" s="2">
        <f t="shared" si="650"/>
        <v>73.181280988927384</v>
      </c>
      <c r="FC209" s="2">
        <f t="shared" si="650"/>
        <v>72.520063829843764</v>
      </c>
      <c r="FD209" s="2">
        <f t="shared" si="650"/>
        <v>72.647424824970358</v>
      </c>
      <c r="FE209" s="2">
        <f t="shared" si="650"/>
        <v>71.438550340563012</v>
      </c>
      <c r="FG209" s="2">
        <f t="shared" si="518"/>
        <v>0.99999813043072516</v>
      </c>
      <c r="FH209" s="2">
        <f t="shared" si="651"/>
        <v>0.9999979727289886</v>
      </c>
      <c r="FI209" s="2">
        <f t="shared" si="651"/>
        <v>0.99999782659495473</v>
      </c>
      <c r="FJ209" s="2">
        <f t="shared" si="651"/>
        <v>0.99999767599600564</v>
      </c>
      <c r="FK209" s="2">
        <f t="shared" si="651"/>
        <v>0.99999767853239818</v>
      </c>
      <c r="FL209" s="2">
        <f t="shared" si="651"/>
        <v>0.99999779112756937</v>
      </c>
      <c r="FM209" s="2">
        <f t="shared" si="651"/>
        <v>0.99999798893134162</v>
      </c>
      <c r="FN209" s="2">
        <f t="shared" si="651"/>
        <v>0.9999975419481425</v>
      </c>
      <c r="FO209" s="2">
        <f t="shared" si="651"/>
        <v>0.99999776372856164</v>
      </c>
      <c r="FP209" s="2">
        <f t="shared" si="651"/>
        <v>0.99999772776753726</v>
      </c>
      <c r="FQ209" s="2">
        <f t="shared" si="651"/>
        <v>0.99999780093444579</v>
      </c>
      <c r="FR209" s="2">
        <f t="shared" si="651"/>
        <v>0.99999743908731153</v>
      </c>
      <c r="FS209" s="2">
        <f t="shared" si="651"/>
        <v>0.9999971513167335</v>
      </c>
      <c r="FT209" s="2">
        <f t="shared" si="651"/>
        <v>0.99999738802713178</v>
      </c>
      <c r="FU209" s="2">
        <f t="shared" si="651"/>
        <v>0.99999708460705572</v>
      </c>
      <c r="FW209" s="2">
        <f t="shared" si="536"/>
        <v>0.96293788281293224</v>
      </c>
      <c r="FX209" s="2">
        <f t="shared" si="588"/>
        <v>0.97084265140627202</v>
      </c>
      <c r="FY209" s="2">
        <f t="shared" si="589"/>
        <v>0.96523978235963515</v>
      </c>
      <c r="FZ209" s="2">
        <f t="shared" si="590"/>
        <v>0.9685525061320458</v>
      </c>
      <c r="GA209" s="2">
        <f t="shared" si="591"/>
        <v>0.96856986673578516</v>
      </c>
      <c r="GB209" s="2">
        <f t="shared" si="592"/>
        <v>0.97067094920035724</v>
      </c>
      <c r="GC209" s="2">
        <f t="shared" si="593"/>
        <v>0.97348339167173781</v>
      </c>
      <c r="GD209" s="2">
        <f t="shared" si="594"/>
        <v>0.97235638457318951</v>
      </c>
      <c r="GE209" s="2">
        <f t="shared" si="595"/>
        <v>0.98104975634777125</v>
      </c>
      <c r="GF209" s="2">
        <f t="shared" si="596"/>
        <v>0.97818899363871803</v>
      </c>
      <c r="GG209" s="2">
        <f t="shared" si="597"/>
        <v>0.96953208175525563</v>
      </c>
      <c r="GH209" s="2">
        <f t="shared" si="598"/>
        <v>0.96943630701579875</v>
      </c>
      <c r="GI209" s="2">
        <f t="shared" si="599"/>
        <v>0.96438519966536884</v>
      </c>
      <c r="GJ209" s="2">
        <f t="shared" si="600"/>
        <v>0.95945311951755896</v>
      </c>
      <c r="GK209" s="2">
        <f t="shared" si="601"/>
        <v>0.9612641761424443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1.3785972628202031E-27</v>
      </c>
      <c r="HT209" s="86">
        <f t="shared" si="630"/>
        <v>7.3371131110501693E-36</v>
      </c>
      <c r="HU209" s="86">
        <f t="shared" si="631"/>
        <v>6.1871297592742045E-40</v>
      </c>
      <c r="HV209" s="86">
        <f t="shared" si="632"/>
        <v>1.7857155830157706E-42</v>
      </c>
      <c r="HW209" s="86">
        <f t="shared" si="633"/>
        <v>7.0397505258483653E-42</v>
      </c>
      <c r="HX209" s="86">
        <f t="shared" si="634"/>
        <v>5.8409886272856118E-43</v>
      </c>
      <c r="HY209" s="86">
        <f t="shared" si="635"/>
        <v>1.0945409151670245E-43</v>
      </c>
      <c r="HZ209" s="86">
        <f t="shared" si="636"/>
        <v>8.2536894144386871E-43</v>
      </c>
      <c r="IA209" s="86">
        <f t="shared" si="637"/>
        <v>5.2126962871083361E-52</v>
      </c>
      <c r="IB209" s="86">
        <f t="shared" si="638"/>
        <v>5.5839678064989235E-51</v>
      </c>
      <c r="IC209" s="86">
        <f t="shared" si="639"/>
        <v>2.287367440796195E-50</v>
      </c>
      <c r="ID209" s="86">
        <f t="shared" si="640"/>
        <v>4.8367686290476388E-43</v>
      </c>
      <c r="IE209" s="86">
        <f t="shared" si="641"/>
        <v>1.3193793826492203E-44</v>
      </c>
      <c r="IF209" s="86">
        <f t="shared" si="642"/>
        <v>6.7136120579406726E-49</v>
      </c>
      <c r="IG209" s="86">
        <f t="shared" si="643"/>
        <v>1.3516291252450244E-46</v>
      </c>
      <c r="II209" s="86">
        <f t="shared" si="540"/>
        <v>2.5321689906951691E-7</v>
      </c>
      <c r="IJ209" s="86">
        <f t="shared" si="541"/>
        <v>5.0964361151060319E-10</v>
      </c>
      <c r="IK209" s="86">
        <f t="shared" si="542"/>
        <v>7.319431075420125E-10</v>
      </c>
      <c r="IL209" s="86">
        <f t="shared" si="543"/>
        <v>8.1595319356551499E-11</v>
      </c>
      <c r="IM209" s="86">
        <f t="shared" si="544"/>
        <v>4.5859125326764902E-11</v>
      </c>
      <c r="IN209" s="86">
        <f t="shared" si="545"/>
        <v>1.3768993768838478E-11</v>
      </c>
      <c r="IO209" s="86">
        <f t="shared" si="546"/>
        <v>8.7328942183491201E-12</v>
      </c>
      <c r="IP209" s="86">
        <f t="shared" si="547"/>
        <v>7.7565302260976513E-12</v>
      </c>
      <c r="IQ209" s="86">
        <f t="shared" si="548"/>
        <v>2.0722113039761118E-15</v>
      </c>
      <c r="IR209" s="86">
        <f t="shared" si="549"/>
        <v>2.0548176688978958E-14</v>
      </c>
      <c r="IS209" s="86">
        <f t="shared" si="550"/>
        <v>1.4525657282468571E-12</v>
      </c>
      <c r="IT209" s="86">
        <f t="shared" si="551"/>
        <v>1.7593240777746971E-11</v>
      </c>
      <c r="IU209" s="86">
        <f t="shared" si="552"/>
        <v>2.4891473500114692E-11</v>
      </c>
      <c r="IV209" s="86">
        <f t="shared" si="553"/>
        <v>2.5219229838186869E-8</v>
      </c>
      <c r="IW209" s="86">
        <f t="shared" si="554"/>
        <v>1.6782774144090913E-5</v>
      </c>
      <c r="IY209" s="86">
        <f t="shared" si="555"/>
        <v>2.5321689906951691E-7</v>
      </c>
      <c r="IZ209" s="86">
        <f t="shared" si="556"/>
        <v>5.0964361151060319E-10</v>
      </c>
      <c r="JA209" s="86">
        <f t="shared" si="557"/>
        <v>7.319431075420125E-10</v>
      </c>
      <c r="JB209" s="86">
        <f t="shared" si="558"/>
        <v>8.1595319356551499E-11</v>
      </c>
      <c r="JC209" s="86">
        <f t="shared" si="559"/>
        <v>4.5859125326764902E-11</v>
      </c>
      <c r="JD209" s="86">
        <f t="shared" si="560"/>
        <v>1.3768993768838478E-11</v>
      </c>
      <c r="JE209" s="86">
        <f t="shared" si="561"/>
        <v>8.7328942183491201E-12</v>
      </c>
      <c r="JF209" s="86">
        <f t="shared" si="562"/>
        <v>7.7565302260976513E-12</v>
      </c>
      <c r="JG209" s="86">
        <f t="shared" si="563"/>
        <v>2.0722113039761118E-15</v>
      </c>
      <c r="JH209" s="86">
        <f t="shared" si="564"/>
        <v>2.0548176688978958E-14</v>
      </c>
      <c r="JI209" s="86">
        <f t="shared" si="565"/>
        <v>1.4525657282468571E-12</v>
      </c>
      <c r="JJ209" s="86">
        <f t="shared" si="566"/>
        <v>1.7593240777746971E-11</v>
      </c>
      <c r="JK209" s="86">
        <f t="shared" si="567"/>
        <v>2.4891473500114692E-11</v>
      </c>
      <c r="JL209" s="86">
        <f t="shared" si="568"/>
        <v>2.5219229838186869E-8</v>
      </c>
      <c r="JM209" s="86">
        <f t="shared" si="569"/>
        <v>1.6782774144090913E-5</v>
      </c>
    </row>
    <row r="210" spans="2:273" x14ac:dyDescent="0.25">
      <c r="B210" s="2">
        <v>183</v>
      </c>
      <c r="C210" s="37">
        <v>71.093000000000004</v>
      </c>
      <c r="D210" s="37">
        <v>69.256</v>
      </c>
      <c r="E210" s="37">
        <v>73.674000000000007</v>
      </c>
      <c r="F210" s="37">
        <v>71.744</v>
      </c>
      <c r="G210" s="37">
        <v>73.488</v>
      </c>
      <c r="H210" s="37">
        <v>73.233000000000004</v>
      </c>
      <c r="I210" s="37">
        <v>73.605000000000004</v>
      </c>
      <c r="J210" s="37">
        <v>74.512</v>
      </c>
      <c r="K210" s="37">
        <v>71.441999999999993</v>
      </c>
      <c r="L210" s="37">
        <v>72.766999999999996</v>
      </c>
      <c r="M210" s="37">
        <v>72.697999999999993</v>
      </c>
      <c r="N210" s="37">
        <v>75.628</v>
      </c>
      <c r="O210" s="37">
        <v>73.650999999999996</v>
      </c>
      <c r="P210" s="37">
        <v>73.581000000000003</v>
      </c>
      <c r="Q210" s="37">
        <v>70.441999999999993</v>
      </c>
      <c r="S210" s="4">
        <f t="shared" si="441"/>
        <v>71.291326653937233</v>
      </c>
      <c r="T210" s="4">
        <f t="shared" si="442"/>
        <v>70.60444644661311</v>
      </c>
      <c r="U210" s="4">
        <f t="shared" si="443"/>
        <v>72.185531300803945</v>
      </c>
      <c r="V210" s="4">
        <f t="shared" si="444"/>
        <v>70.627286969656836</v>
      </c>
      <c r="W210" s="4">
        <f t="shared" si="445"/>
        <v>71.973679170474114</v>
      </c>
      <c r="X210" s="4">
        <f t="shared" si="446"/>
        <v>71.385231203558504</v>
      </c>
      <c r="Y210" s="4">
        <f t="shared" si="447"/>
        <v>73.375147204969679</v>
      </c>
      <c r="Z210" s="4">
        <f t="shared" si="448"/>
        <v>72.784484651622222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>
        <f t="shared" si="452"/>
        <v>72.793039396066618</v>
      </c>
      <c r="AE210" s="4">
        <f t="shared" si="453"/>
        <v>72.113328263736278</v>
      </c>
      <c r="AF210" s="4">
        <f t="shared" si="454"/>
        <v>72.567517206158598</v>
      </c>
      <c r="AG210" s="4">
        <f t="shared" si="455"/>
        <v>71.472165955230281</v>
      </c>
      <c r="AI210" s="4">
        <f t="shared" si="456"/>
        <v>-0.19832665393722948</v>
      </c>
      <c r="AJ210" s="4">
        <f t="shared" si="457"/>
        <v>-1.3484464466131101</v>
      </c>
      <c r="AK210" s="4">
        <f t="shared" si="458"/>
        <v>1.4884686991960621</v>
      </c>
      <c r="AL210" s="4">
        <f t="shared" si="459"/>
        <v>1.1167130303431634</v>
      </c>
      <c r="AM210" s="4">
        <f t="shared" si="460"/>
        <v>1.5143208295258859</v>
      </c>
      <c r="AN210" s="4">
        <f t="shared" si="461"/>
        <v>1.8477687964414997</v>
      </c>
      <c r="AO210" s="4">
        <f t="shared" si="462"/>
        <v>0.2298527950303253</v>
      </c>
      <c r="AP210" s="4">
        <f t="shared" si="463"/>
        <v>1.7275153483777785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2.8349606039333821</v>
      </c>
      <c r="AU210" s="4">
        <f t="shared" si="468"/>
        <v>1.537671736263718</v>
      </c>
      <c r="AV210" s="4">
        <f t="shared" si="648"/>
        <v>1.0134827938414048</v>
      </c>
      <c r="AW210" s="4">
        <f t="shared" si="648"/>
        <v>-1.030165955230288</v>
      </c>
      <c r="AY210" s="2">
        <f t="shared" si="520"/>
        <v>71.291326653937233</v>
      </c>
      <c r="AZ210" s="2">
        <f t="shared" si="571"/>
        <v>70.60444644661311</v>
      </c>
      <c r="BA210" s="2">
        <f t="shared" si="572"/>
        <v>72.185531300803945</v>
      </c>
      <c r="BB210" s="2">
        <f t="shared" si="573"/>
        <v>70.627286969656836</v>
      </c>
      <c r="BC210" s="2">
        <f t="shared" si="574"/>
        <v>71.973679170474114</v>
      </c>
      <c r="BD210" s="2">
        <f t="shared" si="575"/>
        <v>71.385231203558504</v>
      </c>
      <c r="BE210" s="2">
        <f t="shared" si="576"/>
        <v>73.375147204969679</v>
      </c>
      <c r="BF210" s="2">
        <f t="shared" si="577"/>
        <v>72.784484651622222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>
        <f t="shared" si="581"/>
        <v>72.793039396066618</v>
      </c>
      <c r="BK210" s="2">
        <f t="shared" si="582"/>
        <v>72.113328263736278</v>
      </c>
      <c r="BL210" s="2">
        <f t="shared" si="583"/>
        <v>72.567517206158598</v>
      </c>
      <c r="BM210" s="2">
        <f t="shared" si="584"/>
        <v>71.472165955230281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71.093000000000004</v>
      </c>
      <c r="CV210" s="2">
        <f t="shared" si="486"/>
        <v>69.256</v>
      </c>
      <c r="CW210" s="2">
        <f t="shared" si="487"/>
        <v>73.674000000000007</v>
      </c>
      <c r="CX210" s="2">
        <f t="shared" si="488"/>
        <v>71.744</v>
      </c>
      <c r="CY210" s="2">
        <f t="shared" si="489"/>
        <v>73.488</v>
      </c>
      <c r="CZ210" s="2">
        <f t="shared" si="490"/>
        <v>73.233000000000004</v>
      </c>
      <c r="DA210" s="2">
        <f t="shared" si="491"/>
        <v>73.605000000000004</v>
      </c>
      <c r="DB210" s="2">
        <f t="shared" si="492"/>
        <v>74.512</v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>
        <f t="shared" si="496"/>
        <v>75.628</v>
      </c>
      <c r="DG210" s="2">
        <f t="shared" si="497"/>
        <v>73.650999999999996</v>
      </c>
      <c r="DH210" s="2">
        <f t="shared" si="498"/>
        <v>73.581000000000003</v>
      </c>
      <c r="DI210" s="2">
        <f t="shared" si="499"/>
        <v>70.441999999999993</v>
      </c>
      <c r="DK210" s="2">
        <f t="shared" si="500"/>
        <v>117.33208394062075</v>
      </c>
      <c r="DL210" s="2">
        <f t="shared" si="649"/>
        <v>141.19878499061917</v>
      </c>
      <c r="DM210" s="2">
        <f t="shared" si="649"/>
        <v>139.78427786116325</v>
      </c>
      <c r="DN210" s="2">
        <f t="shared" si="649"/>
        <v>141.97669298245614</v>
      </c>
      <c r="DO210" s="2">
        <f t="shared" si="649"/>
        <v>143.5548060728745</v>
      </c>
      <c r="DP210" s="2">
        <f t="shared" si="649"/>
        <v>140.69984024390237</v>
      </c>
      <c r="DQ210" s="2">
        <f t="shared" si="649"/>
        <v>133.95395553470917</v>
      </c>
      <c r="DR210" s="2">
        <f t="shared" si="649"/>
        <v>150.35419237516871</v>
      </c>
      <c r="DS210" s="2">
        <f t="shared" si="649"/>
        <v>142.89542200094834</v>
      </c>
      <c r="DT210" s="2">
        <f t="shared" si="649"/>
        <v>147.89590272458696</v>
      </c>
      <c r="DU210" s="2">
        <f t="shared" si="649"/>
        <v>143.18454750337378</v>
      </c>
      <c r="DV210" s="2">
        <f t="shared" si="649"/>
        <v>157.50647361647361</v>
      </c>
      <c r="DW210" s="2">
        <f t="shared" si="649"/>
        <v>162.65302562388595</v>
      </c>
      <c r="DX210" s="2">
        <f t="shared" si="649"/>
        <v>113.28578288770058</v>
      </c>
      <c r="DY210" s="2">
        <f t="shared" si="649"/>
        <v>110.49996370967739</v>
      </c>
      <c r="EA210" s="2">
        <f t="shared" si="440"/>
        <v>83.449257352941189</v>
      </c>
      <c r="EB210" s="2">
        <f t="shared" si="502"/>
        <v>65.055639705882328</v>
      </c>
      <c r="EC210" s="2">
        <f t="shared" si="503"/>
        <v>66.857484580664334</v>
      </c>
      <c r="ED210" s="2">
        <f t="shared" si="504"/>
        <v>68.904561760596792</v>
      </c>
      <c r="EE210" s="2">
        <f t="shared" si="505"/>
        <v>66.302723784210315</v>
      </c>
      <c r="EF210" s="2">
        <f t="shared" si="506"/>
        <v>63.415668187118484</v>
      </c>
      <c r="EG210" s="2">
        <f t="shared" si="507"/>
        <v>72.683723721687244</v>
      </c>
      <c r="EH210" s="2">
        <f t="shared" si="508"/>
        <v>76.154736842105237</v>
      </c>
      <c r="EI210" s="2">
        <f t="shared" si="509"/>
        <v>74.136889033457237</v>
      </c>
      <c r="EJ210" s="2">
        <f t="shared" si="510"/>
        <v>75.674353866939299</v>
      </c>
      <c r="EK210" s="2">
        <f t="shared" si="511"/>
        <v>70.129807714285704</v>
      </c>
      <c r="EL210" s="2">
        <f t="shared" si="512"/>
        <v>65.182013203373458</v>
      </c>
      <c r="EM210" s="2">
        <f t="shared" si="513"/>
        <v>65.217507107029846</v>
      </c>
      <c r="EN210" s="2">
        <f t="shared" si="514"/>
        <v>74.440404807851706</v>
      </c>
      <c r="EO210" s="2">
        <f t="shared" si="515"/>
        <v>76.90457850834153</v>
      </c>
      <c r="EQ210" s="2">
        <f t="shared" si="516"/>
        <v>70.864499081189422</v>
      </c>
      <c r="ER210" s="2">
        <f t="shared" si="650"/>
        <v>70.756286128531102</v>
      </c>
      <c r="ES210" s="2">
        <f t="shared" si="650"/>
        <v>72.36037283286359</v>
      </c>
      <c r="ET210" s="2">
        <f t="shared" si="650"/>
        <v>70.678140272819775</v>
      </c>
      <c r="EU210" s="2">
        <f t="shared" si="650"/>
        <v>72.141341507749431</v>
      </c>
      <c r="EV210" s="2">
        <f t="shared" si="650"/>
        <v>71.6046854570004</v>
      </c>
      <c r="EW210" s="2">
        <f t="shared" si="650"/>
        <v>73.392208492202514</v>
      </c>
      <c r="EX210" s="2">
        <f t="shared" si="650"/>
        <v>72.696930030570044</v>
      </c>
      <c r="EY210" s="2">
        <f t="shared" si="650"/>
        <v>71.358517027344419</v>
      </c>
      <c r="EZ210" s="2">
        <f t="shared" si="650"/>
        <v>71.834048960099153</v>
      </c>
      <c r="FA210" s="2">
        <f t="shared" si="650"/>
        <v>71.541434313874134</v>
      </c>
      <c r="FB210" s="2">
        <f t="shared" si="650"/>
        <v>73.011659105761623</v>
      </c>
      <c r="FC210" s="2">
        <f t="shared" si="650"/>
        <v>72.34532207570588</v>
      </c>
      <c r="FD210" s="2">
        <f t="shared" si="650"/>
        <v>72.495236363249731</v>
      </c>
      <c r="FE210" s="2">
        <f t="shared" si="650"/>
        <v>71.272426348864144</v>
      </c>
      <c r="FG210" s="2">
        <f t="shared" si="518"/>
        <v>0.99999829493227588</v>
      </c>
      <c r="FH210" s="2">
        <f t="shared" si="651"/>
        <v>0.99999815110653356</v>
      </c>
      <c r="FI210" s="2">
        <f t="shared" si="651"/>
        <v>0.99999801783066133</v>
      </c>
      <c r="FJ210" s="2">
        <f t="shared" si="651"/>
        <v>0.99999788048273308</v>
      </c>
      <c r="FK210" s="2">
        <f t="shared" si="651"/>
        <v>0.99999788279595148</v>
      </c>
      <c r="FL210" s="2">
        <f t="shared" si="651"/>
        <v>0.99999798548400898</v>
      </c>
      <c r="FM210" s="2">
        <f t="shared" si="651"/>
        <v>0.99999816588326029</v>
      </c>
      <c r="FN210" s="2">
        <f t="shared" si="651"/>
        <v>0.99999775822957737</v>
      </c>
      <c r="FO210" s="2">
        <f t="shared" si="651"/>
        <v>0.99999796049580714</v>
      </c>
      <c r="FP210" s="2">
        <f t="shared" si="651"/>
        <v>0.99999792769895013</v>
      </c>
      <c r="FQ210" s="2">
        <f t="shared" si="651"/>
        <v>0.99999799442798998</v>
      </c>
      <c r="FR210" s="2">
        <f t="shared" si="651"/>
        <v>0.99999766441934324</v>
      </c>
      <c r="FS210" s="2">
        <f t="shared" si="651"/>
        <v>0.99999740196933184</v>
      </c>
      <c r="FT210" s="2">
        <f t="shared" si="651"/>
        <v>0.99999761785188457</v>
      </c>
      <c r="FU210" s="2">
        <f t="shared" si="651"/>
        <v>0.99999734112935168</v>
      </c>
      <c r="FW210" s="2">
        <f t="shared" si="536"/>
        <v>0.96608835934562642</v>
      </c>
      <c r="FX210" s="2">
        <f t="shared" si="588"/>
        <v>0.97333978443602631</v>
      </c>
      <c r="FY210" s="2">
        <f t="shared" si="589"/>
        <v>0.96820104692416509</v>
      </c>
      <c r="FZ210" s="2">
        <f t="shared" si="590"/>
        <v>0.97123996459403494</v>
      </c>
      <c r="GA210" s="2">
        <f t="shared" si="591"/>
        <v>0.97125588561482867</v>
      </c>
      <c r="GB210" s="2">
        <f t="shared" si="592"/>
        <v>0.97318238118143219</v>
      </c>
      <c r="GC210" s="2">
        <f t="shared" si="593"/>
        <v>0.97576000966379217</v>
      </c>
      <c r="GD210" s="2">
        <f t="shared" si="594"/>
        <v>0.9747272512114139</v>
      </c>
      <c r="GE210" s="2">
        <f t="shared" si="595"/>
        <v>0.98268830658557493</v>
      </c>
      <c r="GF210" s="2">
        <f t="shared" si="596"/>
        <v>0.98006987724206085</v>
      </c>
      <c r="GG210" s="2">
        <f t="shared" si="597"/>
        <v>0.97213823519203957</v>
      </c>
      <c r="GH210" s="2">
        <f t="shared" si="598"/>
        <v>0.97205041662840241</v>
      </c>
      <c r="GI210" s="2">
        <f t="shared" si="599"/>
        <v>0.9674168095755149</v>
      </c>
      <c r="GJ210" s="2">
        <f t="shared" si="600"/>
        <v>0.96288840297352418</v>
      </c>
      <c r="GK210" s="2">
        <f t="shared" si="601"/>
        <v>0.96455168913599976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2.0652876477816973E-28</v>
      </c>
      <c r="HT210" s="86">
        <f t="shared" si="630"/>
        <v>6.4080689860434417E-37</v>
      </c>
      <c r="HU210" s="86">
        <f t="shared" si="631"/>
        <v>4.1863002003068154E-41</v>
      </c>
      <c r="HV210" s="86">
        <f t="shared" si="632"/>
        <v>1.0387314413605278E-43</v>
      </c>
      <c r="HW210" s="86">
        <f t="shared" si="633"/>
        <v>4.0269628979872661E-43</v>
      </c>
      <c r="HX210" s="86">
        <f t="shared" si="634"/>
        <v>3.1632167113551472E-44</v>
      </c>
      <c r="HY210" s="86">
        <f t="shared" si="635"/>
        <v>6.1212161897312604E-45</v>
      </c>
      <c r="HZ210" s="86">
        <f t="shared" si="636"/>
        <v>4.5608403499533678E-44</v>
      </c>
      <c r="IA210" s="86">
        <f t="shared" si="637"/>
        <v>1.8330319207620886E-53</v>
      </c>
      <c r="IB210" s="86">
        <f t="shared" si="638"/>
        <v>2.0324858106381575E-52</v>
      </c>
      <c r="IC210" s="86">
        <f t="shared" si="639"/>
        <v>8.0177766686915503E-52</v>
      </c>
      <c r="ID210" s="86">
        <f t="shared" si="640"/>
        <v>2.558973082457082E-44</v>
      </c>
      <c r="IE210" s="86">
        <f t="shared" si="641"/>
        <v>5.8598204255975672E-46</v>
      </c>
      <c r="IF210" s="86">
        <f t="shared" si="642"/>
        <v>2.108645939107789E-50</v>
      </c>
      <c r="IG210" s="86">
        <f t="shared" si="643"/>
        <v>4.7897336213205854E-48</v>
      </c>
      <c r="II210" s="86">
        <f t="shared" si="540"/>
        <v>1.1512381089480153E-7</v>
      </c>
      <c r="IJ210" s="86">
        <f t="shared" si="541"/>
        <v>1.7774849699860029E-10</v>
      </c>
      <c r="IK210" s="86">
        <f t="shared" si="542"/>
        <v>2.4565794907785515E-10</v>
      </c>
      <c r="IL210" s="86">
        <f t="shared" si="543"/>
        <v>2.5193812385896593E-11</v>
      </c>
      <c r="IM210" s="86">
        <f t="shared" si="544"/>
        <v>1.3734101634490964E-11</v>
      </c>
      <c r="IN210" s="86">
        <f t="shared" si="545"/>
        <v>3.9699586606094902E-12</v>
      </c>
      <c r="IO210" s="86">
        <f t="shared" si="546"/>
        <v>2.551162714956443E-12</v>
      </c>
      <c r="IP210" s="86">
        <f t="shared" si="547"/>
        <v>2.2187111943736397E-12</v>
      </c>
      <c r="IQ210" s="86">
        <f t="shared" si="548"/>
        <v>4.5794590689116221E-16</v>
      </c>
      <c r="IR210" s="86">
        <f t="shared" si="549"/>
        <v>4.7887281874741466E-15</v>
      </c>
      <c r="IS210" s="86">
        <f t="shared" si="550"/>
        <v>3.6654102983179522E-13</v>
      </c>
      <c r="IT210" s="86">
        <f t="shared" si="551"/>
        <v>5.059845083476123E-12</v>
      </c>
      <c r="IU210" s="86">
        <f t="shared" si="552"/>
        <v>6.8692385945404677E-12</v>
      </c>
      <c r="IV210" s="86">
        <f t="shared" si="553"/>
        <v>9.8119418142149666E-9</v>
      </c>
      <c r="IW210" s="86">
        <f t="shared" si="554"/>
        <v>9.5411477077685447E-6</v>
      </c>
      <c r="IY210" s="86">
        <f t="shared" si="555"/>
        <v>1.1512381089480153E-7</v>
      </c>
      <c r="IZ210" s="86">
        <f t="shared" si="556"/>
        <v>1.7774849699860029E-10</v>
      </c>
      <c r="JA210" s="86">
        <f t="shared" si="557"/>
        <v>2.4565794907785515E-10</v>
      </c>
      <c r="JB210" s="86">
        <f t="shared" si="558"/>
        <v>2.5193812385896593E-11</v>
      </c>
      <c r="JC210" s="86">
        <f t="shared" si="559"/>
        <v>1.3734101634490964E-11</v>
      </c>
      <c r="JD210" s="86">
        <f t="shared" si="560"/>
        <v>3.9699586606094902E-12</v>
      </c>
      <c r="JE210" s="86">
        <f t="shared" si="561"/>
        <v>2.551162714956443E-12</v>
      </c>
      <c r="JF210" s="86">
        <f t="shared" si="562"/>
        <v>2.2187111943736397E-12</v>
      </c>
      <c r="JG210" s="86">
        <f t="shared" si="563"/>
        <v>4.5794590689116221E-16</v>
      </c>
      <c r="JH210" s="86">
        <f t="shared" si="564"/>
        <v>4.7887281874741466E-15</v>
      </c>
      <c r="JI210" s="86">
        <f t="shared" si="565"/>
        <v>3.6654102983179522E-13</v>
      </c>
      <c r="JJ210" s="86">
        <f t="shared" si="566"/>
        <v>5.059845083476123E-12</v>
      </c>
      <c r="JK210" s="86">
        <f t="shared" si="567"/>
        <v>6.8692385945404677E-12</v>
      </c>
      <c r="JL210" s="86">
        <f t="shared" si="568"/>
        <v>9.8119418142149666E-9</v>
      </c>
      <c r="JM210" s="86">
        <f t="shared" si="569"/>
        <v>9.5411477077685447E-6</v>
      </c>
    </row>
    <row r="211" spans="2:273" x14ac:dyDescent="0.25">
      <c r="B211" s="2">
        <v>184</v>
      </c>
      <c r="C211" s="37">
        <v>73.349000000000004</v>
      </c>
      <c r="D211" s="37">
        <v>72.977000000000004</v>
      </c>
      <c r="E211" s="37">
        <v>70.581000000000003</v>
      </c>
      <c r="F211" s="37">
        <v>71.650999999999996</v>
      </c>
      <c r="G211" s="37">
        <v>71.930000000000007</v>
      </c>
      <c r="H211" s="37">
        <v>71.418999999999997</v>
      </c>
      <c r="I211" s="37">
        <v>74.628</v>
      </c>
      <c r="J211" s="37">
        <v>76.256</v>
      </c>
      <c r="K211" s="37">
        <v>71.581000000000003</v>
      </c>
      <c r="L211" s="37">
        <v>72.325999999999993</v>
      </c>
      <c r="M211" s="37">
        <v>73.953000000000003</v>
      </c>
      <c r="N211" s="37">
        <v>75.186000000000007</v>
      </c>
      <c r="O211" s="37">
        <v>72.069999999999993</v>
      </c>
      <c r="P211" s="37">
        <v>70.953000000000003</v>
      </c>
      <c r="Q211" s="37">
        <v>68.86</v>
      </c>
      <c r="S211" s="4">
        <f t="shared" si="441"/>
        <v>71.126865500725046</v>
      </c>
      <c r="T211" s="4">
        <f t="shared" si="442"/>
        <v>70.483836504429647</v>
      </c>
      <c r="U211" s="4">
        <f t="shared" si="443"/>
        <v>72.052145092962931</v>
      </c>
      <c r="V211" s="4">
        <f t="shared" si="444"/>
        <v>70.486346456872354</v>
      </c>
      <c r="W211" s="4">
        <f t="shared" si="445"/>
        <v>71.839842494946083</v>
      </c>
      <c r="X211" s="4">
        <f t="shared" si="446"/>
        <v>71.226862028588769</v>
      </c>
      <c r="Y211" s="4">
        <f t="shared" si="447"/>
        <v>73.233649803529445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>
        <f t="shared" si="452"/>
        <v>72.639986954473386</v>
      </c>
      <c r="AE211" s="4">
        <f t="shared" si="453"/>
        <v>71.9560587081059</v>
      </c>
      <c r="AF211" s="4">
        <f t="shared" si="454"/>
        <v>72.409962170784596</v>
      </c>
      <c r="AG211" s="4">
        <f t="shared" si="455"/>
        <v>71.291101699363253</v>
      </c>
      <c r="AI211" s="4">
        <f t="shared" si="456"/>
        <v>2.2221344992749579</v>
      </c>
      <c r="AJ211" s="4">
        <f t="shared" si="457"/>
        <v>2.4931634955703572</v>
      </c>
      <c r="AK211" s="4">
        <f t="shared" si="458"/>
        <v>-1.4711450929629279</v>
      </c>
      <c r="AL211" s="4">
        <f t="shared" si="459"/>
        <v>1.1646535431276419</v>
      </c>
      <c r="AM211" s="4">
        <f t="shared" si="460"/>
        <v>9.0157505053923614E-2</v>
      </c>
      <c r="AN211" s="4">
        <f t="shared" si="461"/>
        <v>0.19213797141122768</v>
      </c>
      <c r="AO211" s="4">
        <f t="shared" si="462"/>
        <v>1.3943501964705547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2.546013045526621</v>
      </c>
      <c r="AU211" s="4">
        <f t="shared" si="468"/>
        <v>0.11394129189409341</v>
      </c>
      <c r="AV211" s="4">
        <f t="shared" si="648"/>
        <v>-1.4569621707845926</v>
      </c>
      <c r="AW211" s="4">
        <f t="shared" si="648"/>
        <v>-2.4311016993632535</v>
      </c>
      <c r="AY211" s="2">
        <f t="shared" si="520"/>
        <v>71.126865500725046</v>
      </c>
      <c r="AZ211" s="2">
        <f t="shared" si="571"/>
        <v>70.483836504429647</v>
      </c>
      <c r="BA211" s="2">
        <f t="shared" si="572"/>
        <v>72.052145092962931</v>
      </c>
      <c r="BB211" s="2">
        <f t="shared" si="573"/>
        <v>70.486346456872354</v>
      </c>
      <c r="BC211" s="2">
        <f t="shared" si="574"/>
        <v>71.839842494946083</v>
      </c>
      <c r="BD211" s="2">
        <f t="shared" si="575"/>
        <v>71.226862028588769</v>
      </c>
      <c r="BE211" s="2">
        <f t="shared" si="576"/>
        <v>73.233649803529445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>
        <f t="shared" si="581"/>
        <v>72.639986954473386</v>
      </c>
      <c r="BK211" s="2">
        <f t="shared" si="582"/>
        <v>71.9560587081059</v>
      </c>
      <c r="BL211" s="2">
        <f t="shared" si="583"/>
        <v>72.409962170784596</v>
      </c>
      <c r="BM211" s="2">
        <f t="shared" si="584"/>
        <v>71.291101699363253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73.349000000000004</v>
      </c>
      <c r="CV211" s="2">
        <f t="shared" si="486"/>
        <v>72.977000000000004</v>
      </c>
      <c r="CW211" s="2">
        <f t="shared" si="487"/>
        <v>70.581000000000003</v>
      </c>
      <c r="CX211" s="2">
        <f t="shared" si="488"/>
        <v>71.650999999999996</v>
      </c>
      <c r="CY211" s="2">
        <f t="shared" si="489"/>
        <v>71.930000000000007</v>
      </c>
      <c r="CZ211" s="2">
        <f t="shared" si="490"/>
        <v>71.418999999999997</v>
      </c>
      <c r="DA211" s="2">
        <f t="shared" si="491"/>
        <v>74.628</v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>
        <f t="shared" si="496"/>
        <v>75.186000000000007</v>
      </c>
      <c r="DG211" s="2">
        <f t="shared" si="497"/>
        <v>72.069999999999993</v>
      </c>
      <c r="DH211" s="2">
        <f t="shared" si="498"/>
        <v>70.953000000000003</v>
      </c>
      <c r="DI211" s="2">
        <f t="shared" si="499"/>
        <v>68.86</v>
      </c>
      <c r="DK211" s="2">
        <f t="shared" si="500"/>
        <v>117.47292341430497</v>
      </c>
      <c r="DL211" s="2">
        <f t="shared" si="649"/>
        <v>141.46024193245779</v>
      </c>
      <c r="DM211" s="2">
        <f t="shared" si="649"/>
        <v>140.02596060037524</v>
      </c>
      <c r="DN211" s="2">
        <f t="shared" si="649"/>
        <v>142.25630330634277</v>
      </c>
      <c r="DO211" s="2">
        <f t="shared" si="649"/>
        <v>143.83108360323885</v>
      </c>
      <c r="DP211" s="2">
        <f t="shared" si="649"/>
        <v>140.93997879924947</v>
      </c>
      <c r="DQ211" s="2">
        <f t="shared" si="649"/>
        <v>134.15450984990616</v>
      </c>
      <c r="DR211" s="2">
        <f t="shared" si="649"/>
        <v>150.65509865047233</v>
      </c>
      <c r="DS211" s="2">
        <f t="shared" si="649"/>
        <v>143.16724466571839</v>
      </c>
      <c r="DT211" s="2">
        <f t="shared" si="649"/>
        <v>148.19129302987199</v>
      </c>
      <c r="DU211" s="2">
        <f t="shared" si="649"/>
        <v>143.42758515519566</v>
      </c>
      <c r="DV211" s="2">
        <f t="shared" si="649"/>
        <v>157.83380051480052</v>
      </c>
      <c r="DW211" s="2">
        <f t="shared" si="649"/>
        <v>163.03532843137259</v>
      </c>
      <c r="DX211" s="2">
        <f t="shared" si="649"/>
        <v>113.4016941176471</v>
      </c>
      <c r="DY211" s="2">
        <f t="shared" si="649"/>
        <v>110.61030645161287</v>
      </c>
      <c r="EA211" s="2">
        <f t="shared" si="440"/>
        <v>83.455786764705891</v>
      </c>
      <c r="EB211" s="2">
        <f t="shared" si="502"/>
        <v>64.858411764705863</v>
      </c>
      <c r="EC211" s="2">
        <f t="shared" si="503"/>
        <v>66.646858766453136</v>
      </c>
      <c r="ED211" s="2">
        <f t="shared" si="504"/>
        <v>68.73886385367669</v>
      </c>
      <c r="EE211" s="2">
        <f t="shared" si="505"/>
        <v>66.090827879064761</v>
      </c>
      <c r="EF211" s="2">
        <f t="shared" si="506"/>
        <v>63.150244718430642</v>
      </c>
      <c r="EG211" s="2">
        <f t="shared" si="507"/>
        <v>72.533129458836299</v>
      </c>
      <c r="EH211" s="2">
        <f t="shared" si="508"/>
        <v>76.036777192982427</v>
      </c>
      <c r="EI211" s="2">
        <f t="shared" si="509"/>
        <v>74.018280483271369</v>
      </c>
      <c r="EJ211" s="2">
        <f t="shared" si="510"/>
        <v>75.556780179653828</v>
      </c>
      <c r="EK211" s="2">
        <f t="shared" si="511"/>
        <v>69.940965857142842</v>
      </c>
      <c r="EL211" s="2">
        <f t="shared" si="512"/>
        <v>64.927238133093709</v>
      </c>
      <c r="EM211" s="2">
        <f t="shared" si="513"/>
        <v>64.964472932582225</v>
      </c>
      <c r="EN211" s="2">
        <f t="shared" si="514"/>
        <v>74.31110219496604</v>
      </c>
      <c r="EO211" s="2">
        <f t="shared" si="515"/>
        <v>76.802111874386668</v>
      </c>
      <c r="EQ211" s="2">
        <f t="shared" si="516"/>
        <v>70.732120083766858</v>
      </c>
      <c r="ER211" s="2">
        <f t="shared" si="650"/>
        <v>70.62422940418827</v>
      </c>
      <c r="ES211" s="2">
        <f t="shared" si="650"/>
        <v>72.213915599111786</v>
      </c>
      <c r="ET211" s="2">
        <f t="shared" si="650"/>
        <v>70.5333933067391</v>
      </c>
      <c r="EU211" s="2">
        <f t="shared" si="650"/>
        <v>71.994858662922027</v>
      </c>
      <c r="EV211" s="2">
        <f t="shared" si="650"/>
        <v>71.429696560383718</v>
      </c>
      <c r="EW211" s="2">
        <f t="shared" si="650"/>
        <v>73.249415607170548</v>
      </c>
      <c r="EX211" s="2">
        <f t="shared" si="650"/>
        <v>72.540886714292725</v>
      </c>
      <c r="EY211" s="2">
        <f t="shared" si="650"/>
        <v>71.209787367891295</v>
      </c>
      <c r="EZ211" s="2">
        <f t="shared" si="650"/>
        <v>71.673995333661424</v>
      </c>
      <c r="FA211" s="2">
        <f t="shared" si="650"/>
        <v>71.369785922971928</v>
      </c>
      <c r="FB211" s="2">
        <f t="shared" si="650"/>
        <v>72.842037222595863</v>
      </c>
      <c r="FC211" s="2">
        <f t="shared" si="650"/>
        <v>72.170580321567996</v>
      </c>
      <c r="FD211" s="2">
        <f t="shared" si="650"/>
        <v>72.343047901529104</v>
      </c>
      <c r="FE211" s="2">
        <f t="shared" si="650"/>
        <v>71.106302357165276</v>
      </c>
      <c r="FG211" s="2">
        <f t="shared" si="518"/>
        <v>0.9999984449595205</v>
      </c>
      <c r="FH211" s="2">
        <f t="shared" si="651"/>
        <v>0.99999831378884341</v>
      </c>
      <c r="FI211" s="2">
        <f t="shared" si="651"/>
        <v>0.99999819223976238</v>
      </c>
      <c r="FJ211" s="2">
        <f t="shared" si="651"/>
        <v>0.99999806697691784</v>
      </c>
      <c r="FK211" s="2">
        <f t="shared" si="651"/>
        <v>0.99999806908659883</v>
      </c>
      <c r="FL211" s="2">
        <f t="shared" si="651"/>
        <v>0.99999816273925446</v>
      </c>
      <c r="FM211" s="2">
        <f t="shared" si="651"/>
        <v>0.99999832726538274</v>
      </c>
      <c r="FN211" s="2">
        <f t="shared" si="651"/>
        <v>0.99999795548067194</v>
      </c>
      <c r="FO211" s="2">
        <f t="shared" si="651"/>
        <v>0.99999813994973541</v>
      </c>
      <c r="FP211" s="2">
        <f t="shared" si="651"/>
        <v>0.99999811003863548</v>
      </c>
      <c r="FQ211" s="2">
        <f t="shared" si="651"/>
        <v>0.99999817089626497</v>
      </c>
      <c r="FR211" s="2">
        <f t="shared" si="651"/>
        <v>0.99999786992468709</v>
      </c>
      <c r="FS211" s="2">
        <f t="shared" si="651"/>
        <v>0.99999763056732804</v>
      </c>
      <c r="FT211" s="2">
        <f t="shared" si="651"/>
        <v>0.99999782745464239</v>
      </c>
      <c r="FU211" s="2">
        <f t="shared" si="651"/>
        <v>0.99999757508058107</v>
      </c>
      <c r="FW211" s="2">
        <f t="shared" si="536"/>
        <v>0.96897965587820822</v>
      </c>
      <c r="FX211" s="2">
        <f t="shared" si="588"/>
        <v>0.97562842333808375</v>
      </c>
      <c r="FY211" s="2">
        <f t="shared" si="589"/>
        <v>0.97091763873836567</v>
      </c>
      <c r="FZ211" s="2">
        <f t="shared" si="590"/>
        <v>0.97370399204447888</v>
      </c>
      <c r="GA211" s="2">
        <f t="shared" si="591"/>
        <v>0.97371858593593552</v>
      </c>
      <c r="GB211" s="2">
        <f t="shared" si="592"/>
        <v>0.97548419198584324</v>
      </c>
      <c r="GC211" s="2">
        <f t="shared" si="593"/>
        <v>0.97784561394332492</v>
      </c>
      <c r="GD211" s="2">
        <f t="shared" si="594"/>
        <v>0.97689961018192517</v>
      </c>
      <c r="GE211" s="2">
        <f t="shared" si="595"/>
        <v>0.98418746164580695</v>
      </c>
      <c r="GF211" s="2">
        <f t="shared" si="596"/>
        <v>0.9817915810985185</v>
      </c>
      <c r="GG211" s="2">
        <f t="shared" si="597"/>
        <v>0.97452732137166986</v>
      </c>
      <c r="GH211" s="2">
        <f t="shared" si="598"/>
        <v>0.97444683512362607</v>
      </c>
      <c r="GI211" s="2">
        <f t="shared" si="599"/>
        <v>0.97019833674980616</v>
      </c>
      <c r="GJ211" s="2">
        <f t="shared" si="600"/>
        <v>0.96604293723280432</v>
      </c>
      <c r="GK211" s="2">
        <f t="shared" si="601"/>
        <v>0.96756960367232647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3.0048774745539416E-29</v>
      </c>
      <c r="HT211" s="86">
        <f t="shared" si="630"/>
        <v>5.3946133314423404E-38</v>
      </c>
      <c r="HU211" s="86">
        <f t="shared" si="631"/>
        <v>2.7209744879022563E-42</v>
      </c>
      <c r="HV211" s="86">
        <f t="shared" si="632"/>
        <v>5.7933010187433258E-45</v>
      </c>
      <c r="HW211" s="86">
        <f t="shared" si="633"/>
        <v>2.2062242227500083E-44</v>
      </c>
      <c r="HX211" s="86">
        <f t="shared" si="634"/>
        <v>1.6398337333272044E-45</v>
      </c>
      <c r="HY211" s="86">
        <f t="shared" si="635"/>
        <v>3.2824436091123216E-46</v>
      </c>
      <c r="HZ211" s="86">
        <f t="shared" si="636"/>
        <v>2.413587167974354E-45</v>
      </c>
      <c r="IA211" s="86">
        <f t="shared" si="637"/>
        <v>6.1475468203784444E-55</v>
      </c>
      <c r="IB211" s="86">
        <f t="shared" si="638"/>
        <v>7.0557701670696867E-54</v>
      </c>
      <c r="IC211" s="86">
        <f t="shared" si="639"/>
        <v>2.6759569791746579E-53</v>
      </c>
      <c r="ID211" s="86">
        <f t="shared" si="640"/>
        <v>1.2952064001816114E-45</v>
      </c>
      <c r="IE211" s="86">
        <f t="shared" si="641"/>
        <v>2.4807694886987782E-47</v>
      </c>
      <c r="IF211" s="86">
        <f t="shared" si="642"/>
        <v>6.2757288677995264E-52</v>
      </c>
      <c r="IG211" s="86">
        <f t="shared" si="643"/>
        <v>1.6102067553347768E-49</v>
      </c>
      <c r="II211" s="86">
        <f t="shared" si="540"/>
        <v>5.1272373494048107E-8</v>
      </c>
      <c r="IJ211" s="86">
        <f t="shared" si="541"/>
        <v>6.0396293027760432E-11</v>
      </c>
      <c r="IK211" s="86">
        <f t="shared" si="542"/>
        <v>8.0133019212133703E-11</v>
      </c>
      <c r="IL211" s="86">
        <f t="shared" si="543"/>
        <v>7.5499807434342968E-12</v>
      </c>
      <c r="IM211" s="86">
        <f t="shared" si="544"/>
        <v>3.9888689011371515E-12</v>
      </c>
      <c r="IN211" s="86">
        <f t="shared" si="545"/>
        <v>1.1096235158951518E-12</v>
      </c>
      <c r="IO211" s="86">
        <f t="shared" si="546"/>
        <v>7.2333122274780662E-13</v>
      </c>
      <c r="IP211" s="86">
        <f t="shared" si="547"/>
        <v>6.1542024547005025E-13</v>
      </c>
      <c r="IQ211" s="86">
        <f t="shared" si="548"/>
        <v>9.7837002469536497E-17</v>
      </c>
      <c r="IR211" s="86">
        <f t="shared" si="549"/>
        <v>1.0789337331010277E-15</v>
      </c>
      <c r="IS211" s="86">
        <f t="shared" si="550"/>
        <v>8.9320803273426377E-14</v>
      </c>
      <c r="IT211" s="86">
        <f t="shared" si="551"/>
        <v>1.410094277542739E-12</v>
      </c>
      <c r="IU211" s="86">
        <f t="shared" si="552"/>
        <v>1.8321951410254933E-12</v>
      </c>
      <c r="IV211" s="86">
        <f t="shared" si="553"/>
        <v>3.7209103529629488E-9</v>
      </c>
      <c r="IW211" s="86">
        <f t="shared" si="554"/>
        <v>5.3454511598654621E-6</v>
      </c>
      <c r="IY211" s="86">
        <f t="shared" si="555"/>
        <v>5.1272373494048107E-8</v>
      </c>
      <c r="IZ211" s="86">
        <f t="shared" si="556"/>
        <v>6.0396293027760432E-11</v>
      </c>
      <c r="JA211" s="86">
        <f t="shared" si="557"/>
        <v>8.0133019212133703E-11</v>
      </c>
      <c r="JB211" s="86">
        <f t="shared" si="558"/>
        <v>7.5499807434342968E-12</v>
      </c>
      <c r="JC211" s="86">
        <f t="shared" si="559"/>
        <v>3.9888689011371515E-12</v>
      </c>
      <c r="JD211" s="86">
        <f t="shared" si="560"/>
        <v>1.1096235158951518E-12</v>
      </c>
      <c r="JE211" s="86">
        <f t="shared" si="561"/>
        <v>7.2333122274780662E-13</v>
      </c>
      <c r="JF211" s="86">
        <f t="shared" si="562"/>
        <v>6.1542024547005025E-13</v>
      </c>
      <c r="JG211" s="86">
        <f t="shared" si="563"/>
        <v>9.7837002469536497E-17</v>
      </c>
      <c r="JH211" s="86">
        <f t="shared" si="564"/>
        <v>1.0789337331010277E-15</v>
      </c>
      <c r="JI211" s="86">
        <f t="shared" si="565"/>
        <v>8.9320803273426377E-14</v>
      </c>
      <c r="JJ211" s="86">
        <f t="shared" si="566"/>
        <v>1.410094277542739E-12</v>
      </c>
      <c r="JK211" s="86">
        <f t="shared" si="567"/>
        <v>1.8321951410254933E-12</v>
      </c>
      <c r="JL211" s="86">
        <f t="shared" si="568"/>
        <v>3.7209103529629488E-9</v>
      </c>
      <c r="JM211" s="86">
        <f t="shared" si="569"/>
        <v>5.3454511598654621E-6</v>
      </c>
    </row>
    <row r="212" spans="2:273" x14ac:dyDescent="0.25">
      <c r="B212" s="2">
        <v>185</v>
      </c>
      <c r="C212" s="37">
        <v>71.278999999999996</v>
      </c>
      <c r="D212" s="37">
        <v>70.790999999999997</v>
      </c>
      <c r="E212" s="37">
        <v>71.302000000000007</v>
      </c>
      <c r="F212" s="37">
        <v>70.256</v>
      </c>
      <c r="G212" s="37">
        <v>73</v>
      </c>
      <c r="H212" s="37">
        <v>70.674000000000007</v>
      </c>
      <c r="I212" s="37">
        <v>75.069999999999993</v>
      </c>
      <c r="J212" s="37">
        <v>73.325999999999993</v>
      </c>
      <c r="K212" s="37">
        <v>71.86</v>
      </c>
      <c r="L212" s="37">
        <v>73.581000000000003</v>
      </c>
      <c r="M212" s="37">
        <v>71.256</v>
      </c>
      <c r="N212" s="37">
        <v>74.325999999999993</v>
      </c>
      <c r="O212" s="37">
        <v>72.813999999999993</v>
      </c>
      <c r="P212" s="37">
        <v>74.790999999999997</v>
      </c>
      <c r="Q212" s="37">
        <v>73.069999999999993</v>
      </c>
      <c r="S212" s="4">
        <f t="shared" si="441"/>
        <v>70.964679167942123</v>
      </c>
      <c r="T212" s="4">
        <f t="shared" si="442"/>
        <v>70.362406439660759</v>
      </c>
      <c r="U212" s="4">
        <f t="shared" si="443"/>
        <v>71.917837504053409</v>
      </c>
      <c r="V212" s="4">
        <f t="shared" si="444"/>
        <v>70.345136464848537</v>
      </c>
      <c r="W212" s="4">
        <f t="shared" si="445"/>
        <v>71.705100731690834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72.252779997879557</v>
      </c>
      <c r="AG212" s="4">
        <f t="shared" si="455"/>
        <v>71.111088105132254</v>
      </c>
      <c r="AI212" s="4">
        <f t="shared" si="456"/>
        <v>0.31432083205787364</v>
      </c>
      <c r="AJ212" s="4">
        <f t="shared" si="457"/>
        <v>0.42859356033923746</v>
      </c>
      <c r="AK212" s="4">
        <f t="shared" si="458"/>
        <v>-0.61583750405340254</v>
      </c>
      <c r="AL212" s="4">
        <f t="shared" si="459"/>
        <v>-8.9136464848536434E-2</v>
      </c>
      <c r="AM212" s="4">
        <f t="shared" si="460"/>
        <v>1.294899268309166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2.5382200021204397</v>
      </c>
      <c r="AW212" s="4">
        <f t="shared" si="648"/>
        <v>1.9589118948677395</v>
      </c>
      <c r="AY212" s="2">
        <f t="shared" si="520"/>
        <v>70.964679167942123</v>
      </c>
      <c r="AZ212" s="2">
        <f t="shared" si="571"/>
        <v>70.362406439660759</v>
      </c>
      <c r="BA212" s="2">
        <f t="shared" si="572"/>
        <v>71.917837504053409</v>
      </c>
      <c r="BB212" s="2">
        <f t="shared" si="573"/>
        <v>70.345136464848537</v>
      </c>
      <c r="BC212" s="2">
        <f t="shared" si="574"/>
        <v>71.705100731690834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72.252779997879557</v>
      </c>
      <c r="BM212" s="2">
        <f t="shared" si="584"/>
        <v>71.111088105132254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71.278999999999996</v>
      </c>
      <c r="CV212" s="2">
        <f t="shared" si="486"/>
        <v>70.790999999999997</v>
      </c>
      <c r="CW212" s="2">
        <f t="shared" si="487"/>
        <v>71.302000000000007</v>
      </c>
      <c r="CX212" s="2">
        <f t="shared" si="488"/>
        <v>70.256</v>
      </c>
      <c r="CY212" s="2">
        <f t="shared" si="489"/>
        <v>73</v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74.790999999999997</v>
      </c>
      <c r="DI212" s="2">
        <f t="shared" si="499"/>
        <v>73.069999999999993</v>
      </c>
      <c r="DK212" s="2">
        <f t="shared" si="500"/>
        <v>117.61376288798918</v>
      </c>
      <c r="DL212" s="2">
        <f t="shared" si="649"/>
        <v>141.72169887429646</v>
      </c>
      <c r="DM212" s="2">
        <f t="shared" si="649"/>
        <v>140.26764333958727</v>
      </c>
      <c r="DN212" s="2">
        <f t="shared" si="649"/>
        <v>142.5359136302294</v>
      </c>
      <c r="DO212" s="2">
        <f t="shared" si="649"/>
        <v>144.10736113360323</v>
      </c>
      <c r="DP212" s="2">
        <f t="shared" si="649"/>
        <v>141.18011735459658</v>
      </c>
      <c r="DQ212" s="2">
        <f t="shared" si="649"/>
        <v>134.35506416510316</v>
      </c>
      <c r="DR212" s="2">
        <f t="shared" si="649"/>
        <v>150.95600492577597</v>
      </c>
      <c r="DS212" s="2">
        <f t="shared" si="649"/>
        <v>143.4390673304884</v>
      </c>
      <c r="DT212" s="2">
        <f t="shared" si="649"/>
        <v>148.48668333515704</v>
      </c>
      <c r="DU212" s="2">
        <f t="shared" si="649"/>
        <v>143.67062280701751</v>
      </c>
      <c r="DV212" s="2">
        <f t="shared" si="649"/>
        <v>158.16112741312742</v>
      </c>
      <c r="DW212" s="2">
        <f t="shared" si="649"/>
        <v>163.4176312388592</v>
      </c>
      <c r="DX212" s="2">
        <f t="shared" si="649"/>
        <v>113.51760534759362</v>
      </c>
      <c r="DY212" s="2">
        <f t="shared" si="649"/>
        <v>110.72064919354835</v>
      </c>
      <c r="EA212" s="2">
        <f t="shared" si="440"/>
        <v>83.462316176470594</v>
      </c>
      <c r="EB212" s="2">
        <f t="shared" si="502"/>
        <v>64.661183823529385</v>
      </c>
      <c r="EC212" s="2">
        <f t="shared" si="503"/>
        <v>66.436232952241951</v>
      </c>
      <c r="ED212" s="2">
        <f t="shared" si="504"/>
        <v>68.573165946756575</v>
      </c>
      <c r="EE212" s="2">
        <f t="shared" si="505"/>
        <v>65.878931973919194</v>
      </c>
      <c r="EF212" s="2">
        <f t="shared" si="506"/>
        <v>62.884821249742807</v>
      </c>
      <c r="EG212" s="2">
        <f t="shared" si="507"/>
        <v>72.382535195985355</v>
      </c>
      <c r="EH212" s="2">
        <f t="shared" si="508"/>
        <v>75.918817543859618</v>
      </c>
      <c r="EI212" s="2">
        <f t="shared" si="509"/>
        <v>73.8996719330855</v>
      </c>
      <c r="EJ212" s="2">
        <f t="shared" si="510"/>
        <v>75.439206492368356</v>
      </c>
      <c r="EK212" s="2">
        <f t="shared" si="511"/>
        <v>69.752123999999981</v>
      </c>
      <c r="EL212" s="2">
        <f t="shared" si="512"/>
        <v>64.672463062813975</v>
      </c>
      <c r="EM212" s="2">
        <f t="shared" si="513"/>
        <v>64.711438758134619</v>
      </c>
      <c r="EN212" s="2">
        <f t="shared" si="514"/>
        <v>74.181799582080387</v>
      </c>
      <c r="EO212" s="2">
        <f t="shared" si="515"/>
        <v>76.699645240431806</v>
      </c>
      <c r="EQ212" s="2">
        <f t="shared" si="516"/>
        <v>70.599741086344309</v>
      </c>
      <c r="ER212" s="2">
        <f t="shared" si="650"/>
        <v>70.492172679845453</v>
      </c>
      <c r="ES212" s="2">
        <f t="shared" si="650"/>
        <v>72.067458365359968</v>
      </c>
      <c r="ET212" s="2">
        <f t="shared" si="650"/>
        <v>70.388646340658426</v>
      </c>
      <c r="EU212" s="2">
        <f t="shared" si="650"/>
        <v>71.84837581809461</v>
      </c>
      <c r="EV212" s="2">
        <f t="shared" si="650"/>
        <v>71.25470766376705</v>
      </c>
      <c r="EW212" s="2">
        <f t="shared" si="650"/>
        <v>73.106622722138582</v>
      </c>
      <c r="EX212" s="2">
        <f t="shared" si="650"/>
        <v>72.384843398015406</v>
      </c>
      <c r="EY212" s="2">
        <f t="shared" si="650"/>
        <v>71.061057708438184</v>
      </c>
      <c r="EZ212" s="2">
        <f t="shared" si="650"/>
        <v>71.513941707223694</v>
      </c>
      <c r="FA212" s="2">
        <f t="shared" si="650"/>
        <v>71.198137532069737</v>
      </c>
      <c r="FB212" s="2">
        <f t="shared" si="650"/>
        <v>72.672415339430103</v>
      </c>
      <c r="FC212" s="2">
        <f t="shared" si="650"/>
        <v>71.995838567430113</v>
      </c>
      <c r="FD212" s="2">
        <f t="shared" si="650"/>
        <v>72.190859439808463</v>
      </c>
      <c r="FE212" s="2">
        <f t="shared" si="650"/>
        <v>70.940178365466409</v>
      </c>
      <c r="FG212" s="2">
        <f t="shared" si="518"/>
        <v>0.99999858178603307</v>
      </c>
      <c r="FH212" s="2">
        <f t="shared" si="651"/>
        <v>0.99999846215691957</v>
      </c>
      <c r="FI212" s="2">
        <f t="shared" si="651"/>
        <v>0.99999835130280612</v>
      </c>
      <c r="FJ212" s="2">
        <f t="shared" si="651"/>
        <v>0.99999823706169655</v>
      </c>
      <c r="FK212" s="2">
        <f t="shared" si="651"/>
        <v>0.99999823898574913</v>
      </c>
      <c r="FL212" s="2">
        <f t="shared" si="651"/>
        <v>0.9999983243980145</v>
      </c>
      <c r="FM212" s="2">
        <f t="shared" si="651"/>
        <v>0.9999984744476732</v>
      </c>
      <c r="FN212" s="2">
        <f t="shared" si="651"/>
        <v>0.99999813537587612</v>
      </c>
      <c r="FO212" s="2">
        <f t="shared" si="651"/>
        <v>0.99999830361371933</v>
      </c>
      <c r="FP212" s="2">
        <f t="shared" si="651"/>
        <v>0.99999827633446292</v>
      </c>
      <c r="FQ212" s="2">
        <f t="shared" si="651"/>
        <v>0.99999833183729891</v>
      </c>
      <c r="FR212" s="2">
        <f t="shared" si="651"/>
        <v>0.99999805734786185</v>
      </c>
      <c r="FS212" s="2">
        <f t="shared" si="651"/>
        <v>0.99999783905126949</v>
      </c>
      <c r="FT212" s="2">
        <f t="shared" si="651"/>
        <v>0.99999801861470616</v>
      </c>
      <c r="FU212" s="2">
        <f t="shared" si="651"/>
        <v>0.99999778844673348</v>
      </c>
      <c r="FW212" s="2">
        <f t="shared" si="536"/>
        <v>0.9716316798943937</v>
      </c>
      <c r="FX212" s="2">
        <f t="shared" si="588"/>
        <v>0.97772509082677383</v>
      </c>
      <c r="FY212" s="2">
        <f t="shared" si="589"/>
        <v>0.9734085255055035</v>
      </c>
      <c r="FZ212" s="2">
        <f t="shared" si="590"/>
        <v>0.97596213778050844</v>
      </c>
      <c r="GA212" s="2">
        <f t="shared" si="591"/>
        <v>0.97597550935632249</v>
      </c>
      <c r="GB212" s="2">
        <f t="shared" si="592"/>
        <v>0.97759298260984939</v>
      </c>
      <c r="GC212" s="2">
        <f t="shared" si="593"/>
        <v>0.97975549623797276</v>
      </c>
      <c r="GD212" s="2">
        <f t="shared" si="594"/>
        <v>0.97888928479249582</v>
      </c>
      <c r="GE212" s="2">
        <f t="shared" si="595"/>
        <v>0.9855587009821255</v>
      </c>
      <c r="GF212" s="2">
        <f t="shared" si="596"/>
        <v>0.98336707626373565</v>
      </c>
      <c r="GG212" s="2">
        <f t="shared" si="597"/>
        <v>0.97671645511775507</v>
      </c>
      <c r="GH212" s="2">
        <f t="shared" si="598"/>
        <v>0.97664272010907183</v>
      </c>
      <c r="GI212" s="2">
        <f t="shared" si="599"/>
        <v>0.97274910214472776</v>
      </c>
      <c r="GJ212" s="2">
        <f t="shared" si="600"/>
        <v>0.96893798192573588</v>
      </c>
      <c r="GK212" s="2">
        <f t="shared" si="601"/>
        <v>0.97033848720513116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4.2459333731479717E-30</v>
      </c>
      <c r="HT212" s="86">
        <f t="shared" si="630"/>
        <v>4.3774570097226787E-39</v>
      </c>
      <c r="HU212" s="86">
        <f t="shared" si="631"/>
        <v>1.6989040608479355E-43</v>
      </c>
      <c r="HV212" s="86">
        <f t="shared" si="632"/>
        <v>3.0979765735568033E-46</v>
      </c>
      <c r="HW212" s="86">
        <f t="shared" si="633"/>
        <v>1.1576320962536281E-45</v>
      </c>
      <c r="HX212" s="86">
        <f t="shared" si="634"/>
        <v>8.1375984430100972E-47</v>
      </c>
      <c r="HY212" s="86">
        <f t="shared" si="635"/>
        <v>1.6877501950986933E-47</v>
      </c>
      <c r="HZ212" s="86">
        <f t="shared" si="636"/>
        <v>1.2232065230299771E-46</v>
      </c>
      <c r="IA212" s="86">
        <f t="shared" si="637"/>
        <v>1.9663262097680765E-56</v>
      </c>
      <c r="IB212" s="86">
        <f t="shared" si="638"/>
        <v>2.3360989968532273E-55</v>
      </c>
      <c r="IC212" s="86">
        <f t="shared" si="639"/>
        <v>8.5037191637267841E-55</v>
      </c>
      <c r="ID212" s="86">
        <f t="shared" si="640"/>
        <v>6.2715132319558041E-47</v>
      </c>
      <c r="IE212" s="86">
        <f t="shared" si="641"/>
        <v>1.0010898667938913E-48</v>
      </c>
      <c r="IF212" s="86">
        <f t="shared" si="642"/>
        <v>1.7698429095397507E-53</v>
      </c>
      <c r="IG212" s="86">
        <f t="shared" si="643"/>
        <v>5.1352929276996898E-51</v>
      </c>
      <c r="II212" s="86">
        <f t="shared" si="540"/>
        <v>2.2368414871365476E-8</v>
      </c>
      <c r="IJ212" s="86">
        <f t="shared" si="541"/>
        <v>1.999257374482419E-11</v>
      </c>
      <c r="IK212" s="86">
        <f t="shared" si="542"/>
        <v>2.5404268385728769E-11</v>
      </c>
      <c r="IL212" s="86">
        <f t="shared" si="543"/>
        <v>2.1958831587968864E-12</v>
      </c>
      <c r="IM212" s="86">
        <f t="shared" si="544"/>
        <v>1.123472248061831E-12</v>
      </c>
      <c r="IN212" s="86">
        <f t="shared" si="545"/>
        <v>3.0064905532876318E-13</v>
      </c>
      <c r="IO212" s="86">
        <f t="shared" si="546"/>
        <v>1.9904207023804363E-13</v>
      </c>
      <c r="IP212" s="86">
        <f t="shared" si="547"/>
        <v>1.6552730520803373E-13</v>
      </c>
      <c r="IQ212" s="86">
        <f t="shared" si="548"/>
        <v>2.0206562795796954E-17</v>
      </c>
      <c r="IR212" s="86">
        <f t="shared" si="549"/>
        <v>2.3501074950520303E-16</v>
      </c>
      <c r="IS212" s="86">
        <f t="shared" si="550"/>
        <v>2.1019090552324981E-14</v>
      </c>
      <c r="IT212" s="86">
        <f t="shared" si="551"/>
        <v>3.8077365034887311E-13</v>
      </c>
      <c r="IU212" s="86">
        <f t="shared" si="552"/>
        <v>4.7230937558790789E-13</v>
      </c>
      <c r="IV212" s="86">
        <f t="shared" si="553"/>
        <v>1.3753100171531367E-9</v>
      </c>
      <c r="IW212" s="86">
        <f t="shared" si="554"/>
        <v>2.9512340570248054E-6</v>
      </c>
      <c r="IY212" s="86">
        <f t="shared" si="555"/>
        <v>2.2368414871365476E-8</v>
      </c>
      <c r="IZ212" s="86">
        <f t="shared" si="556"/>
        <v>1.999257374482419E-11</v>
      </c>
      <c r="JA212" s="86">
        <f t="shared" si="557"/>
        <v>2.5404268385728769E-11</v>
      </c>
      <c r="JB212" s="86">
        <f t="shared" si="558"/>
        <v>2.1958831587968864E-12</v>
      </c>
      <c r="JC212" s="86">
        <f t="shared" si="559"/>
        <v>1.123472248061831E-12</v>
      </c>
      <c r="JD212" s="86">
        <f t="shared" si="560"/>
        <v>3.0064905532876318E-13</v>
      </c>
      <c r="JE212" s="86">
        <f t="shared" si="561"/>
        <v>1.9904207023804363E-13</v>
      </c>
      <c r="JF212" s="86">
        <f t="shared" si="562"/>
        <v>1.6552730520803373E-13</v>
      </c>
      <c r="JG212" s="86">
        <f t="shared" si="563"/>
        <v>2.0206562795796954E-17</v>
      </c>
      <c r="JH212" s="86">
        <f t="shared" si="564"/>
        <v>2.3501074950520303E-16</v>
      </c>
      <c r="JI212" s="86">
        <f t="shared" si="565"/>
        <v>2.1019090552324981E-14</v>
      </c>
      <c r="JJ212" s="86">
        <f t="shared" si="566"/>
        <v>3.8077365034887311E-13</v>
      </c>
      <c r="JK212" s="86">
        <f t="shared" si="567"/>
        <v>4.7230937558790789E-13</v>
      </c>
      <c r="JL212" s="86">
        <f t="shared" si="568"/>
        <v>1.3753100171531367E-9</v>
      </c>
      <c r="JM212" s="86">
        <f t="shared" si="569"/>
        <v>2.9512340570248054E-6</v>
      </c>
    </row>
    <row r="213" spans="2:273" x14ac:dyDescent="0.25">
      <c r="B213" s="2">
        <v>186</v>
      </c>
      <c r="C213" s="37">
        <v>69.790999999999997</v>
      </c>
      <c r="D213" s="37">
        <v>73.233000000000004</v>
      </c>
      <c r="E213" s="37">
        <v>71.116</v>
      </c>
      <c r="F213" s="37">
        <v>71.837000000000003</v>
      </c>
      <c r="G213" s="37">
        <v>72.674000000000007</v>
      </c>
      <c r="H213" s="37">
        <v>72.674000000000007</v>
      </c>
      <c r="I213" s="37">
        <v>72.349000000000004</v>
      </c>
      <c r="J213" s="37">
        <v>73.674000000000007</v>
      </c>
      <c r="K213" s="37">
        <v>71.721000000000004</v>
      </c>
      <c r="L213" s="37">
        <v>73.884</v>
      </c>
      <c r="M213" s="37">
        <v>74.325999999999993</v>
      </c>
      <c r="N213" s="37">
        <v>75.162999999999997</v>
      </c>
      <c r="O213" s="37">
        <v>73.581000000000003</v>
      </c>
      <c r="P213" s="37">
        <v>72.884</v>
      </c>
      <c r="Q213" s="37">
        <v>72.302000000000007</v>
      </c>
      <c r="S213" s="4">
        <f t="shared" si="441"/>
        <v>70.804625350758073</v>
      </c>
      <c r="T213" s="4">
        <f t="shared" si="442"/>
        <v>70.240209206240664</v>
      </c>
      <c r="U213" s="4">
        <f t="shared" si="443"/>
        <v>71.782665833480621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72.095948322632694</v>
      </c>
      <c r="AG213" s="4">
        <f t="shared" si="455"/>
        <v>70.932060571705392</v>
      </c>
      <c r="AI213" s="4">
        <f t="shared" si="456"/>
        <v>-1.0136253507580761</v>
      </c>
      <c r="AJ213" s="4">
        <f t="shared" si="457"/>
        <v>2.9927907937593403</v>
      </c>
      <c r="AK213" s="4">
        <f t="shared" si="458"/>
        <v>-0.66666583348062147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0.78805167736730652</v>
      </c>
      <c r="AW213" s="4">
        <f t="shared" si="648"/>
        <v>1.3699394282946145</v>
      </c>
      <c r="AY213" s="2">
        <f t="shared" si="520"/>
        <v>70.804625350758073</v>
      </c>
      <c r="AZ213" s="2">
        <f t="shared" si="571"/>
        <v>70.240209206240664</v>
      </c>
      <c r="BA213" s="2">
        <f t="shared" si="572"/>
        <v>71.782665833480621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72.095948322632694</v>
      </c>
      <c r="BM213" s="2">
        <f t="shared" si="584"/>
        <v>70.932060571705392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69.790999999999997</v>
      </c>
      <c r="CV213" s="2">
        <f t="shared" si="486"/>
        <v>73.233000000000004</v>
      </c>
      <c r="CW213" s="2">
        <f t="shared" si="487"/>
        <v>71.116</v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72.884</v>
      </c>
      <c r="DI213" s="2">
        <f t="shared" si="499"/>
        <v>72.302000000000007</v>
      </c>
      <c r="DK213" s="2">
        <f t="shared" si="500"/>
        <v>117.75460236167339</v>
      </c>
      <c r="DL213" s="2">
        <f t="shared" si="649"/>
        <v>141.98315581613511</v>
      </c>
      <c r="DM213" s="2">
        <f t="shared" si="649"/>
        <v>140.50932607879926</v>
      </c>
      <c r="DN213" s="2">
        <f t="shared" si="649"/>
        <v>142.81552395411606</v>
      </c>
      <c r="DO213" s="2">
        <f t="shared" si="649"/>
        <v>144.38363866396759</v>
      </c>
      <c r="DP213" s="2">
        <f t="shared" si="649"/>
        <v>141.42025590994365</v>
      </c>
      <c r="DQ213" s="2">
        <f t="shared" si="649"/>
        <v>134.55561848030015</v>
      </c>
      <c r="DR213" s="2">
        <f t="shared" si="649"/>
        <v>151.25691120107962</v>
      </c>
      <c r="DS213" s="2">
        <f t="shared" si="649"/>
        <v>143.71088999525844</v>
      </c>
      <c r="DT213" s="2">
        <f t="shared" si="649"/>
        <v>148.78207364044209</v>
      </c>
      <c r="DU213" s="2">
        <f t="shared" si="649"/>
        <v>143.91366045883939</v>
      </c>
      <c r="DV213" s="2">
        <f t="shared" si="649"/>
        <v>158.48845431145432</v>
      </c>
      <c r="DW213" s="2">
        <f t="shared" si="649"/>
        <v>163.79993404634587</v>
      </c>
      <c r="DX213" s="2">
        <f t="shared" si="649"/>
        <v>113.63351657754015</v>
      </c>
      <c r="DY213" s="2">
        <f t="shared" si="649"/>
        <v>110.83099193548384</v>
      </c>
      <c r="EA213" s="2">
        <f t="shared" ref="EA213:EA227" si="652">CE$228*$B213+CE$229</f>
        <v>83.468845588235297</v>
      </c>
      <c r="EB213" s="2">
        <f t="shared" si="502"/>
        <v>64.463955882352906</v>
      </c>
      <c r="EC213" s="2">
        <f t="shared" si="503"/>
        <v>66.225607138030753</v>
      </c>
      <c r="ED213" s="2">
        <f t="shared" si="504"/>
        <v>68.407468039836473</v>
      </c>
      <c r="EE213" s="2">
        <f t="shared" si="505"/>
        <v>65.667036068773626</v>
      </c>
      <c r="EF213" s="2">
        <f t="shared" si="506"/>
        <v>62.619397781054964</v>
      </c>
      <c r="EG213" s="2">
        <f t="shared" si="507"/>
        <v>72.23194093313441</v>
      </c>
      <c r="EH213" s="2">
        <f t="shared" si="508"/>
        <v>75.800857894736808</v>
      </c>
      <c r="EI213" s="2">
        <f t="shared" si="509"/>
        <v>73.781063382899617</v>
      </c>
      <c r="EJ213" s="2">
        <f t="shared" si="510"/>
        <v>75.321632805082885</v>
      </c>
      <c r="EK213" s="2">
        <f t="shared" si="511"/>
        <v>69.563282142857133</v>
      </c>
      <c r="EL213" s="2">
        <f t="shared" si="512"/>
        <v>64.41768799253424</v>
      </c>
      <c r="EM213" s="2">
        <f t="shared" si="513"/>
        <v>64.458404583686999</v>
      </c>
      <c r="EN213" s="2">
        <f t="shared" si="514"/>
        <v>74.052496969194721</v>
      </c>
      <c r="EO213" s="2">
        <f t="shared" si="515"/>
        <v>76.597178606476959</v>
      </c>
      <c r="EQ213" s="2">
        <f t="shared" si="516"/>
        <v>70.467362088921746</v>
      </c>
      <c r="ER213" s="2">
        <f t="shared" si="650"/>
        <v>70.360115955502621</v>
      </c>
      <c r="ES213" s="2">
        <f t="shared" si="650"/>
        <v>71.921001131608151</v>
      </c>
      <c r="ET213" s="2">
        <f t="shared" si="650"/>
        <v>70.243899374577737</v>
      </c>
      <c r="EU213" s="2">
        <f t="shared" si="650"/>
        <v>71.701892973267206</v>
      </c>
      <c r="EV213" s="2">
        <f t="shared" si="650"/>
        <v>71.079718767150354</v>
      </c>
      <c r="EW213" s="2">
        <f t="shared" si="650"/>
        <v>72.96382983710663</v>
      </c>
      <c r="EX213" s="2">
        <f t="shared" si="650"/>
        <v>72.228800081738086</v>
      </c>
      <c r="EY213" s="2">
        <f t="shared" si="650"/>
        <v>70.912328048985074</v>
      </c>
      <c r="EZ213" s="2">
        <f t="shared" si="650"/>
        <v>71.353888080785978</v>
      </c>
      <c r="FA213" s="2">
        <f t="shared" si="650"/>
        <v>71.026489141167531</v>
      </c>
      <c r="FB213" s="2">
        <f t="shared" si="650"/>
        <v>72.502793456264328</v>
      </c>
      <c r="FC213" s="2">
        <f t="shared" si="650"/>
        <v>71.821096813292229</v>
      </c>
      <c r="FD213" s="2">
        <f t="shared" si="650"/>
        <v>72.038670978087836</v>
      </c>
      <c r="FE213" s="2">
        <f t="shared" si="650"/>
        <v>70.774054373767541</v>
      </c>
      <c r="FG213" s="2">
        <f t="shared" si="518"/>
        <v>0.99999870657332823</v>
      </c>
      <c r="FH213" s="2">
        <f t="shared" si="651"/>
        <v>0.99999859747025166</v>
      </c>
      <c r="FI213" s="2">
        <f t="shared" si="651"/>
        <v>0.99999849637007021</v>
      </c>
      <c r="FJ213" s="2">
        <f t="shared" si="651"/>
        <v>0.99999839218090869</v>
      </c>
      <c r="FK213" s="2">
        <f t="shared" si="651"/>
        <v>0.99999839393566603</v>
      </c>
      <c r="FL213" s="2">
        <f t="shared" si="651"/>
        <v>0.99999847183260149</v>
      </c>
      <c r="FM213" s="2">
        <f t="shared" si="651"/>
        <v>0.99999860867955515</v>
      </c>
      <c r="FN213" s="2">
        <f t="shared" si="651"/>
        <v>0.99999829944230867</v>
      </c>
      <c r="FO213" s="2">
        <f t="shared" si="651"/>
        <v>0.99999845287709332</v>
      </c>
      <c r="FP213" s="2">
        <f t="shared" si="651"/>
        <v>0.99999842799810834</v>
      </c>
      <c r="FQ213" s="2">
        <f t="shared" si="651"/>
        <v>0.9999984786173115</v>
      </c>
      <c r="FR213" s="2">
        <f t="shared" si="651"/>
        <v>0.99999822827989016</v>
      </c>
      <c r="FS213" s="2">
        <f t="shared" si="651"/>
        <v>0.99999802919095981</v>
      </c>
      <c r="FT213" s="2">
        <f t="shared" si="651"/>
        <v>0.99999819295482006</v>
      </c>
      <c r="FU213" s="2">
        <f t="shared" si="651"/>
        <v>0.99999798303905663</v>
      </c>
      <c r="FW213" s="2">
        <f t="shared" si="536"/>
        <v>0.97406304321027148</v>
      </c>
      <c r="FX213" s="2">
        <f t="shared" si="588"/>
        <v>0.979645146882551</v>
      </c>
      <c r="FY213" s="2">
        <f t="shared" si="589"/>
        <v>0.97569141072474552</v>
      </c>
      <c r="FZ213" s="2">
        <f t="shared" si="590"/>
        <v>0.97803074255452704</v>
      </c>
      <c r="GA213" s="2">
        <f t="shared" si="591"/>
        <v>0.97804298931297917</v>
      </c>
      <c r="GB213" s="2">
        <f t="shared" si="592"/>
        <v>0.97952418766996308</v>
      </c>
      <c r="GC213" s="2">
        <f t="shared" si="593"/>
        <v>0.98150384598996665</v>
      </c>
      <c r="GD213" s="2">
        <f t="shared" si="594"/>
        <v>0.98071096925739509</v>
      </c>
      <c r="GE213" s="2">
        <f t="shared" si="595"/>
        <v>0.98681262185294139</v>
      </c>
      <c r="GF213" s="2">
        <f t="shared" si="596"/>
        <v>0.98480836003902705</v>
      </c>
      <c r="GG213" s="2">
        <f t="shared" si="597"/>
        <v>0.97872156156106116</v>
      </c>
      <c r="GH213" s="2">
        <f t="shared" si="598"/>
        <v>0.97865403760753245</v>
      </c>
      <c r="GI213" s="2">
        <f t="shared" si="599"/>
        <v>0.97508715015028757</v>
      </c>
      <c r="GJ213" s="2">
        <f t="shared" si="600"/>
        <v>0.97159346432770854</v>
      </c>
      <c r="GK213" s="2">
        <f t="shared" si="601"/>
        <v>0.97287759227490545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5.8266239854616847E-31</v>
      </c>
      <c r="HT213" s="86">
        <f t="shared" si="630"/>
        <v>3.4238067650843115E-40</v>
      </c>
      <c r="HU213" s="86">
        <f t="shared" si="631"/>
        <v>1.0189689713092833E-44</v>
      </c>
      <c r="HV213" s="86">
        <f t="shared" si="632"/>
        <v>1.5883890230918196E-47</v>
      </c>
      <c r="HW213" s="86">
        <f t="shared" si="633"/>
        <v>5.8175176219929896E-47</v>
      </c>
      <c r="HX213" s="86">
        <f t="shared" si="634"/>
        <v>3.8655888797249125E-48</v>
      </c>
      <c r="HY213" s="86">
        <f t="shared" si="635"/>
        <v>8.3208558536947512E-49</v>
      </c>
      <c r="HZ213" s="86">
        <f t="shared" si="636"/>
        <v>5.9368037774631923E-48</v>
      </c>
      <c r="IA213" s="86">
        <f t="shared" si="637"/>
        <v>5.9983110592266773E-58</v>
      </c>
      <c r="IB213" s="86">
        <f t="shared" si="638"/>
        <v>7.3767607138697688E-57</v>
      </c>
      <c r="IC213" s="86">
        <f t="shared" si="639"/>
        <v>2.573006382746629E-56</v>
      </c>
      <c r="ID213" s="86">
        <f t="shared" si="640"/>
        <v>2.9051138346608565E-48</v>
      </c>
      <c r="IE213" s="86">
        <f t="shared" si="641"/>
        <v>3.850715674626072E-50</v>
      </c>
      <c r="IF213" s="86">
        <f t="shared" si="642"/>
        <v>4.7294691055653595E-55</v>
      </c>
      <c r="IG213" s="86">
        <f t="shared" si="643"/>
        <v>1.5536710128122627E-52</v>
      </c>
      <c r="II213" s="86">
        <f t="shared" si="540"/>
        <v>9.5589241982328266E-9</v>
      </c>
      <c r="IJ213" s="86">
        <f t="shared" si="541"/>
        <v>6.4471973808232242E-12</v>
      </c>
      <c r="IK213" s="86">
        <f t="shared" si="542"/>
        <v>7.8271655250241707E-12</v>
      </c>
      <c r="IL213" s="86">
        <f t="shared" si="543"/>
        <v>6.1983047595747667E-13</v>
      </c>
      <c r="IM213" s="86">
        <f t="shared" si="544"/>
        <v>3.0685050724179575E-13</v>
      </c>
      <c r="IN213" s="86">
        <f t="shared" si="545"/>
        <v>7.8963777683603706E-14</v>
      </c>
      <c r="IO213" s="86">
        <f t="shared" si="546"/>
        <v>5.3155882635948594E-14</v>
      </c>
      <c r="IP213" s="86">
        <f t="shared" si="547"/>
        <v>4.3170213142344384E-14</v>
      </c>
      <c r="IQ213" s="86">
        <f t="shared" si="548"/>
        <v>4.0343552073190549E-18</v>
      </c>
      <c r="IR213" s="86">
        <f t="shared" si="549"/>
        <v>4.9486905474949757E-17</v>
      </c>
      <c r="IS213" s="86">
        <f t="shared" si="550"/>
        <v>4.7763410224276386E-15</v>
      </c>
      <c r="IT213" s="86">
        <f t="shared" si="551"/>
        <v>9.9628234980284507E-14</v>
      </c>
      <c r="IU213" s="86">
        <f t="shared" si="552"/>
        <v>1.1766860351942378E-13</v>
      </c>
      <c r="IV213" s="86">
        <f t="shared" si="553"/>
        <v>4.954457915083793E-10</v>
      </c>
      <c r="IW213" s="86">
        <f t="shared" si="554"/>
        <v>1.6056386820483002E-6</v>
      </c>
      <c r="IY213" s="86">
        <f t="shared" si="555"/>
        <v>9.5589241982328266E-9</v>
      </c>
      <c r="IZ213" s="86">
        <f t="shared" si="556"/>
        <v>6.4471973808232242E-12</v>
      </c>
      <c r="JA213" s="86">
        <f t="shared" si="557"/>
        <v>7.8271655250241707E-12</v>
      </c>
      <c r="JB213" s="86">
        <f t="shared" si="558"/>
        <v>6.1983047595747667E-13</v>
      </c>
      <c r="JC213" s="86">
        <f t="shared" si="559"/>
        <v>3.0685050724179575E-13</v>
      </c>
      <c r="JD213" s="86">
        <f t="shared" si="560"/>
        <v>7.8963777683603706E-14</v>
      </c>
      <c r="JE213" s="86">
        <f t="shared" si="561"/>
        <v>5.3155882635948594E-14</v>
      </c>
      <c r="JF213" s="86">
        <f t="shared" si="562"/>
        <v>4.3170213142344384E-14</v>
      </c>
      <c r="JG213" s="86">
        <f t="shared" si="563"/>
        <v>4.0343552073190549E-18</v>
      </c>
      <c r="JH213" s="86">
        <f t="shared" si="564"/>
        <v>4.9486905474949757E-17</v>
      </c>
      <c r="JI213" s="86">
        <f t="shared" si="565"/>
        <v>4.7763410224276386E-15</v>
      </c>
      <c r="JJ213" s="86">
        <f t="shared" si="566"/>
        <v>9.9628234980284507E-14</v>
      </c>
      <c r="JK213" s="86">
        <f t="shared" si="567"/>
        <v>1.1766860351942378E-13</v>
      </c>
      <c r="JL213" s="86">
        <f t="shared" si="568"/>
        <v>4.954457915083793E-10</v>
      </c>
      <c r="JM213" s="86">
        <f t="shared" si="569"/>
        <v>1.6056386820483002E-6</v>
      </c>
    </row>
    <row r="214" spans="2:273" x14ac:dyDescent="0.25">
      <c r="B214" s="2">
        <v>187</v>
      </c>
      <c r="C214" s="37">
        <v>68.86</v>
      </c>
      <c r="D214" s="37">
        <v>72.488</v>
      </c>
      <c r="E214" s="37">
        <v>72.325999999999993</v>
      </c>
      <c r="F214" s="37">
        <v>67.465000000000003</v>
      </c>
      <c r="G214" s="37">
        <v>71.116</v>
      </c>
      <c r="H214" s="37">
        <v>68.884</v>
      </c>
      <c r="I214" s="37">
        <v>73.721000000000004</v>
      </c>
      <c r="J214" s="37">
        <v>74.558000000000007</v>
      </c>
      <c r="K214" s="37">
        <v>76.093000000000004</v>
      </c>
      <c r="L214" s="37">
        <v>73.953000000000003</v>
      </c>
      <c r="M214" s="37">
        <v>73.534999999999997</v>
      </c>
      <c r="N214" s="37">
        <v>74.534999999999997</v>
      </c>
      <c r="O214" s="37">
        <v>71.093000000000004</v>
      </c>
      <c r="P214" s="37">
        <v>73.977000000000004</v>
      </c>
      <c r="Q214" s="37">
        <v>67.953000000000003</v>
      </c>
      <c r="S214" s="4">
        <f t="shared" si="441"/>
        <v>70.646567846152564</v>
      </c>
      <c r="T214" s="4">
        <f t="shared" si="442"/>
        <v>70.11729517659434</v>
      </c>
      <c r="U214" s="4">
        <f t="shared" si="443"/>
        <v>71.646684933021362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-1.7865678461525647</v>
      </c>
      <c r="AJ214" s="4">
        <f t="shared" si="457"/>
        <v>2.37070482340566</v>
      </c>
      <c r="AK214" s="4">
        <f t="shared" si="458"/>
        <v>0.67931506697863142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>
        <f t="shared" si="520"/>
        <v>70.646567846152564</v>
      </c>
      <c r="AZ214" s="2">
        <f t="shared" si="571"/>
        <v>70.11729517659434</v>
      </c>
      <c r="BA214" s="2">
        <f t="shared" si="572"/>
        <v>71.646684933021362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68.86</v>
      </c>
      <c r="CV214" s="2">
        <f t="shared" si="486"/>
        <v>72.488</v>
      </c>
      <c r="CW214" s="2">
        <f t="shared" si="487"/>
        <v>72.325999999999993</v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117.8954418353576</v>
      </c>
      <c r="DL214" s="2">
        <f t="shared" si="649"/>
        <v>142.24461275797375</v>
      </c>
      <c r="DM214" s="2">
        <f t="shared" si="649"/>
        <v>140.75100881801126</v>
      </c>
      <c r="DN214" s="2">
        <f t="shared" si="649"/>
        <v>143.09513427800269</v>
      </c>
      <c r="DO214" s="2">
        <f t="shared" si="649"/>
        <v>144.65991619433197</v>
      </c>
      <c r="DP214" s="2">
        <f t="shared" si="649"/>
        <v>141.66039446529075</v>
      </c>
      <c r="DQ214" s="2">
        <f t="shared" si="649"/>
        <v>134.75617279549715</v>
      </c>
      <c r="DR214" s="2">
        <f t="shared" si="649"/>
        <v>151.55781747638326</v>
      </c>
      <c r="DS214" s="2">
        <f t="shared" si="649"/>
        <v>143.98271266002848</v>
      </c>
      <c r="DT214" s="2">
        <f t="shared" si="649"/>
        <v>149.07746394572712</v>
      </c>
      <c r="DU214" s="2">
        <f t="shared" si="649"/>
        <v>144.15669811066124</v>
      </c>
      <c r="DV214" s="2">
        <f t="shared" si="649"/>
        <v>158.81578120978122</v>
      </c>
      <c r="DW214" s="2">
        <f t="shared" si="649"/>
        <v>164.18223685383248</v>
      </c>
      <c r="DX214" s="2">
        <f t="shared" si="649"/>
        <v>113.74942780748667</v>
      </c>
      <c r="DY214" s="2">
        <f t="shared" si="649"/>
        <v>110.94133467741932</v>
      </c>
      <c r="EA214" s="2">
        <f t="shared" si="652"/>
        <v>83.475375000000014</v>
      </c>
      <c r="EB214" s="2">
        <f t="shared" si="502"/>
        <v>64.266727941176441</v>
      </c>
      <c r="EC214" s="2">
        <f t="shared" si="503"/>
        <v>66.014981323819569</v>
      </c>
      <c r="ED214" s="2">
        <f t="shared" si="504"/>
        <v>68.241770132916358</v>
      </c>
      <c r="EE214" s="2">
        <f t="shared" si="505"/>
        <v>65.455140163628073</v>
      </c>
      <c r="EF214" s="2">
        <f t="shared" si="506"/>
        <v>62.353974312367129</v>
      </c>
      <c r="EG214" s="2">
        <f t="shared" si="507"/>
        <v>72.081346670283466</v>
      </c>
      <c r="EH214" s="2">
        <f t="shared" si="508"/>
        <v>75.682898245614012</v>
      </c>
      <c r="EI214" s="2">
        <f t="shared" si="509"/>
        <v>73.662454832713749</v>
      </c>
      <c r="EJ214" s="2">
        <f t="shared" si="510"/>
        <v>75.204059117797399</v>
      </c>
      <c r="EK214" s="2">
        <f t="shared" si="511"/>
        <v>69.374440285714272</v>
      </c>
      <c r="EL214" s="2">
        <f t="shared" si="512"/>
        <v>64.162912922254506</v>
      </c>
      <c r="EM214" s="2">
        <f t="shared" si="513"/>
        <v>64.205370409239379</v>
      </c>
      <c r="EN214" s="2">
        <f t="shared" si="514"/>
        <v>73.923194356309068</v>
      </c>
      <c r="EO214" s="2">
        <f t="shared" si="515"/>
        <v>76.494711972522097</v>
      </c>
      <c r="EQ214" s="2">
        <f t="shared" si="516"/>
        <v>70.334983091499197</v>
      </c>
      <c r="ER214" s="2">
        <f t="shared" si="650"/>
        <v>70.22805923115979</v>
      </c>
      <c r="ES214" s="2">
        <f t="shared" si="650"/>
        <v>71.774543897856333</v>
      </c>
      <c r="ET214" s="2">
        <f t="shared" si="650"/>
        <v>70.099152408497062</v>
      </c>
      <c r="EU214" s="2">
        <f t="shared" si="650"/>
        <v>71.555410128439803</v>
      </c>
      <c r="EV214" s="2">
        <f t="shared" si="650"/>
        <v>70.904729870533686</v>
      </c>
      <c r="EW214" s="2">
        <f t="shared" si="650"/>
        <v>72.821036952074664</v>
      </c>
      <c r="EX214" s="2">
        <f t="shared" si="650"/>
        <v>72.072756765460753</v>
      </c>
      <c r="EY214" s="2">
        <f t="shared" si="650"/>
        <v>70.763598389531964</v>
      </c>
      <c r="EZ214" s="2">
        <f t="shared" si="650"/>
        <v>71.193834454348249</v>
      </c>
      <c r="FA214" s="2">
        <f t="shared" si="650"/>
        <v>70.854840750265339</v>
      </c>
      <c r="FB214" s="2">
        <f t="shared" si="650"/>
        <v>72.333171573098568</v>
      </c>
      <c r="FC214" s="2">
        <f t="shared" si="650"/>
        <v>71.646355059154345</v>
      </c>
      <c r="FD214" s="2">
        <f t="shared" si="650"/>
        <v>71.886482516367209</v>
      </c>
      <c r="FE214" s="2">
        <f t="shared" si="650"/>
        <v>70.607930382068673</v>
      </c>
      <c r="FG214" s="2">
        <f t="shared" si="518"/>
        <v>0.99999882038072119</v>
      </c>
      <c r="FH214" s="2">
        <f t="shared" si="651"/>
        <v>0.99999872087750918</v>
      </c>
      <c r="FI214" s="2">
        <f t="shared" si="651"/>
        <v>0.99999862867302425</v>
      </c>
      <c r="FJ214" s="2">
        <f t="shared" si="651"/>
        <v>0.9999985336513536</v>
      </c>
      <c r="FK214" s="2">
        <f t="shared" si="651"/>
        <v>0.99999853525171178</v>
      </c>
      <c r="FL214" s="2">
        <f t="shared" si="651"/>
        <v>0.99999860629458082</v>
      </c>
      <c r="FM214" s="2">
        <f t="shared" si="651"/>
        <v>0.99999873110051796</v>
      </c>
      <c r="FN214" s="2">
        <f t="shared" si="651"/>
        <v>0.99999844907272051</v>
      </c>
      <c r="FO214" s="2">
        <f t="shared" si="651"/>
        <v>0.99999858900694727</v>
      </c>
      <c r="FP214" s="2">
        <f t="shared" si="651"/>
        <v>0.99999856631703699</v>
      </c>
      <c r="FQ214" s="2">
        <f t="shared" si="651"/>
        <v>0.99999861248231148</v>
      </c>
      <c r="FR214" s="2">
        <f t="shared" si="651"/>
        <v>0.99999838417180353</v>
      </c>
      <c r="FS214" s="2">
        <f t="shared" si="651"/>
        <v>0.99999820260048133</v>
      </c>
      <c r="FT214" s="2">
        <f t="shared" si="651"/>
        <v>0.99999835195494657</v>
      </c>
      <c r="FU214" s="2">
        <f t="shared" si="651"/>
        <v>0.99999816050943058</v>
      </c>
      <c r="FW214" s="2">
        <f t="shared" si="536"/>
        <v>0.97629110651734807</v>
      </c>
      <c r="FX214" s="2">
        <f t="shared" si="588"/>
        <v>0.98140284570025704</v>
      </c>
      <c r="FY214" s="2">
        <f t="shared" si="589"/>
        <v>0.97778278285535558</v>
      </c>
      <c r="FZ214" s="2">
        <f t="shared" si="590"/>
        <v>0.9799249929538163</v>
      </c>
      <c r="GA214" s="2">
        <f t="shared" si="591"/>
        <v>0.97993620542499593</v>
      </c>
      <c r="GB214" s="2">
        <f t="shared" si="592"/>
        <v>0.98129213218894473</v>
      </c>
      <c r="GC214" s="2">
        <f t="shared" si="593"/>
        <v>0.98310380916369533</v>
      </c>
      <c r="GD214" s="2">
        <f t="shared" si="594"/>
        <v>0.98237828685898132</v>
      </c>
      <c r="GE214" s="2">
        <f t="shared" si="595"/>
        <v>0.98795899645287055</v>
      </c>
      <c r="GF214" s="2">
        <f t="shared" si="596"/>
        <v>0.9861265150054781</v>
      </c>
      <c r="GG214" s="2">
        <f t="shared" si="597"/>
        <v>0.98055743172413368</v>
      </c>
      <c r="GH214" s="2">
        <f t="shared" si="598"/>
        <v>0.98049561753074987</v>
      </c>
      <c r="GI214" s="2">
        <f t="shared" si="599"/>
        <v>0.97722929613167264</v>
      </c>
      <c r="GJ214" s="2">
        <f t="shared" si="600"/>
        <v>0.97402801543398321</v>
      </c>
      <c r="GK214" s="2">
        <f t="shared" si="601"/>
        <v>0.97520489720066306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7.7652521076250789E-32</v>
      </c>
      <c r="HT214" s="86">
        <f t="shared" si="630"/>
        <v>2.5811893274014686E-41</v>
      </c>
      <c r="HU214" s="86">
        <f t="shared" si="631"/>
        <v>5.8708140821892617E-46</v>
      </c>
      <c r="HV214" s="86">
        <f t="shared" si="632"/>
        <v>7.8083619524786688E-49</v>
      </c>
      <c r="HW214" s="86">
        <f t="shared" si="633"/>
        <v>2.7999388681518065E-48</v>
      </c>
      <c r="HX214" s="86">
        <f t="shared" si="634"/>
        <v>1.7577436841367907E-49</v>
      </c>
      <c r="HY214" s="86">
        <f t="shared" si="635"/>
        <v>3.9334575422910569E-50</v>
      </c>
      <c r="HZ214" s="86">
        <f t="shared" si="636"/>
        <v>2.7594290876030082E-49</v>
      </c>
      <c r="IA214" s="86">
        <f t="shared" si="637"/>
        <v>1.7450985793163498E-59</v>
      </c>
      <c r="IB214" s="86">
        <f t="shared" si="638"/>
        <v>2.2215986247264445E-58</v>
      </c>
      <c r="IC214" s="86">
        <f t="shared" si="639"/>
        <v>7.4126356086202521E-58</v>
      </c>
      <c r="ID214" s="86">
        <f t="shared" si="640"/>
        <v>1.2873862912232315E-49</v>
      </c>
      <c r="IE214" s="86">
        <f t="shared" si="641"/>
        <v>1.4118510403154942E-51</v>
      </c>
      <c r="IF214" s="86">
        <f t="shared" si="642"/>
        <v>1.1975520552664138E-56</v>
      </c>
      <c r="IG214" s="86">
        <f t="shared" si="643"/>
        <v>4.4592340753181333E-54</v>
      </c>
      <c r="II214" s="86">
        <f t="shared" si="540"/>
        <v>4.0012349918804681E-9</v>
      </c>
      <c r="IJ214" s="86">
        <f t="shared" si="541"/>
        <v>2.0253843346651503E-12</v>
      </c>
      <c r="IK214" s="86">
        <f t="shared" si="542"/>
        <v>2.3436560690100745E-12</v>
      </c>
      <c r="IL214" s="86">
        <f t="shared" si="543"/>
        <v>1.6979563441707261E-13</v>
      </c>
      <c r="IM214" s="86">
        <f t="shared" si="544"/>
        <v>8.1270473031146501E-14</v>
      </c>
      <c r="IN214" s="86">
        <f t="shared" si="545"/>
        <v>2.0103417552885447E-14</v>
      </c>
      <c r="IO214" s="86">
        <f t="shared" si="546"/>
        <v>1.3776767852207779E-14</v>
      </c>
      <c r="IP214" s="86">
        <f t="shared" si="547"/>
        <v>1.0917064349592649E-14</v>
      </c>
      <c r="IQ214" s="86">
        <f t="shared" si="548"/>
        <v>7.7864714253840107E-19</v>
      </c>
      <c r="IR214" s="86">
        <f t="shared" si="549"/>
        <v>1.0073821269076882E-17</v>
      </c>
      <c r="IS214" s="86">
        <f t="shared" si="550"/>
        <v>1.0480605538033475E-15</v>
      </c>
      <c r="IT214" s="86">
        <f t="shared" si="551"/>
        <v>2.5257158672889739E-14</v>
      </c>
      <c r="IU214" s="86">
        <f t="shared" si="552"/>
        <v>2.8331014389048747E-14</v>
      </c>
      <c r="IV214" s="86">
        <f t="shared" si="553"/>
        <v>1.7394968502173094E-10</v>
      </c>
      <c r="IW214" s="86">
        <f t="shared" si="554"/>
        <v>8.6080907081104342E-7</v>
      </c>
      <c r="IY214" s="86">
        <f t="shared" si="555"/>
        <v>4.0012349918804681E-9</v>
      </c>
      <c r="IZ214" s="86">
        <f t="shared" si="556"/>
        <v>2.0253843346651503E-12</v>
      </c>
      <c r="JA214" s="86">
        <f t="shared" si="557"/>
        <v>2.3436560690100745E-12</v>
      </c>
      <c r="JB214" s="86">
        <f t="shared" si="558"/>
        <v>1.6979563441707261E-13</v>
      </c>
      <c r="JC214" s="86">
        <f t="shared" si="559"/>
        <v>8.1270473031146501E-14</v>
      </c>
      <c r="JD214" s="86">
        <f t="shared" si="560"/>
        <v>2.0103417552885447E-14</v>
      </c>
      <c r="JE214" s="86">
        <f t="shared" si="561"/>
        <v>1.3776767852207779E-14</v>
      </c>
      <c r="JF214" s="86">
        <f t="shared" si="562"/>
        <v>1.0917064349592649E-14</v>
      </c>
      <c r="JG214" s="86">
        <f t="shared" si="563"/>
        <v>7.7864714253840107E-19</v>
      </c>
      <c r="JH214" s="86">
        <f t="shared" si="564"/>
        <v>1.0073821269076882E-17</v>
      </c>
      <c r="JI214" s="86">
        <f t="shared" si="565"/>
        <v>1.0480605538033475E-15</v>
      </c>
      <c r="JJ214" s="86">
        <f t="shared" si="566"/>
        <v>2.5257158672889739E-14</v>
      </c>
      <c r="JK214" s="86">
        <f t="shared" si="567"/>
        <v>2.8331014389048747E-14</v>
      </c>
      <c r="JL214" s="86">
        <f t="shared" si="568"/>
        <v>1.7394968502173094E-10</v>
      </c>
      <c r="JM214" s="86">
        <f t="shared" si="569"/>
        <v>8.6080907081104342E-7</v>
      </c>
    </row>
    <row r="215" spans="2:273" x14ac:dyDescent="0.25">
      <c r="B215" s="2">
        <v>188</v>
      </c>
      <c r="C215" s="37">
        <v>71.046999999999997</v>
      </c>
      <c r="D215" s="37">
        <v>70.512</v>
      </c>
      <c r="E215" s="37">
        <v>73.650999999999996</v>
      </c>
      <c r="F215" s="37">
        <v>69.697999999999993</v>
      </c>
      <c r="G215" s="37">
        <v>73.302000000000007</v>
      </c>
      <c r="H215" s="37">
        <v>72.349000000000004</v>
      </c>
      <c r="I215" s="37">
        <v>70.512</v>
      </c>
      <c r="J215" s="37">
        <v>74.953000000000003</v>
      </c>
      <c r="K215" s="37">
        <v>74.349000000000004</v>
      </c>
      <c r="L215" s="37">
        <v>72.766999999999996</v>
      </c>
      <c r="M215" s="37">
        <v>73.394999999999996</v>
      </c>
      <c r="N215" s="37">
        <v>76.790999999999997</v>
      </c>
      <c r="O215" s="37">
        <v>71.884</v>
      </c>
      <c r="P215" s="37">
        <v>74.069999999999993</v>
      </c>
      <c r="Q215" s="37">
        <v>72.14</v>
      </c>
      <c r="S215" s="4">
        <f t="shared" si="441"/>
        <v>70.490376748842408</v>
      </c>
      <c r="T215" s="4" t="e">
        <f t="shared" si="442"/>
        <v>#N/A</v>
      </c>
      <c r="U215" s="4">
        <f t="shared" si="443"/>
        <v>71.509947130421892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0.55662325115758904</v>
      </c>
      <c r="AJ215" s="4">
        <f t="shared" si="457"/>
        <v>0</v>
      </c>
      <c r="AK215" s="4">
        <f t="shared" si="458"/>
        <v>2.1410528695781039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>
        <f t="shared" si="520"/>
        <v>70.490376748842408</v>
      </c>
      <c r="AZ215" s="2" t="e">
        <f t="shared" si="571"/>
        <v>#N/A</v>
      </c>
      <c r="BA215" s="2">
        <f t="shared" si="572"/>
        <v>71.509947130421892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71.046999999999997</v>
      </c>
      <c r="CV215" s="2" t="str">
        <f t="shared" si="486"/>
        <v/>
      </c>
      <c r="CW215" s="2">
        <f t="shared" si="487"/>
        <v>73.650999999999996</v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118.03628130904181</v>
      </c>
      <c r="DL215" s="2">
        <f t="shared" si="649"/>
        <v>142.5060696998124</v>
      </c>
      <c r="DM215" s="2">
        <f t="shared" si="649"/>
        <v>140.99269155722328</v>
      </c>
      <c r="DN215" s="2">
        <f t="shared" si="649"/>
        <v>143.37474460188935</v>
      </c>
      <c r="DO215" s="2">
        <f t="shared" si="649"/>
        <v>144.93619372469635</v>
      </c>
      <c r="DP215" s="2">
        <f t="shared" si="649"/>
        <v>141.90053302063785</v>
      </c>
      <c r="DQ215" s="2">
        <f t="shared" si="649"/>
        <v>134.95672711069415</v>
      </c>
      <c r="DR215" s="2">
        <f t="shared" si="649"/>
        <v>151.85872375168691</v>
      </c>
      <c r="DS215" s="2">
        <f t="shared" si="649"/>
        <v>144.2545353247985</v>
      </c>
      <c r="DT215" s="2">
        <f t="shared" si="649"/>
        <v>149.37285425101217</v>
      </c>
      <c r="DU215" s="2">
        <f t="shared" si="649"/>
        <v>144.39973576248309</v>
      </c>
      <c r="DV215" s="2">
        <f t="shared" si="649"/>
        <v>159.14310810810809</v>
      </c>
      <c r="DW215" s="2">
        <f t="shared" si="649"/>
        <v>164.56453966131912</v>
      </c>
      <c r="DX215" s="2">
        <f t="shared" si="649"/>
        <v>113.86533903743319</v>
      </c>
      <c r="DY215" s="2">
        <f t="shared" si="649"/>
        <v>111.0516774193548</v>
      </c>
      <c r="EA215" s="2">
        <f t="shared" si="652"/>
        <v>83.481904411764717</v>
      </c>
      <c r="EB215" s="2">
        <f t="shared" si="502"/>
        <v>64.069499999999977</v>
      </c>
      <c r="EC215" s="2">
        <f t="shared" si="503"/>
        <v>65.804355509608371</v>
      </c>
      <c r="ED215" s="2">
        <f t="shared" si="504"/>
        <v>68.076072225996256</v>
      </c>
      <c r="EE215" s="2">
        <f t="shared" si="505"/>
        <v>65.243244258482505</v>
      </c>
      <c r="EF215" s="2">
        <f t="shared" si="506"/>
        <v>62.088550843679286</v>
      </c>
      <c r="EG215" s="2">
        <f t="shared" si="507"/>
        <v>71.930752407432522</v>
      </c>
      <c r="EH215" s="2">
        <f t="shared" si="508"/>
        <v>75.564938596491203</v>
      </c>
      <c r="EI215" s="2">
        <f t="shared" si="509"/>
        <v>73.54384628252788</v>
      </c>
      <c r="EJ215" s="2">
        <f t="shared" si="510"/>
        <v>75.086485430511928</v>
      </c>
      <c r="EK215" s="2">
        <f t="shared" si="511"/>
        <v>69.18559842857141</v>
      </c>
      <c r="EL215" s="2">
        <f t="shared" si="512"/>
        <v>63.908137851974772</v>
      </c>
      <c r="EM215" s="2">
        <f t="shared" si="513"/>
        <v>63.952336234791765</v>
      </c>
      <c r="EN215" s="2">
        <f t="shared" si="514"/>
        <v>73.793891743423416</v>
      </c>
      <c r="EO215" s="2">
        <f t="shared" si="515"/>
        <v>76.392245338567236</v>
      </c>
      <c r="EQ215" s="2">
        <f t="shared" si="516"/>
        <v>70.202604094076634</v>
      </c>
      <c r="ER215" s="2">
        <f t="shared" si="650"/>
        <v>70.096002506816973</v>
      </c>
      <c r="ES215" s="2">
        <f t="shared" si="650"/>
        <v>71.628086664104529</v>
      </c>
      <c r="ET215" s="2">
        <f t="shared" si="650"/>
        <v>69.954405442416387</v>
      </c>
      <c r="EU215" s="2">
        <f t="shared" si="650"/>
        <v>71.4089272836124</v>
      </c>
      <c r="EV215" s="2">
        <f t="shared" si="650"/>
        <v>70.729740973916989</v>
      </c>
      <c r="EW215" s="2">
        <f t="shared" si="650"/>
        <v>72.678244067042698</v>
      </c>
      <c r="EX215" s="2">
        <f t="shared" si="650"/>
        <v>71.916713449183447</v>
      </c>
      <c r="EY215" s="2">
        <f t="shared" si="650"/>
        <v>70.614868730078854</v>
      </c>
      <c r="EZ215" s="2">
        <f t="shared" si="650"/>
        <v>71.033780827910533</v>
      </c>
      <c r="FA215" s="2">
        <f t="shared" si="650"/>
        <v>70.683192359363147</v>
      </c>
      <c r="FB215" s="2">
        <f t="shared" si="650"/>
        <v>72.163549689932807</v>
      </c>
      <c r="FC215" s="2">
        <f t="shared" si="650"/>
        <v>71.471613305016461</v>
      </c>
      <c r="FD215" s="2">
        <f t="shared" si="650"/>
        <v>71.734294054646568</v>
      </c>
      <c r="FE215" s="2">
        <f t="shared" si="650"/>
        <v>70.441806390369806</v>
      </c>
      <c r="FG215" s="2">
        <f t="shared" si="518"/>
        <v>0.99999892417431968</v>
      </c>
      <c r="FH215" s="2">
        <f t="shared" si="651"/>
        <v>0.99999883342629214</v>
      </c>
      <c r="FI215" s="2">
        <f t="shared" si="651"/>
        <v>0.99999874933478294</v>
      </c>
      <c r="FJ215" s="2">
        <f t="shared" si="651"/>
        <v>0.99999866267396764</v>
      </c>
      <c r="FK215" s="2">
        <f t="shared" si="651"/>
        <v>0.99999866413351202</v>
      </c>
      <c r="FL215" s="2">
        <f t="shared" si="651"/>
        <v>0.99999872892539488</v>
      </c>
      <c r="FM215" s="2">
        <f t="shared" si="651"/>
        <v>0.99999884274978912</v>
      </c>
      <c r="FN215" s="2">
        <f t="shared" si="651"/>
        <v>0.99999858553731702</v>
      </c>
      <c r="FO215" s="2">
        <f t="shared" si="651"/>
        <v>0.99999871315888189</v>
      </c>
      <c r="FP215" s="2">
        <f t="shared" si="651"/>
        <v>0.9999986924654326</v>
      </c>
      <c r="FQ215" s="2">
        <f t="shared" si="651"/>
        <v>0.99999873456867383</v>
      </c>
      <c r="FR215" s="2">
        <f t="shared" si="651"/>
        <v>0.99999852634696085</v>
      </c>
      <c r="FS215" s="2">
        <f t="shared" si="651"/>
        <v>0.99999836075189708</v>
      </c>
      <c r="FT215" s="2">
        <f t="shared" si="651"/>
        <v>0.99999849696482956</v>
      </c>
      <c r="FU215" s="2">
        <f t="shared" si="651"/>
        <v>0.99999832236439035</v>
      </c>
      <c r="FW215" s="2">
        <f t="shared" si="536"/>
        <v>0.97833203004705882</v>
      </c>
      <c r="FX215" s="2">
        <f t="shared" si="588"/>
        <v>0.983011394426755</v>
      </c>
      <c r="FY215" s="2">
        <f t="shared" si="589"/>
        <v>0.97969796922579744</v>
      </c>
      <c r="FZ215" s="2">
        <f t="shared" si="590"/>
        <v>0.98165897870515095</v>
      </c>
      <c r="GA215" s="2">
        <f t="shared" si="591"/>
        <v>0.98166924081189966</v>
      </c>
      <c r="GB215" s="2">
        <f t="shared" si="592"/>
        <v>0.982910090252617</v>
      </c>
      <c r="GC215" s="2">
        <f t="shared" si="593"/>
        <v>0.98456754766977395</v>
      </c>
      <c r="GD215" s="2">
        <f t="shared" si="594"/>
        <v>0.98390384920769391</v>
      </c>
      <c r="GE215" s="2">
        <f t="shared" si="595"/>
        <v>0.98900682722583955</v>
      </c>
      <c r="GF215" s="2">
        <f t="shared" si="596"/>
        <v>0.98733176698682468</v>
      </c>
      <c r="GG215" s="2">
        <f t="shared" si="597"/>
        <v>0.9822377805322936</v>
      </c>
      <c r="GH215" s="2">
        <f t="shared" si="598"/>
        <v>0.98218121162746563</v>
      </c>
      <c r="GI215" s="2">
        <f t="shared" si="599"/>
        <v>0.97919117921671051</v>
      </c>
      <c r="GJ215" s="2">
        <f t="shared" si="600"/>
        <v>0.97625901439472917</v>
      </c>
      <c r="GK215" s="2">
        <f t="shared" si="601"/>
        <v>0.97733715394640286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1.0050468996753563E-32</v>
      </c>
      <c r="HT215" s="86">
        <f t="shared" si="630"/>
        <v>1.8756478736735729E-42</v>
      </c>
      <c r="HU215" s="86">
        <f t="shared" si="631"/>
        <v>3.2492161241551796E-47</v>
      </c>
      <c r="HV215" s="86">
        <f t="shared" si="632"/>
        <v>3.6803150947635589E-50</v>
      </c>
      <c r="HW215" s="86">
        <f t="shared" si="633"/>
        <v>1.2906267017726381E-49</v>
      </c>
      <c r="HX215" s="86">
        <f t="shared" si="634"/>
        <v>7.6509173771659243E-51</v>
      </c>
      <c r="HY215" s="86">
        <f t="shared" si="635"/>
        <v>1.78289333152952E-51</v>
      </c>
      <c r="HZ215" s="86">
        <f t="shared" si="636"/>
        <v>1.2282790600464634E-50</v>
      </c>
      <c r="IA215" s="86">
        <f t="shared" si="637"/>
        <v>4.8420187662361539E-61</v>
      </c>
      <c r="IB215" s="86">
        <f t="shared" si="638"/>
        <v>6.3810014964485207E-60</v>
      </c>
      <c r="IC215" s="86">
        <f t="shared" si="639"/>
        <v>2.033302655566034E-59</v>
      </c>
      <c r="ID215" s="86">
        <f t="shared" si="640"/>
        <v>5.4576676742363665E-51</v>
      </c>
      <c r="IE215" s="86">
        <f t="shared" si="641"/>
        <v>4.9341546618520392E-53</v>
      </c>
      <c r="IF215" s="86">
        <f t="shared" si="642"/>
        <v>2.8732808046428407E-58</v>
      </c>
      <c r="IG215" s="86">
        <f t="shared" si="643"/>
        <v>1.2141324547885851E-55</v>
      </c>
      <c r="II215" s="86">
        <f t="shared" si="540"/>
        <v>1.6405149644739961E-9</v>
      </c>
      <c r="IJ215" s="86">
        <f t="shared" si="541"/>
        <v>6.1982502607648171E-13</v>
      </c>
      <c r="IK215" s="86">
        <f t="shared" si="542"/>
        <v>6.8196858217835672E-13</v>
      </c>
      <c r="IL215" s="86">
        <f t="shared" si="543"/>
        <v>4.5139862885365999E-14</v>
      </c>
      <c r="IM215" s="86">
        <f t="shared" si="544"/>
        <v>2.0872302386846365E-14</v>
      </c>
      <c r="IN215" s="86">
        <f t="shared" si="545"/>
        <v>4.9610819650281712E-15</v>
      </c>
      <c r="IO215" s="86">
        <f t="shared" si="546"/>
        <v>3.4651673819471804E-15</v>
      </c>
      <c r="IP215" s="86">
        <f t="shared" si="547"/>
        <v>2.6768602587134809E-15</v>
      </c>
      <c r="IQ215" s="86">
        <f t="shared" si="548"/>
        <v>1.4527304603186268E-19</v>
      </c>
      <c r="IR215" s="86">
        <f t="shared" si="549"/>
        <v>1.9824023274147683E-18</v>
      </c>
      <c r="IS215" s="86">
        <f t="shared" si="550"/>
        <v>2.2206353895166377E-16</v>
      </c>
      <c r="IT215" s="86">
        <f t="shared" si="551"/>
        <v>6.2038799875490488E-15</v>
      </c>
      <c r="IU215" s="86">
        <f t="shared" si="552"/>
        <v>6.5920454702028488E-15</v>
      </c>
      <c r="IV215" s="86">
        <f t="shared" si="553"/>
        <v>5.952120563091001E-11</v>
      </c>
      <c r="IW215" s="86">
        <f t="shared" si="554"/>
        <v>4.5474845742797735E-7</v>
      </c>
      <c r="IY215" s="86">
        <f t="shared" si="555"/>
        <v>1.6405149644739961E-9</v>
      </c>
      <c r="IZ215" s="86">
        <f t="shared" si="556"/>
        <v>6.1982502607648171E-13</v>
      </c>
      <c r="JA215" s="86">
        <f t="shared" si="557"/>
        <v>6.8196858217835672E-13</v>
      </c>
      <c r="JB215" s="86">
        <f t="shared" si="558"/>
        <v>4.5139862885365999E-14</v>
      </c>
      <c r="JC215" s="86">
        <f t="shared" si="559"/>
        <v>2.0872302386846365E-14</v>
      </c>
      <c r="JD215" s="86">
        <f t="shared" si="560"/>
        <v>4.9610819650281712E-15</v>
      </c>
      <c r="JE215" s="86">
        <f t="shared" si="561"/>
        <v>3.4651673819471804E-15</v>
      </c>
      <c r="JF215" s="86">
        <f t="shared" si="562"/>
        <v>2.6768602587134809E-15</v>
      </c>
      <c r="JG215" s="86">
        <f t="shared" si="563"/>
        <v>1.4527304603186268E-19</v>
      </c>
      <c r="JH215" s="86">
        <f t="shared" si="564"/>
        <v>1.9824023274147683E-18</v>
      </c>
      <c r="JI215" s="86">
        <f t="shared" si="565"/>
        <v>2.2206353895166377E-16</v>
      </c>
      <c r="JJ215" s="86">
        <f t="shared" si="566"/>
        <v>6.2038799875490488E-15</v>
      </c>
      <c r="JK215" s="86">
        <f t="shared" si="567"/>
        <v>6.5920454702028488E-15</v>
      </c>
      <c r="JL215" s="86">
        <f t="shared" si="568"/>
        <v>5.952120563091001E-11</v>
      </c>
      <c r="JM215" s="86">
        <f t="shared" si="569"/>
        <v>4.5474845742797735E-7</v>
      </c>
    </row>
    <row r="216" spans="2:273" x14ac:dyDescent="0.25">
      <c r="B216" s="2">
        <v>189</v>
      </c>
      <c r="C216" s="37">
        <v>71.372</v>
      </c>
      <c r="D216" s="37">
        <v>70.022999999999996</v>
      </c>
      <c r="E216" s="37">
        <v>73.162999999999997</v>
      </c>
      <c r="F216" s="37">
        <v>69.581000000000003</v>
      </c>
      <c r="G216" s="37">
        <v>72.697999999999993</v>
      </c>
      <c r="H216" s="37">
        <v>69.697999999999993</v>
      </c>
      <c r="I216" s="37">
        <v>73.186000000000007</v>
      </c>
      <c r="J216" s="37">
        <v>73.766999999999996</v>
      </c>
      <c r="K216" s="37">
        <v>71.046999999999997</v>
      </c>
      <c r="L216" s="37">
        <v>72.372</v>
      </c>
      <c r="M216" s="37">
        <v>71.721000000000004</v>
      </c>
      <c r="N216" s="37">
        <v>73.372</v>
      </c>
      <c r="O216" s="37">
        <v>73.372</v>
      </c>
      <c r="P216" s="37">
        <v>71.233000000000004</v>
      </c>
      <c r="Q216" s="37">
        <v>68.441999999999993</v>
      </c>
      <c r="S216" s="4">
        <f t="shared" si="441"/>
        <v>70.335928547842911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1.0360714521570884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>
        <f t="shared" si="520"/>
        <v>70.335928547842911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71.372</v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118.17712078272602</v>
      </c>
      <c r="DL216" s="2">
        <f t="shared" si="649"/>
        <v>142.76752664165105</v>
      </c>
      <c r="DM216" s="2">
        <f t="shared" si="649"/>
        <v>141.23437429643528</v>
      </c>
      <c r="DN216" s="2">
        <f t="shared" si="649"/>
        <v>143.65435492577598</v>
      </c>
      <c r="DO216" s="2">
        <f t="shared" si="649"/>
        <v>145.21247125506073</v>
      </c>
      <c r="DP216" s="2">
        <f t="shared" si="649"/>
        <v>142.14067157598492</v>
      </c>
      <c r="DQ216" s="2">
        <f t="shared" si="649"/>
        <v>135.15728142589114</v>
      </c>
      <c r="DR216" s="2">
        <f t="shared" si="649"/>
        <v>152.15963002699056</v>
      </c>
      <c r="DS216" s="2">
        <f t="shared" si="649"/>
        <v>144.52635798956854</v>
      </c>
      <c r="DT216" s="2">
        <f t="shared" si="649"/>
        <v>149.6682445562972</v>
      </c>
      <c r="DU216" s="2">
        <f t="shared" si="649"/>
        <v>144.64277341430497</v>
      </c>
      <c r="DV216" s="2">
        <f t="shared" si="649"/>
        <v>159.470435006435</v>
      </c>
      <c r="DW216" s="2">
        <f t="shared" si="649"/>
        <v>164.94684246880576</v>
      </c>
      <c r="DX216" s="2">
        <f t="shared" si="649"/>
        <v>113.98125026737972</v>
      </c>
      <c r="DY216" s="2">
        <f t="shared" si="649"/>
        <v>111.1620201612903</v>
      </c>
      <c r="EA216" s="2">
        <f t="shared" si="652"/>
        <v>83.488433823529419</v>
      </c>
      <c r="EB216" s="2">
        <f t="shared" si="502"/>
        <v>63.872272058823505</v>
      </c>
      <c r="EC216" s="2">
        <f t="shared" si="503"/>
        <v>65.593729695397172</v>
      </c>
      <c r="ED216" s="2">
        <f t="shared" si="504"/>
        <v>67.910374319076141</v>
      </c>
      <c r="EE216" s="2">
        <f t="shared" si="505"/>
        <v>65.031348353336938</v>
      </c>
      <c r="EF216" s="2">
        <f t="shared" si="506"/>
        <v>61.823127374991451</v>
      </c>
      <c r="EG216" s="2">
        <f t="shared" si="507"/>
        <v>71.780158144581577</v>
      </c>
      <c r="EH216" s="2">
        <f t="shared" si="508"/>
        <v>75.446978947368393</v>
      </c>
      <c r="EI216" s="2">
        <f t="shared" si="509"/>
        <v>73.425237732341998</v>
      </c>
      <c r="EJ216" s="2">
        <f t="shared" si="510"/>
        <v>74.968911743226457</v>
      </c>
      <c r="EK216" s="2">
        <f t="shared" si="511"/>
        <v>68.996756571428563</v>
      </c>
      <c r="EL216" s="2">
        <f t="shared" si="512"/>
        <v>63.65336278169503</v>
      </c>
      <c r="EM216" s="2">
        <f t="shared" si="513"/>
        <v>63.699302060344145</v>
      </c>
      <c r="EN216" s="2">
        <f t="shared" si="514"/>
        <v>73.664589130537749</v>
      </c>
      <c r="EO216" s="2">
        <f t="shared" si="515"/>
        <v>76.289778704612388</v>
      </c>
      <c r="EQ216" s="2">
        <f t="shared" si="516"/>
        <v>70.07022509665407</v>
      </c>
      <c r="ER216" s="2">
        <f t="shared" si="650"/>
        <v>69.963945782474156</v>
      </c>
      <c r="ES216" s="2">
        <f t="shared" si="650"/>
        <v>71.481629430352712</v>
      </c>
      <c r="ET216" s="2">
        <f t="shared" si="650"/>
        <v>69.809658476335699</v>
      </c>
      <c r="EU216" s="2">
        <f t="shared" si="650"/>
        <v>71.262444438784996</v>
      </c>
      <c r="EV216" s="2">
        <f t="shared" si="650"/>
        <v>70.554752077300321</v>
      </c>
      <c r="EW216" s="2">
        <f t="shared" si="650"/>
        <v>72.535451182010732</v>
      </c>
      <c r="EX216" s="2">
        <f t="shared" si="650"/>
        <v>71.760670132906114</v>
      </c>
      <c r="EY216" s="2">
        <f t="shared" si="650"/>
        <v>70.466139070625744</v>
      </c>
      <c r="EZ216" s="2">
        <f t="shared" si="650"/>
        <v>70.873727201472803</v>
      </c>
      <c r="FA216" s="2">
        <f t="shared" si="650"/>
        <v>70.511543968460941</v>
      </c>
      <c r="FB216" s="2">
        <f t="shared" si="650"/>
        <v>71.993927806767047</v>
      </c>
      <c r="FC216" s="2">
        <f t="shared" si="650"/>
        <v>71.296871550878578</v>
      </c>
      <c r="FD216" s="2">
        <f t="shared" si="650"/>
        <v>71.582105592925942</v>
      </c>
      <c r="FE216" s="2">
        <f t="shared" si="650"/>
        <v>70.275682398670952</v>
      </c>
      <c r="FG216" s="2">
        <f t="shared" si="518"/>
        <v>0.99999901883522546</v>
      </c>
      <c r="FH216" s="2">
        <f t="shared" si="651"/>
        <v>0.99999893607202439</v>
      </c>
      <c r="FI216" s="2">
        <f t="shared" si="651"/>
        <v>0.99999885937964006</v>
      </c>
      <c r="FJ216" s="2">
        <f t="shared" si="651"/>
        <v>0.99999878034401923</v>
      </c>
      <c r="FK216" s="2">
        <f t="shared" si="651"/>
        <v>0.99999878167513978</v>
      </c>
      <c r="FL216" s="2">
        <f t="shared" si="651"/>
        <v>0.99999884076605283</v>
      </c>
      <c r="FM216" s="2">
        <f t="shared" si="651"/>
        <v>0.99999894457515637</v>
      </c>
      <c r="FN216" s="2">
        <f t="shared" si="651"/>
        <v>0.99999870999454066</v>
      </c>
      <c r="FO216" s="2">
        <f t="shared" si="651"/>
        <v>0.99999882638681881</v>
      </c>
      <c r="FP216" s="2">
        <f t="shared" si="651"/>
        <v>0.99999880751416448</v>
      </c>
      <c r="FQ216" s="2">
        <f t="shared" si="651"/>
        <v>0.99999884591278554</v>
      </c>
      <c r="FR216" s="2">
        <f t="shared" si="651"/>
        <v>0.99999865601228055</v>
      </c>
      <c r="FS216" s="2">
        <f t="shared" si="651"/>
        <v>0.99999850498774612</v>
      </c>
      <c r="FT216" s="2">
        <f t="shared" si="651"/>
        <v>0.99999862921545135</v>
      </c>
      <c r="FU216" s="2">
        <f t="shared" si="651"/>
        <v>0.99999846997791364</v>
      </c>
      <c r="FW216" s="2">
        <f t="shared" si="536"/>
        <v>0.98020082849516144</v>
      </c>
      <c r="FX216" s="2">
        <f t="shared" si="588"/>
        <v>0.98448301257488602</v>
      </c>
      <c r="FY216" s="2">
        <f t="shared" si="589"/>
        <v>0.98145119305130213</v>
      </c>
      <c r="FZ216" s="2">
        <f t="shared" si="590"/>
        <v>0.98324575158269001</v>
      </c>
      <c r="GA216" s="2">
        <f t="shared" si="591"/>
        <v>0.98325514100787781</v>
      </c>
      <c r="GB216" s="2">
        <f t="shared" si="592"/>
        <v>0.98439034440910067</v>
      </c>
      <c r="GC216" s="2">
        <f t="shared" si="593"/>
        <v>0.98590629852144662</v>
      </c>
      <c r="GD216" s="2">
        <f t="shared" si="594"/>
        <v>0.98529931562030382</v>
      </c>
      <c r="GE216" s="2">
        <f t="shared" si="595"/>
        <v>0.98996440003546593</v>
      </c>
      <c r="GF216" s="2">
        <f t="shared" si="596"/>
        <v>0.98843354142462303</v>
      </c>
      <c r="GG216" s="2">
        <f t="shared" si="597"/>
        <v>0.98377530601956575</v>
      </c>
      <c r="GH216" s="2">
        <f t="shared" si="598"/>
        <v>0.98372355266555611</v>
      </c>
      <c r="GI216" s="2">
        <f t="shared" si="599"/>
        <v>0.98098731860960553</v>
      </c>
      <c r="GJ216" s="2">
        <f t="shared" si="600"/>
        <v>0.97830263910205195</v>
      </c>
      <c r="GK216" s="2">
        <f t="shared" si="601"/>
        <v>0.97928994113483236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1.2633010291494785E-33</v>
      </c>
      <c r="HT216" s="86">
        <f t="shared" si="630"/>
        <v>1.3137153145778223E-43</v>
      </c>
      <c r="HU216" s="86">
        <f t="shared" si="631"/>
        <v>1.7274262424890855E-48</v>
      </c>
      <c r="HV216" s="86">
        <f t="shared" si="632"/>
        <v>1.6631440356785463E-51</v>
      </c>
      <c r="HW216" s="86">
        <f t="shared" si="633"/>
        <v>5.6975960717335721E-51</v>
      </c>
      <c r="HX216" s="86">
        <f t="shared" si="634"/>
        <v>3.1877720990519701E-52</v>
      </c>
      <c r="HY216" s="86">
        <f t="shared" si="635"/>
        <v>7.7485163899604568E-53</v>
      </c>
      <c r="HZ216" s="86">
        <f t="shared" si="636"/>
        <v>5.2358096646281863E-52</v>
      </c>
      <c r="IA216" s="86">
        <f t="shared" si="637"/>
        <v>1.2812873191109204E-62</v>
      </c>
      <c r="IB216" s="86">
        <f t="shared" si="638"/>
        <v>1.7479677728475283E-61</v>
      </c>
      <c r="IC216" s="86">
        <f t="shared" si="639"/>
        <v>5.3103951195438759E-61</v>
      </c>
      <c r="ID216" s="86">
        <f t="shared" si="640"/>
        <v>2.2133772486322707E-52</v>
      </c>
      <c r="IE216" s="86">
        <f t="shared" si="641"/>
        <v>1.6436548172378417E-54</v>
      </c>
      <c r="IF216" s="86">
        <f t="shared" si="642"/>
        <v>6.5322206486064735E-60</v>
      </c>
      <c r="IG216" s="86">
        <f t="shared" si="643"/>
        <v>3.1359837302869064E-57</v>
      </c>
      <c r="II216" s="86">
        <f t="shared" si="540"/>
        <v>6.5880654253533724E-10</v>
      </c>
      <c r="IJ216" s="86">
        <f t="shared" si="541"/>
        <v>1.8477679956402085E-13</v>
      </c>
      <c r="IK216" s="86">
        <f t="shared" si="542"/>
        <v>1.9284403709377422E-13</v>
      </c>
      <c r="IL216" s="86">
        <f t="shared" si="543"/>
        <v>1.1645681030972283E-14</v>
      </c>
      <c r="IM216" s="86">
        <f t="shared" si="544"/>
        <v>5.1979289244576982E-15</v>
      </c>
      <c r="IN216" s="86">
        <f t="shared" si="545"/>
        <v>1.1866937033275341E-15</v>
      </c>
      <c r="IO216" s="86">
        <f t="shared" si="546"/>
        <v>8.4581190421719299E-16</v>
      </c>
      <c r="IP216" s="86">
        <f t="shared" si="547"/>
        <v>6.3640742530738369E-16</v>
      </c>
      <c r="IQ216" s="86">
        <f t="shared" si="548"/>
        <v>2.6199951549721544E-20</v>
      </c>
      <c r="IR216" s="86">
        <f t="shared" si="549"/>
        <v>3.7711660251943796E-19</v>
      </c>
      <c r="IS216" s="86">
        <f t="shared" si="550"/>
        <v>4.5431676258832086E-17</v>
      </c>
      <c r="IT216" s="86">
        <f t="shared" si="551"/>
        <v>1.4764204103862059E-15</v>
      </c>
      <c r="IU216" s="86">
        <f t="shared" si="552"/>
        <v>1.4822605518504043E-15</v>
      </c>
      <c r="IV216" s="86">
        <f t="shared" si="553"/>
        <v>1.9848590913077172E-11</v>
      </c>
      <c r="IW216" s="86">
        <f t="shared" si="554"/>
        <v>2.3671844722365179E-7</v>
      </c>
      <c r="IY216" s="86">
        <f t="shared" si="555"/>
        <v>6.5880654253533724E-10</v>
      </c>
      <c r="IZ216" s="86">
        <f t="shared" si="556"/>
        <v>1.8477679956402085E-13</v>
      </c>
      <c r="JA216" s="86">
        <f t="shared" si="557"/>
        <v>1.9284403709377422E-13</v>
      </c>
      <c r="JB216" s="86">
        <f t="shared" si="558"/>
        <v>1.1645681030972283E-14</v>
      </c>
      <c r="JC216" s="86">
        <f t="shared" si="559"/>
        <v>5.1979289244576982E-15</v>
      </c>
      <c r="JD216" s="86">
        <f t="shared" si="560"/>
        <v>1.1866937033275341E-15</v>
      </c>
      <c r="JE216" s="86">
        <f t="shared" si="561"/>
        <v>8.4581190421719299E-16</v>
      </c>
      <c r="JF216" s="86">
        <f t="shared" si="562"/>
        <v>6.3640742530738369E-16</v>
      </c>
      <c r="JG216" s="86">
        <f t="shared" si="563"/>
        <v>2.6199951549721544E-20</v>
      </c>
      <c r="JH216" s="86">
        <f t="shared" si="564"/>
        <v>3.7711660251943796E-19</v>
      </c>
      <c r="JI216" s="86">
        <f t="shared" si="565"/>
        <v>4.5431676258832086E-17</v>
      </c>
      <c r="JJ216" s="86">
        <f t="shared" si="566"/>
        <v>1.4764204103862059E-15</v>
      </c>
      <c r="JK216" s="86">
        <f t="shared" si="567"/>
        <v>1.4822605518504043E-15</v>
      </c>
      <c r="JL216" s="86">
        <f t="shared" si="568"/>
        <v>1.9848590913077172E-11</v>
      </c>
      <c r="JM216" s="86">
        <f t="shared" si="569"/>
        <v>2.3671844722365179E-7</v>
      </c>
    </row>
    <row r="217" spans="2:273" x14ac:dyDescent="0.25">
      <c r="B217" s="2">
        <v>190</v>
      </c>
      <c r="C217" s="37">
        <v>68.837000000000003</v>
      </c>
      <c r="D217" s="37">
        <v>71.512</v>
      </c>
      <c r="E217" s="37">
        <v>71.744</v>
      </c>
      <c r="F217" s="37">
        <v>70.558000000000007</v>
      </c>
      <c r="G217" s="37">
        <v>74.534999999999997</v>
      </c>
      <c r="H217" s="37">
        <v>71.86</v>
      </c>
      <c r="I217" s="37">
        <v>73.628</v>
      </c>
      <c r="J217" s="37">
        <v>73.325999999999993</v>
      </c>
      <c r="K217" s="37">
        <v>72.093000000000004</v>
      </c>
      <c r="L217" s="37">
        <v>74.093000000000004</v>
      </c>
      <c r="M217" s="37">
        <v>72.953000000000003</v>
      </c>
      <c r="N217" s="37">
        <v>73.906999999999996</v>
      </c>
      <c r="O217" s="37">
        <v>74</v>
      </c>
      <c r="P217" s="37">
        <v>73.046999999999997</v>
      </c>
      <c r="Q217" s="37">
        <v>70.744</v>
      </c>
      <c r="S217" s="4">
        <f t="shared" si="441"/>
        <v>70.183106140595086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-1.3461061405950829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>
        <f t="shared" si="520"/>
        <v>70.183106140595086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68.837000000000003</v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118.31796025641023</v>
      </c>
      <c r="DL217" s="2">
        <f t="shared" si="649"/>
        <v>143.02898358348969</v>
      </c>
      <c r="DM217" s="2">
        <f t="shared" si="649"/>
        <v>141.4760570356473</v>
      </c>
      <c r="DN217" s="2">
        <f t="shared" si="649"/>
        <v>143.93396524966261</v>
      </c>
      <c r="DO217" s="2">
        <f t="shared" si="649"/>
        <v>145.48874878542509</v>
      </c>
      <c r="DP217" s="2">
        <f t="shared" si="649"/>
        <v>142.38081013133203</v>
      </c>
      <c r="DQ217" s="2">
        <f t="shared" si="649"/>
        <v>135.35783574108814</v>
      </c>
      <c r="DR217" s="2">
        <f t="shared" si="649"/>
        <v>152.4605363022942</v>
      </c>
      <c r="DS217" s="2">
        <f t="shared" si="649"/>
        <v>144.79818065433858</v>
      </c>
      <c r="DT217" s="2">
        <f t="shared" si="649"/>
        <v>149.96363486158225</v>
      </c>
      <c r="DU217" s="2">
        <f t="shared" si="649"/>
        <v>144.88581106612682</v>
      </c>
      <c r="DV217" s="2">
        <f t="shared" si="649"/>
        <v>159.7977619047619</v>
      </c>
      <c r="DW217" s="2">
        <f t="shared" si="649"/>
        <v>165.32914527629237</v>
      </c>
      <c r="DX217" s="2">
        <f t="shared" si="649"/>
        <v>114.09716149732624</v>
      </c>
      <c r="DY217" s="2">
        <f t="shared" si="649"/>
        <v>111.27236290322578</v>
      </c>
      <c r="EA217" s="2">
        <f t="shared" si="652"/>
        <v>83.494963235294122</v>
      </c>
      <c r="EB217" s="2">
        <f t="shared" si="502"/>
        <v>63.675044117647033</v>
      </c>
      <c r="EC217" s="2">
        <f t="shared" si="503"/>
        <v>65.383103881185974</v>
      </c>
      <c r="ED217" s="2">
        <f t="shared" si="504"/>
        <v>67.744676412156025</v>
      </c>
      <c r="EE217" s="2">
        <f t="shared" si="505"/>
        <v>64.819452448191385</v>
      </c>
      <c r="EF217" s="2">
        <f t="shared" si="506"/>
        <v>61.557703906303608</v>
      </c>
      <c r="EG217" s="2">
        <f t="shared" si="507"/>
        <v>71.629563881730633</v>
      </c>
      <c r="EH217" s="2">
        <f t="shared" si="508"/>
        <v>75.329019298245584</v>
      </c>
      <c r="EI217" s="2">
        <f t="shared" si="509"/>
        <v>73.306629182156129</v>
      </c>
      <c r="EJ217" s="2">
        <f t="shared" si="510"/>
        <v>74.851338055940985</v>
      </c>
      <c r="EK217" s="2">
        <f t="shared" si="511"/>
        <v>68.807914714285687</v>
      </c>
      <c r="EL217" s="2">
        <f t="shared" si="512"/>
        <v>63.398587711415296</v>
      </c>
      <c r="EM217" s="2">
        <f t="shared" si="513"/>
        <v>63.446267885896532</v>
      </c>
      <c r="EN217" s="2">
        <f t="shared" si="514"/>
        <v>73.535286517652096</v>
      </c>
      <c r="EO217" s="2">
        <f t="shared" si="515"/>
        <v>76.187312070657526</v>
      </c>
      <c r="EQ217" s="2">
        <f t="shared" si="516"/>
        <v>69.937846099231521</v>
      </c>
      <c r="ER217" s="2">
        <f t="shared" si="650"/>
        <v>69.831889058131324</v>
      </c>
      <c r="ES217" s="2">
        <f t="shared" si="650"/>
        <v>71.335172196600894</v>
      </c>
      <c r="ET217" s="2">
        <f t="shared" si="650"/>
        <v>69.664911510255024</v>
      </c>
      <c r="EU217" s="2">
        <f t="shared" si="650"/>
        <v>71.115961593957593</v>
      </c>
      <c r="EV217" s="2">
        <f t="shared" si="650"/>
        <v>70.379763180683625</v>
      </c>
      <c r="EW217" s="2">
        <f t="shared" si="650"/>
        <v>72.392658296978766</v>
      </c>
      <c r="EX217" s="2">
        <f t="shared" si="650"/>
        <v>71.604626816628794</v>
      </c>
      <c r="EY217" s="2">
        <f t="shared" si="650"/>
        <v>70.317409411172633</v>
      </c>
      <c r="EZ217" s="2">
        <f t="shared" si="650"/>
        <v>70.713673575035074</v>
      </c>
      <c r="FA217" s="2">
        <f t="shared" si="650"/>
        <v>70.339895577558735</v>
      </c>
      <c r="FB217" s="2">
        <f t="shared" si="650"/>
        <v>71.824305923601287</v>
      </c>
      <c r="FC217" s="2">
        <f t="shared" si="650"/>
        <v>71.122129796740694</v>
      </c>
      <c r="FD217" s="2">
        <f t="shared" si="650"/>
        <v>71.429917131205315</v>
      </c>
      <c r="FE217" s="2">
        <f t="shared" si="650"/>
        <v>70.109558406972084</v>
      </c>
      <c r="FG217" s="2">
        <f t="shared" si="518"/>
        <v>0.99999910516701318</v>
      </c>
      <c r="FH217" s="2">
        <f t="shared" si="651"/>
        <v>0.99999902968606313</v>
      </c>
      <c r="FI217" s="2">
        <f t="shared" si="651"/>
        <v>0.99999895974176378</v>
      </c>
      <c r="FJ217" s="2">
        <f t="shared" si="651"/>
        <v>0.9999988876604059</v>
      </c>
      <c r="FK217" s="2">
        <f t="shared" si="651"/>
        <v>0.99999888887440258</v>
      </c>
      <c r="FL217" s="2">
        <f t="shared" si="651"/>
        <v>0.99999894276596701</v>
      </c>
      <c r="FM217" s="2">
        <f t="shared" si="651"/>
        <v>0.99999903744101315</v>
      </c>
      <c r="FN217" s="2">
        <f t="shared" si="651"/>
        <v>0.99999882350090474</v>
      </c>
      <c r="FO217" s="2">
        <f t="shared" si="651"/>
        <v>0.99999892965194703</v>
      </c>
      <c r="FP217" s="2">
        <f t="shared" si="651"/>
        <v>0.99999891243987815</v>
      </c>
      <c r="FQ217" s="2">
        <f t="shared" si="651"/>
        <v>0.99999894745984397</v>
      </c>
      <c r="FR217" s="2">
        <f t="shared" si="651"/>
        <v>0.99999877426848693</v>
      </c>
      <c r="FS217" s="2">
        <f t="shared" si="651"/>
        <v>0.99999863653244014</v>
      </c>
      <c r="FT217" s="2">
        <f t="shared" si="651"/>
        <v>0.99999874982948245</v>
      </c>
      <c r="FU217" s="2">
        <f t="shared" si="651"/>
        <v>0.99999860460308487</v>
      </c>
      <c r="FW217" s="2">
        <f t="shared" si="536"/>
        <v>0.98191142865138969</v>
      </c>
      <c r="FX217" s="2">
        <f t="shared" si="588"/>
        <v>0.98582899121750045</v>
      </c>
      <c r="FY217" s="2">
        <f t="shared" si="589"/>
        <v>0.98305563220542924</v>
      </c>
      <c r="FZ217" s="2">
        <f t="shared" si="590"/>
        <v>0.98469738484139657</v>
      </c>
      <c r="GA217" s="2">
        <f t="shared" si="591"/>
        <v>0.9847059733955531</v>
      </c>
      <c r="GB217" s="2">
        <f t="shared" si="592"/>
        <v>0.98574424490094015</v>
      </c>
      <c r="GC217" s="2">
        <f t="shared" si="593"/>
        <v>0.98713043202422335</v>
      </c>
      <c r="GD217" s="2">
        <f t="shared" si="594"/>
        <v>0.98657545183490902</v>
      </c>
      <c r="GE217" s="2">
        <f t="shared" si="595"/>
        <v>0.99083933496566412</v>
      </c>
      <c r="GF217" s="2">
        <f t="shared" si="596"/>
        <v>0.98944051777856379</v>
      </c>
      <c r="GG217" s="2">
        <f t="shared" si="597"/>
        <v>0.98518174873051534</v>
      </c>
      <c r="GH217" s="2">
        <f t="shared" si="598"/>
        <v>0.98513441384160261</v>
      </c>
      <c r="GI217" s="2">
        <f t="shared" si="599"/>
        <v>0.98263117200282912</v>
      </c>
      <c r="GJ217" s="2">
        <f t="shared" si="600"/>
        <v>0.98017392106254797</v>
      </c>
      <c r="GK217" s="2">
        <f t="shared" si="601"/>
        <v>0.98107772050505748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1.5421079533423898E-34</v>
      </c>
      <c r="HT217" s="86">
        <f t="shared" si="630"/>
        <v>8.8688536061263848E-45</v>
      </c>
      <c r="HU217" s="86">
        <f t="shared" si="631"/>
        <v>8.8218342245123917E-50</v>
      </c>
      <c r="HV217" s="86">
        <f t="shared" si="632"/>
        <v>7.205968997830386E-53</v>
      </c>
      <c r="HW217" s="86">
        <f t="shared" si="633"/>
        <v>2.4089031258508147E-52</v>
      </c>
      <c r="HX217" s="86">
        <f t="shared" si="634"/>
        <v>1.2713777330252623E-53</v>
      </c>
      <c r="HY217" s="86">
        <f t="shared" si="635"/>
        <v>3.2288807892121105E-54</v>
      </c>
      <c r="HZ217" s="86">
        <f t="shared" si="636"/>
        <v>2.1373589337990897E-53</v>
      </c>
      <c r="IA217" s="86">
        <f t="shared" si="637"/>
        <v>3.233540111598082E-64</v>
      </c>
      <c r="IB217" s="86">
        <f t="shared" si="638"/>
        <v>4.566646336868565E-63</v>
      </c>
      <c r="IC217" s="86">
        <f t="shared" si="639"/>
        <v>1.320520061024074E-62</v>
      </c>
      <c r="ID217" s="86">
        <f t="shared" si="640"/>
        <v>8.5872024497447395E-54</v>
      </c>
      <c r="IE217" s="86">
        <f t="shared" si="641"/>
        <v>5.2189132503198639E-56</v>
      </c>
      <c r="IF217" s="86">
        <f t="shared" si="642"/>
        <v>1.4071495945941622E-61</v>
      </c>
      <c r="IG217" s="86">
        <f t="shared" si="643"/>
        <v>7.683886149630161E-59</v>
      </c>
      <c r="II217" s="86">
        <f t="shared" si="540"/>
        <v>2.5913030796833445E-10</v>
      </c>
      <c r="IJ217" s="86">
        <f t="shared" si="541"/>
        <v>5.3657993791555411E-14</v>
      </c>
      <c r="IK217" s="86">
        <f t="shared" si="542"/>
        <v>5.2991991848358396E-14</v>
      </c>
      <c r="IL217" s="86">
        <f t="shared" si="543"/>
        <v>2.9156262471980902E-15</v>
      </c>
      <c r="IM217" s="86">
        <f t="shared" si="544"/>
        <v>1.2551743470363861E-15</v>
      </c>
      <c r="IN217" s="86">
        <f t="shared" si="545"/>
        <v>2.7513656629285151E-16</v>
      </c>
      <c r="IO217" s="86">
        <f t="shared" si="546"/>
        <v>2.0034954725387367E-16</v>
      </c>
      <c r="IP217" s="86">
        <f t="shared" si="547"/>
        <v>1.4669879006612813E-16</v>
      </c>
      <c r="IQ217" s="86">
        <f t="shared" si="548"/>
        <v>4.5675226063302624E-21</v>
      </c>
      <c r="IR217" s="86">
        <f t="shared" si="549"/>
        <v>6.9348791220092924E-20</v>
      </c>
      <c r="IS217" s="86">
        <f t="shared" si="550"/>
        <v>8.9747473651227792E-18</v>
      </c>
      <c r="IT217" s="86">
        <f t="shared" si="551"/>
        <v>3.4042065969226314E-16</v>
      </c>
      <c r="IU217" s="86">
        <f t="shared" si="552"/>
        <v>3.2208134497503803E-16</v>
      </c>
      <c r="IV217" s="86">
        <f t="shared" si="553"/>
        <v>6.4504127843821581E-12</v>
      </c>
      <c r="IW217" s="86">
        <f t="shared" si="554"/>
        <v>1.2141742631639239E-7</v>
      </c>
      <c r="IY217" s="86">
        <f t="shared" si="555"/>
        <v>2.5913030796833445E-10</v>
      </c>
      <c r="IZ217" s="86">
        <f t="shared" si="556"/>
        <v>5.3657993791555411E-14</v>
      </c>
      <c r="JA217" s="86">
        <f t="shared" si="557"/>
        <v>5.2991991848358396E-14</v>
      </c>
      <c r="JB217" s="86">
        <f t="shared" si="558"/>
        <v>2.9156262471980902E-15</v>
      </c>
      <c r="JC217" s="86">
        <f t="shared" si="559"/>
        <v>1.2551743470363861E-15</v>
      </c>
      <c r="JD217" s="86">
        <f t="shared" si="560"/>
        <v>2.7513656629285151E-16</v>
      </c>
      <c r="JE217" s="86">
        <f t="shared" si="561"/>
        <v>2.0034954725387367E-16</v>
      </c>
      <c r="JF217" s="86">
        <f t="shared" si="562"/>
        <v>1.4669879006612813E-16</v>
      </c>
      <c r="JG217" s="86">
        <f t="shared" si="563"/>
        <v>4.5675226063302624E-21</v>
      </c>
      <c r="JH217" s="86">
        <f t="shared" si="564"/>
        <v>6.9348791220092924E-20</v>
      </c>
      <c r="JI217" s="86">
        <f t="shared" si="565"/>
        <v>8.9747473651227792E-18</v>
      </c>
      <c r="JJ217" s="86">
        <f t="shared" si="566"/>
        <v>3.4042065969226314E-16</v>
      </c>
      <c r="JK217" s="86">
        <f t="shared" si="567"/>
        <v>3.2208134497503803E-16</v>
      </c>
      <c r="JL217" s="86">
        <f t="shared" si="568"/>
        <v>6.4504127843821581E-12</v>
      </c>
      <c r="JM217" s="86">
        <f t="shared" si="569"/>
        <v>1.2141742631639239E-7</v>
      </c>
    </row>
    <row r="218" spans="2:273" x14ac:dyDescent="0.25">
      <c r="B218" s="2">
        <v>191</v>
      </c>
      <c r="C218" s="37">
        <v>69.721000000000004</v>
      </c>
      <c r="D218" s="37">
        <v>70.233000000000004</v>
      </c>
      <c r="E218" s="37">
        <v>72.605000000000004</v>
      </c>
      <c r="F218" s="37">
        <v>72.512</v>
      </c>
      <c r="G218" s="37">
        <v>74.372</v>
      </c>
      <c r="H218" s="37">
        <v>72.372</v>
      </c>
      <c r="I218" s="37">
        <v>70.046999999999997</v>
      </c>
      <c r="J218" s="37">
        <v>74.674000000000007</v>
      </c>
      <c r="K218" s="37">
        <v>71.674000000000007</v>
      </c>
      <c r="L218" s="37">
        <v>72.093000000000004</v>
      </c>
      <c r="M218" s="37">
        <v>74.977000000000004</v>
      </c>
      <c r="N218" s="37">
        <v>72.744</v>
      </c>
      <c r="O218" s="37">
        <v>70.162999999999997</v>
      </c>
      <c r="P218" s="37">
        <v>73.278999999999996</v>
      </c>
      <c r="Q218" s="37">
        <v>72.674000000000007</v>
      </c>
      <c r="S218" s="4">
        <f t="shared" si="441"/>
        <v>70.031798779588058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-0.31079877958805469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>
        <f t="shared" si="520"/>
        <v>70.031798779588058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69.721000000000004</v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118.45879973009444</v>
      </c>
      <c r="DL218" s="2">
        <f t="shared" si="649"/>
        <v>143.29044052532834</v>
      </c>
      <c r="DM218" s="2">
        <f t="shared" si="649"/>
        <v>141.7177397748593</v>
      </c>
      <c r="DN218" s="2">
        <f t="shared" si="649"/>
        <v>144.21357557354926</v>
      </c>
      <c r="DO218" s="2">
        <f t="shared" si="649"/>
        <v>145.76502631578947</v>
      </c>
      <c r="DP218" s="2">
        <f t="shared" si="649"/>
        <v>142.62094868667913</v>
      </c>
      <c r="DQ218" s="2">
        <f t="shared" si="649"/>
        <v>135.55839005628513</v>
      </c>
      <c r="DR218" s="2">
        <f t="shared" si="649"/>
        <v>152.76144257759785</v>
      </c>
      <c r="DS218" s="2">
        <f t="shared" si="649"/>
        <v>145.07000331910859</v>
      </c>
      <c r="DT218" s="2">
        <f t="shared" si="649"/>
        <v>150.25902516686727</v>
      </c>
      <c r="DU218" s="2">
        <f t="shared" si="649"/>
        <v>145.1288487179487</v>
      </c>
      <c r="DV218" s="2">
        <f t="shared" si="649"/>
        <v>160.1250888030888</v>
      </c>
      <c r="DW218" s="2">
        <f t="shared" si="649"/>
        <v>165.711448083779</v>
      </c>
      <c r="DX218" s="2">
        <f t="shared" si="649"/>
        <v>114.21307272727276</v>
      </c>
      <c r="DY218" s="2">
        <f t="shared" si="649"/>
        <v>111.38270564516127</v>
      </c>
      <c r="EA218" s="2">
        <f t="shared" si="652"/>
        <v>83.501492647058825</v>
      </c>
      <c r="EB218" s="2">
        <f t="shared" si="502"/>
        <v>63.477816176470562</v>
      </c>
      <c r="EC218" s="2">
        <f t="shared" si="503"/>
        <v>65.172478066974776</v>
      </c>
      <c r="ED218" s="2">
        <f t="shared" si="504"/>
        <v>67.578978505235924</v>
      </c>
      <c r="EE218" s="2">
        <f t="shared" si="505"/>
        <v>64.607556543045817</v>
      </c>
      <c r="EF218" s="2">
        <f t="shared" si="506"/>
        <v>61.292280437615773</v>
      </c>
      <c r="EG218" s="2">
        <f t="shared" si="507"/>
        <v>71.478969618879688</v>
      </c>
      <c r="EH218" s="2">
        <f t="shared" si="508"/>
        <v>75.211059649122774</v>
      </c>
      <c r="EI218" s="2">
        <f t="shared" si="509"/>
        <v>73.188020631970261</v>
      </c>
      <c r="EJ218" s="2">
        <f t="shared" si="510"/>
        <v>74.7337643686555</v>
      </c>
      <c r="EK218" s="2">
        <f t="shared" si="511"/>
        <v>68.619072857142839</v>
      </c>
      <c r="EL218" s="2">
        <f t="shared" si="512"/>
        <v>63.143812641135561</v>
      </c>
      <c r="EM218" s="2">
        <f t="shared" si="513"/>
        <v>63.193233711448912</v>
      </c>
      <c r="EN218" s="2">
        <f t="shared" si="514"/>
        <v>73.40598390476643</v>
      </c>
      <c r="EO218" s="2">
        <f t="shared" si="515"/>
        <v>76.084845436702665</v>
      </c>
      <c r="EQ218" s="2">
        <f t="shared" si="516"/>
        <v>69.805467101808958</v>
      </c>
      <c r="ER218" s="2">
        <f t="shared" si="650"/>
        <v>69.699832333788493</v>
      </c>
      <c r="ES218" s="2">
        <f t="shared" si="650"/>
        <v>71.188714962849076</v>
      </c>
      <c r="ET218" s="2">
        <f t="shared" si="650"/>
        <v>69.520164544174349</v>
      </c>
      <c r="EU218" s="2">
        <f t="shared" si="650"/>
        <v>70.969478749130189</v>
      </c>
      <c r="EV218" s="2">
        <f t="shared" si="650"/>
        <v>70.204774284066957</v>
      </c>
      <c r="EW218" s="2">
        <f t="shared" si="650"/>
        <v>72.249865411946814</v>
      </c>
      <c r="EX218" s="2">
        <f t="shared" si="650"/>
        <v>71.448583500351475</v>
      </c>
      <c r="EY218" s="2">
        <f t="shared" si="650"/>
        <v>70.168679751719509</v>
      </c>
      <c r="EZ218" s="2">
        <f t="shared" si="650"/>
        <v>70.553619948597344</v>
      </c>
      <c r="FA218" s="2">
        <f t="shared" si="650"/>
        <v>70.168247186656544</v>
      </c>
      <c r="FB218" s="2">
        <f t="shared" si="650"/>
        <v>71.654684040435512</v>
      </c>
      <c r="FC218" s="2">
        <f t="shared" si="650"/>
        <v>70.947388042602824</v>
      </c>
      <c r="FD218" s="2">
        <f t="shared" si="650"/>
        <v>71.277728669484674</v>
      </c>
      <c r="FE218" s="2">
        <f t="shared" si="650"/>
        <v>69.943434415273217</v>
      </c>
      <c r="FG218" s="2">
        <f t="shared" si="518"/>
        <v>0.99999918390255227</v>
      </c>
      <c r="FH218" s="2">
        <f t="shared" si="651"/>
        <v>0.99999911506309636</v>
      </c>
      <c r="FI218" s="2">
        <f t="shared" si="651"/>
        <v>0.99999905127312594</v>
      </c>
      <c r="FJ218" s="2">
        <f t="shared" si="651"/>
        <v>0.9999989855341338</v>
      </c>
      <c r="FK218" s="2">
        <f t="shared" si="651"/>
        <v>0.99999898664131215</v>
      </c>
      <c r="FL218" s="2">
        <f t="shared" si="651"/>
        <v>0.99999903579101246</v>
      </c>
      <c r="FM218" s="2">
        <f t="shared" si="651"/>
        <v>0.99999912213569608</v>
      </c>
      <c r="FN218" s="2">
        <f t="shared" si="651"/>
        <v>0.99999892701996163</v>
      </c>
      <c r="FO218" s="2">
        <f t="shared" si="651"/>
        <v>0.99999902383088191</v>
      </c>
      <c r="FP218" s="2">
        <f t="shared" si="651"/>
        <v>0.99999900813328546</v>
      </c>
      <c r="FQ218" s="2">
        <f t="shared" si="651"/>
        <v>0.99999904007188001</v>
      </c>
      <c r="FR218" s="2">
        <f t="shared" si="651"/>
        <v>0.99999888211945342</v>
      </c>
      <c r="FS218" s="2">
        <f t="shared" si="651"/>
        <v>0.99999875650265713</v>
      </c>
      <c r="FT218" s="2">
        <f t="shared" si="651"/>
        <v>0.99999885983081149</v>
      </c>
      <c r="FU218" s="2">
        <f t="shared" si="651"/>
        <v>0.99999872738273199</v>
      </c>
      <c r="FW218" s="2">
        <f t="shared" si="536"/>
        <v>0.98347672845218226</v>
      </c>
      <c r="FX218" s="2">
        <f t="shared" si="588"/>
        <v>0.98705975125211287</v>
      </c>
      <c r="FY218" s="2">
        <f t="shared" si="589"/>
        <v>0.98452347863925938</v>
      </c>
      <c r="FZ218" s="2">
        <f t="shared" si="590"/>
        <v>0.98602503231028438</v>
      </c>
      <c r="GA218" s="2">
        <f t="shared" si="591"/>
        <v>0.98603288629482222</v>
      </c>
      <c r="GB218" s="2">
        <f t="shared" si="592"/>
        <v>0.98698226800926581</v>
      </c>
      <c r="GC218" s="2">
        <f t="shared" si="593"/>
        <v>0.98824950845746229</v>
      </c>
      <c r="GD218" s="2">
        <f t="shared" si="594"/>
        <v>0.98774218745130182</v>
      </c>
      <c r="GE218" s="2">
        <f t="shared" si="595"/>
        <v>0.99163863460447432</v>
      </c>
      <c r="GF218" s="2">
        <f t="shared" si="596"/>
        <v>0.99036068167283686</v>
      </c>
      <c r="GG218" s="2">
        <f t="shared" si="597"/>
        <v>0.98646795052022673</v>
      </c>
      <c r="GH218" s="2">
        <f t="shared" si="598"/>
        <v>0.98642466761355829</v>
      </c>
      <c r="GI218" s="2">
        <f t="shared" si="599"/>
        <v>0.98413519491626733</v>
      </c>
      <c r="GJ218" s="2">
        <f t="shared" si="600"/>
        <v>0.98188680299640174</v>
      </c>
      <c r="GK218" s="2">
        <f t="shared" si="601"/>
        <v>0.98271389540053278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1.828133278093092E-35</v>
      </c>
      <c r="HT218" s="86">
        <f t="shared" si="630"/>
        <v>5.7709569163508402E-46</v>
      </c>
      <c r="HU218" s="86">
        <f t="shared" si="631"/>
        <v>4.3276750982953193E-51</v>
      </c>
      <c r="HV218" s="86">
        <f t="shared" si="632"/>
        <v>2.993439869316315E-54</v>
      </c>
      <c r="HW218" s="86">
        <f t="shared" si="633"/>
        <v>9.7539724016361222E-54</v>
      </c>
      <c r="HX218" s="86">
        <f t="shared" si="634"/>
        <v>4.8537052676118114E-55</v>
      </c>
      <c r="HY218" s="86">
        <f t="shared" si="635"/>
        <v>1.2901011491154445E-55</v>
      </c>
      <c r="HZ218" s="86">
        <f t="shared" si="636"/>
        <v>8.3555641905151108E-55</v>
      </c>
      <c r="IA218" s="86">
        <f t="shared" si="637"/>
        <v>7.7825124110356307E-66</v>
      </c>
      <c r="IB218" s="86">
        <f t="shared" si="638"/>
        <v>1.1378338497671919E-64</v>
      </c>
      <c r="IC218" s="86">
        <f t="shared" si="639"/>
        <v>3.1264719544994259E-64</v>
      </c>
      <c r="ID218" s="86">
        <f t="shared" si="640"/>
        <v>3.18708550789337E-55</v>
      </c>
      <c r="IE218" s="86">
        <f t="shared" si="641"/>
        <v>1.5794972038577851E-57</v>
      </c>
      <c r="IF218" s="86">
        <f t="shared" si="642"/>
        <v>2.8721954389754052E-63</v>
      </c>
      <c r="IG218" s="86">
        <f t="shared" si="643"/>
        <v>1.7860145325894803E-60</v>
      </c>
      <c r="II218" s="86">
        <f t="shared" si="540"/>
        <v>9.9828068818228271E-11</v>
      </c>
      <c r="IJ218" s="86">
        <f t="shared" si="541"/>
        <v>1.5178278553127269E-14</v>
      </c>
      <c r="IK218" s="86">
        <f t="shared" si="542"/>
        <v>1.4150370911855452E-14</v>
      </c>
      <c r="IL218" s="86">
        <f t="shared" si="543"/>
        <v>7.0835830094671932E-16</v>
      </c>
      <c r="IM218" s="86">
        <f t="shared" si="544"/>
        <v>2.9388901370909471E-16</v>
      </c>
      <c r="IN218" s="86">
        <f t="shared" si="545"/>
        <v>6.1829768541463982E-17</v>
      </c>
      <c r="IO218" s="86">
        <f t="shared" si="546"/>
        <v>4.6053290798485597E-17</v>
      </c>
      <c r="IP218" s="86">
        <f t="shared" si="547"/>
        <v>3.2786275537210096E-17</v>
      </c>
      <c r="IQ218" s="86">
        <f t="shared" si="548"/>
        <v>7.6969685106270349E-22</v>
      </c>
      <c r="IR218" s="86">
        <f t="shared" si="549"/>
        <v>1.2327499740831865E-20</v>
      </c>
      <c r="IS218" s="86">
        <f t="shared" si="550"/>
        <v>1.7118256344197116E-18</v>
      </c>
      <c r="IT218" s="86">
        <f t="shared" si="551"/>
        <v>7.604540071249265E-17</v>
      </c>
      <c r="IU218" s="86">
        <f t="shared" si="552"/>
        <v>6.7629195041656205E-17</v>
      </c>
      <c r="IV218" s="86">
        <f t="shared" si="553"/>
        <v>2.0428467261718444E-12</v>
      </c>
      <c r="IW218" s="86">
        <f t="shared" si="554"/>
        <v>6.1363488338322762E-8</v>
      </c>
      <c r="IY218" s="86">
        <f t="shared" si="555"/>
        <v>9.9828068818228271E-11</v>
      </c>
      <c r="IZ218" s="86">
        <f t="shared" si="556"/>
        <v>1.5178278553127269E-14</v>
      </c>
      <c r="JA218" s="86">
        <f t="shared" si="557"/>
        <v>1.4150370911855452E-14</v>
      </c>
      <c r="JB218" s="86">
        <f t="shared" si="558"/>
        <v>7.0835830094671932E-16</v>
      </c>
      <c r="JC218" s="86">
        <f t="shared" si="559"/>
        <v>2.9388901370909471E-16</v>
      </c>
      <c r="JD218" s="86">
        <f t="shared" si="560"/>
        <v>6.1829768541463982E-17</v>
      </c>
      <c r="JE218" s="86">
        <f t="shared" si="561"/>
        <v>4.6053290798485597E-17</v>
      </c>
      <c r="JF218" s="86">
        <f t="shared" si="562"/>
        <v>3.2786275537210096E-17</v>
      </c>
      <c r="JG218" s="86">
        <f t="shared" si="563"/>
        <v>7.6969685106270349E-22</v>
      </c>
      <c r="JH218" s="86">
        <f t="shared" si="564"/>
        <v>1.2327499740831865E-20</v>
      </c>
      <c r="JI218" s="86">
        <f t="shared" si="565"/>
        <v>1.7118256344197116E-18</v>
      </c>
      <c r="JJ218" s="86">
        <f t="shared" si="566"/>
        <v>7.604540071249265E-17</v>
      </c>
      <c r="JK218" s="86">
        <f t="shared" si="567"/>
        <v>6.7629195041656205E-17</v>
      </c>
      <c r="JL218" s="86">
        <f t="shared" si="568"/>
        <v>2.0428467261718444E-12</v>
      </c>
      <c r="JM218" s="86">
        <f t="shared" si="569"/>
        <v>6.1363488338322762E-8</v>
      </c>
    </row>
    <row r="219" spans="2:273" x14ac:dyDescent="0.25">
      <c r="B219" s="2">
        <v>192</v>
      </c>
      <c r="C219" s="37">
        <v>69.790999999999997</v>
      </c>
      <c r="D219" s="37">
        <v>69.209000000000003</v>
      </c>
      <c r="E219" s="37">
        <v>69.953000000000003</v>
      </c>
      <c r="F219" s="37">
        <v>70.558000000000007</v>
      </c>
      <c r="G219" s="37">
        <v>71.605000000000004</v>
      </c>
      <c r="H219" s="37">
        <v>73.465000000000003</v>
      </c>
      <c r="I219" s="37">
        <v>73.046999999999997</v>
      </c>
      <c r="J219" s="37">
        <v>76.022999999999996</v>
      </c>
      <c r="K219" s="37">
        <v>70.884</v>
      </c>
      <c r="L219" s="37">
        <v>69.86</v>
      </c>
      <c r="M219" s="37">
        <v>71.86</v>
      </c>
      <c r="N219" s="37">
        <v>75.721000000000004</v>
      </c>
      <c r="O219" s="37">
        <v>72.256</v>
      </c>
      <c r="P219" s="37">
        <v>73.022999999999996</v>
      </c>
      <c r="Q219" s="37">
        <v>72.465000000000003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69.881901964524388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-9.0901964524391587E-2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>
        <f t="shared" si="520"/>
        <v>69.881901964524388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69.790999999999997</v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118.59963920377865</v>
      </c>
      <c r="DL219" s="2">
        <f t="shared" ref="DL219:DY227" si="713">BP$228*$B219+BP$229</f>
        <v>143.55189746716701</v>
      </c>
      <c r="DM219" s="2">
        <f t="shared" si="713"/>
        <v>141.95942251407132</v>
      </c>
      <c r="DN219" s="2">
        <f t="shared" si="713"/>
        <v>144.49318589743589</v>
      </c>
      <c r="DO219" s="2">
        <f t="shared" si="713"/>
        <v>146.04130384615382</v>
      </c>
      <c r="DP219" s="2">
        <f t="shared" si="713"/>
        <v>142.8610872420262</v>
      </c>
      <c r="DQ219" s="2">
        <f t="shared" si="713"/>
        <v>135.75894437148213</v>
      </c>
      <c r="DR219" s="2">
        <f t="shared" si="713"/>
        <v>153.06234885290149</v>
      </c>
      <c r="DS219" s="2">
        <f t="shared" si="713"/>
        <v>145.34182598387864</v>
      </c>
      <c r="DT219" s="2">
        <f t="shared" si="713"/>
        <v>150.55441547215233</v>
      </c>
      <c r="DU219" s="2">
        <f t="shared" si="713"/>
        <v>145.37188636977055</v>
      </c>
      <c r="DV219" s="2">
        <f t="shared" si="713"/>
        <v>160.4524157014157</v>
      </c>
      <c r="DW219" s="2">
        <f t="shared" si="713"/>
        <v>166.09375089126564</v>
      </c>
      <c r="DX219" s="2">
        <f t="shared" si="713"/>
        <v>114.32898395721929</v>
      </c>
      <c r="DY219" s="2">
        <f t="shared" si="713"/>
        <v>111.49304838709675</v>
      </c>
      <c r="EA219" s="2">
        <f t="shared" si="652"/>
        <v>83.508022058823542</v>
      </c>
      <c r="EB219" s="2">
        <f t="shared" ref="EB219:EB227" si="714">CF$228*$B219+CF$229</f>
        <v>63.28058823529409</v>
      </c>
      <c r="EC219" s="2">
        <f t="shared" ref="EC219:EC227" si="715">CG$228*$B219+CG$229</f>
        <v>64.961852252763578</v>
      </c>
      <c r="ED219" s="2">
        <f t="shared" ref="ED219:ED227" si="716">CH$228*$B219+CH$229</f>
        <v>67.413280598315822</v>
      </c>
      <c r="EE219" s="2">
        <f t="shared" ref="EE219:EE227" si="717">CI$228*$B219+CI$229</f>
        <v>64.395660637900249</v>
      </c>
      <c r="EF219" s="2">
        <f t="shared" ref="EF219:EF227" si="718">CJ$228*$B219+CJ$229</f>
        <v>61.02685696892793</v>
      </c>
      <c r="EG219" s="2">
        <f t="shared" ref="EG219:EG227" si="719">CK$228*$B219+CK$229</f>
        <v>71.328375356028758</v>
      </c>
      <c r="EH219" s="2">
        <f t="shared" ref="EH219:EH227" si="720">CL$228*$B219+CL$229</f>
        <v>75.093099999999964</v>
      </c>
      <c r="EI219" s="2">
        <f t="shared" ref="EI219:EI227" si="721">CM$228*$B219+CM$229</f>
        <v>73.069412081784378</v>
      </c>
      <c r="EJ219" s="2">
        <f t="shared" ref="EJ219:EJ227" si="722">CN$228*$B219+CN$229</f>
        <v>74.616190681370028</v>
      </c>
      <c r="EK219" s="2">
        <f t="shared" ref="EK219:EK227" si="723">CO$228*$B219+CO$229</f>
        <v>68.430230999999992</v>
      </c>
      <c r="EL219" s="2">
        <f t="shared" ref="EL219:EL227" si="724">CP$228*$B219+CP$229</f>
        <v>62.88903757085582</v>
      </c>
      <c r="EM219" s="2">
        <f t="shared" ref="EM219:EM227" si="725">CQ$228*$B219+CQ$229</f>
        <v>62.940199537001291</v>
      </c>
      <c r="EN219" s="2">
        <f t="shared" ref="EN219:EN227" si="726">CR$228*$B219+CR$229</f>
        <v>73.276681291880777</v>
      </c>
      <c r="EO219" s="2">
        <f t="shared" ref="EO219:EO227" si="727">CS$228*$B219+CS$229</f>
        <v>75.982378802747803</v>
      </c>
      <c r="EQ219" s="2">
        <f t="shared" ref="EQ219:EQ227" si="728">CU$228*$B219+CU$229</f>
        <v>69.673088104386409</v>
      </c>
      <c r="ER219" s="2">
        <f t="shared" ref="ER219:FE227" si="729">CV$228*$B219+CV$229</f>
        <v>69.567775609445675</v>
      </c>
      <c r="ES219" s="2">
        <f t="shared" si="729"/>
        <v>71.042257729097258</v>
      </c>
      <c r="ET219" s="2">
        <f t="shared" si="729"/>
        <v>69.375417578093675</v>
      </c>
      <c r="EU219" s="2">
        <f t="shared" si="729"/>
        <v>70.822995904302772</v>
      </c>
      <c r="EV219" s="2">
        <f t="shared" si="729"/>
        <v>70.029785387450275</v>
      </c>
      <c r="EW219" s="2">
        <f t="shared" si="729"/>
        <v>72.107072526914848</v>
      </c>
      <c r="EX219" s="2">
        <f t="shared" si="729"/>
        <v>71.292540184074156</v>
      </c>
      <c r="EY219" s="2">
        <f t="shared" si="729"/>
        <v>70.019950092266413</v>
      </c>
      <c r="EZ219" s="2">
        <f t="shared" si="729"/>
        <v>70.393566322159629</v>
      </c>
      <c r="FA219" s="2">
        <f t="shared" si="729"/>
        <v>69.996598795754352</v>
      </c>
      <c r="FB219" s="2">
        <f t="shared" si="729"/>
        <v>71.485062157269766</v>
      </c>
      <c r="FC219" s="2">
        <f t="shared" si="729"/>
        <v>70.772646288464927</v>
      </c>
      <c r="FD219" s="2">
        <f t="shared" si="729"/>
        <v>71.125540207764047</v>
      </c>
      <c r="FE219" s="2">
        <f t="shared" si="729"/>
        <v>69.777310423574349</v>
      </c>
      <c r="FG219" s="2">
        <f t="shared" ref="FG219:FG227" si="730">POWER(10,($B219-C$231)/C$229)/(1+POWER(10,($B219-C$231)/C$229))</f>
        <v>0.9999992557102283</v>
      </c>
      <c r="FH219" s="2">
        <f t="shared" ref="FH219:FU227" si="731">POWER(10,($B219-D$231)/D$229)/(1+POWER(10,($B219-D$231)/D$229))</f>
        <v>0.99999919292788897</v>
      </c>
      <c r="FI219" s="2">
        <f t="shared" si="731"/>
        <v>0.9999991347507351</v>
      </c>
      <c r="FJ219" s="2">
        <f t="shared" si="731"/>
        <v>0.99999907479605132</v>
      </c>
      <c r="FK219" s="2">
        <f t="shared" si="731"/>
        <v>0.99999907580581016</v>
      </c>
      <c r="FL219" s="2">
        <f t="shared" si="731"/>
        <v>0.99999912063087737</v>
      </c>
      <c r="FM219" s="2">
        <f t="shared" si="731"/>
        <v>0.99999919937817749</v>
      </c>
      <c r="FN219" s="2">
        <f t="shared" si="731"/>
        <v>0.99999902143048214</v>
      </c>
      <c r="FO219" s="2">
        <f t="shared" si="731"/>
        <v>0.99999910972310679</v>
      </c>
      <c r="FP219" s="2">
        <f t="shared" si="731"/>
        <v>0.99999909540672627</v>
      </c>
      <c r="FQ219" s="2">
        <f t="shared" si="731"/>
        <v>0.99999912453507556</v>
      </c>
      <c r="FR219" s="2">
        <f t="shared" si="731"/>
        <v>0.99999898048072411</v>
      </c>
      <c r="FS219" s="2">
        <f t="shared" si="731"/>
        <v>0.99999886591682052</v>
      </c>
      <c r="FT219" s="2">
        <f t="shared" si="731"/>
        <v>0.99999896015323708</v>
      </c>
      <c r="FU219" s="2">
        <f t="shared" si="731"/>
        <v>0.99999883935912726</v>
      </c>
      <c r="FW219" s="2">
        <f t="shared" si="536"/>
        <v>0.98490865641325998</v>
      </c>
      <c r="FX219" s="2">
        <f t="shared" si="588"/>
        <v>0.9881849001861075</v>
      </c>
      <c r="FY219" s="2">
        <f t="shared" si="589"/>
        <v>0.98586599755775561</v>
      </c>
      <c r="FZ219" s="2">
        <f t="shared" si="590"/>
        <v>0.98723898646219921</v>
      </c>
      <c r="GA219" s="2">
        <f t="shared" si="591"/>
        <v>0.98724616702451129</v>
      </c>
      <c r="GB219" s="2">
        <f t="shared" si="592"/>
        <v>0.988114072950244</v>
      </c>
      <c r="GC219" s="2">
        <f t="shared" si="593"/>
        <v>0.98927233283992788</v>
      </c>
      <c r="GD219" s="2">
        <f t="shared" si="594"/>
        <v>0.98880867162968089</v>
      </c>
      <c r="GE219" s="2">
        <f t="shared" si="595"/>
        <v>0.9923687297292545</v>
      </c>
      <c r="GF219" s="2">
        <f t="shared" si="596"/>
        <v>0.99120137459884539</v>
      </c>
      <c r="GG219" s="2">
        <f t="shared" si="597"/>
        <v>0.98764391212718372</v>
      </c>
      <c r="GH219" s="2">
        <f t="shared" si="598"/>
        <v>0.98760434332566394</v>
      </c>
      <c r="GI219" s="2">
        <f t="shared" si="599"/>
        <v>0.98551090001723274</v>
      </c>
      <c r="GJ219" s="2">
        <f t="shared" si="600"/>
        <v>0.98345419787699351</v>
      </c>
      <c r="GK219" s="2">
        <f t="shared" si="601"/>
        <v>0.9842108701290162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2.1046695365770315E-36</v>
      </c>
      <c r="HT219" s="86">
        <f t="shared" si="630"/>
        <v>3.619430449011289E-47</v>
      </c>
      <c r="HU219" s="86">
        <f t="shared" si="631"/>
        <v>2.0393171512187794E-52</v>
      </c>
      <c r="HV219" s="86">
        <f t="shared" si="632"/>
        <v>1.1922363113112874E-55</v>
      </c>
      <c r="HW219" s="86">
        <f t="shared" si="633"/>
        <v>3.7824756801971583E-55</v>
      </c>
      <c r="HX219" s="86">
        <f t="shared" si="634"/>
        <v>1.7737059765296917E-56</v>
      </c>
      <c r="HY219" s="86">
        <f t="shared" si="635"/>
        <v>4.9423320416343127E-57</v>
      </c>
      <c r="HZ219" s="86">
        <f t="shared" si="636"/>
        <v>3.1280723526744668E-56</v>
      </c>
      <c r="IA219" s="86">
        <f t="shared" si="637"/>
        <v>1.7863620442610862E-67</v>
      </c>
      <c r="IB219" s="86">
        <f t="shared" si="638"/>
        <v>2.7038091444281474E-66</v>
      </c>
      <c r="IC219" s="86">
        <f t="shared" si="639"/>
        <v>7.047799183104751E-66</v>
      </c>
      <c r="ID219" s="86">
        <f t="shared" si="640"/>
        <v>1.1315647593206506E-56</v>
      </c>
      <c r="IE219" s="86">
        <f t="shared" si="641"/>
        <v>4.5564307844790981E-59</v>
      </c>
      <c r="IF219" s="86">
        <f t="shared" si="642"/>
        <v>5.5549447145393836E-65</v>
      </c>
      <c r="IG219" s="86">
        <f t="shared" si="643"/>
        <v>3.938072065694489E-62</v>
      </c>
      <c r="II219" s="86">
        <f t="shared" si="540"/>
        <v>3.7666330275330323E-11</v>
      </c>
      <c r="IJ219" s="86">
        <f t="shared" si="541"/>
        <v>4.1821977883324139E-15</v>
      </c>
      <c r="IK219" s="86">
        <f t="shared" si="542"/>
        <v>3.6717307503378392E-15</v>
      </c>
      <c r="IL219" s="86">
        <f t="shared" si="543"/>
        <v>1.6700160258386482E-16</v>
      </c>
      <c r="IM219" s="86">
        <f t="shared" si="544"/>
        <v>6.6720691289291154E-17</v>
      </c>
      <c r="IN219" s="86">
        <f t="shared" si="545"/>
        <v>1.3467258598238776E-17</v>
      </c>
      <c r="IO219" s="86">
        <f t="shared" si="546"/>
        <v>1.0272681964166844E-17</v>
      </c>
      <c r="IP219" s="86">
        <f t="shared" si="547"/>
        <v>7.1043577144580668E-18</v>
      </c>
      <c r="IQ219" s="86">
        <f t="shared" si="548"/>
        <v>1.2537525600274739E-22</v>
      </c>
      <c r="IR219" s="86">
        <f t="shared" si="549"/>
        <v>2.1182528565324568E-21</v>
      </c>
      <c r="IS219" s="86">
        <f t="shared" si="550"/>
        <v>3.1525571514993717E-19</v>
      </c>
      <c r="IT219" s="86">
        <f t="shared" si="551"/>
        <v>1.6457868687865132E-17</v>
      </c>
      <c r="IU219" s="86">
        <f t="shared" si="552"/>
        <v>1.3722144689325919E-17</v>
      </c>
      <c r="IV219" s="86">
        <f t="shared" si="553"/>
        <v>6.3047177767427831E-13</v>
      </c>
      <c r="IW219" s="86">
        <f t="shared" si="554"/>
        <v>3.0557064773707099E-8</v>
      </c>
      <c r="IY219" s="86">
        <f t="shared" si="555"/>
        <v>3.7666330275330323E-11</v>
      </c>
      <c r="IZ219" s="86">
        <f t="shared" si="556"/>
        <v>4.1821977883324139E-15</v>
      </c>
      <c r="JA219" s="86">
        <f t="shared" si="557"/>
        <v>3.6717307503378392E-15</v>
      </c>
      <c r="JB219" s="86">
        <f t="shared" si="558"/>
        <v>1.6700160258386482E-16</v>
      </c>
      <c r="JC219" s="86">
        <f t="shared" si="559"/>
        <v>6.6720691289291154E-17</v>
      </c>
      <c r="JD219" s="86">
        <f t="shared" si="560"/>
        <v>1.3467258598238776E-17</v>
      </c>
      <c r="JE219" s="86">
        <f t="shared" si="561"/>
        <v>1.0272681964166844E-17</v>
      </c>
      <c r="JF219" s="86">
        <f t="shared" si="562"/>
        <v>7.1043577144580668E-18</v>
      </c>
      <c r="JG219" s="86">
        <f t="shared" si="563"/>
        <v>1.2537525600274739E-22</v>
      </c>
      <c r="JH219" s="86">
        <f t="shared" si="564"/>
        <v>2.1182528565324568E-21</v>
      </c>
      <c r="JI219" s="86">
        <f t="shared" si="565"/>
        <v>3.1525571514993717E-19</v>
      </c>
      <c r="JJ219" s="86">
        <f t="shared" si="566"/>
        <v>1.6457868687865132E-17</v>
      </c>
      <c r="JK219" s="86">
        <f t="shared" si="567"/>
        <v>1.3722144689325919E-17</v>
      </c>
      <c r="JL219" s="86">
        <f t="shared" si="568"/>
        <v>6.3047177767427831E-13</v>
      </c>
      <c r="JM219" s="86">
        <f t="shared" si="569"/>
        <v>3.0557064773707099E-8</v>
      </c>
    </row>
    <row r="220" spans="2:273" x14ac:dyDescent="0.25">
      <c r="B220" s="2">
        <v>193</v>
      </c>
      <c r="C220" s="37">
        <v>68.697999999999993</v>
      </c>
      <c r="D220" s="37">
        <v>70.325999999999993</v>
      </c>
      <c r="E220" s="37">
        <v>73.325999999999993</v>
      </c>
      <c r="F220" s="37">
        <v>73.534999999999997</v>
      </c>
      <c r="G220" s="37">
        <v>72.977000000000004</v>
      </c>
      <c r="H220" s="37">
        <v>73.046999999999997</v>
      </c>
      <c r="I220" s="37">
        <v>72.721000000000004</v>
      </c>
      <c r="J220" s="37">
        <v>69.884</v>
      </c>
      <c r="K220" s="37">
        <v>73.488</v>
      </c>
      <c r="L220" s="37">
        <v>71.581000000000003</v>
      </c>
      <c r="M220" s="37">
        <v>73.650999999999996</v>
      </c>
      <c r="N220" s="37">
        <v>70.512</v>
      </c>
      <c r="O220" s="37">
        <v>74.162999999999997</v>
      </c>
      <c r="P220" s="37">
        <v>72.930000000000007</v>
      </c>
      <c r="Q220" s="37">
        <v>70.837000000000003</v>
      </c>
      <c r="S220" s="4">
        <f t="shared" si="653"/>
        <v>69.733317291338011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-1.0353172913380178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>
        <f t="shared" ref="AY220:AY227" si="732">IF(OR($B220 &lt; C$230, $B220 &gt; C$233), #N/A, ((1-FG220)*DK220) + (FG220 - FW220)*EA220 + (FW220*EQ220))</f>
        <v>69.733317291338011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68.697999999999993</v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118.74047867746286</v>
      </c>
      <c r="DL220" s="2">
        <f t="shared" si="713"/>
        <v>143.81335440900565</v>
      </c>
      <c r="DM220" s="2">
        <f t="shared" si="713"/>
        <v>142.20110525328332</v>
      </c>
      <c r="DN220" s="2">
        <f t="shared" si="713"/>
        <v>144.77279622132252</v>
      </c>
      <c r="DO220" s="2">
        <f t="shared" si="713"/>
        <v>146.31758137651821</v>
      </c>
      <c r="DP220" s="2">
        <f t="shared" si="713"/>
        <v>143.1012257973733</v>
      </c>
      <c r="DQ220" s="2">
        <f t="shared" si="713"/>
        <v>135.95949868667913</v>
      </c>
      <c r="DR220" s="2">
        <f t="shared" si="713"/>
        <v>153.36325512820514</v>
      </c>
      <c r="DS220" s="2">
        <f t="shared" si="713"/>
        <v>145.61364864864868</v>
      </c>
      <c r="DT220" s="2">
        <f t="shared" si="713"/>
        <v>150.84980577743738</v>
      </c>
      <c r="DU220" s="2">
        <f t="shared" si="713"/>
        <v>145.6149240215924</v>
      </c>
      <c r="DV220" s="2">
        <f t="shared" si="713"/>
        <v>160.7797425997426</v>
      </c>
      <c r="DW220" s="2">
        <f t="shared" si="713"/>
        <v>166.47605369875225</v>
      </c>
      <c r="DX220" s="2">
        <f t="shared" si="713"/>
        <v>114.44489518716581</v>
      </c>
      <c r="DY220" s="2">
        <f t="shared" si="713"/>
        <v>111.60339112903223</v>
      </c>
      <c r="EA220" s="2">
        <f t="shared" si="652"/>
        <v>83.514551470588245</v>
      </c>
      <c r="EB220" s="2">
        <f t="shared" si="714"/>
        <v>63.083360294117618</v>
      </c>
      <c r="EC220" s="2">
        <f t="shared" si="715"/>
        <v>64.751226438552379</v>
      </c>
      <c r="ED220" s="2">
        <f t="shared" si="716"/>
        <v>67.247582691395706</v>
      </c>
      <c r="EE220" s="2">
        <f t="shared" si="717"/>
        <v>64.183764732754696</v>
      </c>
      <c r="EF220" s="2">
        <f t="shared" si="718"/>
        <v>60.761433500240095</v>
      </c>
      <c r="EG220" s="2">
        <f t="shared" si="719"/>
        <v>71.177781093177813</v>
      </c>
      <c r="EH220" s="2">
        <f t="shared" si="720"/>
        <v>74.975140350877155</v>
      </c>
      <c r="EI220" s="2">
        <f t="shared" si="721"/>
        <v>72.95080353159851</v>
      </c>
      <c r="EJ220" s="2">
        <f t="shared" si="722"/>
        <v>74.498616994084557</v>
      </c>
      <c r="EK220" s="2">
        <f t="shared" si="723"/>
        <v>68.241389142857116</v>
      </c>
      <c r="EL220" s="2">
        <f t="shared" si="724"/>
        <v>62.634262500576085</v>
      </c>
      <c r="EM220" s="2">
        <f t="shared" si="725"/>
        <v>62.687165362553678</v>
      </c>
      <c r="EN220" s="2">
        <f t="shared" si="726"/>
        <v>73.147378678995125</v>
      </c>
      <c r="EO220" s="2">
        <f t="shared" si="727"/>
        <v>75.879912168792956</v>
      </c>
      <c r="EQ220" s="2">
        <f t="shared" si="728"/>
        <v>69.540709106963845</v>
      </c>
      <c r="ER220" s="2">
        <f t="shared" si="729"/>
        <v>69.435718885102844</v>
      </c>
      <c r="ES220" s="2">
        <f t="shared" si="729"/>
        <v>70.895800495345441</v>
      </c>
      <c r="ET220" s="2">
        <f t="shared" si="729"/>
        <v>69.230670612012986</v>
      </c>
      <c r="EU220" s="2">
        <f t="shared" si="729"/>
        <v>70.676513059475369</v>
      </c>
      <c r="EV220" s="2">
        <f t="shared" si="729"/>
        <v>69.854796490833593</v>
      </c>
      <c r="EW220" s="2">
        <f t="shared" si="729"/>
        <v>71.964279641882882</v>
      </c>
      <c r="EX220" s="2">
        <f t="shared" si="729"/>
        <v>71.136496867796836</v>
      </c>
      <c r="EY220" s="2">
        <f t="shared" si="729"/>
        <v>69.871220432813288</v>
      </c>
      <c r="EZ220" s="2">
        <f t="shared" si="729"/>
        <v>70.233512695721899</v>
      </c>
      <c r="FA220" s="2">
        <f t="shared" si="729"/>
        <v>69.824950404852146</v>
      </c>
      <c r="FB220" s="2">
        <f t="shared" si="729"/>
        <v>71.315440274103992</v>
      </c>
      <c r="FC220" s="2">
        <f t="shared" si="729"/>
        <v>70.597904534327057</v>
      </c>
      <c r="FD220" s="2">
        <f t="shared" si="729"/>
        <v>70.97335174604342</v>
      </c>
      <c r="FE220" s="2">
        <f t="shared" si="729"/>
        <v>69.611186431875495</v>
      </c>
      <c r="FG220" s="2">
        <f t="shared" si="730"/>
        <v>0.9999993211996161</v>
      </c>
      <c r="FH220" s="2">
        <f t="shared" si="731"/>
        <v>0.99999926394143435</v>
      </c>
      <c r="FI220" s="2">
        <f t="shared" si="731"/>
        <v>0.99999921088323152</v>
      </c>
      <c r="FJ220" s="2">
        <f t="shared" si="731"/>
        <v>0.99999915620390145</v>
      </c>
      <c r="FK220" s="2">
        <f t="shared" si="731"/>
        <v>0.99999915712481269</v>
      </c>
      <c r="FL220" s="2">
        <f t="shared" si="731"/>
        <v>0.99999919800576631</v>
      </c>
      <c r="FM220" s="2">
        <f t="shared" si="731"/>
        <v>0.9999992698241682</v>
      </c>
      <c r="FN220" s="2">
        <f t="shared" si="731"/>
        <v>0.99999910753391585</v>
      </c>
      <c r="FO220" s="2">
        <f t="shared" si="731"/>
        <v>0.99999918805775978</v>
      </c>
      <c r="FP220" s="2">
        <f t="shared" si="731"/>
        <v>0.9999991750010635</v>
      </c>
      <c r="FQ220" s="2">
        <f t="shared" si="731"/>
        <v>0.99999920156643796</v>
      </c>
      <c r="FR220" s="2">
        <f t="shared" si="731"/>
        <v>0.99999907018728607</v>
      </c>
      <c r="FS220" s="2">
        <f t="shared" si="731"/>
        <v>0.99999896570374436</v>
      </c>
      <c r="FT220" s="2">
        <f t="shared" si="731"/>
        <v>0.9999990516483942</v>
      </c>
      <c r="FU220" s="2">
        <f t="shared" si="731"/>
        <v>0.9999989414828353</v>
      </c>
      <c r="FW220" s="2">
        <f t="shared" ref="FW220:FW227" si="748">POWER(10,($B220-C$232)/C$229)/(1+POWER(10,($B220-C$232)/C$229))</f>
        <v>0.98621823060616709</v>
      </c>
      <c r="FX220" s="2">
        <f t="shared" si="588"/>
        <v>0.98921328702713307</v>
      </c>
      <c r="FY220" s="2">
        <f t="shared" si="589"/>
        <v>0.98709358564880534</v>
      </c>
      <c r="FZ220" s="2">
        <f t="shared" si="590"/>
        <v>0.98834873493226372</v>
      </c>
      <c r="GA220" s="2">
        <f t="shared" si="591"/>
        <v>0.98835529840985847</v>
      </c>
      <c r="GB220" s="2">
        <f t="shared" si="592"/>
        <v>0.98914855690030934</v>
      </c>
      <c r="GC220" s="2">
        <f t="shared" si="593"/>
        <v>0.99020700748289903</v>
      </c>
      <c r="GD220" s="2">
        <f t="shared" si="594"/>
        <v>0.98978332670200531</v>
      </c>
      <c r="GE220" s="2">
        <f t="shared" si="595"/>
        <v>0.99303552236373349</v>
      </c>
      <c r="GF220" s="2">
        <f t="shared" si="596"/>
        <v>0.99196934105775159</v>
      </c>
      <c r="GG220" s="2">
        <f t="shared" si="597"/>
        <v>0.98871884904031926</v>
      </c>
      <c r="GH220" s="2">
        <f t="shared" si="598"/>
        <v>0.9886826831421428</v>
      </c>
      <c r="GI220" s="2">
        <f t="shared" si="599"/>
        <v>0.98676891566884939</v>
      </c>
      <c r="GJ220" s="2">
        <f t="shared" si="600"/>
        <v>0.98488804836443766</v>
      </c>
      <c r="GK220" s="2">
        <f t="shared" si="601"/>
        <v>0.98558010925911066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2.3531026676482492E-37</v>
      </c>
      <c r="HT220" s="86">
        <f t="shared" si="630"/>
        <v>2.1879767948016774E-48</v>
      </c>
      <c r="HU220" s="86">
        <f t="shared" si="631"/>
        <v>9.2309697843094765E-54</v>
      </c>
      <c r="HV220" s="86">
        <f t="shared" si="632"/>
        <v>4.5526673192105574E-57</v>
      </c>
      <c r="HW220" s="86">
        <f t="shared" si="633"/>
        <v>1.4047570047566711E-56</v>
      </c>
      <c r="HX220" s="86">
        <f t="shared" si="634"/>
        <v>6.2043648326778912E-58</v>
      </c>
      <c r="HY220" s="86">
        <f t="shared" si="635"/>
        <v>1.815409751007577E-58</v>
      </c>
      <c r="HZ220" s="86">
        <f t="shared" si="636"/>
        <v>1.1214464721160956E-57</v>
      </c>
      <c r="IA220" s="86">
        <f t="shared" si="637"/>
        <v>3.9104392653372653E-69</v>
      </c>
      <c r="IB220" s="86">
        <f t="shared" si="638"/>
        <v>6.1275546561980646E-68</v>
      </c>
      <c r="IC220" s="86">
        <f t="shared" si="639"/>
        <v>1.512655774368329E-67</v>
      </c>
      <c r="ID220" s="86">
        <f t="shared" si="640"/>
        <v>3.843322307591232E-58</v>
      </c>
      <c r="IE220" s="86">
        <f t="shared" si="641"/>
        <v>1.2528403205083459E-60</v>
      </c>
      <c r="IF220" s="86">
        <f t="shared" si="642"/>
        <v>1.0179708869032357E-66</v>
      </c>
      <c r="IG220" s="86">
        <f t="shared" si="643"/>
        <v>8.2371065874402991E-64</v>
      </c>
      <c r="II220" s="86">
        <f t="shared" ref="II220:II227" si="752" xml:space="preserve"> _xlfn.NORM.DIST($B220, C$10, ABS(C$14), TRUE) * _xlfn.NORM.DIST(($B220 - C$10)*C$18, 0, ABS(C$14), TRUE) * 2</f>
        <v>1.3919146628943771E-11</v>
      </c>
      <c r="IJ220" s="86">
        <f t="shared" ref="IJ220:IJ227" si="753" xml:space="preserve"> _xlfn.NORM.DIST($B220, D$10, ABS(D$14), TRUE) * _xlfn.NORM.DIST(($B220 - D$10)*D$18, 0, ABS(D$14), TRUE) * 2</f>
        <v>1.1224676551114762E-15</v>
      </c>
      <c r="IK220" s="86">
        <f t="shared" ref="IK220:IK227" si="754" xml:space="preserve"> _xlfn.NORM.DIST($B220, E$10, ABS(E$14), TRUE) * _xlfn.NORM.DIST(($B220 - E$10)*E$18, 0, ABS(E$14), TRUE) * 2</f>
        <v>9.2578809492888552E-16</v>
      </c>
      <c r="IL220" s="86">
        <f t="shared" ref="IL220:IL227" si="755" xml:space="preserve"> _xlfn.NORM.DIST($B220, F$10, ABS(F$14), TRUE) * _xlfn.NORM.DIST(($B220 - F$10)*F$18, 0, ABS(F$14), TRUE) * 2</f>
        <v>3.8205648604402892E-17</v>
      </c>
      <c r="IM220" s="86">
        <f t="shared" ref="IM220:IM227" si="756" xml:space="preserve"> _xlfn.NORM.DIST($B220, G$10, ABS(G$14), TRUE) * _xlfn.NORM.DIST(($B220 - G$10)*G$18, 0, ABS(G$14), TRUE) * 2</f>
        <v>1.4686839845387678E-17</v>
      </c>
      <c r="IN220" s="86">
        <f t="shared" ref="IN220:IN227" si="757" xml:space="preserve"> _xlfn.NORM.DIST($B220, H$10, ABS(H$14), TRUE) * _xlfn.NORM.DIST(($B220 - H$10)*H$18, 0, ABS(H$14), TRUE) * 2</f>
        <v>2.8430604908008121E-18</v>
      </c>
      <c r="IO220" s="86">
        <f t="shared" ref="IO220:IO227" si="758" xml:space="preserve"> _xlfn.NORM.DIST($B220, I$10, ABS(I$14), TRUE) * _xlfn.NORM.DIST(($B220 - I$10)*I$18, 0, ABS(I$14), TRUE) * 2</f>
        <v>2.2235730572076439E-18</v>
      </c>
      <c r="IP220" s="86">
        <f t="shared" ref="IP220:IP227" si="759" xml:space="preserve"> _xlfn.NORM.DIST($B220, J$10, ABS(J$14), TRUE) * _xlfn.NORM.DIST(($B220 - J$10)*J$18, 0, ABS(J$14), TRUE) * 2</f>
        <v>1.492512776246967E-18</v>
      </c>
      <c r="IQ220" s="86">
        <f t="shared" ref="IQ220:IQ227" si="760" xml:space="preserve"> _xlfn.NORM.DIST($B220, K$10, ABS(K$14), TRUE) * _xlfn.NORM.DIST(($B220 - K$10)*K$18, 0, ABS(K$14), TRUE) * 2</f>
        <v>1.9740206948450729E-23</v>
      </c>
      <c r="IR220" s="86">
        <f t="shared" ref="IR220:IR227" si="761" xml:space="preserve"> _xlfn.NORM.DIST($B220, L$10, ABS(L$14), TRUE) * _xlfn.NORM.DIST(($B220 - L$10)*L$18, 0, ABS(L$14), TRUE) * 2</f>
        <v>3.5183695185498728E-22</v>
      </c>
      <c r="IS220" s="86">
        <f t="shared" ref="IS220:IS227" si="762" xml:space="preserve"> _xlfn.NORM.DIST($B220, M$10, ABS(M$14), TRUE) * _xlfn.NORM.DIST(($B220 - M$10)*M$18, 0, ABS(M$14), TRUE) * 2</f>
        <v>5.6056415760752783E-20</v>
      </c>
      <c r="IT220" s="86">
        <f t="shared" ref="IT220:IT227" si="763" xml:space="preserve"> _xlfn.NORM.DIST($B220, N$10, ABS(N$14), TRUE) * _xlfn.NORM.DIST(($B220 - N$10)*N$18, 0, ABS(N$14), TRUE) * 2</f>
        <v>3.4507276158856963E-18</v>
      </c>
      <c r="IU220" s="86">
        <f t="shared" ref="IU220:IU227" si="764" xml:space="preserve"> _xlfn.NORM.DIST($B220, O$10, ABS(O$14), TRUE) * _xlfn.NORM.DIST(($B220 - O$10)*O$18, 0, ABS(O$14), TRUE) * 2</f>
        <v>2.6904250626429831E-18</v>
      </c>
      <c r="IV220" s="86">
        <f t="shared" ref="IV220:IV227" si="765" xml:space="preserve"> _xlfn.NORM.DIST($B220, P$10, ABS(P$14), TRUE) * _xlfn.NORM.DIST(($B220 - P$10)*P$18, 0, ABS(P$14), TRUE) * 2</f>
        <v>1.8961328932713953E-13</v>
      </c>
      <c r="IW220" s="86">
        <f t="shared" ref="IW220:IW227" si="766" xml:space="preserve"> _xlfn.NORM.DIST($B220, Q$10, ABS(Q$14), TRUE) * _xlfn.NORM.DIST(($B220 - Q$10)*Q$18, 0, ABS(Q$14), TRUE) * 2</f>
        <v>1.4992659949146016E-8</v>
      </c>
      <c r="IY220" s="86">
        <f t="shared" ref="IY220:IY227" si="767">GM220+HC220+HS220+II220</f>
        <v>1.3919146628943771E-11</v>
      </c>
      <c r="IZ220" s="86">
        <f t="shared" ref="IZ220:IZ227" si="768">GN220+HD220+HT220+IJ220</f>
        <v>1.1224676551114762E-15</v>
      </c>
      <c r="JA220" s="86">
        <f t="shared" ref="JA220:JA227" si="769">GO220+HE220+HU220+IK220</f>
        <v>9.2578809492888552E-16</v>
      </c>
      <c r="JB220" s="86">
        <f t="shared" ref="JB220:JB227" si="770">GP220+HF220+HV220+IL220</f>
        <v>3.8205648604402892E-17</v>
      </c>
      <c r="JC220" s="86">
        <f t="shared" ref="JC220:JC227" si="771">GQ220+HG220+HW220+IM220</f>
        <v>1.4686839845387678E-17</v>
      </c>
      <c r="JD220" s="86">
        <f t="shared" ref="JD220:JD227" si="772">GR220+HH220+HX220+IN220</f>
        <v>2.8430604908008121E-18</v>
      </c>
      <c r="JE220" s="86">
        <f t="shared" ref="JE220:JE227" si="773">GS220+HI220+HY220+IO220</f>
        <v>2.2235730572076439E-18</v>
      </c>
      <c r="JF220" s="86">
        <f t="shared" ref="JF220:JF227" si="774">GT220+HJ220+HZ220+IP220</f>
        <v>1.492512776246967E-18</v>
      </c>
      <c r="JG220" s="86">
        <f t="shared" ref="JG220:JG227" si="775">GU220+HK220+IA220+IQ220</f>
        <v>1.9740206948450729E-23</v>
      </c>
      <c r="JH220" s="86">
        <f t="shared" ref="JH220:JH227" si="776">GV220+HL220+IB220+IR220</f>
        <v>3.5183695185498728E-22</v>
      </c>
      <c r="JI220" s="86">
        <f t="shared" ref="JI220:JI227" si="777">GW220+HM220+IC220+IS220</f>
        <v>5.6056415760752783E-20</v>
      </c>
      <c r="JJ220" s="86">
        <f t="shared" ref="JJ220:JJ227" si="778">GX220+HN220+ID220+IT220</f>
        <v>3.4507276158856963E-18</v>
      </c>
      <c r="JK220" s="86">
        <f t="shared" ref="JK220:JK227" si="779">GY220+HO220+IE220+IU220</f>
        <v>2.6904250626429831E-18</v>
      </c>
      <c r="JL220" s="86">
        <f t="shared" ref="JL220:JL227" si="780">GZ220+HP220+IF220+IV220</f>
        <v>1.8961328932713953E-13</v>
      </c>
      <c r="JM220" s="86">
        <f t="shared" ref="JM220:JM227" si="781">HA220+HQ220+IG220+IW220</f>
        <v>1.4992659949146016E-8</v>
      </c>
    </row>
    <row r="221" spans="2:273" x14ac:dyDescent="0.25">
      <c r="B221" s="2">
        <v>194</v>
      </c>
      <c r="C221" s="37">
        <v>71.930000000000007</v>
      </c>
      <c r="D221" s="37">
        <v>68.766999999999996</v>
      </c>
      <c r="E221" s="37">
        <v>71.697999999999993</v>
      </c>
      <c r="F221" s="37">
        <v>70</v>
      </c>
      <c r="G221" s="37">
        <v>72.394999999999996</v>
      </c>
      <c r="H221" s="37">
        <v>72</v>
      </c>
      <c r="I221" s="37">
        <v>74.256</v>
      </c>
      <c r="J221" s="37">
        <v>70.977000000000004</v>
      </c>
      <c r="K221" s="37">
        <v>71.628</v>
      </c>
      <c r="L221" s="37">
        <v>74.069999999999993</v>
      </c>
      <c r="M221" s="37">
        <v>72.209000000000003</v>
      </c>
      <c r="N221" s="37">
        <v>73.790999999999997</v>
      </c>
      <c r="O221" s="37">
        <v>72.605000000000004</v>
      </c>
      <c r="P221" s="37">
        <v>73.650999999999996</v>
      </c>
      <c r="Q221" s="37">
        <v>70.697999999999993</v>
      </c>
      <c r="S221" s="4">
        <f t="shared" si="653"/>
        <v>69.585952267790375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2.3440477322096314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>
        <f t="shared" si="732"/>
        <v>69.585952267790375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71.930000000000007</v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118.88131815114707</v>
      </c>
      <c r="DL221" s="2">
        <f t="shared" si="713"/>
        <v>144.0748113508443</v>
      </c>
      <c r="DM221" s="2">
        <f t="shared" si="713"/>
        <v>142.44278799249531</v>
      </c>
      <c r="DN221" s="2">
        <f t="shared" si="713"/>
        <v>145.05240654520918</v>
      </c>
      <c r="DO221" s="2">
        <f t="shared" si="713"/>
        <v>146.59385890688259</v>
      </c>
      <c r="DP221" s="2">
        <f t="shared" si="713"/>
        <v>143.3413643527204</v>
      </c>
      <c r="DQ221" s="2">
        <f t="shared" si="713"/>
        <v>136.16005300187612</v>
      </c>
      <c r="DR221" s="2">
        <f t="shared" si="713"/>
        <v>153.66416140350879</v>
      </c>
      <c r="DS221" s="2">
        <f t="shared" si="713"/>
        <v>145.88547131341869</v>
      </c>
      <c r="DT221" s="2">
        <f t="shared" si="713"/>
        <v>151.14519608272241</v>
      </c>
      <c r="DU221" s="2">
        <f t="shared" si="713"/>
        <v>145.85796167341428</v>
      </c>
      <c r="DV221" s="2">
        <f t="shared" si="713"/>
        <v>161.10706949806951</v>
      </c>
      <c r="DW221" s="2">
        <f t="shared" si="713"/>
        <v>166.85835650623889</v>
      </c>
      <c r="DX221" s="2">
        <f t="shared" si="713"/>
        <v>114.56080641711233</v>
      </c>
      <c r="DY221" s="2">
        <f t="shared" si="713"/>
        <v>111.71373387096772</v>
      </c>
      <c r="EA221" s="2">
        <f t="shared" si="652"/>
        <v>83.521080882352948</v>
      </c>
      <c r="EB221" s="2">
        <f t="shared" si="714"/>
        <v>62.886132352941146</v>
      </c>
      <c r="EC221" s="2">
        <f t="shared" si="715"/>
        <v>64.540600624341195</v>
      </c>
      <c r="ED221" s="2">
        <f t="shared" si="716"/>
        <v>67.081884784475591</v>
      </c>
      <c r="EE221" s="2">
        <f t="shared" si="717"/>
        <v>63.971868827609129</v>
      </c>
      <c r="EF221" s="2">
        <f t="shared" si="718"/>
        <v>60.49601003155226</v>
      </c>
      <c r="EG221" s="2">
        <f t="shared" si="719"/>
        <v>71.027186830326869</v>
      </c>
      <c r="EH221" s="2">
        <f t="shared" si="720"/>
        <v>74.857180701754345</v>
      </c>
      <c r="EI221" s="2">
        <f t="shared" si="721"/>
        <v>72.832194981412641</v>
      </c>
      <c r="EJ221" s="2">
        <f t="shared" si="722"/>
        <v>74.381043306799086</v>
      </c>
      <c r="EK221" s="2">
        <f t="shared" si="723"/>
        <v>68.052547285714269</v>
      </c>
      <c r="EL221" s="2">
        <f t="shared" si="724"/>
        <v>62.379487430296351</v>
      </c>
      <c r="EM221" s="2">
        <f t="shared" si="725"/>
        <v>62.434131188106058</v>
      </c>
      <c r="EN221" s="2">
        <f t="shared" si="726"/>
        <v>73.018076066109458</v>
      </c>
      <c r="EO221" s="2">
        <f t="shared" si="727"/>
        <v>75.777445534838094</v>
      </c>
      <c r="EQ221" s="2">
        <f t="shared" si="728"/>
        <v>69.408330109541282</v>
      </c>
      <c r="ER221" s="2">
        <f t="shared" si="729"/>
        <v>69.303662160760027</v>
      </c>
      <c r="ES221" s="2">
        <f t="shared" si="729"/>
        <v>70.749343261593637</v>
      </c>
      <c r="ET221" s="2">
        <f t="shared" si="729"/>
        <v>69.085923645932311</v>
      </c>
      <c r="EU221" s="2">
        <f t="shared" si="729"/>
        <v>70.530030214647965</v>
      </c>
      <c r="EV221" s="2">
        <f t="shared" si="729"/>
        <v>69.679807594216911</v>
      </c>
      <c r="EW221" s="2">
        <f t="shared" si="729"/>
        <v>71.821486756850916</v>
      </c>
      <c r="EX221" s="2">
        <f t="shared" si="729"/>
        <v>70.980453551519517</v>
      </c>
      <c r="EY221" s="2">
        <f t="shared" si="729"/>
        <v>69.722490773360178</v>
      </c>
      <c r="EZ221" s="2">
        <f t="shared" si="729"/>
        <v>70.073459069284183</v>
      </c>
      <c r="FA221" s="2">
        <f t="shared" si="729"/>
        <v>69.65330201394994</v>
      </c>
      <c r="FB221" s="2">
        <f t="shared" si="729"/>
        <v>71.145818390938231</v>
      </c>
      <c r="FC221" s="2">
        <f t="shared" si="729"/>
        <v>70.423162780189159</v>
      </c>
      <c r="FD221" s="2">
        <f t="shared" si="729"/>
        <v>70.821163284322793</v>
      </c>
      <c r="FE221" s="2">
        <f t="shared" si="729"/>
        <v>69.445062440176628</v>
      </c>
      <c r="FG221" s="2">
        <f t="shared" si="730"/>
        <v>0.99999938092665519</v>
      </c>
      <c r="FH221" s="2">
        <f t="shared" si="731"/>
        <v>0.99999932870656616</v>
      </c>
      <c r="FI221" s="2">
        <f t="shared" si="731"/>
        <v>0.99999928031690366</v>
      </c>
      <c r="FJ221" s="2">
        <f t="shared" si="731"/>
        <v>0.99999923044875483</v>
      </c>
      <c r="FK221" s="2">
        <f t="shared" si="731"/>
        <v>0.99999923128863588</v>
      </c>
      <c r="FL221" s="2">
        <f t="shared" si="731"/>
        <v>0.9999992685725142</v>
      </c>
      <c r="FM221" s="2">
        <f t="shared" si="731"/>
        <v>0.99999933407168395</v>
      </c>
      <c r="FN221" s="2">
        <f t="shared" si="731"/>
        <v>0.99999918606119353</v>
      </c>
      <c r="FO221" s="2">
        <f t="shared" si="731"/>
        <v>0.99999925949982305</v>
      </c>
      <c r="FP221" s="2">
        <f t="shared" si="731"/>
        <v>0.99999924759197278</v>
      </c>
      <c r="FQ221" s="2">
        <f t="shared" si="731"/>
        <v>0.99999927181988579</v>
      </c>
      <c r="FR221" s="2">
        <f t="shared" si="731"/>
        <v>0.99999915200065692</v>
      </c>
      <c r="FS221" s="2">
        <f t="shared" si="731"/>
        <v>0.99999905671051792</v>
      </c>
      <c r="FT221" s="2">
        <f t="shared" si="731"/>
        <v>0.99999913509298377</v>
      </c>
      <c r="FU221" s="2">
        <f t="shared" si="731"/>
        <v>0.99999903462078232</v>
      </c>
      <c r="FW221" s="2">
        <f t="shared" si="748"/>
        <v>0.98741561652099108</v>
      </c>
      <c r="FX221" s="2">
        <f t="shared" si="588"/>
        <v>0.9901530549761115</v>
      </c>
      <c r="FY221" s="2">
        <f t="shared" si="589"/>
        <v>0.98821582781907691</v>
      </c>
      <c r="FZ221" s="2">
        <f t="shared" si="590"/>
        <v>0.98936301508827995</v>
      </c>
      <c r="GA221" s="2">
        <f t="shared" si="591"/>
        <v>0.98936901333986094</v>
      </c>
      <c r="GB221" s="2">
        <f t="shared" si="592"/>
        <v>0.9900939078408133</v>
      </c>
      <c r="GC221" s="2">
        <f t="shared" si="593"/>
        <v>0.99106098212685445</v>
      </c>
      <c r="GD221" s="2">
        <f t="shared" si="594"/>
        <v>0.99067389945128759</v>
      </c>
      <c r="GE221" s="2">
        <f t="shared" si="595"/>
        <v>0.99364442621892946</v>
      </c>
      <c r="GF221" s="2">
        <f t="shared" si="596"/>
        <v>0.99267077308558138</v>
      </c>
      <c r="GG221" s="2">
        <f t="shared" si="597"/>
        <v>0.98970124530473236</v>
      </c>
      <c r="GH221" s="2">
        <f t="shared" si="598"/>
        <v>0.98966819593020372</v>
      </c>
      <c r="GI221" s="2">
        <f t="shared" si="599"/>
        <v>0.98791904312014978</v>
      </c>
      <c r="GJ221" s="2">
        <f t="shared" si="600"/>
        <v>0.98619938579426947</v>
      </c>
      <c r="GK221" s="2">
        <f t="shared" si="601"/>
        <v>0.98683219611032136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2.5549166373968064E-38</v>
      </c>
      <c r="HT221" s="86">
        <f t="shared" si="630"/>
        <v>1.2748331550786572E-49</v>
      </c>
      <c r="HU221" s="86">
        <f t="shared" si="631"/>
        <v>4.013658897697825E-55</v>
      </c>
      <c r="HV221" s="86">
        <f t="shared" si="632"/>
        <v>1.6667844151562755E-58</v>
      </c>
      <c r="HW221" s="86">
        <f t="shared" si="633"/>
        <v>4.9963722729742646E-58</v>
      </c>
      <c r="HX221" s="86">
        <f t="shared" si="634"/>
        <v>2.0773927473635187E-59</v>
      </c>
      <c r="HY221" s="86">
        <f t="shared" si="635"/>
        <v>6.3936703898293443E-60</v>
      </c>
      <c r="HZ221" s="86">
        <f t="shared" si="636"/>
        <v>3.8501636520138189E-59</v>
      </c>
      <c r="IA221" s="86">
        <f t="shared" si="637"/>
        <v>8.1636876784452682E-71</v>
      </c>
      <c r="IB221" s="86">
        <f t="shared" si="638"/>
        <v>1.3243740490182618E-69</v>
      </c>
      <c r="IC221" s="86">
        <f t="shared" si="639"/>
        <v>3.0910962387761098E-69</v>
      </c>
      <c r="ID221" s="86">
        <f t="shared" si="640"/>
        <v>1.248745628056095E-59</v>
      </c>
      <c r="IE221" s="86">
        <f t="shared" si="641"/>
        <v>3.283444444392471E-62</v>
      </c>
      <c r="IF221" s="86">
        <f t="shared" si="642"/>
        <v>1.7675786727724439E-68</v>
      </c>
      <c r="IG221" s="86">
        <f t="shared" si="643"/>
        <v>1.6343907960134272E-65</v>
      </c>
      <c r="II221" s="86">
        <f t="shared" si="752"/>
        <v>5.0375974542351966E-12</v>
      </c>
      <c r="IJ221" s="86">
        <f t="shared" si="753"/>
        <v>2.9344312737839006E-16</v>
      </c>
      <c r="IK221" s="86">
        <f t="shared" si="754"/>
        <v>2.2682080657896595E-16</v>
      </c>
      <c r="IL221" s="86">
        <f t="shared" si="755"/>
        <v>8.4813888806125389E-18</v>
      </c>
      <c r="IM221" s="86">
        <f t="shared" si="756"/>
        <v>3.134584397198792E-18</v>
      </c>
      <c r="IN221" s="86">
        <f t="shared" si="757"/>
        <v>5.8171700058626553E-19</v>
      </c>
      <c r="IO221" s="86">
        <f t="shared" si="758"/>
        <v>4.670433733406259E-19</v>
      </c>
      <c r="IP221" s="86">
        <f t="shared" si="759"/>
        <v>3.0399432446864471E-19</v>
      </c>
      <c r="IQ221" s="86">
        <f t="shared" si="760"/>
        <v>3.0042371858031663E-24</v>
      </c>
      <c r="IR221" s="86">
        <f t="shared" si="761"/>
        <v>5.648854820749812E-23</v>
      </c>
      <c r="IS221" s="86">
        <f t="shared" si="762"/>
        <v>9.6236488290957815E-21</v>
      </c>
      <c r="IT221" s="86">
        <f t="shared" si="763"/>
        <v>7.0093453770609919E-19</v>
      </c>
      <c r="IU221" s="86">
        <f t="shared" si="764"/>
        <v>5.0971028518841986E-19</v>
      </c>
      <c r="IV221" s="86">
        <f t="shared" si="765"/>
        <v>5.5569602304615003E-14</v>
      </c>
      <c r="IW221" s="86">
        <f t="shared" si="766"/>
        <v>7.2477710878926256E-9</v>
      </c>
      <c r="IY221" s="86">
        <f t="shared" si="767"/>
        <v>5.0375974542351966E-12</v>
      </c>
      <c r="IZ221" s="86">
        <f t="shared" si="768"/>
        <v>2.9344312737839006E-16</v>
      </c>
      <c r="JA221" s="86">
        <f t="shared" si="769"/>
        <v>2.2682080657896595E-16</v>
      </c>
      <c r="JB221" s="86">
        <f t="shared" si="770"/>
        <v>8.4813888806125389E-18</v>
      </c>
      <c r="JC221" s="86">
        <f t="shared" si="771"/>
        <v>3.134584397198792E-18</v>
      </c>
      <c r="JD221" s="86">
        <f t="shared" si="772"/>
        <v>5.8171700058626553E-19</v>
      </c>
      <c r="JE221" s="86">
        <f t="shared" si="773"/>
        <v>4.670433733406259E-19</v>
      </c>
      <c r="JF221" s="86">
        <f t="shared" si="774"/>
        <v>3.0399432446864471E-19</v>
      </c>
      <c r="JG221" s="86">
        <f t="shared" si="775"/>
        <v>3.0042371858031663E-24</v>
      </c>
      <c r="JH221" s="86">
        <f t="shared" si="776"/>
        <v>5.648854820749812E-23</v>
      </c>
      <c r="JI221" s="86">
        <f t="shared" si="777"/>
        <v>9.6236488290957815E-21</v>
      </c>
      <c r="JJ221" s="86">
        <f t="shared" si="778"/>
        <v>7.0093453770609919E-19</v>
      </c>
      <c r="JK221" s="86">
        <f t="shared" si="779"/>
        <v>5.0971028518841986E-19</v>
      </c>
      <c r="JL221" s="86">
        <f t="shared" si="780"/>
        <v>5.5569602304615003E-14</v>
      </c>
      <c r="JM221" s="86">
        <f t="shared" si="781"/>
        <v>7.2477710878926256E-9</v>
      </c>
    </row>
    <row r="222" spans="2:273" x14ac:dyDescent="0.25">
      <c r="B222" s="2">
        <v>195</v>
      </c>
      <c r="C222" s="37">
        <v>69.930000000000007</v>
      </c>
      <c r="D222" s="37">
        <v>69.930000000000007</v>
      </c>
      <c r="E222" s="37">
        <v>70.837000000000003</v>
      </c>
      <c r="F222" s="37">
        <v>67.418999999999997</v>
      </c>
      <c r="G222" s="37">
        <v>74.278999999999996</v>
      </c>
      <c r="H222" s="37">
        <v>70.813999999999993</v>
      </c>
      <c r="I222" s="37">
        <v>73.209000000000003</v>
      </c>
      <c r="J222" s="37">
        <v>74.209000000000003</v>
      </c>
      <c r="K222" s="37">
        <v>70.721000000000004</v>
      </c>
      <c r="L222" s="37">
        <v>73.744</v>
      </c>
      <c r="M222" s="37">
        <v>71.953000000000003</v>
      </c>
      <c r="N222" s="37">
        <v>71.884</v>
      </c>
      <c r="O222" s="37">
        <v>74.046999999999997</v>
      </c>
      <c r="P222" s="37">
        <v>72.790999999999997</v>
      </c>
      <c r="Q222" s="37">
        <v>68.697999999999993</v>
      </c>
      <c r="S222" s="4">
        <f t="shared" si="653"/>
        <v>69.43972010394188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0.4902798960581265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>
        <f t="shared" si="732"/>
        <v>69.43972010394188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69.930000000000007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119.02215762483128</v>
      </c>
      <c r="DL222" s="2">
        <f t="shared" si="713"/>
        <v>144.33626829268295</v>
      </c>
      <c r="DM222" s="2">
        <f t="shared" si="713"/>
        <v>142.68447073170734</v>
      </c>
      <c r="DN222" s="2">
        <f t="shared" si="713"/>
        <v>145.33201686909581</v>
      </c>
      <c r="DO222" s="2">
        <f t="shared" si="713"/>
        <v>146.87013643724697</v>
      </c>
      <c r="DP222" s="2">
        <f t="shared" si="713"/>
        <v>143.58150290806748</v>
      </c>
      <c r="DQ222" s="2">
        <f t="shared" si="713"/>
        <v>136.36060731707312</v>
      </c>
      <c r="DR222" s="2">
        <f t="shared" si="713"/>
        <v>153.96506767881243</v>
      </c>
      <c r="DS222" s="2">
        <f t="shared" si="713"/>
        <v>146.15729397818873</v>
      </c>
      <c r="DT222" s="2">
        <f t="shared" si="713"/>
        <v>151.44058638800746</v>
      </c>
      <c r="DU222" s="2">
        <f t="shared" si="713"/>
        <v>146.10099932523613</v>
      </c>
      <c r="DV222" s="2">
        <f t="shared" si="713"/>
        <v>161.43439639639638</v>
      </c>
      <c r="DW222" s="2">
        <f t="shared" si="713"/>
        <v>167.24065931372553</v>
      </c>
      <c r="DX222" s="2">
        <f t="shared" si="713"/>
        <v>114.67671764705887</v>
      </c>
      <c r="DY222" s="2">
        <f t="shared" si="713"/>
        <v>111.8240766129032</v>
      </c>
      <c r="EA222" s="2">
        <f t="shared" si="652"/>
        <v>83.52761029411765</v>
      </c>
      <c r="EB222" s="2">
        <f t="shared" si="714"/>
        <v>62.688904411764675</v>
      </c>
      <c r="EC222" s="2">
        <f t="shared" si="715"/>
        <v>64.329974810129997</v>
      </c>
      <c r="ED222" s="2">
        <f t="shared" si="716"/>
        <v>66.916186877555475</v>
      </c>
      <c r="EE222" s="2">
        <f t="shared" si="717"/>
        <v>63.759972922463568</v>
      </c>
      <c r="EF222" s="2">
        <f t="shared" si="718"/>
        <v>60.230586562864417</v>
      </c>
      <c r="EG222" s="2">
        <f t="shared" si="719"/>
        <v>70.876592567475925</v>
      </c>
      <c r="EH222" s="2">
        <f t="shared" si="720"/>
        <v>74.739221052631549</v>
      </c>
      <c r="EI222" s="2">
        <f t="shared" si="721"/>
        <v>72.713586431226759</v>
      </c>
      <c r="EJ222" s="2">
        <f t="shared" si="722"/>
        <v>74.263469619513614</v>
      </c>
      <c r="EK222" s="2">
        <f t="shared" si="723"/>
        <v>67.863705428571421</v>
      </c>
      <c r="EL222" s="2">
        <f t="shared" si="724"/>
        <v>62.124712360016616</v>
      </c>
      <c r="EM222" s="2">
        <f t="shared" si="725"/>
        <v>62.181097013658444</v>
      </c>
      <c r="EN222" s="2">
        <f t="shared" si="726"/>
        <v>72.888773453223806</v>
      </c>
      <c r="EO222" s="2">
        <f t="shared" si="727"/>
        <v>75.674978900883232</v>
      </c>
      <c r="EQ222" s="2">
        <f t="shared" si="728"/>
        <v>69.275951112118733</v>
      </c>
      <c r="ER222" s="2">
        <f t="shared" si="729"/>
        <v>69.171605436417195</v>
      </c>
      <c r="ES222" s="2">
        <f t="shared" si="729"/>
        <v>70.602886027841819</v>
      </c>
      <c r="ET222" s="2">
        <f t="shared" si="729"/>
        <v>68.941176679851637</v>
      </c>
      <c r="EU222" s="2">
        <f t="shared" si="729"/>
        <v>70.383547369820562</v>
      </c>
      <c r="EV222" s="2">
        <f t="shared" si="729"/>
        <v>69.504818697600228</v>
      </c>
      <c r="EW222" s="2">
        <f t="shared" si="729"/>
        <v>71.67869387181895</v>
      </c>
      <c r="EX222" s="2">
        <f t="shared" si="729"/>
        <v>70.824410235242198</v>
      </c>
      <c r="EY222" s="2">
        <f t="shared" si="729"/>
        <v>69.573761113907068</v>
      </c>
      <c r="EZ222" s="2">
        <f t="shared" si="729"/>
        <v>69.913405442846454</v>
      </c>
      <c r="FA222" s="2">
        <f t="shared" si="729"/>
        <v>69.481653623047748</v>
      </c>
      <c r="FB222" s="2">
        <f t="shared" si="729"/>
        <v>70.976196507772471</v>
      </c>
      <c r="FC222" s="2">
        <f t="shared" si="729"/>
        <v>70.24842102605129</v>
      </c>
      <c r="FD222" s="2">
        <f t="shared" si="729"/>
        <v>70.668974822602152</v>
      </c>
      <c r="FE222" s="2">
        <f t="shared" si="729"/>
        <v>69.27893844847776</v>
      </c>
      <c r="FG222" s="2">
        <f t="shared" si="730"/>
        <v>0.99999943539836844</v>
      </c>
      <c r="FH222" s="2">
        <f t="shared" si="731"/>
        <v>0.99999938777307584</v>
      </c>
      <c r="FI222" s="2">
        <f t="shared" si="731"/>
        <v>0.99999934364117371</v>
      </c>
      <c r="FJ222" s="2">
        <f t="shared" si="731"/>
        <v>0.99999929816087541</v>
      </c>
      <c r="FK222" s="2">
        <f t="shared" si="731"/>
        <v>0.99999929892685613</v>
      </c>
      <c r="FL222" s="2">
        <f t="shared" si="731"/>
        <v>0.99999933293016185</v>
      </c>
      <c r="FM222" s="2">
        <f t="shared" si="731"/>
        <v>0.99999939266612203</v>
      </c>
      <c r="FN222" s="2">
        <f t="shared" si="731"/>
        <v>0.99999925767893283</v>
      </c>
      <c r="FO222" s="2">
        <f t="shared" si="731"/>
        <v>0.99999932465576802</v>
      </c>
      <c r="FP222" s="2">
        <f t="shared" si="731"/>
        <v>0.99999931379567819</v>
      </c>
      <c r="FQ222" s="2">
        <f t="shared" si="731"/>
        <v>0.99999933589180023</v>
      </c>
      <c r="FR222" s="2">
        <f t="shared" si="731"/>
        <v>0.99999922661534968</v>
      </c>
      <c r="FS222" s="2">
        <f t="shared" si="731"/>
        <v>0.99999913970969623</v>
      </c>
      <c r="FT222" s="2">
        <f t="shared" si="731"/>
        <v>0.99999921119536617</v>
      </c>
      <c r="FU222" s="2">
        <f t="shared" si="731"/>
        <v>0.99999911956361454</v>
      </c>
      <c r="FW222" s="2">
        <f t="shared" si="748"/>
        <v>0.9885101833089972</v>
      </c>
      <c r="FX222" s="2">
        <f t="shared" si="588"/>
        <v>0.99101169171381043</v>
      </c>
      <c r="FY222" s="2">
        <f t="shared" si="589"/>
        <v>0.98924155202487507</v>
      </c>
      <c r="FZ222" s="2">
        <f t="shared" si="590"/>
        <v>0.99028986636604954</v>
      </c>
      <c r="GA222" s="2">
        <f t="shared" si="591"/>
        <v>0.99029534708806477</v>
      </c>
      <c r="GB222" s="2">
        <f t="shared" si="592"/>
        <v>0.99095765500744182</v>
      </c>
      <c r="GC222" s="2">
        <f t="shared" si="593"/>
        <v>0.99184110153358573</v>
      </c>
      <c r="GD222" s="2">
        <f t="shared" si="594"/>
        <v>0.99148750989737133</v>
      </c>
      <c r="GE222" s="2">
        <f t="shared" si="595"/>
        <v>0.99420040456228342</v>
      </c>
      <c r="GF222" s="2">
        <f t="shared" si="596"/>
        <v>0.99331135215095512</v>
      </c>
      <c r="GG222" s="2">
        <f t="shared" si="597"/>
        <v>0.99059890501325021</v>
      </c>
      <c r="GH222" s="2">
        <f t="shared" si="598"/>
        <v>0.99056870883624182</v>
      </c>
      <c r="GI222" s="2">
        <f t="shared" si="599"/>
        <v>0.98897031189171436</v>
      </c>
      <c r="GJ222" s="2">
        <f t="shared" si="600"/>
        <v>0.98739838806101965</v>
      </c>
      <c r="GK222" s="2">
        <f t="shared" si="601"/>
        <v>0.98797688985799337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2.6939501928064842E-39</v>
      </c>
      <c r="HT222" s="86">
        <f t="shared" si="630"/>
        <v>7.1592958778870708E-51</v>
      </c>
      <c r="HU222" s="86">
        <f t="shared" si="631"/>
        <v>1.6763410321805093E-56</v>
      </c>
      <c r="HV222" s="86">
        <f t="shared" si="632"/>
        <v>5.8506098270730548E-60</v>
      </c>
      <c r="HW222" s="86">
        <f t="shared" si="633"/>
        <v>1.7019039539197943E-59</v>
      </c>
      <c r="HX222" s="86">
        <f t="shared" si="634"/>
        <v>6.6579980849601712E-61</v>
      </c>
      <c r="HY222" s="86">
        <f t="shared" si="635"/>
        <v>2.1590215155042517E-61</v>
      </c>
      <c r="HZ222" s="86">
        <f t="shared" si="636"/>
        <v>1.2658344561666758E-60</v>
      </c>
      <c r="IA222" s="86">
        <f t="shared" si="637"/>
        <v>1.6253631946148606E-72</v>
      </c>
      <c r="IB222" s="86">
        <f t="shared" si="638"/>
        <v>2.7298879843805624E-71</v>
      </c>
      <c r="IC222" s="86">
        <f t="shared" si="639"/>
        <v>6.0140780641639232E-71</v>
      </c>
      <c r="ID222" s="86">
        <f t="shared" si="640"/>
        <v>3.8813168143839189E-61</v>
      </c>
      <c r="IE222" s="86">
        <f t="shared" si="641"/>
        <v>8.2020928924646062E-64</v>
      </c>
      <c r="IF222" s="86">
        <f t="shared" si="642"/>
        <v>2.9080905238475075E-70</v>
      </c>
      <c r="IG222" s="86">
        <f t="shared" si="643"/>
        <v>3.0762756689584193E-67</v>
      </c>
      <c r="II222" s="86">
        <f t="shared" si="752"/>
        <v>1.7855792925606847E-12</v>
      </c>
      <c r="IJ222" s="86">
        <f t="shared" si="753"/>
        <v>7.472206264120786E-17</v>
      </c>
      <c r="IK222" s="86">
        <f t="shared" si="754"/>
        <v>5.3998027505168697E-17</v>
      </c>
      <c r="IL222" s="86">
        <f t="shared" si="755"/>
        <v>1.8269740774829615E-18</v>
      </c>
      <c r="IM222" s="86">
        <f t="shared" si="756"/>
        <v>6.486477099873325E-19</v>
      </c>
      <c r="IN222" s="86">
        <f t="shared" si="757"/>
        <v>1.1535859479051287E-19</v>
      </c>
      <c r="IO222" s="86">
        <f t="shared" si="758"/>
        <v>9.5190907511859434E-20</v>
      </c>
      <c r="IP222" s="86">
        <f t="shared" si="759"/>
        <v>6.002899793894029E-20</v>
      </c>
      <c r="IQ222" s="86">
        <f t="shared" si="760"/>
        <v>4.4193107459070436E-25</v>
      </c>
      <c r="IR222" s="86">
        <f t="shared" si="761"/>
        <v>8.7665647083867295E-24</v>
      </c>
      <c r="IS222" s="86">
        <f t="shared" si="762"/>
        <v>1.5951437960964493E-21</v>
      </c>
      <c r="IT222" s="86">
        <f t="shared" si="763"/>
        <v>1.3793279941592692E-19</v>
      </c>
      <c r="IU222" s="86">
        <f t="shared" si="764"/>
        <v>9.3308750629714482E-20</v>
      </c>
      <c r="IV222" s="86">
        <f t="shared" si="765"/>
        <v>1.5869519795762802E-14</v>
      </c>
      <c r="IW222" s="86">
        <f t="shared" si="766"/>
        <v>3.4520937274867061E-9</v>
      </c>
      <c r="IY222" s="86">
        <f t="shared" si="767"/>
        <v>1.7855792925606847E-12</v>
      </c>
      <c r="IZ222" s="86">
        <f t="shared" si="768"/>
        <v>7.472206264120786E-17</v>
      </c>
      <c r="JA222" s="86">
        <f t="shared" si="769"/>
        <v>5.3998027505168697E-17</v>
      </c>
      <c r="JB222" s="86">
        <f t="shared" si="770"/>
        <v>1.8269740774829615E-18</v>
      </c>
      <c r="JC222" s="86">
        <f t="shared" si="771"/>
        <v>6.486477099873325E-19</v>
      </c>
      <c r="JD222" s="86">
        <f t="shared" si="772"/>
        <v>1.1535859479051287E-19</v>
      </c>
      <c r="JE222" s="86">
        <f t="shared" si="773"/>
        <v>9.5190907511859434E-20</v>
      </c>
      <c r="JF222" s="86">
        <f t="shared" si="774"/>
        <v>6.002899793894029E-20</v>
      </c>
      <c r="JG222" s="86">
        <f t="shared" si="775"/>
        <v>4.4193107459070436E-25</v>
      </c>
      <c r="JH222" s="86">
        <f t="shared" si="776"/>
        <v>8.7665647083867295E-24</v>
      </c>
      <c r="JI222" s="86">
        <f t="shared" si="777"/>
        <v>1.5951437960964493E-21</v>
      </c>
      <c r="JJ222" s="86">
        <f t="shared" si="778"/>
        <v>1.3793279941592692E-19</v>
      </c>
      <c r="JK222" s="86">
        <f t="shared" si="779"/>
        <v>9.3308750629714482E-20</v>
      </c>
      <c r="JL222" s="86">
        <f t="shared" si="780"/>
        <v>1.5869519795762802E-14</v>
      </c>
      <c r="JM222" s="86">
        <f t="shared" si="781"/>
        <v>3.4520937274867061E-9</v>
      </c>
    </row>
    <row r="223" spans="2:273" x14ac:dyDescent="0.25">
      <c r="B223" s="2">
        <v>196</v>
      </c>
      <c r="C223" s="37">
        <v>68.744</v>
      </c>
      <c r="D223" s="37">
        <v>69.906999999999996</v>
      </c>
      <c r="E223" s="37">
        <v>72.349000000000004</v>
      </c>
      <c r="F223" s="37">
        <v>67.488</v>
      </c>
      <c r="G223" s="37">
        <v>73.605000000000004</v>
      </c>
      <c r="H223" s="37">
        <v>70.046999999999997</v>
      </c>
      <c r="I223" s="37">
        <v>74.349000000000004</v>
      </c>
      <c r="J223" s="37">
        <v>71.906999999999996</v>
      </c>
      <c r="K223" s="37">
        <v>71.488</v>
      </c>
      <c r="L223" s="37">
        <v>74.162999999999997</v>
      </c>
      <c r="M223" s="37">
        <v>71.325999999999993</v>
      </c>
      <c r="N223" s="37">
        <v>73.372</v>
      </c>
      <c r="O223" s="37">
        <v>73.116</v>
      </c>
      <c r="P223" s="37">
        <v>72.465000000000003</v>
      </c>
      <c r="Q223" s="37">
        <v>69.837000000000003</v>
      </c>
      <c r="S223" s="4">
        <f t="shared" si="653"/>
        <v>69.294539484520271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-0.55053948452027157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>
        <f t="shared" si="732"/>
        <v>69.294539484520271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68.744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119.16299709851549</v>
      </c>
      <c r="DL223" s="2">
        <f t="shared" si="713"/>
        <v>144.59772523452159</v>
      </c>
      <c r="DM223" s="2">
        <f t="shared" si="713"/>
        <v>142.92615347091933</v>
      </c>
      <c r="DN223" s="2">
        <f t="shared" si="713"/>
        <v>145.61162719298244</v>
      </c>
      <c r="DO223" s="2">
        <f t="shared" si="713"/>
        <v>147.14641396761132</v>
      </c>
      <c r="DP223" s="2">
        <f t="shared" si="713"/>
        <v>143.82164146341458</v>
      </c>
      <c r="DQ223" s="2">
        <f t="shared" si="713"/>
        <v>136.56116163227014</v>
      </c>
      <c r="DR223" s="2">
        <f t="shared" si="713"/>
        <v>154.26597395411608</v>
      </c>
      <c r="DS223" s="2">
        <f t="shared" si="713"/>
        <v>146.42911664295877</v>
      </c>
      <c r="DT223" s="2">
        <f t="shared" si="713"/>
        <v>151.73597669329251</v>
      </c>
      <c r="DU223" s="2">
        <f t="shared" si="713"/>
        <v>146.34403697705801</v>
      </c>
      <c r="DV223" s="2">
        <f t="shared" si="713"/>
        <v>161.76172329472331</v>
      </c>
      <c r="DW223" s="2">
        <f t="shared" si="713"/>
        <v>167.62296212121214</v>
      </c>
      <c r="DX223" s="2">
        <f t="shared" si="713"/>
        <v>114.79262887700538</v>
      </c>
      <c r="DY223" s="2">
        <f t="shared" si="713"/>
        <v>111.93441935483868</v>
      </c>
      <c r="EA223" s="2">
        <f t="shared" si="652"/>
        <v>83.534139705882367</v>
      </c>
      <c r="EB223" s="2">
        <f t="shared" si="714"/>
        <v>62.491676470588203</v>
      </c>
      <c r="EC223" s="2">
        <f t="shared" si="715"/>
        <v>64.119348995918813</v>
      </c>
      <c r="ED223" s="2">
        <f t="shared" si="716"/>
        <v>66.750488970635374</v>
      </c>
      <c r="EE223" s="2">
        <f t="shared" si="717"/>
        <v>63.548077017318008</v>
      </c>
      <c r="EF223" s="2">
        <f t="shared" si="718"/>
        <v>59.965163094176582</v>
      </c>
      <c r="EG223" s="2">
        <f t="shared" si="719"/>
        <v>70.72599830462498</v>
      </c>
      <c r="EH223" s="2">
        <f t="shared" si="720"/>
        <v>74.62126140350874</v>
      </c>
      <c r="EI223" s="2">
        <f t="shared" si="721"/>
        <v>72.59497788104089</v>
      </c>
      <c r="EJ223" s="2">
        <f t="shared" si="722"/>
        <v>74.145895932228143</v>
      </c>
      <c r="EK223" s="2">
        <f t="shared" si="723"/>
        <v>67.674863571428546</v>
      </c>
      <c r="EL223" s="2">
        <f t="shared" si="724"/>
        <v>61.869937289736875</v>
      </c>
      <c r="EM223" s="2">
        <f t="shared" si="725"/>
        <v>61.928062839210824</v>
      </c>
      <c r="EN223" s="2">
        <f t="shared" si="726"/>
        <v>72.759470840338139</v>
      </c>
      <c r="EO223" s="2">
        <f t="shared" si="727"/>
        <v>75.572512266928385</v>
      </c>
      <c r="EQ223" s="2">
        <f t="shared" si="728"/>
        <v>69.143572114696184</v>
      </c>
      <c r="ER223" s="2">
        <f t="shared" si="729"/>
        <v>69.039548712074378</v>
      </c>
      <c r="ES223" s="2">
        <f t="shared" si="729"/>
        <v>70.456428794090002</v>
      </c>
      <c r="ET223" s="2">
        <f t="shared" si="729"/>
        <v>68.796429713770948</v>
      </c>
      <c r="EU223" s="2">
        <f t="shared" si="729"/>
        <v>70.237064524993144</v>
      </c>
      <c r="EV223" s="2">
        <f t="shared" si="729"/>
        <v>69.329829800983546</v>
      </c>
      <c r="EW223" s="2">
        <f t="shared" si="729"/>
        <v>71.535900986786999</v>
      </c>
      <c r="EX223" s="2">
        <f t="shared" si="729"/>
        <v>70.668366918964864</v>
      </c>
      <c r="EY223" s="2">
        <f t="shared" si="729"/>
        <v>69.425031454453958</v>
      </c>
      <c r="EZ223" s="2">
        <f t="shared" si="729"/>
        <v>69.753351816408724</v>
      </c>
      <c r="FA223" s="2">
        <f t="shared" si="729"/>
        <v>69.310005232145556</v>
      </c>
      <c r="FB223" s="2">
        <f t="shared" si="729"/>
        <v>70.806574624606711</v>
      </c>
      <c r="FC223" s="2">
        <f t="shared" si="729"/>
        <v>70.073679271913406</v>
      </c>
      <c r="FD223" s="2">
        <f t="shared" si="729"/>
        <v>70.516786360881525</v>
      </c>
      <c r="FE223" s="2">
        <f t="shared" si="729"/>
        <v>69.112814456778892</v>
      </c>
      <c r="FG223" s="2">
        <f t="shared" si="730"/>
        <v>0.99999948507716652</v>
      </c>
      <c r="FH223" s="2">
        <f t="shared" si="731"/>
        <v>0.99999944164237897</v>
      </c>
      <c r="FI223" s="2">
        <f t="shared" si="731"/>
        <v>0.99999940139360133</v>
      </c>
      <c r="FJ223" s="2">
        <f t="shared" si="731"/>
        <v>0.99999935991507138</v>
      </c>
      <c r="FK223" s="2">
        <f t="shared" si="731"/>
        <v>0.99999936061365424</v>
      </c>
      <c r="FL223" s="2">
        <f t="shared" si="731"/>
        <v>0.99999939162504126</v>
      </c>
      <c r="FM223" s="2">
        <f t="shared" si="731"/>
        <v>0.99999944610489055</v>
      </c>
      <c r="FN223" s="2">
        <f t="shared" si="731"/>
        <v>0.9999993229950962</v>
      </c>
      <c r="FO223" s="2">
        <f t="shared" si="731"/>
        <v>0.99999938407870359</v>
      </c>
      <c r="FP223" s="2">
        <f t="shared" si="731"/>
        <v>0.99999937417418272</v>
      </c>
      <c r="FQ223" s="2">
        <f t="shared" si="731"/>
        <v>0.99999939432608798</v>
      </c>
      <c r="FR223" s="2">
        <f t="shared" si="731"/>
        <v>0.99999929466476789</v>
      </c>
      <c r="FS223" s="2">
        <f t="shared" si="731"/>
        <v>0.99999921540585857</v>
      </c>
      <c r="FT223" s="2">
        <f t="shared" si="731"/>
        <v>0.99999928060157384</v>
      </c>
      <c r="FU223" s="2">
        <f t="shared" si="731"/>
        <v>0.99999919703241091</v>
      </c>
      <c r="FW223" s="2">
        <f t="shared" si="748"/>
        <v>0.98951055802661037</v>
      </c>
      <c r="FX223" s="2">
        <f t="shared" si="588"/>
        <v>0.99179607714868856</v>
      </c>
      <c r="FY223" s="2">
        <f t="shared" si="589"/>
        <v>0.99017888189836811</v>
      </c>
      <c r="FZ223" s="2">
        <f t="shared" si="590"/>
        <v>0.99113668017336509</v>
      </c>
      <c r="GA223" s="2">
        <f t="shared" si="591"/>
        <v>0.99114168720105678</v>
      </c>
      <c r="GB223" s="2">
        <f t="shared" si="592"/>
        <v>0.99174671680753457</v>
      </c>
      <c r="GC223" s="2">
        <f t="shared" si="593"/>
        <v>0.9925536504670992</v>
      </c>
      <c r="GD223" s="2">
        <f t="shared" si="594"/>
        <v>0.99223069749562642</v>
      </c>
      <c r="GE223" s="2">
        <f t="shared" si="595"/>
        <v>0.9947080055840517</v>
      </c>
      <c r="GF223" s="2">
        <f t="shared" si="596"/>
        <v>0.99389628845277367</v>
      </c>
      <c r="GG223" s="2">
        <f t="shared" si="597"/>
        <v>0.99141900131572236</v>
      </c>
      <c r="GH223" s="2">
        <f t="shared" si="598"/>
        <v>0.9913914163844233</v>
      </c>
      <c r="GI223" s="2">
        <f t="shared" si="599"/>
        <v>0.98993103302857743</v>
      </c>
      <c r="GJ223" s="2">
        <f t="shared" si="600"/>
        <v>0.9884944358883182</v>
      </c>
      <c r="GK223" s="2">
        <f t="shared" si="601"/>
        <v>0.98902318081371399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2.7585286770945244E-40</v>
      </c>
      <c r="HT223" s="86">
        <f t="shared" si="630"/>
        <v>3.8751795077307874E-52</v>
      </c>
      <c r="HU223" s="86">
        <f t="shared" si="631"/>
        <v>6.7252951241987975E-58</v>
      </c>
      <c r="HV223" s="86">
        <f t="shared" si="632"/>
        <v>1.9689257631942789E-61</v>
      </c>
      <c r="HW223" s="86">
        <f t="shared" si="633"/>
        <v>5.5518816662853802E-61</v>
      </c>
      <c r="HX223" s="86">
        <f t="shared" si="634"/>
        <v>2.0425408208406814E-62</v>
      </c>
      <c r="HY223" s="86">
        <f t="shared" si="635"/>
        <v>6.9902581856751319E-63</v>
      </c>
      <c r="HZ223" s="86">
        <f t="shared" si="636"/>
        <v>3.98538229086698E-62</v>
      </c>
      <c r="IA223" s="86">
        <f t="shared" si="637"/>
        <v>3.0861437382040836E-74</v>
      </c>
      <c r="IB223" s="86">
        <f t="shared" si="638"/>
        <v>5.3664629380059713E-73</v>
      </c>
      <c r="IC223" s="86">
        <f t="shared" si="639"/>
        <v>1.1140586716739307E-72</v>
      </c>
      <c r="ID223" s="86">
        <f t="shared" si="640"/>
        <v>1.1540386966368994E-62</v>
      </c>
      <c r="IE223" s="86">
        <f t="shared" si="641"/>
        <v>1.9528949543108131E-65</v>
      </c>
      <c r="IF223" s="86">
        <f t="shared" si="642"/>
        <v>4.5333675798163511E-72</v>
      </c>
      <c r="IG223" s="86">
        <f t="shared" si="643"/>
        <v>5.4926347265086153E-69</v>
      </c>
      <c r="II223" s="86">
        <f t="shared" si="752"/>
        <v>6.1983099061206305E-13</v>
      </c>
      <c r="IJ223" s="86">
        <f t="shared" si="753"/>
        <v>1.8532876928825794E-17</v>
      </c>
      <c r="IK223" s="86">
        <f t="shared" si="754"/>
        <v>1.2490797084861778E-17</v>
      </c>
      <c r="IL223" s="86">
        <f t="shared" si="755"/>
        <v>3.8187189677445973E-19</v>
      </c>
      <c r="IM223" s="86">
        <f t="shared" si="756"/>
        <v>1.301394598344683E-19</v>
      </c>
      <c r="IN223" s="86">
        <f t="shared" si="757"/>
        <v>2.2171487117461702E-20</v>
      </c>
      <c r="IO223" s="86">
        <f t="shared" si="758"/>
        <v>1.8826112732299089E-20</v>
      </c>
      <c r="IP223" s="86">
        <f t="shared" si="759"/>
        <v>1.1492096038384479E-20</v>
      </c>
      <c r="IQ223" s="86">
        <f t="shared" si="760"/>
        <v>6.2835933205955823E-26</v>
      </c>
      <c r="IR223" s="86">
        <f t="shared" si="761"/>
        <v>1.3150539079125109E-24</v>
      </c>
      <c r="IS223" s="86">
        <f t="shared" si="762"/>
        <v>2.5526979980961148E-22</v>
      </c>
      <c r="IT223" s="86">
        <f t="shared" si="763"/>
        <v>2.6295105121002296E-20</v>
      </c>
      <c r="IU223" s="86">
        <f t="shared" si="764"/>
        <v>1.6504832333372316E-20</v>
      </c>
      <c r="IV223" s="86">
        <f t="shared" si="765"/>
        <v>4.416124008611147E-15</v>
      </c>
      <c r="IW223" s="86">
        <f t="shared" si="766"/>
        <v>1.6199699641560387E-9</v>
      </c>
      <c r="IY223" s="86">
        <f t="shared" si="767"/>
        <v>6.1983099061206305E-13</v>
      </c>
      <c r="IZ223" s="86">
        <f t="shared" si="768"/>
        <v>1.8532876928825794E-17</v>
      </c>
      <c r="JA223" s="86">
        <f t="shared" si="769"/>
        <v>1.2490797084861778E-17</v>
      </c>
      <c r="JB223" s="86">
        <f t="shared" si="770"/>
        <v>3.8187189677445973E-19</v>
      </c>
      <c r="JC223" s="86">
        <f t="shared" si="771"/>
        <v>1.301394598344683E-19</v>
      </c>
      <c r="JD223" s="86">
        <f t="shared" si="772"/>
        <v>2.2171487117461702E-20</v>
      </c>
      <c r="JE223" s="86">
        <f t="shared" si="773"/>
        <v>1.8826112732299089E-20</v>
      </c>
      <c r="JF223" s="86">
        <f t="shared" si="774"/>
        <v>1.1492096038384479E-20</v>
      </c>
      <c r="JG223" s="86">
        <f t="shared" si="775"/>
        <v>6.2835933205955823E-26</v>
      </c>
      <c r="JH223" s="86">
        <f t="shared" si="776"/>
        <v>1.3150539079125109E-24</v>
      </c>
      <c r="JI223" s="86">
        <f t="shared" si="777"/>
        <v>2.5526979980961148E-22</v>
      </c>
      <c r="JJ223" s="86">
        <f t="shared" si="778"/>
        <v>2.6295105121002296E-20</v>
      </c>
      <c r="JK223" s="86">
        <f t="shared" si="779"/>
        <v>1.6504832333372316E-20</v>
      </c>
      <c r="JL223" s="86">
        <f t="shared" si="780"/>
        <v>4.416124008611147E-15</v>
      </c>
      <c r="JM223" s="86">
        <f t="shared" si="781"/>
        <v>1.6199699641560387E-9</v>
      </c>
    </row>
    <row r="224" spans="2:273" x14ac:dyDescent="0.25">
      <c r="B224" s="2">
        <v>197</v>
      </c>
      <c r="C224" s="37">
        <v>70.953000000000003</v>
      </c>
      <c r="D224" s="37">
        <v>67.465000000000003</v>
      </c>
      <c r="E224" s="37">
        <v>70.86</v>
      </c>
      <c r="F224" s="37">
        <v>73.512</v>
      </c>
      <c r="G224" s="37">
        <v>70.953000000000003</v>
      </c>
      <c r="H224" s="37">
        <v>71.465000000000003</v>
      </c>
      <c r="I224" s="37">
        <v>71.488</v>
      </c>
      <c r="J224" s="37">
        <v>71.650999999999996</v>
      </c>
      <c r="K224" s="37">
        <v>71.278999999999996</v>
      </c>
      <c r="L224" s="37">
        <v>71.906999999999996</v>
      </c>
      <c r="M224" s="37">
        <v>72.186000000000007</v>
      </c>
      <c r="N224" s="37">
        <v>71.884</v>
      </c>
      <c r="O224" s="37">
        <v>71.162999999999997</v>
      </c>
      <c r="P224" s="37">
        <v>72.605000000000004</v>
      </c>
      <c r="Q224" s="37">
        <v>71.209000000000003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119.3038365721997</v>
      </c>
      <c r="DL224" s="2">
        <f t="shared" si="713"/>
        <v>144.85918217636024</v>
      </c>
      <c r="DM224" s="2">
        <f t="shared" si="713"/>
        <v>143.16783621013133</v>
      </c>
      <c r="DN224" s="2">
        <f t="shared" si="713"/>
        <v>145.8912375168691</v>
      </c>
      <c r="DO224" s="2">
        <f t="shared" si="713"/>
        <v>147.42269149797571</v>
      </c>
      <c r="DP224" s="2">
        <f t="shared" si="713"/>
        <v>144.06178001876168</v>
      </c>
      <c r="DQ224" s="2">
        <f t="shared" si="713"/>
        <v>136.76171594746714</v>
      </c>
      <c r="DR224" s="2">
        <f t="shared" si="713"/>
        <v>154.56688022941972</v>
      </c>
      <c r="DS224" s="2">
        <f t="shared" si="713"/>
        <v>146.70093930772879</v>
      </c>
      <c r="DT224" s="2">
        <f t="shared" si="713"/>
        <v>152.03136699857754</v>
      </c>
      <c r="DU224" s="2">
        <f t="shared" si="713"/>
        <v>146.58707462887986</v>
      </c>
      <c r="DV224" s="2">
        <f t="shared" si="713"/>
        <v>162.08905019305018</v>
      </c>
      <c r="DW224" s="2">
        <f t="shared" si="713"/>
        <v>168.00526492869881</v>
      </c>
      <c r="DX224" s="2">
        <f t="shared" si="713"/>
        <v>114.9085401069519</v>
      </c>
      <c r="DY224" s="2">
        <f t="shared" si="713"/>
        <v>112.04476209677416</v>
      </c>
      <c r="EA224" s="2">
        <f t="shared" si="652"/>
        <v>83.54066911764707</v>
      </c>
      <c r="EB224" s="2">
        <f t="shared" si="714"/>
        <v>62.294448529411738</v>
      </c>
      <c r="EC224" s="2">
        <f t="shared" si="715"/>
        <v>63.908723181707607</v>
      </c>
      <c r="ED224" s="2">
        <f t="shared" si="716"/>
        <v>66.584791063715272</v>
      </c>
      <c r="EE224" s="2">
        <f t="shared" si="717"/>
        <v>63.33618111217244</v>
      </c>
      <c r="EF224" s="2">
        <f t="shared" si="718"/>
        <v>59.699739625488739</v>
      </c>
      <c r="EG224" s="2">
        <f t="shared" si="719"/>
        <v>70.57540404177405</v>
      </c>
      <c r="EH224" s="2">
        <f t="shared" si="720"/>
        <v>74.50330175438593</v>
      </c>
      <c r="EI224" s="2">
        <f t="shared" si="721"/>
        <v>72.476369330855007</v>
      </c>
      <c r="EJ224" s="2">
        <f t="shared" si="722"/>
        <v>74.028322244942657</v>
      </c>
      <c r="EK224" s="2">
        <f t="shared" si="723"/>
        <v>67.486021714285698</v>
      </c>
      <c r="EL224" s="2">
        <f t="shared" si="724"/>
        <v>61.61516221945714</v>
      </c>
      <c r="EM224" s="2">
        <f t="shared" si="725"/>
        <v>61.675028664763211</v>
      </c>
      <c r="EN224" s="2">
        <f t="shared" si="726"/>
        <v>72.630168227452486</v>
      </c>
      <c r="EO224" s="2">
        <f t="shared" si="727"/>
        <v>75.470045632973523</v>
      </c>
      <c r="EQ224" s="2">
        <f t="shared" si="728"/>
        <v>69.011193117273621</v>
      </c>
      <c r="ER224" s="2">
        <f t="shared" si="729"/>
        <v>68.907491987731547</v>
      </c>
      <c r="ES224" s="2">
        <f t="shared" si="729"/>
        <v>70.309971560338184</v>
      </c>
      <c r="ET224" s="2">
        <f t="shared" si="729"/>
        <v>68.651682747690273</v>
      </c>
      <c r="EU224" s="2">
        <f t="shared" si="729"/>
        <v>70.090581680165741</v>
      </c>
      <c r="EV224" s="2">
        <f t="shared" si="729"/>
        <v>69.154840904366864</v>
      </c>
      <c r="EW224" s="2">
        <f t="shared" si="729"/>
        <v>71.393108101755033</v>
      </c>
      <c r="EX224" s="2">
        <f t="shared" si="729"/>
        <v>70.512323602687559</v>
      </c>
      <c r="EY224" s="2">
        <f t="shared" si="729"/>
        <v>69.276301795000848</v>
      </c>
      <c r="EZ224" s="2">
        <f t="shared" si="729"/>
        <v>69.593298189971009</v>
      </c>
      <c r="FA224" s="2">
        <f t="shared" si="729"/>
        <v>69.13835684124335</v>
      </c>
      <c r="FB224" s="2">
        <f t="shared" si="729"/>
        <v>70.63695274144095</v>
      </c>
      <c r="FC224" s="2">
        <f t="shared" si="729"/>
        <v>69.898937517775522</v>
      </c>
      <c r="FD224" s="2">
        <f t="shared" si="729"/>
        <v>70.364597899160898</v>
      </c>
      <c r="FE224" s="2">
        <f t="shared" si="729"/>
        <v>68.946690465080025</v>
      </c>
      <c r="FG224" s="2">
        <f t="shared" si="730"/>
        <v>0.99999953038477318</v>
      </c>
      <c r="FH224" s="2">
        <f t="shared" si="731"/>
        <v>0.9999994907717723</v>
      </c>
      <c r="FI224" s="2">
        <f t="shared" si="731"/>
        <v>0.99999945406444712</v>
      </c>
      <c r="FJ224" s="2">
        <f t="shared" si="731"/>
        <v>0.99999941623557409</v>
      </c>
      <c r="FK224" s="2">
        <f t="shared" si="731"/>
        <v>0.99999941687268934</v>
      </c>
      <c r="FL224" s="2">
        <f t="shared" si="731"/>
        <v>0.9999994451554135</v>
      </c>
      <c r="FM224" s="2">
        <f t="shared" si="731"/>
        <v>0.99999949484163164</v>
      </c>
      <c r="FN224" s="2">
        <f t="shared" si="731"/>
        <v>0.99999938256415266</v>
      </c>
      <c r="FO224" s="2">
        <f t="shared" si="731"/>
        <v>0.99999943827307103</v>
      </c>
      <c r="FP224" s="2">
        <f t="shared" si="731"/>
        <v>0.99999942924003959</v>
      </c>
      <c r="FQ224" s="2">
        <f t="shared" si="731"/>
        <v>0.99999944761879767</v>
      </c>
      <c r="FR224" s="2">
        <f t="shared" si="731"/>
        <v>0.99999935672658302</v>
      </c>
      <c r="FS224" s="2">
        <f t="shared" si="731"/>
        <v>0.99999928444158914</v>
      </c>
      <c r="FT224" s="2">
        <f t="shared" si="731"/>
        <v>0.99999934390079603</v>
      </c>
      <c r="FU224" s="2">
        <f t="shared" si="731"/>
        <v>0.99999926768480341</v>
      </c>
      <c r="FW224" s="2">
        <f t="shared" si="748"/>
        <v>0.99042467760877972</v>
      </c>
      <c r="FX224" s="2">
        <f t="shared" si="588"/>
        <v>0.99251252855603866</v>
      </c>
      <c r="FY224" s="2">
        <f t="shared" si="589"/>
        <v>0.99103528696256915</v>
      </c>
      <c r="FZ224" s="2">
        <f t="shared" si="590"/>
        <v>0.9919102472408251</v>
      </c>
      <c r="GA224" s="2">
        <f t="shared" si="591"/>
        <v>0.99191482083322824</v>
      </c>
      <c r="GB224" s="2">
        <f t="shared" si="592"/>
        <v>0.99246744613164095</v>
      </c>
      <c r="GC224" s="2">
        <f t="shared" si="593"/>
        <v>0.99320439604593458</v>
      </c>
      <c r="GD224" s="2">
        <f t="shared" si="594"/>
        <v>0.99290946470970454</v>
      </c>
      <c r="GE224" s="2">
        <f t="shared" si="595"/>
        <v>0.99517139534832255</v>
      </c>
      <c r="GF224" s="2">
        <f t="shared" si="596"/>
        <v>0.99443035767398114</v>
      </c>
      <c r="GG224" s="2">
        <f t="shared" si="597"/>
        <v>0.99216812284707856</v>
      </c>
      <c r="GH224" s="2">
        <f t="shared" si="598"/>
        <v>0.9921429269964942</v>
      </c>
      <c r="GI224" s="2">
        <f t="shared" si="599"/>
        <v>0.99080884999012098</v>
      </c>
      <c r="GJ224" s="2">
        <f t="shared" si="600"/>
        <v>0.98949616710519983</v>
      </c>
      <c r="GK224" s="2">
        <f t="shared" si="601"/>
        <v>0.98997934355854955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2.743081874978107E-41</v>
      </c>
      <c r="HT224" s="86">
        <f t="shared" si="630"/>
        <v>2.0216975483530804E-53</v>
      </c>
      <c r="HU224" s="86">
        <f t="shared" si="631"/>
        <v>2.59170587348333E-59</v>
      </c>
      <c r="HV224" s="86">
        <f t="shared" si="632"/>
        <v>6.3527595575678449E-63</v>
      </c>
      <c r="HW224" s="86">
        <f t="shared" si="633"/>
        <v>1.734476968464611E-62</v>
      </c>
      <c r="HX224" s="86">
        <f t="shared" si="634"/>
        <v>5.997885408944E-64</v>
      </c>
      <c r="HY224" s="86">
        <f t="shared" si="635"/>
        <v>2.1699884061389019E-64</v>
      </c>
      <c r="HZ224" s="86">
        <f t="shared" si="636"/>
        <v>1.201591205368131E-63</v>
      </c>
      <c r="IA224" s="86">
        <f t="shared" si="637"/>
        <v>5.5883307795078326E-76</v>
      </c>
      <c r="IB224" s="86">
        <f t="shared" si="638"/>
        <v>1.0060952191224104E-74</v>
      </c>
      <c r="IC224" s="86">
        <f t="shared" si="639"/>
        <v>1.9648434064996618E-74</v>
      </c>
      <c r="ID224" s="86">
        <f t="shared" si="640"/>
        <v>3.2824347789844584E-64</v>
      </c>
      <c r="IE224" s="86">
        <f t="shared" si="641"/>
        <v>4.4319052766023391E-67</v>
      </c>
      <c r="IF224" s="86">
        <f t="shared" si="642"/>
        <v>6.6960075804267399E-74</v>
      </c>
      <c r="IG224" s="86">
        <f t="shared" si="643"/>
        <v>9.3029436858349445E-71</v>
      </c>
      <c r="II224" s="86">
        <f t="shared" si="752"/>
        <v>2.1071714320150655E-13</v>
      </c>
      <c r="IJ224" s="86">
        <f t="shared" si="753"/>
        <v>4.4771380611773001E-18</v>
      </c>
      <c r="IK224" s="86">
        <f t="shared" si="754"/>
        <v>2.8074598575444757E-18</v>
      </c>
      <c r="IL224" s="86">
        <f t="shared" si="755"/>
        <v>7.7449235322546021E-20</v>
      </c>
      <c r="IM224" s="86">
        <f t="shared" si="756"/>
        <v>2.531479996969174E-20</v>
      </c>
      <c r="IN224" s="86">
        <f t="shared" si="757"/>
        <v>4.1299118763806826E-21</v>
      </c>
      <c r="IO224" s="86">
        <f t="shared" si="758"/>
        <v>3.6128302289960521E-21</v>
      </c>
      <c r="IP224" s="86">
        <f t="shared" si="759"/>
        <v>2.1329199799687628E-21</v>
      </c>
      <c r="IQ224" s="86">
        <f t="shared" si="760"/>
        <v>8.6355584744147629E-27</v>
      </c>
      <c r="IR224" s="86">
        <f t="shared" si="761"/>
        <v>1.9067687290728647E-25</v>
      </c>
      <c r="IS224" s="86">
        <f t="shared" si="762"/>
        <v>3.9439625652409005E-23</v>
      </c>
      <c r="IT224" s="86">
        <f t="shared" si="763"/>
        <v>4.8561693296802259E-21</v>
      </c>
      <c r="IU224" s="86">
        <f t="shared" si="764"/>
        <v>2.8208713303395079E-21</v>
      </c>
      <c r="IV224" s="86">
        <f t="shared" si="765"/>
        <v>1.1974657326401292E-15</v>
      </c>
      <c r="IW224" s="86">
        <f t="shared" si="766"/>
        <v>7.4898283817324706E-10</v>
      </c>
      <c r="IY224" s="86">
        <f t="shared" si="767"/>
        <v>2.1071714320150655E-13</v>
      </c>
      <c r="IZ224" s="86">
        <f t="shared" si="768"/>
        <v>4.4771380611773001E-18</v>
      </c>
      <c r="JA224" s="86">
        <f t="shared" si="769"/>
        <v>2.8074598575444757E-18</v>
      </c>
      <c r="JB224" s="86">
        <f t="shared" si="770"/>
        <v>7.7449235322546021E-20</v>
      </c>
      <c r="JC224" s="86">
        <f t="shared" si="771"/>
        <v>2.531479996969174E-20</v>
      </c>
      <c r="JD224" s="86">
        <f t="shared" si="772"/>
        <v>4.1299118763806826E-21</v>
      </c>
      <c r="JE224" s="86">
        <f t="shared" si="773"/>
        <v>3.6128302289960521E-21</v>
      </c>
      <c r="JF224" s="86">
        <f t="shared" si="774"/>
        <v>2.1329199799687628E-21</v>
      </c>
      <c r="JG224" s="86">
        <f t="shared" si="775"/>
        <v>8.6355584744147629E-27</v>
      </c>
      <c r="JH224" s="86">
        <f t="shared" si="776"/>
        <v>1.9067687290728647E-25</v>
      </c>
      <c r="JI224" s="86">
        <f t="shared" si="777"/>
        <v>3.9439625652409005E-23</v>
      </c>
      <c r="JJ224" s="86">
        <f t="shared" si="778"/>
        <v>4.8561693296802259E-21</v>
      </c>
      <c r="JK224" s="86">
        <f t="shared" si="779"/>
        <v>2.8208713303395079E-21</v>
      </c>
      <c r="JL224" s="86">
        <f t="shared" si="780"/>
        <v>1.1974657326401292E-15</v>
      </c>
      <c r="JM224" s="86">
        <f t="shared" si="781"/>
        <v>7.4898283817324706E-10</v>
      </c>
    </row>
    <row r="225" spans="1:273" x14ac:dyDescent="0.25">
      <c r="B225" s="2">
        <v>198</v>
      </c>
      <c r="C225" s="37">
        <v>72.093000000000004</v>
      </c>
      <c r="D225" s="37">
        <v>68.372</v>
      </c>
      <c r="E225" s="37">
        <v>73.790999999999997</v>
      </c>
      <c r="F225" s="37">
        <v>71.418999999999997</v>
      </c>
      <c r="G225" s="37">
        <v>72.209000000000003</v>
      </c>
      <c r="H225" s="37">
        <v>73.022999999999996</v>
      </c>
      <c r="I225" s="37">
        <v>72.325999999999993</v>
      </c>
      <c r="J225" s="37">
        <v>71.605000000000004</v>
      </c>
      <c r="K225" s="37">
        <v>72.14</v>
      </c>
      <c r="L225" s="37">
        <v>71.813999999999993</v>
      </c>
      <c r="M225" s="37">
        <v>74.022999999999996</v>
      </c>
      <c r="N225" s="37">
        <v>75.581000000000003</v>
      </c>
      <c r="O225" s="37">
        <v>73.394999999999996</v>
      </c>
      <c r="P225" s="37">
        <v>71.349000000000004</v>
      </c>
      <c r="Q225" s="37">
        <v>72.628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119.44467604588391</v>
      </c>
      <c r="DL225" s="2">
        <f t="shared" si="713"/>
        <v>145.12063911819888</v>
      </c>
      <c r="DM225" s="2">
        <f t="shared" si="713"/>
        <v>143.40951894934335</v>
      </c>
      <c r="DN225" s="2">
        <f t="shared" si="713"/>
        <v>146.17084784075573</v>
      </c>
      <c r="DO225" s="2">
        <f t="shared" si="713"/>
        <v>147.69896902834006</v>
      </c>
      <c r="DP225" s="2">
        <f t="shared" si="713"/>
        <v>144.30191857410875</v>
      </c>
      <c r="DQ225" s="2">
        <f t="shared" si="713"/>
        <v>136.96227026266413</v>
      </c>
      <c r="DR225" s="2">
        <f t="shared" si="713"/>
        <v>154.86778650472337</v>
      </c>
      <c r="DS225" s="2">
        <f t="shared" si="713"/>
        <v>146.97276197249883</v>
      </c>
      <c r="DT225" s="2">
        <f t="shared" si="713"/>
        <v>152.32675730386259</v>
      </c>
      <c r="DU225" s="2">
        <f t="shared" si="713"/>
        <v>146.83011228070171</v>
      </c>
      <c r="DV225" s="2">
        <f t="shared" si="713"/>
        <v>162.41637709137709</v>
      </c>
      <c r="DW225" s="2">
        <f t="shared" si="713"/>
        <v>168.38756773618542</v>
      </c>
      <c r="DX225" s="2">
        <f t="shared" si="713"/>
        <v>115.02445133689844</v>
      </c>
      <c r="DY225" s="2">
        <f t="shared" si="713"/>
        <v>112.15510483870965</v>
      </c>
      <c r="EA225" s="2">
        <f t="shared" si="652"/>
        <v>83.547198529411773</v>
      </c>
      <c r="EB225" s="2">
        <f t="shared" si="714"/>
        <v>62.097220588235267</v>
      </c>
      <c r="EC225" s="2">
        <f t="shared" si="715"/>
        <v>63.698097367496416</v>
      </c>
      <c r="ED225" s="2">
        <f t="shared" si="716"/>
        <v>66.419093156795157</v>
      </c>
      <c r="EE225" s="2">
        <f t="shared" si="717"/>
        <v>63.12428520702688</v>
      </c>
      <c r="EF225" s="2">
        <f t="shared" si="718"/>
        <v>59.434316156800904</v>
      </c>
      <c r="EG225" s="2">
        <f t="shared" si="719"/>
        <v>70.424809778923105</v>
      </c>
      <c r="EH225" s="2">
        <f t="shared" si="720"/>
        <v>74.385342105263121</v>
      </c>
      <c r="EI225" s="2">
        <f t="shared" si="721"/>
        <v>72.357760780669139</v>
      </c>
      <c r="EJ225" s="2">
        <f t="shared" si="722"/>
        <v>73.910748557657186</v>
      </c>
      <c r="EK225" s="2">
        <f t="shared" si="723"/>
        <v>67.297179857142851</v>
      </c>
      <c r="EL225" s="2">
        <f t="shared" si="724"/>
        <v>61.360387149177406</v>
      </c>
      <c r="EM225" s="2">
        <f t="shared" si="725"/>
        <v>61.421994490315591</v>
      </c>
      <c r="EN225" s="2">
        <f t="shared" si="726"/>
        <v>72.500865614566834</v>
      </c>
      <c r="EO225" s="2">
        <f t="shared" si="727"/>
        <v>75.367578999018662</v>
      </c>
      <c r="EQ225" s="2">
        <f t="shared" si="728"/>
        <v>68.878814119851057</v>
      </c>
      <c r="ER225" s="2">
        <f t="shared" si="729"/>
        <v>68.775435263388715</v>
      </c>
      <c r="ES225" s="2">
        <f t="shared" si="729"/>
        <v>70.16351432658638</v>
      </c>
      <c r="ET225" s="2">
        <f t="shared" si="729"/>
        <v>68.506935781609599</v>
      </c>
      <c r="EU225" s="2">
        <f t="shared" si="729"/>
        <v>69.944098835338337</v>
      </c>
      <c r="EV225" s="2">
        <f t="shared" si="729"/>
        <v>68.979852007750196</v>
      </c>
      <c r="EW225" s="2">
        <f t="shared" si="729"/>
        <v>71.250315216723067</v>
      </c>
      <c r="EX225" s="2">
        <f t="shared" si="729"/>
        <v>70.356280286410225</v>
      </c>
      <c r="EY225" s="2">
        <f t="shared" si="729"/>
        <v>69.127572135547737</v>
      </c>
      <c r="EZ225" s="2">
        <f t="shared" si="729"/>
        <v>69.433244563533279</v>
      </c>
      <c r="FA225" s="2">
        <f t="shared" si="729"/>
        <v>68.966708450341144</v>
      </c>
      <c r="FB225" s="2">
        <f t="shared" si="729"/>
        <v>70.467330858275176</v>
      </c>
      <c r="FC225" s="2">
        <f t="shared" si="729"/>
        <v>69.724195763637638</v>
      </c>
      <c r="FD225" s="2">
        <f t="shared" si="729"/>
        <v>70.212409437440272</v>
      </c>
      <c r="FE225" s="2">
        <f t="shared" si="729"/>
        <v>68.780566473381157</v>
      </c>
      <c r="FG225" s="2">
        <f t="shared" si="730"/>
        <v>0.99999957170580511</v>
      </c>
      <c r="FH225" s="2">
        <f t="shared" si="731"/>
        <v>0.99999953557831589</v>
      </c>
      <c r="FI225" s="2">
        <f t="shared" si="731"/>
        <v>0.99999950210083433</v>
      </c>
      <c r="FJ225" s="2">
        <f t="shared" si="731"/>
        <v>0.99999946760048863</v>
      </c>
      <c r="FK225" s="2">
        <f t="shared" si="731"/>
        <v>0.99999946818154462</v>
      </c>
      <c r="FL225" s="2">
        <f t="shared" si="731"/>
        <v>0.99999949397569832</v>
      </c>
      <c r="FM225" s="2">
        <f t="shared" si="731"/>
        <v>0.99999953929007201</v>
      </c>
      <c r="FN225" s="2">
        <f t="shared" si="731"/>
        <v>0.99999943689178405</v>
      </c>
      <c r="FO225" s="2">
        <f t="shared" si="731"/>
        <v>0.99999948769892666</v>
      </c>
      <c r="FP225" s="2">
        <f t="shared" si="731"/>
        <v>0.99999947946070333</v>
      </c>
      <c r="FQ225" s="2">
        <f t="shared" si="731"/>
        <v>0.99999949622233153</v>
      </c>
      <c r="FR225" s="2">
        <f t="shared" si="731"/>
        <v>0.99999941332763786</v>
      </c>
      <c r="FS225" s="2">
        <f t="shared" si="731"/>
        <v>0.99999934740293206</v>
      </c>
      <c r="FT225" s="2">
        <f t="shared" si="731"/>
        <v>0.9999994016303797</v>
      </c>
      <c r="FU225" s="2">
        <f t="shared" si="731"/>
        <v>0.9999993321205598</v>
      </c>
      <c r="FW225" s="2">
        <f t="shared" si="748"/>
        <v>0.99125983838788745</v>
      </c>
      <c r="FX225" s="2">
        <f t="shared" si="588"/>
        <v>0.99316684308839631</v>
      </c>
      <c r="FY225" s="2">
        <f t="shared" si="589"/>
        <v>0.99181763030476966</v>
      </c>
      <c r="FZ225" s="2">
        <f t="shared" si="590"/>
        <v>0.99261680235791105</v>
      </c>
      <c r="GA225" s="2">
        <f t="shared" si="591"/>
        <v>0.99262097946658145</v>
      </c>
      <c r="GB225" s="2">
        <f t="shared" si="592"/>
        <v>0.99312567303634125</v>
      </c>
      <c r="GC225" s="2">
        <f t="shared" si="593"/>
        <v>0.99379862748841807</v>
      </c>
      <c r="GD225" s="2">
        <f t="shared" si="594"/>
        <v>0.99352931796298949</v>
      </c>
      <c r="GE225" s="2">
        <f t="shared" si="595"/>
        <v>0.99559438842911685</v>
      </c>
      <c r="GF225" s="2">
        <f t="shared" si="596"/>
        <v>0.99491793526925754</v>
      </c>
      <c r="GG225" s="2">
        <f t="shared" si="597"/>
        <v>0.99285231753096614</v>
      </c>
      <c r="GH225" s="2">
        <f t="shared" si="598"/>
        <v>0.99282930688787296</v>
      </c>
      <c r="GI225" s="2">
        <f t="shared" si="599"/>
        <v>0.9916107870273182</v>
      </c>
      <c r="GJ225" s="2">
        <f t="shared" si="600"/>
        <v>0.99041152865518889</v>
      </c>
      <c r="GK225" s="2">
        <f t="shared" si="601"/>
        <v>0.99085298770350416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2.6489370755470869E-42</v>
      </c>
      <c r="HT225" s="86">
        <f t="shared" si="630"/>
        <v>1.0165804303086934E-54</v>
      </c>
      <c r="HU225" s="86">
        <f t="shared" si="631"/>
        <v>9.5936499833525267E-61</v>
      </c>
      <c r="HV225" s="86">
        <f t="shared" si="632"/>
        <v>1.9651639783096528E-64</v>
      </c>
      <c r="HW225" s="86">
        <f t="shared" si="633"/>
        <v>5.1894150303084915E-64</v>
      </c>
      <c r="HX225" s="86">
        <f t="shared" si="634"/>
        <v>1.6858708487885396E-65</v>
      </c>
      <c r="HY225" s="86">
        <f t="shared" si="635"/>
        <v>6.4587436320322052E-66</v>
      </c>
      <c r="HZ225" s="86">
        <f t="shared" si="636"/>
        <v>3.4692497560966548E-65</v>
      </c>
      <c r="IA225" s="86">
        <f t="shared" si="637"/>
        <v>9.6504346550330873E-78</v>
      </c>
      <c r="IB225" s="86">
        <f t="shared" si="638"/>
        <v>1.7988553106819187E-76</v>
      </c>
      <c r="IC225" s="86">
        <f t="shared" si="639"/>
        <v>3.2993407290788517E-76</v>
      </c>
      <c r="ID225" s="86">
        <f t="shared" si="640"/>
        <v>8.9310937538473106E-66</v>
      </c>
      <c r="IE225" s="86">
        <f t="shared" si="641"/>
        <v>9.5864476860338463E-69</v>
      </c>
      <c r="IF225" s="86">
        <f t="shared" si="642"/>
        <v>9.3711122718157536E-76</v>
      </c>
      <c r="IG225" s="86">
        <f t="shared" si="643"/>
        <v>1.4946600425352256E-72</v>
      </c>
      <c r="II225" s="86">
        <f t="shared" si="752"/>
        <v>7.0154118872303494E-14</v>
      </c>
      <c r="IJ225" s="86">
        <f t="shared" si="753"/>
        <v>1.0534565737837591E-18</v>
      </c>
      <c r="IK225" s="86">
        <f t="shared" si="754"/>
        <v>6.131155302494717E-19</v>
      </c>
      <c r="IL225" s="86">
        <f t="shared" si="755"/>
        <v>1.5241412339262663E-20</v>
      </c>
      <c r="IM225" s="86">
        <f t="shared" si="756"/>
        <v>4.7741921414907657E-21</v>
      </c>
      <c r="IN225" s="86">
        <f t="shared" si="757"/>
        <v>7.4555992709341075E-22</v>
      </c>
      <c r="IO225" s="86">
        <f t="shared" si="758"/>
        <v>6.7274612540275033E-22</v>
      </c>
      <c r="IP225" s="86">
        <f t="shared" si="759"/>
        <v>3.837796510048651E-22</v>
      </c>
      <c r="IQ225" s="86">
        <f t="shared" si="760"/>
        <v>1.1470898983139037E-27</v>
      </c>
      <c r="IR225" s="86">
        <f t="shared" si="761"/>
        <v>2.6723192358136297E-26</v>
      </c>
      <c r="IS225" s="86">
        <f t="shared" si="762"/>
        <v>5.8829397712848276E-24</v>
      </c>
      <c r="IT225" s="86">
        <f t="shared" si="763"/>
        <v>8.6879809294672287E-22</v>
      </c>
      <c r="IU225" s="86">
        <f t="shared" si="764"/>
        <v>4.6583578672547639E-22</v>
      </c>
      <c r="IV225" s="86">
        <f t="shared" si="765"/>
        <v>3.1639020128355924E-16</v>
      </c>
      <c r="IW225" s="86">
        <f t="shared" si="766"/>
        <v>3.4117077839190783E-10</v>
      </c>
      <c r="IY225" s="86">
        <f t="shared" si="767"/>
        <v>7.0154118872303494E-14</v>
      </c>
      <c r="IZ225" s="86">
        <f t="shared" si="768"/>
        <v>1.0534565737837591E-18</v>
      </c>
      <c r="JA225" s="86">
        <f t="shared" si="769"/>
        <v>6.131155302494717E-19</v>
      </c>
      <c r="JB225" s="86">
        <f t="shared" si="770"/>
        <v>1.5241412339262663E-20</v>
      </c>
      <c r="JC225" s="86">
        <f t="shared" si="771"/>
        <v>4.7741921414907657E-21</v>
      </c>
      <c r="JD225" s="86">
        <f t="shared" si="772"/>
        <v>7.4555992709341075E-22</v>
      </c>
      <c r="JE225" s="86">
        <f t="shared" si="773"/>
        <v>6.7274612540275033E-22</v>
      </c>
      <c r="JF225" s="86">
        <f t="shared" si="774"/>
        <v>3.837796510048651E-22</v>
      </c>
      <c r="JG225" s="86">
        <f t="shared" si="775"/>
        <v>1.1470898983139037E-27</v>
      </c>
      <c r="JH225" s="86">
        <f t="shared" si="776"/>
        <v>2.6723192358136297E-26</v>
      </c>
      <c r="JI225" s="86">
        <f t="shared" si="777"/>
        <v>5.8829397712848276E-24</v>
      </c>
      <c r="JJ225" s="86">
        <f t="shared" si="778"/>
        <v>8.6879809294672287E-22</v>
      </c>
      <c r="JK225" s="86">
        <f t="shared" si="779"/>
        <v>4.6583578672547639E-22</v>
      </c>
      <c r="JL225" s="86">
        <f t="shared" si="780"/>
        <v>3.1639020128355924E-16</v>
      </c>
      <c r="JM225" s="86">
        <f t="shared" si="781"/>
        <v>3.4117077839190783E-10</v>
      </c>
    </row>
    <row r="226" spans="1:273" x14ac:dyDescent="0.25">
      <c r="B226" s="2">
        <v>199</v>
      </c>
      <c r="C226" s="37">
        <v>70.953000000000003</v>
      </c>
      <c r="D226" s="37">
        <v>70.302000000000007</v>
      </c>
      <c r="E226" s="37">
        <v>71.372</v>
      </c>
      <c r="F226" s="37">
        <v>71.116</v>
      </c>
      <c r="G226" s="37">
        <v>70.465000000000003</v>
      </c>
      <c r="H226" s="37">
        <v>70.813999999999993</v>
      </c>
      <c r="I226" s="37">
        <v>71.837000000000003</v>
      </c>
      <c r="J226" s="37">
        <v>72.697999999999993</v>
      </c>
      <c r="K226" s="37">
        <v>70.349000000000004</v>
      </c>
      <c r="L226" s="37">
        <v>73.233000000000004</v>
      </c>
      <c r="M226" s="37">
        <v>72.534999999999997</v>
      </c>
      <c r="N226" s="37">
        <v>74.86</v>
      </c>
      <c r="O226" s="37">
        <v>74.209000000000003</v>
      </c>
      <c r="P226" s="37">
        <v>71.14</v>
      </c>
      <c r="Q226" s="37">
        <v>73.14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119.58551551956812</v>
      </c>
      <c r="DL226" s="2">
        <f t="shared" si="713"/>
        <v>145.38209606003755</v>
      </c>
      <c r="DM226" s="2">
        <f t="shared" si="713"/>
        <v>143.65120168855537</v>
      </c>
      <c r="DN226" s="2">
        <f t="shared" si="713"/>
        <v>146.45045816464238</v>
      </c>
      <c r="DO226" s="2">
        <f t="shared" si="713"/>
        <v>147.97524655870444</v>
      </c>
      <c r="DP226" s="2">
        <f t="shared" si="713"/>
        <v>144.54205712945586</v>
      </c>
      <c r="DQ226" s="2">
        <f t="shared" si="713"/>
        <v>137.16282457786113</v>
      </c>
      <c r="DR226" s="2">
        <f t="shared" si="713"/>
        <v>155.16869278002702</v>
      </c>
      <c r="DS226" s="2">
        <f t="shared" si="713"/>
        <v>147.24458463726887</v>
      </c>
      <c r="DT226" s="2">
        <f t="shared" si="713"/>
        <v>152.62214760914762</v>
      </c>
      <c r="DU226" s="2">
        <f t="shared" si="713"/>
        <v>147.07314993252359</v>
      </c>
      <c r="DV226" s="2">
        <f t="shared" si="713"/>
        <v>162.74370398970399</v>
      </c>
      <c r="DW226" s="2">
        <f t="shared" si="713"/>
        <v>168.76987054367206</v>
      </c>
      <c r="DX226" s="2">
        <f t="shared" si="713"/>
        <v>115.14036256684496</v>
      </c>
      <c r="DY226" s="2">
        <f t="shared" si="713"/>
        <v>112.26544758064513</v>
      </c>
      <c r="EA226" s="2">
        <f t="shared" si="652"/>
        <v>83.553727941176476</v>
      </c>
      <c r="EB226" s="2">
        <f t="shared" si="714"/>
        <v>61.899992647058795</v>
      </c>
      <c r="EC226" s="2">
        <f t="shared" si="715"/>
        <v>63.487471553285218</v>
      </c>
      <c r="ED226" s="2">
        <f t="shared" si="716"/>
        <v>66.253395249875041</v>
      </c>
      <c r="EE226" s="2">
        <f t="shared" si="717"/>
        <v>62.912389301881319</v>
      </c>
      <c r="EF226" s="2">
        <f t="shared" si="718"/>
        <v>59.168892688113061</v>
      </c>
      <c r="EG226" s="2">
        <f t="shared" si="719"/>
        <v>70.274215516072161</v>
      </c>
      <c r="EH226" s="2">
        <f t="shared" si="720"/>
        <v>74.267382456140325</v>
      </c>
      <c r="EI226" s="2">
        <f t="shared" si="721"/>
        <v>72.239152230483256</v>
      </c>
      <c r="EJ226" s="2">
        <f t="shared" si="722"/>
        <v>73.793174870371715</v>
      </c>
      <c r="EK226" s="2">
        <f t="shared" si="723"/>
        <v>67.108337999999975</v>
      </c>
      <c r="EL226" s="2">
        <f t="shared" si="724"/>
        <v>61.105612078897671</v>
      </c>
      <c r="EM226" s="2">
        <f t="shared" si="725"/>
        <v>61.168960315867977</v>
      </c>
      <c r="EN226" s="2">
        <f t="shared" si="726"/>
        <v>72.371563001681167</v>
      </c>
      <c r="EO226" s="2">
        <f t="shared" si="727"/>
        <v>75.2651123650638</v>
      </c>
      <c r="EQ226" s="2">
        <f t="shared" si="728"/>
        <v>68.746435122428494</v>
      </c>
      <c r="ER226" s="2">
        <f t="shared" si="729"/>
        <v>68.643378539045898</v>
      </c>
      <c r="ES226" s="2">
        <f t="shared" si="729"/>
        <v>70.017057092834563</v>
      </c>
      <c r="ET226" s="2">
        <f t="shared" si="729"/>
        <v>68.362188815528924</v>
      </c>
      <c r="EU226" s="2">
        <f t="shared" si="729"/>
        <v>69.797615990510934</v>
      </c>
      <c r="EV226" s="2">
        <f t="shared" si="729"/>
        <v>68.8048631111335</v>
      </c>
      <c r="EW226" s="2">
        <f t="shared" si="729"/>
        <v>71.107522331691115</v>
      </c>
      <c r="EX226" s="2">
        <f t="shared" si="729"/>
        <v>70.200236970132906</v>
      </c>
      <c r="EY226" s="2">
        <f t="shared" si="729"/>
        <v>68.978842476094627</v>
      </c>
      <c r="EZ226" s="2">
        <f t="shared" si="729"/>
        <v>69.273190937095563</v>
      </c>
      <c r="FA226" s="2">
        <f t="shared" si="729"/>
        <v>68.795060059438953</v>
      </c>
      <c r="FB226" s="2">
        <f t="shared" si="729"/>
        <v>70.29770897510943</v>
      </c>
      <c r="FC226" s="2">
        <f t="shared" si="729"/>
        <v>69.549454009499755</v>
      </c>
      <c r="FD226" s="2">
        <f t="shared" si="729"/>
        <v>70.060220975719631</v>
      </c>
      <c r="FE226" s="2">
        <f t="shared" si="729"/>
        <v>68.614442481682289</v>
      </c>
      <c r="FG226" s="2">
        <f t="shared" si="730"/>
        <v>0.99999960939103705</v>
      </c>
      <c r="FH226" s="2">
        <f t="shared" si="731"/>
        <v>0.9999995764423727</v>
      </c>
      <c r="FI226" s="2">
        <f t="shared" si="731"/>
        <v>0.99999954591054407</v>
      </c>
      <c r="FJ226" s="2">
        <f t="shared" si="731"/>
        <v>0.999999514445852</v>
      </c>
      <c r="FK226" s="2">
        <f t="shared" si="731"/>
        <v>0.99999951497578143</v>
      </c>
      <c r="FL226" s="2">
        <f t="shared" si="731"/>
        <v>0.9999995385003313</v>
      </c>
      <c r="FM226" s="2">
        <f t="shared" si="731"/>
        <v>0.99999957982753485</v>
      </c>
      <c r="FN226" s="2">
        <f t="shared" si="731"/>
        <v>0.9999994864391778</v>
      </c>
      <c r="FO226" s="2">
        <f t="shared" si="731"/>
        <v>0.99999953277584708</v>
      </c>
      <c r="FP226" s="2">
        <f t="shared" si="731"/>
        <v>0.99999952526249736</v>
      </c>
      <c r="FQ226" s="2">
        <f t="shared" si="731"/>
        <v>0.9999995405492853</v>
      </c>
      <c r="FR226" s="2">
        <f t="shared" si="731"/>
        <v>0.99999946494841896</v>
      </c>
      <c r="FS226" s="2">
        <f t="shared" si="731"/>
        <v>0.99999940482436611</v>
      </c>
      <c r="FT226" s="2">
        <f t="shared" si="731"/>
        <v>0.99999945428039161</v>
      </c>
      <c r="FU226" s="2">
        <f t="shared" si="731"/>
        <v>0.99999939088667533</v>
      </c>
      <c r="FW226" s="2">
        <f t="shared" si="748"/>
        <v>0.99202274304645854</v>
      </c>
      <c r="FX226" s="2">
        <f t="shared" si="588"/>
        <v>0.99376433767665351</v>
      </c>
      <c r="FY226" s="2">
        <f t="shared" si="589"/>
        <v>0.99253221364004807</v>
      </c>
      <c r="FZ226" s="2">
        <f t="shared" si="590"/>
        <v>0.99326206648099014</v>
      </c>
      <c r="GA226" s="2">
        <f t="shared" si="591"/>
        <v>0.99326588100250568</v>
      </c>
      <c r="GB226" s="2">
        <f t="shared" si="592"/>
        <v>0.99372674481546808</v>
      </c>
      <c r="GC226" s="2">
        <f t="shared" si="593"/>
        <v>0.99434119330252158</v>
      </c>
      <c r="GD226" s="2">
        <f t="shared" si="594"/>
        <v>0.99409530600739748</v>
      </c>
      <c r="GE226" s="2">
        <f t="shared" si="595"/>
        <v>0.99598047634083609</v>
      </c>
      <c r="GF226" s="2">
        <f t="shared" si="596"/>
        <v>0.99536302838037471</v>
      </c>
      <c r="GG226" s="2">
        <f t="shared" si="597"/>
        <v>0.99347713376018731</v>
      </c>
      <c r="GH226" s="2">
        <f t="shared" si="598"/>
        <v>0.99345612133985706</v>
      </c>
      <c r="GI226" s="2">
        <f t="shared" si="599"/>
        <v>0.99234329496332974</v>
      </c>
      <c r="GJ226" s="2">
        <f t="shared" si="600"/>
        <v>0.99124782615312113</v>
      </c>
      <c r="GK226" s="2">
        <f t="shared" si="601"/>
        <v>0.99165110613137852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2.4841307862905104E-43</v>
      </c>
      <c r="HT226" s="86">
        <f t="shared" si="630"/>
        <v>4.9268225505435552E-56</v>
      </c>
      <c r="HU226" s="86">
        <f t="shared" si="631"/>
        <v>3.4111771211170067E-62</v>
      </c>
      <c r="HV226" s="86">
        <f t="shared" si="632"/>
        <v>5.8282336742590463E-66</v>
      </c>
      <c r="HW226" s="86">
        <f t="shared" si="633"/>
        <v>1.4869220875375266E-65</v>
      </c>
      <c r="HX226" s="86">
        <f t="shared" si="634"/>
        <v>4.5357341371461929E-67</v>
      </c>
      <c r="HY226" s="86">
        <f t="shared" si="635"/>
        <v>1.8431626185649755E-67</v>
      </c>
      <c r="HZ226" s="86">
        <f t="shared" si="636"/>
        <v>9.5919059207729338E-67</v>
      </c>
      <c r="IA226" s="86">
        <f t="shared" si="637"/>
        <v>1.5893117545722027E-79</v>
      </c>
      <c r="IB226" s="86">
        <f t="shared" si="638"/>
        <v>3.0673135928804144E-78</v>
      </c>
      <c r="IC226" s="86">
        <f t="shared" si="639"/>
        <v>5.2747788562518199E-78</v>
      </c>
      <c r="ID226" s="86">
        <f t="shared" si="640"/>
        <v>2.3245795448302757E-67</v>
      </c>
      <c r="IE226" s="86">
        <f t="shared" si="641"/>
        <v>1.9764185518692275E-70</v>
      </c>
      <c r="IF226" s="86">
        <f t="shared" si="642"/>
        <v>1.2426385618064247E-77</v>
      </c>
      <c r="IG226" s="86">
        <f t="shared" si="643"/>
        <v>2.2779544583451107E-74</v>
      </c>
      <c r="II226" s="86">
        <f t="shared" si="752"/>
        <v>2.2873244695123193E-14</v>
      </c>
      <c r="IJ226" s="86">
        <f t="shared" si="753"/>
        <v>2.4142731365862869E-19</v>
      </c>
      <c r="IK226" s="86">
        <f t="shared" si="754"/>
        <v>1.3009810020080637E-19</v>
      </c>
      <c r="IL226" s="86">
        <f t="shared" si="755"/>
        <v>2.9102931323128638E-21</v>
      </c>
      <c r="IM226" s="86">
        <f t="shared" si="756"/>
        <v>8.7293110003499364E-22</v>
      </c>
      <c r="IN226" s="86">
        <f t="shared" si="757"/>
        <v>1.3044130228206375E-22</v>
      </c>
      <c r="IO226" s="86">
        <f t="shared" si="758"/>
        <v>1.2155333978220031E-22</v>
      </c>
      <c r="IP226" s="86">
        <f t="shared" si="759"/>
        <v>6.6944753805135554E-23</v>
      </c>
      <c r="IQ226" s="86">
        <f t="shared" si="760"/>
        <v>1.4727369397206088E-28</v>
      </c>
      <c r="IR226" s="86">
        <f t="shared" si="761"/>
        <v>3.6200138018000487E-27</v>
      </c>
      <c r="IS226" s="86">
        <f t="shared" si="762"/>
        <v>8.4718664014300145E-25</v>
      </c>
      <c r="IT226" s="86">
        <f t="shared" si="763"/>
        <v>1.505722285163439E-22</v>
      </c>
      <c r="IU226" s="86">
        <f t="shared" si="764"/>
        <v>7.432829076536853E-23</v>
      </c>
      <c r="IV226" s="86">
        <f t="shared" si="765"/>
        <v>8.1454507315736069E-17</v>
      </c>
      <c r="IW226" s="86">
        <f t="shared" si="766"/>
        <v>1.5310932645645089E-10</v>
      </c>
      <c r="IY226" s="86">
        <f t="shared" si="767"/>
        <v>2.2873244695123193E-14</v>
      </c>
      <c r="IZ226" s="86">
        <f t="shared" si="768"/>
        <v>2.4142731365862869E-19</v>
      </c>
      <c r="JA226" s="86">
        <f t="shared" si="769"/>
        <v>1.3009810020080637E-19</v>
      </c>
      <c r="JB226" s="86">
        <f t="shared" si="770"/>
        <v>2.9102931323128638E-21</v>
      </c>
      <c r="JC226" s="86">
        <f t="shared" si="771"/>
        <v>8.7293110003499364E-22</v>
      </c>
      <c r="JD226" s="86">
        <f t="shared" si="772"/>
        <v>1.3044130228206375E-22</v>
      </c>
      <c r="JE226" s="86">
        <f t="shared" si="773"/>
        <v>1.2155333978220031E-22</v>
      </c>
      <c r="JF226" s="86">
        <f t="shared" si="774"/>
        <v>6.6944753805135554E-23</v>
      </c>
      <c r="JG226" s="86">
        <f t="shared" si="775"/>
        <v>1.4727369397206088E-28</v>
      </c>
      <c r="JH226" s="86">
        <f t="shared" si="776"/>
        <v>3.6200138018000487E-27</v>
      </c>
      <c r="JI226" s="86">
        <f t="shared" si="777"/>
        <v>8.4718664014300145E-25</v>
      </c>
      <c r="JJ226" s="86">
        <f t="shared" si="778"/>
        <v>1.505722285163439E-22</v>
      </c>
      <c r="JK226" s="86">
        <f t="shared" si="779"/>
        <v>7.432829076536853E-23</v>
      </c>
      <c r="JL226" s="86">
        <f t="shared" si="780"/>
        <v>8.1454507315736069E-17</v>
      </c>
      <c r="JM226" s="86">
        <f t="shared" si="781"/>
        <v>1.5310932645645089E-10</v>
      </c>
    </row>
    <row r="227" spans="1:273" x14ac:dyDescent="0.25">
      <c r="B227" s="2">
        <v>200</v>
      </c>
      <c r="C227" s="37">
        <v>68.837000000000003</v>
      </c>
      <c r="D227" s="37">
        <v>70.837000000000003</v>
      </c>
      <c r="E227" s="37">
        <v>71.790999999999997</v>
      </c>
      <c r="F227" s="37">
        <v>69.813999999999993</v>
      </c>
      <c r="G227" s="37">
        <v>70.953000000000003</v>
      </c>
      <c r="H227" s="37">
        <v>68.022999999999996</v>
      </c>
      <c r="I227" s="37">
        <v>72.302000000000007</v>
      </c>
      <c r="J227" s="37">
        <v>72.813999999999993</v>
      </c>
      <c r="K227" s="37">
        <v>71.605000000000004</v>
      </c>
      <c r="L227" s="37">
        <v>71.697999999999993</v>
      </c>
      <c r="M227" s="37">
        <v>71.744</v>
      </c>
      <c r="N227" s="37">
        <v>72.837000000000003</v>
      </c>
      <c r="O227" s="37">
        <v>70.046999999999997</v>
      </c>
      <c r="P227" s="37">
        <v>71.906999999999996</v>
      </c>
      <c r="Q227" s="37">
        <v>68.465000000000003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119.72635499325233</v>
      </c>
      <c r="DL227" s="2">
        <f t="shared" si="713"/>
        <v>145.6435530018762</v>
      </c>
      <c r="DM227" s="2">
        <f t="shared" si="713"/>
        <v>143.89288442776737</v>
      </c>
      <c r="DN227" s="2">
        <f t="shared" si="713"/>
        <v>146.73006848852901</v>
      </c>
      <c r="DO227" s="2">
        <f t="shared" si="713"/>
        <v>148.25152408906882</v>
      </c>
      <c r="DP227" s="2">
        <f t="shared" si="713"/>
        <v>144.78219568480296</v>
      </c>
      <c r="DQ227" s="2">
        <f t="shared" si="713"/>
        <v>137.36337889305813</v>
      </c>
      <c r="DR227" s="2">
        <f t="shared" si="713"/>
        <v>155.46959905533066</v>
      </c>
      <c r="DS227" s="2">
        <f t="shared" si="713"/>
        <v>147.51640730203891</v>
      </c>
      <c r="DT227" s="2">
        <f t="shared" si="713"/>
        <v>152.91753791443267</v>
      </c>
      <c r="DU227" s="2">
        <f t="shared" si="713"/>
        <v>147.31618758434544</v>
      </c>
      <c r="DV227" s="2">
        <f t="shared" si="713"/>
        <v>163.07103088803089</v>
      </c>
      <c r="DW227" s="2">
        <f t="shared" si="713"/>
        <v>169.15217335115869</v>
      </c>
      <c r="DX227" s="2">
        <f t="shared" si="713"/>
        <v>115.25627379679148</v>
      </c>
      <c r="DY227" s="2">
        <f t="shared" si="713"/>
        <v>112.37579032258061</v>
      </c>
      <c r="DZ227" s="5"/>
      <c r="EA227" s="2">
        <f t="shared" si="652"/>
        <v>83.560257352941179</v>
      </c>
      <c r="EB227" s="2">
        <f t="shared" si="714"/>
        <v>61.702764705882323</v>
      </c>
      <c r="EC227" s="2">
        <f t="shared" si="715"/>
        <v>63.276845739074027</v>
      </c>
      <c r="ED227" s="2">
        <f t="shared" si="716"/>
        <v>66.087697342954939</v>
      </c>
      <c r="EE227" s="2">
        <f t="shared" si="717"/>
        <v>62.700493396735759</v>
      </c>
      <c r="EF227" s="2">
        <f t="shared" si="718"/>
        <v>58.903469219425226</v>
      </c>
      <c r="EG227" s="2">
        <f t="shared" si="719"/>
        <v>70.123621253221216</v>
      </c>
      <c r="EH227" s="2">
        <f t="shared" si="720"/>
        <v>74.149422807017515</v>
      </c>
      <c r="EI227" s="2">
        <f t="shared" si="721"/>
        <v>72.120543680297388</v>
      </c>
      <c r="EJ227" s="2">
        <f t="shared" si="722"/>
        <v>73.675601183086229</v>
      </c>
      <c r="EK227" s="2">
        <f t="shared" si="723"/>
        <v>66.919496142857128</v>
      </c>
      <c r="EL227" s="2">
        <f t="shared" si="724"/>
        <v>60.85083700861793</v>
      </c>
      <c r="EM227" s="2">
        <f t="shared" si="725"/>
        <v>60.915926141420357</v>
      </c>
      <c r="EN227" s="2">
        <f t="shared" si="726"/>
        <v>72.242260388795515</v>
      </c>
      <c r="EO227" s="2">
        <f t="shared" si="727"/>
        <v>75.162645731108952</v>
      </c>
      <c r="EP227" s="5"/>
      <c r="EQ227" s="2">
        <f t="shared" si="728"/>
        <v>68.614056125005945</v>
      </c>
      <c r="ER227" s="2">
        <f t="shared" si="729"/>
        <v>68.511321814703066</v>
      </c>
      <c r="ES227" s="2">
        <f t="shared" si="729"/>
        <v>69.870599859082745</v>
      </c>
      <c r="ET227" s="2">
        <f t="shared" si="729"/>
        <v>68.21744184944825</v>
      </c>
      <c r="EU227" s="2">
        <f t="shared" si="729"/>
        <v>69.651133145683531</v>
      </c>
      <c r="EV227" s="2">
        <f t="shared" si="729"/>
        <v>68.629874214516832</v>
      </c>
      <c r="EW227" s="2">
        <f t="shared" si="729"/>
        <v>70.964729446659149</v>
      </c>
      <c r="EX227" s="2">
        <f t="shared" si="729"/>
        <v>70.044193653855586</v>
      </c>
      <c r="EY227" s="2">
        <f t="shared" si="729"/>
        <v>68.830112816641503</v>
      </c>
      <c r="EZ227" s="2">
        <f t="shared" si="729"/>
        <v>69.113137310657834</v>
      </c>
      <c r="FA227" s="2">
        <f t="shared" si="729"/>
        <v>68.623411668536761</v>
      </c>
      <c r="FB227" s="2">
        <f t="shared" si="729"/>
        <v>70.128087091943655</v>
      </c>
      <c r="FC227" s="2">
        <f t="shared" si="729"/>
        <v>69.374712255361871</v>
      </c>
      <c r="FD227" s="2">
        <f t="shared" si="729"/>
        <v>69.908032513999004</v>
      </c>
      <c r="FE227" s="2">
        <f t="shared" si="729"/>
        <v>68.448318489983421</v>
      </c>
      <c r="FG227" s="2">
        <f t="shared" si="730"/>
        <v>0.99999964376037964</v>
      </c>
      <c r="FH227" s="2">
        <f t="shared" si="731"/>
        <v>0.99999961371083845</v>
      </c>
      <c r="FI227" s="2">
        <f t="shared" si="731"/>
        <v>0.99999958586547766</v>
      </c>
      <c r="FJ227" s="2">
        <f t="shared" si="731"/>
        <v>0.99999955716933497</v>
      </c>
      <c r="FK227" s="2">
        <f t="shared" si="731"/>
        <v>0.99999955765263648</v>
      </c>
      <c r="FL227" s="2">
        <f t="shared" si="731"/>
        <v>0.99999957910728265</v>
      </c>
      <c r="FM227" s="2">
        <f t="shared" si="731"/>
        <v>0.9999996167981432</v>
      </c>
      <c r="FN227" s="2">
        <f t="shared" si="731"/>
        <v>0.99999953162694233</v>
      </c>
      <c r="FO227" s="2">
        <f t="shared" si="731"/>
        <v>0.99999957388649063</v>
      </c>
      <c r="FP227" s="2">
        <f t="shared" si="731"/>
        <v>0.99999956703423365</v>
      </c>
      <c r="FQ227" s="2">
        <f t="shared" si="731"/>
        <v>0.9999995809759511</v>
      </c>
      <c r="FR227" s="2">
        <f t="shared" si="731"/>
        <v>0.99999951202713544</v>
      </c>
      <c r="FS227" s="2">
        <f t="shared" si="731"/>
        <v>0.99999945719334216</v>
      </c>
      <c r="FT227" s="2">
        <f t="shared" si="731"/>
        <v>0.99999950229777801</v>
      </c>
      <c r="FU227" s="2">
        <f t="shared" si="731"/>
        <v>0.99999944448201572</v>
      </c>
      <c r="FV227" s="5"/>
      <c r="FW227" s="2">
        <f t="shared" si="748"/>
        <v>0.99271954495023262</v>
      </c>
      <c r="FX227" s="2">
        <f t="shared" si="588"/>
        <v>0.99430988637195217</v>
      </c>
      <c r="FY227" s="2">
        <f t="shared" si="589"/>
        <v>0.99318481974609885</v>
      </c>
      <c r="FZ227" s="2">
        <f t="shared" si="590"/>
        <v>0.99385128623791297</v>
      </c>
      <c r="GA227" s="2">
        <f t="shared" si="591"/>
        <v>0.99385476925040273</v>
      </c>
      <c r="GB227" s="2">
        <f t="shared" si="592"/>
        <v>0.99427556350803237</v>
      </c>
      <c r="GC227" s="2">
        <f t="shared" si="593"/>
        <v>0.99483653599486233</v>
      </c>
      <c r="GD227" s="2">
        <f t="shared" si="594"/>
        <v>0.99461205577426437</v>
      </c>
      <c r="GE227" s="2">
        <f t="shared" si="595"/>
        <v>0.99633285387767623</v>
      </c>
      <c r="GF227" s="2">
        <f t="shared" si="596"/>
        <v>0.99576930548404297</v>
      </c>
      <c r="GG227" s="2">
        <f t="shared" si="597"/>
        <v>0.99404765898994285</v>
      </c>
      <c r="GH227" s="2">
        <f t="shared" si="598"/>
        <v>0.99402847338287603</v>
      </c>
      <c r="GI227" s="2">
        <f t="shared" si="599"/>
        <v>0.99301229434624716</v>
      </c>
      <c r="GJ227" s="2">
        <f t="shared" si="600"/>
        <v>0.99201177087698478</v>
      </c>
      <c r="GK227" s="2">
        <f t="shared" si="601"/>
        <v>0.99238012063911984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2.2622761405132827E-44</v>
      </c>
      <c r="HT227" s="86">
        <f t="shared" si="630"/>
        <v>2.3013897828475933E-57</v>
      </c>
      <c r="HU227" s="86">
        <f t="shared" si="631"/>
        <v>1.1650523022478878E-63</v>
      </c>
      <c r="HV227" s="86">
        <f t="shared" si="632"/>
        <v>1.6572019596362215E-67</v>
      </c>
      <c r="HW227" s="86">
        <f t="shared" si="633"/>
        <v>4.0801527638567228E-67</v>
      </c>
      <c r="HX227" s="86">
        <f t="shared" si="634"/>
        <v>1.1680636846649899E-68</v>
      </c>
      <c r="HY227" s="86">
        <f t="shared" si="635"/>
        <v>5.0431609043186748E-69</v>
      </c>
      <c r="HZ227" s="86">
        <f t="shared" si="636"/>
        <v>2.5395880516082159E-68</v>
      </c>
      <c r="IA227" s="86">
        <f t="shared" si="637"/>
        <v>2.4961314382262987E-81</v>
      </c>
      <c r="IB227" s="86">
        <f t="shared" si="638"/>
        <v>4.9879670401854639E-80</v>
      </c>
      <c r="IC227" s="86">
        <f t="shared" si="639"/>
        <v>8.0289320072145724E-80</v>
      </c>
      <c r="ID227" s="86">
        <f t="shared" si="640"/>
        <v>5.7878046454291863E-69</v>
      </c>
      <c r="IE227" s="86">
        <f t="shared" si="641"/>
        <v>3.8837610566477083E-72</v>
      </c>
      <c r="IF227" s="86">
        <f t="shared" si="642"/>
        <v>1.5612603659325656E-79</v>
      </c>
      <c r="IG227" s="86">
        <f t="shared" si="643"/>
        <v>3.2932637764816232E-76</v>
      </c>
      <c r="II227" s="86">
        <f t="shared" si="752"/>
        <v>7.303289618787739E-15</v>
      </c>
      <c r="IJ227" s="86">
        <f t="shared" si="753"/>
        <v>5.3889621095193606E-20</v>
      </c>
      <c r="IK227" s="86">
        <f t="shared" si="754"/>
        <v>2.6822191905510323E-20</v>
      </c>
      <c r="IL227" s="86">
        <f t="shared" si="755"/>
        <v>5.3919612618560334E-22</v>
      </c>
      <c r="IM227" s="86">
        <f t="shared" si="756"/>
        <v>1.5474255686824339E-22</v>
      </c>
      <c r="IN227" s="86">
        <f t="shared" si="757"/>
        <v>2.2117382433194542E-23</v>
      </c>
      <c r="IO227" s="86">
        <f t="shared" si="758"/>
        <v>2.1310328536500178E-23</v>
      </c>
      <c r="IP227" s="86">
        <f t="shared" si="759"/>
        <v>1.1320712893647043E-23</v>
      </c>
      <c r="IQ227" s="86">
        <f t="shared" si="760"/>
        <v>1.8275523336758613E-29</v>
      </c>
      <c r="IR227" s="86">
        <f t="shared" si="761"/>
        <v>4.7397955701548353E-28</v>
      </c>
      <c r="IS227" s="86">
        <f t="shared" si="762"/>
        <v>1.177828186702583E-25</v>
      </c>
      <c r="IT227" s="86">
        <f t="shared" si="763"/>
        <v>2.5279413515056398E-23</v>
      </c>
      <c r="IU227" s="86">
        <f t="shared" si="764"/>
        <v>1.1458869583656591E-23</v>
      </c>
      <c r="IV227" s="86">
        <f t="shared" si="765"/>
        <v>2.0433076551151063E-17</v>
      </c>
      <c r="IW227" s="86">
        <f t="shared" si="766"/>
        <v>6.7694967267699885E-11</v>
      </c>
      <c r="IY227" s="86">
        <f t="shared" si="767"/>
        <v>7.303289618787739E-15</v>
      </c>
      <c r="IZ227" s="86">
        <f t="shared" si="768"/>
        <v>5.3889621095193606E-20</v>
      </c>
      <c r="JA227" s="86">
        <f t="shared" si="769"/>
        <v>2.6822191905510323E-20</v>
      </c>
      <c r="JB227" s="86">
        <f t="shared" si="770"/>
        <v>5.3919612618560334E-22</v>
      </c>
      <c r="JC227" s="86">
        <f t="shared" si="771"/>
        <v>1.5474255686824339E-22</v>
      </c>
      <c r="JD227" s="86">
        <f t="shared" si="772"/>
        <v>2.2117382433194542E-23</v>
      </c>
      <c r="JE227" s="86">
        <f t="shared" si="773"/>
        <v>2.1310328536500178E-23</v>
      </c>
      <c r="JF227" s="86">
        <f t="shared" si="774"/>
        <v>1.1320712893647043E-23</v>
      </c>
      <c r="JG227" s="86">
        <f t="shared" si="775"/>
        <v>1.8275523336758613E-29</v>
      </c>
      <c r="JH227" s="86">
        <f t="shared" si="776"/>
        <v>4.7397955701548353E-28</v>
      </c>
      <c r="JI227" s="86">
        <f t="shared" si="777"/>
        <v>1.177828186702583E-25</v>
      </c>
      <c r="JJ227" s="86">
        <f t="shared" si="778"/>
        <v>2.5279413515056398E-23</v>
      </c>
      <c r="JK227" s="86">
        <f t="shared" si="779"/>
        <v>1.1458869583656591E-23</v>
      </c>
      <c r="JL227" s="86">
        <f t="shared" si="780"/>
        <v>2.0433076551151063E-17</v>
      </c>
      <c r="JM227" s="86">
        <f t="shared" si="781"/>
        <v>6.7694967267699885E-11</v>
      </c>
    </row>
    <row r="228" spans="1:273" x14ac:dyDescent="0.25">
      <c r="AY228" s="5"/>
      <c r="AZ228" s="5"/>
      <c r="BO228" s="28">
        <f>SLOPE(BO27:BO227,$B27:$B227)</f>
        <v>0.14083947368421046</v>
      </c>
      <c r="BP228" s="28">
        <f t="shared" ref="BP228:CC228" si="782">SLOPE(BP27:BP227,$B27:$B227)</f>
        <v>0.26145694183864915</v>
      </c>
      <c r="BQ228" s="28">
        <f t="shared" si="782"/>
        <v>0.24168273921200756</v>
      </c>
      <c r="BR228" s="28">
        <f t="shared" si="782"/>
        <v>0.27961032388663964</v>
      </c>
      <c r="BS228" s="28">
        <f t="shared" si="782"/>
        <v>0.27627753036437253</v>
      </c>
      <c r="BT228" s="28">
        <f t="shared" si="782"/>
        <v>0.24013855534709183</v>
      </c>
      <c r="BU228" s="28">
        <f t="shared" si="782"/>
        <v>0.20055431519699801</v>
      </c>
      <c r="BV228" s="28">
        <f t="shared" si="782"/>
        <v>0.30090627530364378</v>
      </c>
      <c r="BW228" s="28">
        <f t="shared" si="782"/>
        <v>0.2718226647700332</v>
      </c>
      <c r="BX228" s="28">
        <f t="shared" si="782"/>
        <v>0.29539030528504212</v>
      </c>
      <c r="BY228" s="28">
        <f t="shared" si="782"/>
        <v>0.24303765182186229</v>
      </c>
      <c r="BZ228" s="28">
        <f t="shared" si="782"/>
        <v>0.32732689832689826</v>
      </c>
      <c r="CA228" s="28">
        <f t="shared" si="782"/>
        <v>0.38230280748663115</v>
      </c>
      <c r="CB228" s="28">
        <f t="shared" si="782"/>
        <v>0.11591122994652418</v>
      </c>
      <c r="CC228" s="28">
        <f t="shared" si="782"/>
        <v>0.11034274193548387</v>
      </c>
      <c r="CE228" s="28">
        <f>SLOPE(CE27:CE227,$B27:$B227)</f>
        <v>6.5294117647059415E-3</v>
      </c>
      <c r="CF228" s="28">
        <f t="shared" ref="CF228:CS228" si="783">SLOPE(CF27:CF227,$B27:$B227)</f>
        <v>-0.1972279411764708</v>
      </c>
      <c r="CG228" s="28">
        <f t="shared" si="783"/>
        <v>-0.21062581421119486</v>
      </c>
      <c r="CH228" s="28">
        <f t="shared" si="783"/>
        <v>-0.16569790692010919</v>
      </c>
      <c r="CI228" s="28">
        <f t="shared" si="783"/>
        <v>-0.21189590514556242</v>
      </c>
      <c r="CJ228" s="28">
        <f t="shared" si="783"/>
        <v>-0.26542346868783856</v>
      </c>
      <c r="CK228" s="28">
        <f t="shared" si="783"/>
        <v>-0.15059426285094263</v>
      </c>
      <c r="CL228" s="28">
        <f t="shared" si="783"/>
        <v>-0.11795964912280726</v>
      </c>
      <c r="CM228" s="28">
        <f t="shared" si="783"/>
        <v>-0.11860855018587371</v>
      </c>
      <c r="CN228" s="28">
        <f t="shared" si="783"/>
        <v>-0.11757368728547436</v>
      </c>
      <c r="CO228" s="28">
        <f t="shared" si="783"/>
        <v>-0.18884185714285714</v>
      </c>
      <c r="CP228" s="28">
        <f t="shared" si="783"/>
        <v>-0.25477507027973628</v>
      </c>
      <c r="CQ228" s="28">
        <f t="shared" si="783"/>
        <v>-0.25303417444761683</v>
      </c>
      <c r="CR228" s="28">
        <f t="shared" si="783"/>
        <v>-0.12930261288565817</v>
      </c>
      <c r="CS228" s="28">
        <f t="shared" si="783"/>
        <v>-0.10246663395485764</v>
      </c>
      <c r="CU228" s="28">
        <f>SLOPE(CU27:CU227,$B27:$B227)</f>
        <v>-0.13237899742255749</v>
      </c>
      <c r="CV228" s="28">
        <f t="shared" ref="CV228:DI228" si="784">SLOPE(CV27:CV227,$B27:$B227)</f>
        <v>-0.13205672434282517</v>
      </c>
      <c r="CW228" s="28">
        <f t="shared" si="784"/>
        <v>-0.14645723375181491</v>
      </c>
      <c r="CX228" s="28">
        <f t="shared" si="784"/>
        <v>-0.14474696608067841</v>
      </c>
      <c r="CY228" s="28">
        <f t="shared" si="784"/>
        <v>-0.14648284482740609</v>
      </c>
      <c r="CZ228" s="28">
        <f t="shared" si="784"/>
        <v>-0.17498889661668091</v>
      </c>
      <c r="DA228" s="28">
        <f t="shared" si="784"/>
        <v>-0.14279288503196272</v>
      </c>
      <c r="DB228" s="28">
        <f t="shared" si="784"/>
        <v>-0.15604331627732093</v>
      </c>
      <c r="DC228" s="28">
        <f t="shared" si="784"/>
        <v>-0.1487296594531119</v>
      </c>
      <c r="DD228" s="28">
        <f t="shared" si="784"/>
        <v>-0.16005362643772444</v>
      </c>
      <c r="DE228" s="28">
        <f t="shared" si="784"/>
        <v>-0.17164839090219861</v>
      </c>
      <c r="DF228" s="28">
        <f t="shared" si="784"/>
        <v>-0.16962188316576243</v>
      </c>
      <c r="DG228" s="28">
        <f t="shared" si="784"/>
        <v>-0.17474175413788251</v>
      </c>
      <c r="DH228" s="28">
        <f t="shared" si="784"/>
        <v>-0.15218846172063111</v>
      </c>
      <c r="DI228" s="28">
        <f t="shared" si="784"/>
        <v>-0.16612399169886541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91.558460256410243</v>
      </c>
      <c r="BP229" s="28">
        <f t="shared" ref="BP229:CC229" si="786">INTERCEPT(BP27:BP227,$B27:$B227)</f>
        <v>93.352164634146362</v>
      </c>
      <c r="BQ229" s="28">
        <f t="shared" si="786"/>
        <v>95.556336585365855</v>
      </c>
      <c r="BR229" s="28">
        <f t="shared" si="786"/>
        <v>90.808003711201081</v>
      </c>
      <c r="BS229" s="28">
        <f t="shared" si="786"/>
        <v>92.996018016194313</v>
      </c>
      <c r="BT229" s="28">
        <f t="shared" si="786"/>
        <v>96.754484615384584</v>
      </c>
      <c r="BU229" s="28">
        <f t="shared" si="786"/>
        <v>97.252515853658522</v>
      </c>
      <c r="BV229" s="28">
        <f t="shared" si="786"/>
        <v>95.288343994601888</v>
      </c>
      <c r="BW229" s="28">
        <f t="shared" si="786"/>
        <v>93.151874348032266</v>
      </c>
      <c r="BX229" s="28">
        <f t="shared" si="786"/>
        <v>93.839476857424245</v>
      </c>
      <c r="BY229" s="28">
        <f t="shared" si="786"/>
        <v>98.708657219972991</v>
      </c>
      <c r="BZ229" s="28">
        <f t="shared" si="786"/>
        <v>97.605651222651233</v>
      </c>
      <c r="CA229" s="28">
        <f t="shared" si="786"/>
        <v>92.691611853832455</v>
      </c>
      <c r="CB229" s="28">
        <f t="shared" si="786"/>
        <v>92.074027807486644</v>
      </c>
      <c r="CC229" s="28">
        <f t="shared" si="786"/>
        <v>90.307241935483844</v>
      </c>
      <c r="CD229" s="2"/>
      <c r="CE229" s="28">
        <f>INTERCEPT(CE27:CE227,$B27:$B227)</f>
        <v>82.254374999999996</v>
      </c>
      <c r="CF229" s="28">
        <f t="shared" ref="CF229:CS229" si="787">INTERCEPT(CF27:CF227,$B27:$B227)</f>
        <v>101.14835294117648</v>
      </c>
      <c r="CG229" s="28">
        <f t="shared" si="787"/>
        <v>105.402008581313</v>
      </c>
      <c r="CH229" s="28">
        <f t="shared" si="787"/>
        <v>99.227278726976778</v>
      </c>
      <c r="CI229" s="28">
        <f t="shared" si="787"/>
        <v>105.07967442584824</v>
      </c>
      <c r="CJ229" s="28">
        <f t="shared" si="787"/>
        <v>111.98816295699294</v>
      </c>
      <c r="CK229" s="28">
        <f t="shared" si="787"/>
        <v>100.24247382340974</v>
      </c>
      <c r="CL229" s="28">
        <f t="shared" si="787"/>
        <v>97.741352631578962</v>
      </c>
      <c r="CM229" s="28">
        <f t="shared" si="787"/>
        <v>95.842253717472133</v>
      </c>
      <c r="CN229" s="28">
        <f t="shared" si="787"/>
        <v>97.19033864018111</v>
      </c>
      <c r="CO229" s="28">
        <f t="shared" si="787"/>
        <v>104.68786757142855</v>
      </c>
      <c r="CP229" s="28">
        <f t="shared" si="787"/>
        <v>111.80585106456519</v>
      </c>
      <c r="CQ229" s="28">
        <f t="shared" si="787"/>
        <v>111.52276103094373</v>
      </c>
      <c r="CR229" s="28">
        <f t="shared" si="787"/>
        <v>98.102782965927148</v>
      </c>
      <c r="CS229" s="28">
        <f t="shared" si="787"/>
        <v>95.655972522080475</v>
      </c>
      <c r="CT229" s="2"/>
      <c r="CU229" s="28">
        <f>INTERCEPT(CU27:CU227,$B27:$B227)</f>
        <v>95.089855609517443</v>
      </c>
      <c r="CV229" s="28">
        <f t="shared" ref="CV229:DI229" si="788">INTERCEPT(CV27:CV227,$B27:$B227)</f>
        <v>94.922666683268105</v>
      </c>
      <c r="CW229" s="28">
        <f t="shared" si="788"/>
        <v>99.162046609445724</v>
      </c>
      <c r="CX229" s="28">
        <f t="shared" si="788"/>
        <v>97.166835065583925</v>
      </c>
      <c r="CY229" s="28">
        <f t="shared" si="788"/>
        <v>98.947702111164745</v>
      </c>
      <c r="CZ229" s="28">
        <f t="shared" si="788"/>
        <v>103.62765353785301</v>
      </c>
      <c r="DA229" s="28">
        <f t="shared" si="788"/>
        <v>99.523306453051688</v>
      </c>
      <c r="DB229" s="28">
        <f t="shared" si="788"/>
        <v>101.25285690931977</v>
      </c>
      <c r="DC229" s="28">
        <f t="shared" si="788"/>
        <v>98.57604470726389</v>
      </c>
      <c r="DD229" s="28">
        <f t="shared" si="788"/>
        <v>101.12386259820272</v>
      </c>
      <c r="DE229" s="28">
        <f t="shared" si="788"/>
        <v>102.95308984897648</v>
      </c>
      <c r="DF229" s="28">
        <f t="shared" si="788"/>
        <v>104.05246372509615</v>
      </c>
      <c r="DG229" s="28">
        <f t="shared" si="788"/>
        <v>104.32306308293838</v>
      </c>
      <c r="DH229" s="28">
        <f t="shared" si="788"/>
        <v>100.34572485812522</v>
      </c>
      <c r="DI229" s="28">
        <f t="shared" si="788"/>
        <v>101.67311682975651</v>
      </c>
    </row>
    <row r="230" spans="1:273" x14ac:dyDescent="0.25">
      <c r="A230" s="144"/>
      <c r="B230" s="28" t="s">
        <v>36</v>
      </c>
      <c r="C230" s="5">
        <f>C$7 - ABS(C$11)*Expt!$B$9</f>
        <v>-5.2378332006996544</v>
      </c>
      <c r="D230" s="5">
        <f>D$7 - ABS(D$11)*Expt!$B$9</f>
        <v>-3.7936117443697199</v>
      </c>
      <c r="E230" s="5">
        <f>E$7 - ABS(E$11)*Expt!$B$9</f>
        <v>-1.6959214939945397</v>
      </c>
      <c r="F230" s="5">
        <f>F$7 - ABS(F$11)*Expt!$B$9</f>
        <v>1.0067364729743957</v>
      </c>
      <c r="G230" s="5">
        <f>G$7 - ABS(G$11)*Expt!$B$9</f>
        <v>1.0638707856021625</v>
      </c>
      <c r="H230" s="5">
        <f>H$7 - ABS(H$11)*Expt!$B$9</f>
        <v>0.63579582031785264</v>
      </c>
      <c r="I230" s="5">
        <f>I$7 - ABS(I$11)*Expt!$B$9</f>
        <v>-2.6080809691272648</v>
      </c>
      <c r="J230" s="5">
        <f>J$7 - ABS(J$11)*Expt!$B$9</f>
        <v>2.000056784492017</v>
      </c>
      <c r="K230" s="5">
        <f>K$7 - ABS(K$11)*Expt!$B$9</f>
        <v>3.0117918985693706</v>
      </c>
      <c r="L230" s="5">
        <f>L$7 - ABS(L$11)*Expt!$B$9</f>
        <v>2.2172854266704221</v>
      </c>
      <c r="M230" s="5">
        <f>M$7 - ABS(M$11)*Expt!$B$9</f>
        <v>0.22617678045114076</v>
      </c>
      <c r="N230" s="5">
        <f>N$7 - ABS(N$11)*Expt!$B$9</f>
        <v>5.9564917019207471</v>
      </c>
      <c r="O230" s="5">
        <f>O$7 - ABS(O$11)*Expt!$B$9</f>
        <v>9.0000000261130921</v>
      </c>
      <c r="P230" s="5">
        <f>P$7 - ABS(P$11)*Expt!$B$9</f>
        <v>7.0000000033605616</v>
      </c>
      <c r="Q230" s="5">
        <f>Q$7 - ABS(Q$11)*Expt!$B$9</f>
        <v>12.578526822238302</v>
      </c>
    </row>
    <row r="231" spans="1:273" x14ac:dyDescent="0.25">
      <c r="A231" s="144"/>
      <c r="B231" s="3" t="s">
        <v>59</v>
      </c>
      <c r="C231" s="72">
        <f t="shared" ref="C231:O231" si="789">C7 - C11*$S231</f>
        <v>38.793559351008916</v>
      </c>
      <c r="D231" s="72">
        <f t="shared" si="789"/>
        <v>39.672817268226623</v>
      </c>
      <c r="E231" s="72">
        <f t="shared" si="789"/>
        <v>40.428540369552948</v>
      </c>
      <c r="F231" s="72">
        <f t="shared" si="789"/>
        <v>41.155946986297934</v>
      </c>
      <c r="G231" s="72">
        <f t="shared" si="789"/>
        <v>41.144090882010417</v>
      </c>
      <c r="H231" s="72">
        <f t="shared" si="789"/>
        <v>40.604289850495988</v>
      </c>
      <c r="I231" s="72">
        <f t="shared" si="789"/>
        <v>39.585694279354868</v>
      </c>
      <c r="J231" s="72">
        <f t="shared" si="789"/>
        <v>41.764802711883483</v>
      </c>
      <c r="K231" s="72">
        <f t="shared" si="789"/>
        <v>40.738137205863453</v>
      </c>
      <c r="L231" s="72">
        <f t="shared" si="789"/>
        <v>40.911343675482179</v>
      </c>
      <c r="M231" s="72">
        <f t="shared" si="789"/>
        <v>40.555978273364516</v>
      </c>
      <c r="N231" s="72">
        <f t="shared" si="789"/>
        <v>42.209897102625348</v>
      </c>
      <c r="O231" s="72">
        <f t="shared" si="789"/>
        <v>43.366135041297269</v>
      </c>
      <c r="P231" s="72">
        <f>P7 - P11*$S231</f>
        <v>42.42424489432689</v>
      </c>
      <c r="Q231" s="72">
        <f>Q7 - Q11*$S231</f>
        <v>43.617459113329389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146.633298808983</v>
      </c>
      <c r="D232" s="72">
        <f t="shared" si="790"/>
        <v>143.93997953674665</v>
      </c>
      <c r="E232" s="72">
        <f t="shared" si="790"/>
        <v>145.91118184830714</v>
      </c>
      <c r="F232" s="72">
        <f t="shared" si="790"/>
        <v>144.78657179774476</v>
      </c>
      <c r="G232" s="72">
        <f t="shared" si="790"/>
        <v>144.78038172225718</v>
      </c>
      <c r="H232" s="72">
        <f t="shared" si="790"/>
        <v>144.00564939432508</v>
      </c>
      <c r="I232" s="72">
        <f t="shared" si="790"/>
        <v>142.87973568107932</v>
      </c>
      <c r="J232" s="72">
        <f t="shared" si="790"/>
        <v>143.34423430876004</v>
      </c>
      <c r="K232" s="72">
        <f t="shared" si="790"/>
        <v>139.14809410048497</v>
      </c>
      <c r="L232" s="72">
        <f t="shared" si="790"/>
        <v>140.70632331219377</v>
      </c>
      <c r="M232" s="72">
        <f t="shared" si="790"/>
        <v>144.43201492853137</v>
      </c>
      <c r="N232" s="72">
        <f t="shared" si="790"/>
        <v>144.46716369367917</v>
      </c>
      <c r="O232" s="72">
        <f t="shared" si="790"/>
        <v>146.1844994311956</v>
      </c>
      <c r="P232" s="72">
        <f t="shared" si="790"/>
        <v>147.64834219216695</v>
      </c>
      <c r="Q232" s="72">
        <f>Q10 + Q14*$S232</f>
        <v>147.13175099191849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196.00000077674196</v>
      </c>
      <c r="D233" s="2">
        <f>D$10 + ABS(D$14)*Expt!$B$10</f>
        <v>187.99999265528186</v>
      </c>
      <c r="E233" s="2">
        <f>E$10 + ABS(E$14)*Expt!$B$10</f>
        <v>188.07643721664692</v>
      </c>
      <c r="F233" s="2">
        <f>F$10 + ABS(F$14)*Expt!$B$10</f>
        <v>185.99999999970709</v>
      </c>
      <c r="G233" s="2">
        <f>G$10 + ABS(G$14)*Expt!$B$10</f>
        <v>185.4611997186359</v>
      </c>
      <c r="H233" s="2">
        <f>H$10 + ABS(H$14)*Expt!$B$10</f>
        <v>184.44889230787368</v>
      </c>
      <c r="I233" s="2">
        <f>I$10 + ABS(I$14)*Expt!$B$10</f>
        <v>184.12090618730892</v>
      </c>
      <c r="J233" s="2">
        <f>J$10 + ABS(J$14)*Expt!$B$10</f>
        <v>183.99449738573469</v>
      </c>
      <c r="K233" s="2">
        <f>K$10 + ABS(K$14)*Expt!$B$10</f>
        <v>177.99986042337565</v>
      </c>
      <c r="L233" s="2">
        <f>L$10 + ABS(L$14)*Expt!$B$10</f>
        <v>179.56409891802508</v>
      </c>
      <c r="M233" s="2">
        <f>M$10 + ABS(M$14)*Expt!$B$10</f>
        <v>182.62146618532461</v>
      </c>
      <c r="N233" s="2">
        <f>N$10 + ABS(N$14)*Expt!$B$10</f>
        <v>184.63064093145798</v>
      </c>
      <c r="O233" s="2">
        <f>O$10 + ABS(O$14)*Expt!$B$10</f>
        <v>184.80149687751882</v>
      </c>
      <c r="P233" s="2">
        <f>P$10 + ABS(P$14)*Expt!$B$10</f>
        <v>186.95124581289275</v>
      </c>
      <c r="Q233" s="2">
        <f>Q$10 + ABS(Q$14)*Expt!$B$10</f>
        <v>186.99762287358209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U392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20624.83796178754</v>
      </c>
      <c r="C2" s="49">
        <f>SUMSQ(AI27:AI227)</f>
        <v>2310.8290894561928</v>
      </c>
      <c r="D2" s="50">
        <f t="shared" ref="D2:O2" si="0">SUMSQ(AJ27:AJ227)</f>
        <v>1872.3200949655088</v>
      </c>
      <c r="E2" s="50">
        <f t="shared" si="0"/>
        <v>1787.5028672952758</v>
      </c>
      <c r="F2" s="50">
        <f t="shared" si="0"/>
        <v>1668.5667499578856</v>
      </c>
      <c r="G2" s="50">
        <f t="shared" si="0"/>
        <v>1603.37937222695</v>
      </c>
      <c r="H2" s="50">
        <f t="shared" si="0"/>
        <v>1538.3936688588255</v>
      </c>
      <c r="I2" s="50">
        <f t="shared" si="0"/>
        <v>1594.1235159005539</v>
      </c>
      <c r="J2" s="50">
        <f t="shared" si="0"/>
        <v>1217.2986077583748</v>
      </c>
      <c r="K2" s="50">
        <f t="shared" si="0"/>
        <v>1305.265751126959</v>
      </c>
      <c r="L2" s="50">
        <f t="shared" si="0"/>
        <v>1415.5175498025324</v>
      </c>
      <c r="M2" s="50">
        <f t="shared" si="0"/>
        <v>1372.2881789487615</v>
      </c>
      <c r="N2" s="50">
        <f t="shared" si="0"/>
        <v>1238.7550240334717</v>
      </c>
      <c r="O2" s="51">
        <f t="shared" si="0"/>
        <v>1700.5974914562462</v>
      </c>
      <c r="P2" s="104">
        <f>SUMSQ(AV27:AV227)</f>
        <v>2484.5133272496023</v>
      </c>
      <c r="Q2" s="105">
        <f>SUMSQ(AW27:AW227)</f>
        <v>1441.6459903818932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1804.514616697679</v>
      </c>
      <c r="D3" s="55">
        <v>1905.012191446825</v>
      </c>
      <c r="E3" s="55">
        <v>1757.9785429661727</v>
      </c>
      <c r="F3" s="55">
        <v>1665.5486702401756</v>
      </c>
      <c r="G3" s="55">
        <v>1642.8210980911663</v>
      </c>
      <c r="H3" s="55">
        <v>1605.7170972676672</v>
      </c>
      <c r="I3" s="55">
        <v>1694.3739187352817</v>
      </c>
      <c r="J3" s="55">
        <v>1578.2042379641114</v>
      </c>
      <c r="K3" s="55">
        <v>1577.5389990095493</v>
      </c>
      <c r="L3" s="55">
        <v>1534.4479981182733</v>
      </c>
      <c r="M3" s="55">
        <v>1468.4410978168469</v>
      </c>
      <c r="N3" s="55">
        <v>1474.9391772842932</v>
      </c>
      <c r="O3" s="67">
        <v>1372.1418636082462</v>
      </c>
      <c r="P3" s="99">
        <v>1367.8599280839026</v>
      </c>
      <c r="Q3" s="92">
        <v>974.86863621286659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1115.1014207932685</v>
      </c>
      <c r="D4" s="57">
        <v>1203.1812778646342</v>
      </c>
      <c r="E4" s="57">
        <v>1124.4831867684979</v>
      </c>
      <c r="F4" s="57">
        <v>1067.764402158085</v>
      </c>
      <c r="G4" s="57">
        <v>1035.9951953101188</v>
      </c>
      <c r="H4" s="57">
        <v>1017.16140524791</v>
      </c>
      <c r="I4" s="57">
        <v>1024.2069028029957</v>
      </c>
      <c r="J4" s="57">
        <v>991.0884513436157</v>
      </c>
      <c r="K4" s="57">
        <v>982.42321743461036</v>
      </c>
      <c r="L4" s="57">
        <v>914.80066213627435</v>
      </c>
      <c r="M4" s="57">
        <v>890.94430470603152</v>
      </c>
      <c r="N4" s="57">
        <v>875.96807640417069</v>
      </c>
      <c r="O4" s="68">
        <v>897.28003571787997</v>
      </c>
      <c r="P4" s="100">
        <v>831.16732726536122</v>
      </c>
      <c r="Q4" s="93">
        <v>541.79298742192498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0</v>
      </c>
      <c r="E5" s="57">
        <v>41.093448637275927</v>
      </c>
      <c r="F5" s="57">
        <v>74.443880575901076</v>
      </c>
      <c r="G5" s="57">
        <v>89.990681977376951</v>
      </c>
      <c r="H5" s="57">
        <v>117.4470637227703</v>
      </c>
      <c r="I5" s="57">
        <v>118.74529111435409</v>
      </c>
      <c r="J5" s="57">
        <v>140.41518698454465</v>
      </c>
      <c r="K5" s="57">
        <v>134.22321643645742</v>
      </c>
      <c r="L5" s="57">
        <v>140.39547004826963</v>
      </c>
      <c r="M5" s="57">
        <v>147.19669009088622</v>
      </c>
      <c r="N5" s="57">
        <v>166.92835918440889</v>
      </c>
      <c r="O5" s="68">
        <v>175.91929034650192</v>
      </c>
      <c r="P5" s="100">
        <v>438.11323376850959</v>
      </c>
      <c r="Q5" s="93">
        <v>915.85647918871541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17.812522748492324</v>
      </c>
      <c r="F6" s="59">
        <v>45.070354015544673</v>
      </c>
      <c r="G6" s="59">
        <v>47.746754741516327</v>
      </c>
      <c r="H6" s="59">
        <v>56.474523506409007</v>
      </c>
      <c r="I6" s="59">
        <v>44.081991262549643</v>
      </c>
      <c r="J6" s="59">
        <v>70.00451013219859</v>
      </c>
      <c r="K6" s="59">
        <v>65.771275724044699</v>
      </c>
      <c r="L6" s="59">
        <v>72.470352298655683</v>
      </c>
      <c r="M6" s="59">
        <v>74.639000443831364</v>
      </c>
      <c r="N6" s="59">
        <v>91.19537567633418</v>
      </c>
      <c r="O6" s="69">
        <v>108.89017497649321</v>
      </c>
      <c r="P6" s="101">
        <v>205.38122451271519</v>
      </c>
      <c r="Q6" s="94">
        <v>458.96098145618799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60.283368843524713</v>
      </c>
      <c r="D7" s="57">
        <v>59.38269698881399</v>
      </c>
      <c r="E7" s="57">
        <v>60.314109985593689</v>
      </c>
      <c r="F7" s="57">
        <v>58.909050491952549</v>
      </c>
      <c r="G7" s="57">
        <v>58.952005592591085</v>
      </c>
      <c r="H7" s="57">
        <v>58.632502706279517</v>
      </c>
      <c r="I7" s="57">
        <v>59.028307408561567</v>
      </c>
      <c r="J7" s="57">
        <v>58.623127690167237</v>
      </c>
      <c r="K7" s="57">
        <v>58.306421838989621</v>
      </c>
      <c r="L7" s="57">
        <v>59.070460172992959</v>
      </c>
      <c r="M7" s="57">
        <v>58.717312311007539</v>
      </c>
      <c r="N7" s="55">
        <v>59.068212907524092</v>
      </c>
      <c r="O7" s="67">
        <v>58.987105502744626</v>
      </c>
      <c r="P7" s="99">
        <v>58.526174390220675</v>
      </c>
      <c r="Q7" s="92">
        <v>57.726064700188971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82.226418167708673</v>
      </c>
      <c r="D8" s="57">
        <v>80.870680064262871</v>
      </c>
      <c r="E8" s="57">
        <v>81.575836697136566</v>
      </c>
      <c r="F8" s="57">
        <v>79.887874238232811</v>
      </c>
      <c r="G8" s="57">
        <v>80.009365878804985</v>
      </c>
      <c r="H8" s="57">
        <v>79.563517108385469</v>
      </c>
      <c r="I8" s="57">
        <v>79.477252919287011</v>
      </c>
      <c r="J8" s="57">
        <v>79.137622817964939</v>
      </c>
      <c r="K8" s="57">
        <v>78.063993300696268</v>
      </c>
      <c r="L8" s="57">
        <v>78.890990446206033</v>
      </c>
      <c r="M8" s="57">
        <v>79.111013608883752</v>
      </c>
      <c r="N8" s="57">
        <v>80.208601668915378</v>
      </c>
      <c r="O8" s="68">
        <v>80.755477879580482</v>
      </c>
      <c r="P8" s="100">
        <v>80.137795462119001</v>
      </c>
      <c r="Q8" s="93">
        <v>79.740433514753335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119.61800238061149</v>
      </c>
      <c r="D9" s="65">
        <f t="shared" ref="D9:N9" si="1">D$8+ ($O9 - $O$8)*D$19</f>
        <v>115.76466344431714</v>
      </c>
      <c r="E9" s="65">
        <f t="shared" si="1"/>
        <v>114.50758039704291</v>
      </c>
      <c r="F9" s="65">
        <f t="shared" si="1"/>
        <v>115.62409983572584</v>
      </c>
      <c r="G9" s="65">
        <f t="shared" si="1"/>
        <v>115.36161471658693</v>
      </c>
      <c r="H9" s="65">
        <f t="shared" si="1"/>
        <v>115.68320796794055</v>
      </c>
      <c r="I9" s="65">
        <f t="shared" si="1"/>
        <v>115.27428014123615</v>
      </c>
      <c r="J9" s="65">
        <f t="shared" si="1"/>
        <v>114.54023311100367</v>
      </c>
      <c r="K9" s="65">
        <f t="shared" si="1"/>
        <v>112.75875950031954</v>
      </c>
      <c r="L9" s="65">
        <f t="shared" si="1"/>
        <v>113.88833200537073</v>
      </c>
      <c r="M9" s="65">
        <f t="shared" si="1"/>
        <v>115.06257181011659</v>
      </c>
      <c r="N9" s="66">
        <f t="shared" si="1"/>
        <v>117.19304520166526</v>
      </c>
      <c r="O9" s="68">
        <v>118.1470620924833</v>
      </c>
      <c r="P9" s="100">
        <v>118.80386200717423</v>
      </c>
      <c r="Q9" s="93">
        <v>119.70057190314652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147.65543971932379</v>
      </c>
      <c r="D10" s="125">
        <f t="shared" ref="D10:N10" si="2">D$8 + ($O10 - $O$8)*D$20</f>
        <v>119.10146128923567</v>
      </c>
      <c r="E10" s="125">
        <f t="shared" si="2"/>
        <v>146.52868093486205</v>
      </c>
      <c r="F10" s="125">
        <f t="shared" si="2"/>
        <v>145.00256881630526</v>
      </c>
      <c r="G10" s="125">
        <f t="shared" si="2"/>
        <v>143.8911340363718</v>
      </c>
      <c r="H10" s="125">
        <f t="shared" si="2"/>
        <v>143.03858612507725</v>
      </c>
      <c r="I10" s="125">
        <f t="shared" si="2"/>
        <v>144.08465959231904</v>
      </c>
      <c r="J10" s="125">
        <f t="shared" si="2"/>
        <v>142.54190286043331</v>
      </c>
      <c r="K10" s="125">
        <f t="shared" si="2"/>
        <v>139.42193683039949</v>
      </c>
      <c r="L10" s="125">
        <f t="shared" si="2"/>
        <v>141.29418119087518</v>
      </c>
      <c r="M10" s="125">
        <f t="shared" si="2"/>
        <v>142.79502512364886</v>
      </c>
      <c r="N10" s="126">
        <f t="shared" si="2"/>
        <v>144.81922746313313</v>
      </c>
      <c r="O10" s="69">
        <v>146.1844994311956</v>
      </c>
      <c r="P10" s="101">
        <v>147.64834219216695</v>
      </c>
      <c r="Q10" s="94">
        <v>147.13175099191849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7.7903866752764523</v>
      </c>
      <c r="D11" s="109">
        <v>7.9130619789224834</v>
      </c>
      <c r="E11" s="109">
        <v>7.7477752030873388</v>
      </c>
      <c r="F11" s="109">
        <v>7.3626153613849725</v>
      </c>
      <c r="G11" s="109">
        <v>7.3690006989656878</v>
      </c>
      <c r="H11" s="109">
        <v>7.3080367947955871</v>
      </c>
      <c r="I11" s="109">
        <v>7.7477342493842141</v>
      </c>
      <c r="J11" s="109">
        <v>7.2299538049802665</v>
      </c>
      <c r="K11" s="109">
        <v>7.0305165896741633</v>
      </c>
      <c r="L11" s="109">
        <v>7.0812040922828201</v>
      </c>
      <c r="M11" s="109">
        <v>6.8814450847574484</v>
      </c>
      <c r="N11" s="109">
        <v>7.1864578226816649</v>
      </c>
      <c r="O11" s="115">
        <v>6.2483881845789417</v>
      </c>
      <c r="P11" s="102">
        <v>6.4407717983575141</v>
      </c>
      <c r="Q11" s="95">
        <v>5.6434422347438336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6.9568868929685781</v>
      </c>
      <c r="D12" s="110">
        <v>6.5090228030153314</v>
      </c>
      <c r="E12" s="110">
        <v>6.2291086466342991</v>
      </c>
      <c r="F12" s="110">
        <v>6.0861742978451367</v>
      </c>
      <c r="G12" s="110">
        <v>6.009811464907453</v>
      </c>
      <c r="H12" s="110">
        <v>5.9566734619232058</v>
      </c>
      <c r="I12" s="110">
        <v>6.0925928125782693</v>
      </c>
      <c r="J12" s="110">
        <v>6.1350653105237622</v>
      </c>
      <c r="K12" s="110">
        <v>5.739527906295443</v>
      </c>
      <c r="L12" s="110">
        <v>5.7404918789370001</v>
      </c>
      <c r="M12" s="110">
        <v>5.6417597606329029</v>
      </c>
      <c r="N12" s="110">
        <v>5.9340988627985718</v>
      </c>
      <c r="O12" s="116">
        <v>5.8558810808767259</v>
      </c>
      <c r="P12" s="90">
        <v>5.7411143795888631</v>
      </c>
      <c r="Q12" s="96">
        <v>5.2515351422641761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6.0654278161025497</v>
      </c>
      <c r="D13" s="61">
        <f t="shared" ref="D13:N13" si="3">D$12/$O12*$O13</f>
        <v>5.6749532617754603</v>
      </c>
      <c r="E13" s="61">
        <f t="shared" si="3"/>
        <v>5.4309074498548462</v>
      </c>
      <c r="F13" s="61">
        <f t="shared" si="3"/>
        <v>5.306288782286952</v>
      </c>
      <c r="G13" s="61">
        <f t="shared" si="3"/>
        <v>5.2397111221722312</v>
      </c>
      <c r="H13" s="61">
        <f t="shared" si="3"/>
        <v>5.1933822503145404</v>
      </c>
      <c r="I13" s="61">
        <f t="shared" si="3"/>
        <v>5.3118848252296305</v>
      </c>
      <c r="J13" s="61">
        <f t="shared" si="3"/>
        <v>5.3489148753686262</v>
      </c>
      <c r="K13" s="61">
        <f t="shared" si="3"/>
        <v>5.0040618382522331</v>
      </c>
      <c r="L13" s="61">
        <f t="shared" si="3"/>
        <v>5.0049022869420012</v>
      </c>
      <c r="M13" s="61">
        <f t="shared" si="3"/>
        <v>4.9188217532323524</v>
      </c>
      <c r="N13" s="118">
        <f t="shared" si="3"/>
        <v>5.1737003719723305</v>
      </c>
      <c r="O13" s="116">
        <v>5.1055054569936047</v>
      </c>
      <c r="P13" s="90">
        <v>6.5237113964516054</v>
      </c>
      <c r="Q13" s="96">
        <v>7.0540242508843356</v>
      </c>
    </row>
    <row r="14" spans="1:156" ht="15.75" thickBot="1" x14ac:dyDescent="0.3">
      <c r="A14" s="141"/>
      <c r="B14" s="122" t="s">
        <v>51</v>
      </c>
      <c r="C14" s="62">
        <f>C12/$O12*$O14</f>
        <v>5.7347066920778555</v>
      </c>
      <c r="D14" s="63">
        <f>D12/$O12*$O14</f>
        <v>5.3655229992407438</v>
      </c>
      <c r="E14" s="63">
        <f t="shared" ref="E14:N14" si="4">E12/$O12*$O14</f>
        <v>5.1347839329741847</v>
      </c>
      <c r="F14" s="63">
        <f t="shared" si="4"/>
        <v>5.0169601737065914</v>
      </c>
      <c r="G14" s="63">
        <f t="shared" si="4"/>
        <v>4.9540127008194919</v>
      </c>
      <c r="H14" s="63">
        <f t="shared" si="4"/>
        <v>4.9102099387499507</v>
      </c>
      <c r="I14" s="63">
        <f t="shared" si="4"/>
        <v>5.0222510890196608</v>
      </c>
      <c r="J14" s="63">
        <f t="shared" si="4"/>
        <v>5.0572620532547496</v>
      </c>
      <c r="K14" s="63">
        <f t="shared" si="4"/>
        <v>4.7312123367805841</v>
      </c>
      <c r="L14" s="63">
        <f t="shared" si="4"/>
        <v>4.7320069594966876</v>
      </c>
      <c r="M14" s="63">
        <f t="shared" si="4"/>
        <v>4.6506200190055615</v>
      </c>
      <c r="N14" s="119">
        <f t="shared" si="4"/>
        <v>4.8916012267408675</v>
      </c>
      <c r="O14" s="117">
        <v>4.8271246807904005</v>
      </c>
      <c r="P14" s="103">
        <v>4.9128629525907233</v>
      </c>
      <c r="Q14" s="97">
        <v>4.983233985207951</v>
      </c>
    </row>
    <row r="15" spans="1:156" x14ac:dyDescent="0.25">
      <c r="A15" s="139" t="s">
        <v>40</v>
      </c>
      <c r="B15" s="120" t="s">
        <v>38</v>
      </c>
      <c r="C15" s="112">
        <v>-2.8978588656570627</v>
      </c>
      <c r="D15" s="109">
        <v>-3.9845576283489805</v>
      </c>
      <c r="E15" s="109">
        <v>-4.3933298918071557</v>
      </c>
      <c r="F15" s="109">
        <v>-4.3304660424716852</v>
      </c>
      <c r="G15" s="109">
        <v>-4.7015572948381656</v>
      </c>
      <c r="H15" s="109">
        <v>-4.5029456372176844</v>
      </c>
      <c r="I15" s="109">
        <v>-4.7079191663292832</v>
      </c>
      <c r="J15" s="109">
        <v>-4.0395260076672637</v>
      </c>
      <c r="K15" s="109">
        <v>-4.4920290453250891</v>
      </c>
      <c r="L15" s="109">
        <v>-3.9037139566288075</v>
      </c>
      <c r="M15" s="109">
        <v>-4.1267597673623584</v>
      </c>
      <c r="N15" s="109">
        <v>-4.0996992711330877</v>
      </c>
      <c r="O15" s="109">
        <v>-3.448344322191399</v>
      </c>
      <c r="P15" s="90">
        <v>-2.8907863548674966</v>
      </c>
      <c r="Q15" s="96">
        <v>-2.2089992970062071</v>
      </c>
    </row>
    <row r="16" spans="1:156" ht="15.75" thickBot="1" x14ac:dyDescent="0.3">
      <c r="A16" s="140"/>
      <c r="B16" s="113" t="s">
        <v>39</v>
      </c>
      <c r="C16" s="114">
        <v>-3.0158115437672199</v>
      </c>
      <c r="D16" s="110">
        <v>-3.2636618392923964</v>
      </c>
      <c r="E16" s="110">
        <v>-3.147726414482038</v>
      </c>
      <c r="F16" s="110">
        <v>-3.873345289058661</v>
      </c>
      <c r="G16" s="110">
        <v>-4.2811973011003266</v>
      </c>
      <c r="H16" s="110">
        <v>-4.0473867290405376</v>
      </c>
      <c r="I16" s="110">
        <v>-4.3650773139272045</v>
      </c>
      <c r="J16" s="110">
        <v>-4.2208716543176834</v>
      </c>
      <c r="K16" s="110">
        <v>-3.8810002594174899</v>
      </c>
      <c r="L16" s="110">
        <v>-3.9995559188986309</v>
      </c>
      <c r="M16" s="110">
        <v>-4.0678138253748761</v>
      </c>
      <c r="N16" s="110">
        <v>-4.3725304861660179</v>
      </c>
      <c r="O16" s="116">
        <v>-3.5099109923853709</v>
      </c>
      <c r="P16" s="90">
        <v>-3.0172401329499974</v>
      </c>
      <c r="Q16" s="96">
        <v>-2.8045909119177659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-1.1203483850365903</v>
      </c>
      <c r="D17" s="61">
        <f t="shared" si="5"/>
        <v>-1.1203483850365903</v>
      </c>
      <c r="E17" s="61">
        <f t="shared" si="5"/>
        <v>-1.1203483850365903</v>
      </c>
      <c r="F17" s="61">
        <f t="shared" si="5"/>
        <v>-1.1203483850365903</v>
      </c>
      <c r="G17" s="61">
        <f t="shared" si="5"/>
        <v>-1.1203483850365903</v>
      </c>
      <c r="H17" s="61">
        <f t="shared" si="5"/>
        <v>-1.1203483850365903</v>
      </c>
      <c r="I17" s="61">
        <f t="shared" si="5"/>
        <v>-1.1203483850365903</v>
      </c>
      <c r="J17" s="61">
        <f t="shared" si="5"/>
        <v>-1.1203483850365903</v>
      </c>
      <c r="K17" s="61">
        <f t="shared" si="5"/>
        <v>-1.1203483850365903</v>
      </c>
      <c r="L17" s="61">
        <f t="shared" si="5"/>
        <v>-1.1203483850365903</v>
      </c>
      <c r="M17" s="61">
        <f t="shared" si="5"/>
        <v>-1.1203483850365903</v>
      </c>
      <c r="N17" s="118">
        <f>$O17</f>
        <v>-1.1203483850365903</v>
      </c>
      <c r="O17" s="116">
        <v>-1.1203483850365903</v>
      </c>
      <c r="P17" s="90">
        <v>-1.5171905621029425</v>
      </c>
      <c r="Q17" s="96">
        <v>-1.6229483626035361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-0.89950593646202925</v>
      </c>
      <c r="D18" s="63">
        <f t="shared" si="5"/>
        <v>-0.89950593646202925</v>
      </c>
      <c r="E18" s="63">
        <f t="shared" si="5"/>
        <v>-0.89950593646202925</v>
      </c>
      <c r="F18" s="63">
        <f t="shared" si="5"/>
        <v>-0.89950593646202925</v>
      </c>
      <c r="G18" s="63">
        <f t="shared" si="5"/>
        <v>-0.89950593646202925</v>
      </c>
      <c r="H18" s="63">
        <f t="shared" si="5"/>
        <v>-0.89950593646202925</v>
      </c>
      <c r="I18" s="63">
        <f t="shared" si="5"/>
        <v>-0.89950593646202925</v>
      </c>
      <c r="J18" s="63">
        <f t="shared" si="5"/>
        <v>-0.89950593646202925</v>
      </c>
      <c r="K18" s="63">
        <f t="shared" si="5"/>
        <v>-0.89950593646202925</v>
      </c>
      <c r="L18" s="63">
        <f t="shared" si="5"/>
        <v>-0.89950593646202925</v>
      </c>
      <c r="M18" s="63">
        <f t="shared" si="5"/>
        <v>-0.89950593646202925</v>
      </c>
      <c r="N18" s="119">
        <f>$O18</f>
        <v>-0.89950593646202925</v>
      </c>
      <c r="O18" s="117">
        <v>-0.89950593646202925</v>
      </c>
      <c r="P18" s="103">
        <v>-0.79685374048030766</v>
      </c>
      <c r="Q18" s="97">
        <v>-0.6150946373995152</v>
      </c>
      <c r="R18" s="107"/>
    </row>
    <row r="19" spans="1:273" x14ac:dyDescent="0.25">
      <c r="A19" s="40"/>
      <c r="B19" s="40"/>
      <c r="C19" s="112">
        <v>1</v>
      </c>
      <c r="D19" s="109">
        <v>0.93320419860716453</v>
      </c>
      <c r="E19" s="110">
        <v>0.88072608831969479</v>
      </c>
      <c r="F19" s="110">
        <v>0.95572911257291515</v>
      </c>
      <c r="G19" s="110">
        <v>0.94546004353521995</v>
      </c>
      <c r="H19" s="110">
        <v>0.96598450212470977</v>
      </c>
      <c r="I19" s="110">
        <v>0.95735519035849137</v>
      </c>
      <c r="J19" s="110">
        <v>0.94680690958320679</v>
      </c>
      <c r="K19" s="110">
        <v>0.92787633714784057</v>
      </c>
      <c r="L19" s="110">
        <v>0.9359684082892662</v>
      </c>
      <c r="M19" s="110">
        <v>0.9614879646855653</v>
      </c>
      <c r="N19" s="110">
        <v>0.98911143540121971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0.58430923034381022</v>
      </c>
      <c r="E20" s="110">
        <v>0.99272223086029188</v>
      </c>
      <c r="F20" s="110">
        <v>0.99519590900049282</v>
      </c>
      <c r="G20" s="110">
        <v>0.97635218504944765</v>
      </c>
      <c r="H20" s="110">
        <v>0.9701363020783994</v>
      </c>
      <c r="I20" s="110">
        <v>0.98744265374754303</v>
      </c>
      <c r="J20" s="110">
        <v>0.96905438196795468</v>
      </c>
      <c r="K20" s="110">
        <v>0.93777871156608472</v>
      </c>
      <c r="L20" s="110">
        <v>0.95375399577756181</v>
      </c>
      <c r="M20" s="110">
        <v>0.9733297244025968</v>
      </c>
      <c r="N20" s="110">
        <v>0.98749185395120465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0</v>
      </c>
      <c r="E21" s="15">
        <f t="shared" si="6"/>
        <v>1.7918506582708011E-2</v>
      </c>
      <c r="F21" s="15">
        <f t="shared" si="6"/>
        <v>3.3711175482784288E-2</v>
      </c>
      <c r="G21" s="15">
        <f t="shared" si="6"/>
        <v>4.1003375799717509E-2</v>
      </c>
      <c r="H21" s="15">
        <f t="shared" si="6"/>
        <v>5.400773700068303E-2</v>
      </c>
      <c r="I21" s="15">
        <f t="shared" si="6"/>
        <v>5.1864796074795744E-2</v>
      </c>
      <c r="J21" s="15">
        <f t="shared" si="6"/>
        <v>6.4936271959464512E-2</v>
      </c>
      <c r="K21" s="15">
        <f t="shared" si="6"/>
        <v>6.2275613089542853E-2</v>
      </c>
      <c r="L21" s="15">
        <f t="shared" si="6"/>
        <v>6.6655810306611107E-2</v>
      </c>
      <c r="M21" s="15">
        <f t="shared" si="6"/>
        <v>7.2563924470841118E-2</v>
      </c>
      <c r="N21" s="15">
        <f t="shared" si="6"/>
        <v>8.1168436830408211E-2</v>
      </c>
      <c r="O21" s="16">
        <f>O5/(O3*$P21 + O5)</f>
        <v>9.0968045438460959E-2</v>
      </c>
      <c r="P21" s="128">
        <f>(1 - P$1) / P$1 * (P5/P3)</f>
        <v>1.2811640279051624</v>
      </c>
      <c r="Q21" s="129">
        <f>(1 - Q$1) / Q$1 * (Q5/Q3)</f>
        <v>0.93946655494693176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0</v>
      </c>
      <c r="E22" s="52">
        <f t="shared" si="6"/>
        <v>1.5773756755486174E-2</v>
      </c>
      <c r="F22" s="52">
        <f t="shared" si="6"/>
        <v>4.0956385513576235E-2</v>
      </c>
      <c r="G22" s="52">
        <f t="shared" si="6"/>
        <v>4.4551382619277158E-2</v>
      </c>
      <c r="H22" s="52">
        <f t="shared" si="6"/>
        <v>5.3185742211672236E-2</v>
      </c>
      <c r="I22" s="52">
        <f t="shared" si="6"/>
        <v>4.172822717384083E-2</v>
      </c>
      <c r="J22" s="52">
        <f t="shared" si="6"/>
        <v>6.6696670336948316E-2</v>
      </c>
      <c r="K22" s="52">
        <f t="shared" si="6"/>
        <v>6.3436964552710098E-2</v>
      </c>
      <c r="L22" s="52">
        <f t="shared" si="6"/>
        <v>7.4202357826392451E-2</v>
      </c>
      <c r="M22" s="52">
        <f t="shared" si="6"/>
        <v>7.8135779812459352E-2</v>
      </c>
      <c r="N22" s="52">
        <f t="shared" si="6"/>
        <v>9.5292845455729649E-2</v>
      </c>
      <c r="O22" s="53">
        <f t="shared" si="6"/>
        <v>0.10935374700778408</v>
      </c>
      <c r="P22" s="21">
        <f>(1 - P$1) / P$1 * (P6/P4)</f>
        <v>0.98839893136051771</v>
      </c>
      <c r="Q22" s="22">
        <f>(1 - Q$1) / Q$1 * (Q6/Q4)</f>
        <v>0.84711502753129764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89.772999999999996</v>
      </c>
      <c r="D27" s="37">
        <v>95.340999999999994</v>
      </c>
      <c r="E27" s="37">
        <v>95.682000000000002</v>
      </c>
      <c r="F27" s="37">
        <v>92.159000000000006</v>
      </c>
      <c r="G27" s="37">
        <v>93.385999999999996</v>
      </c>
      <c r="H27" s="37">
        <v>93.432000000000002</v>
      </c>
      <c r="I27" s="37">
        <v>96.567999999999998</v>
      </c>
      <c r="J27" s="37">
        <v>97.659000000000006</v>
      </c>
      <c r="K27" s="37">
        <v>93.909000000000006</v>
      </c>
      <c r="L27" s="37">
        <v>93.350999999999999</v>
      </c>
      <c r="M27" s="37">
        <v>96.332999999999998</v>
      </c>
      <c r="N27" s="37">
        <v>95.667000000000002</v>
      </c>
      <c r="O27" s="37">
        <v>94.760999999999996</v>
      </c>
      <c r="P27" s="37">
        <v>91.837000000000003</v>
      </c>
      <c r="Q27" s="37">
        <v>91.488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88.708671252862956</v>
      </c>
      <c r="T27" s="4">
        <f t="shared" si="7"/>
        <v>91.720794781573758</v>
      </c>
      <c r="U27" s="4">
        <f t="shared" si="7"/>
        <v>94.538283942811191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>
        <f t="shared" si="7"/>
        <v>92.484922808914391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1.06432874713704</v>
      </c>
      <c r="AJ27" s="4">
        <f t="shared" si="8"/>
        <v>3.6202052184262357</v>
      </c>
      <c r="AK27" s="4">
        <f t="shared" si="8"/>
        <v>1.1437160571888114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4.0830771910856072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88.708671252844582</v>
      </c>
      <c r="AZ27" s="2">
        <f t="shared" ref="AZ27:BM42" si="9">IF(OR($B27 &lt; D$230, $B27 &gt; D$233), #N/A, ((1-FH27)*DL27) + (FH27 - FX27)*EB27 + (FX27*ER27))</f>
        <v>91.720794781460341</v>
      </c>
      <c r="BA27" s="2">
        <f t="shared" si="9"/>
        <v>94.538283942798657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>
        <f t="shared" si="9"/>
        <v>92.484922808871005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89.772999999999996</v>
      </c>
      <c r="BP27" s="2">
        <f t="shared" ref="BP27:BP90" si="11">IF(AND(IZ27 &lt; $CC$22, $B27 &lt; D$7, $B27 &gt; D$230), D27, "")</f>
        <v>95.340999999999994</v>
      </c>
      <c r="BQ27" s="2">
        <f t="shared" ref="BQ27:BQ90" si="12">IF(AND(JA27 &lt; $CC$22, $B27 &lt; E$7, $B27 &gt; E$230), E27, "")</f>
        <v>95.682000000000002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>
        <f t="shared" ref="BU27:BU90" si="16">IF(AND(JE27 &lt; $CC$22, $B27 &lt; I$7, $B27 &gt; I$230), I27, "")</f>
        <v>96.567999999999998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88.86508710801391</v>
      </c>
      <c r="DL27" s="2">
        <f t="shared" si="41"/>
        <v>91.838009756097563</v>
      </c>
      <c r="DM27" s="2">
        <f t="shared" si="41"/>
        <v>94.38895818815331</v>
      </c>
      <c r="DN27" s="2">
        <f t="shared" si="41"/>
        <v>87.798762483130915</v>
      </c>
      <c r="DO27" s="2">
        <f t="shared" si="41"/>
        <v>90.620684210526292</v>
      </c>
      <c r="DP27" s="2">
        <f t="shared" si="41"/>
        <v>93.076481781376501</v>
      </c>
      <c r="DQ27" s="2">
        <f t="shared" si="41"/>
        <v>92.388246341463415</v>
      </c>
      <c r="DR27" s="2">
        <f t="shared" si="41"/>
        <v>92.989492307692288</v>
      </c>
      <c r="DS27" s="2">
        <f t="shared" si="41"/>
        <v>89.608600831600825</v>
      </c>
      <c r="DT27" s="2">
        <f t="shared" si="41"/>
        <v>89.414660684976454</v>
      </c>
      <c r="DU27" s="2">
        <f t="shared" si="41"/>
        <v>92.163104314841135</v>
      </c>
      <c r="DV27" s="2">
        <f t="shared" si="41"/>
        <v>93.86341923076921</v>
      </c>
      <c r="DW27" s="2">
        <f t="shared" si="41"/>
        <v>87.894990196078425</v>
      </c>
      <c r="DX27" s="2">
        <f t="shared" si="41"/>
        <v>89.395696256684502</v>
      </c>
      <c r="DY27" s="2">
        <f t="shared" si="41"/>
        <v>87.158274193548394</v>
      </c>
      <c r="EA27" s="2">
        <f t="shared" ref="EA27:EO43" si="42">CE$228*$B27+CE$229</f>
        <v>82.00021323529414</v>
      </c>
      <c r="EB27" s="2">
        <f t="shared" si="42"/>
        <v>87.216599999999971</v>
      </c>
      <c r="EC27" s="2">
        <f t="shared" si="42"/>
        <v>101.02370135956329</v>
      </c>
      <c r="ED27" s="2">
        <f t="shared" si="42"/>
        <v>95.694662524649104</v>
      </c>
      <c r="EE27" s="2">
        <f t="shared" si="42"/>
        <v>100.00190085305915</v>
      </c>
      <c r="EF27" s="2">
        <f t="shared" si="42"/>
        <v>103.57178102038347</v>
      </c>
      <c r="EG27" s="2">
        <f t="shared" si="42"/>
        <v>96.214619933388846</v>
      </c>
      <c r="EH27" s="2">
        <f t="shared" si="42"/>
        <v>100.23057269768071</v>
      </c>
      <c r="EI27" s="2">
        <f t="shared" si="42"/>
        <v>92.967973605947947</v>
      </c>
      <c r="EJ27" s="2">
        <f t="shared" si="42"/>
        <v>89.947488821206562</v>
      </c>
      <c r="EK27" s="2">
        <f t="shared" si="42"/>
        <v>99.929027968379032</v>
      </c>
      <c r="EL27" s="2">
        <f t="shared" si="42"/>
        <v>99.470206227418089</v>
      </c>
      <c r="EM27" s="2">
        <f t="shared" si="42"/>
        <v>107.35713138686131</v>
      </c>
      <c r="EN27" s="2">
        <f t="shared" si="42"/>
        <v>96.213871901119973</v>
      </c>
      <c r="EO27" s="2">
        <f t="shared" si="42"/>
        <v>89.963609802638757</v>
      </c>
      <c r="EQ27" s="2">
        <f t="shared" ref="EQ27:FE43" si="43">CU$228*$B27+CU$229</f>
        <v>95.002920821096822</v>
      </c>
      <c r="ER27" s="2">
        <f t="shared" si="43"/>
        <v>96.885745836745855</v>
      </c>
      <c r="ES27" s="2">
        <f t="shared" si="43"/>
        <v>97.035554300865286</v>
      </c>
      <c r="ET27" s="2">
        <f t="shared" si="43"/>
        <v>93.577944019176982</v>
      </c>
      <c r="EU27" s="2">
        <f t="shared" si="43"/>
        <v>95.898747584192165</v>
      </c>
      <c r="EV27" s="2">
        <f t="shared" si="43"/>
        <v>98.801847529242025</v>
      </c>
      <c r="EW27" s="2">
        <f t="shared" si="43"/>
        <v>96.979508762454543</v>
      </c>
      <c r="EX27" s="2">
        <f t="shared" si="43"/>
        <v>94.763007176282684</v>
      </c>
      <c r="EY27" s="2">
        <f t="shared" si="43"/>
        <v>91.756065106201731</v>
      </c>
      <c r="EZ27" s="2">
        <f t="shared" si="43"/>
        <v>89.376752472610477</v>
      </c>
      <c r="FA27" s="2">
        <f t="shared" si="43"/>
        <v>97.578280209225525</v>
      </c>
      <c r="FB27" s="2">
        <f t="shared" si="43"/>
        <v>97.131101783170678</v>
      </c>
      <c r="FC27" s="2">
        <f t="shared" si="43"/>
        <v>101.00825089046845</v>
      </c>
      <c r="FD27" s="2">
        <f t="shared" si="43"/>
        <v>95.611494530413978</v>
      </c>
      <c r="FE27" s="2">
        <f t="shared" si="43"/>
        <v>96.761415354358391</v>
      </c>
      <c r="FG27" s="2">
        <f t="shared" ref="FG27:FU43" si="44">POWER(10,($B27-C$231)/C$229)/(1+POWER(10,($B27-C$231)/C$229))</f>
        <v>2.2787307502618821E-2</v>
      </c>
      <c r="FH27" s="2">
        <f t="shared" si="44"/>
        <v>2.5399487503513191E-2</v>
      </c>
      <c r="FI27" s="2">
        <f t="shared" si="44"/>
        <v>2.2507464333113045E-2</v>
      </c>
      <c r="FJ27" s="2">
        <f t="shared" si="44"/>
        <v>2.3421077077217151E-2</v>
      </c>
      <c r="FK27" s="2">
        <f t="shared" si="44"/>
        <v>2.3364282538880954E-2</v>
      </c>
      <c r="FL27" s="2">
        <f t="shared" si="44"/>
        <v>2.3718042049917998E-2</v>
      </c>
      <c r="FM27" s="2">
        <f t="shared" si="44"/>
        <v>2.5265475570307328E-2</v>
      </c>
      <c r="FN27" s="2">
        <f t="shared" si="44"/>
        <v>2.3324931371867929E-2</v>
      </c>
      <c r="FO27" s="2">
        <f t="shared" si="44"/>
        <v>2.2946328488695225E-2</v>
      </c>
      <c r="FP27" s="2">
        <f t="shared" si="44"/>
        <v>2.166650810088671E-2</v>
      </c>
      <c r="FQ27" s="2">
        <f t="shared" si="44"/>
        <v>2.1382813815328867E-2</v>
      </c>
      <c r="FR27" s="2">
        <f t="shared" si="44"/>
        <v>2.2190721351668229E-2</v>
      </c>
      <c r="FS27" s="2">
        <f t="shared" si="44"/>
        <v>1.8089497526634718E-2</v>
      </c>
      <c r="FT27" s="2">
        <f t="shared" si="44"/>
        <v>1.9696575450293841E-2</v>
      </c>
      <c r="FU27" s="2">
        <f t="shared" si="44"/>
        <v>1.7682893951693479E-2</v>
      </c>
      <c r="FW27" s="2">
        <f>POWER(10,($B27-C$232)/C$229)/(1+POWER(10,($B27-C$232)/C$229))</f>
        <v>1.2410288347520177E-6</v>
      </c>
      <c r="FX27" s="2">
        <f t="shared" ref="FX27:GK42" si="45">POWER(10,($B27-D$232)/D$229)/(1+POWER(10,($B27-D$232)/D$229))</f>
        <v>1.7216072049603025E-5</v>
      </c>
      <c r="FY27" s="2">
        <f t="shared" si="45"/>
        <v>1.3767407419303176E-6</v>
      </c>
      <c r="FZ27" s="2">
        <f t="shared" si="45"/>
        <v>1.5845157455838692E-6</v>
      </c>
      <c r="GA27" s="2">
        <f t="shared" si="45"/>
        <v>1.7553101988949582E-6</v>
      </c>
      <c r="GB27" s="2">
        <f t="shared" si="45"/>
        <v>1.8986972894482621E-6</v>
      </c>
      <c r="GC27" s="2">
        <f t="shared" si="45"/>
        <v>1.724300155847186E-6</v>
      </c>
      <c r="GD27" s="2">
        <f t="shared" si="45"/>
        <v>1.9875726975320639E-6</v>
      </c>
      <c r="GE27" s="2">
        <f t="shared" si="45"/>
        <v>2.649240442493123E-6</v>
      </c>
      <c r="GF27" s="2">
        <f t="shared" si="45"/>
        <v>2.2296247881060705E-6</v>
      </c>
      <c r="GG27" s="2">
        <f t="shared" si="45"/>
        <v>1.9417716307031957E-6</v>
      </c>
      <c r="GH27" s="2">
        <f t="shared" si="45"/>
        <v>1.6114995983643745E-6</v>
      </c>
      <c r="GI27" s="2">
        <f t="shared" si="45"/>
        <v>1.4210828738330898E-6</v>
      </c>
      <c r="GJ27" s="2">
        <f t="shared" si="45"/>
        <v>1.2418403674709235E-6</v>
      </c>
      <c r="GK27" s="2">
        <f t="shared" si="45"/>
        <v>1.3023550389821988E-6</v>
      </c>
      <c r="GM27" s="86">
        <f xml:space="preserve"> _xlfn.NORM.DIST($B27, C$7, ABS(C$11), TRUE) * _xlfn.NORM.DIST(($B27 - C$7)*C$15, 0, ABS(C$11), TRUE) * 2</f>
        <v>1.0085463768048382E-14</v>
      </c>
      <c r="GN27" s="86">
        <f t="shared" ref="GN27:HA42" si="46" xml:space="preserve"> _xlfn.NORM.DIST($B27, D$7, ABS(D$11), TRUE) * _xlfn.NORM.DIST(($B27 - D$7)*D$15, 0, ABS(D$11), TRUE) * 2</f>
        <v>6.1715678393906179E-14</v>
      </c>
      <c r="GO27" s="86">
        <f t="shared" si="46"/>
        <v>6.987850910187113E-15</v>
      </c>
      <c r="GP27" s="86">
        <f t="shared" si="46"/>
        <v>1.2330868084262251E-15</v>
      </c>
      <c r="GQ27" s="86">
        <f t="shared" si="46"/>
        <v>1.244192113667443E-15</v>
      </c>
      <c r="GR27" s="86">
        <f t="shared" si="46"/>
        <v>1.0317914894115601E-15</v>
      </c>
      <c r="GS27" s="86">
        <f t="shared" si="46"/>
        <v>2.5607817491817593E-14</v>
      </c>
      <c r="GT27" s="86">
        <f t="shared" si="46"/>
        <v>5.130406309987153E-16</v>
      </c>
      <c r="GU27" s="86">
        <f t="shared" si="46"/>
        <v>1.1011763188883339E-16</v>
      </c>
      <c r="GV27" s="86">
        <f t="shared" si="46"/>
        <v>7.312689859103555E-17</v>
      </c>
      <c r="GW27" s="86">
        <f t="shared" si="46"/>
        <v>1.429700410245288E-17</v>
      </c>
      <c r="GX27" s="86">
        <f t="shared" si="46"/>
        <v>2.0456143567934229E-16</v>
      </c>
      <c r="GY27" s="86">
        <f t="shared" si="46"/>
        <v>3.7146017008834765E-21</v>
      </c>
      <c r="GZ27" s="86">
        <f t="shared" si="46"/>
        <v>1.0197214197796598E-19</v>
      </c>
      <c r="HA27" s="86">
        <f t="shared" si="46"/>
        <v>1.4721973239219945E-24</v>
      </c>
      <c r="HC27" s="86">
        <f xml:space="preserve"> _xlfn.NORM.DIST($B27, C$8, ABS(C$12), TRUE) * _xlfn.NORM.DIST(($B27 - C$8)*C$16, 0, ABS(C$12), TRUE) * 2</f>
        <v>3.0978953118598929E-32</v>
      </c>
      <c r="HD27" s="86">
        <f t="shared" ref="HD27:HQ42" si="47" xml:space="preserve"> _xlfn.NORM.DIST($B27, D$8, ABS(D$12), TRUE) * _xlfn.NORM.DIST(($B27 - D$8)*D$16, 0, ABS(D$12), TRUE) * 2</f>
        <v>1.9267495684335264E-35</v>
      </c>
      <c r="HE27" s="86">
        <f t="shared" si="47"/>
        <v>3.4749146311910383E-39</v>
      </c>
      <c r="HF27" s="86">
        <f t="shared" si="47"/>
        <v>2.3329752638322978E-39</v>
      </c>
      <c r="HG27" s="86">
        <f t="shared" si="47"/>
        <v>1.9418879910910076E-40</v>
      </c>
      <c r="HH27" s="86">
        <f t="shared" si="47"/>
        <v>1.0776694242887343E-40</v>
      </c>
      <c r="HI27" s="86">
        <f t="shared" si="47"/>
        <v>6.7947704934928371E-39</v>
      </c>
      <c r="HJ27" s="86">
        <f t="shared" si="47"/>
        <v>4.5461280992376071E-38</v>
      </c>
      <c r="HK27" s="86">
        <f t="shared" si="47"/>
        <v>3.9436149887629565E-42</v>
      </c>
      <c r="HL27" s="86">
        <f t="shared" si="47"/>
        <v>5.6181687494270757E-43</v>
      </c>
      <c r="HM27" s="86">
        <f t="shared" si="47"/>
        <v>1.1370296600357857E-44</v>
      </c>
      <c r="HN27" s="86">
        <f t="shared" si="47"/>
        <v>1.2488060757275666E-41</v>
      </c>
      <c r="HO27" s="86">
        <f t="shared" si="47"/>
        <v>2.90772353987178E-43</v>
      </c>
      <c r="HP27" s="86">
        <f t="shared" si="47"/>
        <v>2.7894213491607848E-44</v>
      </c>
      <c r="HQ27" s="86">
        <f t="shared" si="47"/>
        <v>4.4992390962729057E-52</v>
      </c>
      <c r="HS27" s="86">
        <f xml:space="preserve"> _xlfn.NORM.DIST($B27, C$9, ABS(C$13), TRUE) * _xlfn.NORM.DIST(($B27 - C$9)*C$17, 0, ABS(C$13), TRUE) * 2</f>
        <v>1.4159834160119928E-86</v>
      </c>
      <c r="HT27" s="86">
        <f t="shared" ref="HT27:IG42" si="48" xml:space="preserve"> _xlfn.NORM.DIST($B27, D$9, ABS(D$13), TRUE) * _xlfn.NORM.DIST(($B27 - D$9)*D$17, 0, ABS(D$13), TRUE) * 2</f>
        <v>1.6987745439705915E-92</v>
      </c>
      <c r="HU27" s="86">
        <f t="shared" si="48"/>
        <v>1.1054043505072753E-98</v>
      </c>
      <c r="HV27" s="86">
        <f t="shared" si="48"/>
        <v>2.8857080313606157E-105</v>
      </c>
      <c r="HW27" s="86">
        <f t="shared" si="48"/>
        <v>1.9886474742623026E-107</v>
      </c>
      <c r="HX27" s="86">
        <f t="shared" si="48"/>
        <v>6.4406442448784943E-110</v>
      </c>
      <c r="HY27" s="86">
        <f t="shared" si="48"/>
        <v>1.998739273122101E-104</v>
      </c>
      <c r="HZ27" s="86">
        <f t="shared" si="48"/>
        <v>9.951404119352013E-102</v>
      </c>
      <c r="IA27" s="86">
        <f t="shared" si="48"/>
        <v>1.9516474951184216E-112</v>
      </c>
      <c r="IB27" s="86">
        <f t="shared" si="48"/>
        <v>1.2700791208147104E-114</v>
      </c>
      <c r="IC27" s="86">
        <f t="shared" si="48"/>
        <v>5.1184146329049376E-121</v>
      </c>
      <c r="ID27" s="86">
        <f t="shared" si="48"/>
        <v>1.3426857411274044E-113</v>
      </c>
      <c r="IE27" s="86">
        <f t="shared" si="48"/>
        <v>1.7865744148015772E-118</v>
      </c>
      <c r="IF27" s="86">
        <f t="shared" si="48"/>
        <v>4.2151105839726252E-74</v>
      </c>
      <c r="IG27" s="86">
        <f t="shared" si="48"/>
        <v>1.3900345675731842E-64</v>
      </c>
      <c r="II27" s="86">
        <f xml:space="preserve"> _xlfn.NORM.DIST($B27, C$10, ABS(C$14), TRUE) * _xlfn.NORM.DIST(($B27 - C$10)*C$18, 0, ABS(C$14), TRUE) * 2</f>
        <v>3.421439127349481E-146</v>
      </c>
      <c r="IJ27" s="86">
        <f t="shared" ref="IJ27:IW42" si="49" xml:space="preserve"> _xlfn.NORM.DIST($B27, D$10, ABS(D$14), TRUE) * _xlfn.NORM.DIST(($B27 - D$10)*D$18, 0, ABS(D$14), TRUE) * 2</f>
        <v>3.6269248810701152E-109</v>
      </c>
      <c r="IK27" s="86">
        <f t="shared" si="49"/>
        <v>4.1332555483651375E-179</v>
      </c>
      <c r="IL27" s="86">
        <f t="shared" si="49"/>
        <v>1.1113917624813281E-183</v>
      </c>
      <c r="IM27" s="86">
        <f t="shared" si="49"/>
        <v>1.7605707183501392E-185</v>
      </c>
      <c r="IN27" s="86">
        <f t="shared" si="49"/>
        <v>1.4606340345892455E-186</v>
      </c>
      <c r="IO27" s="86">
        <f t="shared" si="49"/>
        <v>5.1945013692702376E-181</v>
      </c>
      <c r="IP27" s="86">
        <f t="shared" si="49"/>
        <v>8.7833579589995852E-175</v>
      </c>
      <c r="IQ27" s="86">
        <f t="shared" si="49"/>
        <v>7.2860390300225613E-191</v>
      </c>
      <c r="IR27" s="86">
        <f t="shared" si="49"/>
        <v>6.6582278836087707E-196</v>
      </c>
      <c r="IS27" s="86">
        <f t="shared" si="49"/>
        <v>4.9544239698813112E-207</v>
      </c>
      <c r="IT27" s="86">
        <f t="shared" si="49"/>
        <v>1.2623998476890515E-192</v>
      </c>
      <c r="IU27" s="86">
        <f t="shared" si="49"/>
        <v>1.8639247167563202E-201</v>
      </c>
      <c r="IV27" s="86">
        <f t="shared" si="49"/>
        <v>1.9697324590968834E-198</v>
      </c>
      <c r="IW27" s="86">
        <f t="shared" si="49"/>
        <v>1.361086054466687E-191</v>
      </c>
      <c r="IY27" s="86">
        <f>GM27+HC27+HS27+II27</f>
        <v>1.0085463768048382E-14</v>
      </c>
      <c r="IZ27" s="86">
        <f t="shared" ref="IZ27:JM42" si="50">GN27+HD27+HT27+IJ27</f>
        <v>6.1715678393906179E-14</v>
      </c>
      <c r="JA27" s="86">
        <f t="shared" si="50"/>
        <v>6.987850910187113E-15</v>
      </c>
      <c r="JB27" s="86">
        <f t="shared" si="50"/>
        <v>1.2330868084262251E-15</v>
      </c>
      <c r="JC27" s="86">
        <f t="shared" si="50"/>
        <v>1.244192113667443E-15</v>
      </c>
      <c r="JD27" s="86">
        <f t="shared" si="50"/>
        <v>1.0317914894115601E-15</v>
      </c>
      <c r="JE27" s="86">
        <f t="shared" si="50"/>
        <v>2.5607817491817593E-14</v>
      </c>
      <c r="JF27" s="86">
        <f t="shared" si="50"/>
        <v>5.130406309987153E-16</v>
      </c>
      <c r="JG27" s="86">
        <f t="shared" si="50"/>
        <v>1.1011763188883339E-16</v>
      </c>
      <c r="JH27" s="86">
        <f t="shared" si="50"/>
        <v>7.312689859103555E-17</v>
      </c>
      <c r="JI27" s="86">
        <f t="shared" si="50"/>
        <v>1.429700410245288E-17</v>
      </c>
      <c r="JJ27" s="86">
        <f t="shared" si="50"/>
        <v>2.0456143567934229E-16</v>
      </c>
      <c r="JK27" s="86">
        <f t="shared" si="50"/>
        <v>3.7146017008834765E-21</v>
      </c>
      <c r="JL27" s="86">
        <f t="shared" si="50"/>
        <v>1.0197214197796598E-19</v>
      </c>
      <c r="JM27" s="86">
        <f t="shared" si="50"/>
        <v>1.4721973239219945E-24</v>
      </c>
    </row>
    <row r="28" spans="1:273" x14ac:dyDescent="0.25">
      <c r="B28" s="2">
        <v>1</v>
      </c>
      <c r="C28" s="37">
        <v>88.704999999999998</v>
      </c>
      <c r="D28" s="37">
        <v>95.25</v>
      </c>
      <c r="E28" s="37">
        <v>96.954999999999998</v>
      </c>
      <c r="F28" s="37">
        <v>90.25</v>
      </c>
      <c r="G28" s="37">
        <v>93.614000000000004</v>
      </c>
      <c r="H28" s="37">
        <v>95.25</v>
      </c>
      <c r="I28" s="37">
        <v>94.317999999999998</v>
      </c>
      <c r="J28" s="37">
        <v>95.317999999999998</v>
      </c>
      <c r="K28" s="37">
        <v>94.795000000000002</v>
      </c>
      <c r="L28" s="37">
        <v>93.034999999999997</v>
      </c>
      <c r="M28" s="37">
        <v>93.561000000000007</v>
      </c>
      <c r="N28" s="37">
        <v>95.86</v>
      </c>
      <c r="O28" s="37">
        <v>97.13</v>
      </c>
      <c r="P28" s="37">
        <v>91.512</v>
      </c>
      <c r="Q28" s="37">
        <v>89</v>
      </c>
      <c r="S28" s="4">
        <f t="shared" si="7"/>
        <v>88.857635248708121</v>
      </c>
      <c r="T28" s="4">
        <f t="shared" si="7"/>
        <v>91.936347855551176</v>
      </c>
      <c r="U28" s="4">
        <f t="shared" si="7"/>
        <v>94.742419764452023</v>
      </c>
      <c r="V28" s="4">
        <f t="shared" si="7"/>
        <v>88.297957327647467</v>
      </c>
      <c r="W28" s="4">
        <f t="shared" si="7"/>
        <v>91.051924926491878</v>
      </c>
      <c r="X28" s="4">
        <f t="shared" si="7"/>
        <v>93.566558791374803</v>
      </c>
      <c r="Y28" s="4">
        <f t="shared" si="7"/>
        <v>92.760581026748966</v>
      </c>
      <c r="Z28" s="4">
        <f t="shared" si="7"/>
        <v>93.461638023004241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-0.15263524870812262</v>
      </c>
      <c r="AJ28" s="4">
        <f t="shared" si="8"/>
        <v>3.3136521444488238</v>
      </c>
      <c r="AK28" s="4">
        <f t="shared" si="8"/>
        <v>2.2125802355479749</v>
      </c>
      <c r="AL28" s="4">
        <f t="shared" si="8"/>
        <v>1.9520426723525333</v>
      </c>
      <c r="AM28" s="4">
        <f t="shared" si="8"/>
        <v>2.5620750735081259</v>
      </c>
      <c r="AN28" s="4">
        <f t="shared" si="8"/>
        <v>1.6834412086251973</v>
      </c>
      <c r="AO28" s="4">
        <f t="shared" si="8"/>
        <v>1.557418973251032</v>
      </c>
      <c r="AP28" s="4">
        <f t="shared" si="8"/>
        <v>1.8563619769957569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88.857635248658923</v>
      </c>
      <c r="AZ28" s="2">
        <f t="shared" si="9"/>
        <v>91.936347855260735</v>
      </c>
      <c r="BA28" s="2">
        <f t="shared" si="9"/>
        <v>94.742419764418059</v>
      </c>
      <c r="BB28" s="2">
        <f t="shared" si="9"/>
        <v>88.297957327640816</v>
      </c>
      <c r="BC28" s="2">
        <f t="shared" si="9"/>
        <v>91.05192492648527</v>
      </c>
      <c r="BD28" s="2">
        <f t="shared" si="9"/>
        <v>93.566558791369317</v>
      </c>
      <c r="BE28" s="2">
        <f t="shared" si="9"/>
        <v>92.760581026633957</v>
      </c>
      <c r="BF28" s="2">
        <f t="shared" si="9"/>
        <v>93.461638023001441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88.704999999999998</v>
      </c>
      <c r="BP28" s="2">
        <f t="shared" si="11"/>
        <v>95.25</v>
      </c>
      <c r="BQ28" s="2">
        <f t="shared" si="12"/>
        <v>96.954999999999998</v>
      </c>
      <c r="BR28" s="2">
        <f t="shared" si="13"/>
        <v>90.25</v>
      </c>
      <c r="BS28" s="2">
        <f t="shared" si="14"/>
        <v>93.614000000000004</v>
      </c>
      <c r="BT28" s="2">
        <f t="shared" si="15"/>
        <v>95.25</v>
      </c>
      <c r="BU28" s="2">
        <f t="shared" si="16"/>
        <v>94.317999999999998</v>
      </c>
      <c r="BV28" s="2">
        <f t="shared" si="17"/>
        <v>95.317999999999998</v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89.033277874564433</v>
      </c>
      <c r="DL28" s="2">
        <f t="shared" si="41"/>
        <v>92.072888742964352</v>
      </c>
      <c r="DM28" s="2">
        <f t="shared" si="41"/>
        <v>94.588495644599305</v>
      </c>
      <c r="DN28" s="2">
        <f t="shared" si="41"/>
        <v>88.107629487179494</v>
      </c>
      <c r="DO28" s="2">
        <f t="shared" si="41"/>
        <v>90.822080769230752</v>
      </c>
      <c r="DP28" s="2">
        <f t="shared" si="41"/>
        <v>93.30561153846152</v>
      </c>
      <c r="DQ28" s="2">
        <f t="shared" si="41"/>
        <v>92.666238836772976</v>
      </c>
      <c r="DR28" s="2">
        <f t="shared" si="41"/>
        <v>93.289285365853644</v>
      </c>
      <c r="DS28" s="2">
        <f t="shared" si="41"/>
        <v>89.885818907976798</v>
      </c>
      <c r="DT28" s="2">
        <f t="shared" si="41"/>
        <v>89.689924937082807</v>
      </c>
      <c r="DU28" s="2">
        <f t="shared" si="41"/>
        <v>92.404086059743932</v>
      </c>
      <c r="DV28" s="2">
        <f t="shared" si="41"/>
        <v>94.028846153846132</v>
      </c>
      <c r="DW28" s="2">
        <f t="shared" si="41"/>
        <v>88.336547682709437</v>
      </c>
      <c r="DX28" s="2">
        <f t="shared" si="41"/>
        <v>89.500516577540111</v>
      </c>
      <c r="DY28" s="2">
        <f t="shared" si="41"/>
        <v>87.287254032258076</v>
      </c>
      <c r="EA28" s="2">
        <f t="shared" si="42"/>
        <v>81.987419117647079</v>
      </c>
      <c r="EB28" s="2">
        <f t="shared" si="42"/>
        <v>87.151647058823499</v>
      </c>
      <c r="EC28" s="2">
        <f t="shared" si="42"/>
        <v>100.83934411370893</v>
      </c>
      <c r="ED28" s="2">
        <f t="shared" si="42"/>
        <v>95.535836503885847</v>
      </c>
      <c r="EE28" s="2">
        <f t="shared" si="42"/>
        <v>99.814439918648674</v>
      </c>
      <c r="EF28" s="2">
        <f t="shared" si="42"/>
        <v>103.36294605037949</v>
      </c>
      <c r="EG28" s="2">
        <f t="shared" si="42"/>
        <v>96.079969333888428</v>
      </c>
      <c r="EH28" s="2">
        <f t="shared" si="42"/>
        <v>100.04394588362945</v>
      </c>
      <c r="EI28" s="2">
        <f t="shared" si="42"/>
        <v>92.840764312267652</v>
      </c>
      <c r="EJ28" s="2">
        <f t="shared" si="42"/>
        <v>89.837294683948087</v>
      </c>
      <c r="EK28" s="2">
        <f t="shared" si="42"/>
        <v>99.753084929165908</v>
      </c>
      <c r="EL28" s="2">
        <f t="shared" si="42"/>
        <v>99.301517961709379</v>
      </c>
      <c r="EM28" s="2">
        <f t="shared" si="42"/>
        <v>107.12050559610705</v>
      </c>
      <c r="EN28" s="2">
        <f t="shared" si="42"/>
        <v>96.073421962683199</v>
      </c>
      <c r="EO28" s="2">
        <f t="shared" si="42"/>
        <v>89.889637185148842</v>
      </c>
      <c r="EQ28" s="2">
        <f t="shared" si="43"/>
        <v>94.852983414198576</v>
      </c>
      <c r="ER28" s="2">
        <f t="shared" si="43"/>
        <v>96.717784602784619</v>
      </c>
      <c r="ES28" s="2">
        <f t="shared" si="43"/>
        <v>96.889335820678681</v>
      </c>
      <c r="ET28" s="2">
        <f t="shared" si="43"/>
        <v>93.440393540215268</v>
      </c>
      <c r="EU28" s="2">
        <f t="shared" si="43"/>
        <v>95.754434967810496</v>
      </c>
      <c r="EV28" s="2">
        <f t="shared" si="43"/>
        <v>98.643710751041098</v>
      </c>
      <c r="EW28" s="2">
        <f t="shared" si="43"/>
        <v>96.835694051768996</v>
      </c>
      <c r="EX28" s="2">
        <f t="shared" si="43"/>
        <v>94.634901988935795</v>
      </c>
      <c r="EY28" s="2">
        <f t="shared" si="43"/>
        <v>91.641861287753926</v>
      </c>
      <c r="EZ28" s="2">
        <f t="shared" si="43"/>
        <v>89.272479989001397</v>
      </c>
      <c r="FA28" s="2">
        <f t="shared" si="43"/>
        <v>97.426973716847456</v>
      </c>
      <c r="FB28" s="2">
        <f t="shared" si="43"/>
        <v>96.986654814763853</v>
      </c>
      <c r="FC28" s="2">
        <f t="shared" si="43"/>
        <v>100.83940355352978</v>
      </c>
      <c r="FD28" s="2">
        <f t="shared" si="43"/>
        <v>95.477131657675486</v>
      </c>
      <c r="FE28" s="2">
        <f t="shared" si="43"/>
        <v>96.615560501581953</v>
      </c>
      <c r="FG28" s="2">
        <f t="shared" si="44"/>
        <v>2.4930975615973263E-2</v>
      </c>
      <c r="FH28" s="2">
        <f t="shared" si="44"/>
        <v>2.7781904773809311E-2</v>
      </c>
      <c r="FI28" s="2">
        <f t="shared" si="44"/>
        <v>2.4625470186597369E-2</v>
      </c>
      <c r="FJ28" s="2">
        <f t="shared" si="44"/>
        <v>2.5622802464713327E-2</v>
      </c>
      <c r="FK28" s="2">
        <f t="shared" si="44"/>
        <v>2.5560808633251195E-2</v>
      </c>
      <c r="FL28" s="2">
        <f t="shared" si="44"/>
        <v>2.5946942251864606E-2</v>
      </c>
      <c r="FM28" s="2">
        <f t="shared" si="44"/>
        <v>2.7635679244250658E-2</v>
      </c>
      <c r="FN28" s="2">
        <f t="shared" si="44"/>
        <v>2.5517854640397457E-2</v>
      </c>
      <c r="FO28" s="2">
        <f t="shared" si="44"/>
        <v>2.5104571856568746E-2</v>
      </c>
      <c r="FP28" s="2">
        <f t="shared" si="44"/>
        <v>2.3707297274203214E-2</v>
      </c>
      <c r="FQ28" s="2">
        <f t="shared" si="44"/>
        <v>2.3397520613464933E-2</v>
      </c>
      <c r="FR28" s="2">
        <f t="shared" si="44"/>
        <v>2.4279661287723582E-2</v>
      </c>
      <c r="FS28" s="2">
        <f t="shared" si="44"/>
        <v>1.9800183503491008E-2</v>
      </c>
      <c r="FT28" s="2">
        <f t="shared" si="44"/>
        <v>2.1555903051425532E-2</v>
      </c>
      <c r="FU28" s="2">
        <f t="shared" si="44"/>
        <v>1.9355886255402844E-2</v>
      </c>
      <c r="FW28" s="2">
        <f t="shared" ref="FW28:GK58" si="53">POWER(10,($B28-C$232)/C$229)/(1+POWER(10,($B28-C$232)/C$229))</f>
        <v>1.3607608951636435E-6</v>
      </c>
      <c r="FX28" s="2">
        <f t="shared" si="45"/>
        <v>1.8877016271356884E-5</v>
      </c>
      <c r="FY28" s="2">
        <f t="shared" si="45"/>
        <v>1.509566004759781E-6</v>
      </c>
      <c r="FZ28" s="2">
        <f t="shared" si="45"/>
        <v>1.737386700881851E-6</v>
      </c>
      <c r="GA28" s="2">
        <f t="shared" si="45"/>
        <v>1.9246590346166843E-6</v>
      </c>
      <c r="GB28" s="2">
        <f t="shared" si="45"/>
        <v>2.0818797975914274E-6</v>
      </c>
      <c r="GC28" s="2">
        <f t="shared" si="45"/>
        <v>1.8906572099679762E-6</v>
      </c>
      <c r="GD28" s="2">
        <f t="shared" si="45"/>
        <v>2.1793297081907398E-6</v>
      </c>
      <c r="GE28" s="2">
        <f t="shared" si="45"/>
        <v>2.9048336390765602E-6</v>
      </c>
      <c r="GF28" s="2">
        <f t="shared" si="45"/>
        <v>2.4447344398514148E-6</v>
      </c>
      <c r="GG28" s="2">
        <f t="shared" si="45"/>
        <v>2.1291098560909386E-6</v>
      </c>
      <c r="GH28" s="2">
        <f t="shared" si="45"/>
        <v>1.7669738979805207E-6</v>
      </c>
      <c r="GI28" s="2">
        <f t="shared" si="45"/>
        <v>1.558186172437682E-6</v>
      </c>
      <c r="GJ28" s="2">
        <f t="shared" si="45"/>
        <v>1.361650722882231E-6</v>
      </c>
      <c r="GK28" s="2">
        <f t="shared" si="45"/>
        <v>1.4280037244541415E-6</v>
      </c>
      <c r="GM28" s="86">
        <f t="shared" ref="GM28:HA58" si="54" xml:space="preserve"> _xlfn.NORM.DIST($B28, C$7, ABS(C$11), TRUE) * _xlfn.NORM.DIST(($B28 - C$7)*C$15, 0, ABS(C$11), TRUE) * 2</f>
        <v>2.7449740490759377E-14</v>
      </c>
      <c r="GN28" s="86">
        <f t="shared" si="46"/>
        <v>1.6066580188679677E-13</v>
      </c>
      <c r="GO28" s="86">
        <f t="shared" si="46"/>
        <v>1.9236496348711317E-14</v>
      </c>
      <c r="GP28" s="86">
        <f t="shared" si="46"/>
        <v>3.6826513560745474E-15</v>
      </c>
      <c r="GQ28" s="86">
        <f t="shared" si="46"/>
        <v>3.7117777533269831E-15</v>
      </c>
      <c r="GR28" s="86">
        <f t="shared" si="46"/>
        <v>3.1157399727629447E-15</v>
      </c>
      <c r="GS28" s="86">
        <f t="shared" si="46"/>
        <v>6.9024280673089425E-14</v>
      </c>
      <c r="GT28" s="86">
        <f t="shared" si="46"/>
        <v>1.5860408270881023E-15</v>
      </c>
      <c r="GU28" s="86">
        <f t="shared" si="46"/>
        <v>3.6063805198895257E-16</v>
      </c>
      <c r="GV28" s="86">
        <f t="shared" si="46"/>
        <v>2.3909524053321342E-16</v>
      </c>
      <c r="GW28" s="86">
        <f t="shared" si="46"/>
        <v>4.9708545810193141E-17</v>
      </c>
      <c r="GX28" s="86">
        <f t="shared" si="46"/>
        <v>6.4646148293741044E-16</v>
      </c>
      <c r="GY28" s="86">
        <f t="shared" si="46"/>
        <v>1.6895416268546077E-20</v>
      </c>
      <c r="GZ28" s="86">
        <f t="shared" si="46"/>
        <v>4.2002272428922327E-19</v>
      </c>
      <c r="HA28" s="86">
        <f t="shared" si="46"/>
        <v>9.0316157559697221E-24</v>
      </c>
      <c r="HC28" s="86">
        <f xml:space="preserve"> _xlfn.NORM.DIST($B28, C$8, ABS(C$12), TRUE) * _xlfn.NORM.DIST(($B28 - C$8)*C$16, 0, ABS(C$12), TRUE) * 2</f>
        <v>1.6969376633041028E-31</v>
      </c>
      <c r="HD28" s="86">
        <f t="shared" si="47"/>
        <v>1.3002130713397636E-34</v>
      </c>
      <c r="HE28" s="86">
        <f t="shared" si="47"/>
        <v>2.842444383487576E-38</v>
      </c>
      <c r="HF28" s="86">
        <f t="shared" si="47"/>
        <v>2.0142063971947376E-38</v>
      </c>
      <c r="HG28" s="86">
        <f t="shared" si="47"/>
        <v>1.7769547982756469E-39</v>
      </c>
      <c r="HH28" s="86">
        <f t="shared" si="47"/>
        <v>1.0130828070526932E-39</v>
      </c>
      <c r="HI28" s="86">
        <f t="shared" si="47"/>
        <v>5.7760594393409777E-38</v>
      </c>
      <c r="HJ28" s="86">
        <f t="shared" si="47"/>
        <v>3.7192233236082194E-37</v>
      </c>
      <c r="HK28" s="86">
        <f t="shared" si="47"/>
        <v>4.2072845855442601E-41</v>
      </c>
      <c r="HL28" s="86">
        <f t="shared" si="47"/>
        <v>6.1404555778864546E-42</v>
      </c>
      <c r="HM28" s="86">
        <f t="shared" si="47"/>
        <v>1.3609519321170841E-43</v>
      </c>
      <c r="HN28" s="86">
        <f t="shared" si="47"/>
        <v>1.2160309590335138E-40</v>
      </c>
      <c r="HO28" s="86">
        <f t="shared" si="47"/>
        <v>3.0572536332824006E-42</v>
      </c>
      <c r="HP28" s="86">
        <f t="shared" si="47"/>
        <v>3.1640257310754885E-43</v>
      </c>
      <c r="HQ28" s="86">
        <f t="shared" si="47"/>
        <v>8.061426065216207E-51</v>
      </c>
      <c r="HS28" s="86">
        <f t="shared" ref="HS28:IG58" si="55" xml:space="preserve"> _xlfn.NORM.DIST($B28, C$9, ABS(C$13), TRUE) * _xlfn.NORM.DIST(($B28 - C$9)*C$17, 0, ABS(C$13), TRUE) * 2</f>
        <v>3.6379665556595354E-85</v>
      </c>
      <c r="HT28" s="86">
        <f t="shared" si="48"/>
        <v>6.1413088674432588E-91</v>
      </c>
      <c r="HU28" s="86">
        <f t="shared" si="48"/>
        <v>5.3212542318057962E-97</v>
      </c>
      <c r="HV28" s="86">
        <f t="shared" si="48"/>
        <v>1.7366235432718526E-103</v>
      </c>
      <c r="HW28" s="86">
        <f t="shared" si="48"/>
        <v>1.3160725161947929E-105</v>
      </c>
      <c r="HX28" s="86">
        <f t="shared" si="48"/>
        <v>4.6492332911671065E-108</v>
      </c>
      <c r="HY28" s="86">
        <f t="shared" si="48"/>
        <v>1.1778691135082352E-102</v>
      </c>
      <c r="HZ28" s="86">
        <f t="shared" si="48"/>
        <v>5.4042040530986569E-100</v>
      </c>
      <c r="IA28" s="86">
        <f t="shared" si="48"/>
        <v>1.7427081703005954E-110</v>
      </c>
      <c r="IB28" s="86">
        <f t="shared" si="48"/>
        <v>1.1845309006387749E-112</v>
      </c>
      <c r="IC28" s="86">
        <f t="shared" si="48"/>
        <v>5.8789497726474534E-119</v>
      </c>
      <c r="ID28" s="86">
        <f t="shared" si="48"/>
        <v>1.0592864775023559E-111</v>
      </c>
      <c r="IE28" s="86">
        <f t="shared" si="48"/>
        <v>1.6437756658435454E-116</v>
      </c>
      <c r="IF28" s="86">
        <f t="shared" si="48"/>
        <v>6.8501233130888182E-73</v>
      </c>
      <c r="IG28" s="86">
        <f t="shared" si="48"/>
        <v>1.5382118980033461E-63</v>
      </c>
      <c r="II28" s="86">
        <f t="shared" ref="II28:IW58" si="56" xml:space="preserve"> _xlfn.NORM.DIST($B28, C$10, ABS(C$14), TRUE) * _xlfn.NORM.DIST(($B28 - C$10)*C$18, 0, ABS(C$14), TRUE) * 2</f>
        <v>3.0230397688771736E-144</v>
      </c>
      <c r="IJ28" s="86">
        <f t="shared" si="49"/>
        <v>2.250867161093022E-107</v>
      </c>
      <c r="IK28" s="86">
        <f t="shared" si="49"/>
        <v>1.0582984242420352E-176</v>
      </c>
      <c r="IL28" s="86">
        <f t="shared" si="49"/>
        <v>3.4848861355846848E-181</v>
      </c>
      <c r="IM28" s="86">
        <f t="shared" si="49"/>
        <v>6.1107590599127185E-183</v>
      </c>
      <c r="IN28" s="86">
        <f t="shared" si="49"/>
        <v>5.4339752011396961E-184</v>
      </c>
      <c r="IO28" s="86">
        <f t="shared" si="49"/>
        <v>1.5517757856232852E-178</v>
      </c>
      <c r="IP28" s="86">
        <f t="shared" si="49"/>
        <v>2.2838582986304368E-172</v>
      </c>
      <c r="IQ28" s="86">
        <f t="shared" si="49"/>
        <v>3.6385640510372828E-188</v>
      </c>
      <c r="IR28" s="86">
        <f t="shared" si="49"/>
        <v>3.6071420291475385E-193</v>
      </c>
      <c r="IS28" s="86">
        <f t="shared" si="49"/>
        <v>3.5918282589387423E-204</v>
      </c>
      <c r="IT28" s="86">
        <f t="shared" si="49"/>
        <v>5.2920877419116838E-190</v>
      </c>
      <c r="IU28" s="86">
        <f t="shared" si="49"/>
        <v>9.7436228979773536E-199</v>
      </c>
      <c r="IV28" s="86">
        <f t="shared" si="49"/>
        <v>8.8117452884289524E-196</v>
      </c>
      <c r="IW28" s="86">
        <f t="shared" si="49"/>
        <v>5.0264832744775421E-189</v>
      </c>
      <c r="IY28" s="86">
        <f t="shared" ref="IY28:JM58" si="57">GM28+HC28+HS28+II28</f>
        <v>2.7449740490759377E-14</v>
      </c>
      <c r="IZ28" s="86">
        <f t="shared" si="50"/>
        <v>1.6066580188679677E-13</v>
      </c>
      <c r="JA28" s="86">
        <f t="shared" si="50"/>
        <v>1.9236496348711317E-14</v>
      </c>
      <c r="JB28" s="86">
        <f t="shared" si="50"/>
        <v>3.6826513560745474E-15</v>
      </c>
      <c r="JC28" s="86">
        <f t="shared" si="50"/>
        <v>3.7117777533269831E-15</v>
      </c>
      <c r="JD28" s="86">
        <f t="shared" si="50"/>
        <v>3.1157399727629447E-15</v>
      </c>
      <c r="JE28" s="86">
        <f t="shared" si="50"/>
        <v>6.9024280673089425E-14</v>
      </c>
      <c r="JF28" s="86">
        <f t="shared" si="50"/>
        <v>1.5860408270881023E-15</v>
      </c>
      <c r="JG28" s="86">
        <f t="shared" si="50"/>
        <v>3.6063805198895257E-16</v>
      </c>
      <c r="JH28" s="86">
        <f t="shared" si="50"/>
        <v>2.3909524053321342E-16</v>
      </c>
      <c r="JI28" s="86">
        <f t="shared" si="50"/>
        <v>4.9708545810193141E-17</v>
      </c>
      <c r="JJ28" s="86">
        <f t="shared" si="50"/>
        <v>6.4646148293741044E-16</v>
      </c>
      <c r="JK28" s="86">
        <f t="shared" si="50"/>
        <v>1.6895416268546077E-20</v>
      </c>
      <c r="JL28" s="86">
        <f t="shared" si="50"/>
        <v>4.2002272428922327E-19</v>
      </c>
      <c r="JM28" s="86">
        <f t="shared" si="50"/>
        <v>9.0316157559697221E-24</v>
      </c>
    </row>
    <row r="29" spans="1:273" x14ac:dyDescent="0.25">
      <c r="B29" s="2">
        <v>2</v>
      </c>
      <c r="C29" s="37">
        <v>87.317999999999998</v>
      </c>
      <c r="D29" s="37">
        <v>95.954999999999998</v>
      </c>
      <c r="E29" s="37">
        <v>97.477000000000004</v>
      </c>
      <c r="F29" s="37">
        <v>92.704999999999998</v>
      </c>
      <c r="G29" s="37">
        <v>93.795000000000002</v>
      </c>
      <c r="H29" s="37">
        <v>95.772999999999996</v>
      </c>
      <c r="I29" s="37">
        <v>95.75</v>
      </c>
      <c r="J29" s="37">
        <v>95.340999999999994</v>
      </c>
      <c r="K29" s="37">
        <v>92.272999999999996</v>
      </c>
      <c r="L29" s="37">
        <v>92.034999999999997</v>
      </c>
      <c r="M29" s="37">
        <v>97.667000000000002</v>
      </c>
      <c r="N29" s="37">
        <v>98.754000000000005</v>
      </c>
      <c r="O29" s="37">
        <v>97.412999999999997</v>
      </c>
      <c r="P29" s="37">
        <v>91.581000000000003</v>
      </c>
      <c r="Q29" s="37">
        <v>90.86</v>
      </c>
      <c r="R29" s="5"/>
      <c r="S29" s="4">
        <f t="shared" si="7"/>
        <v>89.004406712987105</v>
      </c>
      <c r="T29" s="4">
        <f t="shared" si="7"/>
        <v>92.149343094034151</v>
      </c>
      <c r="U29" s="4">
        <f t="shared" si="7"/>
        <v>94.946066478495297</v>
      </c>
      <c r="V29" s="4">
        <f t="shared" si="7"/>
        <v>88.611564869340015</v>
      </c>
      <c r="W29" s="4">
        <f t="shared" si="7"/>
        <v>91.26400489132385</v>
      </c>
      <c r="X29" s="4">
        <f t="shared" si="7"/>
        <v>93.807720795524517</v>
      </c>
      <c r="Y29" s="4">
        <f t="shared" si="7"/>
        <v>93.034929769889175</v>
      </c>
      <c r="Z29" s="4">
        <f t="shared" si="7"/>
        <v>93.764018857502876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94.325436227455526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-1.6864067129871074</v>
      </c>
      <c r="AJ29" s="4">
        <f t="shared" si="8"/>
        <v>3.8056569059658472</v>
      </c>
      <c r="AK29" s="4">
        <f t="shared" si="8"/>
        <v>2.5309335215047071</v>
      </c>
      <c r="AL29" s="4">
        <f t="shared" si="8"/>
        <v>4.0934351306599837</v>
      </c>
      <c r="AM29" s="4">
        <f t="shared" si="8"/>
        <v>2.5309951086761515</v>
      </c>
      <c r="AN29" s="4">
        <f t="shared" si="8"/>
        <v>1.965279204475479</v>
      </c>
      <c r="AO29" s="4">
        <f t="shared" si="8"/>
        <v>2.7150702301108254</v>
      </c>
      <c r="AP29" s="4">
        <f t="shared" si="8"/>
        <v>1.5769811424971181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4.4285637725444786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89.004406712857516</v>
      </c>
      <c r="AZ29" s="2">
        <f t="shared" si="9"/>
        <v>92.149343093302136</v>
      </c>
      <c r="BA29" s="2">
        <f t="shared" si="9"/>
        <v>94.946066478404816</v>
      </c>
      <c r="BB29" s="2">
        <f t="shared" si="9"/>
        <v>88.61156486932083</v>
      </c>
      <c r="BC29" s="2">
        <f t="shared" si="9"/>
        <v>91.264004891304808</v>
      </c>
      <c r="BD29" s="2">
        <f t="shared" si="9"/>
        <v>93.80772079550853</v>
      </c>
      <c r="BE29" s="2">
        <f t="shared" si="9"/>
        <v>93.034929769589297</v>
      </c>
      <c r="BF29" s="2">
        <f t="shared" si="9"/>
        <v>93.76401885749452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94.325436227452215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87.317999999999998</v>
      </c>
      <c r="BP29" s="2">
        <f t="shared" si="11"/>
        <v>95.954999999999998</v>
      </c>
      <c r="BQ29" s="2">
        <f t="shared" si="12"/>
        <v>97.477000000000004</v>
      </c>
      <c r="BR29" s="2">
        <f t="shared" si="13"/>
        <v>92.704999999999998</v>
      </c>
      <c r="BS29" s="2">
        <f t="shared" si="14"/>
        <v>93.795000000000002</v>
      </c>
      <c r="BT29" s="2">
        <f t="shared" si="15"/>
        <v>95.772999999999996</v>
      </c>
      <c r="BU29" s="2">
        <f t="shared" si="16"/>
        <v>95.75</v>
      </c>
      <c r="BV29" s="2">
        <f t="shared" si="17"/>
        <v>95.340999999999994</v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98.754000000000005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89.201468641114957</v>
      </c>
      <c r="DL29" s="2">
        <f t="shared" si="41"/>
        <v>92.307767729831141</v>
      </c>
      <c r="DM29" s="2">
        <f t="shared" si="41"/>
        <v>94.788033101045301</v>
      </c>
      <c r="DN29" s="2">
        <f t="shared" si="41"/>
        <v>88.416496491228088</v>
      </c>
      <c r="DO29" s="2">
        <f t="shared" si="41"/>
        <v>91.023477327935197</v>
      </c>
      <c r="DP29" s="2">
        <f t="shared" si="41"/>
        <v>93.534741295546539</v>
      </c>
      <c r="DQ29" s="2">
        <f t="shared" si="41"/>
        <v>92.944231332082552</v>
      </c>
      <c r="DR29" s="2">
        <f t="shared" si="41"/>
        <v>93.589078424014986</v>
      </c>
      <c r="DS29" s="2">
        <f t="shared" si="41"/>
        <v>90.163036984352772</v>
      </c>
      <c r="DT29" s="2">
        <f t="shared" si="41"/>
        <v>89.965189189189175</v>
      </c>
      <c r="DU29" s="2">
        <f t="shared" si="41"/>
        <v>92.645067804646729</v>
      </c>
      <c r="DV29" s="2">
        <f t="shared" si="41"/>
        <v>94.194273076923054</v>
      </c>
      <c r="DW29" s="2">
        <f t="shared" si="41"/>
        <v>88.778105169340463</v>
      </c>
      <c r="DX29" s="2">
        <f t="shared" si="41"/>
        <v>89.605336898395734</v>
      </c>
      <c r="DY29" s="2">
        <f t="shared" si="41"/>
        <v>87.416233870967744</v>
      </c>
      <c r="EA29" s="2">
        <f t="shared" si="42"/>
        <v>81.974625000000017</v>
      </c>
      <c r="EB29" s="2">
        <f t="shared" si="42"/>
        <v>87.086694117647028</v>
      </c>
      <c r="EC29" s="2">
        <f t="shared" si="42"/>
        <v>100.65498686785456</v>
      </c>
      <c r="ED29" s="2">
        <f t="shared" si="42"/>
        <v>95.377010483122604</v>
      </c>
      <c r="EE29" s="2">
        <f t="shared" si="42"/>
        <v>99.626978984238178</v>
      </c>
      <c r="EF29" s="2">
        <f t="shared" si="42"/>
        <v>103.15411108037551</v>
      </c>
      <c r="EG29" s="2">
        <f t="shared" si="42"/>
        <v>95.94531873438801</v>
      </c>
      <c r="EH29" s="2">
        <f t="shared" si="42"/>
        <v>99.857319069578182</v>
      </c>
      <c r="EI29" s="2">
        <f t="shared" si="42"/>
        <v>92.713555018587357</v>
      </c>
      <c r="EJ29" s="2">
        <f t="shared" si="42"/>
        <v>89.727100546689599</v>
      </c>
      <c r="EK29" s="2">
        <f t="shared" si="42"/>
        <v>99.57714188995277</v>
      </c>
      <c r="EL29" s="2">
        <f t="shared" si="42"/>
        <v>99.13282969600067</v>
      </c>
      <c r="EM29" s="2">
        <f t="shared" si="42"/>
        <v>106.88387980535279</v>
      </c>
      <c r="EN29" s="2">
        <f t="shared" si="42"/>
        <v>95.932972024246439</v>
      </c>
      <c r="EO29" s="2">
        <f t="shared" si="42"/>
        <v>89.815664567658928</v>
      </c>
      <c r="EQ29" s="2">
        <f t="shared" si="43"/>
        <v>94.703046007300316</v>
      </c>
      <c r="ER29" s="2">
        <f t="shared" si="43"/>
        <v>96.549823368823382</v>
      </c>
      <c r="ES29" s="2">
        <f t="shared" si="43"/>
        <v>96.743117340492091</v>
      </c>
      <c r="ET29" s="2">
        <f t="shared" si="43"/>
        <v>93.302843061253554</v>
      </c>
      <c r="EU29" s="2">
        <f t="shared" si="43"/>
        <v>95.610122351428828</v>
      </c>
      <c r="EV29" s="2">
        <f t="shared" si="43"/>
        <v>98.485573972840157</v>
      </c>
      <c r="EW29" s="2">
        <f t="shared" si="43"/>
        <v>96.691879341083464</v>
      </c>
      <c r="EX29" s="2">
        <f t="shared" si="43"/>
        <v>94.506796801588919</v>
      </c>
      <c r="EY29" s="2">
        <f t="shared" si="43"/>
        <v>91.527657469306121</v>
      </c>
      <c r="EZ29" s="2">
        <f t="shared" si="43"/>
        <v>89.168207505392317</v>
      </c>
      <c r="FA29" s="2">
        <f t="shared" si="43"/>
        <v>97.275667224469387</v>
      </c>
      <c r="FB29" s="2">
        <f t="shared" si="43"/>
        <v>96.842207846357013</v>
      </c>
      <c r="FC29" s="2">
        <f t="shared" si="43"/>
        <v>100.67055621659111</v>
      </c>
      <c r="FD29" s="2">
        <f t="shared" si="43"/>
        <v>95.342768784937007</v>
      </c>
      <c r="FE29" s="2">
        <f t="shared" si="43"/>
        <v>96.469705648805515</v>
      </c>
      <c r="FG29" s="2">
        <f t="shared" si="44"/>
        <v>2.7270677132988124E-2</v>
      </c>
      <c r="FH29" s="2">
        <f t="shared" si="44"/>
        <v>3.0380821655483482E-2</v>
      </c>
      <c r="FI29" s="2">
        <f t="shared" si="44"/>
        <v>2.6937292944658325E-2</v>
      </c>
      <c r="FJ29" s="2">
        <f t="shared" si="44"/>
        <v>2.8025563862372645E-2</v>
      </c>
      <c r="FK29" s="2">
        <f t="shared" si="44"/>
        <v>2.7957923405735181E-2</v>
      </c>
      <c r="FL29" s="2">
        <f t="shared" si="44"/>
        <v>2.8379214345955979E-2</v>
      </c>
      <c r="FM29" s="2">
        <f t="shared" si="44"/>
        <v>3.0221342360485254E-2</v>
      </c>
      <c r="FN29" s="2">
        <f t="shared" si="44"/>
        <v>2.7911056532560433E-2</v>
      </c>
      <c r="FO29" s="2">
        <f t="shared" si="44"/>
        <v>2.7460106084337972E-2</v>
      </c>
      <c r="FP29" s="2">
        <f t="shared" si="44"/>
        <v>2.5935214561131761E-2</v>
      </c>
      <c r="FQ29" s="2">
        <f t="shared" si="44"/>
        <v>2.5597089591362598E-2</v>
      </c>
      <c r="FR29" s="2">
        <f t="shared" si="44"/>
        <v>2.6559903754719564E-2</v>
      </c>
      <c r="FS29" s="2">
        <f t="shared" si="44"/>
        <v>2.1669075360184441E-2</v>
      </c>
      <c r="FT29" s="2">
        <f t="shared" si="44"/>
        <v>2.3586525395291897E-2</v>
      </c>
      <c r="FU29" s="2">
        <f t="shared" si="44"/>
        <v>2.1183748269896413E-2</v>
      </c>
      <c r="FW29" s="2">
        <f t="shared" si="53"/>
        <v>1.4920444558300157E-6</v>
      </c>
      <c r="FX29" s="2">
        <f t="shared" si="45"/>
        <v>2.069819905379895E-5</v>
      </c>
      <c r="FY29" s="2">
        <f t="shared" si="45"/>
        <v>1.6552059687935414E-6</v>
      </c>
      <c r="FZ29" s="2">
        <f t="shared" si="45"/>
        <v>1.9050063164690555E-6</v>
      </c>
      <c r="GA29" s="2">
        <f t="shared" si="45"/>
        <v>2.1103462746019828E-6</v>
      </c>
      <c r="GB29" s="2">
        <f t="shared" si="45"/>
        <v>2.2827353465488827E-6</v>
      </c>
      <c r="GC29" s="2">
        <f t="shared" si="45"/>
        <v>2.0730640289689939E-6</v>
      </c>
      <c r="GD29" s="2">
        <f t="shared" si="45"/>
        <v>2.3895870048089349E-6</v>
      </c>
      <c r="GE29" s="2">
        <f t="shared" si="45"/>
        <v>3.1850858560404989E-6</v>
      </c>
      <c r="GF29" s="2">
        <f t="shared" si="45"/>
        <v>2.6805973764021336E-6</v>
      </c>
      <c r="GG29" s="2">
        <f t="shared" si="45"/>
        <v>2.3345220548568395E-6</v>
      </c>
      <c r="GH29" s="2">
        <f t="shared" si="45"/>
        <v>1.9374480220043785E-6</v>
      </c>
      <c r="GI29" s="2">
        <f t="shared" si="45"/>
        <v>1.7085169067666859E-6</v>
      </c>
      <c r="GJ29" s="2">
        <f t="shared" si="45"/>
        <v>1.4930201322655064E-6</v>
      </c>
      <c r="GK29" s="2">
        <f t="shared" si="45"/>
        <v>1.5657747321565251E-6</v>
      </c>
      <c r="GM29" s="86">
        <f t="shared" si="54"/>
        <v>7.3508410103499122E-14</v>
      </c>
      <c r="GN29" s="86">
        <f t="shared" si="46"/>
        <v>4.1174734209097409E-13</v>
      </c>
      <c r="GO29" s="86">
        <f t="shared" si="46"/>
        <v>5.2093772348868388E-14</v>
      </c>
      <c r="GP29" s="86">
        <f t="shared" si="46"/>
        <v>1.0800263675115894E-14</v>
      </c>
      <c r="GQ29" s="86">
        <f t="shared" si="46"/>
        <v>1.0874191693291509E-14</v>
      </c>
      <c r="GR29" s="86">
        <f t="shared" si="46"/>
        <v>9.2367321327186814E-15</v>
      </c>
      <c r="GS29" s="86">
        <f t="shared" si="46"/>
        <v>1.83026175412028E-13</v>
      </c>
      <c r="GT29" s="86">
        <f t="shared" si="46"/>
        <v>4.8115887048172107E-15</v>
      </c>
      <c r="GU29" s="86">
        <f t="shared" si="46"/>
        <v>1.1577678196502911E-15</v>
      </c>
      <c r="GV29" s="86">
        <f t="shared" si="46"/>
        <v>7.6651774977561669E-16</v>
      </c>
      <c r="GW29" s="86">
        <f t="shared" si="46"/>
        <v>1.6926466846921062E-16</v>
      </c>
      <c r="GX29" s="86">
        <f t="shared" si="46"/>
        <v>2.004336483679575E-15</v>
      </c>
      <c r="GY29" s="86">
        <f t="shared" si="46"/>
        <v>7.4924321441403099E-20</v>
      </c>
      <c r="GZ29" s="86">
        <f t="shared" si="46"/>
        <v>1.6893407165910969E-18</v>
      </c>
      <c r="HA29" s="86">
        <f t="shared" si="46"/>
        <v>5.3710124771676286E-23</v>
      </c>
      <c r="HC29" s="86">
        <f t="shared" ref="HC29:HQ59" si="58" xml:space="preserve"> _xlfn.NORM.DIST($B29, C$8, ABS(C$12), TRUE) * _xlfn.NORM.DIST(($B29 - C$8)*C$16, 0, ABS(C$12), TRUE) * 2</f>
        <v>9.1065691728084925E-31</v>
      </c>
      <c r="HD29" s="86">
        <f t="shared" si="47"/>
        <v>8.5707458080124444E-34</v>
      </c>
      <c r="HE29" s="86">
        <f t="shared" si="47"/>
        <v>2.2662706977700563E-37</v>
      </c>
      <c r="HF29" s="86">
        <f t="shared" si="47"/>
        <v>1.6929365828993064E-37</v>
      </c>
      <c r="HG29" s="86">
        <f t="shared" si="47"/>
        <v>1.5818725055506157E-38</v>
      </c>
      <c r="HH29" s="86">
        <f t="shared" si="47"/>
        <v>9.2604589685385275E-39</v>
      </c>
      <c r="HI29" s="86">
        <f t="shared" si="47"/>
        <v>4.7803177595576185E-37</v>
      </c>
      <c r="HJ29" s="86">
        <f t="shared" si="47"/>
        <v>2.9634190504486232E-36</v>
      </c>
      <c r="HK29" s="86">
        <f t="shared" si="47"/>
        <v>4.3550840179195554E-40</v>
      </c>
      <c r="HL29" s="86">
        <f t="shared" si="47"/>
        <v>6.5117340225856829E-41</v>
      </c>
      <c r="HM29" s="86">
        <f t="shared" si="47"/>
        <v>1.5788410412059403E-42</v>
      </c>
      <c r="HN29" s="86">
        <f t="shared" si="47"/>
        <v>1.1511398480520689E-39</v>
      </c>
      <c r="HO29" s="86">
        <f t="shared" si="47"/>
        <v>3.122562571950578E-41</v>
      </c>
      <c r="HP29" s="86">
        <f t="shared" si="47"/>
        <v>3.4822255028237267E-42</v>
      </c>
      <c r="HQ29" s="86">
        <f t="shared" si="47"/>
        <v>1.3931741939614621E-49</v>
      </c>
      <c r="HS29" s="86">
        <f t="shared" si="55"/>
        <v>9.0967184806515455E-84</v>
      </c>
      <c r="HT29" s="86">
        <f t="shared" si="48"/>
        <v>2.1524514466552713E-89</v>
      </c>
      <c r="HU29" s="86">
        <f t="shared" si="48"/>
        <v>2.4763705935462258E-95</v>
      </c>
      <c r="HV29" s="86">
        <f t="shared" si="48"/>
        <v>1.0087125460683526E-101</v>
      </c>
      <c r="HW29" s="86">
        <f t="shared" si="48"/>
        <v>8.3987755589443468E-104</v>
      </c>
      <c r="HX29" s="86">
        <f t="shared" si="48"/>
        <v>3.2341774449795771E-106</v>
      </c>
      <c r="HY29" s="86">
        <f t="shared" si="48"/>
        <v>6.7000653933489654E-101</v>
      </c>
      <c r="HZ29" s="86">
        <f t="shared" si="48"/>
        <v>2.8342165027071839E-98</v>
      </c>
      <c r="IA29" s="86">
        <f t="shared" si="48"/>
        <v>1.4953357906537287E-108</v>
      </c>
      <c r="IB29" s="86">
        <f t="shared" si="48"/>
        <v>1.0615927223058723E-110</v>
      </c>
      <c r="IC29" s="86">
        <f t="shared" si="48"/>
        <v>6.4795843243079397E-117</v>
      </c>
      <c r="ID29" s="86">
        <f t="shared" si="48"/>
        <v>8.0511771439064147E-110</v>
      </c>
      <c r="IE29" s="86">
        <f t="shared" si="48"/>
        <v>1.4555732142504843E-114</v>
      </c>
      <c r="IF29" s="86">
        <f t="shared" si="48"/>
        <v>1.0874616923729583E-71</v>
      </c>
      <c r="IG29" s="86">
        <f t="shared" si="48"/>
        <v>1.6684339123335398E-62</v>
      </c>
      <c r="II29" s="86">
        <f t="shared" si="56"/>
        <v>2.5911538446985953E-142</v>
      </c>
      <c r="IJ29" s="86">
        <f t="shared" si="49"/>
        <v>1.3492934479176968E-105</v>
      </c>
      <c r="IK29" s="86">
        <f t="shared" si="49"/>
        <v>2.6089913445078614E-174</v>
      </c>
      <c r="IL29" s="86">
        <f t="shared" si="49"/>
        <v>1.0502103151537363E-178</v>
      </c>
      <c r="IM29" s="86">
        <f t="shared" si="49"/>
        <v>2.0363956942941006E-180</v>
      </c>
      <c r="IN29" s="86">
        <f t="shared" si="49"/>
        <v>1.9395560719430209E-181</v>
      </c>
      <c r="IO29" s="86">
        <f t="shared" si="49"/>
        <v>4.4557102928435484E-176</v>
      </c>
      <c r="IP29" s="86">
        <f t="shared" si="49"/>
        <v>5.7110850369867683E-170</v>
      </c>
      <c r="IQ29" s="86">
        <f t="shared" si="49"/>
        <v>1.7377583355484089E-185</v>
      </c>
      <c r="IR29" s="86">
        <f t="shared" si="49"/>
        <v>1.8689366385506317E-190</v>
      </c>
      <c r="IS29" s="86">
        <f t="shared" si="49"/>
        <v>2.4864485198515507E-201</v>
      </c>
      <c r="IT29" s="86">
        <f t="shared" si="49"/>
        <v>2.1277850730436602E-187</v>
      </c>
      <c r="IU29" s="86">
        <f t="shared" si="49"/>
        <v>4.8797176539276769E-196</v>
      </c>
      <c r="IV29" s="86">
        <f t="shared" si="49"/>
        <v>3.7821888911010884E-193</v>
      </c>
      <c r="IW29" s="86">
        <f t="shared" si="49"/>
        <v>1.783093950238525E-186</v>
      </c>
      <c r="IY29" s="86">
        <f t="shared" si="57"/>
        <v>7.3508410103499122E-14</v>
      </c>
      <c r="IZ29" s="86">
        <f t="shared" si="50"/>
        <v>4.1174734209097409E-13</v>
      </c>
      <c r="JA29" s="86">
        <f t="shared" si="50"/>
        <v>5.2093772348868388E-14</v>
      </c>
      <c r="JB29" s="86">
        <f t="shared" si="50"/>
        <v>1.0800263675115894E-14</v>
      </c>
      <c r="JC29" s="86">
        <f t="shared" si="50"/>
        <v>1.0874191693291509E-14</v>
      </c>
      <c r="JD29" s="86">
        <f t="shared" si="50"/>
        <v>9.2367321327186814E-15</v>
      </c>
      <c r="JE29" s="86">
        <f t="shared" si="50"/>
        <v>1.83026175412028E-13</v>
      </c>
      <c r="JF29" s="86">
        <f t="shared" si="50"/>
        <v>4.8115887048172107E-15</v>
      </c>
      <c r="JG29" s="86">
        <f t="shared" si="50"/>
        <v>1.1577678196502911E-15</v>
      </c>
      <c r="JH29" s="86">
        <f t="shared" si="50"/>
        <v>7.6651774977561669E-16</v>
      </c>
      <c r="JI29" s="86">
        <f t="shared" si="50"/>
        <v>1.6926466846921062E-16</v>
      </c>
      <c r="JJ29" s="86">
        <f t="shared" si="50"/>
        <v>2.004336483679575E-15</v>
      </c>
      <c r="JK29" s="86">
        <f t="shared" si="50"/>
        <v>7.4924321441403099E-20</v>
      </c>
      <c r="JL29" s="86">
        <f t="shared" si="50"/>
        <v>1.6893407165910969E-18</v>
      </c>
      <c r="JM29" s="86">
        <f t="shared" si="50"/>
        <v>5.3710124771676286E-23</v>
      </c>
    </row>
    <row r="30" spans="1:273" x14ac:dyDescent="0.25">
      <c r="B30" s="2">
        <v>3</v>
      </c>
      <c r="C30" s="37">
        <v>88.75</v>
      </c>
      <c r="D30" s="37">
        <v>98.182000000000002</v>
      </c>
      <c r="E30" s="37">
        <v>97.25</v>
      </c>
      <c r="F30" s="37">
        <v>92.114000000000004</v>
      </c>
      <c r="G30" s="37">
        <v>93.5</v>
      </c>
      <c r="H30" s="37">
        <v>95.067999999999998</v>
      </c>
      <c r="I30" s="37">
        <v>94.727000000000004</v>
      </c>
      <c r="J30" s="37">
        <v>95.75</v>
      </c>
      <c r="K30" s="37">
        <v>93.75</v>
      </c>
      <c r="L30" s="37">
        <v>92.456000000000003</v>
      </c>
      <c r="M30" s="37">
        <v>94.825000000000003</v>
      </c>
      <c r="N30" s="37">
        <v>96.07</v>
      </c>
      <c r="O30" s="37">
        <v>94.5</v>
      </c>
      <c r="P30" s="37">
        <v>89.256</v>
      </c>
      <c r="Q30" s="37">
        <v>91.605000000000004</v>
      </c>
      <c r="S30" s="4">
        <f t="shared" si="7"/>
        <v>89.148754580261624</v>
      </c>
      <c r="T30" s="4">
        <f t="shared" si="7"/>
        <v>92.35948473319462</v>
      </c>
      <c r="U30" s="4">
        <f t="shared" si="7"/>
        <v>95.149092215615113</v>
      </c>
      <c r="V30" s="4">
        <f t="shared" si="7"/>
        <v>88.92434180758562</v>
      </c>
      <c r="W30" s="4">
        <f t="shared" si="7"/>
        <v>91.476009270536125</v>
      </c>
      <c r="X30" s="4">
        <f t="shared" si="7"/>
        <v>94.048778915391821</v>
      </c>
      <c r="Y30" s="4">
        <f t="shared" si="7"/>
        <v>93.30774953206344</v>
      </c>
      <c r="Z30" s="4">
        <f t="shared" si="7"/>
        <v>94.06532847619809</v>
      </c>
      <c r="AA30" s="4">
        <f t="shared" si="7"/>
        <v>90.50469774412781</v>
      </c>
      <c r="AB30" s="4">
        <f t="shared" si="7"/>
        <v>90.222764019429349</v>
      </c>
      <c r="AC30" s="4" t="e">
        <f t="shared" si="7"/>
        <v>#N/A</v>
      </c>
      <c r="AD30" s="4">
        <f t="shared" si="7"/>
        <v>94.493444638441858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-0.39875458026162391</v>
      </c>
      <c r="AJ30" s="4">
        <f t="shared" si="8"/>
        <v>5.8225152668053823</v>
      </c>
      <c r="AK30" s="4">
        <f t="shared" si="8"/>
        <v>2.1009077843848871</v>
      </c>
      <c r="AL30" s="4">
        <f t="shared" si="8"/>
        <v>3.1896581924143845</v>
      </c>
      <c r="AM30" s="4">
        <f t="shared" si="8"/>
        <v>2.0239907294638755</v>
      </c>
      <c r="AN30" s="4">
        <f t="shared" si="8"/>
        <v>1.0192210846081764</v>
      </c>
      <c r="AO30" s="4">
        <f t="shared" si="8"/>
        <v>1.4192504679365641</v>
      </c>
      <c r="AP30" s="4">
        <f t="shared" si="8"/>
        <v>1.6846715238019101</v>
      </c>
      <c r="AQ30" s="4">
        <f t="shared" si="8"/>
        <v>3.2453022558721898</v>
      </c>
      <c r="AR30" s="4">
        <f t="shared" si="8"/>
        <v>2.2332359805706545</v>
      </c>
      <c r="AS30" s="4">
        <f t="shared" si="8"/>
        <v>0</v>
      </c>
      <c r="AT30" s="4">
        <f t="shared" si="8"/>
        <v>1.5765553615581354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89.148754579925836</v>
      </c>
      <c r="AZ30" s="2">
        <f t="shared" si="9"/>
        <v>92.359484731378913</v>
      </c>
      <c r="BA30" s="2">
        <f t="shared" si="9"/>
        <v>95.149092215378062</v>
      </c>
      <c r="BB30" s="2">
        <f t="shared" si="9"/>
        <v>88.924341807531292</v>
      </c>
      <c r="BC30" s="2">
        <f t="shared" si="9"/>
        <v>91.47600927048228</v>
      </c>
      <c r="BD30" s="2">
        <f t="shared" si="9"/>
        <v>94.048778915346105</v>
      </c>
      <c r="BE30" s="2">
        <f t="shared" si="9"/>
        <v>93.307749531294448</v>
      </c>
      <c r="BF30" s="2">
        <f t="shared" si="9"/>
        <v>94.065328476173633</v>
      </c>
      <c r="BG30" s="2">
        <f t="shared" si="9"/>
        <v>90.504697744121273</v>
      </c>
      <c r="BH30" s="2">
        <f t="shared" si="9"/>
        <v>90.222764019425156</v>
      </c>
      <c r="BI30" s="2" t="e">
        <f t="shared" si="9"/>
        <v>#N/A</v>
      </c>
      <c r="BJ30" s="2">
        <f t="shared" si="9"/>
        <v>94.493444638431939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88.75</v>
      </c>
      <c r="BP30" s="2">
        <f t="shared" si="11"/>
        <v>98.182000000000002</v>
      </c>
      <c r="BQ30" s="2">
        <f t="shared" si="12"/>
        <v>97.25</v>
      </c>
      <c r="BR30" s="2">
        <f t="shared" si="13"/>
        <v>92.114000000000004</v>
      </c>
      <c r="BS30" s="2">
        <f t="shared" si="14"/>
        <v>93.5</v>
      </c>
      <c r="BT30" s="2">
        <f t="shared" si="15"/>
        <v>95.067999999999998</v>
      </c>
      <c r="BU30" s="2">
        <f t="shared" si="16"/>
        <v>94.727000000000004</v>
      </c>
      <c r="BV30" s="2">
        <f t="shared" si="17"/>
        <v>95.75</v>
      </c>
      <c r="BW30" s="2">
        <f t="shared" si="18"/>
        <v>93.75</v>
      </c>
      <c r="BX30" s="2">
        <f t="shared" si="19"/>
        <v>92.456000000000003</v>
      </c>
      <c r="BY30" s="2" t="str">
        <f t="shared" si="20"/>
        <v/>
      </c>
      <c r="BZ30" s="2">
        <f t="shared" si="21"/>
        <v>96.07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89.36965940766548</v>
      </c>
      <c r="DL30" s="2">
        <f t="shared" si="41"/>
        <v>92.542646716697945</v>
      </c>
      <c r="DM30" s="2">
        <f t="shared" si="41"/>
        <v>94.987570557491296</v>
      </c>
      <c r="DN30" s="2">
        <f t="shared" si="41"/>
        <v>88.725363495276667</v>
      </c>
      <c r="DO30" s="2">
        <f t="shared" si="41"/>
        <v>91.224873886639656</v>
      </c>
      <c r="DP30" s="2">
        <f t="shared" si="41"/>
        <v>93.763871052631558</v>
      </c>
      <c r="DQ30" s="2">
        <f t="shared" si="41"/>
        <v>93.222223827392114</v>
      </c>
      <c r="DR30" s="2">
        <f t="shared" si="41"/>
        <v>93.888871482176341</v>
      </c>
      <c r="DS30" s="2">
        <f t="shared" si="41"/>
        <v>90.440255060728745</v>
      </c>
      <c r="DT30" s="2">
        <f t="shared" si="41"/>
        <v>90.240453441295529</v>
      </c>
      <c r="DU30" s="2">
        <f t="shared" si="41"/>
        <v>92.886049549549526</v>
      </c>
      <c r="DV30" s="2">
        <f t="shared" si="41"/>
        <v>94.359699999999975</v>
      </c>
      <c r="DW30" s="2">
        <f t="shared" si="41"/>
        <v>89.219662655971476</v>
      </c>
      <c r="DX30" s="2">
        <f t="shared" si="41"/>
        <v>89.710157219251343</v>
      </c>
      <c r="DY30" s="2">
        <f t="shared" si="41"/>
        <v>87.545213709677427</v>
      </c>
      <c r="EA30" s="2">
        <f t="shared" si="42"/>
        <v>81.96183088235297</v>
      </c>
      <c r="EB30" s="2">
        <f t="shared" si="42"/>
        <v>87.021741176470556</v>
      </c>
      <c r="EC30" s="2">
        <f t="shared" si="42"/>
        <v>100.4706296220002</v>
      </c>
      <c r="ED30" s="2">
        <f t="shared" si="42"/>
        <v>95.218184462359346</v>
      </c>
      <c r="EE30" s="2">
        <f t="shared" si="42"/>
        <v>99.439518049827697</v>
      </c>
      <c r="EF30" s="2">
        <f t="shared" si="42"/>
        <v>102.94527611037154</v>
      </c>
      <c r="EG30" s="2">
        <f t="shared" si="42"/>
        <v>95.810668134887592</v>
      </c>
      <c r="EH30" s="2">
        <f t="shared" si="42"/>
        <v>99.670692255526916</v>
      </c>
      <c r="EI30" s="2">
        <f t="shared" si="42"/>
        <v>92.586345724907048</v>
      </c>
      <c r="EJ30" s="2">
        <f t="shared" si="42"/>
        <v>89.616906409431124</v>
      </c>
      <c r="EK30" s="2">
        <f t="shared" si="42"/>
        <v>99.401198850739647</v>
      </c>
      <c r="EL30" s="2">
        <f t="shared" si="42"/>
        <v>98.96414143029196</v>
      </c>
      <c r="EM30" s="2">
        <f t="shared" si="42"/>
        <v>106.64725401459853</v>
      </c>
      <c r="EN30" s="2">
        <f t="shared" si="42"/>
        <v>95.792522085809665</v>
      </c>
      <c r="EO30" s="2">
        <f t="shared" si="42"/>
        <v>89.741691950169013</v>
      </c>
      <c r="EQ30" s="2">
        <f t="shared" si="43"/>
        <v>94.553108600402069</v>
      </c>
      <c r="ER30" s="2">
        <f t="shared" si="43"/>
        <v>96.381862134862146</v>
      </c>
      <c r="ES30" s="2">
        <f t="shared" si="43"/>
        <v>96.596898860305487</v>
      </c>
      <c r="ET30" s="2">
        <f t="shared" si="43"/>
        <v>93.165292582291826</v>
      </c>
      <c r="EU30" s="2">
        <f t="shared" si="43"/>
        <v>95.465809735047173</v>
      </c>
      <c r="EV30" s="2">
        <f t="shared" si="43"/>
        <v>98.327437194639231</v>
      </c>
      <c r="EW30" s="2">
        <f t="shared" si="43"/>
        <v>96.548064630397917</v>
      </c>
      <c r="EX30" s="2">
        <f t="shared" si="43"/>
        <v>94.37869161424203</v>
      </c>
      <c r="EY30" s="2">
        <f t="shared" si="43"/>
        <v>91.413453650858315</v>
      </c>
      <c r="EZ30" s="2">
        <f t="shared" si="43"/>
        <v>89.063935021783237</v>
      </c>
      <c r="FA30" s="2">
        <f t="shared" si="43"/>
        <v>97.124360732091304</v>
      </c>
      <c r="FB30" s="2">
        <f t="shared" si="43"/>
        <v>96.697760877950188</v>
      </c>
      <c r="FC30" s="2">
        <f t="shared" si="43"/>
        <v>100.50170887965245</v>
      </c>
      <c r="FD30" s="2">
        <f t="shared" si="43"/>
        <v>95.208405912198515</v>
      </c>
      <c r="FE30" s="2">
        <f t="shared" si="43"/>
        <v>96.323850796029078</v>
      </c>
      <c r="FG30" s="2">
        <f t="shared" si="44"/>
        <v>2.9823237165826334E-2</v>
      </c>
      <c r="FH30" s="2">
        <f t="shared" si="44"/>
        <v>3.3214553783641985E-2</v>
      </c>
      <c r="FI30" s="2">
        <f t="shared" si="44"/>
        <v>2.9459592976941031E-2</v>
      </c>
      <c r="FJ30" s="2">
        <f t="shared" si="44"/>
        <v>3.0646555840499912E-2</v>
      </c>
      <c r="FK30" s="2">
        <f t="shared" si="44"/>
        <v>3.0572788523608257E-2</v>
      </c>
      <c r="FL30" s="2">
        <f t="shared" si="44"/>
        <v>3.1032224287059301E-2</v>
      </c>
      <c r="FM30" s="2">
        <f t="shared" si="44"/>
        <v>3.3040706149838305E-2</v>
      </c>
      <c r="FN30" s="2">
        <f t="shared" si="44"/>
        <v>3.0521675894447261E-2</v>
      </c>
      <c r="FO30" s="2">
        <f t="shared" si="44"/>
        <v>3.0029849460008671E-2</v>
      </c>
      <c r="FP30" s="2">
        <f t="shared" si="44"/>
        <v>2.8366419314411917E-2</v>
      </c>
      <c r="FQ30" s="2">
        <f t="shared" si="44"/>
        <v>2.7997509064322312E-2</v>
      </c>
      <c r="FR30" s="2">
        <f t="shared" si="44"/>
        <v>2.9047921465758963E-2</v>
      </c>
      <c r="FS30" s="2">
        <f t="shared" si="44"/>
        <v>2.3710100485740584E-2</v>
      </c>
      <c r="FT30" s="2">
        <f t="shared" si="44"/>
        <v>2.5803392993743662E-2</v>
      </c>
      <c r="FU30" s="2">
        <f t="shared" si="44"/>
        <v>2.3180143213389907E-2</v>
      </c>
      <c r="FW30" s="2">
        <f t="shared" si="53"/>
        <v>1.6359939779929985E-6</v>
      </c>
      <c r="FX30" s="2">
        <f t="shared" si="45"/>
        <v>2.2695078641554212E-5</v>
      </c>
      <c r="FY30" s="2">
        <f t="shared" si="45"/>
        <v>1.8148969650849408E-6</v>
      </c>
      <c r="FZ30" s="2">
        <f t="shared" si="45"/>
        <v>2.0887975056199832E-6</v>
      </c>
      <c r="GA30" s="2">
        <f t="shared" si="45"/>
        <v>2.3139482052876594E-6</v>
      </c>
      <c r="GB30" s="2">
        <f t="shared" si="45"/>
        <v>2.5029689838168636E-6</v>
      </c>
      <c r="GC30" s="2">
        <f t="shared" si="45"/>
        <v>2.2730690523469827E-6</v>
      </c>
      <c r="GD30" s="2">
        <f t="shared" si="45"/>
        <v>2.6201294445074797E-6</v>
      </c>
      <c r="GE30" s="2">
        <f t="shared" si="45"/>
        <v>3.4923761208155263E-6</v>
      </c>
      <c r="GF30" s="2">
        <f t="shared" si="45"/>
        <v>2.9392158157259238E-6</v>
      </c>
      <c r="GG30" s="2">
        <f t="shared" si="45"/>
        <v>2.5597519550317599E-6</v>
      </c>
      <c r="GH30" s="2">
        <f t="shared" si="45"/>
        <v>2.1243691151983051E-6</v>
      </c>
      <c r="GI30" s="2">
        <f t="shared" si="45"/>
        <v>1.8733512272185141E-6</v>
      </c>
      <c r="GJ30" s="2">
        <f t="shared" si="45"/>
        <v>1.6370637856229067E-6</v>
      </c>
      <c r="GK30" s="2">
        <f t="shared" si="45"/>
        <v>1.7168375945307212E-6</v>
      </c>
      <c r="GM30" s="86">
        <f t="shared" si="54"/>
        <v>1.9368490246963859E-13</v>
      </c>
      <c r="GN30" s="86">
        <f t="shared" si="46"/>
        <v>1.0387744176454362E-12</v>
      </c>
      <c r="GO30" s="86">
        <f t="shared" si="46"/>
        <v>1.3877993138737666E-13</v>
      </c>
      <c r="GP30" s="86">
        <f t="shared" si="46"/>
        <v>3.1104179480693857E-14</v>
      </c>
      <c r="GQ30" s="86">
        <f t="shared" si="46"/>
        <v>3.128501259164212E-14</v>
      </c>
      <c r="GR30" s="86">
        <f t="shared" si="46"/>
        <v>2.6882352302982681E-14</v>
      </c>
      <c r="GS30" s="86">
        <f t="shared" si="46"/>
        <v>4.7743061317070299E-13</v>
      </c>
      <c r="GT30" s="86">
        <f t="shared" si="46"/>
        <v>1.4324453980842272E-14</v>
      </c>
      <c r="GU30" s="86">
        <f t="shared" si="46"/>
        <v>3.6434318199695135E-15</v>
      </c>
      <c r="GV30" s="86">
        <f t="shared" si="46"/>
        <v>2.4095440282950501E-15</v>
      </c>
      <c r="GW30" s="86">
        <f t="shared" si="46"/>
        <v>5.6448806852040694E-16</v>
      </c>
      <c r="GX30" s="86">
        <f t="shared" si="46"/>
        <v>6.0969345854729996E-15</v>
      </c>
      <c r="GY30" s="86">
        <f t="shared" si="46"/>
        <v>3.2395003197063022E-19</v>
      </c>
      <c r="GZ30" s="86">
        <f t="shared" si="46"/>
        <v>6.6346649213623875E-18</v>
      </c>
      <c r="HA30" s="86">
        <f t="shared" si="46"/>
        <v>3.0962962949678272E-22</v>
      </c>
      <c r="HC30" s="86">
        <f t="shared" si="58"/>
        <v>4.7877885285956373E-30</v>
      </c>
      <c r="HD30" s="86">
        <f t="shared" si="47"/>
        <v>5.518729909850903E-33</v>
      </c>
      <c r="HE30" s="86">
        <f t="shared" si="47"/>
        <v>1.7611856589248808E-36</v>
      </c>
      <c r="HF30" s="86">
        <f t="shared" si="47"/>
        <v>1.3852302691951269E-36</v>
      </c>
      <c r="HG30" s="86">
        <f t="shared" si="47"/>
        <v>1.3699702784839626E-37</v>
      </c>
      <c r="HH30" s="86">
        <f t="shared" si="47"/>
        <v>8.2309500990500762E-38</v>
      </c>
      <c r="HI30" s="86">
        <f t="shared" si="47"/>
        <v>3.8516945324797743E-36</v>
      </c>
      <c r="HJ30" s="86">
        <f t="shared" si="47"/>
        <v>2.2996716513536764E-35</v>
      </c>
      <c r="HK30" s="86">
        <f t="shared" si="47"/>
        <v>4.3740150007704813E-39</v>
      </c>
      <c r="HL30" s="86">
        <f t="shared" si="47"/>
        <v>6.7001529351742043E-40</v>
      </c>
      <c r="HM30" s="86">
        <f t="shared" si="47"/>
        <v>1.7752536057607338E-41</v>
      </c>
      <c r="HN30" s="86">
        <f t="shared" si="47"/>
        <v>1.0593684608661603E-38</v>
      </c>
      <c r="HO30" s="86">
        <f t="shared" si="47"/>
        <v>3.0980882916943937E-40</v>
      </c>
      <c r="HP30" s="86">
        <f t="shared" si="47"/>
        <v>3.7184886082007526E-41</v>
      </c>
      <c r="HQ30" s="86">
        <f t="shared" si="47"/>
        <v>2.3223166302551147E-48</v>
      </c>
      <c r="HS30" s="86">
        <f t="shared" si="55"/>
        <v>2.213792109700553E-82</v>
      </c>
      <c r="HT30" s="86">
        <f t="shared" si="48"/>
        <v>7.3139768442671699E-88</v>
      </c>
      <c r="HU30" s="86">
        <f t="shared" si="48"/>
        <v>1.1141063360300556E-93</v>
      </c>
      <c r="HV30" s="86">
        <f t="shared" si="48"/>
        <v>5.6550724338124621E-100</v>
      </c>
      <c r="HW30" s="86">
        <f t="shared" si="48"/>
        <v>5.1685276598845671E-102</v>
      </c>
      <c r="HX30" s="86">
        <f t="shared" si="48"/>
        <v>2.1680904468943109E-104</v>
      </c>
      <c r="HY30" s="86">
        <f t="shared" si="48"/>
        <v>3.6787709140322508E-99</v>
      </c>
      <c r="HZ30" s="86">
        <f t="shared" si="48"/>
        <v>1.4354524124529699E-96</v>
      </c>
      <c r="IA30" s="86">
        <f t="shared" si="48"/>
        <v>1.2329463438572598E-106</v>
      </c>
      <c r="IB30" s="86">
        <f t="shared" si="48"/>
        <v>9.1425214588225478E-109</v>
      </c>
      <c r="IC30" s="86">
        <f t="shared" si="48"/>
        <v>6.8529605753420887E-115</v>
      </c>
      <c r="ID30" s="86">
        <f t="shared" si="48"/>
        <v>5.8953933406784767E-108</v>
      </c>
      <c r="IE30" s="86">
        <f t="shared" si="48"/>
        <v>1.2404982887064738E-112</v>
      </c>
      <c r="IF30" s="86">
        <f t="shared" si="48"/>
        <v>1.6863830353293779E-70</v>
      </c>
      <c r="IG30" s="86">
        <f t="shared" si="48"/>
        <v>1.7737999247234563E-61</v>
      </c>
      <c r="II30" s="86">
        <f t="shared" si="56"/>
        <v>2.1545526280178679E-140</v>
      </c>
      <c r="IJ30" s="86">
        <f t="shared" si="49"/>
        <v>7.8128362318207529E-104</v>
      </c>
      <c r="IK30" s="86">
        <f t="shared" si="49"/>
        <v>6.1927850270524949E-172</v>
      </c>
      <c r="IL30" s="86">
        <f t="shared" si="49"/>
        <v>3.0417990797674733E-176</v>
      </c>
      <c r="IM30" s="86">
        <f t="shared" si="49"/>
        <v>6.5156057864841096E-178</v>
      </c>
      <c r="IN30" s="86">
        <f t="shared" si="49"/>
        <v>6.6419527228322956E-179</v>
      </c>
      <c r="IO30" s="86">
        <f t="shared" si="49"/>
        <v>1.2297252340035351E-173</v>
      </c>
      <c r="IP30" s="86">
        <f t="shared" si="49"/>
        <v>1.3734387726070036E-167</v>
      </c>
      <c r="IQ30" s="86">
        <f t="shared" si="49"/>
        <v>7.9372468623175493E-183</v>
      </c>
      <c r="IR30" s="86">
        <f t="shared" si="49"/>
        <v>9.2608953066899473E-188</v>
      </c>
      <c r="IS30" s="86">
        <f t="shared" si="49"/>
        <v>1.643558621850206E-198</v>
      </c>
      <c r="IT30" s="86">
        <f t="shared" si="49"/>
        <v>8.2053930611170191E-185</v>
      </c>
      <c r="IU30" s="86">
        <f t="shared" si="49"/>
        <v>2.3412690828870388E-193</v>
      </c>
      <c r="IV30" s="86">
        <f t="shared" si="49"/>
        <v>1.5575835627095782E-190</v>
      </c>
      <c r="IW30" s="86">
        <f t="shared" si="49"/>
        <v>6.0759727271768354E-184</v>
      </c>
      <c r="IY30" s="86">
        <f t="shared" si="57"/>
        <v>1.9368490246963859E-13</v>
      </c>
      <c r="IZ30" s="86">
        <f t="shared" si="50"/>
        <v>1.0387744176454362E-12</v>
      </c>
      <c r="JA30" s="86">
        <f t="shared" si="50"/>
        <v>1.3877993138737666E-13</v>
      </c>
      <c r="JB30" s="86">
        <f t="shared" si="50"/>
        <v>3.1104179480693857E-14</v>
      </c>
      <c r="JC30" s="86">
        <f t="shared" si="50"/>
        <v>3.128501259164212E-14</v>
      </c>
      <c r="JD30" s="86">
        <f t="shared" si="50"/>
        <v>2.6882352302982681E-14</v>
      </c>
      <c r="JE30" s="86">
        <f t="shared" si="50"/>
        <v>4.7743061317070299E-13</v>
      </c>
      <c r="JF30" s="86">
        <f t="shared" si="50"/>
        <v>1.4324453980842272E-14</v>
      </c>
      <c r="JG30" s="86">
        <f t="shared" si="50"/>
        <v>3.6434318199695135E-15</v>
      </c>
      <c r="JH30" s="86">
        <f t="shared" si="50"/>
        <v>2.4095440282950501E-15</v>
      </c>
      <c r="JI30" s="86">
        <f t="shared" si="50"/>
        <v>5.6448806852040694E-16</v>
      </c>
      <c r="JJ30" s="86">
        <f t="shared" si="50"/>
        <v>6.0969345854729996E-15</v>
      </c>
      <c r="JK30" s="86">
        <f t="shared" si="50"/>
        <v>3.2395003197063022E-19</v>
      </c>
      <c r="JL30" s="86">
        <f t="shared" si="50"/>
        <v>6.6346649213623875E-18</v>
      </c>
      <c r="JM30" s="86">
        <f t="shared" si="50"/>
        <v>3.0962962949678272E-22</v>
      </c>
    </row>
    <row r="31" spans="1:273" x14ac:dyDescent="0.25">
      <c r="B31" s="2">
        <v>4</v>
      </c>
      <c r="C31" s="37">
        <v>91.864000000000004</v>
      </c>
      <c r="D31" s="37">
        <v>95.385999999999996</v>
      </c>
      <c r="E31" s="37">
        <v>95.727000000000004</v>
      </c>
      <c r="F31" s="37">
        <v>92.635999999999996</v>
      </c>
      <c r="G31" s="37">
        <v>95.522999999999996</v>
      </c>
      <c r="H31" s="37">
        <v>94.795000000000002</v>
      </c>
      <c r="I31" s="37">
        <v>95.5</v>
      </c>
      <c r="J31" s="37">
        <v>96.614000000000004</v>
      </c>
      <c r="K31" s="37">
        <v>91.840999999999994</v>
      </c>
      <c r="L31" s="37">
        <v>92.456000000000003</v>
      </c>
      <c r="M31" s="37">
        <v>96.596000000000004</v>
      </c>
      <c r="N31" s="37">
        <v>94.227999999999994</v>
      </c>
      <c r="O31" s="37">
        <v>94.804000000000002</v>
      </c>
      <c r="P31" s="37">
        <v>91.441999999999993</v>
      </c>
      <c r="Q31" s="37">
        <v>93.186000000000007</v>
      </c>
      <c r="S31" s="4">
        <f t="shared" si="7"/>
        <v>89.290426275628036</v>
      </c>
      <c r="T31" s="4">
        <f t="shared" si="7"/>
        <v>92.566447565632572</v>
      </c>
      <c r="U31" s="4">
        <f t="shared" si="7"/>
        <v>95.35134575652161</v>
      </c>
      <c r="V31" s="4">
        <f t="shared" si="7"/>
        <v>89.236093043633659</v>
      </c>
      <c r="W31" s="4">
        <f t="shared" si="7"/>
        <v>91.687828071012774</v>
      </c>
      <c r="X31" s="4">
        <f t="shared" si="7"/>
        <v>94.289605898367668</v>
      </c>
      <c r="Y31" s="4">
        <f t="shared" si="7"/>
        <v>93.578793491260598</v>
      </c>
      <c r="Z31" s="4">
        <f t="shared" si="7"/>
        <v>94.365346939552964</v>
      </c>
      <c r="AA31" s="4">
        <f t="shared" si="7"/>
        <v>90.774650903991514</v>
      </c>
      <c r="AB31" s="4">
        <f t="shared" si="7"/>
        <v>90.4844183264848</v>
      </c>
      <c r="AC31" s="4">
        <f t="shared" si="7"/>
        <v>93.313727970820196</v>
      </c>
      <c r="AD31" s="4">
        <f t="shared" si="7"/>
        <v>94.660753246672655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2.5735737243719683</v>
      </c>
      <c r="AJ31" s="4">
        <f t="shared" si="8"/>
        <v>2.8195524343674236</v>
      </c>
      <c r="AK31" s="4">
        <f t="shared" si="8"/>
        <v>0.37565424347839382</v>
      </c>
      <c r="AL31" s="4">
        <f t="shared" si="8"/>
        <v>3.3999069563663369</v>
      </c>
      <c r="AM31" s="4">
        <f t="shared" si="8"/>
        <v>3.8351719289872221</v>
      </c>
      <c r="AN31" s="4">
        <f t="shared" si="8"/>
        <v>0.50539410163233356</v>
      </c>
      <c r="AO31" s="4">
        <f t="shared" si="8"/>
        <v>1.9212065087394024</v>
      </c>
      <c r="AP31" s="4">
        <f t="shared" si="8"/>
        <v>2.2486530604470403</v>
      </c>
      <c r="AQ31" s="4">
        <f t="shared" si="8"/>
        <v>1.06634909600848</v>
      </c>
      <c r="AR31" s="4">
        <f t="shared" si="8"/>
        <v>1.9715816735152032</v>
      </c>
      <c r="AS31" s="4">
        <f t="shared" si="8"/>
        <v>3.2822720291798078</v>
      </c>
      <c r="AT31" s="4">
        <f t="shared" si="8"/>
        <v>-0.43275324667266091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89.290426274772187</v>
      </c>
      <c r="AZ31" s="2">
        <f t="shared" si="9"/>
        <v>92.566447561200221</v>
      </c>
      <c r="BA31" s="2">
        <f t="shared" si="9"/>
        <v>95.351345755910813</v>
      </c>
      <c r="BB31" s="2">
        <f t="shared" si="9"/>
        <v>89.236093043482668</v>
      </c>
      <c r="BC31" s="2">
        <f t="shared" si="9"/>
        <v>91.687828070863276</v>
      </c>
      <c r="BD31" s="2">
        <f t="shared" si="9"/>
        <v>94.289605898239316</v>
      </c>
      <c r="BE31" s="2">
        <f t="shared" si="9"/>
        <v>93.578793489321214</v>
      </c>
      <c r="BF31" s="2">
        <f t="shared" si="9"/>
        <v>94.365346939482777</v>
      </c>
      <c r="BG31" s="2">
        <f t="shared" si="9"/>
        <v>90.774650903971718</v>
      </c>
      <c r="BH31" s="2">
        <f t="shared" si="9"/>
        <v>90.484418326472081</v>
      </c>
      <c r="BI31" s="2">
        <f t="shared" si="9"/>
        <v>93.313727970817013</v>
      </c>
      <c r="BJ31" s="2">
        <f t="shared" si="9"/>
        <v>94.660753246643566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91.864000000000004</v>
      </c>
      <c r="BP31" s="2">
        <f t="shared" si="11"/>
        <v>95.385999999999996</v>
      </c>
      <c r="BQ31" s="2">
        <f t="shared" si="12"/>
        <v>95.727000000000004</v>
      </c>
      <c r="BR31" s="2">
        <f t="shared" si="13"/>
        <v>92.635999999999996</v>
      </c>
      <c r="BS31" s="2">
        <f t="shared" si="14"/>
        <v>95.522999999999996</v>
      </c>
      <c r="BT31" s="2">
        <f t="shared" si="15"/>
        <v>94.795000000000002</v>
      </c>
      <c r="BU31" s="2">
        <f t="shared" si="16"/>
        <v>95.5</v>
      </c>
      <c r="BV31" s="2">
        <f t="shared" si="17"/>
        <v>96.614000000000004</v>
      </c>
      <c r="BW31" s="2">
        <f t="shared" si="18"/>
        <v>91.840999999999994</v>
      </c>
      <c r="BX31" s="2">
        <f t="shared" si="19"/>
        <v>92.456000000000003</v>
      </c>
      <c r="BY31" s="2">
        <f t="shared" si="20"/>
        <v>96.596000000000004</v>
      </c>
      <c r="BZ31" s="2">
        <f t="shared" si="21"/>
        <v>94.227999999999994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89.537850174216004</v>
      </c>
      <c r="DL31" s="2">
        <f t="shared" si="41"/>
        <v>92.777525703564734</v>
      </c>
      <c r="DM31" s="2">
        <f t="shared" si="41"/>
        <v>95.187108013937276</v>
      </c>
      <c r="DN31" s="2">
        <f t="shared" si="41"/>
        <v>89.034230499325247</v>
      </c>
      <c r="DO31" s="2">
        <f t="shared" si="41"/>
        <v>91.426270445344102</v>
      </c>
      <c r="DP31" s="2">
        <f t="shared" si="41"/>
        <v>93.993000809716577</v>
      </c>
      <c r="DQ31" s="2">
        <f t="shared" si="41"/>
        <v>93.500216322701689</v>
      </c>
      <c r="DR31" s="2">
        <f t="shared" si="41"/>
        <v>94.188664540337697</v>
      </c>
      <c r="DS31" s="2">
        <f t="shared" si="41"/>
        <v>90.717473137104705</v>
      </c>
      <c r="DT31" s="2">
        <f t="shared" si="41"/>
        <v>90.515717693401882</v>
      </c>
      <c r="DU31" s="2">
        <f t="shared" si="41"/>
        <v>93.127031294452323</v>
      </c>
      <c r="DV31" s="2">
        <f t="shared" si="41"/>
        <v>94.525126923076897</v>
      </c>
      <c r="DW31" s="2">
        <f t="shared" si="41"/>
        <v>89.661220142602488</v>
      </c>
      <c r="DX31" s="2">
        <f t="shared" si="41"/>
        <v>89.814977540106966</v>
      </c>
      <c r="DY31" s="2">
        <f t="shared" si="41"/>
        <v>87.674193548387109</v>
      </c>
      <c r="EA31" s="2">
        <f t="shared" si="42"/>
        <v>81.949036764705909</v>
      </c>
      <c r="EB31" s="2">
        <f t="shared" si="42"/>
        <v>86.956788235294084</v>
      </c>
      <c r="EC31" s="2">
        <f t="shared" si="42"/>
        <v>100.28627237614585</v>
      </c>
      <c r="ED31" s="2">
        <f t="shared" si="42"/>
        <v>95.059358441596089</v>
      </c>
      <c r="EE31" s="2">
        <f t="shared" si="42"/>
        <v>99.252057115417216</v>
      </c>
      <c r="EF31" s="2">
        <f t="shared" si="42"/>
        <v>102.73644114036756</v>
      </c>
      <c r="EG31" s="2">
        <f t="shared" si="42"/>
        <v>95.676017535387174</v>
      </c>
      <c r="EH31" s="2">
        <f t="shared" si="42"/>
        <v>99.484065441475636</v>
      </c>
      <c r="EI31" s="2">
        <f t="shared" si="42"/>
        <v>92.459136431226753</v>
      </c>
      <c r="EJ31" s="2">
        <f t="shared" si="42"/>
        <v>89.506712272172635</v>
      </c>
      <c r="EK31" s="2">
        <f t="shared" si="42"/>
        <v>99.225255811526523</v>
      </c>
      <c r="EL31" s="2">
        <f t="shared" si="42"/>
        <v>98.79545316458325</v>
      </c>
      <c r="EM31" s="2">
        <f t="shared" si="42"/>
        <v>106.41062822384428</v>
      </c>
      <c r="EN31" s="2">
        <f t="shared" si="42"/>
        <v>95.652072147372905</v>
      </c>
      <c r="EO31" s="2">
        <f t="shared" si="42"/>
        <v>89.667719332679098</v>
      </c>
      <c r="EQ31" s="2">
        <f t="shared" si="43"/>
        <v>94.403171193503809</v>
      </c>
      <c r="ER31" s="2">
        <f t="shared" si="43"/>
        <v>96.213900900900924</v>
      </c>
      <c r="ES31" s="2">
        <f t="shared" si="43"/>
        <v>96.450680380118882</v>
      </c>
      <c r="ET31" s="2">
        <f t="shared" si="43"/>
        <v>93.027742103330112</v>
      </c>
      <c r="EU31" s="2">
        <f t="shared" si="43"/>
        <v>95.321497118665505</v>
      </c>
      <c r="EV31" s="2">
        <f t="shared" si="43"/>
        <v>98.169300416438304</v>
      </c>
      <c r="EW31" s="2">
        <f t="shared" si="43"/>
        <v>96.40424991971237</v>
      </c>
      <c r="EX31" s="2">
        <f t="shared" si="43"/>
        <v>94.250586426895154</v>
      </c>
      <c r="EY31" s="2">
        <f t="shared" si="43"/>
        <v>91.29924983241051</v>
      </c>
      <c r="EZ31" s="2">
        <f t="shared" si="43"/>
        <v>88.959662538174157</v>
      </c>
      <c r="FA31" s="2">
        <f t="shared" si="43"/>
        <v>96.973054239713235</v>
      </c>
      <c r="FB31" s="2">
        <f t="shared" si="43"/>
        <v>96.553313909543363</v>
      </c>
      <c r="FC31" s="2">
        <f t="shared" si="43"/>
        <v>100.33286154271379</v>
      </c>
      <c r="FD31" s="2">
        <f t="shared" si="43"/>
        <v>95.074043039460037</v>
      </c>
      <c r="FE31" s="2">
        <f t="shared" si="43"/>
        <v>96.17799594325264</v>
      </c>
      <c r="FG31" s="2">
        <f t="shared" si="44"/>
        <v>3.2606710260085096E-2</v>
      </c>
      <c r="FH31" s="2">
        <f t="shared" si="44"/>
        <v>3.6302702725038286E-2</v>
      </c>
      <c r="FI31" s="2">
        <f t="shared" si="44"/>
        <v>3.2210253114836947E-2</v>
      </c>
      <c r="FJ31" s="2">
        <f t="shared" si="44"/>
        <v>3.3504217527671652E-2</v>
      </c>
      <c r="FK31" s="2">
        <f t="shared" si="44"/>
        <v>3.3423808894446357E-2</v>
      </c>
      <c r="FL31" s="2">
        <f t="shared" si="44"/>
        <v>3.392458936025812E-2</v>
      </c>
      <c r="FM31" s="2">
        <f t="shared" si="44"/>
        <v>3.6113295248102945E-2</v>
      </c>
      <c r="FN31" s="2">
        <f t="shared" si="44"/>
        <v>3.3368093894958678E-2</v>
      </c>
      <c r="FO31" s="2">
        <f t="shared" si="44"/>
        <v>3.2831953586441295E-2</v>
      </c>
      <c r="FP31" s="2">
        <f t="shared" si="44"/>
        <v>3.1018271307111538E-2</v>
      </c>
      <c r="FQ31" s="2">
        <f t="shared" si="44"/>
        <v>3.0615959960483111E-2</v>
      </c>
      <c r="FR31" s="2">
        <f t="shared" si="44"/>
        <v>3.1761401486614903E-2</v>
      </c>
      <c r="FS31" s="2">
        <f t="shared" si="44"/>
        <v>2.5938274208347562E-2</v>
      </c>
      <c r="FT31" s="2">
        <f t="shared" si="44"/>
        <v>2.8222598637986152E-2</v>
      </c>
      <c r="FU31" s="2">
        <f t="shared" si="44"/>
        <v>2.5359807491166564E-2</v>
      </c>
      <c r="FW31" s="2">
        <f t="shared" si="53"/>
        <v>1.7938314427565639E-6</v>
      </c>
      <c r="FX31" s="2">
        <f t="shared" si="45"/>
        <v>2.4884604403380786E-5</v>
      </c>
      <c r="FY31" s="2">
        <f t="shared" si="45"/>
        <v>1.9899946020180339E-6</v>
      </c>
      <c r="FZ31" s="2">
        <f t="shared" si="45"/>
        <v>2.2903204595173814E-6</v>
      </c>
      <c r="GA31" s="2">
        <f t="shared" si="45"/>
        <v>2.537193187685491E-6</v>
      </c>
      <c r="GB31" s="2">
        <f t="shared" si="45"/>
        <v>2.7444502536427032E-6</v>
      </c>
      <c r="GC31" s="2">
        <f t="shared" si="45"/>
        <v>2.4923701076455646E-6</v>
      </c>
      <c r="GD31" s="2">
        <f t="shared" si="45"/>
        <v>2.8729140807445783E-6</v>
      </c>
      <c r="GE31" s="2">
        <f t="shared" si="45"/>
        <v>3.8293129789637153E-6</v>
      </c>
      <c r="GF31" s="2">
        <f t="shared" si="45"/>
        <v>3.2227851418167292E-6</v>
      </c>
      <c r="GG31" s="2">
        <f t="shared" si="45"/>
        <v>2.8067115130810338E-6</v>
      </c>
      <c r="GH31" s="2">
        <f t="shared" si="45"/>
        <v>2.3293239379676434E-6</v>
      </c>
      <c r="GI31" s="2">
        <f t="shared" si="45"/>
        <v>2.0540884031122779E-6</v>
      </c>
      <c r="GJ31" s="2">
        <f t="shared" si="45"/>
        <v>1.7950044631264076E-6</v>
      </c>
      <c r="GK31" s="2">
        <f t="shared" si="45"/>
        <v>1.8824746769136464E-6</v>
      </c>
      <c r="GM31" s="86">
        <f t="shared" si="54"/>
        <v>5.0213230436052391E-13</v>
      </c>
      <c r="GN31" s="86">
        <f t="shared" si="46"/>
        <v>2.5798746441653186E-12</v>
      </c>
      <c r="GO31" s="86">
        <f t="shared" si="46"/>
        <v>3.6370750158371255E-13</v>
      </c>
      <c r="GP31" s="86">
        <f t="shared" si="46"/>
        <v>8.7966598800003304E-14</v>
      </c>
      <c r="GQ31" s="86">
        <f t="shared" si="46"/>
        <v>8.8390181605072068E-14</v>
      </c>
      <c r="GR31" s="86">
        <f t="shared" si="46"/>
        <v>7.680898911771139E-14</v>
      </c>
      <c r="GS31" s="86">
        <f t="shared" si="46"/>
        <v>1.2251718027215782E-12</v>
      </c>
      <c r="GT31" s="86">
        <f t="shared" si="46"/>
        <v>4.1849204228060437E-14</v>
      </c>
      <c r="GU31" s="86">
        <f t="shared" si="46"/>
        <v>1.1239403677099682E-14</v>
      </c>
      <c r="GV31" s="86">
        <f t="shared" si="46"/>
        <v>7.4269914684765804E-15</v>
      </c>
      <c r="GW31" s="86">
        <f t="shared" si="46"/>
        <v>1.8437437536021191E-15</v>
      </c>
      <c r="GX31" s="86">
        <f t="shared" si="46"/>
        <v>1.8195726055167113E-14</v>
      </c>
      <c r="GY31" s="86">
        <f t="shared" si="46"/>
        <v>1.3656478599422835E-18</v>
      </c>
      <c r="GZ31" s="86">
        <f t="shared" si="46"/>
        <v>2.5443818442731605E-17</v>
      </c>
      <c r="HA31" s="86">
        <f t="shared" si="46"/>
        <v>1.7303306249593163E-21</v>
      </c>
      <c r="HC31" s="86">
        <f t="shared" si="58"/>
        <v>2.4660845774767891E-29</v>
      </c>
      <c r="HD31" s="86">
        <f t="shared" si="47"/>
        <v>3.471185076689997E-32</v>
      </c>
      <c r="HE31" s="86">
        <f t="shared" si="47"/>
        <v>1.3340548376386366E-35</v>
      </c>
      <c r="HF31" s="86">
        <f t="shared" si="47"/>
        <v>1.1034421402839459E-35</v>
      </c>
      <c r="HG31" s="86">
        <f t="shared" si="47"/>
        <v>1.1542426657845286E-36</v>
      </c>
      <c r="HH31" s="86">
        <f t="shared" si="47"/>
        <v>7.1137580076621082E-37</v>
      </c>
      <c r="HI31" s="86">
        <f t="shared" si="47"/>
        <v>3.0214724471683187E-35</v>
      </c>
      <c r="HJ31" s="86">
        <f t="shared" si="47"/>
        <v>1.7380903117838474E-34</v>
      </c>
      <c r="HK31" s="86">
        <f t="shared" si="47"/>
        <v>4.2624074642332237E-38</v>
      </c>
      <c r="HL31" s="86">
        <f t="shared" si="47"/>
        <v>6.6890833508236071E-39</v>
      </c>
      <c r="HM31" s="86">
        <f t="shared" si="47"/>
        <v>1.9346864486692244E-40</v>
      </c>
      <c r="HN31" s="86">
        <f t="shared" si="47"/>
        <v>9.4777056458609634E-38</v>
      </c>
      <c r="HO31" s="86">
        <f t="shared" si="47"/>
        <v>2.9859400963653628E-39</v>
      </c>
      <c r="HP31" s="86">
        <f t="shared" si="47"/>
        <v>3.8527465445109923E-40</v>
      </c>
      <c r="HQ31" s="86">
        <f t="shared" si="47"/>
        <v>3.7338915018892571E-47</v>
      </c>
      <c r="HS31" s="86">
        <f t="shared" si="55"/>
        <v>5.2434299188616875E-81</v>
      </c>
      <c r="HT31" s="86">
        <f t="shared" si="48"/>
        <v>2.4094736006906754E-86</v>
      </c>
      <c r="HU31" s="86">
        <f t="shared" si="48"/>
        <v>4.8456007462231729E-92</v>
      </c>
      <c r="HV31" s="86">
        <f t="shared" si="48"/>
        <v>3.0599795048077333E-98</v>
      </c>
      <c r="HW31" s="86">
        <f t="shared" si="48"/>
        <v>3.0671358762561862E-100</v>
      </c>
      <c r="HX31" s="86">
        <f t="shared" si="48"/>
        <v>1.4006272731693689E-102</v>
      </c>
      <c r="HY31" s="86">
        <f t="shared" si="48"/>
        <v>1.9497042194067982E-97</v>
      </c>
      <c r="HZ31" s="86">
        <f t="shared" si="48"/>
        <v>7.0210112872870613E-95</v>
      </c>
      <c r="IA31" s="86">
        <f t="shared" si="48"/>
        <v>9.7688096314447562E-105</v>
      </c>
      <c r="IB31" s="86">
        <f t="shared" si="48"/>
        <v>7.5660842964155272E-107</v>
      </c>
      <c r="IC31" s="86">
        <f t="shared" si="48"/>
        <v>6.9549435128164768E-113</v>
      </c>
      <c r="ID31" s="86">
        <f t="shared" si="48"/>
        <v>4.1588590652538384E-106</v>
      </c>
      <c r="IE31" s="86">
        <f t="shared" si="48"/>
        <v>1.0174883355452479E-110</v>
      </c>
      <c r="IF31" s="86">
        <f t="shared" si="48"/>
        <v>2.5546163894161959E-69</v>
      </c>
      <c r="IG31" s="86">
        <f t="shared" si="48"/>
        <v>1.8484323210041354E-60</v>
      </c>
      <c r="II31" s="86">
        <f t="shared" si="56"/>
        <v>1.7379443353282797E-138</v>
      </c>
      <c r="IJ31" s="86">
        <f t="shared" si="49"/>
        <v>4.3697574154746109E-102</v>
      </c>
      <c r="IK31" s="86">
        <f t="shared" si="49"/>
        <v>1.4153000896320298E-169</v>
      </c>
      <c r="IL31" s="86">
        <f t="shared" si="49"/>
        <v>8.4674301376961966E-174</v>
      </c>
      <c r="IM31" s="86">
        <f t="shared" si="49"/>
        <v>2.0015818480956019E-175</v>
      </c>
      <c r="IN31" s="86">
        <f t="shared" si="49"/>
        <v>2.1822187459661631E-176</v>
      </c>
      <c r="IO31" s="86">
        <f t="shared" si="49"/>
        <v>3.2621407104721729E-171</v>
      </c>
      <c r="IP31" s="86">
        <f t="shared" si="49"/>
        <v>3.1764461436355414E-165</v>
      </c>
      <c r="IQ31" s="86">
        <f t="shared" si="49"/>
        <v>3.4671440072174975E-180</v>
      </c>
      <c r="IR31" s="86">
        <f t="shared" si="49"/>
        <v>4.3887288841149304E-185</v>
      </c>
      <c r="IS31" s="86">
        <f t="shared" si="49"/>
        <v>1.037368495736845E-195</v>
      </c>
      <c r="IT31" s="86">
        <f t="shared" si="49"/>
        <v>3.0348849291811629E-182</v>
      </c>
      <c r="IU31" s="86">
        <f t="shared" si="49"/>
        <v>1.076194244172099E-190</v>
      </c>
      <c r="IV31" s="86">
        <f t="shared" si="49"/>
        <v>6.1544130066991467E-188</v>
      </c>
      <c r="IW31" s="86">
        <f t="shared" si="49"/>
        <v>1.9887916721568641E-181</v>
      </c>
      <c r="IY31" s="86">
        <f t="shared" si="57"/>
        <v>5.0213230436052391E-13</v>
      </c>
      <c r="IZ31" s="86">
        <f t="shared" si="50"/>
        <v>2.5798746441653186E-12</v>
      </c>
      <c r="JA31" s="86">
        <f t="shared" si="50"/>
        <v>3.6370750158371255E-13</v>
      </c>
      <c r="JB31" s="86">
        <f t="shared" si="50"/>
        <v>8.7966598800003304E-14</v>
      </c>
      <c r="JC31" s="86">
        <f t="shared" si="50"/>
        <v>8.8390181605072068E-14</v>
      </c>
      <c r="JD31" s="86">
        <f t="shared" si="50"/>
        <v>7.680898911771139E-14</v>
      </c>
      <c r="JE31" s="86">
        <f t="shared" si="50"/>
        <v>1.2251718027215782E-12</v>
      </c>
      <c r="JF31" s="86">
        <f t="shared" si="50"/>
        <v>4.1849204228060437E-14</v>
      </c>
      <c r="JG31" s="86">
        <f t="shared" si="50"/>
        <v>1.1239403677099682E-14</v>
      </c>
      <c r="JH31" s="86">
        <f t="shared" si="50"/>
        <v>7.4269914684765804E-15</v>
      </c>
      <c r="JI31" s="86">
        <f t="shared" si="50"/>
        <v>1.8437437536021191E-15</v>
      </c>
      <c r="JJ31" s="86">
        <f t="shared" si="50"/>
        <v>1.8195726055167113E-14</v>
      </c>
      <c r="JK31" s="86">
        <f t="shared" si="50"/>
        <v>1.3656478599422835E-18</v>
      </c>
      <c r="JL31" s="86">
        <f t="shared" si="50"/>
        <v>2.5443818442731605E-17</v>
      </c>
      <c r="JM31" s="86">
        <f t="shared" si="50"/>
        <v>1.7303306249593163E-21</v>
      </c>
    </row>
    <row r="32" spans="1:273" x14ac:dyDescent="0.25">
      <c r="B32" s="2">
        <v>5</v>
      </c>
      <c r="C32" s="37">
        <v>90.522999999999996</v>
      </c>
      <c r="D32" s="37">
        <v>93.885999999999996</v>
      </c>
      <c r="E32" s="37">
        <v>95.295000000000002</v>
      </c>
      <c r="F32" s="37">
        <v>91.614000000000004</v>
      </c>
      <c r="G32" s="37">
        <v>93.135999999999996</v>
      </c>
      <c r="H32" s="37">
        <v>95.954999999999998</v>
      </c>
      <c r="I32" s="37">
        <v>94.977000000000004</v>
      </c>
      <c r="J32" s="37">
        <v>97.045000000000002</v>
      </c>
      <c r="K32" s="37">
        <v>92.840999999999994</v>
      </c>
      <c r="L32" s="37">
        <v>93.018000000000001</v>
      </c>
      <c r="M32" s="37">
        <v>92.841999999999999</v>
      </c>
      <c r="N32" s="37">
        <v>93.561000000000007</v>
      </c>
      <c r="O32" s="37">
        <v>94.891000000000005</v>
      </c>
      <c r="P32" s="37">
        <v>93.977000000000004</v>
      </c>
      <c r="Q32" s="37">
        <v>89.697999999999993</v>
      </c>
      <c r="S32" s="4">
        <f t="shared" si="7"/>
        <v>89.429146233385495</v>
      </c>
      <c r="T32" s="4">
        <f t="shared" si="7"/>
        <v>92.769874778879071</v>
      </c>
      <c r="U32" s="4">
        <f t="shared" si="7"/>
        <v>95.552654413449062</v>
      </c>
      <c r="V32" s="4">
        <f t="shared" si="7"/>
        <v>89.546596152611485</v>
      </c>
      <c r="W32" s="4">
        <f t="shared" si="7"/>
        <v>91.899332257417669</v>
      </c>
      <c r="X32" s="4">
        <f t="shared" si="7"/>
        <v>94.530052639195247</v>
      </c>
      <c r="Y32" s="4">
        <f t="shared" si="7"/>
        <v>93.847784930716998</v>
      </c>
      <c r="Z32" s="4">
        <f t="shared" si="7"/>
        <v>94.663824738275849</v>
      </c>
      <c r="AA32" s="4">
        <f t="shared" si="7"/>
        <v>91.042674246365578</v>
      </c>
      <c r="AB32" s="4">
        <f t="shared" si="7"/>
        <v>90.743694628151616</v>
      </c>
      <c r="AC32" s="4">
        <f t="shared" si="7"/>
        <v>93.558164213041792</v>
      </c>
      <c r="AD32" s="4">
        <f t="shared" si="7"/>
        <v>94.827210652264526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1.093853766614501</v>
      </c>
      <c r="AJ32" s="4">
        <f t="shared" si="8"/>
        <v>1.1161252211209245</v>
      </c>
      <c r="AK32" s="4">
        <f t="shared" si="8"/>
        <v>-0.25765441344906037</v>
      </c>
      <c r="AL32" s="4">
        <f t="shared" si="8"/>
        <v>2.067403847388519</v>
      </c>
      <c r="AM32" s="4">
        <f t="shared" si="8"/>
        <v>1.2366677425823269</v>
      </c>
      <c r="AN32" s="4">
        <f t="shared" si="8"/>
        <v>1.4249473608047509</v>
      </c>
      <c r="AO32" s="4">
        <f t="shared" si="8"/>
        <v>1.1292150692830063</v>
      </c>
      <c r="AP32" s="4">
        <f t="shared" si="8"/>
        <v>2.3811752617241524</v>
      </c>
      <c r="AQ32" s="4">
        <f t="shared" si="8"/>
        <v>1.7983257536344155</v>
      </c>
      <c r="AR32" s="4">
        <f t="shared" si="8"/>
        <v>2.274305371848385</v>
      </c>
      <c r="AS32" s="4">
        <f t="shared" si="8"/>
        <v>-0.71616421304179312</v>
      </c>
      <c r="AT32" s="4">
        <f t="shared" si="8"/>
        <v>-1.2662106522645189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89.429146231239756</v>
      </c>
      <c r="AZ32" s="2">
        <f t="shared" si="9"/>
        <v>92.769874768230565</v>
      </c>
      <c r="BA32" s="2">
        <f t="shared" si="9"/>
        <v>95.552654411901315</v>
      </c>
      <c r="BB32" s="2">
        <f t="shared" si="9"/>
        <v>89.546596152199541</v>
      </c>
      <c r="BC32" s="2">
        <f t="shared" si="9"/>
        <v>91.899332257010158</v>
      </c>
      <c r="BD32" s="2">
        <f t="shared" si="9"/>
        <v>94.530052638841596</v>
      </c>
      <c r="BE32" s="2">
        <f t="shared" si="9"/>
        <v>93.847784925906709</v>
      </c>
      <c r="BF32" s="2">
        <f t="shared" si="9"/>
        <v>94.663824738078191</v>
      </c>
      <c r="BG32" s="2">
        <f t="shared" si="9"/>
        <v>91.042674246306774</v>
      </c>
      <c r="BH32" s="2">
        <f t="shared" si="9"/>
        <v>90.743694628113857</v>
      </c>
      <c r="BI32" s="2">
        <f t="shared" si="9"/>
        <v>93.558164213031816</v>
      </c>
      <c r="BJ32" s="2">
        <f t="shared" si="9"/>
        <v>94.827210652180852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90.522999999999996</v>
      </c>
      <c r="BP32" s="2">
        <f t="shared" si="11"/>
        <v>93.885999999999996</v>
      </c>
      <c r="BQ32" s="2">
        <f t="shared" si="12"/>
        <v>95.295000000000002</v>
      </c>
      <c r="BR32" s="2">
        <f t="shared" si="13"/>
        <v>91.614000000000004</v>
      </c>
      <c r="BS32" s="2">
        <f t="shared" si="14"/>
        <v>93.135999999999996</v>
      </c>
      <c r="BT32" s="2">
        <f t="shared" si="15"/>
        <v>95.954999999999998</v>
      </c>
      <c r="BU32" s="2">
        <f t="shared" si="16"/>
        <v>94.977000000000004</v>
      </c>
      <c r="BV32" s="2">
        <f t="shared" si="17"/>
        <v>97.045000000000002</v>
      </c>
      <c r="BW32" s="2">
        <f t="shared" si="18"/>
        <v>92.840999999999994</v>
      </c>
      <c r="BX32" s="2">
        <f t="shared" si="19"/>
        <v>93.018000000000001</v>
      </c>
      <c r="BY32" s="2">
        <f t="shared" si="20"/>
        <v>92.841999999999999</v>
      </c>
      <c r="BZ32" s="2">
        <f t="shared" si="21"/>
        <v>93.561000000000007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89.706040940766528</v>
      </c>
      <c r="DL32" s="2">
        <f t="shared" si="41"/>
        <v>93.012404690431524</v>
      </c>
      <c r="DM32" s="2">
        <f t="shared" si="41"/>
        <v>95.386645470383272</v>
      </c>
      <c r="DN32" s="2">
        <f t="shared" si="41"/>
        <v>89.343097503373826</v>
      </c>
      <c r="DO32" s="2">
        <f t="shared" si="41"/>
        <v>91.627667004048561</v>
      </c>
      <c r="DP32" s="2">
        <f t="shared" si="41"/>
        <v>94.222130566801596</v>
      </c>
      <c r="DQ32" s="2">
        <f t="shared" si="41"/>
        <v>93.778208818011251</v>
      </c>
      <c r="DR32" s="2">
        <f t="shared" si="41"/>
        <v>94.488457598499039</v>
      </c>
      <c r="DS32" s="2">
        <f t="shared" si="41"/>
        <v>90.994691213480678</v>
      </c>
      <c r="DT32" s="2">
        <f t="shared" si="41"/>
        <v>90.790981945508236</v>
      </c>
      <c r="DU32" s="2">
        <f t="shared" si="41"/>
        <v>93.36801303935512</v>
      </c>
      <c r="DV32" s="2">
        <f t="shared" si="41"/>
        <v>94.690553846153819</v>
      </c>
      <c r="DW32" s="2">
        <f t="shared" si="41"/>
        <v>90.102777629233501</v>
      </c>
      <c r="DX32" s="2">
        <f t="shared" si="41"/>
        <v>89.919797860962575</v>
      </c>
      <c r="DY32" s="2">
        <f t="shared" si="41"/>
        <v>87.803173387096777</v>
      </c>
      <c r="EA32" s="2">
        <f t="shared" si="42"/>
        <v>81.936242647058847</v>
      </c>
      <c r="EB32" s="2">
        <f t="shared" si="42"/>
        <v>86.891835294117627</v>
      </c>
      <c r="EC32" s="2">
        <f t="shared" si="42"/>
        <v>100.10191513029147</v>
      </c>
      <c r="ED32" s="2">
        <f t="shared" si="42"/>
        <v>94.900532420832846</v>
      </c>
      <c r="EE32" s="2">
        <f t="shared" si="42"/>
        <v>99.064596181006735</v>
      </c>
      <c r="EF32" s="2">
        <f t="shared" si="42"/>
        <v>102.52760617036358</v>
      </c>
      <c r="EG32" s="2">
        <f t="shared" si="42"/>
        <v>95.541366935886771</v>
      </c>
      <c r="EH32" s="2">
        <f t="shared" si="42"/>
        <v>99.29743862742437</v>
      </c>
      <c r="EI32" s="2">
        <f t="shared" si="42"/>
        <v>92.331927137546458</v>
      </c>
      <c r="EJ32" s="2">
        <f t="shared" si="42"/>
        <v>89.39651813491416</v>
      </c>
      <c r="EK32" s="2">
        <f t="shared" si="42"/>
        <v>99.049312772313385</v>
      </c>
      <c r="EL32" s="2">
        <f t="shared" si="42"/>
        <v>98.626764898874541</v>
      </c>
      <c r="EM32" s="2">
        <f t="shared" si="42"/>
        <v>106.17400243309002</v>
      </c>
      <c r="EN32" s="2">
        <f t="shared" si="42"/>
        <v>95.511622208936132</v>
      </c>
      <c r="EO32" s="2">
        <f t="shared" si="42"/>
        <v>89.593746715189184</v>
      </c>
      <c r="EQ32" s="2">
        <f t="shared" si="43"/>
        <v>94.253233786605563</v>
      </c>
      <c r="ER32" s="2">
        <f t="shared" si="43"/>
        <v>96.045939666939688</v>
      </c>
      <c r="ES32" s="2">
        <f t="shared" si="43"/>
        <v>96.304461899932292</v>
      </c>
      <c r="ET32" s="2">
        <f t="shared" si="43"/>
        <v>92.890191624368398</v>
      </c>
      <c r="EU32" s="2">
        <f t="shared" si="43"/>
        <v>95.177184502283836</v>
      </c>
      <c r="EV32" s="2">
        <f t="shared" si="43"/>
        <v>98.011163638237377</v>
      </c>
      <c r="EW32" s="2">
        <f t="shared" si="43"/>
        <v>96.260435209026824</v>
      </c>
      <c r="EX32" s="2">
        <f t="shared" si="43"/>
        <v>94.122481239548264</v>
      </c>
      <c r="EY32" s="2">
        <f t="shared" si="43"/>
        <v>91.185046013962705</v>
      </c>
      <c r="EZ32" s="2">
        <f t="shared" si="43"/>
        <v>88.855390054565078</v>
      </c>
      <c r="FA32" s="2">
        <f t="shared" si="43"/>
        <v>96.821747747335166</v>
      </c>
      <c r="FB32" s="2">
        <f t="shared" si="43"/>
        <v>96.408866941136523</v>
      </c>
      <c r="FC32" s="2">
        <f t="shared" si="43"/>
        <v>100.16401420577512</v>
      </c>
      <c r="FD32" s="2">
        <f t="shared" si="43"/>
        <v>94.939680166721544</v>
      </c>
      <c r="FE32" s="2">
        <f t="shared" si="43"/>
        <v>96.032141090476202</v>
      </c>
      <c r="FG32" s="2">
        <f t="shared" si="44"/>
        <v>3.564042788608357E-2</v>
      </c>
      <c r="FH32" s="2">
        <f t="shared" si="44"/>
        <v>3.9666194355434226E-2</v>
      </c>
      <c r="FI32" s="2">
        <f t="shared" si="44"/>
        <v>3.5208426978554037E-2</v>
      </c>
      <c r="FJ32" s="2">
        <f t="shared" si="44"/>
        <v>3.6618278106483576E-2</v>
      </c>
      <c r="FK32" s="2">
        <f t="shared" si="44"/>
        <v>3.6530678346462175E-2</v>
      </c>
      <c r="FL32" s="2">
        <f t="shared" si="44"/>
        <v>3.7076222693145117E-2</v>
      </c>
      <c r="FM32" s="2">
        <f t="shared" si="44"/>
        <v>3.9459956596970179E-2</v>
      </c>
      <c r="FN32" s="2">
        <f t="shared" si="44"/>
        <v>3.6469979833376374E-2</v>
      </c>
      <c r="FO32" s="2">
        <f t="shared" si="44"/>
        <v>3.5885850385262139E-2</v>
      </c>
      <c r="FP32" s="2">
        <f t="shared" si="44"/>
        <v>3.3909381400982104E-2</v>
      </c>
      <c r="FQ32" s="2">
        <f t="shared" si="44"/>
        <v>3.3470867220497059E-2</v>
      </c>
      <c r="FR32" s="2">
        <f t="shared" si="44"/>
        <v>3.4719294474829569E-2</v>
      </c>
      <c r="FS32" s="2">
        <f t="shared" si="44"/>
        <v>2.83697574238649E-2</v>
      </c>
      <c r="FT32" s="2">
        <f t="shared" si="44"/>
        <v>3.0861432518036299E-2</v>
      </c>
      <c r="FU32" s="2">
        <f t="shared" si="44"/>
        <v>2.7738608792605146E-2</v>
      </c>
      <c r="FW32" s="2">
        <f t="shared" si="53"/>
        <v>1.9668967241364389E-6</v>
      </c>
      <c r="FX32" s="2">
        <f t="shared" si="45"/>
        <v>2.7285360640668632E-5</v>
      </c>
      <c r="FY32" s="2">
        <f t="shared" si="45"/>
        <v>2.1819852726336784E-6</v>
      </c>
      <c r="FZ32" s="2">
        <f t="shared" si="45"/>
        <v>2.5112858911326883E-6</v>
      </c>
      <c r="GA32" s="2">
        <f t="shared" si="45"/>
        <v>2.7819763287173648E-6</v>
      </c>
      <c r="GB32" s="2">
        <f t="shared" si="45"/>
        <v>3.0092290667363631E-6</v>
      </c>
      <c r="GC32" s="2">
        <f t="shared" si="45"/>
        <v>2.7328288226181012E-6</v>
      </c>
      <c r="GD32" s="2">
        <f t="shared" si="45"/>
        <v>3.1500867758083791E-6</v>
      </c>
      <c r="GE32" s="2">
        <f t="shared" si="45"/>
        <v>4.1987566364312983E-6</v>
      </c>
      <c r="GF32" s="2">
        <f t="shared" si="45"/>
        <v>3.5337125401243359E-6</v>
      </c>
      <c r="GG32" s="2">
        <f t="shared" si="45"/>
        <v>3.0774971436128305E-6</v>
      </c>
      <c r="GH32" s="2">
        <f t="shared" si="45"/>
        <v>2.5540523357663457E-6</v>
      </c>
      <c r="GI32" s="2">
        <f t="shared" si="45"/>
        <v>2.2522627006216013E-6</v>
      </c>
      <c r="GJ32" s="2">
        <f t="shared" si="45"/>
        <v>1.9681829149502716E-6</v>
      </c>
      <c r="GK32" s="2">
        <f t="shared" si="45"/>
        <v>2.0640920631517201E-6</v>
      </c>
      <c r="GM32" s="86">
        <f t="shared" si="54"/>
        <v>1.2808789358355055E-12</v>
      </c>
      <c r="GN32" s="86">
        <f t="shared" si="46"/>
        <v>6.3076399842003761E-12</v>
      </c>
      <c r="GO32" s="86">
        <f t="shared" si="46"/>
        <v>9.3770548295150332E-13</v>
      </c>
      <c r="GP32" s="86">
        <f t="shared" si="46"/>
        <v>2.4430689846498449E-13</v>
      </c>
      <c r="GQ32" s="86">
        <f t="shared" si="46"/>
        <v>2.4524731947428337E-13</v>
      </c>
      <c r="GR32" s="86">
        <f t="shared" si="46"/>
        <v>2.1545519891550614E-13</v>
      </c>
      <c r="GS32" s="86">
        <f t="shared" si="46"/>
        <v>3.092982856698873E-12</v>
      </c>
      <c r="GT32" s="86">
        <f t="shared" si="46"/>
        <v>1.1998312892883661E-13</v>
      </c>
      <c r="GU32" s="86">
        <f t="shared" si="46"/>
        <v>3.3987854762886893E-14</v>
      </c>
      <c r="GV32" s="86">
        <f t="shared" si="46"/>
        <v>2.2447120247045007E-14</v>
      </c>
      <c r="GW32" s="86">
        <f t="shared" si="46"/>
        <v>5.8980446260473515E-15</v>
      </c>
      <c r="GX32" s="86">
        <f t="shared" si="46"/>
        <v>5.3278061568406263E-14</v>
      </c>
      <c r="GY32" s="86">
        <f t="shared" si="46"/>
        <v>5.6131847866105459E-18</v>
      </c>
      <c r="GZ32" s="86">
        <f t="shared" si="46"/>
        <v>9.5282164202889024E-17</v>
      </c>
      <c r="HA32" s="86">
        <f t="shared" si="46"/>
        <v>9.3739089346305214E-21</v>
      </c>
      <c r="HC32" s="86">
        <f t="shared" si="58"/>
        <v>1.2444442381419455E-28</v>
      </c>
      <c r="HD32" s="86">
        <f t="shared" si="47"/>
        <v>2.1327317506545603E-31</v>
      </c>
      <c r="HE32" s="86">
        <f t="shared" si="47"/>
        <v>9.8496115851139933E-35</v>
      </c>
      <c r="HF32" s="86">
        <f t="shared" si="47"/>
        <v>8.5570738343868087E-35</v>
      </c>
      <c r="HG32" s="86">
        <f t="shared" si="47"/>
        <v>9.4608731463702662E-36</v>
      </c>
      <c r="HH32" s="86">
        <f t="shared" si="47"/>
        <v>5.9783550953705489E-36</v>
      </c>
      <c r="HI32" s="86">
        <f t="shared" si="47"/>
        <v>2.3075919171300532E-34</v>
      </c>
      <c r="HJ32" s="86">
        <f t="shared" si="47"/>
        <v>1.2794238764655825E-33</v>
      </c>
      <c r="HK32" s="86">
        <f t="shared" si="47"/>
        <v>4.0301627201253297E-37</v>
      </c>
      <c r="HL32" s="86">
        <f t="shared" si="47"/>
        <v>6.4795407317580585E-38</v>
      </c>
      <c r="HM32" s="86">
        <f t="shared" si="47"/>
        <v>2.0435762661201187E-39</v>
      </c>
      <c r="HN32" s="86">
        <f t="shared" si="47"/>
        <v>8.2432489488446916E-37</v>
      </c>
      <c r="HO32" s="86">
        <f t="shared" si="47"/>
        <v>2.7955985946777972E-38</v>
      </c>
      <c r="HP32" s="86">
        <f t="shared" si="47"/>
        <v>3.8732065109693765E-39</v>
      </c>
      <c r="HQ32" s="86">
        <f t="shared" si="47"/>
        <v>5.7906599533201086E-46</v>
      </c>
      <c r="HS32" s="86">
        <f t="shared" si="55"/>
        <v>1.2087074242575421E-79</v>
      </c>
      <c r="HT32" s="86">
        <f t="shared" si="48"/>
        <v>7.6955512238600425E-85</v>
      </c>
      <c r="HU32" s="86">
        <f t="shared" si="48"/>
        <v>2.0374136235079967E-90</v>
      </c>
      <c r="HV32" s="86">
        <f t="shared" si="48"/>
        <v>1.598118796581674E-96</v>
      </c>
      <c r="HW32" s="86">
        <f t="shared" si="48"/>
        <v>1.7551534576248102E-98</v>
      </c>
      <c r="HX32" s="86">
        <f t="shared" si="48"/>
        <v>8.7196688636660663E-101</v>
      </c>
      <c r="HY32" s="86">
        <f t="shared" si="48"/>
        <v>9.9741893706863435E-96</v>
      </c>
      <c r="HZ32" s="86">
        <f t="shared" si="48"/>
        <v>3.3163950245287272E-93</v>
      </c>
      <c r="IA32" s="86">
        <f t="shared" si="48"/>
        <v>7.4375823248594279E-103</v>
      </c>
      <c r="IB32" s="86">
        <f t="shared" si="48"/>
        <v>6.0169184396169944E-105</v>
      </c>
      <c r="IC32" s="86">
        <f t="shared" si="48"/>
        <v>6.7731996701302359E-111</v>
      </c>
      <c r="ID32" s="86">
        <f t="shared" si="48"/>
        <v>2.8264688876896399E-104</v>
      </c>
      <c r="IE32" s="86">
        <f t="shared" si="48"/>
        <v>8.0321983985543929E-109</v>
      </c>
      <c r="IF32" s="86">
        <f t="shared" si="48"/>
        <v>3.7802708838782113E-68</v>
      </c>
      <c r="IG32" s="86">
        <f t="shared" si="48"/>
        <v>1.8880187543852706E-59</v>
      </c>
      <c r="II32" s="86">
        <f t="shared" si="56"/>
        <v>1.3599713212647182E-136</v>
      </c>
      <c r="IJ32" s="86">
        <f t="shared" si="49"/>
        <v>2.3607651248869081E-100</v>
      </c>
      <c r="IK32" s="86">
        <f t="shared" si="49"/>
        <v>3.114300532003014E-167</v>
      </c>
      <c r="IL32" s="86">
        <f t="shared" si="49"/>
        <v>2.2653738104500029E-171</v>
      </c>
      <c r="IM32" s="86">
        <f t="shared" si="49"/>
        <v>5.9036165284766168E-173</v>
      </c>
      <c r="IN32" s="86">
        <f t="shared" si="49"/>
        <v>6.8787600618124129E-174</v>
      </c>
      <c r="IO32" s="86">
        <f t="shared" si="49"/>
        <v>8.3176581903828602E-169</v>
      </c>
      <c r="IP32" s="86">
        <f t="shared" si="49"/>
        <v>7.0650546131253156E-163</v>
      </c>
      <c r="IQ32" s="86">
        <f t="shared" si="49"/>
        <v>1.44842395536187E-177</v>
      </c>
      <c r="IR32" s="86">
        <f t="shared" si="49"/>
        <v>1.9890799531240484E-182</v>
      </c>
      <c r="IS32" s="86">
        <f t="shared" si="49"/>
        <v>6.2520631493052181E-193</v>
      </c>
      <c r="IT32" s="86">
        <f t="shared" si="49"/>
        <v>1.0766054621895264E-179</v>
      </c>
      <c r="IU32" s="86">
        <f t="shared" si="49"/>
        <v>4.7392868249147746E-188</v>
      </c>
      <c r="IV32" s="86">
        <f t="shared" si="49"/>
        <v>2.3331859167697916E-185</v>
      </c>
      <c r="IW32" s="86">
        <f t="shared" si="49"/>
        <v>6.2530938418673132E-179</v>
      </c>
      <c r="IY32" s="86">
        <f t="shared" si="57"/>
        <v>1.2808789358355057E-12</v>
      </c>
      <c r="IZ32" s="86">
        <f t="shared" si="50"/>
        <v>6.3076399842003761E-12</v>
      </c>
      <c r="JA32" s="86">
        <f t="shared" si="50"/>
        <v>9.3770548295150332E-13</v>
      </c>
      <c r="JB32" s="86">
        <f t="shared" si="50"/>
        <v>2.4430689846498449E-13</v>
      </c>
      <c r="JC32" s="86">
        <f t="shared" si="50"/>
        <v>2.4524731947428337E-13</v>
      </c>
      <c r="JD32" s="86">
        <f t="shared" si="50"/>
        <v>2.1545519891550614E-13</v>
      </c>
      <c r="JE32" s="86">
        <f t="shared" si="50"/>
        <v>3.092982856698873E-12</v>
      </c>
      <c r="JF32" s="86">
        <f t="shared" si="50"/>
        <v>1.1998312892883661E-13</v>
      </c>
      <c r="JG32" s="86">
        <f t="shared" si="50"/>
        <v>3.3987854762886893E-14</v>
      </c>
      <c r="JH32" s="86">
        <f t="shared" si="50"/>
        <v>2.2447120247045007E-14</v>
      </c>
      <c r="JI32" s="86">
        <f t="shared" si="50"/>
        <v>5.8980446260473515E-15</v>
      </c>
      <c r="JJ32" s="86">
        <f t="shared" si="50"/>
        <v>5.3278061568406263E-14</v>
      </c>
      <c r="JK32" s="86">
        <f t="shared" si="50"/>
        <v>5.6131847866105459E-18</v>
      </c>
      <c r="JL32" s="86">
        <f t="shared" si="50"/>
        <v>9.5282164202889024E-17</v>
      </c>
      <c r="JM32" s="86">
        <f t="shared" si="50"/>
        <v>9.3739089346305214E-21</v>
      </c>
    </row>
    <row r="33" spans="2:273" x14ac:dyDescent="0.25">
      <c r="B33" s="2">
        <v>6</v>
      </c>
      <c r="C33" s="37">
        <v>91.25</v>
      </c>
      <c r="D33" s="37">
        <v>92.022999999999996</v>
      </c>
      <c r="E33" s="37">
        <v>97.454999999999998</v>
      </c>
      <c r="F33" s="37">
        <v>90.772999999999996</v>
      </c>
      <c r="G33" s="37">
        <v>91.5</v>
      </c>
      <c r="H33" s="37">
        <v>93.864000000000004</v>
      </c>
      <c r="I33" s="37">
        <v>93.432000000000002</v>
      </c>
      <c r="J33" s="37">
        <v>95.772999999999996</v>
      </c>
      <c r="K33" s="37">
        <v>91.772999999999996</v>
      </c>
      <c r="L33" s="37">
        <v>91.667000000000002</v>
      </c>
      <c r="M33" s="37">
        <v>94.105000000000004</v>
      </c>
      <c r="N33" s="37">
        <v>96.316000000000003</v>
      </c>
      <c r="O33" s="37">
        <v>96.283000000000001</v>
      </c>
      <c r="P33" s="37">
        <v>92.697999999999993</v>
      </c>
      <c r="Q33" s="37">
        <v>91.394999999999996</v>
      </c>
      <c r="S33" s="4">
        <f t="shared" si="7"/>
        <v>89.564614422457467</v>
      </c>
      <c r="T33" s="4">
        <f t="shared" si="7"/>
        <v>92.969375791606112</v>
      </c>
      <c r="U33" s="4">
        <f t="shared" si="7"/>
        <v>95.752821770132471</v>
      </c>
      <c r="V33" s="4">
        <f t="shared" si="7"/>
        <v>89.855598557688694</v>
      </c>
      <c r="W33" s="4">
        <f t="shared" si="7"/>
        <v>92.110371512223651</v>
      </c>
      <c r="X33" s="4">
        <f t="shared" si="7"/>
        <v>94.769945626989227</v>
      </c>
      <c r="Y33" s="4">
        <f t="shared" si="7"/>
        <v>94.114414550375386</v>
      </c>
      <c r="Z33" s="4">
        <f t="shared" si="7"/>
        <v>94.960479824344063</v>
      </c>
      <c r="AA33" s="4">
        <f t="shared" si="7"/>
        <v>91.30848163088622</v>
      </c>
      <c r="AB33" s="4">
        <f t="shared" si="7"/>
        <v>91.000280819387541</v>
      </c>
      <c r="AC33" s="4">
        <f t="shared" si="7"/>
        <v>93.801568427495823</v>
      </c>
      <c r="AD33" s="4">
        <f t="shared" si="7"/>
        <v>94.99264483328129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1.685385577542533</v>
      </c>
      <c r="AJ33" s="4">
        <f t="shared" si="8"/>
        <v>-0.94637579160611551</v>
      </c>
      <c r="AK33" s="4">
        <f t="shared" si="8"/>
        <v>1.7021782298675276</v>
      </c>
      <c r="AL33" s="4">
        <f t="shared" si="8"/>
        <v>0.91740144231130216</v>
      </c>
      <c r="AM33" s="4">
        <f t="shared" si="8"/>
        <v>-0.61037151222365083</v>
      </c>
      <c r="AN33" s="4">
        <f t="shared" si="8"/>
        <v>-0.90594562698922232</v>
      </c>
      <c r="AO33" s="4">
        <f t="shared" si="8"/>
        <v>-0.68241455037538401</v>
      </c>
      <c r="AP33" s="4">
        <f t="shared" si="8"/>
        <v>0.81252017565593349</v>
      </c>
      <c r="AQ33" s="4">
        <f t="shared" si="8"/>
        <v>0.46451836911377598</v>
      </c>
      <c r="AR33" s="4">
        <f t="shared" si="8"/>
        <v>0.6667191806124606</v>
      </c>
      <c r="AS33" s="4">
        <f t="shared" si="8"/>
        <v>0.30343157250418074</v>
      </c>
      <c r="AT33" s="4">
        <f t="shared" si="8"/>
        <v>1.3233551667187129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89.564614417165657</v>
      </c>
      <c r="AZ33" s="2">
        <f t="shared" si="9"/>
        <v>92.969375766428911</v>
      </c>
      <c r="BA33" s="2">
        <f t="shared" si="9"/>
        <v>95.752821766275261</v>
      </c>
      <c r="BB33" s="2">
        <f t="shared" si="9"/>
        <v>89.855598556585278</v>
      </c>
      <c r="BC33" s="2">
        <f t="shared" si="9"/>
        <v>92.110371511133124</v>
      </c>
      <c r="BD33" s="2">
        <f t="shared" si="9"/>
        <v>94.76994562603285</v>
      </c>
      <c r="BE33" s="2">
        <f t="shared" si="9"/>
        <v>94.114414538641412</v>
      </c>
      <c r="BF33" s="2">
        <f t="shared" si="9"/>
        <v>94.96047982379794</v>
      </c>
      <c r="BG33" s="2">
        <f t="shared" si="9"/>
        <v>91.308481630715079</v>
      </c>
      <c r="BH33" s="2">
        <f t="shared" si="9"/>
        <v>91.000280819277648</v>
      </c>
      <c r="BI33" s="2">
        <f t="shared" si="9"/>
        <v>93.801568427465114</v>
      </c>
      <c r="BJ33" s="2">
        <f t="shared" si="9"/>
        <v>94.992644833045205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91.25</v>
      </c>
      <c r="BP33" s="2">
        <f t="shared" si="11"/>
        <v>92.022999999999996</v>
      </c>
      <c r="BQ33" s="2">
        <f t="shared" si="12"/>
        <v>97.454999999999998</v>
      </c>
      <c r="BR33" s="2">
        <f t="shared" si="13"/>
        <v>90.772999999999996</v>
      </c>
      <c r="BS33" s="2">
        <f t="shared" si="14"/>
        <v>91.5</v>
      </c>
      <c r="BT33" s="2">
        <f t="shared" si="15"/>
        <v>93.864000000000004</v>
      </c>
      <c r="BU33" s="2">
        <f t="shared" si="16"/>
        <v>93.432000000000002</v>
      </c>
      <c r="BV33" s="2">
        <f t="shared" si="17"/>
        <v>95.772999999999996</v>
      </c>
      <c r="BW33" s="2">
        <f t="shared" si="18"/>
        <v>91.772999999999996</v>
      </c>
      <c r="BX33" s="2">
        <f t="shared" si="19"/>
        <v>91.667000000000002</v>
      </c>
      <c r="BY33" s="2">
        <f t="shared" si="20"/>
        <v>94.105000000000004</v>
      </c>
      <c r="BZ33" s="2">
        <f t="shared" si="21"/>
        <v>96.316000000000003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89.874231707317051</v>
      </c>
      <c r="DL33" s="2">
        <f t="shared" si="41"/>
        <v>93.247283677298313</v>
      </c>
      <c r="DM33" s="2">
        <f t="shared" si="41"/>
        <v>95.586182926829267</v>
      </c>
      <c r="DN33" s="2">
        <f t="shared" si="41"/>
        <v>89.65196450742242</v>
      </c>
      <c r="DO33" s="2">
        <f t="shared" si="41"/>
        <v>91.829063562753007</v>
      </c>
      <c r="DP33" s="2">
        <f t="shared" si="41"/>
        <v>94.451260323886629</v>
      </c>
      <c r="DQ33" s="2">
        <f t="shared" si="41"/>
        <v>94.056201313320827</v>
      </c>
      <c r="DR33" s="2">
        <f t="shared" si="41"/>
        <v>94.788250656660395</v>
      </c>
      <c r="DS33" s="2">
        <f t="shared" si="41"/>
        <v>91.271909289856652</v>
      </c>
      <c r="DT33" s="2">
        <f t="shared" si="41"/>
        <v>91.066246197614603</v>
      </c>
      <c r="DU33" s="2">
        <f t="shared" si="41"/>
        <v>93.608994784257916</v>
      </c>
      <c r="DV33" s="2">
        <f t="shared" si="41"/>
        <v>94.855980769230754</v>
      </c>
      <c r="DW33" s="2">
        <f t="shared" si="41"/>
        <v>90.544335115864527</v>
      </c>
      <c r="DX33" s="2">
        <f t="shared" si="41"/>
        <v>90.024618181818198</v>
      </c>
      <c r="DY33" s="2">
        <f t="shared" si="41"/>
        <v>87.932153225806459</v>
      </c>
      <c r="EA33" s="2">
        <f t="shared" si="42"/>
        <v>81.923448529411786</v>
      </c>
      <c r="EB33" s="2">
        <f t="shared" si="42"/>
        <v>86.826882352941155</v>
      </c>
      <c r="EC33" s="2">
        <f t="shared" si="42"/>
        <v>99.917557884437116</v>
      </c>
      <c r="ED33" s="2">
        <f t="shared" si="42"/>
        <v>94.741706400069589</v>
      </c>
      <c r="EE33" s="2">
        <f t="shared" si="42"/>
        <v>98.877135246596239</v>
      </c>
      <c r="EF33" s="2">
        <f t="shared" si="42"/>
        <v>102.31877120035961</v>
      </c>
      <c r="EG33" s="2">
        <f t="shared" si="42"/>
        <v>95.406716336386353</v>
      </c>
      <c r="EH33" s="2">
        <f t="shared" si="42"/>
        <v>99.110811813373104</v>
      </c>
      <c r="EI33" s="2">
        <f t="shared" si="42"/>
        <v>92.204717843866163</v>
      </c>
      <c r="EJ33" s="2">
        <f t="shared" si="42"/>
        <v>89.286323997655671</v>
      </c>
      <c r="EK33" s="2">
        <f t="shared" si="42"/>
        <v>98.873369733100262</v>
      </c>
      <c r="EL33" s="2">
        <f t="shared" si="42"/>
        <v>98.458076633165831</v>
      </c>
      <c r="EM33" s="2">
        <f t="shared" si="42"/>
        <v>105.93737664233576</v>
      </c>
      <c r="EN33" s="2">
        <f t="shared" si="42"/>
        <v>95.371172270499372</v>
      </c>
      <c r="EO33" s="2">
        <f t="shared" si="42"/>
        <v>89.519774097699269</v>
      </c>
      <c r="EQ33" s="2">
        <f t="shared" si="43"/>
        <v>94.103296379707302</v>
      </c>
      <c r="ER33" s="2">
        <f t="shared" si="43"/>
        <v>95.877978432978452</v>
      </c>
      <c r="ES33" s="2">
        <f t="shared" si="43"/>
        <v>96.158243419745688</v>
      </c>
      <c r="ET33" s="2">
        <f t="shared" si="43"/>
        <v>92.752641145406685</v>
      </c>
      <c r="EU33" s="2">
        <f t="shared" si="43"/>
        <v>95.032871885902168</v>
      </c>
      <c r="EV33" s="2">
        <f t="shared" si="43"/>
        <v>97.853026860036437</v>
      </c>
      <c r="EW33" s="2">
        <f t="shared" si="43"/>
        <v>96.116620498341291</v>
      </c>
      <c r="EX33" s="2">
        <f t="shared" si="43"/>
        <v>93.994376052201389</v>
      </c>
      <c r="EY33" s="2">
        <f t="shared" si="43"/>
        <v>91.070842195514885</v>
      </c>
      <c r="EZ33" s="2">
        <f t="shared" si="43"/>
        <v>88.751117570955998</v>
      </c>
      <c r="FA33" s="2">
        <f t="shared" si="43"/>
        <v>96.670441254957097</v>
      </c>
      <c r="FB33" s="2">
        <f t="shared" si="43"/>
        <v>96.264419972729698</v>
      </c>
      <c r="FC33" s="2">
        <f t="shared" si="43"/>
        <v>99.995166868836449</v>
      </c>
      <c r="FD33" s="2">
        <f t="shared" si="43"/>
        <v>94.805317293983066</v>
      </c>
      <c r="FE33" s="2">
        <f t="shared" si="43"/>
        <v>95.886286237699764</v>
      </c>
      <c r="FG33" s="2">
        <f t="shared" si="44"/>
        <v>3.8945038620839451E-2</v>
      </c>
      <c r="FH33" s="2">
        <f t="shared" si="44"/>
        <v>4.33273069723615E-2</v>
      </c>
      <c r="FI33" s="2">
        <f t="shared" si="44"/>
        <v>3.8474580296618328E-2</v>
      </c>
      <c r="FJ33" s="2">
        <f t="shared" si="44"/>
        <v>4.0009794305400435E-2</v>
      </c>
      <c r="FK33" s="2">
        <f t="shared" si="44"/>
        <v>3.9914417367808458E-2</v>
      </c>
      <c r="FL33" s="2">
        <f t="shared" si="44"/>
        <v>4.0508369433572673E-2</v>
      </c>
      <c r="FM33" s="2">
        <f t="shared" si="44"/>
        <v>4.3102888237605302E-2</v>
      </c>
      <c r="FN33" s="2">
        <f t="shared" si="44"/>
        <v>3.9848329049387336E-2</v>
      </c>
      <c r="FO33" s="2">
        <f t="shared" si="44"/>
        <v>3.9212291618628908E-2</v>
      </c>
      <c r="FP33" s="2">
        <f t="shared" si="44"/>
        <v>3.7059656094868006E-2</v>
      </c>
      <c r="FQ33" s="2">
        <f t="shared" si="44"/>
        <v>3.6581945369974708E-2</v>
      </c>
      <c r="FR33" s="2">
        <f t="shared" si="44"/>
        <v>3.7941857248988901E-2</v>
      </c>
      <c r="FS33" s="2">
        <f t="shared" si="44"/>
        <v>3.1021911518273194E-2</v>
      </c>
      <c r="FT33" s="2">
        <f t="shared" si="44"/>
        <v>3.3738433179745765E-2</v>
      </c>
      <c r="FU33" s="2">
        <f t="shared" si="44"/>
        <v>3.0333601828722714E-2</v>
      </c>
      <c r="FW33" s="2">
        <f t="shared" si="53"/>
        <v>2.1566589628277465E-6</v>
      </c>
      <c r="FX33" s="2">
        <f t="shared" si="45"/>
        <v>2.9917724259711407E-5</v>
      </c>
      <c r="FY33" s="2">
        <f t="shared" si="45"/>
        <v>2.3924987720938773E-6</v>
      </c>
      <c r="FZ33" s="2">
        <f t="shared" si="45"/>
        <v>2.7535695567622372E-6</v>
      </c>
      <c r="GA33" s="2">
        <f t="shared" si="45"/>
        <v>3.0503755679040764E-6</v>
      </c>
      <c r="GB33" s="2">
        <f t="shared" si="45"/>
        <v>3.2995531009339981E-6</v>
      </c>
      <c r="GC33" s="2">
        <f t="shared" si="45"/>
        <v>2.9964864277435954E-6</v>
      </c>
      <c r="GD33" s="2">
        <f t="shared" si="45"/>
        <v>3.4540004159114123E-6</v>
      </c>
      <c r="GE33" s="2">
        <f t="shared" si="45"/>
        <v>4.6038432377946269E-6</v>
      </c>
      <c r="GF33" s="2">
        <f t="shared" si="45"/>
        <v>3.8746374307186217E-6</v>
      </c>
      <c r="GG33" s="2">
        <f t="shared" si="45"/>
        <v>3.3744075147644373E-6</v>
      </c>
      <c r="GH33" s="2">
        <f t="shared" si="45"/>
        <v>2.8004620079135128E-6</v>
      </c>
      <c r="GI33" s="2">
        <f t="shared" si="45"/>
        <v>2.4695564065977661E-6</v>
      </c>
      <c r="GJ33" s="2">
        <f t="shared" si="45"/>
        <v>2.1580692424757811E-6</v>
      </c>
      <c r="GK33" s="2">
        <f t="shared" si="45"/>
        <v>2.2632314913784168E-6</v>
      </c>
      <c r="GM33" s="86">
        <f t="shared" si="54"/>
        <v>3.2149157292265655E-12</v>
      </c>
      <c r="GN33" s="86">
        <f t="shared" si="46"/>
        <v>1.5182047176474568E-11</v>
      </c>
      <c r="GO33" s="86">
        <f t="shared" si="46"/>
        <v>2.3783366124023921E-12</v>
      </c>
      <c r="GP33" s="86">
        <f t="shared" si="46"/>
        <v>6.6631097315355755E-13</v>
      </c>
      <c r="GQ33" s="86">
        <f t="shared" si="46"/>
        <v>6.6825386542996866E-13</v>
      </c>
      <c r="GR33" s="86">
        <f t="shared" si="46"/>
        <v>5.9334399723060341E-13</v>
      </c>
      <c r="GS33" s="86">
        <f t="shared" si="46"/>
        <v>7.6816787505376958E-12</v>
      </c>
      <c r="GT33" s="86">
        <f t="shared" si="46"/>
        <v>3.3758374894664194E-13</v>
      </c>
      <c r="GU33" s="86">
        <f t="shared" si="46"/>
        <v>1.0075270906807204E-13</v>
      </c>
      <c r="GV33" s="86">
        <f t="shared" si="46"/>
        <v>6.6524626075854924E-14</v>
      </c>
      <c r="GW33" s="86">
        <f t="shared" si="46"/>
        <v>1.8479142557939609E-14</v>
      </c>
      <c r="GX33" s="86">
        <f t="shared" si="46"/>
        <v>1.5305694568771343E-13</v>
      </c>
      <c r="GY33" s="86">
        <f t="shared" si="46"/>
        <v>2.2495440525774505E-17</v>
      </c>
      <c r="GZ33" s="86">
        <f t="shared" si="46"/>
        <v>3.4842690216376819E-16</v>
      </c>
      <c r="HA33" s="86">
        <f t="shared" si="46"/>
        <v>4.9229168502159207E-20</v>
      </c>
      <c r="HC33" s="86">
        <f t="shared" si="58"/>
        <v>6.1523221816180923E-28</v>
      </c>
      <c r="HD33" s="86">
        <f t="shared" si="47"/>
        <v>1.280018739606146E-30</v>
      </c>
      <c r="HE33" s="86">
        <f t="shared" si="47"/>
        <v>7.0883175937067767E-34</v>
      </c>
      <c r="HF33" s="86">
        <f t="shared" si="47"/>
        <v>6.4602748471139028E-34</v>
      </c>
      <c r="HG33" s="86">
        <f t="shared" si="47"/>
        <v>7.5442367395604808E-35</v>
      </c>
      <c r="HH33" s="86">
        <f t="shared" si="47"/>
        <v>4.8853956123229978E-35</v>
      </c>
      <c r="HI33" s="86">
        <f t="shared" si="47"/>
        <v>1.7158323820397175E-33</v>
      </c>
      <c r="HJ33" s="86">
        <f t="shared" si="47"/>
        <v>9.1726347836689945E-33</v>
      </c>
      <c r="HK33" s="86">
        <f t="shared" si="47"/>
        <v>3.697303955223132E-36</v>
      </c>
      <c r="HL33" s="86">
        <f t="shared" si="47"/>
        <v>6.0900314555597434E-37</v>
      </c>
      <c r="HM33" s="86">
        <f t="shared" si="47"/>
        <v>2.0921997345956316E-38</v>
      </c>
      <c r="HN33" s="86">
        <f t="shared" si="47"/>
        <v>6.9700276722838754E-36</v>
      </c>
      <c r="HO33" s="86">
        <f t="shared" si="47"/>
        <v>2.5425926599290014E-37</v>
      </c>
      <c r="HP33" s="86">
        <f t="shared" si="47"/>
        <v>3.7780610760325662E-38</v>
      </c>
      <c r="HQ33" s="86">
        <f t="shared" si="47"/>
        <v>8.662085461506165E-45</v>
      </c>
      <c r="HS33" s="86">
        <f t="shared" si="55"/>
        <v>2.7117806153570109E-78</v>
      </c>
      <c r="HT33" s="86">
        <f t="shared" si="48"/>
        <v>2.3829058068365969E-83</v>
      </c>
      <c r="HU33" s="86">
        <f t="shared" si="48"/>
        <v>8.2817480276871316E-89</v>
      </c>
      <c r="HV33" s="86">
        <f t="shared" si="48"/>
        <v>8.0558322465097598E-95</v>
      </c>
      <c r="HW33" s="86">
        <f t="shared" si="48"/>
        <v>9.6853138776038552E-97</v>
      </c>
      <c r="HX33" s="86">
        <f t="shared" si="48"/>
        <v>5.2313075528625847E-99</v>
      </c>
      <c r="HY33" s="86">
        <f t="shared" si="48"/>
        <v>4.9252695085727257E-94</v>
      </c>
      <c r="HZ33" s="86">
        <f t="shared" si="48"/>
        <v>1.5128267131367472E-91</v>
      </c>
      <c r="IA33" s="86">
        <f t="shared" si="48"/>
        <v>5.4414577694139325E-101</v>
      </c>
      <c r="IB33" s="86">
        <f t="shared" si="48"/>
        <v>4.5980689851650094E-103</v>
      </c>
      <c r="IC33" s="86">
        <f t="shared" si="48"/>
        <v>6.3296497006973358E-109</v>
      </c>
      <c r="ID33" s="86">
        <f t="shared" si="48"/>
        <v>1.8506461863763384E-102</v>
      </c>
      <c r="IE33" s="86">
        <f t="shared" si="48"/>
        <v>6.1025551275526643E-107</v>
      </c>
      <c r="IF33" s="86">
        <f t="shared" si="48"/>
        <v>5.4644752849677568E-67</v>
      </c>
      <c r="IG33" s="86">
        <f t="shared" si="48"/>
        <v>1.8902246673598977E-58</v>
      </c>
      <c r="II33" s="86">
        <f t="shared" si="56"/>
        <v>1.0323787601538486E-134</v>
      </c>
      <c r="IJ33" s="86">
        <f t="shared" si="49"/>
        <v>1.231957261158746E-98</v>
      </c>
      <c r="IK33" s="86">
        <f t="shared" si="49"/>
        <v>6.5981511521781868E-165</v>
      </c>
      <c r="IL33" s="86">
        <f t="shared" si="49"/>
        <v>5.8249954783712974E-169</v>
      </c>
      <c r="IM33" s="86">
        <f t="shared" si="49"/>
        <v>1.6718198393544762E-170</v>
      </c>
      <c r="IN33" s="86">
        <f t="shared" si="49"/>
        <v>2.0803276361409115E-171</v>
      </c>
      <c r="IO33" s="86">
        <f t="shared" si="49"/>
        <v>2.0384663037240804E-166</v>
      </c>
      <c r="IP33" s="86">
        <f t="shared" si="49"/>
        <v>1.5112339778846288E-160</v>
      </c>
      <c r="IQ33" s="86">
        <f t="shared" si="49"/>
        <v>5.7868428966249945E-175</v>
      </c>
      <c r="IR33" s="86">
        <f t="shared" si="49"/>
        <v>8.6217171611068454E-180</v>
      </c>
      <c r="IS33" s="86">
        <f t="shared" si="49"/>
        <v>3.5979607981644908E-190</v>
      </c>
      <c r="IT33" s="86">
        <f t="shared" si="49"/>
        <v>3.6630491787007717E-177</v>
      </c>
      <c r="IU33" s="86">
        <f t="shared" si="49"/>
        <v>1.9994871451752878E-185</v>
      </c>
      <c r="IV33" s="86">
        <f t="shared" si="49"/>
        <v>8.4867180610227837E-183</v>
      </c>
      <c r="IW33" s="86">
        <f t="shared" si="49"/>
        <v>1.8885699343965131E-176</v>
      </c>
      <c r="IY33" s="86">
        <f t="shared" si="57"/>
        <v>3.2149157292265663E-12</v>
      </c>
      <c r="IZ33" s="86">
        <f t="shared" si="50"/>
        <v>1.5182047176474568E-11</v>
      </c>
      <c r="JA33" s="86">
        <f t="shared" si="50"/>
        <v>2.3783366124023921E-12</v>
      </c>
      <c r="JB33" s="86">
        <f t="shared" si="50"/>
        <v>6.6631097315355755E-13</v>
      </c>
      <c r="JC33" s="86">
        <f t="shared" si="50"/>
        <v>6.6825386542996866E-13</v>
      </c>
      <c r="JD33" s="86">
        <f t="shared" si="50"/>
        <v>5.9334399723060341E-13</v>
      </c>
      <c r="JE33" s="86">
        <f t="shared" si="50"/>
        <v>7.6816787505376958E-12</v>
      </c>
      <c r="JF33" s="86">
        <f t="shared" si="50"/>
        <v>3.3758374894664194E-13</v>
      </c>
      <c r="JG33" s="86">
        <f t="shared" si="50"/>
        <v>1.0075270906807204E-13</v>
      </c>
      <c r="JH33" s="86">
        <f t="shared" si="50"/>
        <v>6.6524626075854924E-14</v>
      </c>
      <c r="JI33" s="86">
        <f t="shared" si="50"/>
        <v>1.8479142557939609E-14</v>
      </c>
      <c r="JJ33" s="86">
        <f t="shared" si="50"/>
        <v>1.5305694568771343E-13</v>
      </c>
      <c r="JK33" s="86">
        <f t="shared" si="50"/>
        <v>2.2495440525774505E-17</v>
      </c>
      <c r="JL33" s="86">
        <f t="shared" si="50"/>
        <v>3.4842690216376819E-16</v>
      </c>
      <c r="JM33" s="86">
        <f t="shared" si="50"/>
        <v>4.9229168502159207E-20</v>
      </c>
    </row>
    <row r="34" spans="2:273" x14ac:dyDescent="0.25">
      <c r="B34" s="2">
        <v>7</v>
      </c>
      <c r="C34" s="37">
        <v>89.977000000000004</v>
      </c>
      <c r="D34" s="37">
        <v>93.385999999999996</v>
      </c>
      <c r="E34" s="37">
        <v>96.545000000000002</v>
      </c>
      <c r="F34" s="37">
        <v>90.522999999999996</v>
      </c>
      <c r="G34" s="37">
        <v>93.522999999999996</v>
      </c>
      <c r="H34" s="37">
        <v>97.614000000000004</v>
      </c>
      <c r="I34" s="37">
        <v>93.295000000000002</v>
      </c>
      <c r="J34" s="37">
        <v>96.522999999999996</v>
      </c>
      <c r="K34" s="37">
        <v>91.817999999999998</v>
      </c>
      <c r="L34" s="37">
        <v>93.912000000000006</v>
      </c>
      <c r="M34" s="37">
        <v>94.087999999999994</v>
      </c>
      <c r="N34" s="37">
        <v>98.263000000000005</v>
      </c>
      <c r="O34" s="37">
        <v>98.608999999999995</v>
      </c>
      <c r="P34" s="37">
        <v>90.697999999999993</v>
      </c>
      <c r="Q34" s="37">
        <v>91.233000000000004</v>
      </c>
      <c r="R34" s="19"/>
      <c r="S34" s="4">
        <f t="shared" si="7"/>
        <v>89.696504907666608</v>
      </c>
      <c r="T34" s="4">
        <f t="shared" si="7"/>
        <v>93.16452412938753</v>
      </c>
      <c r="U34" s="4">
        <f t="shared" si="7"/>
        <v>95.951625290000763</v>
      </c>
      <c r="V34" s="4">
        <f t="shared" si="7"/>
        <v>90.162814550518831</v>
      </c>
      <c r="W34" s="4">
        <f t="shared" si="7"/>
        <v>92.320771838213972</v>
      </c>
      <c r="X34" s="4">
        <f t="shared" si="7"/>
        <v>95.00908421624213</v>
      </c>
      <c r="Y34" s="4">
        <f t="shared" si="7"/>
        <v>94.378337695858477</v>
      </c>
      <c r="Z34" s="4">
        <f t="shared" si="7"/>
        <v>95.254994491556587</v>
      </c>
      <c r="AA34" s="4">
        <f t="shared" si="7"/>
        <v>91.571754059795381</v>
      </c>
      <c r="AB34" s="4">
        <f t="shared" si="7"/>
        <v>91.253831218633778</v>
      </c>
      <c r="AC34" s="4">
        <f t="shared" si="7"/>
        <v>94.043722197289071</v>
      </c>
      <c r="AD34" s="4">
        <f t="shared" si="7"/>
        <v>95.156861073549663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0.2804950923333962</v>
      </c>
      <c r="AJ34" s="4">
        <f t="shared" si="8"/>
        <v>0.22147587061246554</v>
      </c>
      <c r="AK34" s="4">
        <f t="shared" si="8"/>
        <v>0.5933747099992388</v>
      </c>
      <c r="AL34" s="4">
        <f t="shared" si="8"/>
        <v>0.36018544948116471</v>
      </c>
      <c r="AM34" s="4">
        <f t="shared" si="8"/>
        <v>1.2022281617860244</v>
      </c>
      <c r="AN34" s="4">
        <f t="shared" si="8"/>
        <v>2.6049157837578747</v>
      </c>
      <c r="AO34" s="4">
        <f t="shared" si="8"/>
        <v>-1.0833376958584751</v>
      </c>
      <c r="AP34" s="4">
        <f t="shared" si="8"/>
        <v>1.2680055084434088</v>
      </c>
      <c r="AQ34" s="4">
        <f t="shared" si="8"/>
        <v>0.24624594020461643</v>
      </c>
      <c r="AR34" s="4">
        <f t="shared" si="8"/>
        <v>2.6581687813662285</v>
      </c>
      <c r="AS34" s="4">
        <f t="shared" si="8"/>
        <v>4.4277802710922742E-2</v>
      </c>
      <c r="AT34" s="4">
        <f t="shared" si="8"/>
        <v>3.1061389264503418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89.696504894829289</v>
      </c>
      <c r="AZ34" s="2">
        <f t="shared" si="9"/>
        <v>93.164524070802045</v>
      </c>
      <c r="BA34" s="2">
        <f t="shared" si="9"/>
        <v>95.951625280546878</v>
      </c>
      <c r="BB34" s="2">
        <f t="shared" si="9"/>
        <v>90.162814547617359</v>
      </c>
      <c r="BC34" s="2">
        <f t="shared" si="9"/>
        <v>92.320771835348921</v>
      </c>
      <c r="BD34" s="2">
        <f t="shared" si="9"/>
        <v>95.009084213703744</v>
      </c>
      <c r="BE34" s="2">
        <f t="shared" si="9"/>
        <v>94.378337667708095</v>
      </c>
      <c r="BF34" s="2">
        <f t="shared" si="9"/>
        <v>95.254994490076285</v>
      </c>
      <c r="BG34" s="2">
        <f t="shared" si="9"/>
        <v>91.571754059307267</v>
      </c>
      <c r="BH34" s="2">
        <f t="shared" si="9"/>
        <v>91.253831218320229</v>
      </c>
      <c r="BI34" s="2">
        <f t="shared" si="9"/>
        <v>94.043722197196573</v>
      </c>
      <c r="BJ34" s="2">
        <f t="shared" si="9"/>
        <v>95.156861072896362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89.977000000000004</v>
      </c>
      <c r="BP34" s="2">
        <f t="shared" si="11"/>
        <v>93.385999999999996</v>
      </c>
      <c r="BQ34" s="2">
        <f t="shared" si="12"/>
        <v>96.545000000000002</v>
      </c>
      <c r="BR34" s="2">
        <f t="shared" si="13"/>
        <v>90.522999999999996</v>
      </c>
      <c r="BS34" s="2">
        <f t="shared" si="14"/>
        <v>93.522999999999996</v>
      </c>
      <c r="BT34" s="2">
        <f t="shared" si="15"/>
        <v>97.614000000000004</v>
      </c>
      <c r="BU34" s="2">
        <f t="shared" si="16"/>
        <v>93.295000000000002</v>
      </c>
      <c r="BV34" s="2">
        <f t="shared" si="17"/>
        <v>96.522999999999996</v>
      </c>
      <c r="BW34" s="2">
        <f t="shared" si="18"/>
        <v>91.817999999999998</v>
      </c>
      <c r="BX34" s="2">
        <f t="shared" si="19"/>
        <v>93.912000000000006</v>
      </c>
      <c r="BY34" s="2">
        <f t="shared" si="20"/>
        <v>94.087999999999994</v>
      </c>
      <c r="BZ34" s="2">
        <f t="shared" si="21"/>
        <v>98.263000000000005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90.042422473867575</v>
      </c>
      <c r="DL34" s="2">
        <f t="shared" si="41"/>
        <v>93.482162664165102</v>
      </c>
      <c r="DM34" s="2">
        <f t="shared" si="41"/>
        <v>95.785720383275262</v>
      </c>
      <c r="DN34" s="2">
        <f t="shared" si="41"/>
        <v>89.960831511471</v>
      </c>
      <c r="DO34" s="2">
        <f t="shared" si="41"/>
        <v>92.030460121457466</v>
      </c>
      <c r="DP34" s="2">
        <f t="shared" si="41"/>
        <v>94.680390080971648</v>
      </c>
      <c r="DQ34" s="2">
        <f t="shared" si="41"/>
        <v>94.334193808630388</v>
      </c>
      <c r="DR34" s="2">
        <f t="shared" si="41"/>
        <v>95.088043714821737</v>
      </c>
      <c r="DS34" s="2">
        <f t="shared" si="41"/>
        <v>91.549127366232625</v>
      </c>
      <c r="DT34" s="2">
        <f t="shared" si="41"/>
        <v>91.341510449720957</v>
      </c>
      <c r="DU34" s="2">
        <f t="shared" si="41"/>
        <v>93.849976529160713</v>
      </c>
      <c r="DV34" s="2">
        <f t="shared" si="41"/>
        <v>95.021407692307676</v>
      </c>
      <c r="DW34" s="2">
        <f t="shared" si="41"/>
        <v>90.985892602495539</v>
      </c>
      <c r="DX34" s="2">
        <f t="shared" si="41"/>
        <v>90.129438502673807</v>
      </c>
      <c r="DY34" s="2">
        <f t="shared" si="41"/>
        <v>88.061133064516142</v>
      </c>
      <c r="EA34" s="2">
        <f t="shared" si="42"/>
        <v>81.910654411764725</v>
      </c>
      <c r="EB34" s="2">
        <f t="shared" si="42"/>
        <v>86.761929411764683</v>
      </c>
      <c r="EC34" s="2">
        <f t="shared" si="42"/>
        <v>99.733200638582758</v>
      </c>
      <c r="ED34" s="2">
        <f t="shared" si="42"/>
        <v>94.582880379306332</v>
      </c>
      <c r="EE34" s="2">
        <f t="shared" si="42"/>
        <v>98.689674312185758</v>
      </c>
      <c r="EF34" s="2">
        <f t="shared" si="42"/>
        <v>102.10993623035563</v>
      </c>
      <c r="EG34" s="2">
        <f t="shared" si="42"/>
        <v>95.272065736885935</v>
      </c>
      <c r="EH34" s="2">
        <f t="shared" si="42"/>
        <v>98.924184999321838</v>
      </c>
      <c r="EI34" s="2">
        <f t="shared" si="42"/>
        <v>92.077508550185868</v>
      </c>
      <c r="EJ34" s="2">
        <f t="shared" si="42"/>
        <v>89.176129860397197</v>
      </c>
      <c r="EK34" s="2">
        <f t="shared" si="42"/>
        <v>98.697426693887138</v>
      </c>
      <c r="EL34" s="2">
        <f t="shared" si="42"/>
        <v>98.289388367457121</v>
      </c>
      <c r="EM34" s="2">
        <f t="shared" si="42"/>
        <v>105.7007508515815</v>
      </c>
      <c r="EN34" s="2">
        <f t="shared" si="42"/>
        <v>95.230722332062598</v>
      </c>
      <c r="EO34" s="2">
        <f t="shared" si="42"/>
        <v>89.445801480209354</v>
      </c>
      <c r="EQ34" s="2">
        <f t="shared" si="43"/>
        <v>93.953358972809056</v>
      </c>
      <c r="ER34" s="2">
        <f t="shared" si="43"/>
        <v>95.710017199017216</v>
      </c>
      <c r="ES34" s="2">
        <f t="shared" si="43"/>
        <v>96.012024939559083</v>
      </c>
      <c r="ET34" s="2">
        <f t="shared" si="43"/>
        <v>92.615090666444971</v>
      </c>
      <c r="EU34" s="2">
        <f t="shared" si="43"/>
        <v>94.888559269520499</v>
      </c>
      <c r="EV34" s="2">
        <f t="shared" si="43"/>
        <v>97.69489008183551</v>
      </c>
      <c r="EW34" s="2">
        <f t="shared" si="43"/>
        <v>95.972805787655744</v>
      </c>
      <c r="EX34" s="2">
        <f t="shared" si="43"/>
        <v>93.866270864854499</v>
      </c>
      <c r="EY34" s="2">
        <f t="shared" si="43"/>
        <v>90.95663837706708</v>
      </c>
      <c r="EZ34" s="2">
        <f t="shared" si="43"/>
        <v>88.646845087346918</v>
      </c>
      <c r="FA34" s="2">
        <f t="shared" si="43"/>
        <v>96.519134762579029</v>
      </c>
      <c r="FB34" s="2">
        <f t="shared" si="43"/>
        <v>96.119973004322858</v>
      </c>
      <c r="FC34" s="2">
        <f t="shared" si="43"/>
        <v>99.826319531897781</v>
      </c>
      <c r="FD34" s="2">
        <f t="shared" si="43"/>
        <v>94.670954421244573</v>
      </c>
      <c r="FE34" s="2">
        <f t="shared" si="43"/>
        <v>95.740431384923326</v>
      </c>
      <c r="FG34" s="2">
        <f t="shared" si="44"/>
        <v>4.2542538612690993E-2</v>
      </c>
      <c r="FH34" s="2">
        <f t="shared" si="44"/>
        <v>4.7309686260979346E-2</v>
      </c>
      <c r="FI34" s="2">
        <f t="shared" si="44"/>
        <v>4.2030522861036673E-2</v>
      </c>
      <c r="FJ34" s="2">
        <f t="shared" si="44"/>
        <v>4.3701177362737931E-2</v>
      </c>
      <c r="FK34" s="2">
        <f t="shared" si="44"/>
        <v>4.3597400391252754E-2</v>
      </c>
      <c r="FL34" s="2">
        <f t="shared" si="44"/>
        <v>4.4243632014707046E-2</v>
      </c>
      <c r="FM34" s="2">
        <f t="shared" si="44"/>
        <v>4.7065655138596223E-2</v>
      </c>
      <c r="FN34" s="2">
        <f t="shared" si="44"/>
        <v>4.3525490429156058E-2</v>
      </c>
      <c r="FO34" s="2">
        <f t="shared" si="44"/>
        <v>4.2833378491688862E-2</v>
      </c>
      <c r="FP34" s="2">
        <f t="shared" si="44"/>
        <v>4.0490333750593584E-2</v>
      </c>
      <c r="FQ34" s="2">
        <f t="shared" si="44"/>
        <v>3.997023611412151E-2</v>
      </c>
      <c r="FR34" s="2">
        <f t="shared" si="44"/>
        <v>4.145068638947292E-2</v>
      </c>
      <c r="FS34" s="2">
        <f t="shared" si="44"/>
        <v>3.3913349029275584E-2</v>
      </c>
      <c r="FT34" s="2">
        <f t="shared" si="44"/>
        <v>3.6873432476413823E-2</v>
      </c>
      <c r="FU34" s="2">
        <f t="shared" si="44"/>
        <v>3.3163080227143087E-2</v>
      </c>
      <c r="FW34" s="2">
        <f t="shared" si="53"/>
        <v>2.3647290372268924E-6</v>
      </c>
      <c r="FX34" s="2">
        <f t="shared" si="45"/>
        <v>3.2804037643158589E-5</v>
      </c>
      <c r="FY34" s="2">
        <f t="shared" si="45"/>
        <v>2.6233221323746598E-6</v>
      </c>
      <c r="FZ34" s="2">
        <f t="shared" si="45"/>
        <v>3.0192281784670283E-6</v>
      </c>
      <c r="GA34" s="2">
        <f t="shared" si="45"/>
        <v>3.344669315936149E-6</v>
      </c>
      <c r="GB34" s="2">
        <f t="shared" si="45"/>
        <v>3.6178868804909902E-6</v>
      </c>
      <c r="GC34" s="2">
        <f t="shared" si="45"/>
        <v>3.2855810832127806E-6</v>
      </c>
      <c r="GD34" s="2">
        <f t="shared" si="45"/>
        <v>3.7872348834743757E-6</v>
      </c>
      <c r="GE34" s="2">
        <f t="shared" si="45"/>
        <v>5.0480114865253105E-6</v>
      </c>
      <c r="GF34" s="2">
        <f t="shared" si="45"/>
        <v>4.2484538725945685E-6</v>
      </c>
      <c r="GG34" s="2">
        <f t="shared" si="45"/>
        <v>3.6999630602929679E-6</v>
      </c>
      <c r="GH34" s="2">
        <f t="shared" si="45"/>
        <v>3.0706447011669313E-6</v>
      </c>
      <c r="GI34" s="2">
        <f t="shared" si="45"/>
        <v>2.7078141088208487E-6</v>
      </c>
      <c r="GJ34" s="2">
        <f t="shared" si="45"/>
        <v>2.3662753774677172E-6</v>
      </c>
      <c r="GK34" s="2">
        <f t="shared" si="45"/>
        <v>2.481583441261128E-6</v>
      </c>
      <c r="GM34" s="86">
        <f t="shared" si="54"/>
        <v>7.939752208030408E-12</v>
      </c>
      <c r="GN34" s="86">
        <f t="shared" si="46"/>
        <v>3.5974381712275579E-11</v>
      </c>
      <c r="GO34" s="86">
        <f t="shared" si="46"/>
        <v>5.9344041085817292E-12</v>
      </c>
      <c r="GP34" s="86">
        <f t="shared" si="46"/>
        <v>1.7846216399679582E-12</v>
      </c>
      <c r="GQ34" s="86">
        <f t="shared" si="46"/>
        <v>1.7882173092651485E-12</v>
      </c>
      <c r="GR34" s="86">
        <f t="shared" si="46"/>
        <v>1.6042258123863044E-12</v>
      </c>
      <c r="GS34" s="86">
        <f t="shared" si="46"/>
        <v>1.8768839004477292E-11</v>
      </c>
      <c r="GT34" s="86">
        <f t="shared" si="46"/>
        <v>9.3212894910535064E-13</v>
      </c>
      <c r="GU34" s="86">
        <f t="shared" si="46"/>
        <v>2.9278382207032259E-13</v>
      </c>
      <c r="GV34" s="86">
        <f t="shared" si="46"/>
        <v>1.9332277864011354E-13</v>
      </c>
      <c r="GW34" s="86">
        <f t="shared" si="46"/>
        <v>5.6705691743487726E-14</v>
      </c>
      <c r="GX34" s="86">
        <f t="shared" si="46"/>
        <v>4.3140773151702816E-13</v>
      </c>
      <c r="GY34" s="86">
        <f t="shared" si="46"/>
        <v>8.7902069444351504E-17</v>
      </c>
      <c r="GZ34" s="86">
        <f t="shared" si="46"/>
        <v>1.2441921095821619E-15</v>
      </c>
      <c r="HA34" s="86">
        <f t="shared" si="46"/>
        <v>2.5063386911744089E-19</v>
      </c>
      <c r="HC34" s="86">
        <f t="shared" si="58"/>
        <v>2.9798925580013386E-27</v>
      </c>
      <c r="HD34" s="86">
        <f t="shared" si="47"/>
        <v>7.5044680490627387E-30</v>
      </c>
      <c r="HE34" s="86">
        <f t="shared" si="47"/>
        <v>4.9721898049130539E-33</v>
      </c>
      <c r="HF34" s="86">
        <f t="shared" si="47"/>
        <v>4.7481963194748423E-33</v>
      </c>
      <c r="HG34" s="86">
        <f t="shared" si="47"/>
        <v>5.8526336317815044E-34</v>
      </c>
      <c r="HH34" s="86">
        <f t="shared" si="47"/>
        <v>3.8819967263833458E-34</v>
      </c>
      <c r="HI34" s="86">
        <f t="shared" si="47"/>
        <v>1.2421332155173008E-32</v>
      </c>
      <c r="HJ34" s="86">
        <f t="shared" si="47"/>
        <v>6.4049139625935754E-32</v>
      </c>
      <c r="HK34" s="86">
        <f t="shared" si="47"/>
        <v>3.2911282099069224E-35</v>
      </c>
      <c r="HL34" s="86">
        <f t="shared" si="47"/>
        <v>5.5538556786102799E-36</v>
      </c>
      <c r="HM34" s="86">
        <f t="shared" si="47"/>
        <v>2.0761058978800993E-37</v>
      </c>
      <c r="HN34" s="86">
        <f t="shared" si="47"/>
        <v>5.7294563235076729E-35</v>
      </c>
      <c r="HO34" s="86">
        <f t="shared" si="47"/>
        <v>2.246409451508546E-36</v>
      </c>
      <c r="HP34" s="86">
        <f t="shared" si="47"/>
        <v>3.575751705710402E-37</v>
      </c>
      <c r="HQ34" s="86">
        <f t="shared" si="47"/>
        <v>1.2498183671721029E-43</v>
      </c>
      <c r="HS34" s="86">
        <f t="shared" si="55"/>
        <v>5.9212871151000136E-77</v>
      </c>
      <c r="HT34" s="86">
        <f t="shared" si="48"/>
        <v>7.1535929939217581E-82</v>
      </c>
      <c r="HU34" s="86">
        <f t="shared" si="48"/>
        <v>3.2544432303033929E-87</v>
      </c>
      <c r="HV34" s="86">
        <f t="shared" si="48"/>
        <v>3.9194327181660608E-93</v>
      </c>
      <c r="HW34" s="86">
        <f t="shared" si="48"/>
        <v>5.1538226638724231E-95</v>
      </c>
      <c r="HX34" s="86">
        <f t="shared" si="48"/>
        <v>3.0245028181243459E-97</v>
      </c>
      <c r="HY34" s="86">
        <f t="shared" si="48"/>
        <v>2.3476131929178766E-92</v>
      </c>
      <c r="HZ34" s="86">
        <f t="shared" si="48"/>
        <v>6.6645236194314445E-90</v>
      </c>
      <c r="IA34" s="86">
        <f t="shared" si="48"/>
        <v>3.8255401463251895E-99</v>
      </c>
      <c r="IB34" s="86">
        <f t="shared" si="48"/>
        <v>3.376571226028008E-101</v>
      </c>
      <c r="IC34" s="86">
        <f t="shared" si="48"/>
        <v>5.6761209804684746E-107</v>
      </c>
      <c r="ID34" s="86">
        <f t="shared" si="48"/>
        <v>1.1673803343603584E-100</v>
      </c>
      <c r="IE34" s="86">
        <f t="shared" si="48"/>
        <v>4.4623320595377281E-105</v>
      </c>
      <c r="IF34" s="86">
        <f t="shared" si="48"/>
        <v>7.7161898180628538E-66</v>
      </c>
      <c r="IG34" s="86">
        <f t="shared" si="48"/>
        <v>1.8549212596647555E-57</v>
      </c>
      <c r="II34" s="86">
        <f t="shared" si="56"/>
        <v>7.6026341332869187E-133</v>
      </c>
      <c r="IJ34" s="86">
        <f t="shared" si="49"/>
        <v>6.2099268957587514E-97</v>
      </c>
      <c r="IK34" s="86">
        <f t="shared" si="49"/>
        <v>1.3459659084805069E-162</v>
      </c>
      <c r="IL34" s="86">
        <f t="shared" si="49"/>
        <v>1.439524592560728E-166</v>
      </c>
      <c r="IM34" s="86">
        <f t="shared" si="49"/>
        <v>4.5455629932934673E-168</v>
      </c>
      <c r="IN34" s="86">
        <f t="shared" si="49"/>
        <v>6.0361961401816293E-169</v>
      </c>
      <c r="IO34" s="86">
        <f t="shared" si="49"/>
        <v>4.8018701749804346E-164</v>
      </c>
      <c r="IP34" s="86">
        <f t="shared" si="49"/>
        <v>3.108782846747701E-158</v>
      </c>
      <c r="IQ34" s="86">
        <f t="shared" si="49"/>
        <v>2.2111093252886087E-172</v>
      </c>
      <c r="IR34" s="86">
        <f t="shared" si="49"/>
        <v>3.5740752190004983E-177</v>
      </c>
      <c r="IS34" s="86">
        <f t="shared" si="49"/>
        <v>1.9771180417344969E-187</v>
      </c>
      <c r="IT34" s="86">
        <f t="shared" si="49"/>
        <v>1.1953664349884451E-174</v>
      </c>
      <c r="IU34" s="86">
        <f t="shared" si="49"/>
        <v>8.0817952184419346E-183</v>
      </c>
      <c r="IV34" s="86">
        <f t="shared" si="49"/>
        <v>2.9618169915901809E-180</v>
      </c>
      <c r="IW34" s="86">
        <f t="shared" si="49"/>
        <v>5.4790336753510959E-174</v>
      </c>
      <c r="IY34" s="86">
        <f t="shared" si="57"/>
        <v>7.9397522080304112E-12</v>
      </c>
      <c r="IZ34" s="86">
        <f t="shared" si="50"/>
        <v>3.5974381712275579E-11</v>
      </c>
      <c r="JA34" s="86">
        <f t="shared" si="50"/>
        <v>5.9344041085817292E-12</v>
      </c>
      <c r="JB34" s="86">
        <f t="shared" si="50"/>
        <v>1.7846216399679582E-12</v>
      </c>
      <c r="JC34" s="86">
        <f t="shared" si="50"/>
        <v>1.7882173092651485E-12</v>
      </c>
      <c r="JD34" s="86">
        <f t="shared" si="50"/>
        <v>1.6042258123863044E-12</v>
      </c>
      <c r="JE34" s="86">
        <f t="shared" si="50"/>
        <v>1.8768839004477292E-11</v>
      </c>
      <c r="JF34" s="86">
        <f t="shared" si="50"/>
        <v>9.3212894910535064E-13</v>
      </c>
      <c r="JG34" s="86">
        <f t="shared" si="50"/>
        <v>2.9278382207032259E-13</v>
      </c>
      <c r="JH34" s="86">
        <f t="shared" si="50"/>
        <v>1.9332277864011354E-13</v>
      </c>
      <c r="JI34" s="86">
        <f t="shared" si="50"/>
        <v>5.6705691743487726E-14</v>
      </c>
      <c r="JJ34" s="86">
        <f t="shared" si="50"/>
        <v>4.3140773151702816E-13</v>
      </c>
      <c r="JK34" s="86">
        <f t="shared" si="50"/>
        <v>8.7902069444351504E-17</v>
      </c>
      <c r="JL34" s="86">
        <f t="shared" si="50"/>
        <v>1.2441921095821619E-15</v>
      </c>
      <c r="JM34" s="86">
        <f t="shared" si="50"/>
        <v>2.5063386911744089E-19</v>
      </c>
    </row>
    <row r="35" spans="2:273" x14ac:dyDescent="0.25">
      <c r="B35" s="2">
        <v>8</v>
      </c>
      <c r="C35" s="37">
        <v>90.045000000000002</v>
      </c>
      <c r="D35" s="37">
        <v>95.954999999999998</v>
      </c>
      <c r="E35" s="37">
        <v>96.567999999999998</v>
      </c>
      <c r="F35" s="37">
        <v>91.135999999999996</v>
      </c>
      <c r="G35" s="37">
        <v>91.932000000000002</v>
      </c>
      <c r="H35" s="37">
        <v>94.75</v>
      </c>
      <c r="I35" s="37">
        <v>96.75</v>
      </c>
      <c r="J35" s="37">
        <v>95.885999999999996</v>
      </c>
      <c r="K35" s="37">
        <v>91.272999999999996</v>
      </c>
      <c r="L35" s="37">
        <v>92.86</v>
      </c>
      <c r="M35" s="37">
        <v>96.981999999999999</v>
      </c>
      <c r="N35" s="37">
        <v>94.667000000000002</v>
      </c>
      <c r="O35" s="37">
        <v>96.477999999999994</v>
      </c>
      <c r="P35" s="37">
        <v>88.581000000000003</v>
      </c>
      <c r="Q35" s="37">
        <v>89.766999999999996</v>
      </c>
      <c r="S35" s="4">
        <f t="shared" si="7"/>
        <v>89.824464482993719</v>
      </c>
      <c r="T35" s="4">
        <f t="shared" si="7"/>
        <v>93.354855392703584</v>
      </c>
      <c r="U35" s="4">
        <f t="shared" si="7"/>
        <v>96.148813808416762</v>
      </c>
      <c r="V35" s="4">
        <f t="shared" si="7"/>
        <v>90.467922180490149</v>
      </c>
      <c r="W35" s="4">
        <f t="shared" si="7"/>
        <v>92.530333013859845</v>
      </c>
      <c r="X35" s="4">
        <f t="shared" si="7"/>
        <v>95.247237734626935</v>
      </c>
      <c r="Y35" s="4">
        <f t="shared" si="7"/>
        <v>94.639171541821611</v>
      </c>
      <c r="Z35" s="4">
        <f t="shared" si="7"/>
        <v>95.54701213143926</v>
      </c>
      <c r="AA35" s="4">
        <f t="shared" si="7"/>
        <v>91.83213695139824</v>
      </c>
      <c r="AB35" s="4">
        <f t="shared" si="7"/>
        <v>91.503963936405228</v>
      </c>
      <c r="AC35" s="4">
        <f t="shared" si="7"/>
        <v>94.284378014227272</v>
      </c>
      <c r="AD35" s="4">
        <f t="shared" si="7"/>
        <v>95.319639789039925</v>
      </c>
      <c r="AE35" s="4" t="e">
        <f t="shared" si="7"/>
        <v>#N/A</v>
      </c>
      <c r="AF35" s="4">
        <f t="shared" si="7"/>
        <v>90.429894482047786</v>
      </c>
      <c r="AG35" s="4" t="e">
        <f t="shared" si="7"/>
        <v>#N/A</v>
      </c>
      <c r="AI35" s="4">
        <f t="shared" si="8"/>
        <v>0.22053551700628304</v>
      </c>
      <c r="AJ35" s="4">
        <f t="shared" si="8"/>
        <v>2.6001446072964143</v>
      </c>
      <c r="AK35" s="4">
        <f t="shared" si="8"/>
        <v>0.41918619158323622</v>
      </c>
      <c r="AL35" s="4">
        <f t="shared" si="8"/>
        <v>0.6680778195098469</v>
      </c>
      <c r="AM35" s="4">
        <f t="shared" si="8"/>
        <v>-0.59833301385984328</v>
      </c>
      <c r="AN35" s="4">
        <f t="shared" si="8"/>
        <v>-0.49723773462693543</v>
      </c>
      <c r="AO35" s="4">
        <f t="shared" si="8"/>
        <v>2.1108284581783892</v>
      </c>
      <c r="AP35" s="4">
        <f t="shared" si="8"/>
        <v>0.33898786856073571</v>
      </c>
      <c r="AQ35" s="4">
        <f t="shared" si="8"/>
        <v>-0.55913695139824426</v>
      </c>
      <c r="AR35" s="4">
        <f t="shared" si="8"/>
        <v>1.3560360635947717</v>
      </c>
      <c r="AS35" s="4">
        <f t="shared" si="8"/>
        <v>2.6976219857727273</v>
      </c>
      <c r="AT35" s="4">
        <f t="shared" si="8"/>
        <v>-0.65263978903992381</v>
      </c>
      <c r="AU35" s="4">
        <f t="shared" si="8"/>
        <v>0</v>
      </c>
      <c r="AV35" s="4">
        <f t="shared" si="8"/>
        <v>-1.8488944820477826</v>
      </c>
      <c r="AW35" s="4">
        <f t="shared" si="8"/>
        <v>0</v>
      </c>
      <c r="AY35" s="2">
        <f t="shared" si="51"/>
        <v>89.8244644523608</v>
      </c>
      <c r="AZ35" s="2">
        <f t="shared" si="9"/>
        <v>93.354855258539317</v>
      </c>
      <c r="BA35" s="2">
        <f t="shared" si="9"/>
        <v>96.148813785628391</v>
      </c>
      <c r="BB35" s="2">
        <f t="shared" si="9"/>
        <v>90.467922173000048</v>
      </c>
      <c r="BC35" s="2">
        <f t="shared" si="9"/>
        <v>92.530333006470059</v>
      </c>
      <c r="BD35" s="2">
        <f t="shared" si="9"/>
        <v>95.247237728014611</v>
      </c>
      <c r="BE35" s="2">
        <f t="shared" si="9"/>
        <v>94.639171475403202</v>
      </c>
      <c r="BF35" s="2">
        <f t="shared" si="9"/>
        <v>95.547012127502882</v>
      </c>
      <c r="BG35" s="2">
        <f t="shared" si="9"/>
        <v>91.83213695003387</v>
      </c>
      <c r="BH35" s="2">
        <f t="shared" si="9"/>
        <v>91.503963935528319</v>
      </c>
      <c r="BI35" s="2">
        <f t="shared" si="9"/>
        <v>94.284378013954466</v>
      </c>
      <c r="BJ35" s="2">
        <f t="shared" si="9"/>
        <v>95.319639787266695</v>
      </c>
      <c r="BK35" s="2" t="e">
        <f t="shared" si="9"/>
        <v>#N/A</v>
      </c>
      <c r="BL35" s="2">
        <f t="shared" si="9"/>
        <v>90.429894482040439</v>
      </c>
      <c r="BM35" s="2" t="e">
        <f t="shared" si="9"/>
        <v>#N/A</v>
      </c>
      <c r="BO35" s="2">
        <f t="shared" si="10"/>
        <v>90.045000000000002</v>
      </c>
      <c r="BP35" s="2">
        <f t="shared" si="11"/>
        <v>95.954999999999998</v>
      </c>
      <c r="BQ35" s="2">
        <f t="shared" si="12"/>
        <v>96.567999999999998</v>
      </c>
      <c r="BR35" s="2">
        <f t="shared" si="13"/>
        <v>91.135999999999996</v>
      </c>
      <c r="BS35" s="2">
        <f t="shared" si="14"/>
        <v>91.932000000000002</v>
      </c>
      <c r="BT35" s="2">
        <f t="shared" si="15"/>
        <v>94.75</v>
      </c>
      <c r="BU35" s="2">
        <f t="shared" si="16"/>
        <v>96.75</v>
      </c>
      <c r="BV35" s="2">
        <f t="shared" si="17"/>
        <v>95.885999999999996</v>
      </c>
      <c r="BW35" s="2">
        <f t="shared" si="18"/>
        <v>91.272999999999996</v>
      </c>
      <c r="BX35" s="2">
        <f t="shared" si="19"/>
        <v>92.86</v>
      </c>
      <c r="BY35" s="2">
        <f t="shared" si="20"/>
        <v>96.981999999999999</v>
      </c>
      <c r="BZ35" s="2">
        <f t="shared" si="21"/>
        <v>94.667000000000002</v>
      </c>
      <c r="CA35" s="2" t="str">
        <f t="shared" si="22"/>
        <v/>
      </c>
      <c r="CB35" s="2">
        <f t="shared" si="23"/>
        <v>88.581000000000003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90.210613240418084</v>
      </c>
      <c r="DL35" s="2">
        <f t="shared" si="41"/>
        <v>93.717041651031892</v>
      </c>
      <c r="DM35" s="2">
        <f t="shared" si="41"/>
        <v>95.985257839721257</v>
      </c>
      <c r="DN35" s="2">
        <f t="shared" si="41"/>
        <v>90.269698515519579</v>
      </c>
      <c r="DO35" s="2">
        <f t="shared" si="41"/>
        <v>92.231856680161926</v>
      </c>
      <c r="DP35" s="2">
        <f t="shared" si="41"/>
        <v>94.909519838056667</v>
      </c>
      <c r="DQ35" s="2">
        <f t="shared" si="41"/>
        <v>94.612186303939964</v>
      </c>
      <c r="DR35" s="2">
        <f t="shared" si="41"/>
        <v>95.387836772983093</v>
      </c>
      <c r="DS35" s="2">
        <f t="shared" si="41"/>
        <v>91.826345442608599</v>
      </c>
      <c r="DT35" s="2">
        <f t="shared" si="41"/>
        <v>91.61677470182731</v>
      </c>
      <c r="DU35" s="2">
        <f t="shared" si="41"/>
        <v>94.09095827406351</v>
      </c>
      <c r="DV35" s="2">
        <f t="shared" si="41"/>
        <v>95.186834615384598</v>
      </c>
      <c r="DW35" s="2">
        <f t="shared" si="41"/>
        <v>91.427450089126552</v>
      </c>
      <c r="DX35" s="2">
        <f t="shared" si="41"/>
        <v>90.234258823529416</v>
      </c>
      <c r="DY35" s="2">
        <f t="shared" si="41"/>
        <v>88.19011290322581</v>
      </c>
      <c r="EA35" s="2">
        <f t="shared" si="42"/>
        <v>81.897860294117663</v>
      </c>
      <c r="EB35" s="2">
        <f t="shared" si="42"/>
        <v>86.696976470588211</v>
      </c>
      <c r="EC35" s="2">
        <f t="shared" si="42"/>
        <v>99.548843392728401</v>
      </c>
      <c r="ED35" s="2">
        <f t="shared" si="42"/>
        <v>94.424054358543088</v>
      </c>
      <c r="EE35" s="2">
        <f t="shared" si="42"/>
        <v>98.502213377775277</v>
      </c>
      <c r="EF35" s="2">
        <f t="shared" si="42"/>
        <v>101.90110126035165</v>
      </c>
      <c r="EG35" s="2">
        <f t="shared" si="42"/>
        <v>95.137415137385517</v>
      </c>
      <c r="EH35" s="2">
        <f t="shared" si="42"/>
        <v>98.737558185270572</v>
      </c>
      <c r="EI35" s="2">
        <f t="shared" si="42"/>
        <v>91.950299256505573</v>
      </c>
      <c r="EJ35" s="2">
        <f t="shared" si="42"/>
        <v>89.065935723138708</v>
      </c>
      <c r="EK35" s="2">
        <f t="shared" si="42"/>
        <v>98.521483654674</v>
      </c>
      <c r="EL35" s="2">
        <f t="shared" si="42"/>
        <v>98.120700101748412</v>
      </c>
      <c r="EM35" s="2">
        <f t="shared" si="42"/>
        <v>105.46412506082724</v>
      </c>
      <c r="EN35" s="2">
        <f t="shared" si="42"/>
        <v>95.090272393625838</v>
      </c>
      <c r="EO35" s="2">
        <f t="shared" si="42"/>
        <v>89.37182886271944</v>
      </c>
      <c r="EQ35" s="2">
        <f t="shared" si="43"/>
        <v>93.80342156591081</v>
      </c>
      <c r="ER35" s="2">
        <f t="shared" si="43"/>
        <v>95.54205596505598</v>
      </c>
      <c r="ES35" s="2">
        <f t="shared" si="43"/>
        <v>95.865806459372493</v>
      </c>
      <c r="ET35" s="2">
        <f t="shared" si="43"/>
        <v>92.477540187483243</v>
      </c>
      <c r="EU35" s="2">
        <f t="shared" si="43"/>
        <v>94.744246653138845</v>
      </c>
      <c r="EV35" s="2">
        <f t="shared" si="43"/>
        <v>97.536753303634583</v>
      </c>
      <c r="EW35" s="2">
        <f t="shared" si="43"/>
        <v>95.828991076970198</v>
      </c>
      <c r="EX35" s="2">
        <f t="shared" si="43"/>
        <v>93.738165677507624</v>
      </c>
      <c r="EY35" s="2">
        <f t="shared" si="43"/>
        <v>90.842434558619274</v>
      </c>
      <c r="EZ35" s="2">
        <f t="shared" si="43"/>
        <v>88.542572603737838</v>
      </c>
      <c r="FA35" s="2">
        <f t="shared" si="43"/>
        <v>96.36782827020096</v>
      </c>
      <c r="FB35" s="2">
        <f t="shared" si="43"/>
        <v>95.975526035916033</v>
      </c>
      <c r="FC35" s="2">
        <f t="shared" si="43"/>
        <v>99.657472194959112</v>
      </c>
      <c r="FD35" s="2">
        <f t="shared" si="43"/>
        <v>94.536591548506095</v>
      </c>
      <c r="FE35" s="2">
        <f t="shared" si="43"/>
        <v>95.594576532146888</v>
      </c>
      <c r="FG35" s="2">
        <f t="shared" si="44"/>
        <v>4.6456289530454664E-2</v>
      </c>
      <c r="FH35" s="2">
        <f t="shared" si="44"/>
        <v>5.1638343812204224E-2</v>
      </c>
      <c r="FI35" s="2">
        <f t="shared" si="44"/>
        <v>4.5899428375167507E-2</v>
      </c>
      <c r="FJ35" s="2">
        <f t="shared" si="44"/>
        <v>4.7716206540524171E-2</v>
      </c>
      <c r="FK35" s="2">
        <f t="shared" si="44"/>
        <v>4.760336971304794E-2</v>
      </c>
      <c r="FL35" s="2">
        <f t="shared" si="44"/>
        <v>4.8305981527378063E-2</v>
      </c>
      <c r="FM35" s="2">
        <f t="shared" si="44"/>
        <v>5.1373188782581437E-2</v>
      </c>
      <c r="FN35" s="2">
        <f t="shared" si="44"/>
        <v>4.7525180603949828E-2</v>
      </c>
      <c r="FO35" s="2">
        <f t="shared" si="44"/>
        <v>4.6772578506367068E-2</v>
      </c>
      <c r="FP35" s="2">
        <f t="shared" si="44"/>
        <v>4.4224009920131375E-2</v>
      </c>
      <c r="FQ35" s="2">
        <f t="shared" si="44"/>
        <v>4.3658135434897986E-2</v>
      </c>
      <c r="FR35" s="2">
        <f t="shared" si="44"/>
        <v>4.5268740190374135E-2</v>
      </c>
      <c r="FS35" s="2">
        <f t="shared" si="44"/>
        <v>3.7063978185288345E-2</v>
      </c>
      <c r="FT35" s="2">
        <f t="shared" si="44"/>
        <v>4.0287592332689449E-2</v>
      </c>
      <c r="FU35" s="2">
        <f t="shared" si="44"/>
        <v>3.6246622803139866E-2</v>
      </c>
      <c r="FW35" s="2">
        <f t="shared" si="53"/>
        <v>2.5928732375554274E-6</v>
      </c>
      <c r="FX35" s="2">
        <f t="shared" si="45"/>
        <v>3.5968798184455873E-5</v>
      </c>
      <c r="FY35" s="2">
        <f t="shared" si="45"/>
        <v>2.8764147916071025E-6</v>
      </c>
      <c r="FZ35" s="2">
        <f t="shared" si="45"/>
        <v>3.3105169025507629E-6</v>
      </c>
      <c r="GA35" s="2">
        <f t="shared" si="45"/>
        <v>3.6673557948226598E-6</v>
      </c>
      <c r="GB35" s="2">
        <f t="shared" si="45"/>
        <v>3.9669326959241034E-6</v>
      </c>
      <c r="GC35" s="2">
        <f t="shared" si="45"/>
        <v>3.60256687743669E-6</v>
      </c>
      <c r="GD35" s="2">
        <f t="shared" si="45"/>
        <v>4.1526189560954001E-6</v>
      </c>
      <c r="GE35" s="2">
        <f t="shared" si="45"/>
        <v>5.5350318331673061E-6</v>
      </c>
      <c r="GF35" s="2">
        <f t="shared" si="45"/>
        <v>4.6583351292468684E-6</v>
      </c>
      <c r="GG35" s="2">
        <f t="shared" si="45"/>
        <v>4.0569273739622796E-6</v>
      </c>
      <c r="GH35" s="2">
        <f t="shared" si="45"/>
        <v>3.3668939654889264E-6</v>
      </c>
      <c r="GI35" s="2">
        <f t="shared" si="45"/>
        <v>2.9690583538792381E-6</v>
      </c>
      <c r="GJ35" s="2">
        <f t="shared" si="45"/>
        <v>2.5945687651394104E-6</v>
      </c>
      <c r="GK35" s="2">
        <f t="shared" si="45"/>
        <v>2.7210014837941813E-6</v>
      </c>
      <c r="GM35" s="86">
        <f t="shared" si="54"/>
        <v>1.929410402930232E-11</v>
      </c>
      <c r="GN35" s="86">
        <f t="shared" si="46"/>
        <v>8.3919046248280908E-11</v>
      </c>
      <c r="GO35" s="86">
        <f t="shared" si="46"/>
        <v>1.4567408886101092E-11</v>
      </c>
      <c r="GP35" s="86">
        <f t="shared" si="46"/>
        <v>4.69405510345069E-12</v>
      </c>
      <c r="GQ35" s="86">
        <f t="shared" si="46"/>
        <v>4.6994343483177259E-12</v>
      </c>
      <c r="GR35" s="86">
        <f t="shared" si="46"/>
        <v>4.2583248241593025E-12</v>
      </c>
      <c r="GS35" s="86">
        <f t="shared" si="46"/>
        <v>4.5115531322879335E-11</v>
      </c>
      <c r="GT35" s="86">
        <f t="shared" si="46"/>
        <v>2.5258558739015295E-12</v>
      </c>
      <c r="GU35" s="86">
        <f t="shared" si="46"/>
        <v>8.3406501897685322E-13</v>
      </c>
      <c r="GV35" s="86">
        <f t="shared" si="46"/>
        <v>5.5089306909964905E-13</v>
      </c>
      <c r="GW35" s="86">
        <f t="shared" si="46"/>
        <v>1.7043061827854104E-13</v>
      </c>
      <c r="GX35" s="86">
        <f t="shared" si="46"/>
        <v>1.1930480914608978E-12</v>
      </c>
      <c r="GY35" s="86">
        <f t="shared" si="46"/>
        <v>3.3491011994672495E-16</v>
      </c>
      <c r="GZ35" s="86">
        <f t="shared" si="46"/>
        <v>4.3385451190903751E-15</v>
      </c>
      <c r="HA35" s="86">
        <f t="shared" si="46"/>
        <v>1.2370240694837792E-18</v>
      </c>
      <c r="HC35" s="86">
        <f t="shared" si="58"/>
        <v>1.4140405516899347E-26</v>
      </c>
      <c r="HD35" s="86">
        <f t="shared" si="47"/>
        <v>4.2978269466806036E-29</v>
      </c>
      <c r="HE35" s="86">
        <f t="shared" si="47"/>
        <v>3.3996530202144983E-32</v>
      </c>
      <c r="HF35" s="86">
        <f t="shared" si="47"/>
        <v>3.3975067332803065E-32</v>
      </c>
      <c r="HG35" s="86">
        <f t="shared" si="47"/>
        <v>4.4171417455247715E-33</v>
      </c>
      <c r="HH35" s="86">
        <f t="shared" si="47"/>
        <v>2.999508182183513E-33</v>
      </c>
      <c r="HI35" s="86">
        <f t="shared" si="47"/>
        <v>8.7546949664192035E-32</v>
      </c>
      <c r="HJ35" s="86">
        <f t="shared" si="47"/>
        <v>4.3558622224752053E-31</v>
      </c>
      <c r="HK35" s="86">
        <f t="shared" si="47"/>
        <v>2.8425212471445149E-34</v>
      </c>
      <c r="HL35" s="86">
        <f t="shared" si="47"/>
        <v>4.9144114814696155E-35</v>
      </c>
      <c r="HM35" s="86">
        <f t="shared" si="47"/>
        <v>1.9967884011336395E-36</v>
      </c>
      <c r="HN35" s="86">
        <f t="shared" si="47"/>
        <v>4.5786469945383765E-34</v>
      </c>
      <c r="HO35" s="86">
        <f t="shared" si="47"/>
        <v>1.9280272810971154E-35</v>
      </c>
      <c r="HP35" s="86">
        <f t="shared" si="47"/>
        <v>3.283732880281537E-36</v>
      </c>
      <c r="HQ35" s="86">
        <f t="shared" si="47"/>
        <v>1.7394160019808969E-42</v>
      </c>
      <c r="HS35" s="86">
        <f t="shared" si="55"/>
        <v>1.2583645464928026E-75</v>
      </c>
      <c r="HT35" s="86">
        <f t="shared" si="48"/>
        <v>2.082056128698477E-80</v>
      </c>
      <c r="HU35" s="86">
        <f t="shared" si="48"/>
        <v>1.2363571273318715E-85</v>
      </c>
      <c r="HV35" s="86">
        <f t="shared" si="48"/>
        <v>1.8405520717769343E-91</v>
      </c>
      <c r="HW35" s="86">
        <f t="shared" si="48"/>
        <v>2.6446186903545163E-93</v>
      </c>
      <c r="HX35" s="86">
        <f t="shared" si="48"/>
        <v>1.6851239960210292E-95</v>
      </c>
      <c r="HY35" s="86">
        <f t="shared" si="48"/>
        <v>1.0801097600357383E-90</v>
      </c>
      <c r="HZ35" s="86">
        <f t="shared" si="48"/>
        <v>2.8353501842893741E-88</v>
      </c>
      <c r="IA35" s="86">
        <f t="shared" si="48"/>
        <v>2.5844313108980579E-97</v>
      </c>
      <c r="IB35" s="86">
        <f t="shared" si="48"/>
        <v>2.3827369836214916E-99</v>
      </c>
      <c r="IC35" s="86">
        <f t="shared" si="48"/>
        <v>4.8843912472215675E-105</v>
      </c>
      <c r="ID35" s="86">
        <f t="shared" si="48"/>
        <v>7.0943361449603709E-99</v>
      </c>
      <c r="IE35" s="86">
        <f t="shared" si="48"/>
        <v>3.1404042487838901E-103</v>
      </c>
      <c r="IF35" s="86">
        <f t="shared" si="48"/>
        <v>1.0643557748389779E-64</v>
      </c>
      <c r="IG35" s="86">
        <f t="shared" si="48"/>
        <v>1.7841979392243098E-56</v>
      </c>
      <c r="II35" s="86">
        <f t="shared" si="56"/>
        <v>5.4313169058442721E-131</v>
      </c>
      <c r="IJ35" s="86">
        <f t="shared" si="49"/>
        <v>3.0236109615736326E-95</v>
      </c>
      <c r="IK35" s="86">
        <f t="shared" si="49"/>
        <v>2.6436029651570945E-160</v>
      </c>
      <c r="IL35" s="86">
        <f t="shared" si="49"/>
        <v>3.419091202977862E-164</v>
      </c>
      <c r="IM35" s="86">
        <f t="shared" si="49"/>
        <v>1.1866238905342747E-165</v>
      </c>
      <c r="IN35" s="86">
        <f t="shared" si="49"/>
        <v>1.680371517229244E-166</v>
      </c>
      <c r="IO35" s="86">
        <f t="shared" si="49"/>
        <v>1.0872315071020874E-161</v>
      </c>
      <c r="IP35" s="86">
        <f t="shared" si="49"/>
        <v>6.1502376148407927E-156</v>
      </c>
      <c r="IQ35" s="86">
        <f t="shared" si="49"/>
        <v>8.0798190649495405E-170</v>
      </c>
      <c r="IR35" s="86">
        <f t="shared" si="49"/>
        <v>1.4169754966638494E-174</v>
      </c>
      <c r="IS35" s="86">
        <f t="shared" si="49"/>
        <v>1.0374142529601176E-184</v>
      </c>
      <c r="IT35" s="86">
        <f t="shared" si="49"/>
        <v>3.7413800414915134E-172</v>
      </c>
      <c r="IU35" s="86">
        <f t="shared" si="49"/>
        <v>3.1295434374944576E-180</v>
      </c>
      <c r="IV35" s="86">
        <f t="shared" si="49"/>
        <v>9.9175634530934125E-178</v>
      </c>
      <c r="IW35" s="86">
        <f t="shared" si="49"/>
        <v>1.5268906951395079E-171</v>
      </c>
      <c r="IY35" s="86">
        <f t="shared" si="57"/>
        <v>1.9294104029302333E-11</v>
      </c>
      <c r="IZ35" s="86">
        <f t="shared" si="50"/>
        <v>8.3919046248280908E-11</v>
      </c>
      <c r="JA35" s="86">
        <f t="shared" si="50"/>
        <v>1.4567408886101092E-11</v>
      </c>
      <c r="JB35" s="86">
        <f t="shared" si="50"/>
        <v>4.69405510345069E-12</v>
      </c>
      <c r="JC35" s="86">
        <f t="shared" si="50"/>
        <v>4.6994343483177259E-12</v>
      </c>
      <c r="JD35" s="86">
        <f t="shared" si="50"/>
        <v>4.2583248241593025E-12</v>
      </c>
      <c r="JE35" s="86">
        <f t="shared" si="50"/>
        <v>4.5115531322879335E-11</v>
      </c>
      <c r="JF35" s="86">
        <f t="shared" si="50"/>
        <v>2.5258558739015295E-12</v>
      </c>
      <c r="JG35" s="86">
        <f t="shared" si="50"/>
        <v>8.3406501897685322E-13</v>
      </c>
      <c r="JH35" s="86">
        <f t="shared" si="50"/>
        <v>5.5089306909964905E-13</v>
      </c>
      <c r="JI35" s="86">
        <f t="shared" si="50"/>
        <v>1.7043061827854104E-13</v>
      </c>
      <c r="JJ35" s="86">
        <f t="shared" si="50"/>
        <v>1.1930480914608978E-12</v>
      </c>
      <c r="JK35" s="86">
        <f t="shared" si="50"/>
        <v>3.3491011994672495E-16</v>
      </c>
      <c r="JL35" s="86">
        <f t="shared" si="50"/>
        <v>4.3385451190903751E-15</v>
      </c>
      <c r="JM35" s="86">
        <f t="shared" si="50"/>
        <v>1.2370240694837792E-18</v>
      </c>
    </row>
    <row r="36" spans="2:273" x14ac:dyDescent="0.25">
      <c r="B36" s="2">
        <v>9</v>
      </c>
      <c r="C36" s="37">
        <v>92.635999999999996</v>
      </c>
      <c r="D36" s="37">
        <v>94.977000000000004</v>
      </c>
      <c r="E36" s="37">
        <v>95.545000000000002</v>
      </c>
      <c r="F36" s="37">
        <v>90.477000000000004</v>
      </c>
      <c r="G36" s="37">
        <v>92.114000000000004</v>
      </c>
      <c r="H36" s="37">
        <v>95.772999999999996</v>
      </c>
      <c r="I36" s="37">
        <v>94.545000000000002</v>
      </c>
      <c r="J36" s="37">
        <v>93.704999999999998</v>
      </c>
      <c r="K36" s="37">
        <v>92.727000000000004</v>
      </c>
      <c r="L36" s="37">
        <v>93.385999999999996</v>
      </c>
      <c r="M36" s="37">
        <v>93.789000000000001</v>
      </c>
      <c r="N36" s="37">
        <v>96.912000000000006</v>
      </c>
      <c r="O36" s="37">
        <v>95.652000000000001</v>
      </c>
      <c r="P36" s="37">
        <v>91.278999999999996</v>
      </c>
      <c r="Q36" s="37">
        <v>88.558000000000007</v>
      </c>
      <c r="R36" s="108"/>
      <c r="S36" s="4">
        <f t="shared" si="7"/>
        <v>89.948111421155858</v>
      </c>
      <c r="T36" s="4">
        <f t="shared" si="7"/>
        <v>93.539865382945081</v>
      </c>
      <c r="U36" s="4">
        <f t="shared" si="7"/>
        <v>96.344104932415917</v>
      </c>
      <c r="V36" s="4">
        <f t="shared" si="7"/>
        <v>90.770560044967297</v>
      </c>
      <c r="W36" s="4">
        <f t="shared" si="7"/>
        <v>92.738825918828113</v>
      </c>
      <c r="X36" s="4">
        <f t="shared" si="7"/>
        <v>95.48414244832631</v>
      </c>
      <c r="Y36" s="4">
        <f t="shared" si="7"/>
        <v>94.896492278555272</v>
      </c>
      <c r="Z36" s="4">
        <f t="shared" si="7"/>
        <v>95.836133900590994</v>
      </c>
      <c r="AA36" s="4">
        <f t="shared" si="7"/>
        <v>92.089237377329042</v>
      </c>
      <c r="AB36" s="4">
        <f t="shared" si="7"/>
        <v>91.750258226193154</v>
      </c>
      <c r="AC36" s="4">
        <f t="shared" si="7"/>
        <v>94.523256510639939</v>
      </c>
      <c r="AD36" s="4">
        <f t="shared" si="7"/>
        <v>95.480734272175241</v>
      </c>
      <c r="AE36" s="4" t="e">
        <f t="shared" si="7"/>
        <v>#N/A</v>
      </c>
      <c r="AF36" s="4">
        <f t="shared" si="7"/>
        <v>90.541966110626433</v>
      </c>
      <c r="AG36" s="4" t="e">
        <f t="shared" si="7"/>
        <v>#N/A</v>
      </c>
      <c r="AI36" s="4">
        <f t="shared" si="8"/>
        <v>2.687888578844138</v>
      </c>
      <c r="AJ36" s="4">
        <f t="shared" si="8"/>
        <v>1.4371346170549231</v>
      </c>
      <c r="AK36" s="4">
        <f t="shared" si="8"/>
        <v>-0.79910493241591496</v>
      </c>
      <c r="AL36" s="4">
        <f t="shared" si="8"/>
        <v>-0.29356004496729327</v>
      </c>
      <c r="AM36" s="4">
        <f t="shared" si="8"/>
        <v>-0.62482591882810823</v>
      </c>
      <c r="AN36" s="4">
        <f t="shared" si="8"/>
        <v>0.28885755167368643</v>
      </c>
      <c r="AO36" s="4">
        <f t="shared" si="8"/>
        <v>-0.35149227855526988</v>
      </c>
      <c r="AP36" s="4">
        <f t="shared" si="8"/>
        <v>-2.1311339005909957</v>
      </c>
      <c r="AQ36" s="4">
        <f t="shared" si="8"/>
        <v>0.63776262267096229</v>
      </c>
      <c r="AR36" s="4">
        <f t="shared" si="8"/>
        <v>1.635741773806842</v>
      </c>
      <c r="AS36" s="4">
        <f t="shared" si="8"/>
        <v>-0.73425651063993769</v>
      </c>
      <c r="AT36" s="4">
        <f t="shared" si="8"/>
        <v>1.4312657278247656</v>
      </c>
      <c r="AU36" s="4">
        <f t="shared" si="8"/>
        <v>0</v>
      </c>
      <c r="AV36" s="4">
        <f t="shared" si="8"/>
        <v>0.73703388937356351</v>
      </c>
      <c r="AW36" s="4">
        <f t="shared" si="8"/>
        <v>0</v>
      </c>
      <c r="AY36" s="2">
        <f t="shared" si="51"/>
        <v>89.948111349252912</v>
      </c>
      <c r="AZ36" s="2">
        <f t="shared" si="9"/>
        <v>93.539865080568646</v>
      </c>
      <c r="BA36" s="2">
        <f t="shared" si="9"/>
        <v>96.344104878392599</v>
      </c>
      <c r="BB36" s="2">
        <f t="shared" si="9"/>
        <v>90.770560025985134</v>
      </c>
      <c r="BC36" s="2">
        <f t="shared" si="9"/>
        <v>92.738825900115529</v>
      </c>
      <c r="BD36" s="2">
        <f t="shared" si="9"/>
        <v>95.484142431421191</v>
      </c>
      <c r="BE36" s="2">
        <f t="shared" si="9"/>
        <v>94.896492124435724</v>
      </c>
      <c r="BF36" s="2">
        <f t="shared" si="9"/>
        <v>95.836133890321818</v>
      </c>
      <c r="BG36" s="2">
        <f t="shared" si="9"/>
        <v>92.089237373591814</v>
      </c>
      <c r="BH36" s="2">
        <f t="shared" si="9"/>
        <v>91.750258223789075</v>
      </c>
      <c r="BI36" s="2">
        <f t="shared" si="9"/>
        <v>94.523256509852146</v>
      </c>
      <c r="BJ36" s="2">
        <f t="shared" si="9"/>
        <v>95.480734267454594</v>
      </c>
      <c r="BK36" s="2" t="e">
        <f t="shared" si="9"/>
        <v>#N/A</v>
      </c>
      <c r="BL36" s="2">
        <f t="shared" si="9"/>
        <v>90.541966110601905</v>
      </c>
      <c r="BM36" s="2" t="e">
        <f t="shared" si="9"/>
        <v>#N/A</v>
      </c>
      <c r="BO36" s="2">
        <f t="shared" si="10"/>
        <v>92.635999999999996</v>
      </c>
      <c r="BP36" s="2">
        <f t="shared" si="11"/>
        <v>94.977000000000004</v>
      </c>
      <c r="BQ36" s="2">
        <f t="shared" si="12"/>
        <v>95.545000000000002</v>
      </c>
      <c r="BR36" s="2">
        <f t="shared" si="13"/>
        <v>90.477000000000004</v>
      </c>
      <c r="BS36" s="2">
        <f t="shared" si="14"/>
        <v>92.114000000000004</v>
      </c>
      <c r="BT36" s="2">
        <f t="shared" si="15"/>
        <v>95.772999999999996</v>
      </c>
      <c r="BU36" s="2">
        <f t="shared" si="16"/>
        <v>94.545000000000002</v>
      </c>
      <c r="BV36" s="2">
        <f t="shared" si="17"/>
        <v>93.704999999999998</v>
      </c>
      <c r="BW36" s="2">
        <f t="shared" si="18"/>
        <v>92.727000000000004</v>
      </c>
      <c r="BX36" s="2">
        <f t="shared" si="19"/>
        <v>93.385999999999996</v>
      </c>
      <c r="BY36" s="2">
        <f t="shared" si="20"/>
        <v>93.789000000000001</v>
      </c>
      <c r="BZ36" s="2">
        <f t="shared" si="21"/>
        <v>96.912000000000006</v>
      </c>
      <c r="CA36" s="2" t="str">
        <f t="shared" si="22"/>
        <v/>
      </c>
      <c r="CB36" s="2">
        <f t="shared" si="23"/>
        <v>91.278999999999996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90.378804006968608</v>
      </c>
      <c r="DL36" s="2">
        <f t="shared" si="41"/>
        <v>93.951920637898695</v>
      </c>
      <c r="DM36" s="2">
        <f t="shared" si="41"/>
        <v>96.184795296167252</v>
      </c>
      <c r="DN36" s="2">
        <f t="shared" si="41"/>
        <v>90.578565519568158</v>
      </c>
      <c r="DO36" s="2">
        <f t="shared" si="41"/>
        <v>92.433253238866371</v>
      </c>
      <c r="DP36" s="2">
        <f t="shared" si="41"/>
        <v>95.138649595141686</v>
      </c>
      <c r="DQ36" s="2">
        <f t="shared" si="41"/>
        <v>94.890178799249526</v>
      </c>
      <c r="DR36" s="2">
        <f t="shared" si="41"/>
        <v>95.687629831144449</v>
      </c>
      <c r="DS36" s="2">
        <f t="shared" si="41"/>
        <v>92.103563518984572</v>
      </c>
      <c r="DT36" s="2">
        <f t="shared" si="41"/>
        <v>91.892038953933664</v>
      </c>
      <c r="DU36" s="2">
        <f t="shared" si="41"/>
        <v>94.331940018966307</v>
      </c>
      <c r="DV36" s="2">
        <f t="shared" si="41"/>
        <v>95.352261538461519</v>
      </c>
      <c r="DW36" s="2">
        <f t="shared" si="41"/>
        <v>91.869007575757564</v>
      </c>
      <c r="DX36" s="2">
        <f t="shared" si="41"/>
        <v>90.339079144385039</v>
      </c>
      <c r="DY36" s="2">
        <f t="shared" si="41"/>
        <v>88.319092741935492</v>
      </c>
      <c r="EA36" s="2">
        <f t="shared" si="42"/>
        <v>81.885066176470616</v>
      </c>
      <c r="EB36" s="2">
        <f t="shared" si="42"/>
        <v>86.63202352941174</v>
      </c>
      <c r="EC36" s="2">
        <f t="shared" si="42"/>
        <v>99.364486146874029</v>
      </c>
      <c r="ED36" s="2">
        <f t="shared" si="42"/>
        <v>94.265228337779831</v>
      </c>
      <c r="EE36" s="2">
        <f t="shared" si="42"/>
        <v>98.314752443364782</v>
      </c>
      <c r="EF36" s="2">
        <f t="shared" si="42"/>
        <v>101.69226629034767</v>
      </c>
      <c r="EG36" s="2">
        <f t="shared" si="42"/>
        <v>95.002764537885099</v>
      </c>
      <c r="EH36" s="2">
        <f t="shared" si="42"/>
        <v>98.550931371219306</v>
      </c>
      <c r="EI36" s="2">
        <f t="shared" si="42"/>
        <v>91.823089962825264</v>
      </c>
      <c r="EJ36" s="2">
        <f t="shared" si="42"/>
        <v>88.955741585880233</v>
      </c>
      <c r="EK36" s="2">
        <f t="shared" si="42"/>
        <v>98.345540615460877</v>
      </c>
      <c r="EL36" s="2">
        <f t="shared" si="42"/>
        <v>97.952011836039716</v>
      </c>
      <c r="EM36" s="2">
        <f t="shared" si="42"/>
        <v>105.227499270073</v>
      </c>
      <c r="EN36" s="2">
        <f t="shared" si="42"/>
        <v>94.949822455189064</v>
      </c>
      <c r="EO36" s="2">
        <f t="shared" si="42"/>
        <v>89.297856245229539</v>
      </c>
      <c r="EQ36" s="2">
        <f t="shared" si="43"/>
        <v>93.65348415901255</v>
      </c>
      <c r="ER36" s="2">
        <f t="shared" si="43"/>
        <v>95.374094731094743</v>
      </c>
      <c r="ES36" s="2">
        <f t="shared" si="43"/>
        <v>95.719587979185889</v>
      </c>
      <c r="ET36" s="2">
        <f t="shared" si="43"/>
        <v>92.339989708521529</v>
      </c>
      <c r="EU36" s="2">
        <f t="shared" si="43"/>
        <v>94.599934036757176</v>
      </c>
      <c r="EV36" s="2">
        <f t="shared" si="43"/>
        <v>97.378616525433657</v>
      </c>
      <c r="EW36" s="2">
        <f t="shared" si="43"/>
        <v>95.685176366284665</v>
      </c>
      <c r="EX36" s="2">
        <f t="shared" si="43"/>
        <v>93.610060490160734</v>
      </c>
      <c r="EY36" s="2">
        <f t="shared" si="43"/>
        <v>90.728230740171469</v>
      </c>
      <c r="EZ36" s="2">
        <f t="shared" si="43"/>
        <v>88.438300120128758</v>
      </c>
      <c r="FA36" s="2">
        <f t="shared" si="43"/>
        <v>96.216521777822877</v>
      </c>
      <c r="FB36" s="2">
        <f t="shared" si="43"/>
        <v>95.831079067509208</v>
      </c>
      <c r="FC36" s="2">
        <f t="shared" si="43"/>
        <v>99.488624858020458</v>
      </c>
      <c r="FD36" s="2">
        <f t="shared" si="43"/>
        <v>94.402228675767603</v>
      </c>
      <c r="FE36" s="2">
        <f t="shared" si="43"/>
        <v>95.448721679370436</v>
      </c>
      <c r="FG36" s="2">
        <f t="shared" si="44"/>
        <v>5.0711020784513165E-2</v>
      </c>
      <c r="FH36" s="2">
        <f t="shared" si="44"/>
        <v>5.6339635461182848E-2</v>
      </c>
      <c r="FI36" s="2">
        <f t="shared" si="44"/>
        <v>5.0105839039734729E-2</v>
      </c>
      <c r="FJ36" s="2">
        <f t="shared" si="44"/>
        <v>5.2080025845725263E-2</v>
      </c>
      <c r="FK36" s="2">
        <f t="shared" si="44"/>
        <v>5.1957432715033357E-2</v>
      </c>
      <c r="FL36" s="2">
        <f t="shared" si="44"/>
        <v>5.2720751797127145E-2</v>
      </c>
      <c r="FM36" s="2">
        <f t="shared" si="44"/>
        <v>5.6051766805142567E-2</v>
      </c>
      <c r="FN36" s="2">
        <f t="shared" si="44"/>
        <v>5.1872481518365689E-2</v>
      </c>
      <c r="FO36" s="2">
        <f t="shared" si="44"/>
        <v>5.105472632107589E-2</v>
      </c>
      <c r="FP36" s="2">
        <f t="shared" si="44"/>
        <v>4.828464879612946E-2</v>
      </c>
      <c r="FQ36" s="2">
        <f t="shared" si="44"/>
        <v>4.766940727304373E-2</v>
      </c>
      <c r="FR36" s="2">
        <f t="shared" si="44"/>
        <v>4.9420345874176159E-2</v>
      </c>
      <c r="FS36" s="2">
        <f t="shared" si="44"/>
        <v>4.0495039118773744E-2</v>
      </c>
      <c r="FT36" s="2">
        <f t="shared" si="44"/>
        <v>4.4003430766591835E-2</v>
      </c>
      <c r="FU36" s="2">
        <f t="shared" si="44"/>
        <v>3.9605132092636726E-2</v>
      </c>
      <c r="FW36" s="2">
        <f t="shared" si="53"/>
        <v>2.8430282591428968E-6</v>
      </c>
      <c r="FX36" s="2">
        <f t="shared" si="45"/>
        <v>3.9438866089789416E-5</v>
      </c>
      <c r="FY36" s="2">
        <f t="shared" si="45"/>
        <v>3.1539252268110072E-6</v>
      </c>
      <c r="FZ36" s="2">
        <f t="shared" si="45"/>
        <v>3.6299084422441349E-6</v>
      </c>
      <c r="GA36" s="2">
        <f t="shared" si="45"/>
        <v>4.0211742437510501E-6</v>
      </c>
      <c r="GB36" s="2">
        <f t="shared" si="45"/>
        <v>4.3496535419379653E-6</v>
      </c>
      <c r="GC36" s="2">
        <f t="shared" si="45"/>
        <v>3.9501346583120053E-6</v>
      </c>
      <c r="GD36" s="2">
        <f t="shared" si="45"/>
        <v>4.5532543180464883E-6</v>
      </c>
      <c r="GE36" s="2">
        <f t="shared" si="45"/>
        <v>6.06903847909984E-6</v>
      </c>
      <c r="GF36" s="2">
        <f t="shared" si="45"/>
        <v>5.1077606039775751E-6</v>
      </c>
      <c r="GG36" s="2">
        <f t="shared" si="45"/>
        <v>4.4483306677870467E-6</v>
      </c>
      <c r="GH36" s="2">
        <f t="shared" si="45"/>
        <v>3.6917246226949091E-6</v>
      </c>
      <c r="GI36" s="2">
        <f t="shared" si="45"/>
        <v>3.2555068155674115E-6</v>
      </c>
      <c r="GJ36" s="2">
        <f t="shared" si="45"/>
        <v>2.844887367239256E-6</v>
      </c>
      <c r="GK36" s="2">
        <f t="shared" si="45"/>
        <v>2.9835180154284341E-6</v>
      </c>
      <c r="GM36" s="86">
        <f t="shared" si="54"/>
        <v>4.6134655715106447E-11</v>
      </c>
      <c r="GN36" s="86">
        <f t="shared" si="46"/>
        <v>1.9272444731756112E-10</v>
      </c>
      <c r="GO36" s="86">
        <f t="shared" si="46"/>
        <v>3.5179818580944324E-11</v>
      </c>
      <c r="GP36" s="86">
        <f t="shared" si="46"/>
        <v>1.2125179842584685E-11</v>
      </c>
      <c r="GQ36" s="86">
        <f t="shared" si="46"/>
        <v>1.2128929773454088E-11</v>
      </c>
      <c r="GR36" s="86">
        <f t="shared" si="46"/>
        <v>1.1097665679592788E-11</v>
      </c>
      <c r="GS36" s="86">
        <f t="shared" si="46"/>
        <v>1.0669084243767476E-10</v>
      </c>
      <c r="GT36" s="86">
        <f t="shared" si="46"/>
        <v>6.7171414125071653E-12</v>
      </c>
      <c r="GU36" s="86">
        <f t="shared" si="46"/>
        <v>2.3292742144689591E-12</v>
      </c>
      <c r="GV36" s="86">
        <f t="shared" si="46"/>
        <v>1.539360906359394E-12</v>
      </c>
      <c r="GW36" s="86">
        <f t="shared" si="46"/>
        <v>5.0170685739247798E-13</v>
      </c>
      <c r="GX36" s="86">
        <f t="shared" si="46"/>
        <v>3.2371905582457828E-12</v>
      </c>
      <c r="GY36" s="86">
        <f t="shared" si="46"/>
        <v>1.244192072625723E-15</v>
      </c>
      <c r="GZ36" s="86">
        <f t="shared" si="46"/>
        <v>1.477362942569266E-14</v>
      </c>
      <c r="HA36" s="86">
        <f t="shared" si="46"/>
        <v>5.9189358697706143E-18</v>
      </c>
      <c r="HC36" s="86">
        <f t="shared" si="58"/>
        <v>6.57392481619568E-26</v>
      </c>
      <c r="HD36" s="86">
        <f t="shared" si="47"/>
        <v>2.404392546470517E-28</v>
      </c>
      <c r="HE36" s="86">
        <f t="shared" si="47"/>
        <v>2.2657178374013726E-31</v>
      </c>
      <c r="HF36" s="86">
        <f t="shared" si="47"/>
        <v>2.3667265575064268E-31</v>
      </c>
      <c r="HG36" s="86">
        <f t="shared" si="47"/>
        <v>3.2433021203426269E-32</v>
      </c>
      <c r="HH36" s="86">
        <f t="shared" si="47"/>
        <v>2.2536503792657024E-32</v>
      </c>
      <c r="HI36" s="86">
        <f t="shared" si="47"/>
        <v>6.0075243045125302E-31</v>
      </c>
      <c r="HJ36" s="86">
        <f t="shared" si="47"/>
        <v>2.8852189578171742E-30</v>
      </c>
      <c r="HK36" s="86">
        <f t="shared" si="47"/>
        <v>2.3821231092538178E-33</v>
      </c>
      <c r="HL36" s="86">
        <f t="shared" si="47"/>
        <v>4.2194178202246318E-34</v>
      </c>
      <c r="HM36" s="86">
        <f t="shared" si="47"/>
        <v>1.8614568533960411E-35</v>
      </c>
      <c r="HN36" s="86">
        <f t="shared" si="47"/>
        <v>3.5571963742542051E-33</v>
      </c>
      <c r="HO36" s="86">
        <f t="shared" si="47"/>
        <v>1.6075023376650336E-34</v>
      </c>
      <c r="HP36" s="86">
        <f t="shared" si="47"/>
        <v>2.9259876251548708E-35</v>
      </c>
      <c r="HQ36" s="86">
        <f t="shared" si="47"/>
        <v>2.3350399045355507E-41</v>
      </c>
      <c r="HS36" s="86">
        <f t="shared" si="55"/>
        <v>2.6027125678036265E-74</v>
      </c>
      <c r="HT36" s="86">
        <f t="shared" si="48"/>
        <v>5.8750579710668375E-79</v>
      </c>
      <c r="HU36" s="86">
        <f t="shared" si="48"/>
        <v>4.5407167391319728E-84</v>
      </c>
      <c r="HV36" s="86">
        <f t="shared" si="48"/>
        <v>8.3422993008672504E-90</v>
      </c>
      <c r="HW36" s="86">
        <f t="shared" si="48"/>
        <v>1.3086248068400296E-91</v>
      </c>
      <c r="HX36" s="86">
        <f t="shared" si="48"/>
        <v>9.0478320271164395E-94</v>
      </c>
      <c r="HY36" s="86">
        <f t="shared" si="48"/>
        <v>4.7968343500142794E-89</v>
      </c>
      <c r="HZ36" s="86">
        <f t="shared" si="48"/>
        <v>1.1649375710634722E-86</v>
      </c>
      <c r="IA36" s="86">
        <f t="shared" si="48"/>
        <v>1.6777709803868848E-95</v>
      </c>
      <c r="IB36" s="86">
        <f t="shared" si="48"/>
        <v>1.615759645139733E-97</v>
      </c>
      <c r="IC36" s="86">
        <f t="shared" si="48"/>
        <v>4.0332650162661326E-103</v>
      </c>
      <c r="ID36" s="86">
        <f t="shared" si="48"/>
        <v>4.1535764285542148E-97</v>
      </c>
      <c r="IE36" s="86">
        <f t="shared" si="48"/>
        <v>2.127077684318214E-101</v>
      </c>
      <c r="IF36" s="86">
        <f t="shared" si="48"/>
        <v>1.4341706332504356E-63</v>
      </c>
      <c r="IG36" s="86">
        <f t="shared" si="48"/>
        <v>1.6821575821648491E-55</v>
      </c>
      <c r="II36" s="86">
        <f t="shared" si="56"/>
        <v>3.7641119188630525E-129</v>
      </c>
      <c r="IJ36" s="86">
        <f t="shared" si="49"/>
        <v>1.4220488656990897E-93</v>
      </c>
      <c r="IK36" s="86">
        <f t="shared" si="49"/>
        <v>4.9992987408822917E-158</v>
      </c>
      <c r="IL36" s="86">
        <f t="shared" si="49"/>
        <v>7.8049605486652367E-162</v>
      </c>
      <c r="IM36" s="86">
        <f t="shared" si="49"/>
        <v>2.974171674327374E-163</v>
      </c>
      <c r="IN36" s="86">
        <f t="shared" si="49"/>
        <v>4.4880531001444666E-164</v>
      </c>
      <c r="IO36" s="86">
        <f t="shared" si="49"/>
        <v>2.3661306329843996E-159</v>
      </c>
      <c r="IP36" s="86">
        <f t="shared" si="49"/>
        <v>1.1701366463116729E-153</v>
      </c>
      <c r="IQ36" s="86">
        <f t="shared" si="49"/>
        <v>2.823685493704761E-167</v>
      </c>
      <c r="IR36" s="86">
        <f t="shared" si="49"/>
        <v>5.3726689899471048E-172</v>
      </c>
      <c r="IS36" s="86">
        <f t="shared" si="49"/>
        <v>5.1977526294004078E-182</v>
      </c>
      <c r="IT36" s="86">
        <f t="shared" si="49"/>
        <v>1.1231438523375219E-169</v>
      </c>
      <c r="IU36" s="86">
        <f t="shared" si="49"/>
        <v>1.1610164241910376E-177</v>
      </c>
      <c r="IV36" s="86">
        <f t="shared" si="49"/>
        <v>3.186253959164733E-175</v>
      </c>
      <c r="IW36" s="86">
        <f t="shared" si="49"/>
        <v>4.0873828863197378E-169</v>
      </c>
      <c r="IY36" s="86">
        <f t="shared" si="57"/>
        <v>4.6134655715106511E-11</v>
      </c>
      <c r="IZ36" s="86">
        <f t="shared" si="50"/>
        <v>1.9272444731756112E-10</v>
      </c>
      <c r="JA36" s="86">
        <f t="shared" si="50"/>
        <v>3.5179818580944324E-11</v>
      </c>
      <c r="JB36" s="86">
        <f t="shared" si="50"/>
        <v>1.2125179842584685E-11</v>
      </c>
      <c r="JC36" s="86">
        <f t="shared" si="50"/>
        <v>1.2128929773454088E-11</v>
      </c>
      <c r="JD36" s="86">
        <f t="shared" si="50"/>
        <v>1.1097665679592788E-11</v>
      </c>
      <c r="JE36" s="86">
        <f t="shared" si="50"/>
        <v>1.0669084243767476E-10</v>
      </c>
      <c r="JF36" s="86">
        <f t="shared" si="50"/>
        <v>6.7171414125071653E-12</v>
      </c>
      <c r="JG36" s="86">
        <f t="shared" si="50"/>
        <v>2.3292742144689591E-12</v>
      </c>
      <c r="JH36" s="86">
        <f t="shared" si="50"/>
        <v>1.539360906359394E-12</v>
      </c>
      <c r="JI36" s="86">
        <f t="shared" si="50"/>
        <v>5.0170685739247798E-13</v>
      </c>
      <c r="JJ36" s="86">
        <f t="shared" si="50"/>
        <v>3.2371905582457828E-12</v>
      </c>
      <c r="JK36" s="86">
        <f t="shared" si="50"/>
        <v>1.244192072625723E-15</v>
      </c>
      <c r="JL36" s="86">
        <f t="shared" si="50"/>
        <v>1.477362942569266E-14</v>
      </c>
      <c r="JM36" s="86">
        <f t="shared" si="50"/>
        <v>5.9189358697706143E-18</v>
      </c>
    </row>
    <row r="37" spans="2:273" x14ac:dyDescent="0.25">
      <c r="B37" s="2">
        <v>10</v>
      </c>
      <c r="C37" s="37">
        <v>87.909000000000006</v>
      </c>
      <c r="D37" s="37">
        <v>93.704999999999998</v>
      </c>
      <c r="E37" s="37">
        <v>96.317999999999998</v>
      </c>
      <c r="F37" s="37">
        <v>90.567999999999998</v>
      </c>
      <c r="G37" s="37">
        <v>94.727000000000004</v>
      </c>
      <c r="H37" s="37">
        <v>96.432000000000002</v>
      </c>
      <c r="I37" s="37">
        <v>96.864000000000004</v>
      </c>
      <c r="J37" s="37">
        <v>96.182000000000002</v>
      </c>
      <c r="K37" s="37">
        <v>94</v>
      </c>
      <c r="L37" s="37">
        <v>92.14</v>
      </c>
      <c r="M37" s="37">
        <v>95.491</v>
      </c>
      <c r="N37" s="37">
        <v>96.07</v>
      </c>
      <c r="O37" s="37">
        <v>94.739000000000004</v>
      </c>
      <c r="P37" s="37">
        <v>92.628</v>
      </c>
      <c r="Q37" s="37">
        <v>91.790999999999997</v>
      </c>
      <c r="S37" s="4">
        <f t="shared" si="7"/>
        <v>90.067034393511946</v>
      </c>
      <c r="T37" s="4">
        <f t="shared" si="7"/>
        <v>93.719008468286347</v>
      </c>
      <c r="U37" s="4">
        <f t="shared" si="7"/>
        <v>96.537182380939456</v>
      </c>
      <c r="V37" s="4">
        <f t="shared" si="7"/>
        <v>91.07032402441574</v>
      </c>
      <c r="W37" s="4">
        <f t="shared" si="7"/>
        <v>92.94598975544514</v>
      </c>
      <c r="X37" s="4">
        <f t="shared" si="7"/>
        <v>95.719498415456215</v>
      </c>
      <c r="Y37" s="4">
        <f t="shared" si="7"/>
        <v>95.14983236558021</v>
      </c>
      <c r="Z37" s="4">
        <f t="shared" si="7"/>
        <v>96.121915347855705</v>
      </c>
      <c r="AA37" s="4">
        <f t="shared" si="7"/>
        <v>92.342621311747209</v>
      </c>
      <c r="AB37" s="4">
        <f t="shared" si="7"/>
        <v>91.992251866629005</v>
      </c>
      <c r="AC37" s="4">
        <f t="shared" si="7"/>
        <v>94.760043596869778</v>
      </c>
      <c r="AD37" s="4">
        <f t="shared" si="7"/>
        <v>95.639868380927524</v>
      </c>
      <c r="AE37" s="4">
        <f t="shared" si="7"/>
        <v>92.871383817881963</v>
      </c>
      <c r="AF37" s="4">
        <f t="shared" si="7"/>
        <v>90.653636205199049</v>
      </c>
      <c r="AG37" s="4" t="e">
        <f t="shared" si="7"/>
        <v>#N/A</v>
      </c>
      <c r="AI37" s="4">
        <f t="shared" si="8"/>
        <v>-2.1580343935119402</v>
      </c>
      <c r="AJ37" s="4">
        <f t="shared" si="8"/>
        <v>-1.400846828634883E-2</v>
      </c>
      <c r="AK37" s="4">
        <f t="shared" si="8"/>
        <v>-0.21918238093945774</v>
      </c>
      <c r="AL37" s="4">
        <f t="shared" si="8"/>
        <v>-0.50232402441574209</v>
      </c>
      <c r="AM37" s="4">
        <f t="shared" si="8"/>
        <v>1.7810102445548637</v>
      </c>
      <c r="AN37" s="4">
        <f t="shared" si="8"/>
        <v>0.7125015845437872</v>
      </c>
      <c r="AO37" s="4">
        <f t="shared" si="8"/>
        <v>1.7141676344197947</v>
      </c>
      <c r="AP37" s="4">
        <f t="shared" si="8"/>
        <v>6.0084652144297479E-2</v>
      </c>
      <c r="AQ37" s="4">
        <f t="shared" si="8"/>
        <v>1.6573786882527912</v>
      </c>
      <c r="AR37" s="4">
        <f t="shared" si="8"/>
        <v>0.14774813337099602</v>
      </c>
      <c r="AS37" s="4">
        <f t="shared" si="8"/>
        <v>0.73095640313022159</v>
      </c>
      <c r="AT37" s="4">
        <f t="shared" si="8"/>
        <v>0.43013161907246911</v>
      </c>
      <c r="AU37" s="4">
        <f t="shared" si="8"/>
        <v>1.8676161821180415</v>
      </c>
      <c r="AV37" s="4">
        <f t="shared" si="8"/>
        <v>1.9743637948009507</v>
      </c>
      <c r="AW37" s="4">
        <f t="shared" si="8"/>
        <v>0</v>
      </c>
      <c r="AY37" s="2">
        <f t="shared" si="51"/>
        <v>90.067034227496265</v>
      </c>
      <c r="AZ37" s="2">
        <f t="shared" si="9"/>
        <v>93.719007797594173</v>
      </c>
      <c r="BA37" s="2">
        <f t="shared" si="9"/>
        <v>96.537182254984771</v>
      </c>
      <c r="BB37" s="2">
        <f t="shared" si="9"/>
        <v>91.070323977188565</v>
      </c>
      <c r="BC37" s="2">
        <f t="shared" si="9"/>
        <v>92.945989708925339</v>
      </c>
      <c r="BD37" s="2">
        <f t="shared" si="9"/>
        <v>95.719498373038192</v>
      </c>
      <c r="BE37" s="2">
        <f t="shared" si="9"/>
        <v>95.149832013864312</v>
      </c>
      <c r="BF37" s="2">
        <f t="shared" si="9"/>
        <v>96.12191532157324</v>
      </c>
      <c r="BG37" s="2">
        <f t="shared" si="9"/>
        <v>92.34262130171534</v>
      </c>
      <c r="BH37" s="2">
        <f t="shared" si="9"/>
        <v>91.992251860168281</v>
      </c>
      <c r="BI37" s="2">
        <f t="shared" si="9"/>
        <v>94.760043594642411</v>
      </c>
      <c r="BJ37" s="2">
        <f t="shared" si="9"/>
        <v>95.63986836860127</v>
      </c>
      <c r="BK37" s="2">
        <f t="shared" si="9"/>
        <v>92.871383817874076</v>
      </c>
      <c r="BL37" s="2">
        <f t="shared" si="9"/>
        <v>90.653636205119099</v>
      </c>
      <c r="BM37" s="2" t="e">
        <f t="shared" si="9"/>
        <v>#N/A</v>
      </c>
      <c r="BO37" s="2">
        <f t="shared" si="10"/>
        <v>87.909000000000006</v>
      </c>
      <c r="BP37" s="2">
        <f t="shared" si="11"/>
        <v>93.704999999999998</v>
      </c>
      <c r="BQ37" s="2">
        <f t="shared" si="12"/>
        <v>96.317999999999998</v>
      </c>
      <c r="BR37" s="2">
        <f t="shared" si="13"/>
        <v>90.567999999999998</v>
      </c>
      <c r="BS37" s="2">
        <f t="shared" si="14"/>
        <v>94.727000000000004</v>
      </c>
      <c r="BT37" s="2">
        <f t="shared" si="15"/>
        <v>96.432000000000002</v>
      </c>
      <c r="BU37" s="2">
        <f t="shared" si="16"/>
        <v>96.864000000000004</v>
      </c>
      <c r="BV37" s="2">
        <f t="shared" si="17"/>
        <v>96.182000000000002</v>
      </c>
      <c r="BW37" s="2">
        <f t="shared" si="18"/>
        <v>94</v>
      </c>
      <c r="BX37" s="2">
        <f t="shared" si="19"/>
        <v>92.14</v>
      </c>
      <c r="BY37" s="2">
        <f t="shared" si="20"/>
        <v>95.491</v>
      </c>
      <c r="BZ37" s="2">
        <f t="shared" si="21"/>
        <v>96.07</v>
      </c>
      <c r="CA37" s="2">
        <f t="shared" si="22"/>
        <v>94.739000000000004</v>
      </c>
      <c r="CB37" s="2">
        <f t="shared" si="23"/>
        <v>92.628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90.546994773519131</v>
      </c>
      <c r="DL37" s="2">
        <f t="shared" si="41"/>
        <v>94.186799624765484</v>
      </c>
      <c r="DM37" s="2">
        <f t="shared" si="41"/>
        <v>96.384332752613247</v>
      </c>
      <c r="DN37" s="2">
        <f t="shared" si="41"/>
        <v>90.887432523616752</v>
      </c>
      <c r="DO37" s="2">
        <f t="shared" si="41"/>
        <v>92.63464979757083</v>
      </c>
      <c r="DP37" s="2">
        <f t="shared" si="41"/>
        <v>95.367779352226705</v>
      </c>
      <c r="DQ37" s="2">
        <f t="shared" si="41"/>
        <v>95.168171294559102</v>
      </c>
      <c r="DR37" s="2">
        <f t="shared" si="41"/>
        <v>95.98742288930579</v>
      </c>
      <c r="DS37" s="2">
        <f t="shared" si="41"/>
        <v>92.380781595360531</v>
      </c>
      <c r="DT37" s="2">
        <f t="shared" si="41"/>
        <v>92.167303206040032</v>
      </c>
      <c r="DU37" s="2">
        <f t="shared" si="41"/>
        <v>94.572921763869104</v>
      </c>
      <c r="DV37" s="2">
        <f t="shared" si="41"/>
        <v>95.517688461538441</v>
      </c>
      <c r="DW37" s="2">
        <f t="shared" si="41"/>
        <v>92.310565062388591</v>
      </c>
      <c r="DX37" s="2">
        <f t="shared" si="41"/>
        <v>90.443899465240648</v>
      </c>
      <c r="DY37" s="2">
        <f t="shared" si="41"/>
        <v>88.44807258064516</v>
      </c>
      <c r="EA37" s="2">
        <f t="shared" si="42"/>
        <v>81.872272058823555</v>
      </c>
      <c r="EB37" s="2">
        <f t="shared" si="42"/>
        <v>86.567070588235268</v>
      </c>
      <c r="EC37" s="2">
        <f t="shared" si="42"/>
        <v>99.180128901019671</v>
      </c>
      <c r="ED37" s="2">
        <f t="shared" si="42"/>
        <v>94.106402317016574</v>
      </c>
      <c r="EE37" s="2">
        <f t="shared" si="42"/>
        <v>98.127291508954301</v>
      </c>
      <c r="EF37" s="2">
        <f t="shared" si="42"/>
        <v>101.4834313203437</v>
      </c>
      <c r="EG37" s="2">
        <f t="shared" si="42"/>
        <v>94.868113938384681</v>
      </c>
      <c r="EH37" s="2">
        <f t="shared" si="42"/>
        <v>98.364304557168026</v>
      </c>
      <c r="EI37" s="2">
        <f t="shared" si="42"/>
        <v>91.695880669144969</v>
      </c>
      <c r="EJ37" s="2">
        <f t="shared" si="42"/>
        <v>88.845547448621744</v>
      </c>
      <c r="EK37" s="2">
        <f t="shared" si="42"/>
        <v>98.169597576247753</v>
      </c>
      <c r="EL37" s="2">
        <f t="shared" si="42"/>
        <v>97.783323570331007</v>
      </c>
      <c r="EM37" s="2">
        <f t="shared" si="42"/>
        <v>104.99087347931874</v>
      </c>
      <c r="EN37" s="2">
        <f t="shared" si="42"/>
        <v>94.80937251675229</v>
      </c>
      <c r="EO37" s="2">
        <f t="shared" si="42"/>
        <v>89.223883627739625</v>
      </c>
      <c r="EQ37" s="2">
        <f t="shared" si="43"/>
        <v>93.503546752114303</v>
      </c>
      <c r="ER37" s="2">
        <f t="shared" si="43"/>
        <v>95.206133497133521</v>
      </c>
      <c r="ES37" s="2">
        <f t="shared" si="43"/>
        <v>95.573369498999284</v>
      </c>
      <c r="ET37" s="2">
        <f t="shared" si="43"/>
        <v>92.202439229559815</v>
      </c>
      <c r="EU37" s="2">
        <f t="shared" si="43"/>
        <v>94.455621420375508</v>
      </c>
      <c r="EV37" s="2">
        <f t="shared" si="43"/>
        <v>97.220479747232716</v>
      </c>
      <c r="EW37" s="2">
        <f t="shared" si="43"/>
        <v>95.541361655599118</v>
      </c>
      <c r="EX37" s="2">
        <f t="shared" si="43"/>
        <v>93.481955302813844</v>
      </c>
      <c r="EY37" s="2">
        <f t="shared" si="43"/>
        <v>90.614026921723664</v>
      </c>
      <c r="EZ37" s="2">
        <f t="shared" si="43"/>
        <v>88.334027636519679</v>
      </c>
      <c r="FA37" s="2">
        <f t="shared" si="43"/>
        <v>96.065215285444808</v>
      </c>
      <c r="FB37" s="2">
        <f t="shared" si="43"/>
        <v>95.686632099102368</v>
      </c>
      <c r="FC37" s="2">
        <f t="shared" si="43"/>
        <v>99.319777521081789</v>
      </c>
      <c r="FD37" s="2">
        <f t="shared" si="43"/>
        <v>94.267865803029125</v>
      </c>
      <c r="FE37" s="2">
        <f t="shared" si="43"/>
        <v>95.302866826593998</v>
      </c>
      <c r="FG37" s="2">
        <f t="shared" si="44"/>
        <v>5.533281237768272E-2</v>
      </c>
      <c r="FH37" s="2">
        <f t="shared" si="44"/>
        <v>6.1441215285246507E-2</v>
      </c>
      <c r="FI37" s="2">
        <f t="shared" si="44"/>
        <v>5.4675651294234504E-2</v>
      </c>
      <c r="FJ37" s="2">
        <f t="shared" si="44"/>
        <v>5.6819120184695447E-2</v>
      </c>
      <c r="FK37" s="2">
        <f t="shared" si="44"/>
        <v>5.6686038627506118E-2</v>
      </c>
      <c r="FL37" s="2">
        <f t="shared" si="44"/>
        <v>5.7514612331240403E-2</v>
      </c>
      <c r="FM37" s="2">
        <f t="shared" si="44"/>
        <v>6.1128968549981434E-2</v>
      </c>
      <c r="FN37" s="2">
        <f t="shared" si="44"/>
        <v>5.6593817613808148E-2</v>
      </c>
      <c r="FO37" s="2">
        <f t="shared" si="44"/>
        <v>5.5706004940741127E-2</v>
      </c>
      <c r="FP37" s="2">
        <f t="shared" si="44"/>
        <v>5.2697577385364104E-2</v>
      </c>
      <c r="FQ37" s="2">
        <f t="shared" si="44"/>
        <v>5.202918045723838E-2</v>
      </c>
      <c r="FR37" s="2">
        <f t="shared" si="44"/>
        <v>5.3931188554459268E-2</v>
      </c>
      <c r="FS37" s="2">
        <f t="shared" si="44"/>
        <v>4.4229129177208171E-2</v>
      </c>
      <c r="FT37" s="2">
        <f t="shared" si="44"/>
        <v>4.8044834215184511E-2</v>
      </c>
      <c r="FU37" s="2">
        <f t="shared" si="44"/>
        <v>4.3260862667226119E-2</v>
      </c>
      <c r="FW37" s="2">
        <f t="shared" si="53"/>
        <v>3.1173176421193034E-6</v>
      </c>
      <c r="FX37" s="2">
        <f t="shared" si="45"/>
        <v>4.3243692206220036E-5</v>
      </c>
      <c r="FY37" s="2">
        <f t="shared" si="45"/>
        <v>3.4582091911829767E-6</v>
      </c>
      <c r="FZ37" s="2">
        <f t="shared" si="45"/>
        <v>3.980114067052885E-6</v>
      </c>
      <c r="GA37" s="2">
        <f t="shared" si="45"/>
        <v>4.4091281706194489E-6</v>
      </c>
      <c r="GB37" s="2">
        <f t="shared" si="45"/>
        <v>4.7692982680915425E-6</v>
      </c>
      <c r="GC37" s="2">
        <f t="shared" si="45"/>
        <v>4.3312348740269291E-6</v>
      </c>
      <c r="GD37" s="2">
        <f t="shared" si="45"/>
        <v>4.9925418880602363E-6</v>
      </c>
      <c r="GE37" s="2">
        <f t="shared" si="45"/>
        <v>6.6545644674406153E-6</v>
      </c>
      <c r="GF37" s="2">
        <f t="shared" si="45"/>
        <v>5.6005453735016368E-6</v>
      </c>
      <c r="GG37" s="2">
        <f t="shared" si="45"/>
        <v>4.8774954932038452E-6</v>
      </c>
      <c r="GH37" s="2">
        <f t="shared" si="45"/>
        <v>4.0478941132076721E-6</v>
      </c>
      <c r="GI37" s="2">
        <f t="shared" si="45"/>
        <v>3.5695911195086528E-6</v>
      </c>
      <c r="GJ37" s="2">
        <f t="shared" si="45"/>
        <v>3.1193561124926036E-6</v>
      </c>
      <c r="GK37" s="2">
        <f t="shared" si="45"/>
        <v>3.2713615100744538E-6</v>
      </c>
      <c r="GM37" s="86">
        <f t="shared" si="54"/>
        <v>1.0854751360013505E-10</v>
      </c>
      <c r="GN37" s="86">
        <f t="shared" si="46"/>
        <v>4.3573983573259548E-10</v>
      </c>
      <c r="GO37" s="86">
        <f t="shared" si="46"/>
        <v>8.358260498424899E-11</v>
      </c>
      <c r="GP37" s="86">
        <f t="shared" si="46"/>
        <v>3.0758955076916666E-11</v>
      </c>
      <c r="GQ37" s="86">
        <f t="shared" si="46"/>
        <v>3.0743716831263041E-11</v>
      </c>
      <c r="GR37" s="86">
        <f t="shared" si="46"/>
        <v>2.8395502241656837E-11</v>
      </c>
      <c r="GS37" s="86">
        <f t="shared" si="46"/>
        <v>2.4822520186921126E-10</v>
      </c>
      <c r="GT37" s="86">
        <f t="shared" si="46"/>
        <v>1.7531105363743325E-11</v>
      </c>
      <c r="GU37" s="86">
        <f t="shared" si="46"/>
        <v>6.3769776243437291E-12</v>
      </c>
      <c r="GV37" s="86">
        <f t="shared" si="46"/>
        <v>4.2180129313825937E-12</v>
      </c>
      <c r="GW37" s="86">
        <f t="shared" si="46"/>
        <v>1.4465701877724474E-12</v>
      </c>
      <c r="GX37" s="86">
        <f t="shared" si="46"/>
        <v>8.6183530840409113E-12</v>
      </c>
      <c r="GY37" s="86">
        <f t="shared" si="46"/>
        <v>4.5069452804650111E-15</v>
      </c>
      <c r="GZ37" s="86">
        <f t="shared" si="46"/>
        <v>4.9127253531359897E-14</v>
      </c>
      <c r="HA37" s="86">
        <f t="shared" si="46"/>
        <v>2.7456331416338743E-17</v>
      </c>
      <c r="HC37" s="86">
        <f t="shared" si="58"/>
        <v>2.9942714590188404E-25</v>
      </c>
      <c r="HD37" s="86">
        <f t="shared" si="47"/>
        <v>1.3139878463104253E-27</v>
      </c>
      <c r="HE37" s="86">
        <f t="shared" si="47"/>
        <v>1.4718496095224132E-30</v>
      </c>
      <c r="HF37" s="86">
        <f t="shared" si="47"/>
        <v>1.6050705934629226E-30</v>
      </c>
      <c r="HG37" s="86">
        <f t="shared" si="47"/>
        <v>2.31681704452901E-31</v>
      </c>
      <c r="HH37" s="86">
        <f t="shared" si="47"/>
        <v>1.646519478111576E-31</v>
      </c>
      <c r="HI37" s="86">
        <f t="shared" si="47"/>
        <v>4.0135988269521526E-30</v>
      </c>
      <c r="HJ37" s="86">
        <f t="shared" si="47"/>
        <v>1.8613561963692438E-29</v>
      </c>
      <c r="HK37" s="86">
        <f t="shared" si="47"/>
        <v>1.9369956062434183E-32</v>
      </c>
      <c r="HL37" s="86">
        <f t="shared" si="47"/>
        <v>3.5151182935168988E-33</v>
      </c>
      <c r="HM37" s="86">
        <f t="shared" si="47"/>
        <v>1.6819558104429536E-34</v>
      </c>
      <c r="HN37" s="86">
        <f t="shared" si="47"/>
        <v>2.6867522996992964E-32</v>
      </c>
      <c r="HO37" s="86">
        <f t="shared" si="47"/>
        <v>1.3019861611294449E-33</v>
      </c>
      <c r="HP37" s="86">
        <f t="shared" si="47"/>
        <v>2.5297845696195887E-34</v>
      </c>
      <c r="HQ37" s="86">
        <f t="shared" si="47"/>
        <v>3.0235816158169366E-40</v>
      </c>
      <c r="HS37" s="86">
        <f t="shared" si="55"/>
        <v>5.2393322174165951E-73</v>
      </c>
      <c r="HT37" s="86">
        <f t="shared" si="48"/>
        <v>1.6072523800900403E-77</v>
      </c>
      <c r="HU37" s="86">
        <f t="shared" si="48"/>
        <v>1.6121996704479255E-82</v>
      </c>
      <c r="HV37" s="86">
        <f t="shared" si="48"/>
        <v>3.6495294742310788E-88</v>
      </c>
      <c r="HW37" s="86">
        <f t="shared" si="48"/>
        <v>6.244338249483728E-90</v>
      </c>
      <c r="HX37" s="86">
        <f t="shared" si="48"/>
        <v>4.6815824756514419E-92</v>
      </c>
      <c r="HY37" s="86">
        <f t="shared" si="48"/>
        <v>2.0563059238282816E-87</v>
      </c>
      <c r="HZ37" s="86">
        <f t="shared" si="48"/>
        <v>4.6222950162124968E-85</v>
      </c>
      <c r="IA37" s="86">
        <f t="shared" si="48"/>
        <v>1.0466381554426432E-93</v>
      </c>
      <c r="IB37" s="86">
        <f t="shared" si="48"/>
        <v>1.0528793107501922E-95</v>
      </c>
      <c r="IC37" s="86">
        <f t="shared" si="48"/>
        <v>3.1958860692280044E-101</v>
      </c>
      <c r="ID37" s="86">
        <f t="shared" si="48"/>
        <v>2.3428493462339505E-95</v>
      </c>
      <c r="IE37" s="86">
        <f t="shared" si="48"/>
        <v>1.3866150581955205E-99</v>
      </c>
      <c r="IF37" s="86">
        <f t="shared" si="48"/>
        <v>1.887754602496991E-62</v>
      </c>
      <c r="IG37" s="86">
        <f t="shared" si="48"/>
        <v>1.5545225045650098E-54</v>
      </c>
      <c r="II37" s="86">
        <f t="shared" si="56"/>
        <v>2.5306760770753361E-127</v>
      </c>
      <c r="IJ37" s="86">
        <f t="shared" si="49"/>
        <v>6.4603037703994304E-92</v>
      </c>
      <c r="IK37" s="86">
        <f t="shared" si="49"/>
        <v>9.1027572727528167E-156</v>
      </c>
      <c r="IL37" s="86">
        <f t="shared" si="49"/>
        <v>1.7123774678395925E-159</v>
      </c>
      <c r="IM37" s="86">
        <f t="shared" si="49"/>
        <v>7.1572611055193575E-161</v>
      </c>
      <c r="IN37" s="86">
        <f t="shared" si="49"/>
        <v>1.1500632335442386E-161</v>
      </c>
      <c r="IO37" s="86">
        <f t="shared" si="49"/>
        <v>4.949494240591977E-157</v>
      </c>
      <c r="IP37" s="86">
        <f t="shared" si="49"/>
        <v>2.141040086670441E-151</v>
      </c>
      <c r="IQ37" s="86">
        <f t="shared" si="49"/>
        <v>9.4374498941638927E-165</v>
      </c>
      <c r="IR37" s="86">
        <f t="shared" si="49"/>
        <v>1.9482616716019068E-169</v>
      </c>
      <c r="IS37" s="86">
        <f t="shared" si="49"/>
        <v>2.486698553779843E-179</v>
      </c>
      <c r="IT37" s="86">
        <f t="shared" si="49"/>
        <v>3.2337919238974205E-167</v>
      </c>
      <c r="IU37" s="86">
        <f t="shared" si="49"/>
        <v>4.1264853600619269E-175</v>
      </c>
      <c r="IV37" s="86">
        <f t="shared" si="49"/>
        <v>9.8216564497019951E-173</v>
      </c>
      <c r="IW37" s="86">
        <f t="shared" si="49"/>
        <v>1.0510331447707784E-166</v>
      </c>
      <c r="IY37" s="86">
        <f t="shared" si="57"/>
        <v>1.0854751360013535E-10</v>
      </c>
      <c r="IZ37" s="86">
        <f t="shared" si="50"/>
        <v>4.3573983573259548E-10</v>
      </c>
      <c r="JA37" s="86">
        <f t="shared" si="50"/>
        <v>8.358260498424899E-11</v>
      </c>
      <c r="JB37" s="86">
        <f t="shared" si="50"/>
        <v>3.0758955076916666E-11</v>
      </c>
      <c r="JC37" s="86">
        <f t="shared" si="50"/>
        <v>3.0743716831263041E-11</v>
      </c>
      <c r="JD37" s="86">
        <f t="shared" si="50"/>
        <v>2.8395502241656837E-11</v>
      </c>
      <c r="JE37" s="86">
        <f t="shared" si="50"/>
        <v>2.4822520186921126E-10</v>
      </c>
      <c r="JF37" s="86">
        <f t="shared" si="50"/>
        <v>1.7531105363743325E-11</v>
      </c>
      <c r="JG37" s="86">
        <f t="shared" si="50"/>
        <v>6.3769776243437291E-12</v>
      </c>
      <c r="JH37" s="86">
        <f t="shared" si="50"/>
        <v>4.2180129313825937E-12</v>
      </c>
      <c r="JI37" s="86">
        <f t="shared" si="50"/>
        <v>1.4465701877724474E-12</v>
      </c>
      <c r="JJ37" s="86">
        <f t="shared" si="50"/>
        <v>8.6183530840409113E-12</v>
      </c>
      <c r="JK37" s="86">
        <f t="shared" si="50"/>
        <v>4.5069452804650111E-15</v>
      </c>
      <c r="JL37" s="86">
        <f t="shared" si="50"/>
        <v>4.9127253531359897E-14</v>
      </c>
      <c r="JM37" s="86">
        <f t="shared" si="50"/>
        <v>2.7456331416338743E-17</v>
      </c>
    </row>
    <row r="38" spans="2:273" x14ac:dyDescent="0.25">
      <c r="B38" s="2">
        <v>11</v>
      </c>
      <c r="C38" s="37">
        <v>88.659000000000006</v>
      </c>
      <c r="D38" s="37">
        <v>94.567999999999998</v>
      </c>
      <c r="E38" s="37">
        <v>98.75</v>
      </c>
      <c r="F38" s="37">
        <v>90.067999999999998</v>
      </c>
      <c r="G38" s="37">
        <v>93.817999999999998</v>
      </c>
      <c r="H38" s="37">
        <v>97.385999999999996</v>
      </c>
      <c r="I38" s="37">
        <v>95.159000000000006</v>
      </c>
      <c r="J38" s="37">
        <v>94.477000000000004</v>
      </c>
      <c r="K38" s="37">
        <v>93.135999999999996</v>
      </c>
      <c r="L38" s="37">
        <v>93.087999999999994</v>
      </c>
      <c r="M38" s="37">
        <v>95.018000000000001</v>
      </c>
      <c r="N38" s="37">
        <v>95.683999999999997</v>
      </c>
      <c r="O38" s="37">
        <v>94.847999999999999</v>
      </c>
      <c r="P38" s="37">
        <v>92.534999999999997</v>
      </c>
      <c r="Q38" s="37">
        <v>88.605000000000004</v>
      </c>
      <c r="S38" s="4">
        <f t="shared" si="7"/>
        <v>90.180791625995738</v>
      </c>
      <c r="T38" s="4">
        <f t="shared" si="7"/>
        <v>93.891696291949074</v>
      </c>
      <c r="U38" s="4">
        <f t="shared" si="7"/>
        <v>96.72769331065129</v>
      </c>
      <c r="V38" s="4">
        <f t="shared" si="7"/>
        <v>91.366764020527313</v>
      </c>
      <c r="W38" s="4">
        <f t="shared" si="7"/>
        <v>93.151529202720255</v>
      </c>
      <c r="X38" s="4">
        <f t="shared" si="7"/>
        <v>95.952966270391471</v>
      </c>
      <c r="Y38" s="4">
        <f t="shared" si="7"/>
        <v>95.398677934866171</v>
      </c>
      <c r="Z38" s="4">
        <f t="shared" si="7"/>
        <v>96.403863064369972</v>
      </c>
      <c r="AA38" s="4">
        <f t="shared" si="7"/>
        <v>92.591810953398792</v>
      </c>
      <c r="AB38" s="4">
        <f t="shared" si="7"/>
        <v>92.229438636241056</v>
      </c>
      <c r="AC38" s="4">
        <f t="shared" si="7"/>
        <v>94.994387541562787</v>
      </c>
      <c r="AD38" s="4">
        <f t="shared" si="7"/>
        <v>95.796734208583231</v>
      </c>
      <c r="AE38" s="4">
        <f t="shared" si="7"/>
        <v>93.331685813471125</v>
      </c>
      <c r="AF38" s="4">
        <f t="shared" si="7"/>
        <v>90.764769246364494</v>
      </c>
      <c r="AG38" s="4" t="e">
        <f t="shared" si="7"/>
        <v>#N/A</v>
      </c>
      <c r="AI38" s="4">
        <f t="shared" si="8"/>
        <v>-1.521791625995732</v>
      </c>
      <c r="AJ38" s="4">
        <f t="shared" si="8"/>
        <v>0.67630370805092355</v>
      </c>
      <c r="AK38" s="4">
        <f t="shared" si="8"/>
        <v>2.0223066893487101</v>
      </c>
      <c r="AL38" s="4">
        <f t="shared" si="8"/>
        <v>-1.2987640205273152</v>
      </c>
      <c r="AM38" s="4">
        <f t="shared" si="8"/>
        <v>0.66647079727974301</v>
      </c>
      <c r="AN38" s="4">
        <f t="shared" si="8"/>
        <v>1.4330337296085247</v>
      </c>
      <c r="AO38" s="4">
        <f t="shared" si="8"/>
        <v>-0.23967793486616529</v>
      </c>
      <c r="AP38" s="4">
        <f t="shared" si="8"/>
        <v>-1.926863064369968</v>
      </c>
      <c r="AQ38" s="4">
        <f t="shared" si="8"/>
        <v>0.54418904660120404</v>
      </c>
      <c r="AR38" s="4">
        <f t="shared" si="8"/>
        <v>0.85856136375893755</v>
      </c>
      <c r="AS38" s="4">
        <f t="shared" si="8"/>
        <v>2.361245843721349E-2</v>
      </c>
      <c r="AT38" s="4">
        <f t="shared" si="8"/>
        <v>-0.11273420858323391</v>
      </c>
      <c r="AU38" s="4">
        <f t="shared" si="8"/>
        <v>1.5163141865288736</v>
      </c>
      <c r="AV38" s="4">
        <f t="shared" si="8"/>
        <v>1.7702307536355022</v>
      </c>
      <c r="AW38" s="4">
        <f t="shared" si="8"/>
        <v>0</v>
      </c>
      <c r="AY38" s="2">
        <f t="shared" si="51"/>
        <v>90.180791248948651</v>
      </c>
      <c r="AZ38" s="2">
        <f t="shared" si="9"/>
        <v>93.891694827875938</v>
      </c>
      <c r="BA38" s="2">
        <f t="shared" si="9"/>
        <v>96.727693021841077</v>
      </c>
      <c r="BB38" s="2">
        <f t="shared" si="9"/>
        <v>91.366763905174906</v>
      </c>
      <c r="BC38" s="2">
        <f t="shared" si="9"/>
        <v>93.15152908918148</v>
      </c>
      <c r="BD38" s="2">
        <f t="shared" si="9"/>
        <v>95.952966165931272</v>
      </c>
      <c r="BE38" s="2">
        <f t="shared" si="9"/>
        <v>95.398677145476668</v>
      </c>
      <c r="BF38" s="2">
        <f t="shared" si="9"/>
        <v>96.403862998378415</v>
      </c>
      <c r="BG38" s="2">
        <f t="shared" si="9"/>
        <v>92.591810927009533</v>
      </c>
      <c r="BH38" s="2">
        <f t="shared" si="9"/>
        <v>92.229438619221341</v>
      </c>
      <c r="BI38" s="2">
        <f t="shared" si="9"/>
        <v>94.994387535396839</v>
      </c>
      <c r="BJ38" s="2">
        <f t="shared" si="9"/>
        <v>95.796734177014969</v>
      </c>
      <c r="BK38" s="2">
        <f t="shared" si="9"/>
        <v>93.331685813443841</v>
      </c>
      <c r="BL38" s="2">
        <f t="shared" si="9"/>
        <v>90.764769246110049</v>
      </c>
      <c r="BM38" s="2" t="e">
        <f t="shared" si="9"/>
        <v>#N/A</v>
      </c>
      <c r="BO38" s="2">
        <f t="shared" si="10"/>
        <v>88.659000000000006</v>
      </c>
      <c r="BP38" s="2">
        <f t="shared" si="11"/>
        <v>94.567999999999998</v>
      </c>
      <c r="BQ38" s="2">
        <f t="shared" si="12"/>
        <v>98.75</v>
      </c>
      <c r="BR38" s="2">
        <f t="shared" si="13"/>
        <v>90.067999999999998</v>
      </c>
      <c r="BS38" s="2">
        <f t="shared" si="14"/>
        <v>93.817999999999998</v>
      </c>
      <c r="BT38" s="2">
        <f t="shared" si="15"/>
        <v>97.385999999999996</v>
      </c>
      <c r="BU38" s="2">
        <f t="shared" si="16"/>
        <v>95.159000000000006</v>
      </c>
      <c r="BV38" s="2">
        <f t="shared" si="17"/>
        <v>94.477000000000004</v>
      </c>
      <c r="BW38" s="2">
        <f t="shared" si="18"/>
        <v>93.135999999999996</v>
      </c>
      <c r="BX38" s="2">
        <f t="shared" si="19"/>
        <v>93.087999999999994</v>
      </c>
      <c r="BY38" s="2">
        <f t="shared" si="20"/>
        <v>95.018000000000001</v>
      </c>
      <c r="BZ38" s="2">
        <f t="shared" si="21"/>
        <v>95.683999999999997</v>
      </c>
      <c r="CA38" s="2">
        <f t="shared" si="22"/>
        <v>94.847999999999999</v>
      </c>
      <c r="CB38" s="2">
        <f t="shared" si="23"/>
        <v>92.534999999999997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90.715185540069655</v>
      </c>
      <c r="DL38" s="2">
        <f t="shared" si="41"/>
        <v>94.421678611632274</v>
      </c>
      <c r="DM38" s="2">
        <f t="shared" si="41"/>
        <v>96.583870209059228</v>
      </c>
      <c r="DN38" s="2">
        <f t="shared" si="41"/>
        <v>91.196299527665332</v>
      </c>
      <c r="DO38" s="2">
        <f t="shared" si="41"/>
        <v>92.836046356275276</v>
      </c>
      <c r="DP38" s="2">
        <f t="shared" si="41"/>
        <v>95.596909109311724</v>
      </c>
      <c r="DQ38" s="2">
        <f t="shared" si="41"/>
        <v>95.446163789868663</v>
      </c>
      <c r="DR38" s="2">
        <f t="shared" si="41"/>
        <v>96.287215947467146</v>
      </c>
      <c r="DS38" s="2">
        <f t="shared" si="41"/>
        <v>92.657999671736505</v>
      </c>
      <c r="DT38" s="2">
        <f t="shared" si="41"/>
        <v>92.442567458146385</v>
      </c>
      <c r="DU38" s="2">
        <f t="shared" si="41"/>
        <v>94.813903508771901</v>
      </c>
      <c r="DV38" s="2">
        <f t="shared" si="41"/>
        <v>95.683115384615363</v>
      </c>
      <c r="DW38" s="2">
        <f t="shared" si="41"/>
        <v>92.752122549019603</v>
      </c>
      <c r="DX38" s="2">
        <f t="shared" si="41"/>
        <v>90.548719786096271</v>
      </c>
      <c r="DY38" s="2">
        <f t="shared" si="41"/>
        <v>88.577052419354843</v>
      </c>
      <c r="EA38" s="2">
        <f t="shared" si="42"/>
        <v>81.859477941176493</v>
      </c>
      <c r="EB38" s="2">
        <f t="shared" si="42"/>
        <v>86.502117647058796</v>
      </c>
      <c r="EC38" s="2">
        <f t="shared" si="42"/>
        <v>98.995771655165314</v>
      </c>
      <c r="ED38" s="2">
        <f t="shared" si="42"/>
        <v>93.947576296253331</v>
      </c>
      <c r="EE38" s="2">
        <f t="shared" si="42"/>
        <v>97.939830574543819</v>
      </c>
      <c r="EF38" s="2">
        <f t="shared" si="42"/>
        <v>101.27459635033973</v>
      </c>
      <c r="EG38" s="2">
        <f t="shared" si="42"/>
        <v>94.733463338884263</v>
      </c>
      <c r="EH38" s="2">
        <f t="shared" si="42"/>
        <v>98.17767774311676</v>
      </c>
      <c r="EI38" s="2">
        <f t="shared" si="42"/>
        <v>91.568671375464675</v>
      </c>
      <c r="EJ38" s="2">
        <f t="shared" si="42"/>
        <v>88.735353311363269</v>
      </c>
      <c r="EK38" s="2">
        <f t="shared" si="42"/>
        <v>97.993654537034615</v>
      </c>
      <c r="EL38" s="2">
        <f t="shared" si="42"/>
        <v>97.614635304622297</v>
      </c>
      <c r="EM38" s="2">
        <f t="shared" si="42"/>
        <v>104.75424768856448</v>
      </c>
      <c r="EN38" s="2">
        <f t="shared" si="42"/>
        <v>94.668922578315531</v>
      </c>
      <c r="EO38" s="2">
        <f t="shared" si="42"/>
        <v>89.14991101024971</v>
      </c>
      <c r="EQ38" s="2">
        <f t="shared" si="43"/>
        <v>93.353609345216043</v>
      </c>
      <c r="ER38" s="2">
        <f t="shared" si="43"/>
        <v>95.038172263172285</v>
      </c>
      <c r="ES38" s="2">
        <f t="shared" si="43"/>
        <v>95.42715101881268</v>
      </c>
      <c r="ET38" s="2">
        <f t="shared" si="43"/>
        <v>92.064888750598101</v>
      </c>
      <c r="EU38" s="2">
        <f t="shared" si="43"/>
        <v>94.311308803993839</v>
      </c>
      <c r="EV38" s="2">
        <f t="shared" si="43"/>
        <v>97.062342969031789</v>
      </c>
      <c r="EW38" s="2">
        <f t="shared" si="43"/>
        <v>95.397546944913572</v>
      </c>
      <c r="EX38" s="2">
        <f t="shared" si="43"/>
        <v>93.353850115466969</v>
      </c>
      <c r="EY38" s="2">
        <f t="shared" si="43"/>
        <v>90.499823103275858</v>
      </c>
      <c r="EZ38" s="2">
        <f t="shared" si="43"/>
        <v>88.229755152910599</v>
      </c>
      <c r="FA38" s="2">
        <f t="shared" si="43"/>
        <v>95.913908793066739</v>
      </c>
      <c r="FB38" s="2">
        <f t="shared" si="43"/>
        <v>95.542185130695543</v>
      </c>
      <c r="FC38" s="2">
        <f t="shared" si="43"/>
        <v>99.150930184143121</v>
      </c>
      <c r="FD38" s="2">
        <f t="shared" si="43"/>
        <v>94.133502930290632</v>
      </c>
      <c r="FE38" s="2">
        <f t="shared" si="43"/>
        <v>95.157011973817561</v>
      </c>
      <c r="FG38" s="2">
        <f t="shared" si="44"/>
        <v>6.0349054312858745E-2</v>
      </c>
      <c r="FH38" s="2">
        <f t="shared" si="44"/>
        <v>6.6971960693950561E-2</v>
      </c>
      <c r="FI38" s="2">
        <f t="shared" si="44"/>
        <v>5.9636078699315621E-2</v>
      </c>
      <c r="FJ38" s="2">
        <f t="shared" si="44"/>
        <v>6.1961266748978658E-2</v>
      </c>
      <c r="FK38" s="2">
        <f t="shared" si="44"/>
        <v>6.1816930642317879E-2</v>
      </c>
      <c r="FL38" s="2">
        <f t="shared" si="44"/>
        <v>6.2715515875388803E-2</v>
      </c>
      <c r="FM38" s="2">
        <f t="shared" si="44"/>
        <v>6.6633601995877062E-2</v>
      </c>
      <c r="FN38" s="2">
        <f t="shared" si="44"/>
        <v>6.1716908444547677E-2</v>
      </c>
      <c r="FO38" s="2">
        <f t="shared" si="44"/>
        <v>6.0753903131305409E-2</v>
      </c>
      <c r="FP38" s="2">
        <f t="shared" si="44"/>
        <v>5.7489458572582322E-2</v>
      </c>
      <c r="FQ38" s="2">
        <f t="shared" si="44"/>
        <v>5.6763925111100691E-2</v>
      </c>
      <c r="FR38" s="2">
        <f t="shared" si="44"/>
        <v>5.8828277999711423E-2</v>
      </c>
      <c r="FS38" s="2">
        <f t="shared" si="44"/>
        <v>4.829021435321848E-2</v>
      </c>
      <c r="FT38" s="2">
        <f t="shared" si="44"/>
        <v>5.2437052787848965E-2</v>
      </c>
      <c r="FU38" s="2">
        <f t="shared" si="44"/>
        <v>4.7237436356012096E-2</v>
      </c>
      <c r="FW38" s="2">
        <f t="shared" si="53"/>
        <v>3.4180697970409341E-6</v>
      </c>
      <c r="FX38" s="2">
        <f t="shared" si="45"/>
        <v>4.7415567803617186E-5</v>
      </c>
      <c r="FY38" s="2">
        <f t="shared" si="45"/>
        <v>3.7918497107145858E-6</v>
      </c>
      <c r="FZ38" s="2">
        <f t="shared" si="45"/>
        <v>4.3641066168945207E-6</v>
      </c>
      <c r="GA38" s="2">
        <f t="shared" si="45"/>
        <v>4.8345108465578083E-6</v>
      </c>
      <c r="GB38" s="2">
        <f t="shared" si="45"/>
        <v>5.2294291556313659E-6</v>
      </c>
      <c r="GC38" s="2">
        <f t="shared" si="45"/>
        <v>4.7491026172392915E-6</v>
      </c>
      <c r="GD38" s="2">
        <f t="shared" si="45"/>
        <v>5.4742106868186574E-6</v>
      </c>
      <c r="GE38" s="2">
        <f t="shared" si="45"/>
        <v>7.2965801588246814E-6</v>
      </c>
      <c r="GF38" s="2">
        <f t="shared" si="45"/>
        <v>6.1408725704543054E-6</v>
      </c>
      <c r="GG38" s="2">
        <f t="shared" si="45"/>
        <v>5.3480649434352259E-6</v>
      </c>
      <c r="GH38" s="2">
        <f t="shared" si="45"/>
        <v>4.4384259020744719E-6</v>
      </c>
      <c r="GI38" s="2">
        <f t="shared" si="45"/>
        <v>3.9139774837618213E-6</v>
      </c>
      <c r="GJ38" s="2">
        <f t="shared" si="45"/>
        <v>3.4203049340138473E-6</v>
      </c>
      <c r="GK38" s="2">
        <f t="shared" si="45"/>
        <v>3.5869754353952239E-6</v>
      </c>
      <c r="GM38" s="86">
        <f t="shared" si="54"/>
        <v>2.5130873454757841E-10</v>
      </c>
      <c r="GN38" s="86">
        <f t="shared" si="46"/>
        <v>9.6992307669802297E-10</v>
      </c>
      <c r="GO38" s="86">
        <f t="shared" si="46"/>
        <v>1.9536844303028761E-10</v>
      </c>
      <c r="GP38" s="86">
        <f t="shared" si="46"/>
        <v>7.6630920967205487E-11</v>
      </c>
      <c r="GQ38" s="86">
        <f t="shared" si="46"/>
        <v>7.6533739927188868E-11</v>
      </c>
      <c r="GR38" s="86">
        <f t="shared" si="46"/>
        <v>7.1334288462326671E-11</v>
      </c>
      <c r="GS38" s="86">
        <f t="shared" si="46"/>
        <v>5.6818242535612922E-10</v>
      </c>
      <c r="GT38" s="86">
        <f t="shared" si="46"/>
        <v>4.4904391548581965E-11</v>
      </c>
      <c r="GU38" s="86">
        <f t="shared" si="46"/>
        <v>1.7115465681583096E-11</v>
      </c>
      <c r="GV38" s="86">
        <f t="shared" si="46"/>
        <v>1.1333796393494587E-11</v>
      </c>
      <c r="GW38" s="86">
        <f t="shared" si="46"/>
        <v>4.0852811432388999E-12</v>
      </c>
      <c r="GX38" s="86">
        <f t="shared" si="46"/>
        <v>2.2512913720908531E-11</v>
      </c>
      <c r="GY38" s="86">
        <f t="shared" si="46"/>
        <v>1.5919112808375237E-14</v>
      </c>
      <c r="GZ38" s="86">
        <f t="shared" si="46"/>
        <v>1.59535039992928E-13</v>
      </c>
      <c r="HA38" s="86">
        <f t="shared" si="46"/>
        <v>1.2347568107975001E-16</v>
      </c>
      <c r="HC38" s="86">
        <f t="shared" si="58"/>
        <v>1.3361746053559497E-24</v>
      </c>
      <c r="HD38" s="86">
        <f t="shared" si="47"/>
        <v>7.0146987348224415E-27</v>
      </c>
      <c r="HE38" s="86">
        <f t="shared" si="47"/>
        <v>9.3198637527929357E-30</v>
      </c>
      <c r="HF38" s="86">
        <f t="shared" si="47"/>
        <v>1.0597435326458518E-29</v>
      </c>
      <c r="HG38" s="86">
        <f t="shared" si="47"/>
        <v>1.6101139656948159E-30</v>
      </c>
      <c r="HH38" s="86">
        <f t="shared" si="47"/>
        <v>1.1697508423048358E-30</v>
      </c>
      <c r="HI38" s="86">
        <f t="shared" si="47"/>
        <v>2.6107099075172998E-29</v>
      </c>
      <c r="HJ38" s="86">
        <f t="shared" si="47"/>
        <v>1.1695764777441017E-28</v>
      </c>
      <c r="HK38" s="86">
        <f t="shared" si="47"/>
        <v>1.5282679541284851E-31</v>
      </c>
      <c r="HL38" s="86">
        <f t="shared" si="47"/>
        <v>2.8414247345275212E-32</v>
      </c>
      <c r="HM38" s="86">
        <f t="shared" si="47"/>
        <v>1.4730559928820008E-33</v>
      </c>
      <c r="HN38" s="86">
        <f t="shared" si="47"/>
        <v>1.9728714723412446E-31</v>
      </c>
      <c r="HO38" s="86">
        <f t="shared" si="47"/>
        <v>1.0244238043213584E-32</v>
      </c>
      <c r="HP38" s="86">
        <f t="shared" si="47"/>
        <v>2.1222828703035934E-33</v>
      </c>
      <c r="HQ38" s="86">
        <f t="shared" si="47"/>
        <v>3.776486866219075E-39</v>
      </c>
      <c r="HS38" s="86">
        <f t="shared" si="55"/>
        <v>1.0264936939816047E-71</v>
      </c>
      <c r="HT38" s="86">
        <f t="shared" si="48"/>
        <v>4.2629368286391844E-76</v>
      </c>
      <c r="HU38" s="86">
        <f t="shared" si="48"/>
        <v>5.5338567995335353E-81</v>
      </c>
      <c r="HV38" s="86">
        <f t="shared" si="48"/>
        <v>1.5409982274520845E-86</v>
      </c>
      <c r="HW38" s="86">
        <f t="shared" si="48"/>
        <v>2.8732776130588497E-88</v>
      </c>
      <c r="HX38" s="86">
        <f t="shared" si="48"/>
        <v>2.3344093643348957E-90</v>
      </c>
      <c r="HY38" s="86">
        <f t="shared" si="48"/>
        <v>8.5087863594658336E-86</v>
      </c>
      <c r="HZ38" s="86">
        <f t="shared" si="48"/>
        <v>1.7712197955049737E-83</v>
      </c>
      <c r="IA38" s="86">
        <f t="shared" si="48"/>
        <v>6.2741863761868502E-92</v>
      </c>
      <c r="IB38" s="86">
        <f t="shared" si="48"/>
        <v>6.5929890304539243E-94</v>
      </c>
      <c r="IC38" s="86">
        <f t="shared" si="48"/>
        <v>2.4300474387345396E-99</v>
      </c>
      <c r="ID38" s="86">
        <f t="shared" si="48"/>
        <v>1.2731480494259589E-93</v>
      </c>
      <c r="IE38" s="86">
        <f t="shared" si="48"/>
        <v>8.6996924285956108E-98</v>
      </c>
      <c r="IF38" s="86">
        <f t="shared" si="48"/>
        <v>2.4272896041783351E-61</v>
      </c>
      <c r="IG38" s="86">
        <f t="shared" si="48"/>
        <v>1.4081037680591208E-53</v>
      </c>
      <c r="II38" s="86">
        <f t="shared" si="56"/>
        <v>1.6505457312232059E-125</v>
      </c>
      <c r="IJ38" s="86">
        <f t="shared" si="49"/>
        <v>2.8349265426584101E-90</v>
      </c>
      <c r="IK38" s="86">
        <f t="shared" si="49"/>
        <v>1.595835716706265E-153</v>
      </c>
      <c r="IL38" s="86">
        <f t="shared" si="49"/>
        <v>3.6107498861596089E-157</v>
      </c>
      <c r="IM38" s="86">
        <f t="shared" si="49"/>
        <v>1.6536969439685006E-158</v>
      </c>
      <c r="IN38" s="86">
        <f t="shared" si="49"/>
        <v>2.8274626041567485E-159</v>
      </c>
      <c r="IO38" s="86">
        <f t="shared" si="49"/>
        <v>9.9515033863903552E-155</v>
      </c>
      <c r="IP38" s="86">
        <f t="shared" si="49"/>
        <v>3.7675316667873065E-149</v>
      </c>
      <c r="IQ38" s="86">
        <f t="shared" si="49"/>
        <v>3.0165951877231644E-162</v>
      </c>
      <c r="IR38" s="86">
        <f t="shared" si="49"/>
        <v>6.7566950812588661E-167</v>
      </c>
      <c r="IS38" s="86">
        <f t="shared" si="49"/>
        <v>1.1359917488189449E-176</v>
      </c>
      <c r="IT38" s="86">
        <f t="shared" si="49"/>
        <v>8.9302215557572926E-165</v>
      </c>
      <c r="IU38" s="86">
        <f t="shared" si="49"/>
        <v>1.4050997436471031E-172</v>
      </c>
      <c r="IV38" s="86">
        <f t="shared" si="49"/>
        <v>2.9048142391540031E-170</v>
      </c>
      <c r="IW38" s="86">
        <f t="shared" si="49"/>
        <v>2.5961007674952393E-164</v>
      </c>
      <c r="IY38" s="86">
        <f t="shared" si="57"/>
        <v>2.5130873454757975E-10</v>
      </c>
      <c r="IZ38" s="86">
        <f t="shared" si="50"/>
        <v>9.6992307669802297E-10</v>
      </c>
      <c r="JA38" s="86">
        <f t="shared" si="50"/>
        <v>1.9536844303028761E-10</v>
      </c>
      <c r="JB38" s="86">
        <f t="shared" si="50"/>
        <v>7.6630920967205487E-11</v>
      </c>
      <c r="JC38" s="86">
        <f t="shared" si="50"/>
        <v>7.6533739927188868E-11</v>
      </c>
      <c r="JD38" s="86">
        <f t="shared" si="50"/>
        <v>7.1334288462326671E-11</v>
      </c>
      <c r="JE38" s="86">
        <f t="shared" si="50"/>
        <v>5.6818242535612922E-10</v>
      </c>
      <c r="JF38" s="86">
        <f t="shared" si="50"/>
        <v>4.4904391548581965E-11</v>
      </c>
      <c r="JG38" s="86">
        <f t="shared" si="50"/>
        <v>1.7115465681583096E-11</v>
      </c>
      <c r="JH38" s="86">
        <f t="shared" si="50"/>
        <v>1.1333796393494587E-11</v>
      </c>
      <c r="JI38" s="86">
        <f t="shared" si="50"/>
        <v>4.0852811432388999E-12</v>
      </c>
      <c r="JJ38" s="86">
        <f t="shared" si="50"/>
        <v>2.2512913720908531E-11</v>
      </c>
      <c r="JK38" s="86">
        <f t="shared" si="50"/>
        <v>1.5919112808375237E-14</v>
      </c>
      <c r="JL38" s="86">
        <f t="shared" si="50"/>
        <v>1.59535039992928E-13</v>
      </c>
      <c r="JM38" s="86">
        <f t="shared" si="50"/>
        <v>1.2347568107975001E-16</v>
      </c>
    </row>
    <row r="39" spans="2:273" x14ac:dyDescent="0.25">
      <c r="B39" s="2">
        <v>12</v>
      </c>
      <c r="C39" s="37">
        <v>93.317999999999998</v>
      </c>
      <c r="D39" s="37">
        <v>93.885999999999996</v>
      </c>
      <c r="E39" s="37">
        <v>96.409000000000006</v>
      </c>
      <c r="F39" s="37">
        <v>88.454999999999998</v>
      </c>
      <c r="G39" s="37">
        <v>91.25</v>
      </c>
      <c r="H39" s="37">
        <v>96.635999999999996</v>
      </c>
      <c r="I39" s="37">
        <v>94.522999999999996</v>
      </c>
      <c r="J39" s="37">
        <v>96.340999999999994</v>
      </c>
      <c r="K39" s="37">
        <v>94.159000000000006</v>
      </c>
      <c r="L39" s="37">
        <v>94.543999999999997</v>
      </c>
      <c r="M39" s="37">
        <v>95.263000000000005</v>
      </c>
      <c r="N39" s="37">
        <v>95.245999999999995</v>
      </c>
      <c r="O39" s="37">
        <v>95.935000000000002</v>
      </c>
      <c r="P39" s="37">
        <v>89.86</v>
      </c>
      <c r="Q39" s="37">
        <v>90.186000000000007</v>
      </c>
      <c r="S39" s="4">
        <f t="shared" si="7"/>
        <v>90.28891037151503</v>
      </c>
      <c r="T39" s="4">
        <f t="shared" si="7"/>
        <v>94.057296953238094</v>
      </c>
      <c r="U39" s="4">
        <f t="shared" si="7"/>
        <v>96.915245688148019</v>
      </c>
      <c r="V39" s="4">
        <f t="shared" si="7"/>
        <v>91.659380772981251</v>
      </c>
      <c r="W39" s="4">
        <f t="shared" si="7"/>
        <v>93.355111553321379</v>
      </c>
      <c r="X39" s="4">
        <f t="shared" si="7"/>
        <v>96.184163997246898</v>
      </c>
      <c r="Y39" s="4">
        <f t="shared" si="7"/>
        <v>95.642466451257022</v>
      </c>
      <c r="Z39" s="4">
        <f t="shared" si="7"/>
        <v>96.681431437134023</v>
      </c>
      <c r="AA39" s="4">
        <f t="shared" si="7"/>
        <v>92.836282196408078</v>
      </c>
      <c r="AB39" s="4">
        <f t="shared" si="7"/>
        <v>92.461265956373197</v>
      </c>
      <c r="AC39" s="4">
        <f t="shared" si="7"/>
        <v>95.225896043620182</v>
      </c>
      <c r="AD39" s="4">
        <f t="shared" si="7"/>
        <v>95.950989780982866</v>
      </c>
      <c r="AE39" s="4">
        <f t="shared" si="7"/>
        <v>93.790469047161451</v>
      </c>
      <c r="AF39" s="4">
        <f t="shared" si="7"/>
        <v>90.875210127252345</v>
      </c>
      <c r="AG39" s="4" t="e">
        <f t="shared" si="7"/>
        <v>#N/A</v>
      </c>
      <c r="AI39" s="4">
        <f t="shared" si="8"/>
        <v>3.029089628484968</v>
      </c>
      <c r="AJ39" s="4">
        <f t="shared" si="8"/>
        <v>-0.17129695323809813</v>
      </c>
      <c r="AK39" s="4">
        <f t="shared" si="8"/>
        <v>-0.50624568814801307</v>
      </c>
      <c r="AL39" s="4">
        <f t="shared" si="8"/>
        <v>-3.2043807729812528</v>
      </c>
      <c r="AM39" s="4">
        <f t="shared" si="8"/>
        <v>-2.1051115533213789</v>
      </c>
      <c r="AN39" s="4">
        <f t="shared" si="8"/>
        <v>0.45183600275309743</v>
      </c>
      <c r="AO39" s="4">
        <f t="shared" si="8"/>
        <v>-1.1194664512570256</v>
      </c>
      <c r="AP39" s="4">
        <f t="shared" si="8"/>
        <v>-0.34043143713402912</v>
      </c>
      <c r="AQ39" s="4">
        <f t="shared" si="8"/>
        <v>1.322717803591928</v>
      </c>
      <c r="AR39" s="4">
        <f t="shared" si="8"/>
        <v>2.0827340436268003</v>
      </c>
      <c r="AS39" s="4">
        <f t="shared" si="8"/>
        <v>3.7103956379823444E-2</v>
      </c>
      <c r="AT39" s="4">
        <f t="shared" si="8"/>
        <v>-0.70498978098287068</v>
      </c>
      <c r="AU39" s="4">
        <f t="shared" si="8"/>
        <v>2.1445309528385508</v>
      </c>
      <c r="AV39" s="4">
        <f t="shared" si="8"/>
        <v>-1.0152101272523453</v>
      </c>
      <c r="AW39" s="4">
        <f t="shared" si="8"/>
        <v>0</v>
      </c>
      <c r="AY39" s="2">
        <f t="shared" si="51"/>
        <v>90.288909529177559</v>
      </c>
      <c r="AZ39" s="2">
        <f t="shared" si="9"/>
        <v>94.057293807905893</v>
      </c>
      <c r="BA39" s="2">
        <f t="shared" si="9"/>
        <v>96.915245036855737</v>
      </c>
      <c r="BB39" s="2">
        <f t="shared" si="9"/>
        <v>91.659380496382809</v>
      </c>
      <c r="BC39" s="2">
        <f t="shared" si="9"/>
        <v>93.35511128126879</v>
      </c>
      <c r="BD39" s="2">
        <f t="shared" si="9"/>
        <v>96.184163744771212</v>
      </c>
      <c r="BE39" s="2">
        <f t="shared" si="9"/>
        <v>95.642464708825344</v>
      </c>
      <c r="BF39" s="2">
        <f t="shared" si="9"/>
        <v>96.681431274578216</v>
      </c>
      <c r="BG39" s="2">
        <f t="shared" si="9"/>
        <v>92.836282128380347</v>
      </c>
      <c r="BH39" s="2">
        <f t="shared" si="9"/>
        <v>92.461265912422903</v>
      </c>
      <c r="BI39" s="2">
        <f t="shared" si="9"/>
        <v>95.225896026907805</v>
      </c>
      <c r="BJ39" s="2">
        <f t="shared" si="9"/>
        <v>95.950989701685046</v>
      </c>
      <c r="BK39" s="2">
        <f t="shared" si="9"/>
        <v>93.790469047069365</v>
      </c>
      <c r="BL39" s="2">
        <f t="shared" si="9"/>
        <v>90.875210126461823</v>
      </c>
      <c r="BM39" s="2" t="e">
        <f t="shared" si="9"/>
        <v>#N/A</v>
      </c>
      <c r="BO39" s="2">
        <f t="shared" si="10"/>
        <v>93.317999999999998</v>
      </c>
      <c r="BP39" s="2">
        <f t="shared" si="11"/>
        <v>93.885999999999996</v>
      </c>
      <c r="BQ39" s="2">
        <f t="shared" si="12"/>
        <v>96.409000000000006</v>
      </c>
      <c r="BR39" s="2">
        <f t="shared" si="13"/>
        <v>88.454999999999998</v>
      </c>
      <c r="BS39" s="2">
        <f t="shared" si="14"/>
        <v>91.25</v>
      </c>
      <c r="BT39" s="2">
        <f t="shared" si="15"/>
        <v>96.635999999999996</v>
      </c>
      <c r="BU39" s="2">
        <f t="shared" si="16"/>
        <v>94.522999999999996</v>
      </c>
      <c r="BV39" s="2">
        <f t="shared" si="17"/>
        <v>96.340999999999994</v>
      </c>
      <c r="BW39" s="2">
        <f t="shared" si="18"/>
        <v>94.159000000000006</v>
      </c>
      <c r="BX39" s="2">
        <f t="shared" si="19"/>
        <v>94.543999999999997</v>
      </c>
      <c r="BY39" s="2">
        <f t="shared" si="20"/>
        <v>95.263000000000005</v>
      </c>
      <c r="BZ39" s="2">
        <f t="shared" si="21"/>
        <v>95.245999999999995</v>
      </c>
      <c r="CA39" s="2">
        <f t="shared" si="22"/>
        <v>95.935000000000002</v>
      </c>
      <c r="CB39" s="2">
        <f t="shared" si="23"/>
        <v>89.86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90.883376306620178</v>
      </c>
      <c r="DL39" s="2">
        <f t="shared" si="41"/>
        <v>94.656557598499063</v>
      </c>
      <c r="DM39" s="2">
        <f t="shared" si="41"/>
        <v>96.783407665505223</v>
      </c>
      <c r="DN39" s="2">
        <f t="shared" si="41"/>
        <v>91.505166531713911</v>
      </c>
      <c r="DO39" s="2">
        <f t="shared" si="41"/>
        <v>93.037442914979735</v>
      </c>
      <c r="DP39" s="2">
        <f t="shared" si="41"/>
        <v>95.826038866396743</v>
      </c>
      <c r="DQ39" s="2">
        <f t="shared" si="41"/>
        <v>95.724156285178239</v>
      </c>
      <c r="DR39" s="2">
        <f t="shared" si="41"/>
        <v>96.587009005628502</v>
      </c>
      <c r="DS39" s="2">
        <f t="shared" si="41"/>
        <v>92.935217748112478</v>
      </c>
      <c r="DT39" s="2">
        <f t="shared" si="41"/>
        <v>92.717831710252739</v>
      </c>
      <c r="DU39" s="2">
        <f t="shared" si="41"/>
        <v>95.054885253674698</v>
      </c>
      <c r="DV39" s="2">
        <f t="shared" si="41"/>
        <v>95.848542307692284</v>
      </c>
      <c r="DW39" s="2">
        <f t="shared" si="41"/>
        <v>93.193680035650615</v>
      </c>
      <c r="DX39" s="2">
        <f t="shared" si="41"/>
        <v>90.65354010695188</v>
      </c>
      <c r="DY39" s="2">
        <f t="shared" si="41"/>
        <v>88.706032258064525</v>
      </c>
      <c r="EA39" s="2">
        <f t="shared" si="42"/>
        <v>81.846683823529432</v>
      </c>
      <c r="EB39" s="2">
        <f t="shared" si="42"/>
        <v>86.437164705882324</v>
      </c>
      <c r="EC39" s="2">
        <f t="shared" si="42"/>
        <v>98.811414409310942</v>
      </c>
      <c r="ED39" s="2">
        <f t="shared" si="42"/>
        <v>93.788750275490074</v>
      </c>
      <c r="EE39" s="2">
        <f t="shared" si="42"/>
        <v>97.752369640133338</v>
      </c>
      <c r="EF39" s="2">
        <f t="shared" si="42"/>
        <v>101.06576138033576</v>
      </c>
      <c r="EG39" s="2">
        <f t="shared" si="42"/>
        <v>94.598812739383845</v>
      </c>
      <c r="EH39" s="2">
        <f t="shared" si="42"/>
        <v>97.991050929065494</v>
      </c>
      <c r="EI39" s="2">
        <f t="shared" si="42"/>
        <v>91.44146208178438</v>
      </c>
      <c r="EJ39" s="2">
        <f t="shared" si="42"/>
        <v>88.62515917410478</v>
      </c>
      <c r="EK39" s="2">
        <f t="shared" si="42"/>
        <v>97.817711497821492</v>
      </c>
      <c r="EL39" s="2">
        <f t="shared" si="42"/>
        <v>97.445947038913587</v>
      </c>
      <c r="EM39" s="2">
        <f t="shared" si="42"/>
        <v>104.51762189781022</v>
      </c>
      <c r="EN39" s="2">
        <f t="shared" si="42"/>
        <v>94.528472639878757</v>
      </c>
      <c r="EO39" s="2">
        <f t="shared" si="42"/>
        <v>89.075938392759795</v>
      </c>
      <c r="EQ39" s="2">
        <f t="shared" si="43"/>
        <v>93.203671938317797</v>
      </c>
      <c r="ER39" s="2">
        <f t="shared" si="43"/>
        <v>94.870211029211049</v>
      </c>
      <c r="ES39" s="2">
        <f t="shared" si="43"/>
        <v>95.280932538626089</v>
      </c>
      <c r="ET39" s="2">
        <f t="shared" si="43"/>
        <v>91.927338271636387</v>
      </c>
      <c r="EU39" s="2">
        <f t="shared" si="43"/>
        <v>94.16699618761217</v>
      </c>
      <c r="EV39" s="2">
        <f t="shared" si="43"/>
        <v>96.904206190830863</v>
      </c>
      <c r="EW39" s="2">
        <f t="shared" si="43"/>
        <v>95.253732234228039</v>
      </c>
      <c r="EX39" s="2">
        <f t="shared" si="43"/>
        <v>93.225744928120079</v>
      </c>
      <c r="EY39" s="2">
        <f t="shared" si="43"/>
        <v>90.385619284828053</v>
      </c>
      <c r="EZ39" s="2">
        <f t="shared" si="43"/>
        <v>88.125482669301519</v>
      </c>
      <c r="FA39" s="2">
        <f t="shared" si="43"/>
        <v>95.76260230068867</v>
      </c>
      <c r="FB39" s="2">
        <f t="shared" si="43"/>
        <v>95.397738162288718</v>
      </c>
      <c r="FC39" s="2">
        <f t="shared" si="43"/>
        <v>98.982082847204452</v>
      </c>
      <c r="FD39" s="2">
        <f t="shared" si="43"/>
        <v>93.999140057552154</v>
      </c>
      <c r="FE39" s="2">
        <f t="shared" si="43"/>
        <v>95.011157121041123</v>
      </c>
      <c r="FG39" s="2">
        <f t="shared" si="44"/>
        <v>6.5788378071297463E-2</v>
      </c>
      <c r="FH39" s="2">
        <f t="shared" si="44"/>
        <v>7.2961863686259787E-2</v>
      </c>
      <c r="FI39" s="2">
        <f t="shared" si="44"/>
        <v>6.5015587528796812E-2</v>
      </c>
      <c r="FJ39" s="2">
        <f t="shared" si="44"/>
        <v>6.7535457027551607E-2</v>
      </c>
      <c r="FK39" s="2">
        <f t="shared" si="44"/>
        <v>6.7379068781620713E-2</v>
      </c>
      <c r="FL39" s="2">
        <f t="shared" si="44"/>
        <v>6.8352615921939197E-2</v>
      </c>
      <c r="FM39" s="2">
        <f t="shared" si="44"/>
        <v>7.2595597149625199E-2</v>
      </c>
      <c r="FN39" s="2">
        <f t="shared" si="44"/>
        <v>6.7270692138980473E-2</v>
      </c>
      <c r="FO39" s="2">
        <f t="shared" si="44"/>
        <v>6.6227144542061162E-2</v>
      </c>
      <c r="FP39" s="2">
        <f t="shared" si="44"/>
        <v>6.2688238816451303E-2</v>
      </c>
      <c r="FQ39" s="2">
        <f t="shared" si="44"/>
        <v>6.1901404340845505E-2</v>
      </c>
      <c r="FR39" s="2">
        <f t="shared" si="44"/>
        <v>6.4139888830639424E-2</v>
      </c>
      <c r="FS39" s="2">
        <f t="shared" si="44"/>
        <v>5.2703623432888855E-2</v>
      </c>
      <c r="FT39" s="2">
        <f t="shared" si="44"/>
        <v>5.7206674639167822E-2</v>
      </c>
      <c r="FU39" s="2">
        <f t="shared" si="44"/>
        <v>5.1559841080886938E-2</v>
      </c>
      <c r="FW39" s="2">
        <f t="shared" si="53"/>
        <v>3.7478377694294508E-6</v>
      </c>
      <c r="FX39" s="2">
        <f t="shared" si="45"/>
        <v>5.1989898423065936E-5</v>
      </c>
      <c r="FY39" s="2">
        <f t="shared" si="45"/>
        <v>4.1576790098432717E-6</v>
      </c>
      <c r="FZ39" s="2">
        <f t="shared" si="45"/>
        <v>4.7851457363258604E-6</v>
      </c>
      <c r="GA39" s="2">
        <f t="shared" si="45"/>
        <v>5.3009332597811854E-6</v>
      </c>
      <c r="GB39" s="2">
        <f t="shared" si="45"/>
        <v>5.7339521544979338E-6</v>
      </c>
      <c r="GC39" s="2">
        <f t="shared" si="45"/>
        <v>5.2072850851502595E-6</v>
      </c>
      <c r="GD39" s="2">
        <f t="shared" si="45"/>
        <v>6.0023494890979657E-6</v>
      </c>
      <c r="GE39" s="2">
        <f t="shared" si="45"/>
        <v>8.0005354184981895E-6</v>
      </c>
      <c r="GF39" s="2">
        <f t="shared" si="45"/>
        <v>6.7333288895667883E-6</v>
      </c>
      <c r="GG39" s="2">
        <f t="shared" si="45"/>
        <v>5.8640335763593291E-6</v>
      </c>
      <c r="GH39" s="2">
        <f t="shared" si="45"/>
        <v>4.866635142873523E-6</v>
      </c>
      <c r="GI39" s="2">
        <f t="shared" si="45"/>
        <v>4.2915893505781815E-6</v>
      </c>
      <c r="GJ39" s="2">
        <f t="shared" si="45"/>
        <v>3.7502885467687392E-6</v>
      </c>
      <c r="GK39" s="2">
        <f t="shared" si="45"/>
        <v>3.9330389939252537E-6</v>
      </c>
      <c r="GM39" s="86">
        <f t="shared" si="54"/>
        <v>5.7252683042263432E-10</v>
      </c>
      <c r="GN39" s="86">
        <f t="shared" si="46"/>
        <v>2.1255560253028571E-9</v>
      </c>
      <c r="GO39" s="86">
        <f t="shared" si="46"/>
        <v>4.4927741674616172E-10</v>
      </c>
      <c r="GP39" s="86">
        <f t="shared" si="46"/>
        <v>1.8749582128096199E-10</v>
      </c>
      <c r="GQ39" s="86">
        <f t="shared" si="46"/>
        <v>1.8711911847077146E-10</v>
      </c>
      <c r="GR39" s="86">
        <f t="shared" si="46"/>
        <v>1.7594789916038118E-10</v>
      </c>
      <c r="GS39" s="86">
        <f t="shared" si="46"/>
        <v>1.279554372802618E-9</v>
      </c>
      <c r="GT39" s="86">
        <f t="shared" si="46"/>
        <v>1.1288316623646793E-10</v>
      </c>
      <c r="GU39" s="86">
        <f t="shared" si="46"/>
        <v>4.5034818946750741E-11</v>
      </c>
      <c r="GV39" s="86">
        <f t="shared" si="46"/>
        <v>2.986407041512466E-11</v>
      </c>
      <c r="GW39" s="86">
        <f t="shared" si="46"/>
        <v>1.1300654295396616E-11</v>
      </c>
      <c r="GX39" s="86">
        <f t="shared" si="46"/>
        <v>5.7702755307538558E-11</v>
      </c>
      <c r="GY39" s="86">
        <f t="shared" si="46"/>
        <v>5.4828140463843338E-14</v>
      </c>
      <c r="GZ39" s="86">
        <f t="shared" si="46"/>
        <v>5.0593469119939124E-13</v>
      </c>
      <c r="HA39" s="86">
        <f t="shared" si="46"/>
        <v>5.3835338583742727E-16</v>
      </c>
      <c r="HC39" s="86">
        <f t="shared" si="58"/>
        <v>5.84175014093167E-24</v>
      </c>
      <c r="HD39" s="86">
        <f t="shared" si="47"/>
        <v>3.6581428568093405E-26</v>
      </c>
      <c r="HE39" s="86">
        <f t="shared" si="47"/>
        <v>5.7523647885873245E-29</v>
      </c>
      <c r="HF39" s="86">
        <f t="shared" si="47"/>
        <v>6.81193312715756E-29</v>
      </c>
      <c r="HG39" s="86">
        <f t="shared" si="47"/>
        <v>1.0886403139238171E-29</v>
      </c>
      <c r="HH39" s="86">
        <f t="shared" si="47"/>
        <v>8.0810621344546931E-30</v>
      </c>
      <c r="HI39" s="86">
        <f t="shared" si="47"/>
        <v>1.6533771317221919E-28</v>
      </c>
      <c r="HJ39" s="86">
        <f t="shared" si="47"/>
        <v>7.157784803364233E-28</v>
      </c>
      <c r="HK39" s="86">
        <f t="shared" si="47"/>
        <v>1.1699826146586548E-30</v>
      </c>
      <c r="HL39" s="86">
        <f t="shared" si="47"/>
        <v>2.2286592545637598E-31</v>
      </c>
      <c r="HM39" s="86">
        <f t="shared" si="47"/>
        <v>1.2504590791181658E-32</v>
      </c>
      <c r="HN39" s="86">
        <f t="shared" si="47"/>
        <v>1.4083924631004137E-30</v>
      </c>
      <c r="HO39" s="86">
        <f t="shared" si="47"/>
        <v>7.8302171557338542E-32</v>
      </c>
      <c r="HP39" s="86">
        <f t="shared" si="47"/>
        <v>1.727563631143836E-32</v>
      </c>
      <c r="HQ39" s="86">
        <f t="shared" si="47"/>
        <v>4.5498345400761376E-38</v>
      </c>
      <c r="HS39" s="86">
        <f t="shared" si="55"/>
        <v>1.9573473376075391E-70</v>
      </c>
      <c r="HT39" s="86">
        <f t="shared" si="48"/>
        <v>1.0961937821011305E-74</v>
      </c>
      <c r="HU39" s="86">
        <f t="shared" si="48"/>
        <v>1.8363371651899536E-79</v>
      </c>
      <c r="HV39" s="86">
        <f t="shared" si="48"/>
        <v>6.2803273917886911E-85</v>
      </c>
      <c r="HW39" s="86">
        <f t="shared" si="48"/>
        <v>1.2749389420835491E-86</v>
      </c>
      <c r="HX39" s="86">
        <f t="shared" si="48"/>
        <v>1.1217556571226315E-88</v>
      </c>
      <c r="HY39" s="86">
        <f t="shared" si="48"/>
        <v>3.3985614917898351E-84</v>
      </c>
      <c r="HZ39" s="86">
        <f t="shared" si="48"/>
        <v>6.5546240886727272E-82</v>
      </c>
      <c r="IA39" s="86">
        <f t="shared" si="48"/>
        <v>3.6142319868189966E-90</v>
      </c>
      <c r="IB39" s="86">
        <f t="shared" si="48"/>
        <v>3.9672430290584125E-92</v>
      </c>
      <c r="IC39" s="86">
        <f t="shared" si="48"/>
        <v>1.7730781960665141E-97</v>
      </c>
      <c r="ID39" s="86">
        <f t="shared" si="48"/>
        <v>6.6654049628586082E-92</v>
      </c>
      <c r="IE39" s="86">
        <f t="shared" si="48"/>
        <v>5.2532490305521193E-96</v>
      </c>
      <c r="IF39" s="86">
        <f t="shared" si="48"/>
        <v>3.0488050489988182E-60</v>
      </c>
      <c r="IG39" s="86">
        <f t="shared" si="48"/>
        <v>1.2502021858058611E-52</v>
      </c>
      <c r="II39" s="86">
        <f t="shared" si="56"/>
        <v>1.0443254549456545E-123</v>
      </c>
      <c r="IJ39" s="86">
        <f t="shared" si="49"/>
        <v>1.2016605153441437E-88</v>
      </c>
      <c r="IK39" s="86">
        <f t="shared" si="49"/>
        <v>2.6937363354184015E-151</v>
      </c>
      <c r="IL39" s="86">
        <f t="shared" si="49"/>
        <v>7.3175343248343125E-155</v>
      </c>
      <c r="IM39" s="86">
        <f t="shared" si="49"/>
        <v>3.6685427250728224E-156</v>
      </c>
      <c r="IN39" s="86">
        <f t="shared" si="49"/>
        <v>6.6693545206683837E-157</v>
      </c>
      <c r="IO39" s="86">
        <f t="shared" si="49"/>
        <v>1.9231922143627394E-152</v>
      </c>
      <c r="IP39" s="86">
        <f t="shared" si="49"/>
        <v>6.375779508438505E-147</v>
      </c>
      <c r="IQ39" s="86">
        <f t="shared" si="49"/>
        <v>9.2215483305125769E-160</v>
      </c>
      <c r="IR39" s="86">
        <f t="shared" si="49"/>
        <v>2.2410501114771649E-164</v>
      </c>
      <c r="IS39" s="86">
        <f t="shared" si="49"/>
        <v>4.9553242984096816E-174</v>
      </c>
      <c r="IT39" s="86">
        <f t="shared" si="49"/>
        <v>2.3652999467906349E-162</v>
      </c>
      <c r="IU39" s="86">
        <f t="shared" si="49"/>
        <v>4.5837322760787975E-170</v>
      </c>
      <c r="IV39" s="86">
        <f t="shared" si="49"/>
        <v>8.2429297249921602E-168</v>
      </c>
      <c r="IW39" s="86">
        <f t="shared" si="49"/>
        <v>6.159721239418795E-162</v>
      </c>
      <c r="IY39" s="86">
        <f t="shared" si="57"/>
        <v>5.7252683042264011E-10</v>
      </c>
      <c r="IZ39" s="86">
        <f t="shared" si="50"/>
        <v>2.1255560253028571E-9</v>
      </c>
      <c r="JA39" s="86">
        <f t="shared" si="50"/>
        <v>4.4927741674616172E-10</v>
      </c>
      <c r="JB39" s="86">
        <f t="shared" si="50"/>
        <v>1.8749582128096199E-10</v>
      </c>
      <c r="JC39" s="86">
        <f t="shared" si="50"/>
        <v>1.8711911847077146E-10</v>
      </c>
      <c r="JD39" s="86">
        <f t="shared" si="50"/>
        <v>1.7594789916038118E-10</v>
      </c>
      <c r="JE39" s="86">
        <f t="shared" si="50"/>
        <v>1.279554372802618E-9</v>
      </c>
      <c r="JF39" s="86">
        <f t="shared" si="50"/>
        <v>1.1288316623646793E-10</v>
      </c>
      <c r="JG39" s="86">
        <f t="shared" si="50"/>
        <v>4.5034818946750741E-11</v>
      </c>
      <c r="JH39" s="86">
        <f t="shared" si="50"/>
        <v>2.986407041512466E-11</v>
      </c>
      <c r="JI39" s="86">
        <f t="shared" si="50"/>
        <v>1.1300654295396616E-11</v>
      </c>
      <c r="JJ39" s="86">
        <f t="shared" si="50"/>
        <v>5.7702755307538558E-11</v>
      </c>
      <c r="JK39" s="86">
        <f t="shared" si="50"/>
        <v>5.4828140463843338E-14</v>
      </c>
      <c r="JL39" s="86">
        <f t="shared" si="50"/>
        <v>5.0593469119939124E-13</v>
      </c>
      <c r="JM39" s="86">
        <f t="shared" si="50"/>
        <v>5.3835338583742727E-16</v>
      </c>
    </row>
    <row r="40" spans="2:273" x14ac:dyDescent="0.25">
      <c r="B40" s="2">
        <v>13</v>
      </c>
      <c r="C40" s="37">
        <v>92.227000000000004</v>
      </c>
      <c r="D40" s="37">
        <v>93.885999999999996</v>
      </c>
      <c r="E40" s="37">
        <v>98.432000000000002</v>
      </c>
      <c r="F40" s="37">
        <v>91.772999999999996</v>
      </c>
      <c r="G40" s="37">
        <v>93.090999999999994</v>
      </c>
      <c r="H40" s="37">
        <v>94.340999999999994</v>
      </c>
      <c r="I40" s="37">
        <v>93.909000000000006</v>
      </c>
      <c r="J40" s="37">
        <v>96.635999999999996</v>
      </c>
      <c r="K40" s="37">
        <v>92.635999999999996</v>
      </c>
      <c r="L40" s="37">
        <v>90.772000000000006</v>
      </c>
      <c r="M40" s="37">
        <v>94.789000000000001</v>
      </c>
      <c r="N40" s="37">
        <v>96.367999999999995</v>
      </c>
      <c r="O40" s="37">
        <v>94.587000000000003</v>
      </c>
      <c r="P40" s="37">
        <v>90.046999999999997</v>
      </c>
      <c r="Q40" s="37">
        <v>91.302000000000007</v>
      </c>
      <c r="S40" s="4">
        <f t="shared" si="7"/>
        <v>90.390886798985548</v>
      </c>
      <c r="T40" s="4">
        <f t="shared" si="7"/>
        <v>94.215134831486068</v>
      </c>
      <c r="U40" s="4">
        <f t="shared" si="7"/>
        <v>97.099405790581969</v>
      </c>
      <c r="V40" s="4">
        <f t="shared" si="7"/>
        <v>91.947622852676716</v>
      </c>
      <c r="W40" s="4">
        <f t="shared" si="7"/>
        <v>93.556363902151716</v>
      </c>
      <c r="X40" s="4">
        <f t="shared" si="7"/>
        <v>96.412663770869784</v>
      </c>
      <c r="Y40" s="4">
        <f t="shared" si="7"/>
        <v>95.880584772313853</v>
      </c>
      <c r="Z40" s="4">
        <f t="shared" si="7"/>
        <v>96.954019608293592</v>
      </c>
      <c r="AA40" s="4">
        <f t="shared" si="7"/>
        <v>93.075462343278232</v>
      </c>
      <c r="AB40" s="4">
        <f t="shared" si="7"/>
        <v>92.687132794266205</v>
      </c>
      <c r="AC40" s="4">
        <f t="shared" si="7"/>
        <v>95.454133358513616</v>
      </c>
      <c r="AD40" s="4">
        <f t="shared" si="7"/>
        <v>96.102256841486351</v>
      </c>
      <c r="AE40" s="4">
        <f t="shared" si="7"/>
        <v>94.247300552775485</v>
      </c>
      <c r="AF40" s="4">
        <f t="shared" si="7"/>
        <v>90.984782328733488</v>
      </c>
      <c r="AG40" s="4">
        <f t="shared" si="7"/>
        <v>88.84442926296768</v>
      </c>
      <c r="AI40" s="4">
        <f t="shared" si="8"/>
        <v>1.8361132010144559</v>
      </c>
      <c r="AJ40" s="4">
        <f t="shared" si="8"/>
        <v>-0.3291348314860727</v>
      </c>
      <c r="AK40" s="4">
        <f t="shared" si="8"/>
        <v>1.3325942094180334</v>
      </c>
      <c r="AL40" s="4">
        <f t="shared" si="8"/>
        <v>-0.17462285267671973</v>
      </c>
      <c r="AM40" s="4">
        <f t="shared" si="8"/>
        <v>-0.46536390215172219</v>
      </c>
      <c r="AN40" s="4">
        <f t="shared" si="8"/>
        <v>-2.0716637708697903</v>
      </c>
      <c r="AO40" s="4">
        <f t="shared" si="8"/>
        <v>-1.9715847723138467</v>
      </c>
      <c r="AP40" s="4">
        <f t="shared" si="8"/>
        <v>-0.31801960829359643</v>
      </c>
      <c r="AQ40" s="4">
        <f t="shared" si="8"/>
        <v>-0.43946234327823674</v>
      </c>
      <c r="AR40" s="4">
        <f t="shared" si="8"/>
        <v>-1.9151327942661993</v>
      </c>
      <c r="AS40" s="4">
        <f t="shared" si="8"/>
        <v>-0.66513335851361433</v>
      </c>
      <c r="AT40" s="4">
        <f t="shared" si="8"/>
        <v>0.26574315851364361</v>
      </c>
      <c r="AU40" s="4">
        <f t="shared" si="8"/>
        <v>0.33969944722451828</v>
      </c>
      <c r="AV40" s="4">
        <f t="shared" si="8"/>
        <v>-0.93778232873349054</v>
      </c>
      <c r="AW40" s="4">
        <f t="shared" si="8"/>
        <v>2.4575707370323272</v>
      </c>
      <c r="AY40" s="2">
        <f t="shared" si="51"/>
        <v>90.39088494792459</v>
      </c>
      <c r="AZ40" s="2">
        <f t="shared" si="9"/>
        <v>94.215128181289316</v>
      </c>
      <c r="BA40" s="2">
        <f t="shared" si="9"/>
        <v>97.099404346125525</v>
      </c>
      <c r="BB40" s="2">
        <f t="shared" si="9"/>
        <v>91.947622201556484</v>
      </c>
      <c r="BC40" s="2">
        <f t="shared" si="9"/>
        <v>93.55636326217558</v>
      </c>
      <c r="BD40" s="2">
        <f t="shared" si="9"/>
        <v>96.412663171966713</v>
      </c>
      <c r="BE40" s="2">
        <f t="shared" si="9"/>
        <v>95.880580989759039</v>
      </c>
      <c r="BF40" s="2">
        <f t="shared" si="9"/>
        <v>96.954019215460363</v>
      </c>
      <c r="BG40" s="2">
        <f t="shared" si="9"/>
        <v>93.075462171424704</v>
      </c>
      <c r="BH40" s="2">
        <f t="shared" si="9"/>
        <v>92.687132683013516</v>
      </c>
      <c r="BI40" s="2">
        <f t="shared" si="9"/>
        <v>95.454133314162434</v>
      </c>
      <c r="BJ40" s="2">
        <f t="shared" si="9"/>
        <v>96.10225664611427</v>
      </c>
      <c r="BK40" s="2">
        <f t="shared" si="9"/>
        <v>94.247300552472566</v>
      </c>
      <c r="BL40" s="2">
        <f t="shared" si="9"/>
        <v>90.984782326335946</v>
      </c>
      <c r="BM40" s="2">
        <f t="shared" si="9"/>
        <v>88.84442926296451</v>
      </c>
      <c r="BO40" s="2">
        <f t="shared" si="10"/>
        <v>92.227000000000004</v>
      </c>
      <c r="BP40" s="2">
        <f t="shared" si="11"/>
        <v>93.885999999999996</v>
      </c>
      <c r="BQ40" s="2">
        <f t="shared" si="12"/>
        <v>98.432000000000002</v>
      </c>
      <c r="BR40" s="2">
        <f t="shared" si="13"/>
        <v>91.772999999999996</v>
      </c>
      <c r="BS40" s="2">
        <f t="shared" si="14"/>
        <v>93.090999999999994</v>
      </c>
      <c r="BT40" s="2">
        <f t="shared" si="15"/>
        <v>94.340999999999994</v>
      </c>
      <c r="BU40" s="2">
        <f t="shared" si="16"/>
        <v>93.909000000000006</v>
      </c>
      <c r="BV40" s="2">
        <f t="shared" si="17"/>
        <v>96.635999999999996</v>
      </c>
      <c r="BW40" s="2">
        <f t="shared" si="18"/>
        <v>92.635999999999996</v>
      </c>
      <c r="BX40" s="2">
        <f t="shared" si="19"/>
        <v>90.772000000000006</v>
      </c>
      <c r="BY40" s="2">
        <f t="shared" si="20"/>
        <v>94.789000000000001</v>
      </c>
      <c r="BZ40" s="2">
        <f t="shared" si="21"/>
        <v>96.367999999999995</v>
      </c>
      <c r="CA40" s="2">
        <f t="shared" si="22"/>
        <v>94.587000000000003</v>
      </c>
      <c r="CB40" s="2">
        <f t="shared" si="23"/>
        <v>90.046999999999997</v>
      </c>
      <c r="CC40" s="2">
        <f t="shared" si="24"/>
        <v>91.302000000000007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91.051567073170702</v>
      </c>
      <c r="DL40" s="2">
        <f t="shared" si="41"/>
        <v>94.891436585365852</v>
      </c>
      <c r="DM40" s="2">
        <f t="shared" si="41"/>
        <v>96.982945121951218</v>
      </c>
      <c r="DN40" s="2">
        <f t="shared" si="41"/>
        <v>91.814033535762491</v>
      </c>
      <c r="DO40" s="2">
        <f t="shared" si="41"/>
        <v>93.23883947368418</v>
      </c>
      <c r="DP40" s="2">
        <f t="shared" si="41"/>
        <v>96.055168623481762</v>
      </c>
      <c r="DQ40" s="2">
        <f t="shared" si="41"/>
        <v>96.002148780487801</v>
      </c>
      <c r="DR40" s="2">
        <f t="shared" si="41"/>
        <v>96.886802063789844</v>
      </c>
      <c r="DS40" s="2">
        <f t="shared" si="41"/>
        <v>93.212435824488452</v>
      </c>
      <c r="DT40" s="2">
        <f t="shared" si="41"/>
        <v>92.993095962359106</v>
      </c>
      <c r="DU40" s="2">
        <f t="shared" si="41"/>
        <v>95.295866998577509</v>
      </c>
      <c r="DV40" s="2">
        <f t="shared" si="41"/>
        <v>96.013969230769206</v>
      </c>
      <c r="DW40" s="2">
        <f t="shared" si="41"/>
        <v>93.635237522281628</v>
      </c>
      <c r="DX40" s="2">
        <f t="shared" si="41"/>
        <v>90.758360427807489</v>
      </c>
      <c r="DY40" s="2">
        <f t="shared" si="41"/>
        <v>88.835012096774193</v>
      </c>
      <c r="EA40" s="2">
        <f t="shared" si="42"/>
        <v>81.83388970588237</v>
      </c>
      <c r="EB40" s="2">
        <f t="shared" si="42"/>
        <v>86.372211764705852</v>
      </c>
      <c r="EC40" s="2">
        <f t="shared" si="42"/>
        <v>98.627057163456584</v>
      </c>
      <c r="ED40" s="2">
        <f t="shared" si="42"/>
        <v>93.629924254726816</v>
      </c>
      <c r="EE40" s="2">
        <f t="shared" si="42"/>
        <v>97.564908705722843</v>
      </c>
      <c r="EF40" s="2">
        <f t="shared" si="42"/>
        <v>100.85692641033178</v>
      </c>
      <c r="EG40" s="2">
        <f t="shared" si="42"/>
        <v>94.464162139883427</v>
      </c>
      <c r="EH40" s="2">
        <f t="shared" si="42"/>
        <v>97.804424115014228</v>
      </c>
      <c r="EI40" s="2">
        <f t="shared" si="42"/>
        <v>91.314252788104085</v>
      </c>
      <c r="EJ40" s="2">
        <f t="shared" si="42"/>
        <v>88.514965036846306</v>
      </c>
      <c r="EK40" s="2">
        <f t="shared" si="42"/>
        <v>97.641768458608368</v>
      </c>
      <c r="EL40" s="2">
        <f t="shared" si="42"/>
        <v>97.277258773204878</v>
      </c>
      <c r="EM40" s="2">
        <f t="shared" si="42"/>
        <v>104.28099610705596</v>
      </c>
      <c r="EN40" s="2">
        <f t="shared" si="42"/>
        <v>94.388022701441997</v>
      </c>
      <c r="EO40" s="2">
        <f t="shared" si="42"/>
        <v>89.001965775269881</v>
      </c>
      <c r="EQ40" s="2">
        <f t="shared" si="43"/>
        <v>93.053734531419536</v>
      </c>
      <c r="ER40" s="2">
        <f t="shared" si="43"/>
        <v>94.702249795249813</v>
      </c>
      <c r="ES40" s="2">
        <f t="shared" si="43"/>
        <v>95.134714058439485</v>
      </c>
      <c r="ET40" s="2">
        <f t="shared" si="43"/>
        <v>91.789787792674673</v>
      </c>
      <c r="EU40" s="2">
        <f t="shared" si="43"/>
        <v>94.022683571230516</v>
      </c>
      <c r="EV40" s="2">
        <f t="shared" si="43"/>
        <v>96.746069412629936</v>
      </c>
      <c r="EW40" s="2">
        <f t="shared" si="43"/>
        <v>95.109917523542492</v>
      </c>
      <c r="EX40" s="2">
        <f t="shared" si="43"/>
        <v>93.097639740773204</v>
      </c>
      <c r="EY40" s="2">
        <f t="shared" si="43"/>
        <v>90.271415466380247</v>
      </c>
      <c r="EZ40" s="2">
        <f t="shared" si="43"/>
        <v>88.021210185692439</v>
      </c>
      <c r="FA40" s="2">
        <f t="shared" si="43"/>
        <v>95.611295808310601</v>
      </c>
      <c r="FB40" s="2">
        <f t="shared" si="43"/>
        <v>95.253291193881878</v>
      </c>
      <c r="FC40" s="2">
        <f t="shared" si="43"/>
        <v>98.813235510265784</v>
      </c>
      <c r="FD40" s="2">
        <f t="shared" si="43"/>
        <v>93.864777184813661</v>
      </c>
      <c r="FE40" s="2">
        <f t="shared" si="43"/>
        <v>94.865302268264685</v>
      </c>
      <c r="FG40" s="2">
        <f t="shared" si="44"/>
        <v>7.1680555305161875E-2</v>
      </c>
      <c r="FH40" s="2">
        <f t="shared" si="44"/>
        <v>7.9441883075139927E-2</v>
      </c>
      <c r="FI40" s="2">
        <f t="shared" si="44"/>
        <v>7.0843800262124459E-2</v>
      </c>
      <c r="FJ40" s="2">
        <f t="shared" si="44"/>
        <v>7.3571784489519107E-2</v>
      </c>
      <c r="FK40" s="2">
        <f t="shared" si="44"/>
        <v>7.3402518574786885E-2</v>
      </c>
      <c r="FL40" s="2">
        <f t="shared" si="44"/>
        <v>7.4456149170782013E-2</v>
      </c>
      <c r="FM40" s="2">
        <f t="shared" si="44"/>
        <v>7.9045860718413852E-2</v>
      </c>
      <c r="FN40" s="2">
        <f t="shared" si="44"/>
        <v>7.3285214764560069E-2</v>
      </c>
      <c r="FO40" s="2">
        <f t="shared" si="44"/>
        <v>7.2155583653498626E-2</v>
      </c>
      <c r="FP40" s="2">
        <f t="shared" si="44"/>
        <v>6.8323065821567441E-2</v>
      </c>
      <c r="FQ40" s="2">
        <f t="shared" si="44"/>
        <v>6.7470596602967545E-2</v>
      </c>
      <c r="FR40" s="2">
        <f t="shared" si="44"/>
        <v>6.9895469397482077E-2</v>
      </c>
      <c r="FS40" s="2">
        <f t="shared" si="44"/>
        <v>5.7496021029134495E-2</v>
      </c>
      <c r="FT40" s="2">
        <f t="shared" si="44"/>
        <v>6.238157522679779E-2</v>
      </c>
      <c r="FU40" s="2">
        <f t="shared" si="44"/>
        <v>5.6254409580852802E-2</v>
      </c>
      <c r="FW40" s="2">
        <f t="shared" si="53"/>
        <v>4.1094209109578713E-6</v>
      </c>
      <c r="FX40" s="2">
        <f t="shared" si="45"/>
        <v>5.7005504107160624E-5</v>
      </c>
      <c r="FY40" s="2">
        <f t="shared" si="45"/>
        <v>4.5588025522039666E-6</v>
      </c>
      <c r="FZ40" s="2">
        <f t="shared" si="45"/>
        <v>5.2468055429968895E-6</v>
      </c>
      <c r="GA40" s="2">
        <f t="shared" si="45"/>
        <v>5.8123547659797797E-6</v>
      </c>
      <c r="GB40" s="2">
        <f t="shared" si="45"/>
        <v>6.2871500370752771E-6</v>
      </c>
      <c r="GC40" s="2">
        <f t="shared" si="45"/>
        <v>5.7096716884899132E-6</v>
      </c>
      <c r="GD40" s="2">
        <f t="shared" si="45"/>
        <v>6.5814415291416302E-6</v>
      </c>
      <c r="GE40" s="2">
        <f t="shared" si="45"/>
        <v>8.7724058726342635E-6</v>
      </c>
      <c r="GF40" s="2">
        <f t="shared" si="45"/>
        <v>7.3829435187674455E-6</v>
      </c>
      <c r="GG40" s="2">
        <f t="shared" si="45"/>
        <v>6.4297813202718678E-6</v>
      </c>
      <c r="GH40" s="2">
        <f t="shared" si="45"/>
        <v>5.336156817290336E-6</v>
      </c>
      <c r="GI40" s="2">
        <f t="shared" si="45"/>
        <v>4.7056322013667252E-6</v>
      </c>
      <c r="GJ40" s="2">
        <f t="shared" si="45"/>
        <v>4.1121081329300509E-6</v>
      </c>
      <c r="GK40" s="2">
        <f t="shared" si="45"/>
        <v>4.3124898650348738E-6</v>
      </c>
      <c r="GM40" s="86">
        <f t="shared" si="54"/>
        <v>1.2834838249490086E-9</v>
      </c>
      <c r="GN40" s="86">
        <f t="shared" si="46"/>
        <v>4.5860525555531562E-9</v>
      </c>
      <c r="GO40" s="86">
        <f t="shared" si="46"/>
        <v>1.0164877911924509E-9</v>
      </c>
      <c r="GP40" s="86">
        <f t="shared" si="46"/>
        <v>4.5054746866371181E-10</v>
      </c>
      <c r="GQ40" s="86">
        <f t="shared" si="46"/>
        <v>4.4932270643428265E-10</v>
      </c>
      <c r="GR40" s="86">
        <f t="shared" si="46"/>
        <v>4.2610169282018414E-10</v>
      </c>
      <c r="GS40" s="86">
        <f t="shared" si="46"/>
        <v>2.8350770368622171E-9</v>
      </c>
      <c r="GT40" s="86">
        <f t="shared" si="46"/>
        <v>2.7850749144092907E-10</v>
      </c>
      <c r="GU40" s="86">
        <f t="shared" si="46"/>
        <v>1.1617178773596551E-10</v>
      </c>
      <c r="GV40" s="86">
        <f t="shared" si="46"/>
        <v>7.7167614325413961E-11</v>
      </c>
      <c r="GW40" s="86">
        <f t="shared" si="46"/>
        <v>3.0619000908418561E-11</v>
      </c>
      <c r="GX40" s="86">
        <f t="shared" si="46"/>
        <v>1.4511929515048028E-10</v>
      </c>
      <c r="GY40" s="86">
        <f t="shared" si="46"/>
        <v>1.8413781243478527E-13</v>
      </c>
      <c r="GZ40" s="86">
        <f t="shared" si="46"/>
        <v>1.5669113779261706E-12</v>
      </c>
      <c r="HA40" s="86">
        <f t="shared" si="46"/>
        <v>2.2756634390419388E-15</v>
      </c>
      <c r="HC40" s="86">
        <f t="shared" si="58"/>
        <v>2.5022613297706179E-23</v>
      </c>
      <c r="HD40" s="86">
        <f t="shared" si="47"/>
        <v>1.8635824663348585E-25</v>
      </c>
      <c r="HE40" s="86">
        <f t="shared" si="47"/>
        <v>3.4607984773314834E-28</v>
      </c>
      <c r="HF40" s="86">
        <f t="shared" si="47"/>
        <v>4.2629027225399943E-28</v>
      </c>
      <c r="HG40" s="86">
        <f t="shared" si="47"/>
        <v>7.1610647622054858E-29</v>
      </c>
      <c r="HH40" s="86">
        <f t="shared" si="47"/>
        <v>5.4286849098669664E-29</v>
      </c>
      <c r="HI40" s="86">
        <f t="shared" si="47"/>
        <v>1.0194746052909931E-27</v>
      </c>
      <c r="HJ40" s="86">
        <f t="shared" si="47"/>
        <v>4.2666015006268937E-27</v>
      </c>
      <c r="HK40" s="86">
        <f t="shared" si="47"/>
        <v>8.6910259429980303E-30</v>
      </c>
      <c r="HL40" s="86">
        <f t="shared" si="47"/>
        <v>1.6961533182269829E-30</v>
      </c>
      <c r="HM40" s="86">
        <f t="shared" si="47"/>
        <v>1.028887433815779E-31</v>
      </c>
      <c r="HN40" s="86">
        <f t="shared" si="47"/>
        <v>9.7747303681176333E-30</v>
      </c>
      <c r="HO40" s="86">
        <f t="shared" si="47"/>
        <v>5.8142166787732665E-31</v>
      </c>
      <c r="HP40" s="86">
        <f t="shared" si="47"/>
        <v>1.3645151763813205E-31</v>
      </c>
      <c r="HQ40" s="86">
        <f t="shared" si="47"/>
        <v>5.2874603439379592E-37</v>
      </c>
      <c r="HS40" s="86">
        <f t="shared" si="55"/>
        <v>3.6325486610935819E-69</v>
      </c>
      <c r="HT40" s="86">
        <f t="shared" si="48"/>
        <v>2.7328772769549611E-73</v>
      </c>
      <c r="HU40" s="86">
        <f t="shared" si="48"/>
        <v>5.8910555636910448E-78</v>
      </c>
      <c r="HV40" s="86">
        <f t="shared" si="48"/>
        <v>2.4704613065644625E-83</v>
      </c>
      <c r="HW40" s="86">
        <f t="shared" si="48"/>
        <v>5.4553493230978564E-85</v>
      </c>
      <c r="HX40" s="86">
        <f t="shared" si="48"/>
        <v>5.1946606269368536E-87</v>
      </c>
      <c r="HY40" s="86">
        <f t="shared" si="48"/>
        <v>1.3103008377415404E-82</v>
      </c>
      <c r="HZ40" s="86">
        <f t="shared" si="48"/>
        <v>2.3425260388733988E-80</v>
      </c>
      <c r="IA40" s="86">
        <f t="shared" si="48"/>
        <v>2.0006596138479089E-88</v>
      </c>
      <c r="IB40" s="86">
        <f t="shared" si="48"/>
        <v>2.2940281152566905E-90</v>
      </c>
      <c r="IC40" s="86">
        <f t="shared" si="48"/>
        <v>1.2414563729697466E-95</v>
      </c>
      <c r="ID40" s="86">
        <f t="shared" si="48"/>
        <v>3.3619246271134462E-90</v>
      </c>
      <c r="IE40" s="86">
        <f t="shared" si="48"/>
        <v>3.0530145931488984E-94</v>
      </c>
      <c r="IF40" s="86">
        <f t="shared" si="48"/>
        <v>3.7408508111247263E-59</v>
      </c>
      <c r="IG40" s="86">
        <f t="shared" si="48"/>
        <v>1.0880139051948556E-51</v>
      </c>
      <c r="II40" s="86">
        <f t="shared" si="56"/>
        <v>6.4100556960624725E-122</v>
      </c>
      <c r="IJ40" s="86">
        <f t="shared" si="49"/>
        <v>4.9200958073942581E-87</v>
      </c>
      <c r="IK40" s="86">
        <f t="shared" si="49"/>
        <v>4.3779824862567976E-149</v>
      </c>
      <c r="IL40" s="86">
        <f t="shared" si="49"/>
        <v>1.425285771838743E-152</v>
      </c>
      <c r="IM40" s="86">
        <f t="shared" si="49"/>
        <v>7.8137624144388423E-154</v>
      </c>
      <c r="IN40" s="86">
        <f t="shared" si="49"/>
        <v>1.5093254568043556E-154</v>
      </c>
      <c r="IO40" s="86">
        <f t="shared" si="49"/>
        <v>3.57242550065761E-150</v>
      </c>
      <c r="IP40" s="86">
        <f t="shared" si="49"/>
        <v>1.0376581767811692E-144</v>
      </c>
      <c r="IQ40" s="86">
        <f t="shared" si="49"/>
        <v>2.6959727967175895E-157</v>
      </c>
      <c r="IR40" s="86">
        <f t="shared" si="49"/>
        <v>7.1088511370360163E-162</v>
      </c>
      <c r="IS40" s="86">
        <f t="shared" si="49"/>
        <v>2.0640215855986202E-171</v>
      </c>
      <c r="IT40" s="86">
        <f t="shared" si="49"/>
        <v>6.008753633380034E-160</v>
      </c>
      <c r="IU40" s="86">
        <f t="shared" si="49"/>
        <v>1.4325735428475715E-167</v>
      </c>
      <c r="IV40" s="86">
        <f t="shared" si="49"/>
        <v>2.2442683010233096E-165</v>
      </c>
      <c r="IW40" s="86">
        <f t="shared" si="49"/>
        <v>1.4038971523726556E-159</v>
      </c>
      <c r="IY40" s="86">
        <f t="shared" si="57"/>
        <v>1.2834838249490337E-9</v>
      </c>
      <c r="IZ40" s="86">
        <f t="shared" si="50"/>
        <v>4.5860525555531562E-9</v>
      </c>
      <c r="JA40" s="86">
        <f t="shared" si="50"/>
        <v>1.0164877911924509E-9</v>
      </c>
      <c r="JB40" s="86">
        <f t="shared" si="50"/>
        <v>4.5054746866371181E-10</v>
      </c>
      <c r="JC40" s="86">
        <f t="shared" si="50"/>
        <v>4.4932270643428265E-10</v>
      </c>
      <c r="JD40" s="86">
        <f t="shared" si="50"/>
        <v>4.2610169282018414E-10</v>
      </c>
      <c r="JE40" s="86">
        <f t="shared" si="50"/>
        <v>2.8350770368622171E-9</v>
      </c>
      <c r="JF40" s="86">
        <f t="shared" si="50"/>
        <v>2.7850749144092907E-10</v>
      </c>
      <c r="JG40" s="86">
        <f t="shared" si="50"/>
        <v>1.1617178773596551E-10</v>
      </c>
      <c r="JH40" s="86">
        <f t="shared" si="50"/>
        <v>7.7167614325413961E-11</v>
      </c>
      <c r="JI40" s="86">
        <f t="shared" si="50"/>
        <v>3.0619000908418561E-11</v>
      </c>
      <c r="JJ40" s="86">
        <f t="shared" si="50"/>
        <v>1.4511929515048028E-10</v>
      </c>
      <c r="JK40" s="86">
        <f t="shared" si="50"/>
        <v>1.8413781243478527E-13</v>
      </c>
      <c r="JL40" s="86">
        <f t="shared" si="50"/>
        <v>1.5669113779261706E-12</v>
      </c>
      <c r="JM40" s="86">
        <f t="shared" si="50"/>
        <v>2.2756634390419388E-15</v>
      </c>
    </row>
    <row r="41" spans="2:273" x14ac:dyDescent="0.25">
      <c r="B41" s="2">
        <v>14</v>
      </c>
      <c r="C41" s="37">
        <v>92.545000000000002</v>
      </c>
      <c r="D41" s="37">
        <v>90.614000000000004</v>
      </c>
      <c r="E41" s="37">
        <v>99.727000000000004</v>
      </c>
      <c r="F41" s="37">
        <v>93.590999999999994</v>
      </c>
      <c r="G41" s="37">
        <v>93.022999999999996</v>
      </c>
      <c r="H41" s="37">
        <v>94.545000000000002</v>
      </c>
      <c r="I41" s="37">
        <v>95.545000000000002</v>
      </c>
      <c r="J41" s="37">
        <v>94.477000000000004</v>
      </c>
      <c r="K41" s="37">
        <v>91.204999999999998</v>
      </c>
      <c r="L41" s="37">
        <v>92.894999999999996</v>
      </c>
      <c r="M41" s="37">
        <v>95.632000000000005</v>
      </c>
      <c r="N41" s="37">
        <v>94.052999999999997</v>
      </c>
      <c r="O41" s="37">
        <v>92.608999999999995</v>
      </c>
      <c r="P41" s="37">
        <v>93.116</v>
      </c>
      <c r="Q41" s="37">
        <v>90.233000000000004</v>
      </c>
      <c r="S41" s="4">
        <f t="shared" si="7"/>
        <v>90.486186427429146</v>
      </c>
      <c r="T41" s="4">
        <f t="shared" si="7"/>
        <v>94.364491282729617</v>
      </c>
      <c r="U41" s="4">
        <f t="shared" si="7"/>
        <v>97.27969594671859</v>
      </c>
      <c r="V41" s="4">
        <f t="shared" si="7"/>
        <v>92.230883958772878</v>
      </c>
      <c r="W41" s="4">
        <f t="shared" si="7"/>
        <v>93.754870480580692</v>
      </c>
      <c r="X41" s="4">
        <f t="shared" si="7"/>
        <v>96.637988971136764</v>
      </c>
      <c r="Y41" s="4">
        <f t="shared" si="7"/>
        <v>96.112367800414603</v>
      </c>
      <c r="Z41" s="4">
        <f t="shared" si="7"/>
        <v>97.220968769759224</v>
      </c>
      <c r="AA41" s="4">
        <f t="shared" si="7"/>
        <v>93.30872817504715</v>
      </c>
      <c r="AB41" s="4">
        <f t="shared" si="7"/>
        <v>92.906387937636779</v>
      </c>
      <c r="AC41" s="4">
        <f t="shared" si="7"/>
        <v>95.678617558145277</v>
      </c>
      <c r="AD41" s="4">
        <f t="shared" si="7"/>
        <v>96.250118801128281</v>
      </c>
      <c r="AE41" s="4">
        <f t="shared" si="7"/>
        <v>94.701687822815117</v>
      </c>
      <c r="AF41" s="4">
        <f t="shared" si="7"/>
        <v>91.093286069160072</v>
      </c>
      <c r="AG41" s="4">
        <f t="shared" si="7"/>
        <v>88.961810839799597</v>
      </c>
      <c r="AI41" s="4">
        <f t="shared" si="8"/>
        <v>2.0588135725708554</v>
      </c>
      <c r="AJ41" s="4">
        <f t="shared" si="8"/>
        <v>-3.7504912827296124</v>
      </c>
      <c r="AK41" s="4">
        <f t="shared" si="8"/>
        <v>2.4473040532814139</v>
      </c>
      <c r="AL41" s="4">
        <f t="shared" si="8"/>
        <v>1.3601160412271156</v>
      </c>
      <c r="AM41" s="4">
        <f t="shared" si="8"/>
        <v>-0.73187048058069593</v>
      </c>
      <c r="AN41" s="4">
        <f t="shared" si="8"/>
        <v>-2.0929889711367622</v>
      </c>
      <c r="AO41" s="4">
        <f t="shared" si="8"/>
        <v>-0.56736780041460122</v>
      </c>
      <c r="AP41" s="4">
        <f t="shared" si="8"/>
        <v>-2.7439687697592205</v>
      </c>
      <c r="AQ41" s="4">
        <f t="shared" si="8"/>
        <v>-2.1037281750471521</v>
      </c>
      <c r="AR41" s="4">
        <f t="shared" si="8"/>
        <v>-1.1387937636783363E-2</v>
      </c>
      <c r="AS41" s="4">
        <f t="shared" si="8"/>
        <v>-4.6617558145271687E-2</v>
      </c>
      <c r="AT41" s="4">
        <f t="shared" si="8"/>
        <v>-2.1971188011282834</v>
      </c>
      <c r="AU41" s="4">
        <f t="shared" si="8"/>
        <v>-2.0926878228151224</v>
      </c>
      <c r="AV41" s="4">
        <f t="shared" si="8"/>
        <v>2.0227139308399273</v>
      </c>
      <c r="AW41" s="4">
        <f t="shared" si="8"/>
        <v>1.2711891602004073</v>
      </c>
      <c r="AY41" s="2">
        <f t="shared" si="51"/>
        <v>90.486182426145049</v>
      </c>
      <c r="AZ41" s="2">
        <f t="shared" si="9"/>
        <v>94.364477444941087</v>
      </c>
      <c r="BA41" s="2">
        <f t="shared" si="9"/>
        <v>97.279692796083523</v>
      </c>
      <c r="BB41" s="2">
        <f t="shared" si="9"/>
        <v>92.230882454034372</v>
      </c>
      <c r="BC41" s="2">
        <f t="shared" si="9"/>
        <v>93.754869002572093</v>
      </c>
      <c r="BD41" s="2">
        <f t="shared" si="9"/>
        <v>96.637987576818887</v>
      </c>
      <c r="BE41" s="2">
        <f t="shared" si="9"/>
        <v>96.112359724722339</v>
      </c>
      <c r="BF41" s="2">
        <f t="shared" si="9"/>
        <v>97.220967838424812</v>
      </c>
      <c r="BG41" s="2">
        <f t="shared" si="9"/>
        <v>93.308727749601019</v>
      </c>
      <c r="BH41" s="2">
        <f t="shared" si="9"/>
        <v>92.906387661580197</v>
      </c>
      <c r="BI41" s="2">
        <f t="shared" si="9"/>
        <v>95.678617442905846</v>
      </c>
      <c r="BJ41" s="2">
        <f t="shared" si="9"/>
        <v>96.250118329005872</v>
      </c>
      <c r="BK41" s="2">
        <f t="shared" si="9"/>
        <v>94.701687821843933</v>
      </c>
      <c r="BL41" s="2">
        <f t="shared" si="9"/>
        <v>91.093286062061864</v>
      </c>
      <c r="BM41" s="2">
        <f t="shared" si="9"/>
        <v>88.961810839786907</v>
      </c>
      <c r="BO41" s="2">
        <f t="shared" si="10"/>
        <v>92.545000000000002</v>
      </c>
      <c r="BP41" s="2">
        <f t="shared" si="11"/>
        <v>90.614000000000004</v>
      </c>
      <c r="BQ41" s="2">
        <f t="shared" si="12"/>
        <v>99.727000000000004</v>
      </c>
      <c r="BR41" s="2">
        <f t="shared" si="13"/>
        <v>93.590999999999994</v>
      </c>
      <c r="BS41" s="2">
        <f t="shared" si="14"/>
        <v>93.022999999999996</v>
      </c>
      <c r="BT41" s="2">
        <f t="shared" si="15"/>
        <v>94.545000000000002</v>
      </c>
      <c r="BU41" s="2">
        <f t="shared" si="16"/>
        <v>95.545000000000002</v>
      </c>
      <c r="BV41" s="2">
        <f t="shared" si="17"/>
        <v>94.477000000000004</v>
      </c>
      <c r="BW41" s="2">
        <f t="shared" si="18"/>
        <v>91.204999999999998</v>
      </c>
      <c r="BX41" s="2">
        <f t="shared" si="19"/>
        <v>92.894999999999996</v>
      </c>
      <c r="BY41" s="2">
        <f t="shared" si="20"/>
        <v>95.632000000000005</v>
      </c>
      <c r="BZ41" s="2">
        <f t="shared" si="21"/>
        <v>94.052999999999997</v>
      </c>
      <c r="CA41" s="2">
        <f t="shared" si="22"/>
        <v>92.608999999999995</v>
      </c>
      <c r="CB41" s="2">
        <f t="shared" si="23"/>
        <v>93.116</v>
      </c>
      <c r="CC41" s="2">
        <f t="shared" si="24"/>
        <v>90.233000000000004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91.219757839721225</v>
      </c>
      <c r="DL41" s="2">
        <f t="shared" si="41"/>
        <v>95.126315572232642</v>
      </c>
      <c r="DM41" s="2">
        <f t="shared" si="41"/>
        <v>97.182482578397213</v>
      </c>
      <c r="DN41" s="2">
        <f t="shared" si="41"/>
        <v>92.122900539811084</v>
      </c>
      <c r="DO41" s="2">
        <f t="shared" si="41"/>
        <v>93.44023603238864</v>
      </c>
      <c r="DP41" s="2">
        <f t="shared" si="41"/>
        <v>96.284298380566781</v>
      </c>
      <c r="DQ41" s="2">
        <f t="shared" si="41"/>
        <v>96.280141275797376</v>
      </c>
      <c r="DR41" s="2">
        <f t="shared" si="41"/>
        <v>97.1865951219512</v>
      </c>
      <c r="DS41" s="2">
        <f t="shared" si="41"/>
        <v>93.489653900864425</v>
      </c>
      <c r="DT41" s="2">
        <f t="shared" si="41"/>
        <v>93.26836021446546</v>
      </c>
      <c r="DU41" s="2">
        <f t="shared" si="41"/>
        <v>95.536848743480306</v>
      </c>
      <c r="DV41" s="2">
        <f t="shared" si="41"/>
        <v>96.179396153846128</v>
      </c>
      <c r="DW41" s="2">
        <f t="shared" si="41"/>
        <v>94.076795008912654</v>
      </c>
      <c r="DX41" s="2">
        <f t="shared" si="41"/>
        <v>90.863180748663112</v>
      </c>
      <c r="DY41" s="2">
        <f t="shared" si="41"/>
        <v>88.963991935483875</v>
      </c>
      <c r="EA41" s="2">
        <f t="shared" si="42"/>
        <v>81.821095588235309</v>
      </c>
      <c r="EB41" s="2">
        <f t="shared" si="42"/>
        <v>86.307258823529381</v>
      </c>
      <c r="EC41" s="2">
        <f t="shared" si="42"/>
        <v>98.442699917602226</v>
      </c>
      <c r="ED41" s="2">
        <f t="shared" si="42"/>
        <v>93.471098233963573</v>
      </c>
      <c r="EE41" s="2">
        <f t="shared" si="42"/>
        <v>97.377447771312362</v>
      </c>
      <c r="EF41" s="2">
        <f t="shared" si="42"/>
        <v>100.6480914403278</v>
      </c>
      <c r="EG41" s="2">
        <f t="shared" si="42"/>
        <v>94.329511540383024</v>
      </c>
      <c r="EH41" s="2">
        <f t="shared" si="42"/>
        <v>97.617797300962962</v>
      </c>
      <c r="EI41" s="2">
        <f t="shared" si="42"/>
        <v>91.18704349442379</v>
      </c>
      <c r="EJ41" s="2">
        <f t="shared" si="42"/>
        <v>88.404770899587817</v>
      </c>
      <c r="EK41" s="2">
        <f t="shared" si="42"/>
        <v>97.46582541939523</v>
      </c>
      <c r="EL41" s="2">
        <f t="shared" si="42"/>
        <v>97.108570507496168</v>
      </c>
      <c r="EM41" s="2">
        <f t="shared" si="42"/>
        <v>104.04437031630169</v>
      </c>
      <c r="EN41" s="2">
        <f t="shared" si="42"/>
        <v>94.247572763005223</v>
      </c>
      <c r="EO41" s="2">
        <f t="shared" si="42"/>
        <v>88.927993157779966</v>
      </c>
      <c r="EQ41" s="2">
        <f t="shared" si="43"/>
        <v>92.90379712452129</v>
      </c>
      <c r="ER41" s="2">
        <f t="shared" si="43"/>
        <v>94.534288561288577</v>
      </c>
      <c r="ES41" s="2">
        <f t="shared" si="43"/>
        <v>94.988495578252881</v>
      </c>
      <c r="ET41" s="2">
        <f t="shared" si="43"/>
        <v>91.652237313712945</v>
      </c>
      <c r="EU41" s="2">
        <f t="shared" si="43"/>
        <v>93.878370954848847</v>
      </c>
      <c r="EV41" s="2">
        <f t="shared" si="43"/>
        <v>96.587932634428995</v>
      </c>
      <c r="EW41" s="2">
        <f t="shared" si="43"/>
        <v>94.966102812856946</v>
      </c>
      <c r="EX41" s="2">
        <f t="shared" si="43"/>
        <v>92.969534553426314</v>
      </c>
      <c r="EY41" s="2">
        <f t="shared" si="43"/>
        <v>90.157211647932442</v>
      </c>
      <c r="EZ41" s="2">
        <f t="shared" si="43"/>
        <v>87.916937702083359</v>
      </c>
      <c r="FA41" s="2">
        <f t="shared" si="43"/>
        <v>95.459989315932518</v>
      </c>
      <c r="FB41" s="2">
        <f t="shared" si="43"/>
        <v>95.108844225475053</v>
      </c>
      <c r="FC41" s="2">
        <f t="shared" si="43"/>
        <v>98.64438817332713</v>
      </c>
      <c r="FD41" s="2">
        <f t="shared" si="43"/>
        <v>93.730414312075183</v>
      </c>
      <c r="FE41" s="2">
        <f t="shared" si="43"/>
        <v>94.719447415488247</v>
      </c>
      <c r="FG41" s="2">
        <f t="shared" si="44"/>
        <v>7.8056358592857408E-2</v>
      </c>
      <c r="FH41" s="2">
        <f t="shared" si="44"/>
        <v>8.6443752329196988E-2</v>
      </c>
      <c r="FI41" s="2">
        <f t="shared" si="44"/>
        <v>7.7151361860472265E-2</v>
      </c>
      <c r="FJ41" s="2">
        <f t="shared" si="44"/>
        <v>8.0101292716633785E-2</v>
      </c>
      <c r="FK41" s="2">
        <f t="shared" si="44"/>
        <v>7.9918300328534531E-2</v>
      </c>
      <c r="FL41" s="2">
        <f t="shared" si="44"/>
        <v>8.1057277694182084E-2</v>
      </c>
      <c r="FM41" s="2">
        <f t="shared" si="44"/>
        <v>8.6016086715862292E-2</v>
      </c>
      <c r="FN41" s="2">
        <f t="shared" si="44"/>
        <v>7.9791480385418237E-2</v>
      </c>
      <c r="FO41" s="2">
        <f t="shared" si="44"/>
        <v>7.8570063380612773E-2</v>
      </c>
      <c r="FP41" s="2">
        <f t="shared" si="44"/>
        <v>7.4424171188892926E-2</v>
      </c>
      <c r="FQ41" s="2">
        <f t="shared" si="44"/>
        <v>7.3501583799483836E-2</v>
      </c>
      <c r="FR41" s="2">
        <f t="shared" si="44"/>
        <v>7.6125514262797789E-2</v>
      </c>
      <c r="FS41" s="2">
        <f t="shared" si="44"/>
        <v>6.2695355241311812E-2</v>
      </c>
      <c r="FT41" s="2">
        <f t="shared" si="44"/>
        <v>6.799083681967015E-2</v>
      </c>
      <c r="FU41" s="2">
        <f t="shared" si="44"/>
        <v>6.134877387187234E-2</v>
      </c>
      <c r="FW41" s="2">
        <f t="shared" si="53"/>
        <v>4.5058886411926772E-6</v>
      </c>
      <c r="FX41" s="2">
        <f t="shared" si="45"/>
        <v>6.250494854967351E-5</v>
      </c>
      <c r="FY41" s="2">
        <f t="shared" si="45"/>
        <v>4.9986254004929E-6</v>
      </c>
      <c r="FZ41" s="2">
        <f t="shared" si="45"/>
        <v>5.7530049651147475E-6</v>
      </c>
      <c r="GA41" s="2">
        <f t="shared" si="45"/>
        <v>6.3731166953217608E-6</v>
      </c>
      <c r="GB41" s="2">
        <f t="shared" si="45"/>
        <v>6.8937187499909217E-6</v>
      </c>
      <c r="GC41" s="2">
        <f t="shared" si="45"/>
        <v>6.2605270648986456E-6</v>
      </c>
      <c r="GD41" s="2">
        <f t="shared" si="45"/>
        <v>7.2164025537276194E-6</v>
      </c>
      <c r="GE41" s="2">
        <f t="shared" si="45"/>
        <v>9.6187436262777205E-6</v>
      </c>
      <c r="GF41" s="2">
        <f t="shared" si="45"/>
        <v>8.0952308255083023E-6</v>
      </c>
      <c r="GG41" s="2">
        <f t="shared" si="45"/>
        <v>7.0501106502255919E-6</v>
      </c>
      <c r="GH41" s="2">
        <f t="shared" si="45"/>
        <v>5.8509765891436179E-6</v>
      </c>
      <c r="GI41" s="2">
        <f t="shared" si="45"/>
        <v>5.1596207654469703E-6</v>
      </c>
      <c r="GJ41" s="2">
        <f t="shared" si="45"/>
        <v>4.5088351191562284E-6</v>
      </c>
      <c r="GK41" s="2">
        <f t="shared" si="45"/>
        <v>4.7285491407331719E-6</v>
      </c>
      <c r="GM41" s="86">
        <f t="shared" si="54"/>
        <v>2.8313743771754379E-9</v>
      </c>
      <c r="GN41" s="86">
        <f t="shared" si="46"/>
        <v>9.7418849773912052E-9</v>
      </c>
      <c r="GO41" s="86">
        <f t="shared" si="46"/>
        <v>2.2626803290497356E-9</v>
      </c>
      <c r="GP41" s="86">
        <f t="shared" si="46"/>
        <v>1.0633044055754537E-9</v>
      </c>
      <c r="GQ41" s="86">
        <f t="shared" si="46"/>
        <v>1.0596933603409162E-9</v>
      </c>
      <c r="GR41" s="86">
        <f t="shared" si="46"/>
        <v>1.0131941330236492E-9</v>
      </c>
      <c r="GS41" s="86">
        <f t="shared" si="46"/>
        <v>6.1803438057702086E-9</v>
      </c>
      <c r="GT41" s="86">
        <f t="shared" si="46"/>
        <v>6.7440186364543581E-10</v>
      </c>
      <c r="GU41" s="86">
        <f t="shared" si="46"/>
        <v>2.9380050092639763E-10</v>
      </c>
      <c r="GV41" s="86">
        <f t="shared" si="46"/>
        <v>1.9554214221624529E-10</v>
      </c>
      <c r="GW41" s="86">
        <f t="shared" si="46"/>
        <v>8.1262688951250389E-11</v>
      </c>
      <c r="GX41" s="86">
        <f t="shared" si="46"/>
        <v>3.5811642025645337E-10</v>
      </c>
      <c r="GY41" s="86">
        <f t="shared" si="46"/>
        <v>6.0303756141291194E-13</v>
      </c>
      <c r="GZ41" s="86">
        <f t="shared" si="46"/>
        <v>4.7392894507176097E-12</v>
      </c>
      <c r="HA41" s="86">
        <f t="shared" si="46"/>
        <v>9.3263369545121532E-15</v>
      </c>
      <c r="HC41" s="86">
        <f t="shared" si="58"/>
        <v>1.0501094426300302E-22</v>
      </c>
      <c r="HD41" s="86">
        <f t="shared" si="47"/>
        <v>9.2741761246198513E-25</v>
      </c>
      <c r="HE41" s="86">
        <f t="shared" si="47"/>
        <v>2.0295588143675519E-27</v>
      </c>
      <c r="HF41" s="86">
        <f t="shared" si="47"/>
        <v>2.5972185808147131E-27</v>
      </c>
      <c r="HG41" s="86">
        <f t="shared" si="47"/>
        <v>4.5828829149918193E-28</v>
      </c>
      <c r="HH41" s="86">
        <f t="shared" si="47"/>
        <v>3.5462926036237803E-28</v>
      </c>
      <c r="HI41" s="86">
        <f t="shared" si="47"/>
        <v>6.1203281140421397E-27</v>
      </c>
      <c r="HJ41" s="86">
        <f t="shared" si="47"/>
        <v>2.4770890785575386E-26</v>
      </c>
      <c r="HK41" s="86">
        <f t="shared" si="47"/>
        <v>6.2643677379500772E-29</v>
      </c>
      <c r="HL41" s="86">
        <f t="shared" si="47"/>
        <v>1.2525733906641328E-29</v>
      </c>
      <c r="HM41" s="86">
        <f t="shared" si="47"/>
        <v>8.2057276650614408E-31</v>
      </c>
      <c r="HN41" s="86">
        <f t="shared" si="47"/>
        <v>6.5954531341910485E-29</v>
      </c>
      <c r="HO41" s="86">
        <f t="shared" si="47"/>
        <v>4.1940576023979344E-30</v>
      </c>
      <c r="HP41" s="86">
        <f t="shared" si="47"/>
        <v>1.0457763274127375E-30</v>
      </c>
      <c r="HQ41" s="86">
        <f t="shared" si="47"/>
        <v>5.9271402210807742E-36</v>
      </c>
      <c r="HS41" s="86">
        <f t="shared" si="55"/>
        <v>6.5612651754970422E-68</v>
      </c>
      <c r="HT41" s="86">
        <f t="shared" si="48"/>
        <v>6.6055357033074827E-72</v>
      </c>
      <c r="HU41" s="86">
        <f t="shared" si="48"/>
        <v>1.8270515176968243E-76</v>
      </c>
      <c r="HV41" s="86">
        <f t="shared" si="48"/>
        <v>9.3797275444375845E-82</v>
      </c>
      <c r="HW41" s="86">
        <f t="shared" si="48"/>
        <v>2.2510124590617214E-83</v>
      </c>
      <c r="HX41" s="86">
        <f t="shared" si="48"/>
        <v>2.318219307477504E-85</v>
      </c>
      <c r="HY41" s="86">
        <f t="shared" si="48"/>
        <v>4.876363301820618E-81</v>
      </c>
      <c r="HZ41" s="86">
        <f t="shared" si="48"/>
        <v>8.0850583955453723E-79</v>
      </c>
      <c r="IA41" s="86">
        <f t="shared" si="48"/>
        <v>1.0642160217601261E-86</v>
      </c>
      <c r="IB41" s="86">
        <f t="shared" si="48"/>
        <v>1.2747145841077611E-88</v>
      </c>
      <c r="IC41" s="86">
        <f t="shared" si="48"/>
        <v>8.3411562101673333E-94</v>
      </c>
      <c r="ID41" s="86">
        <f t="shared" si="48"/>
        <v>1.6336685201501823E-88</v>
      </c>
      <c r="IE41" s="86">
        <f t="shared" si="48"/>
        <v>1.7076831328341364E-92</v>
      </c>
      <c r="IF41" s="86">
        <f t="shared" si="48"/>
        <v>4.4837819895403384E-58</v>
      </c>
      <c r="IG41" s="86">
        <f t="shared" si="48"/>
        <v>9.2810669798118754E-51</v>
      </c>
      <c r="II41" s="86">
        <f t="shared" si="56"/>
        <v>3.8168555452563596E-120</v>
      </c>
      <c r="IJ41" s="86">
        <f t="shared" si="49"/>
        <v>1.9458878739961371E-85</v>
      </c>
      <c r="IK41" s="86">
        <f t="shared" si="49"/>
        <v>6.8508639288893931E-147</v>
      </c>
      <c r="IL41" s="86">
        <f t="shared" si="49"/>
        <v>2.6681443249734573E-150</v>
      </c>
      <c r="IM41" s="86">
        <f t="shared" si="49"/>
        <v>1.5979241556124347E-151</v>
      </c>
      <c r="IN41" s="86">
        <f t="shared" si="49"/>
        <v>3.2771365208059178E-152</v>
      </c>
      <c r="IO41" s="86">
        <f t="shared" si="49"/>
        <v>6.3783821494640323E-148</v>
      </c>
      <c r="IP41" s="86">
        <f t="shared" si="49"/>
        <v>1.6241284297890416E-142</v>
      </c>
      <c r="IQ41" s="86">
        <f t="shared" si="49"/>
        <v>7.5379357023546107E-155</v>
      </c>
      <c r="IR41" s="86">
        <f t="shared" si="49"/>
        <v>2.1566430843088356E-159</v>
      </c>
      <c r="IS41" s="86">
        <f t="shared" si="49"/>
        <v>8.2092224192368797E-169</v>
      </c>
      <c r="IT41" s="86">
        <f t="shared" si="49"/>
        <v>1.4640541157216632E-157</v>
      </c>
      <c r="IU41" s="86">
        <f t="shared" si="49"/>
        <v>4.2894396326277014E-165</v>
      </c>
      <c r="IV41" s="86">
        <f t="shared" si="49"/>
        <v>5.862707747283268E-163</v>
      </c>
      <c r="IW41" s="86">
        <f t="shared" si="49"/>
        <v>3.0735805540533136E-157</v>
      </c>
      <c r="IY41" s="86">
        <f t="shared" si="57"/>
        <v>2.831374377175543E-9</v>
      </c>
      <c r="IZ41" s="86">
        <f t="shared" si="50"/>
        <v>9.7418849773912069E-9</v>
      </c>
      <c r="JA41" s="86">
        <f t="shared" si="50"/>
        <v>2.2626803290497356E-9</v>
      </c>
      <c r="JB41" s="86">
        <f t="shared" si="50"/>
        <v>1.0633044055754537E-9</v>
      </c>
      <c r="JC41" s="86">
        <f t="shared" si="50"/>
        <v>1.0596933603409162E-9</v>
      </c>
      <c r="JD41" s="86">
        <f t="shared" si="50"/>
        <v>1.0131941330236492E-9</v>
      </c>
      <c r="JE41" s="86">
        <f t="shared" si="50"/>
        <v>6.1803438057702086E-9</v>
      </c>
      <c r="JF41" s="86">
        <f t="shared" si="50"/>
        <v>6.7440186364543581E-10</v>
      </c>
      <c r="JG41" s="86">
        <f t="shared" si="50"/>
        <v>2.9380050092639763E-10</v>
      </c>
      <c r="JH41" s="86">
        <f t="shared" si="50"/>
        <v>1.9554214221624529E-10</v>
      </c>
      <c r="JI41" s="86">
        <f t="shared" si="50"/>
        <v>8.1262688951250389E-11</v>
      </c>
      <c r="JJ41" s="86">
        <f t="shared" si="50"/>
        <v>3.5811642025645337E-10</v>
      </c>
      <c r="JK41" s="86">
        <f t="shared" si="50"/>
        <v>6.0303756141291194E-13</v>
      </c>
      <c r="JL41" s="86">
        <f t="shared" si="50"/>
        <v>4.7392894507176097E-12</v>
      </c>
      <c r="JM41" s="86">
        <f t="shared" si="50"/>
        <v>9.3263369545121532E-15</v>
      </c>
    </row>
    <row r="42" spans="2:273" x14ac:dyDescent="0.25">
      <c r="B42" s="2">
        <v>15</v>
      </c>
      <c r="C42" s="37">
        <v>88.795000000000002</v>
      </c>
      <c r="D42" s="37">
        <v>93.727000000000004</v>
      </c>
      <c r="E42" s="37">
        <v>95.022999999999996</v>
      </c>
      <c r="F42" s="37">
        <v>90.067999999999998</v>
      </c>
      <c r="G42" s="37">
        <v>94.135999999999996</v>
      </c>
      <c r="H42" s="37">
        <v>96.704999999999998</v>
      </c>
      <c r="I42" s="37">
        <v>94.5</v>
      </c>
      <c r="J42" s="37">
        <v>97.885999999999996</v>
      </c>
      <c r="K42" s="37">
        <v>94.840999999999994</v>
      </c>
      <c r="L42" s="37">
        <v>92.789000000000001</v>
      </c>
      <c r="M42" s="37">
        <v>95.158000000000001</v>
      </c>
      <c r="N42" s="37">
        <v>95.263000000000005</v>
      </c>
      <c r="O42" s="37">
        <v>97.564999999999998</v>
      </c>
      <c r="P42" s="37">
        <v>90.418999999999997</v>
      </c>
      <c r="Q42" s="37">
        <v>89</v>
      </c>
      <c r="S42" s="4">
        <f t="shared" si="7"/>
        <v>90.574245276655276</v>
      </c>
      <c r="T42" s="4">
        <f t="shared" si="7"/>
        <v>94.504606531934684</v>
      </c>
      <c r="U42" s="4">
        <f t="shared" si="7"/>
        <v>97.455592674976543</v>
      </c>
      <c r="V42" s="4">
        <f t="shared" si="7"/>
        <v>92.508500688548196</v>
      </c>
      <c r="W42" s="4">
        <f t="shared" si="7"/>
        <v>93.9501702678687</v>
      </c>
      <c r="X42" s="4">
        <f t="shared" si="7"/>
        <v>96.85961151610563</v>
      </c>
      <c r="Y42" s="4">
        <f t="shared" si="7"/>
        <v>96.337097997338446</v>
      </c>
      <c r="Z42" s="4">
        <f t="shared" si="7"/>
        <v>97.481559959902128</v>
      </c>
      <c r="AA42" s="4">
        <f t="shared" si="7"/>
        <v>93.535404521341221</v>
      </c>
      <c r="AB42" s="4">
        <f t="shared" si="7"/>
        <v>93.118328775878666</v>
      </c>
      <c r="AC42" s="4">
        <f t="shared" si="7"/>
        <v>95.898818023599745</v>
      </c>
      <c r="AD42" s="4">
        <f t="shared" si="7"/>
        <v>96.394118954794308</v>
      </c>
      <c r="AE42" s="4">
        <f t="shared" si="7"/>
        <v>95.153073691454395</v>
      </c>
      <c r="AF42" s="4">
        <f t="shared" si="7"/>
        <v>91.200496464976652</v>
      </c>
      <c r="AG42" s="4">
        <f t="shared" si="7"/>
        <v>89.077022331841761</v>
      </c>
      <c r="AI42" s="4">
        <f t="shared" si="8"/>
        <v>-1.7792452766552742</v>
      </c>
      <c r="AJ42" s="4">
        <f t="shared" si="8"/>
        <v>-0.77760653193467988</v>
      </c>
      <c r="AK42" s="4">
        <f t="shared" si="8"/>
        <v>-2.4325926749765472</v>
      </c>
      <c r="AL42" s="4">
        <f t="shared" si="8"/>
        <v>-2.4405006885481981</v>
      </c>
      <c r="AM42" s="4">
        <f t="shared" si="8"/>
        <v>0.18582973213129605</v>
      </c>
      <c r="AN42" s="4">
        <f t="shared" si="8"/>
        <v>-0.15461151610563206</v>
      </c>
      <c r="AO42" s="4">
        <f t="shared" si="8"/>
        <v>-1.8370979973384465</v>
      </c>
      <c r="AP42" s="4">
        <f t="shared" si="8"/>
        <v>0.40444004009786738</v>
      </c>
      <c r="AQ42" s="4">
        <f t="shared" si="8"/>
        <v>1.3055954786587733</v>
      </c>
      <c r="AR42" s="4">
        <f t="shared" si="8"/>
        <v>-0.32932877587866471</v>
      </c>
      <c r="AS42" s="4">
        <f t="shared" si="8"/>
        <v>-0.74081802359974347</v>
      </c>
      <c r="AT42" s="4">
        <f t="shared" si="8"/>
        <v>-1.131118954794303</v>
      </c>
      <c r="AU42" s="4">
        <f t="shared" si="8"/>
        <v>2.4119263085456026</v>
      </c>
      <c r="AV42" s="4">
        <f t="shared" si="8"/>
        <v>-0.78149646497665515</v>
      </c>
      <c r="AW42" s="4">
        <f t="shared" si="8"/>
        <v>-7.7022331841760661E-2</v>
      </c>
      <c r="AY42" s="2">
        <f t="shared" si="51"/>
        <v>90.574236768760301</v>
      </c>
      <c r="AZ42" s="2">
        <f t="shared" si="9"/>
        <v>94.504578194332012</v>
      </c>
      <c r="BA42" s="2">
        <f t="shared" si="9"/>
        <v>97.455585916374204</v>
      </c>
      <c r="BB42" s="2">
        <f t="shared" si="9"/>
        <v>92.508497274660257</v>
      </c>
      <c r="BC42" s="2">
        <f t="shared" si="9"/>
        <v>93.950166916729955</v>
      </c>
      <c r="BD42" s="2">
        <f t="shared" si="9"/>
        <v>96.859608330182326</v>
      </c>
      <c r="BE42" s="2">
        <f t="shared" si="9"/>
        <v>96.337081040715873</v>
      </c>
      <c r="BF42" s="2">
        <f t="shared" si="9"/>
        <v>97.481557793721038</v>
      </c>
      <c r="BG42" s="2">
        <f t="shared" si="9"/>
        <v>93.535403489187658</v>
      </c>
      <c r="BH42" s="2">
        <f t="shared" si="9"/>
        <v>93.118328104411631</v>
      </c>
      <c r="BI42" s="2">
        <f t="shared" si="9"/>
        <v>95.898817730425463</v>
      </c>
      <c r="BJ42" s="2">
        <f t="shared" si="9"/>
        <v>96.394117835775162</v>
      </c>
      <c r="BK42" s="2">
        <f t="shared" si="9"/>
        <v>95.153073688419369</v>
      </c>
      <c r="BL42" s="2">
        <f t="shared" si="9"/>
        <v>91.200496444462075</v>
      </c>
      <c r="BM42" s="2">
        <f t="shared" si="9"/>
        <v>89.077022331792477</v>
      </c>
      <c r="BO42" s="2">
        <f t="shared" si="10"/>
        <v>88.795000000000002</v>
      </c>
      <c r="BP42" s="2">
        <f t="shared" si="11"/>
        <v>93.727000000000004</v>
      </c>
      <c r="BQ42" s="2">
        <f t="shared" si="12"/>
        <v>95.022999999999996</v>
      </c>
      <c r="BR42" s="2">
        <f t="shared" si="13"/>
        <v>90.067999999999998</v>
      </c>
      <c r="BS42" s="2">
        <f t="shared" si="14"/>
        <v>94.135999999999996</v>
      </c>
      <c r="BT42" s="2">
        <f t="shared" si="15"/>
        <v>96.704999999999998</v>
      </c>
      <c r="BU42" s="2">
        <f t="shared" si="16"/>
        <v>94.5</v>
      </c>
      <c r="BV42" s="2">
        <f t="shared" si="17"/>
        <v>97.885999999999996</v>
      </c>
      <c r="BW42" s="2">
        <f t="shared" si="18"/>
        <v>94.840999999999994</v>
      </c>
      <c r="BX42" s="2">
        <f t="shared" si="19"/>
        <v>92.789000000000001</v>
      </c>
      <c r="BY42" s="2">
        <f t="shared" si="20"/>
        <v>95.158000000000001</v>
      </c>
      <c r="BZ42" s="2">
        <f t="shared" si="21"/>
        <v>95.263000000000005</v>
      </c>
      <c r="CA42" s="2">
        <f t="shared" si="22"/>
        <v>97.564999999999998</v>
      </c>
      <c r="CB42" s="2">
        <f t="shared" si="23"/>
        <v>90.418999999999997</v>
      </c>
      <c r="CC42" s="2">
        <f t="shared" si="24"/>
        <v>89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91.387948606271749</v>
      </c>
      <c r="DL42" s="2">
        <f t="shared" si="41"/>
        <v>95.361194559099445</v>
      </c>
      <c r="DM42" s="2">
        <f t="shared" si="41"/>
        <v>97.382020034843208</v>
      </c>
      <c r="DN42" s="2">
        <f t="shared" si="41"/>
        <v>92.431767543859664</v>
      </c>
      <c r="DO42" s="2">
        <f t="shared" si="41"/>
        <v>93.641632591093099</v>
      </c>
      <c r="DP42" s="2">
        <f t="shared" si="41"/>
        <v>96.5134281376518</v>
      </c>
      <c r="DQ42" s="2">
        <f t="shared" si="41"/>
        <v>96.558133771106938</v>
      </c>
      <c r="DR42" s="2">
        <f t="shared" si="41"/>
        <v>97.486388180112556</v>
      </c>
      <c r="DS42" s="2">
        <f t="shared" si="41"/>
        <v>93.766871977240399</v>
      </c>
      <c r="DT42" s="2">
        <f t="shared" si="41"/>
        <v>93.543624466571814</v>
      </c>
      <c r="DU42" s="2">
        <f t="shared" si="41"/>
        <v>95.777830488383103</v>
      </c>
      <c r="DV42" s="2">
        <f t="shared" si="41"/>
        <v>96.344823076923063</v>
      </c>
      <c r="DW42" s="2">
        <f t="shared" si="41"/>
        <v>94.518352495543667</v>
      </c>
      <c r="DX42" s="2">
        <f t="shared" si="41"/>
        <v>90.968001069518721</v>
      </c>
      <c r="DY42" s="2">
        <f t="shared" si="41"/>
        <v>89.092971774193558</v>
      </c>
      <c r="EA42" s="2">
        <f t="shared" si="42"/>
        <v>81.808301470588262</v>
      </c>
      <c r="EB42" s="2">
        <f t="shared" si="42"/>
        <v>86.242305882352923</v>
      </c>
      <c r="EC42" s="2">
        <f t="shared" si="42"/>
        <v>98.258342671747855</v>
      </c>
      <c r="ED42" s="2">
        <f t="shared" si="42"/>
        <v>93.312272213200316</v>
      </c>
      <c r="EE42" s="2">
        <f t="shared" si="42"/>
        <v>97.18998683690188</v>
      </c>
      <c r="EF42" s="2">
        <f t="shared" si="42"/>
        <v>100.43925647032383</v>
      </c>
      <c r="EG42" s="2">
        <f t="shared" si="42"/>
        <v>94.194860940882606</v>
      </c>
      <c r="EH42" s="2">
        <f t="shared" si="42"/>
        <v>97.431170486911697</v>
      </c>
      <c r="EI42" s="2">
        <f t="shared" si="42"/>
        <v>91.059834200743481</v>
      </c>
      <c r="EJ42" s="2">
        <f t="shared" si="42"/>
        <v>88.294576762329342</v>
      </c>
      <c r="EK42" s="2">
        <f t="shared" si="42"/>
        <v>97.289882380182107</v>
      </c>
      <c r="EL42" s="2">
        <f t="shared" si="42"/>
        <v>96.939882241787458</v>
      </c>
      <c r="EM42" s="2">
        <f t="shared" si="42"/>
        <v>103.80774452554745</v>
      </c>
      <c r="EN42" s="2">
        <f t="shared" si="42"/>
        <v>94.107122824568464</v>
      </c>
      <c r="EO42" s="2">
        <f t="shared" si="42"/>
        <v>88.854020540290051</v>
      </c>
      <c r="EQ42" s="2">
        <f t="shared" si="43"/>
        <v>92.753859717623044</v>
      </c>
      <c r="ER42" s="2">
        <f t="shared" si="43"/>
        <v>94.36632732732734</v>
      </c>
      <c r="ES42" s="2">
        <f t="shared" si="43"/>
        <v>94.84227709806629</v>
      </c>
      <c r="ET42" s="2">
        <f t="shared" si="43"/>
        <v>91.514686834751231</v>
      </c>
      <c r="EU42" s="2">
        <f t="shared" si="43"/>
        <v>93.734058338467179</v>
      </c>
      <c r="EV42" s="2">
        <f t="shared" si="43"/>
        <v>96.429795856228068</v>
      </c>
      <c r="EW42" s="2">
        <f t="shared" si="43"/>
        <v>94.822288102171399</v>
      </c>
      <c r="EX42" s="2">
        <f t="shared" si="43"/>
        <v>92.841429366079439</v>
      </c>
      <c r="EY42" s="2">
        <f t="shared" si="43"/>
        <v>90.043007829484637</v>
      </c>
      <c r="EZ42" s="2">
        <f t="shared" si="43"/>
        <v>87.81266521847428</v>
      </c>
      <c r="FA42" s="2">
        <f t="shared" si="43"/>
        <v>95.308682823554449</v>
      </c>
      <c r="FB42" s="2">
        <f t="shared" si="43"/>
        <v>94.964397257068228</v>
      </c>
      <c r="FC42" s="2">
        <f t="shared" si="43"/>
        <v>98.475540836388461</v>
      </c>
      <c r="FD42" s="2">
        <f t="shared" si="43"/>
        <v>93.596051439336691</v>
      </c>
      <c r="FE42" s="2">
        <f t="shared" si="43"/>
        <v>94.573592562711809</v>
      </c>
      <c r="FG42" s="2">
        <f t="shared" si="44"/>
        <v>8.4947378925521053E-2</v>
      </c>
      <c r="FH42" s="2">
        <f t="shared" si="44"/>
        <v>9.3999737703798519E-2</v>
      </c>
      <c r="FI42" s="2">
        <f t="shared" si="44"/>
        <v>8.3969763511102385E-2</v>
      </c>
      <c r="FJ42" s="2">
        <f t="shared" si="44"/>
        <v>8.715577862901587E-2</v>
      </c>
      <c r="FK42" s="2">
        <f t="shared" si="44"/>
        <v>8.6958193635202449E-2</v>
      </c>
      <c r="FL42" s="2">
        <f t="shared" si="44"/>
        <v>8.8187885443004835E-2</v>
      </c>
      <c r="FM42" s="2">
        <f t="shared" si="44"/>
        <v>9.353851766702391E-2</v>
      </c>
      <c r="FN42" s="2">
        <f t="shared" si="44"/>
        <v>8.682125645878104E-2</v>
      </c>
      <c r="FO42" s="2">
        <f t="shared" si="44"/>
        <v>8.5502228992217419E-2</v>
      </c>
      <c r="FP42" s="2">
        <f t="shared" si="44"/>
        <v>8.1022712797083507E-2</v>
      </c>
      <c r="FQ42" s="2">
        <f t="shared" si="44"/>
        <v>8.0025399882441964E-2</v>
      </c>
      <c r="FR42" s="2">
        <f t="shared" si="44"/>
        <v>8.2861394996567195E-2</v>
      </c>
      <c r="FS42" s="2">
        <f t="shared" si="44"/>
        <v>6.8330775284525622E-2</v>
      </c>
      <c r="FT42" s="2">
        <f t="shared" si="44"/>
        <v>7.4064633276200886E-2</v>
      </c>
      <c r="FU42" s="2">
        <f t="shared" si="44"/>
        <v>6.6871790881601112E-2</v>
      </c>
      <c r="FW42" s="2">
        <f t="shared" si="53"/>
        <v>4.940606501536522E-6</v>
      </c>
      <c r="FX42" s="2">
        <f t="shared" si="45"/>
        <v>6.8534899945328184E-5</v>
      </c>
      <c r="FY42" s="2">
        <f t="shared" si="45"/>
        <v>5.4808811191272194E-6</v>
      </c>
      <c r="FZ42" s="2">
        <f t="shared" si="45"/>
        <v>6.3080410053396153E-6</v>
      </c>
      <c r="GA42" s="2">
        <f t="shared" si="45"/>
        <v>6.9879792012200034E-6</v>
      </c>
      <c r="GB42" s="2">
        <f t="shared" si="45"/>
        <v>7.5588072723945332E-6</v>
      </c>
      <c r="GC42" s="2">
        <f t="shared" si="45"/>
        <v>6.8645272768212623E-6</v>
      </c>
      <c r="GD42" s="2">
        <f t="shared" si="45"/>
        <v>7.9126225457847322E-6</v>
      </c>
      <c r="GE42" s="2">
        <f t="shared" si="45"/>
        <v>1.0546732873146828E-5</v>
      </c>
      <c r="GF42" s="2">
        <f t="shared" si="45"/>
        <v>8.8762371604570776E-6</v>
      </c>
      <c r="GG42" s="2">
        <f t="shared" si="45"/>
        <v>7.7302873503672375E-6</v>
      </c>
      <c r="GH42" s="2">
        <f t="shared" si="45"/>
        <v>6.4154646346638715E-6</v>
      </c>
      <c r="GI42" s="2">
        <f t="shared" si="45"/>
        <v>5.6574088534735423E-6</v>
      </c>
      <c r="GJ42" s="2">
        <f t="shared" si="45"/>
        <v>4.9438372475691055E-6</v>
      </c>
      <c r="GK42" s="2">
        <f t="shared" si="45"/>
        <v>5.1847486669133732E-6</v>
      </c>
      <c r="GM42" s="86">
        <f t="shared" si="54"/>
        <v>6.1464296204101842E-9</v>
      </c>
      <c r="GN42" s="86">
        <f t="shared" si="46"/>
        <v>2.0374694522580061E-8</v>
      </c>
      <c r="GO42" s="86">
        <f t="shared" si="46"/>
        <v>4.9554611469661134E-9</v>
      </c>
      <c r="GP42" s="86">
        <f t="shared" si="46"/>
        <v>2.4646192438894537E-9</v>
      </c>
      <c r="GQ42" s="86">
        <f t="shared" si="46"/>
        <v>2.4546566255462337E-9</v>
      </c>
      <c r="GR42" s="86">
        <f t="shared" si="46"/>
        <v>2.3655356932291705E-9</v>
      </c>
      <c r="GS42" s="86">
        <f t="shared" si="46"/>
        <v>1.3255890262817485E-8</v>
      </c>
      <c r="GT42" s="86">
        <f t="shared" si="46"/>
        <v>1.6028100725496776E-9</v>
      </c>
      <c r="GU42" s="86">
        <f t="shared" si="46"/>
        <v>7.2846965479469024E-10</v>
      </c>
      <c r="GV42" s="86">
        <f t="shared" si="46"/>
        <v>4.8592809919253452E-10</v>
      </c>
      <c r="GW42" s="86">
        <f t="shared" si="46"/>
        <v>2.1125717744544257E-10</v>
      </c>
      <c r="GX42" s="86">
        <f t="shared" si="46"/>
        <v>8.6716323293586877E-10</v>
      </c>
      <c r="GY42" s="86">
        <f t="shared" si="46"/>
        <v>1.9258178428339893E-12</v>
      </c>
      <c r="GZ42" s="86">
        <f t="shared" si="46"/>
        <v>1.3999370578760183E-11</v>
      </c>
      <c r="HA42" s="86">
        <f t="shared" si="46"/>
        <v>3.7058263932695144E-14</v>
      </c>
      <c r="HC42" s="86">
        <f t="shared" si="58"/>
        <v>4.3176860465530697E-22</v>
      </c>
      <c r="HD42" s="86">
        <f t="shared" si="47"/>
        <v>4.5086174557762296E-24</v>
      </c>
      <c r="HE42" s="86">
        <f t="shared" si="47"/>
        <v>1.1601787671924849E-26</v>
      </c>
      <c r="HF42" s="86">
        <f t="shared" si="47"/>
        <v>1.5405731007299591E-26</v>
      </c>
      <c r="HG42" s="86">
        <f t="shared" si="47"/>
        <v>2.8534520886507009E-27</v>
      </c>
      <c r="HH42" s="86">
        <f t="shared" si="47"/>
        <v>2.2527395592532007E-27</v>
      </c>
      <c r="HI42" s="86">
        <f t="shared" si="47"/>
        <v>3.5774168800675039E-26</v>
      </c>
      <c r="HJ42" s="86">
        <f t="shared" si="47"/>
        <v>1.4007481170886162E-25</v>
      </c>
      <c r="HK42" s="86">
        <f t="shared" si="47"/>
        <v>4.3812794210964991E-28</v>
      </c>
      <c r="HL42" s="86">
        <f t="shared" si="47"/>
        <v>8.975543240745564E-29</v>
      </c>
      <c r="HM42" s="86">
        <f t="shared" si="47"/>
        <v>6.3433696382918583E-30</v>
      </c>
      <c r="HN42" s="86">
        <f t="shared" si="47"/>
        <v>4.3265918003907553E-28</v>
      </c>
      <c r="HO42" s="86">
        <f t="shared" si="47"/>
        <v>2.9390431336617492E-29</v>
      </c>
      <c r="HP42" s="86">
        <f t="shared" si="47"/>
        <v>7.7771067211030716E-30</v>
      </c>
      <c r="HQ42" s="86">
        <f t="shared" si="47"/>
        <v>6.4090346414379652E-35</v>
      </c>
      <c r="HS42" s="86">
        <f t="shared" si="55"/>
        <v>1.15344541626304E-66</v>
      </c>
      <c r="HT42" s="86">
        <f t="shared" si="48"/>
        <v>1.5479319403215013E-70</v>
      </c>
      <c r="HU42" s="86">
        <f t="shared" si="48"/>
        <v>5.4780534064702887E-75</v>
      </c>
      <c r="HV42" s="86">
        <f t="shared" si="48"/>
        <v>3.4373169211224585E-80</v>
      </c>
      <c r="HW42" s="86">
        <f t="shared" si="48"/>
        <v>8.9568682152812176E-82</v>
      </c>
      <c r="HX42" s="86">
        <f t="shared" si="48"/>
        <v>9.9699062434350423E-84</v>
      </c>
      <c r="HY42" s="86">
        <f t="shared" si="48"/>
        <v>1.7517456062019661E-79</v>
      </c>
      <c r="HZ42" s="86">
        <f t="shared" si="48"/>
        <v>2.6949133529461115E-77</v>
      </c>
      <c r="IA42" s="86">
        <f t="shared" si="48"/>
        <v>5.4398465608447161E-85</v>
      </c>
      <c r="IB42" s="86">
        <f t="shared" si="48"/>
        <v>6.8066323692187572E-87</v>
      </c>
      <c r="IC42" s="86">
        <f t="shared" si="48"/>
        <v>5.3779043378982306E-92</v>
      </c>
      <c r="ID42" s="86">
        <f t="shared" si="48"/>
        <v>7.6481289399011463E-87</v>
      </c>
      <c r="IE42" s="86">
        <f t="shared" si="48"/>
        <v>9.1931416510926691E-91</v>
      </c>
      <c r="IF42" s="86">
        <f t="shared" si="48"/>
        <v>5.2499197564805081E-57</v>
      </c>
      <c r="IG42" s="86">
        <f t="shared" si="48"/>
        <v>7.7601716191812568E-50</v>
      </c>
      <c r="II42" s="86">
        <f t="shared" si="56"/>
        <v>2.2047937945768498E-118</v>
      </c>
      <c r="IJ42" s="86">
        <f t="shared" si="49"/>
        <v>7.433875145842775E-84</v>
      </c>
      <c r="IK42" s="86">
        <f t="shared" si="49"/>
        <v>1.0322132091971322E-144</v>
      </c>
      <c r="IL42" s="86">
        <f t="shared" si="49"/>
        <v>4.8005085503439675E-148</v>
      </c>
      <c r="IM42" s="86">
        <f t="shared" si="49"/>
        <v>3.1374863621570619E-149</v>
      </c>
      <c r="IN42" s="86">
        <f t="shared" si="49"/>
        <v>6.8268302919491789E-150</v>
      </c>
      <c r="IO42" s="86">
        <f t="shared" si="49"/>
        <v>1.0946244390094098E-145</v>
      </c>
      <c r="IP42" s="86">
        <f t="shared" si="49"/>
        <v>2.4447353609814071E-140</v>
      </c>
      <c r="IQ42" s="86">
        <f t="shared" si="49"/>
        <v>2.0156496311527027E-152</v>
      </c>
      <c r="IR42" s="86">
        <f t="shared" si="49"/>
        <v>6.2573226386994688E-157</v>
      </c>
      <c r="IS42" s="86">
        <f t="shared" si="49"/>
        <v>3.1177108954455009E-166</v>
      </c>
      <c r="IT42" s="86">
        <f t="shared" si="49"/>
        <v>3.4214074407235209E-155</v>
      </c>
      <c r="IU42" s="86">
        <f t="shared" si="49"/>
        <v>1.2304685320651149E-162</v>
      </c>
      <c r="IV42" s="86">
        <f t="shared" si="49"/>
        <v>1.4694417046615173E-160</v>
      </c>
      <c r="IW42" s="86">
        <f t="shared" si="49"/>
        <v>6.4638212293275589E-155</v>
      </c>
      <c r="IY42" s="86">
        <f t="shared" si="57"/>
        <v>6.146429620410616E-9</v>
      </c>
      <c r="IZ42" s="86">
        <f t="shared" si="50"/>
        <v>2.0374694522580064E-8</v>
      </c>
      <c r="JA42" s="86">
        <f t="shared" si="50"/>
        <v>4.9554611469661134E-9</v>
      </c>
      <c r="JB42" s="86">
        <f t="shared" si="50"/>
        <v>2.4646192438894537E-9</v>
      </c>
      <c r="JC42" s="86">
        <f t="shared" si="50"/>
        <v>2.4546566255462337E-9</v>
      </c>
      <c r="JD42" s="86">
        <f t="shared" si="50"/>
        <v>2.3655356932291705E-9</v>
      </c>
      <c r="JE42" s="86">
        <f t="shared" si="50"/>
        <v>1.3255890262817485E-8</v>
      </c>
      <c r="JF42" s="86">
        <f t="shared" si="50"/>
        <v>1.6028100725496778E-9</v>
      </c>
      <c r="JG42" s="86">
        <f t="shared" si="50"/>
        <v>7.2846965479469024E-10</v>
      </c>
      <c r="JH42" s="86">
        <f t="shared" si="50"/>
        <v>4.8592809919253452E-10</v>
      </c>
      <c r="JI42" s="86">
        <f t="shared" si="50"/>
        <v>2.1125717744544257E-10</v>
      </c>
      <c r="JJ42" s="86">
        <f t="shared" si="50"/>
        <v>8.6716323293586877E-10</v>
      </c>
      <c r="JK42" s="86">
        <f t="shared" si="50"/>
        <v>1.9258178428339893E-12</v>
      </c>
      <c r="JL42" s="86">
        <f t="shared" si="50"/>
        <v>1.3999370578760183E-11</v>
      </c>
      <c r="JM42" s="86">
        <f t="shared" si="50"/>
        <v>3.7058263932695144E-14</v>
      </c>
    </row>
    <row r="43" spans="2:273" x14ac:dyDescent="0.25">
      <c r="B43" s="2">
        <v>16</v>
      </c>
      <c r="C43" s="37">
        <v>92.432000000000002</v>
      </c>
      <c r="D43" s="37">
        <v>92.317999999999998</v>
      </c>
      <c r="E43" s="37">
        <v>96.272999999999996</v>
      </c>
      <c r="F43" s="37">
        <v>90.977000000000004</v>
      </c>
      <c r="G43" s="37">
        <v>92.817999999999998</v>
      </c>
      <c r="H43" s="37">
        <v>95.204999999999998</v>
      </c>
      <c r="I43" s="37">
        <v>96.567999999999998</v>
      </c>
      <c r="J43" s="37">
        <v>95.932000000000002</v>
      </c>
      <c r="K43" s="37">
        <v>95.864000000000004</v>
      </c>
      <c r="L43" s="37">
        <v>92.403999999999996</v>
      </c>
      <c r="M43" s="37">
        <v>95.543999999999997</v>
      </c>
      <c r="N43" s="37">
        <v>96.210999999999999</v>
      </c>
      <c r="O43" s="37">
        <v>98.304000000000002</v>
      </c>
      <c r="P43" s="37">
        <v>90.93</v>
      </c>
      <c r="Q43" s="37">
        <v>89.233000000000004</v>
      </c>
      <c r="S43" s="4">
        <f t="shared" si="7"/>
        <v>90.654471974780336</v>
      </c>
      <c r="T43" s="4">
        <f t="shared" si="7"/>
        <v>94.634683231443034</v>
      </c>
      <c r="U43" s="4">
        <f t="shared" si="7"/>
        <v>97.626525443854149</v>
      </c>
      <c r="V43" s="4">
        <f t="shared" si="7"/>
        <v>92.779751011856291</v>
      </c>
      <c r="W43" s="4">
        <f t="shared" si="7"/>
        <v>94.141755069829458</v>
      </c>
      <c r="X43" s="4">
        <f t="shared" si="7"/>
        <v>97.076949720744338</v>
      </c>
      <c r="Y43" s="4">
        <f t="shared" si="7"/>
        <v>96.554006153558731</v>
      </c>
      <c r="Z43" s="4">
        <f t="shared" si="7"/>
        <v>97.73501258303699</v>
      </c>
      <c r="AA43" s="4">
        <f t="shared" si="7"/>
        <v>93.754763512225509</v>
      </c>
      <c r="AB43" s="4">
        <f t="shared" si="7"/>
        <v>93.322200754492698</v>
      </c>
      <c r="AC43" s="4">
        <f t="shared" si="7"/>
        <v>96.114153296207519</v>
      </c>
      <c r="AD43" s="4">
        <f t="shared" si="7"/>
        <v>96.533759098409803</v>
      </c>
      <c r="AE43" s="4">
        <f t="shared" si="7"/>
        <v>95.600831251837135</v>
      </c>
      <c r="AF43" s="4">
        <f t="shared" si="7"/>
        <v>91.306161748959909</v>
      </c>
      <c r="AG43" s="4">
        <f t="shared" si="7"/>
        <v>89.18978951851372</v>
      </c>
      <c r="AI43" s="4">
        <f t="shared" si="8"/>
        <v>1.7775280252196666</v>
      </c>
      <c r="AJ43" s="4">
        <f t="shared" si="8"/>
        <v>-2.3166832314430366</v>
      </c>
      <c r="AK43" s="4">
        <f t="shared" si="8"/>
        <v>-1.3535254438541529</v>
      </c>
      <c r="AL43" s="4">
        <f t="shared" si="8"/>
        <v>-1.8027510118562873</v>
      </c>
      <c r="AM43" s="4">
        <f t="shared" si="8"/>
        <v>-1.3237550698294598</v>
      </c>
      <c r="AN43" s="4">
        <f t="shared" si="8"/>
        <v>-1.8719497207443396</v>
      </c>
      <c r="AO43" s="4">
        <f t="shared" si="8"/>
        <v>1.3993846441266555E-2</v>
      </c>
      <c r="AP43" s="4">
        <f t="shared" si="8"/>
        <v>-1.8030125830369883</v>
      </c>
      <c r="AQ43" s="4">
        <f t="shared" si="8"/>
        <v>2.1092364877744956</v>
      </c>
      <c r="AR43" s="4">
        <f t="shared" si="8"/>
        <v>-0.91820075449270178</v>
      </c>
      <c r="AS43" s="4">
        <f t="shared" si="8"/>
        <v>-0.57015329620752198</v>
      </c>
      <c r="AT43" s="4">
        <f t="shared" si="8"/>
        <v>-0.32275909840980432</v>
      </c>
      <c r="AU43" s="4">
        <f t="shared" si="8"/>
        <v>2.7031687481628666</v>
      </c>
      <c r="AV43" s="4">
        <f t="shared" si="8"/>
        <v>-0.37616174895990184</v>
      </c>
      <c r="AW43" s="4">
        <f t="shared" si="8"/>
        <v>4.3210481486283925E-2</v>
      </c>
      <c r="AY43" s="2">
        <f t="shared" si="51"/>
        <v>90.654454180152086</v>
      </c>
      <c r="AZ43" s="2">
        <f t="shared" si="51"/>
        <v>94.634626119919474</v>
      </c>
      <c r="BA43" s="2">
        <f t="shared" si="51"/>
        <v>97.626511185124869</v>
      </c>
      <c r="BB43" s="2">
        <f t="shared" si="51"/>
        <v>92.779743408140547</v>
      </c>
      <c r="BC43" s="2">
        <f t="shared" si="51"/>
        <v>94.141747610322568</v>
      </c>
      <c r="BD43" s="2">
        <f t="shared" si="51"/>
        <v>97.076942576157649</v>
      </c>
      <c r="BE43" s="2">
        <f t="shared" si="51"/>
        <v>96.553971137762474</v>
      </c>
      <c r="BF43" s="2">
        <f t="shared" si="51"/>
        <v>97.735007640208451</v>
      </c>
      <c r="BG43" s="2">
        <f t="shared" si="51"/>
        <v>93.754761058320881</v>
      </c>
      <c r="BH43" s="2">
        <f t="shared" si="51"/>
        <v>93.322199153496769</v>
      </c>
      <c r="BI43" s="2">
        <f t="shared" si="51"/>
        <v>96.114152565944309</v>
      </c>
      <c r="BJ43" s="2">
        <f t="shared" si="51"/>
        <v>96.533756496985347</v>
      </c>
      <c r="BK43" s="2">
        <f t="shared" si="51"/>
        <v>95.600831242592278</v>
      </c>
      <c r="BL43" s="2">
        <f t="shared" si="51"/>
        <v>91.306161691082764</v>
      </c>
      <c r="BM43" s="2">
        <f t="shared" si="51"/>
        <v>89.189789518328141</v>
      </c>
      <c r="BO43" s="2">
        <f t="shared" si="10"/>
        <v>92.432000000000002</v>
      </c>
      <c r="BP43" s="2">
        <f t="shared" si="11"/>
        <v>92.317999999999998</v>
      </c>
      <c r="BQ43" s="2">
        <f t="shared" si="12"/>
        <v>96.272999999999996</v>
      </c>
      <c r="BR43" s="2">
        <f t="shared" si="13"/>
        <v>90.977000000000004</v>
      </c>
      <c r="BS43" s="2">
        <f t="shared" si="14"/>
        <v>92.817999999999998</v>
      </c>
      <c r="BT43" s="2">
        <f t="shared" si="15"/>
        <v>95.204999999999998</v>
      </c>
      <c r="BU43" s="2">
        <f t="shared" si="16"/>
        <v>96.567999999999998</v>
      </c>
      <c r="BV43" s="2">
        <f t="shared" si="17"/>
        <v>95.932000000000002</v>
      </c>
      <c r="BW43" s="2">
        <f t="shared" si="18"/>
        <v>95.864000000000004</v>
      </c>
      <c r="BX43" s="2">
        <f t="shared" si="19"/>
        <v>92.403999999999996</v>
      </c>
      <c r="BY43" s="2">
        <f t="shared" si="20"/>
        <v>95.543999999999997</v>
      </c>
      <c r="BZ43" s="2">
        <f t="shared" si="21"/>
        <v>96.210999999999999</v>
      </c>
      <c r="CA43" s="2">
        <f t="shared" si="22"/>
        <v>98.304000000000002</v>
      </c>
      <c r="CB43" s="2">
        <f t="shared" si="23"/>
        <v>90.93</v>
      </c>
      <c r="CC43" s="2">
        <f t="shared" si="24"/>
        <v>89.233000000000004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91.556139372822273</v>
      </c>
      <c r="DL43" s="2">
        <f t="shared" si="41"/>
        <v>95.596073545966235</v>
      </c>
      <c r="DM43" s="2">
        <f t="shared" si="41"/>
        <v>97.581557491289203</v>
      </c>
      <c r="DN43" s="2">
        <f t="shared" si="41"/>
        <v>92.740634547908243</v>
      </c>
      <c r="DO43" s="2">
        <f t="shared" si="41"/>
        <v>93.843029149797545</v>
      </c>
      <c r="DP43" s="2">
        <f t="shared" si="41"/>
        <v>96.742557894736819</v>
      </c>
      <c r="DQ43" s="2">
        <f t="shared" si="41"/>
        <v>96.836126266416514</v>
      </c>
      <c r="DR43" s="2">
        <f t="shared" si="41"/>
        <v>97.786181238273898</v>
      </c>
      <c r="DS43" s="2">
        <f t="shared" si="41"/>
        <v>94.044090053616372</v>
      </c>
      <c r="DT43" s="2">
        <f t="shared" si="41"/>
        <v>93.818888718678167</v>
      </c>
      <c r="DU43" s="2">
        <f t="shared" si="41"/>
        <v>96.0188122332859</v>
      </c>
      <c r="DV43" s="2">
        <f t="shared" si="41"/>
        <v>96.510249999999985</v>
      </c>
      <c r="DW43" s="2">
        <f t="shared" si="41"/>
        <v>94.959909982174679</v>
      </c>
      <c r="DX43" s="2">
        <f t="shared" si="41"/>
        <v>91.072821390374344</v>
      </c>
      <c r="DY43" s="2">
        <f t="shared" si="41"/>
        <v>89.221951612903226</v>
      </c>
      <c r="EA43" s="2">
        <f t="shared" si="42"/>
        <v>81.7955073529412</v>
      </c>
      <c r="EB43" s="2">
        <f t="shared" si="42"/>
        <v>86.177352941176451</v>
      </c>
      <c r="EC43" s="2">
        <f t="shared" si="42"/>
        <v>98.073985425893497</v>
      </c>
      <c r="ED43" s="2">
        <f t="shared" si="42"/>
        <v>93.153446192437059</v>
      </c>
      <c r="EE43" s="2">
        <f t="shared" si="42"/>
        <v>97.002525902491385</v>
      </c>
      <c r="EF43" s="2">
        <f t="shared" si="42"/>
        <v>100.23042150031985</v>
      </c>
      <c r="EG43" s="2">
        <f t="shared" si="42"/>
        <v>94.060210341382188</v>
      </c>
      <c r="EH43" s="2">
        <f t="shared" si="42"/>
        <v>97.244543672860416</v>
      </c>
      <c r="EI43" s="2">
        <f t="shared" si="42"/>
        <v>90.932624907063186</v>
      </c>
      <c r="EJ43" s="2">
        <f t="shared" si="42"/>
        <v>88.184382625070867</v>
      </c>
      <c r="EK43" s="2">
        <f t="shared" si="42"/>
        <v>97.113939340968983</v>
      </c>
      <c r="EL43" s="2">
        <f t="shared" si="42"/>
        <v>96.771193976078749</v>
      </c>
      <c r="EM43" s="2">
        <f t="shared" si="42"/>
        <v>103.57111873479319</v>
      </c>
      <c r="EN43" s="2">
        <f t="shared" si="42"/>
        <v>93.96667288613169</v>
      </c>
      <c r="EO43" s="2">
        <f t="shared" si="42"/>
        <v>88.780047922800136</v>
      </c>
      <c r="EQ43" s="2">
        <f t="shared" si="43"/>
        <v>92.603922310724784</v>
      </c>
      <c r="ER43" s="2">
        <f t="shared" si="43"/>
        <v>94.198366093366104</v>
      </c>
      <c r="ES43" s="2">
        <f t="shared" si="43"/>
        <v>94.696058617879686</v>
      </c>
      <c r="ET43" s="2">
        <f t="shared" si="43"/>
        <v>91.377136355789517</v>
      </c>
      <c r="EU43" s="2">
        <f t="shared" si="43"/>
        <v>93.58974572208551</v>
      </c>
      <c r="EV43" s="2">
        <f t="shared" si="43"/>
        <v>96.271659078027142</v>
      </c>
      <c r="EW43" s="2">
        <f t="shared" si="43"/>
        <v>94.678473391485866</v>
      </c>
      <c r="EX43" s="2">
        <f t="shared" si="43"/>
        <v>92.713324178732549</v>
      </c>
      <c r="EY43" s="2">
        <f t="shared" si="43"/>
        <v>89.928804011036831</v>
      </c>
      <c r="EZ43" s="2">
        <f t="shared" si="43"/>
        <v>87.7083927348652</v>
      </c>
      <c r="FA43" s="2">
        <f t="shared" si="43"/>
        <v>95.15737633117638</v>
      </c>
      <c r="FB43" s="2">
        <f t="shared" si="43"/>
        <v>94.819950288661389</v>
      </c>
      <c r="FC43" s="2">
        <f t="shared" si="43"/>
        <v>98.306693499449793</v>
      </c>
      <c r="FD43" s="2">
        <f t="shared" si="43"/>
        <v>93.461688566598212</v>
      </c>
      <c r="FE43" s="2">
        <f t="shared" si="43"/>
        <v>94.427737709935371</v>
      </c>
      <c r="FG43" s="2">
        <f t="shared" si="44"/>
        <v>9.2385794575446267E-2</v>
      </c>
      <c r="FH43" s="2">
        <f t="shared" si="44"/>
        <v>0.10214234158677726</v>
      </c>
      <c r="FI43" s="2">
        <f t="shared" si="44"/>
        <v>9.1331118481604148E-2</v>
      </c>
      <c r="FJ43" s="2">
        <f t="shared" si="44"/>
        <v>9.4767545490069521E-2</v>
      </c>
      <c r="FK43" s="2">
        <f t="shared" si="44"/>
        <v>9.4554491801194865E-2</v>
      </c>
      <c r="FL43" s="2">
        <f t="shared" si="44"/>
        <v>9.5880323803726006E-2</v>
      </c>
      <c r="FM43" s="2">
        <f t="shared" si="44"/>
        <v>0.10164565131509529</v>
      </c>
      <c r="FN43" s="2">
        <f t="shared" si="44"/>
        <v>9.4406829249541982E-2</v>
      </c>
      <c r="FO43" s="2">
        <f t="shared" si="44"/>
        <v>9.2984293003998311E-2</v>
      </c>
      <c r="FP43" s="2">
        <f t="shared" si="44"/>
        <v>8.8150571552214493E-2</v>
      </c>
      <c r="FQ43" s="2">
        <f t="shared" si="44"/>
        <v>8.7073834611703052E-2</v>
      </c>
      <c r="FR43" s="2">
        <f t="shared" si="44"/>
        <v>9.0135143919560207E-2</v>
      </c>
      <c r="FS43" s="2">
        <f t="shared" si="44"/>
        <v>7.4432514090603225E-2</v>
      </c>
      <c r="FT43" s="2">
        <f t="shared" si="44"/>
        <v>8.0634074855997787E-2</v>
      </c>
      <c r="FU43" s="2">
        <f t="shared" si="44"/>
        <v>7.2853434339690465E-2</v>
      </c>
      <c r="FW43" s="2">
        <f t="shared" si="53"/>
        <v>5.4172647224603035E-6</v>
      </c>
      <c r="FX43" s="2">
        <f t="shared" si="53"/>
        <v>7.5146526586791223E-5</v>
      </c>
      <c r="FY43" s="2">
        <f t="shared" si="53"/>
        <v>6.0096634649528086E-6</v>
      </c>
      <c r="FZ43" s="2">
        <f t="shared" si="53"/>
        <v>6.9166252133540435E-6</v>
      </c>
      <c r="GA43" s="2">
        <f t="shared" si="53"/>
        <v>7.6621616635052031E-6</v>
      </c>
      <c r="GB43" s="2">
        <f t="shared" si="53"/>
        <v>8.288061318876796E-6</v>
      </c>
      <c r="GC43" s="2">
        <f t="shared" si="53"/>
        <v>7.5267995010369123E-6</v>
      </c>
      <c r="GD43" s="2">
        <f t="shared" si="53"/>
        <v>8.6760114725353881E-6</v>
      </c>
      <c r="GE43" s="2">
        <f t="shared" si="53"/>
        <v>1.1564250868982617E-5</v>
      </c>
      <c r="GF43" s="2">
        <f t="shared" si="53"/>
        <v>9.7325921756018397E-6</v>
      </c>
      <c r="GG43" s="2">
        <f t="shared" si="53"/>
        <v>8.4760852080993753E-6</v>
      </c>
      <c r="GH43" s="2">
        <f t="shared" si="53"/>
        <v>7.0344127360696002E-6</v>
      </c>
      <c r="GI43" s="2">
        <f t="shared" si="53"/>
        <v>6.2032220686795679E-6</v>
      </c>
      <c r="GJ43" s="2">
        <f t="shared" si="53"/>
        <v>5.4208071616641254E-6</v>
      </c>
      <c r="GK43" s="2">
        <f t="shared" si="53"/>
        <v>5.6849610220490492E-6</v>
      </c>
      <c r="GM43" s="86">
        <f t="shared" si="54"/>
        <v>1.3130279648510352E-8</v>
      </c>
      <c r="GN43" s="86">
        <f t="shared" si="54"/>
        <v>4.1955641225388985E-8</v>
      </c>
      <c r="GO43" s="86">
        <f t="shared" si="54"/>
        <v>1.0678039577054042E-8</v>
      </c>
      <c r="GP43" s="86">
        <f t="shared" si="54"/>
        <v>5.610798739389809E-9</v>
      </c>
      <c r="GQ43" s="86">
        <f t="shared" si="54"/>
        <v>5.5846687972644835E-9</v>
      </c>
      <c r="GR43" s="86">
        <f t="shared" si="54"/>
        <v>5.4228974774901561E-9</v>
      </c>
      <c r="GS43" s="86">
        <f t="shared" si="54"/>
        <v>2.7974407016023964E-8</v>
      </c>
      <c r="GT43" s="86">
        <f t="shared" si="54"/>
        <v>3.7388190479782645E-9</v>
      </c>
      <c r="GU43" s="86">
        <f t="shared" si="54"/>
        <v>1.770864696911956E-9</v>
      </c>
      <c r="GV43" s="86">
        <f t="shared" si="54"/>
        <v>1.1842340666397317E-9</v>
      </c>
      <c r="GW43" s="86">
        <f t="shared" si="54"/>
        <v>5.3797199199790198E-10</v>
      </c>
      <c r="GX43" s="86">
        <f t="shared" si="54"/>
        <v>2.0604520653088037E-9</v>
      </c>
      <c r="GY43" s="86">
        <f t="shared" si="54"/>
        <v>5.9974066290546633E-12</v>
      </c>
      <c r="GZ43" s="86">
        <f t="shared" si="54"/>
        <v>4.038670050584661E-11</v>
      </c>
      <c r="HA43" s="86">
        <f t="shared" si="54"/>
        <v>1.4277063024809058E-13</v>
      </c>
      <c r="HC43" s="86">
        <f t="shared" si="58"/>
        <v>1.7393406108398194E-21</v>
      </c>
      <c r="HD43" s="86">
        <f t="shared" si="58"/>
        <v>2.141191090063808E-23</v>
      </c>
      <c r="HE43" s="86">
        <f t="shared" si="58"/>
        <v>6.4647053650690971E-26</v>
      </c>
      <c r="HF43" s="86">
        <f t="shared" si="58"/>
        <v>8.8967147535618377E-26</v>
      </c>
      <c r="HG43" s="86">
        <f t="shared" si="58"/>
        <v>1.7285258474325129E-26</v>
      </c>
      <c r="HH43" s="86">
        <f t="shared" si="58"/>
        <v>1.3915754556249556E-26</v>
      </c>
      <c r="HI43" s="86">
        <f t="shared" si="58"/>
        <v>2.035934571156103E-25</v>
      </c>
      <c r="HJ43" s="86">
        <f t="shared" si="58"/>
        <v>7.7150768180754671E-25</v>
      </c>
      <c r="HK43" s="86">
        <f t="shared" si="58"/>
        <v>2.9733446400703759E-27</v>
      </c>
      <c r="HL43" s="86">
        <f t="shared" si="58"/>
        <v>6.2408071791516186E-28</v>
      </c>
      <c r="HM43" s="86">
        <f t="shared" si="58"/>
        <v>4.7531287084311469E-29</v>
      </c>
      <c r="HN43" s="86">
        <f t="shared" si="58"/>
        <v>2.7593794731602896E-27</v>
      </c>
      <c r="HO43" s="86">
        <f t="shared" si="58"/>
        <v>2.0008229097755369E-28</v>
      </c>
      <c r="HP43" s="86">
        <f t="shared" si="58"/>
        <v>5.6120165183010181E-29</v>
      </c>
      <c r="HQ43" s="86">
        <f t="shared" si="58"/>
        <v>6.6848594244745049E-34</v>
      </c>
      <c r="HS43" s="86">
        <f t="shared" si="55"/>
        <v>1.9735154547140803E-65</v>
      </c>
      <c r="HT43" s="86">
        <f t="shared" si="55"/>
        <v>3.5168381987181511E-69</v>
      </c>
      <c r="HU43" s="86">
        <f t="shared" si="55"/>
        <v>1.5878898164254106E-73</v>
      </c>
      <c r="HV43" s="86">
        <f t="shared" si="55"/>
        <v>1.2158134036432105E-78</v>
      </c>
      <c r="HW43" s="86">
        <f t="shared" si="55"/>
        <v>3.4368315140850693E-80</v>
      </c>
      <c r="HX43" s="86">
        <f t="shared" si="55"/>
        <v>4.1320699018379272E-82</v>
      </c>
      <c r="HY43" s="86">
        <f t="shared" si="55"/>
        <v>6.0743077041898534E-78</v>
      </c>
      <c r="HZ43" s="86">
        <f t="shared" si="55"/>
        <v>8.6750143489745948E-76</v>
      </c>
      <c r="IA43" s="86">
        <f t="shared" si="55"/>
        <v>2.6720505167581012E-83</v>
      </c>
      <c r="IB43" s="86">
        <f t="shared" si="55"/>
        <v>3.4926704931800276E-85</v>
      </c>
      <c r="IC43" s="86">
        <f t="shared" si="55"/>
        <v>3.3273060302651681E-90</v>
      </c>
      <c r="ID43" s="86">
        <f t="shared" si="55"/>
        <v>3.4495507025656176E-85</v>
      </c>
      <c r="IE43" s="86">
        <f t="shared" si="55"/>
        <v>4.7632088877534215E-89</v>
      </c>
      <c r="IF43" s="86">
        <f t="shared" si="55"/>
        <v>6.0047599627233041E-56</v>
      </c>
      <c r="IG43" s="86">
        <f t="shared" si="55"/>
        <v>6.3599750359883051E-49</v>
      </c>
      <c r="II43" s="86">
        <f t="shared" si="56"/>
        <v>1.2355175692985139E-116</v>
      </c>
      <c r="IJ43" s="86">
        <f t="shared" si="56"/>
        <v>2.7432579629571171E-82</v>
      </c>
      <c r="IK43" s="86">
        <f t="shared" si="56"/>
        <v>1.4974302520204173E-142</v>
      </c>
      <c r="IL43" s="86">
        <f t="shared" si="56"/>
        <v>8.301109131400459E-146</v>
      </c>
      <c r="IM43" s="86">
        <f t="shared" si="56"/>
        <v>5.9147671235751322E-147</v>
      </c>
      <c r="IN43" s="86">
        <f t="shared" si="56"/>
        <v>1.3644480912774669E-147</v>
      </c>
      <c r="IO43" s="86">
        <f t="shared" si="56"/>
        <v>1.8056242813348653E-143</v>
      </c>
      <c r="IP43" s="86">
        <f t="shared" si="56"/>
        <v>3.5390701889140204E-138</v>
      </c>
      <c r="IQ43" s="86">
        <f t="shared" si="56"/>
        <v>5.1547046683470681E-150</v>
      </c>
      <c r="IR43" s="86">
        <f t="shared" si="56"/>
        <v>1.736323541498127E-154</v>
      </c>
      <c r="IS43" s="86">
        <f t="shared" si="56"/>
        <v>1.1306185180401109E-163</v>
      </c>
      <c r="IT43" s="86">
        <f t="shared" si="56"/>
        <v>7.6688065196491014E-153</v>
      </c>
      <c r="IU43" s="86">
        <f t="shared" si="56"/>
        <v>3.3816383090344547E-160</v>
      </c>
      <c r="IV43" s="86">
        <f t="shared" si="56"/>
        <v>3.5337635424463717E-158</v>
      </c>
      <c r="IW43" s="86">
        <f t="shared" si="56"/>
        <v>1.3057795703682657E-152</v>
      </c>
      <c r="IY43" s="86">
        <f t="shared" si="57"/>
        <v>1.313027964851209E-8</v>
      </c>
      <c r="IZ43" s="86">
        <f t="shared" si="57"/>
        <v>4.1955641225389005E-8</v>
      </c>
      <c r="JA43" s="86">
        <f t="shared" si="57"/>
        <v>1.0678039577054042E-8</v>
      </c>
      <c r="JB43" s="86">
        <f t="shared" si="57"/>
        <v>5.610798739389809E-9</v>
      </c>
      <c r="JC43" s="86">
        <f t="shared" si="57"/>
        <v>5.5846687972644835E-9</v>
      </c>
      <c r="JD43" s="86">
        <f t="shared" si="57"/>
        <v>5.4228974774901561E-9</v>
      </c>
      <c r="JE43" s="86">
        <f t="shared" si="57"/>
        <v>2.7974407016023964E-8</v>
      </c>
      <c r="JF43" s="86">
        <f t="shared" si="57"/>
        <v>3.7388190479782654E-9</v>
      </c>
      <c r="JG43" s="86">
        <f t="shared" si="57"/>
        <v>1.770864696911956E-9</v>
      </c>
      <c r="JH43" s="86">
        <f t="shared" si="57"/>
        <v>1.1842340666397317E-9</v>
      </c>
      <c r="JI43" s="86">
        <f t="shared" si="57"/>
        <v>5.3797199199790198E-10</v>
      </c>
      <c r="JJ43" s="86">
        <f t="shared" si="57"/>
        <v>2.0604520653088037E-9</v>
      </c>
      <c r="JK43" s="86">
        <f t="shared" si="57"/>
        <v>5.9974066290546633E-12</v>
      </c>
      <c r="JL43" s="86">
        <f t="shared" si="57"/>
        <v>4.038670050584661E-11</v>
      </c>
      <c r="JM43" s="86">
        <f t="shared" si="57"/>
        <v>1.4277063024809058E-13</v>
      </c>
    </row>
    <row r="44" spans="2:273" x14ac:dyDescent="0.25">
      <c r="B44" s="2">
        <v>17</v>
      </c>
      <c r="C44" s="37">
        <v>92.25</v>
      </c>
      <c r="D44" s="37">
        <v>92.409000000000006</v>
      </c>
      <c r="E44" s="37">
        <v>96.204999999999998</v>
      </c>
      <c r="F44" s="37">
        <v>90.159000000000006</v>
      </c>
      <c r="G44" s="37">
        <v>88.385999999999996</v>
      </c>
      <c r="H44" s="37">
        <v>96.364000000000004</v>
      </c>
      <c r="I44" s="37">
        <v>94.682000000000002</v>
      </c>
      <c r="J44" s="37">
        <v>98.090999999999994</v>
      </c>
      <c r="K44" s="37">
        <v>93.182000000000002</v>
      </c>
      <c r="L44" s="37">
        <v>91.456000000000003</v>
      </c>
      <c r="M44" s="37">
        <v>98.332999999999998</v>
      </c>
      <c r="N44" s="37">
        <v>96</v>
      </c>
      <c r="O44" s="37">
        <v>94.652000000000001</v>
      </c>
      <c r="P44" s="37">
        <v>91.186000000000007</v>
      </c>
      <c r="Q44" s="37">
        <v>89.14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90.726251175188651</v>
      </c>
      <c r="T44" s="4">
        <f t="shared" si="59"/>
        <v>94.753892392566769</v>
      </c>
      <c r="U44" s="4">
        <f t="shared" si="59"/>
        <v>97.7918763896283</v>
      </c>
      <c r="V44" s="4">
        <f t="shared" si="59"/>
        <v>93.043853781658669</v>
      </c>
      <c r="W44" s="4">
        <f t="shared" si="59"/>
        <v>94.32906835003574</v>
      </c>
      <c r="X44" s="4">
        <f t="shared" si="59"/>
        <v>97.289366986716075</v>
      </c>
      <c r="Y44" s="4">
        <f t="shared" si="59"/>
        <v>96.762273999646339</v>
      </c>
      <c r="Z44" s="4">
        <f t="shared" si="59"/>
        <v>97.980483956433929</v>
      </c>
      <c r="AA44" s="4">
        <f t="shared" si="59"/>
        <v>93.966024754133016</v>
      </c>
      <c r="AB44" s="4">
        <f t="shared" si="59"/>
        <v>93.517197715067482</v>
      </c>
      <c r="AC44" s="4">
        <f t="shared" si="59"/>
        <v>96.323989448893059</v>
      </c>
      <c r="AD44" s="4">
        <f t="shared" si="59"/>
        <v>96.668498735788376</v>
      </c>
      <c r="AE44" s="4">
        <f t="shared" si="59"/>
        <v>96.044258933667692</v>
      </c>
      <c r="AF44" s="4">
        <f t="shared" si="59"/>
        <v>91.410001606148072</v>
      </c>
      <c r="AG44" s="4">
        <f t="shared" si="59"/>
        <v>89.299813222068892</v>
      </c>
      <c r="AI44" s="4">
        <f t="shared" ref="AI44:AW60" si="60">IF(OR($B44 &lt; C$230, $B44 &gt; C$233), 0, C44-S44)</f>
        <v>1.5237488248113493</v>
      </c>
      <c r="AJ44" s="4">
        <f t="shared" si="60"/>
        <v>-2.3448923925667629</v>
      </c>
      <c r="AK44" s="4">
        <f t="shared" si="60"/>
        <v>-1.5868763896283014</v>
      </c>
      <c r="AL44" s="4">
        <f t="shared" si="60"/>
        <v>-2.8848537816586628</v>
      </c>
      <c r="AM44" s="4">
        <f t="shared" si="60"/>
        <v>-5.9430683500357446</v>
      </c>
      <c r="AN44" s="4">
        <f t="shared" si="60"/>
        <v>-0.92536698671607098</v>
      </c>
      <c r="AO44" s="4">
        <f t="shared" si="60"/>
        <v>-2.0802739996463373</v>
      </c>
      <c r="AP44" s="4">
        <f t="shared" si="60"/>
        <v>0.11051604356606504</v>
      </c>
      <c r="AQ44" s="4">
        <f t="shared" si="60"/>
        <v>-0.78402475413301431</v>
      </c>
      <c r="AR44" s="4">
        <f t="shared" si="60"/>
        <v>-2.061197715067479</v>
      </c>
      <c r="AS44" s="4">
        <f t="shared" si="60"/>
        <v>2.0090105511069396</v>
      </c>
      <c r="AT44" s="4">
        <f t="shared" si="60"/>
        <v>-0.6684987357883756</v>
      </c>
      <c r="AU44" s="4">
        <f t="shared" si="60"/>
        <v>-1.3922589336676907</v>
      </c>
      <c r="AV44" s="4">
        <f t="shared" si="60"/>
        <v>-0.22400160614806452</v>
      </c>
      <c r="AW44" s="4">
        <f t="shared" si="60"/>
        <v>-0.15981322206889104</v>
      </c>
      <c r="AY44" s="2">
        <f t="shared" si="51"/>
        <v>90.726214565183867</v>
      </c>
      <c r="AZ44" s="2">
        <f t="shared" si="51"/>
        <v>94.753779113775224</v>
      </c>
      <c r="BA44" s="2">
        <f t="shared" si="51"/>
        <v>97.791846804743017</v>
      </c>
      <c r="BB44" s="2">
        <f t="shared" si="51"/>
        <v>93.043837155540231</v>
      </c>
      <c r="BC44" s="2">
        <f t="shared" si="51"/>
        <v>94.329052048440971</v>
      </c>
      <c r="BD44" s="2">
        <f t="shared" si="51"/>
        <v>97.289351261842015</v>
      </c>
      <c r="BE44" s="2">
        <f t="shared" si="51"/>
        <v>96.762202885873421</v>
      </c>
      <c r="BF44" s="2">
        <f t="shared" si="51"/>
        <v>97.980472891520733</v>
      </c>
      <c r="BG44" s="2">
        <f t="shared" si="51"/>
        <v>93.966019036916151</v>
      </c>
      <c r="BH44" s="2">
        <f t="shared" si="51"/>
        <v>93.517193973145538</v>
      </c>
      <c r="BI44" s="2">
        <f t="shared" si="51"/>
        <v>96.32398766790169</v>
      </c>
      <c r="BJ44" s="2">
        <f t="shared" si="51"/>
        <v>96.668492804135525</v>
      </c>
      <c r="BK44" s="2">
        <f t="shared" si="51"/>
        <v>96.044258906219568</v>
      </c>
      <c r="BL44" s="2">
        <f t="shared" si="51"/>
        <v>91.410001446750229</v>
      </c>
      <c r="BM44" s="2">
        <f t="shared" si="51"/>
        <v>89.299813221391744</v>
      </c>
      <c r="BO44" s="2">
        <f t="shared" si="10"/>
        <v>92.25</v>
      </c>
      <c r="BP44" s="2">
        <f t="shared" si="11"/>
        <v>92.409000000000006</v>
      </c>
      <c r="BQ44" s="2">
        <f t="shared" si="12"/>
        <v>96.204999999999998</v>
      </c>
      <c r="BR44" s="2">
        <f t="shared" si="13"/>
        <v>90.159000000000006</v>
      </c>
      <c r="BS44" s="2">
        <f t="shared" si="14"/>
        <v>88.385999999999996</v>
      </c>
      <c r="BT44" s="2">
        <f t="shared" si="15"/>
        <v>96.364000000000004</v>
      </c>
      <c r="BU44" s="2">
        <f t="shared" si="16"/>
        <v>94.682000000000002</v>
      </c>
      <c r="BV44" s="2">
        <f t="shared" si="17"/>
        <v>98.090999999999994</v>
      </c>
      <c r="BW44" s="2">
        <f t="shared" si="18"/>
        <v>93.182000000000002</v>
      </c>
      <c r="BX44" s="2">
        <f t="shared" si="19"/>
        <v>91.456000000000003</v>
      </c>
      <c r="BY44" s="2">
        <f t="shared" si="20"/>
        <v>98.332999999999998</v>
      </c>
      <c r="BZ44" s="2">
        <f t="shared" si="21"/>
        <v>96</v>
      </c>
      <c r="CA44" s="2">
        <f t="shared" si="22"/>
        <v>94.652000000000001</v>
      </c>
      <c r="CB44" s="2">
        <f t="shared" si="23"/>
        <v>91.186000000000007</v>
      </c>
      <c r="CC44" s="2">
        <f t="shared" si="24"/>
        <v>89.14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91.724330139372796</v>
      </c>
      <c r="DL44" s="2">
        <f t="shared" si="61"/>
        <v>95.830952532833024</v>
      </c>
      <c r="DM44" s="2">
        <f t="shared" si="61"/>
        <v>97.781094947735184</v>
      </c>
      <c r="DN44" s="2">
        <f t="shared" si="61"/>
        <v>93.049501551956823</v>
      </c>
      <c r="DO44" s="2">
        <f t="shared" si="61"/>
        <v>94.044425708502004</v>
      </c>
      <c r="DP44" s="2">
        <f t="shared" si="61"/>
        <v>96.971687651821838</v>
      </c>
      <c r="DQ44" s="2">
        <f t="shared" si="61"/>
        <v>97.114118761726075</v>
      </c>
      <c r="DR44" s="2">
        <f t="shared" si="61"/>
        <v>98.085974296435253</v>
      </c>
      <c r="DS44" s="2">
        <f t="shared" si="61"/>
        <v>94.321308129992332</v>
      </c>
      <c r="DT44" s="2">
        <f t="shared" si="61"/>
        <v>94.094152970784535</v>
      </c>
      <c r="DU44" s="2">
        <f t="shared" si="61"/>
        <v>96.259793978188696</v>
      </c>
      <c r="DV44" s="2">
        <f t="shared" si="61"/>
        <v>96.675676923076907</v>
      </c>
      <c r="DW44" s="2">
        <f t="shared" si="61"/>
        <v>95.401467468805691</v>
      </c>
      <c r="DX44" s="2">
        <f t="shared" si="61"/>
        <v>91.177641711229953</v>
      </c>
      <c r="DY44" s="2">
        <f t="shared" si="61"/>
        <v>89.350931451612908</v>
      </c>
      <c r="EA44" s="2">
        <f t="shared" ref="EA44:EO60" si="62">CE$228*$B44+CE$229</f>
        <v>81.782713235294139</v>
      </c>
      <c r="EB44" s="2">
        <f t="shared" si="62"/>
        <v>86.11239999999998</v>
      </c>
      <c r="EC44" s="2">
        <f t="shared" si="62"/>
        <v>97.889628180039139</v>
      </c>
      <c r="ED44" s="2">
        <f t="shared" si="62"/>
        <v>92.994620171673816</v>
      </c>
      <c r="EE44" s="2">
        <f t="shared" si="62"/>
        <v>96.815064968080904</v>
      </c>
      <c r="EF44" s="2">
        <f t="shared" si="62"/>
        <v>100.02158653031587</v>
      </c>
      <c r="EG44" s="2">
        <f t="shared" si="62"/>
        <v>93.92555974188177</v>
      </c>
      <c r="EH44" s="2">
        <f t="shared" si="62"/>
        <v>97.057916858809151</v>
      </c>
      <c r="EI44" s="2">
        <f t="shared" si="62"/>
        <v>90.805415613382891</v>
      </c>
      <c r="EJ44" s="2">
        <f t="shared" si="62"/>
        <v>88.074188487812378</v>
      </c>
      <c r="EK44" s="2">
        <f t="shared" si="62"/>
        <v>96.937996301755845</v>
      </c>
      <c r="EL44" s="2">
        <f t="shared" si="62"/>
        <v>96.602505710370039</v>
      </c>
      <c r="EM44" s="2">
        <f t="shared" si="62"/>
        <v>103.33449294403893</v>
      </c>
      <c r="EN44" s="2">
        <f t="shared" si="62"/>
        <v>93.82622294769493</v>
      </c>
      <c r="EO44" s="2">
        <f t="shared" si="62"/>
        <v>88.706075305310222</v>
      </c>
      <c r="EQ44" s="2">
        <f t="shared" ref="EQ44:FE60" si="63">CU$228*$B44+CU$229</f>
        <v>92.453984903826537</v>
      </c>
      <c r="ER44" s="2">
        <f t="shared" si="63"/>
        <v>94.030404859404882</v>
      </c>
      <c r="ES44" s="2">
        <f t="shared" si="63"/>
        <v>94.549840137693081</v>
      </c>
      <c r="ET44" s="2">
        <f t="shared" si="63"/>
        <v>91.239585876827803</v>
      </c>
      <c r="EU44" s="2">
        <f t="shared" si="63"/>
        <v>93.445433105703842</v>
      </c>
      <c r="EV44" s="2">
        <f t="shared" si="63"/>
        <v>96.113522299826215</v>
      </c>
      <c r="EW44" s="2">
        <f t="shared" si="63"/>
        <v>94.53465868080032</v>
      </c>
      <c r="EX44" s="2">
        <f t="shared" si="63"/>
        <v>92.585218991385673</v>
      </c>
      <c r="EY44" s="2">
        <f t="shared" si="63"/>
        <v>89.814600192589026</v>
      </c>
      <c r="EZ44" s="2">
        <f t="shared" si="63"/>
        <v>87.60412025125612</v>
      </c>
      <c r="FA44" s="2">
        <f t="shared" si="63"/>
        <v>95.006069838798311</v>
      </c>
      <c r="FB44" s="2">
        <f t="shared" si="63"/>
        <v>94.675503320254563</v>
      </c>
      <c r="FC44" s="2">
        <f t="shared" si="63"/>
        <v>98.137846162511124</v>
      </c>
      <c r="FD44" s="2">
        <f t="shared" si="63"/>
        <v>93.32732569385972</v>
      </c>
      <c r="FE44" s="2">
        <f t="shared" si="63"/>
        <v>94.281882857158934</v>
      </c>
      <c r="FG44" s="2">
        <f t="shared" ref="FG44:FU60" si="64">POWER(10,($B44-C$231)/C$229)/(1+POWER(10,($B44-C$231)/C$229))</f>
        <v>0.10040408619727278</v>
      </c>
      <c r="FH44" s="2">
        <f t="shared" si="64"/>
        <v>0.11090394652855574</v>
      </c>
      <c r="FI44" s="2">
        <f t="shared" si="64"/>
        <v>9.9267884892295433E-2</v>
      </c>
      <c r="FJ44" s="2">
        <f t="shared" si="64"/>
        <v>0.10296910065493221</v>
      </c>
      <c r="FK44" s="2">
        <f t="shared" si="64"/>
        <v>0.10273970114879344</v>
      </c>
      <c r="FL44" s="2">
        <f t="shared" si="64"/>
        <v>0.10416710123190213</v>
      </c>
      <c r="FM44" s="2">
        <f t="shared" si="64"/>
        <v>0.11036988825830366</v>
      </c>
      <c r="FN44" s="2">
        <f t="shared" si="64"/>
        <v>0.10258070420858194</v>
      </c>
      <c r="FO44" s="2">
        <f t="shared" si="64"/>
        <v>0.10104874592238058</v>
      </c>
      <c r="FP44" s="2">
        <f t="shared" si="64"/>
        <v>9.5840097214388312E-2</v>
      </c>
      <c r="FQ44" s="2">
        <f t="shared" si="64"/>
        <v>9.4679187150328595E-2</v>
      </c>
      <c r="FR44" s="2">
        <f t="shared" si="64"/>
        <v>9.7979185560716012E-2</v>
      </c>
      <c r="FS44" s="2">
        <f t="shared" si="64"/>
        <v>8.1031730632949342E-2</v>
      </c>
      <c r="FT44" s="2">
        <f t="shared" si="64"/>
        <v>8.7731007704634711E-2</v>
      </c>
      <c r="FU44" s="2">
        <f t="shared" si="64"/>
        <v>7.932464772777649E-2</v>
      </c>
      <c r="FW44" s="2">
        <f t="shared" si="53"/>
        <v>5.9399095464319633E-6</v>
      </c>
      <c r="FX44" s="2">
        <f t="shared" si="53"/>
        <v>8.2395930547704674E-5</v>
      </c>
      <c r="FY44" s="2">
        <f t="shared" si="53"/>
        <v>6.5894611348996684E-6</v>
      </c>
      <c r="FZ44" s="2">
        <f t="shared" si="53"/>
        <v>7.5839236765579163E-6</v>
      </c>
      <c r="GA44" s="2">
        <f t="shared" si="53"/>
        <v>8.4013869887874403E-6</v>
      </c>
      <c r="GB44" s="2">
        <f t="shared" si="53"/>
        <v>9.0876712577878521E-6</v>
      </c>
      <c r="GC44" s="2">
        <f t="shared" si="53"/>
        <v>8.252965546555561E-6</v>
      </c>
      <c r="GD44" s="2">
        <f t="shared" si="53"/>
        <v>9.513049446263812E-6</v>
      </c>
      <c r="GE44" s="2">
        <f t="shared" si="53"/>
        <v>1.2679934785590649E-5</v>
      </c>
      <c r="GF44" s="2">
        <f t="shared" si="53"/>
        <v>1.0671565092083644E-5</v>
      </c>
      <c r="GG44" s="2">
        <f t="shared" si="53"/>
        <v>9.2938350192302667E-6</v>
      </c>
      <c r="GH44" s="2">
        <f t="shared" si="53"/>
        <v>7.7130749531593159E-6</v>
      </c>
      <c r="GI44" s="2">
        <f t="shared" si="53"/>
        <v>6.8016936734931628E-6</v>
      </c>
      <c r="GJ44" s="2">
        <f t="shared" si="53"/>
        <v>5.9437937497186463E-6</v>
      </c>
      <c r="GK44" s="2">
        <f t="shared" si="53"/>
        <v>6.2334323877201705E-6</v>
      </c>
      <c r="GM44" s="86">
        <f t="shared" si="54"/>
        <v>2.7603083128551443E-8</v>
      </c>
      <c r="GN44" s="86">
        <f t="shared" si="54"/>
        <v>8.5064465189924976E-8</v>
      </c>
      <c r="GO44" s="86">
        <f t="shared" si="54"/>
        <v>2.2638761797508316E-8</v>
      </c>
      <c r="GP44" s="86">
        <f t="shared" si="54"/>
        <v>1.2545561059437855E-8</v>
      </c>
      <c r="GQ44" s="86">
        <f t="shared" si="54"/>
        <v>1.2479814188815288E-8</v>
      </c>
      <c r="GR44" s="86">
        <f t="shared" si="54"/>
        <v>1.220692841654038E-8</v>
      </c>
      <c r="GS44" s="86">
        <f t="shared" si="54"/>
        <v>5.8086638976657608E-8</v>
      </c>
      <c r="GT44" s="86">
        <f t="shared" si="54"/>
        <v>8.5602022725481239E-9</v>
      </c>
      <c r="GU44" s="86">
        <f t="shared" si="54"/>
        <v>4.220682240447494E-9</v>
      </c>
      <c r="GV44" s="86">
        <f t="shared" si="54"/>
        <v>2.8303814400696839E-9</v>
      </c>
      <c r="GW44" s="86">
        <f t="shared" si="54"/>
        <v>1.3419737873924779E-9</v>
      </c>
      <c r="GX44" s="86">
        <f t="shared" si="54"/>
        <v>4.8041564914646093E-9</v>
      </c>
      <c r="GY44" s="86">
        <f t="shared" si="54"/>
        <v>1.8213680316208387E-11</v>
      </c>
      <c r="GZ44" s="86">
        <f t="shared" si="54"/>
        <v>1.1379192225246281E-10</v>
      </c>
      <c r="HA44" s="86">
        <f t="shared" si="54"/>
        <v>5.3331283576296151E-13</v>
      </c>
      <c r="HC44" s="86">
        <f t="shared" si="58"/>
        <v>6.8649579737366392E-21</v>
      </c>
      <c r="HD44" s="86">
        <f t="shared" si="58"/>
        <v>9.9337731483171309E-23</v>
      </c>
      <c r="HE44" s="86">
        <f t="shared" si="58"/>
        <v>3.5113638469794601E-25</v>
      </c>
      <c r="HF44" s="86">
        <f t="shared" si="58"/>
        <v>5.0021131276349323E-25</v>
      </c>
      <c r="HG44" s="86">
        <f t="shared" si="58"/>
        <v>1.0187264303711401E-25</v>
      </c>
      <c r="HH44" s="86">
        <f t="shared" si="58"/>
        <v>8.3592032479733004E-26</v>
      </c>
      <c r="HI44" s="86">
        <f t="shared" si="58"/>
        <v>1.1281334955410268E-24</v>
      </c>
      <c r="HJ44" s="86">
        <f t="shared" si="58"/>
        <v>4.138903306940613E-24</v>
      </c>
      <c r="HK44" s="86">
        <f t="shared" si="58"/>
        <v>1.9580030597530272E-26</v>
      </c>
      <c r="HL44" s="86">
        <f t="shared" si="58"/>
        <v>4.2106229235432868E-27</v>
      </c>
      <c r="HM44" s="86">
        <f t="shared" si="58"/>
        <v>3.4522230730576509E-28</v>
      </c>
      <c r="HN44" s="86">
        <f t="shared" si="58"/>
        <v>1.7109766059748521E-26</v>
      </c>
      <c r="HO44" s="86">
        <f t="shared" si="58"/>
        <v>1.323260405682528E-27</v>
      </c>
      <c r="HP44" s="86">
        <f t="shared" si="58"/>
        <v>3.9295642383894907E-28</v>
      </c>
      <c r="HQ44" s="86">
        <f t="shared" si="58"/>
        <v>6.7258506001828012E-33</v>
      </c>
      <c r="HS44" s="86">
        <f t="shared" si="55"/>
        <v>3.2863875940901117E-64</v>
      </c>
      <c r="HT44" s="86">
        <f t="shared" si="55"/>
        <v>7.7465878995288527E-68</v>
      </c>
      <c r="HU44" s="86">
        <f t="shared" si="55"/>
        <v>4.4497330961566203E-72</v>
      </c>
      <c r="HV44" s="86">
        <f t="shared" si="55"/>
        <v>4.1508124774274582E-77</v>
      </c>
      <c r="HW44" s="86">
        <f t="shared" si="55"/>
        <v>1.2717007166565698E-78</v>
      </c>
      <c r="HX44" s="86">
        <f t="shared" si="55"/>
        <v>1.6503844092422512E-80</v>
      </c>
      <c r="HY44" s="86">
        <f t="shared" si="55"/>
        <v>2.0331721571258594E-76</v>
      </c>
      <c r="HZ44" s="86">
        <f t="shared" si="55"/>
        <v>2.6968712382885215E-74</v>
      </c>
      <c r="IA44" s="86">
        <f t="shared" si="55"/>
        <v>1.2612603752780546E-81</v>
      </c>
      <c r="IB44" s="86">
        <f t="shared" si="55"/>
        <v>1.7222246494146733E-83</v>
      </c>
      <c r="IC44" s="86">
        <f t="shared" si="55"/>
        <v>1.9754504141531055E-88</v>
      </c>
      <c r="ID44" s="86">
        <f t="shared" si="55"/>
        <v>1.4989485852361808E-83</v>
      </c>
      <c r="IE44" s="86">
        <f t="shared" si="55"/>
        <v>2.3752815539906431E-87</v>
      </c>
      <c r="IF44" s="86">
        <f t="shared" si="55"/>
        <v>6.7092534504888797E-55</v>
      </c>
      <c r="IG44" s="86">
        <f t="shared" si="55"/>
        <v>5.1091763104372458E-48</v>
      </c>
      <c r="II44" s="86">
        <f t="shared" si="56"/>
        <v>6.7165914868386577E-115</v>
      </c>
      <c r="IJ44" s="86">
        <f t="shared" si="56"/>
        <v>9.7785109409654608E-81</v>
      </c>
      <c r="IK44" s="86">
        <f t="shared" si="56"/>
        <v>2.0915935404098014E-140</v>
      </c>
      <c r="IL44" s="86">
        <f t="shared" si="56"/>
        <v>1.3796100140247542E-143</v>
      </c>
      <c r="IM44" s="86">
        <f t="shared" si="56"/>
        <v>1.0705919555421921E-144</v>
      </c>
      <c r="IN44" s="86">
        <f t="shared" si="56"/>
        <v>2.6164273427616173E-145</v>
      </c>
      <c r="IO44" s="86">
        <f t="shared" si="56"/>
        <v>2.8628439478074535E-141</v>
      </c>
      <c r="IP44" s="86">
        <f t="shared" si="56"/>
        <v>4.9271155711794703E-136</v>
      </c>
      <c r="IQ44" s="86">
        <f t="shared" si="56"/>
        <v>1.2607213604172265E-147</v>
      </c>
      <c r="IR44" s="86">
        <f t="shared" si="56"/>
        <v>4.6079209621093192E-152</v>
      </c>
      <c r="IS44" s="86">
        <f t="shared" si="56"/>
        <v>3.9151030527617888E-161</v>
      </c>
      <c r="IT44" s="86">
        <f t="shared" si="56"/>
        <v>1.648642460018199E-150</v>
      </c>
      <c r="IU44" s="86">
        <f t="shared" si="56"/>
        <v>8.9037072623790252E-158</v>
      </c>
      <c r="IV44" s="86">
        <f t="shared" si="56"/>
        <v>8.1536861118989717E-156</v>
      </c>
      <c r="IW44" s="86">
        <f t="shared" si="56"/>
        <v>2.5338830892267709E-150</v>
      </c>
      <c r="IY44" s="86">
        <f t="shared" si="57"/>
        <v>2.7603083128558309E-8</v>
      </c>
      <c r="IZ44" s="86">
        <f t="shared" si="57"/>
        <v>8.5064465189925082E-8</v>
      </c>
      <c r="JA44" s="86">
        <f t="shared" si="57"/>
        <v>2.2638761797508316E-8</v>
      </c>
      <c r="JB44" s="86">
        <f t="shared" si="57"/>
        <v>1.2545561059437855E-8</v>
      </c>
      <c r="JC44" s="86">
        <f t="shared" si="57"/>
        <v>1.2479814188815288E-8</v>
      </c>
      <c r="JD44" s="86">
        <f t="shared" si="57"/>
        <v>1.220692841654038E-8</v>
      </c>
      <c r="JE44" s="86">
        <f t="shared" si="57"/>
        <v>5.8086638976657608E-8</v>
      </c>
      <c r="JF44" s="86">
        <f t="shared" si="57"/>
        <v>8.5602022725481289E-9</v>
      </c>
      <c r="JG44" s="86">
        <f t="shared" si="57"/>
        <v>4.220682240447494E-9</v>
      </c>
      <c r="JH44" s="86">
        <f t="shared" si="57"/>
        <v>2.8303814400696839E-9</v>
      </c>
      <c r="JI44" s="86">
        <f t="shared" si="57"/>
        <v>1.3419737873924779E-9</v>
      </c>
      <c r="JJ44" s="86">
        <f t="shared" si="57"/>
        <v>4.8041564914646093E-9</v>
      </c>
      <c r="JK44" s="86">
        <f t="shared" si="57"/>
        <v>1.8213680316208387E-11</v>
      </c>
      <c r="JL44" s="86">
        <f t="shared" si="57"/>
        <v>1.1379192225246281E-10</v>
      </c>
      <c r="JM44" s="86">
        <f t="shared" si="57"/>
        <v>5.3331283576296151E-13</v>
      </c>
    </row>
    <row r="45" spans="2:273" x14ac:dyDescent="0.25">
      <c r="B45" s="2">
        <v>18</v>
      </c>
      <c r="C45" s="37">
        <v>92.090999999999994</v>
      </c>
      <c r="D45" s="37">
        <v>94.409000000000006</v>
      </c>
      <c r="E45" s="37">
        <v>97.045000000000002</v>
      </c>
      <c r="F45" s="37">
        <v>92.159000000000006</v>
      </c>
      <c r="G45" s="37">
        <v>91.159000000000006</v>
      </c>
      <c r="H45" s="37">
        <v>93.795000000000002</v>
      </c>
      <c r="I45" s="37">
        <v>95.885999999999996</v>
      </c>
      <c r="J45" s="37">
        <v>95</v>
      </c>
      <c r="K45" s="37">
        <v>94.090999999999994</v>
      </c>
      <c r="L45" s="37">
        <v>94.227999999999994</v>
      </c>
      <c r="M45" s="37">
        <v>95.93</v>
      </c>
      <c r="N45" s="37">
        <v>97.263000000000005</v>
      </c>
      <c r="O45" s="37">
        <v>96.891000000000005</v>
      </c>
      <c r="P45" s="37">
        <v>92.07</v>
      </c>
      <c r="Q45" s="37">
        <v>91.046999999999997</v>
      </c>
      <c r="S45" s="4">
        <f t="shared" si="59"/>
        <v>90.788948820310793</v>
      </c>
      <c r="T45" s="4">
        <f t="shared" si="59"/>
        <v>94.861382772173343</v>
      </c>
      <c r="U45" s="4">
        <f t="shared" si="59"/>
        <v>97.95098150259966</v>
      </c>
      <c r="V45" s="4">
        <f t="shared" si="59"/>
        <v>93.299969775959653</v>
      </c>
      <c r="W45" s="4">
        <f t="shared" si="59"/>
        <v>94.511505257777245</v>
      </c>
      <c r="X45" s="4">
        <f t="shared" si="59"/>
        <v>97.496171792872815</v>
      </c>
      <c r="Y45" s="4">
        <f t="shared" si="59"/>
        <v>96.961039559726416</v>
      </c>
      <c r="Z45" s="4">
        <f t="shared" si="59"/>
        <v>98.217070327162332</v>
      </c>
      <c r="AA45" s="4">
        <f t="shared" si="59"/>
        <v>94.168356772329616</v>
      </c>
      <c r="AB45" s="4">
        <f t="shared" si="59"/>
        <v>93.702463405615831</v>
      </c>
      <c r="AC45" s="4">
        <f t="shared" si="59"/>
        <v>96.527639195983028</v>
      </c>
      <c r="AD45" s="4">
        <f t="shared" si="59"/>
        <v>96.79775515278682</v>
      </c>
      <c r="AE45" s="4">
        <f t="shared" si="59"/>
        <v>96.482575896852055</v>
      </c>
      <c r="AF45" s="4">
        <f t="shared" si="59"/>
        <v>91.511705706071226</v>
      </c>
      <c r="AG45" s="4">
        <f t="shared" si="59"/>
        <v>89.406768486242086</v>
      </c>
      <c r="AI45" s="4">
        <f t="shared" si="60"/>
        <v>1.3020511796892009</v>
      </c>
      <c r="AJ45" s="4">
        <f t="shared" si="60"/>
        <v>-0.45238277217333689</v>
      </c>
      <c r="AK45" s="4">
        <f t="shared" si="60"/>
        <v>-0.90598150259965848</v>
      </c>
      <c r="AL45" s="4">
        <f t="shared" si="60"/>
        <v>-1.1409697759596469</v>
      </c>
      <c r="AM45" s="4">
        <f t="shared" si="60"/>
        <v>-3.3525052577772385</v>
      </c>
      <c r="AN45" s="4">
        <f t="shared" si="60"/>
        <v>-3.7011717928728132</v>
      </c>
      <c r="AO45" s="4">
        <f t="shared" si="60"/>
        <v>-1.0750395597264202</v>
      </c>
      <c r="AP45" s="4">
        <f t="shared" si="60"/>
        <v>-3.2170703271623324</v>
      </c>
      <c r="AQ45" s="4">
        <f t="shared" si="60"/>
        <v>-7.7356772329622459E-2</v>
      </c>
      <c r="AR45" s="4">
        <f t="shared" si="60"/>
        <v>0.52553659438416389</v>
      </c>
      <c r="AS45" s="4">
        <f t="shared" si="60"/>
        <v>-0.59763919598302095</v>
      </c>
      <c r="AT45" s="4">
        <f t="shared" si="60"/>
        <v>0.46524484721318515</v>
      </c>
      <c r="AU45" s="4">
        <f t="shared" si="60"/>
        <v>0.40842410314795075</v>
      </c>
      <c r="AV45" s="4">
        <f t="shared" si="60"/>
        <v>0.55829429392876762</v>
      </c>
      <c r="AW45" s="4">
        <f t="shared" si="60"/>
        <v>1.6402315137579109</v>
      </c>
      <c r="AY45" s="2">
        <f t="shared" si="51"/>
        <v>90.78887473114267</v>
      </c>
      <c r="AZ45" s="2">
        <f t="shared" si="51"/>
        <v>94.861161647252274</v>
      </c>
      <c r="BA45" s="2">
        <f t="shared" si="51"/>
        <v>97.950921132194139</v>
      </c>
      <c r="BB45" s="2">
        <f t="shared" si="51"/>
        <v>93.299934086148383</v>
      </c>
      <c r="BC45" s="2">
        <f t="shared" si="51"/>
        <v>94.51147028321158</v>
      </c>
      <c r="BD45" s="2">
        <f t="shared" si="51"/>
        <v>97.496137825221936</v>
      </c>
      <c r="BE45" s="2">
        <f t="shared" si="51"/>
        <v>96.960897520435495</v>
      </c>
      <c r="BF45" s="2">
        <f t="shared" si="51"/>
        <v>98.217046026833202</v>
      </c>
      <c r="BG45" s="2">
        <f t="shared" si="51"/>
        <v>94.168343718880678</v>
      </c>
      <c r="BH45" s="2">
        <f t="shared" si="51"/>
        <v>93.702454832510128</v>
      </c>
      <c r="BI45" s="2">
        <f t="shared" si="51"/>
        <v>96.527634943201946</v>
      </c>
      <c r="BJ45" s="2">
        <f t="shared" si="51"/>
        <v>96.79774188706044</v>
      </c>
      <c r="BK45" s="2">
        <f t="shared" si="51"/>
        <v>96.482575817418905</v>
      </c>
      <c r="BL45" s="2">
        <f t="shared" si="51"/>
        <v>91.511705277533864</v>
      </c>
      <c r="BM45" s="2">
        <f t="shared" si="51"/>
        <v>89.406768483847557</v>
      </c>
      <c r="BO45" s="2">
        <f t="shared" si="10"/>
        <v>92.090999999999994</v>
      </c>
      <c r="BP45" s="2">
        <f t="shared" si="11"/>
        <v>94.409000000000006</v>
      </c>
      <c r="BQ45" s="2">
        <f t="shared" si="12"/>
        <v>97.045000000000002</v>
      </c>
      <c r="BR45" s="2">
        <f t="shared" si="13"/>
        <v>92.159000000000006</v>
      </c>
      <c r="BS45" s="2">
        <f t="shared" si="14"/>
        <v>91.159000000000006</v>
      </c>
      <c r="BT45" s="2">
        <f t="shared" si="15"/>
        <v>93.795000000000002</v>
      </c>
      <c r="BU45" s="2">
        <f t="shared" si="16"/>
        <v>95.885999999999996</v>
      </c>
      <c r="BV45" s="2">
        <f t="shared" si="17"/>
        <v>95</v>
      </c>
      <c r="BW45" s="2">
        <f t="shared" si="18"/>
        <v>94.090999999999994</v>
      </c>
      <c r="BX45" s="2">
        <f t="shared" si="19"/>
        <v>94.227999999999994</v>
      </c>
      <c r="BY45" s="2">
        <f t="shared" si="20"/>
        <v>95.93</v>
      </c>
      <c r="BZ45" s="2">
        <f t="shared" si="21"/>
        <v>97.263000000000005</v>
      </c>
      <c r="CA45" s="2">
        <f t="shared" si="22"/>
        <v>96.891000000000005</v>
      </c>
      <c r="CB45" s="2">
        <f t="shared" si="23"/>
        <v>92.07</v>
      </c>
      <c r="CC45" s="2">
        <f t="shared" si="24"/>
        <v>91.046999999999997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91.89252090592332</v>
      </c>
      <c r="DL45" s="2">
        <f t="shared" si="61"/>
        <v>96.065831519699813</v>
      </c>
      <c r="DM45" s="2">
        <f t="shared" si="61"/>
        <v>97.980632404181179</v>
      </c>
      <c r="DN45" s="2">
        <f t="shared" si="61"/>
        <v>93.358368556005416</v>
      </c>
      <c r="DO45" s="2">
        <f t="shared" si="61"/>
        <v>94.245822267206449</v>
      </c>
      <c r="DP45" s="2">
        <f t="shared" si="61"/>
        <v>97.200817408906872</v>
      </c>
      <c r="DQ45" s="2">
        <f t="shared" si="61"/>
        <v>97.392111257035651</v>
      </c>
      <c r="DR45" s="2">
        <f t="shared" si="61"/>
        <v>98.385767354596609</v>
      </c>
      <c r="DS45" s="2">
        <f t="shared" si="61"/>
        <v>94.598526206368305</v>
      </c>
      <c r="DT45" s="2">
        <f t="shared" si="61"/>
        <v>94.369417222890888</v>
      </c>
      <c r="DU45" s="2">
        <f t="shared" si="61"/>
        <v>96.500775723091493</v>
      </c>
      <c r="DV45" s="2">
        <f t="shared" si="61"/>
        <v>96.841103846153828</v>
      </c>
      <c r="DW45" s="2">
        <f t="shared" si="61"/>
        <v>95.843024955436718</v>
      </c>
      <c r="DX45" s="2">
        <f t="shared" si="61"/>
        <v>91.282462032085576</v>
      </c>
      <c r="DY45" s="2">
        <f t="shared" si="61"/>
        <v>89.47991129032259</v>
      </c>
      <c r="EA45" s="2">
        <f t="shared" si="62"/>
        <v>81.769919117647078</v>
      </c>
      <c r="EB45" s="2">
        <f t="shared" si="62"/>
        <v>86.047447058823508</v>
      </c>
      <c r="EC45" s="2">
        <f t="shared" si="62"/>
        <v>97.705270934184767</v>
      </c>
      <c r="ED45" s="2">
        <f t="shared" si="62"/>
        <v>92.835794150910559</v>
      </c>
      <c r="EE45" s="2">
        <f t="shared" si="62"/>
        <v>96.627604033670423</v>
      </c>
      <c r="EF45" s="2">
        <f t="shared" si="62"/>
        <v>99.812751560311895</v>
      </c>
      <c r="EG45" s="2">
        <f t="shared" si="62"/>
        <v>93.790909142381352</v>
      </c>
      <c r="EH45" s="2">
        <f t="shared" si="62"/>
        <v>96.871290044757885</v>
      </c>
      <c r="EI45" s="2">
        <f t="shared" si="62"/>
        <v>90.678206319702596</v>
      </c>
      <c r="EJ45" s="2">
        <f t="shared" si="62"/>
        <v>87.963994350553904</v>
      </c>
      <c r="EK45" s="2">
        <f t="shared" si="62"/>
        <v>96.762053262542722</v>
      </c>
      <c r="EL45" s="2">
        <f t="shared" si="62"/>
        <v>96.433817444661329</v>
      </c>
      <c r="EM45" s="2">
        <f t="shared" si="62"/>
        <v>103.09786715328467</v>
      </c>
      <c r="EN45" s="2">
        <f t="shared" si="62"/>
        <v>93.685773009258156</v>
      </c>
      <c r="EO45" s="2">
        <f t="shared" si="62"/>
        <v>88.632102687820307</v>
      </c>
      <c r="EQ45" s="2">
        <f t="shared" si="63"/>
        <v>92.304047496928277</v>
      </c>
      <c r="ER45" s="2">
        <f t="shared" si="63"/>
        <v>93.862443625443646</v>
      </c>
      <c r="ES45" s="2">
        <f t="shared" si="63"/>
        <v>94.403621657506491</v>
      </c>
      <c r="ET45" s="2">
        <f t="shared" si="63"/>
        <v>91.102035397866089</v>
      </c>
      <c r="EU45" s="2">
        <f t="shared" si="63"/>
        <v>93.301120489322187</v>
      </c>
      <c r="EV45" s="2">
        <f t="shared" si="63"/>
        <v>95.955385521625274</v>
      </c>
      <c r="EW45" s="2">
        <f t="shared" si="63"/>
        <v>94.390843970114773</v>
      </c>
      <c r="EX45" s="2">
        <f t="shared" si="63"/>
        <v>92.457113804038784</v>
      </c>
      <c r="EY45" s="2">
        <f t="shared" si="63"/>
        <v>89.700396374141206</v>
      </c>
      <c r="EZ45" s="2">
        <f t="shared" si="63"/>
        <v>87.49984776764704</v>
      </c>
      <c r="FA45" s="2">
        <f t="shared" si="63"/>
        <v>94.854763346420242</v>
      </c>
      <c r="FB45" s="2">
        <f t="shared" si="63"/>
        <v>94.531056351847724</v>
      </c>
      <c r="FC45" s="2">
        <f t="shared" si="63"/>
        <v>97.968998825572456</v>
      </c>
      <c r="FD45" s="2">
        <f t="shared" si="63"/>
        <v>93.192962821121242</v>
      </c>
      <c r="FE45" s="2">
        <f t="shared" si="63"/>
        <v>94.136028004382496</v>
      </c>
      <c r="FG45" s="2">
        <f t="shared" si="64"/>
        <v>0.10903469349163088</v>
      </c>
      <c r="FH45" s="2">
        <f t="shared" si="64"/>
        <v>0.120316396328586</v>
      </c>
      <c r="FI45" s="2">
        <f t="shared" si="64"/>
        <v>0.10781253065186712</v>
      </c>
      <c r="FJ45" s="2">
        <f t="shared" si="64"/>
        <v>0.11179279360349154</v>
      </c>
      <c r="FK45" s="2">
        <f t="shared" si="64"/>
        <v>0.11154618071232263</v>
      </c>
      <c r="FL45" s="2">
        <f t="shared" si="64"/>
        <v>0.11308051261148014</v>
      </c>
      <c r="FM45" s="2">
        <f t="shared" si="64"/>
        <v>0.11974311682463111</v>
      </c>
      <c r="FN45" s="2">
        <f t="shared" si="64"/>
        <v>0.11137524682206001</v>
      </c>
      <c r="FO45" s="2">
        <f t="shared" si="64"/>
        <v>0.10972800821936717</v>
      </c>
      <c r="FP45" s="2">
        <f t="shared" si="64"/>
        <v>0.1041237983245922</v>
      </c>
      <c r="FQ45" s="2">
        <f t="shared" si="64"/>
        <v>0.10287396445726299</v>
      </c>
      <c r="FR45" s="2">
        <f t="shared" si="64"/>
        <v>0.1064260109843512</v>
      </c>
      <c r="FS45" s="2">
        <f t="shared" si="64"/>
        <v>8.8160306612747971E-2</v>
      </c>
      <c r="FT45" s="2">
        <f t="shared" si="64"/>
        <v>9.5387762709988999E-2</v>
      </c>
      <c r="FU45" s="2">
        <f t="shared" si="64"/>
        <v>8.6317152940089556E-2</v>
      </c>
      <c r="FW45" s="2">
        <f t="shared" si="53"/>
        <v>6.51297757232189E-6</v>
      </c>
      <c r="FX45" s="2">
        <f t="shared" si="53"/>
        <v>9.0344623109968301E-5</v>
      </c>
      <c r="FY45" s="2">
        <f t="shared" si="53"/>
        <v>7.2251958654092791E-6</v>
      </c>
      <c r="FZ45" s="2">
        <f t="shared" si="53"/>
        <v>8.3156008681737263E-6</v>
      </c>
      <c r="GA45" s="2">
        <f t="shared" si="53"/>
        <v>9.2119301838303656E-6</v>
      </c>
      <c r="GB45" s="2">
        <f t="shared" si="53"/>
        <v>9.9644246514512894E-6</v>
      </c>
      <c r="GC45" s="2">
        <f t="shared" si="53"/>
        <v>9.0491895700717621E-6</v>
      </c>
      <c r="GD45" s="2">
        <f t="shared" si="53"/>
        <v>1.0430841723214429E-5</v>
      </c>
      <c r="GE45" s="2">
        <f t="shared" si="53"/>
        <v>1.3903255012548105E-5</v>
      </c>
      <c r="GF45" s="2">
        <f t="shared" si="53"/>
        <v>1.1701126395024552E-5</v>
      </c>
      <c r="GG45" s="2">
        <f t="shared" si="53"/>
        <v>1.019047831982075E-5</v>
      </c>
      <c r="GH45" s="2">
        <f t="shared" si="53"/>
        <v>8.4572122179773259E-6</v>
      </c>
      <c r="GI45" s="2">
        <f t="shared" si="53"/>
        <v>7.457903915840859E-6</v>
      </c>
      <c r="GJ45" s="2">
        <f t="shared" si="53"/>
        <v>6.5172365116521756E-6</v>
      </c>
      <c r="GK45" s="2">
        <f t="shared" si="53"/>
        <v>6.8348185898742292E-6</v>
      </c>
      <c r="GM45" s="86">
        <f t="shared" si="54"/>
        <v>5.7105939319848176E-8</v>
      </c>
      <c r="GN45" s="86">
        <f t="shared" si="54"/>
        <v>1.6981356495925668E-7</v>
      </c>
      <c r="GO45" s="86">
        <f t="shared" si="54"/>
        <v>4.7225333110185326E-8</v>
      </c>
      <c r="GP45" s="86">
        <f t="shared" si="54"/>
        <v>2.7552081053658356E-8</v>
      </c>
      <c r="GQ45" s="86">
        <f t="shared" si="54"/>
        <v>2.7392469969264628E-8</v>
      </c>
      <c r="GR45" s="86">
        <f t="shared" si="54"/>
        <v>2.6981312136532369E-8</v>
      </c>
      <c r="GS45" s="86">
        <f t="shared" si="54"/>
        <v>1.1867604575468255E-7</v>
      </c>
      <c r="GT45" s="86">
        <f t="shared" si="54"/>
        <v>1.9237091305677198E-8</v>
      </c>
      <c r="GU45" s="86">
        <f t="shared" si="54"/>
        <v>9.8630716503953254E-9</v>
      </c>
      <c r="GV45" s="86">
        <f t="shared" si="54"/>
        <v>6.6344165211962373E-9</v>
      </c>
      <c r="GW45" s="86">
        <f t="shared" si="54"/>
        <v>3.2792410578365134E-9</v>
      </c>
      <c r="GX45" s="86">
        <f t="shared" si="54"/>
        <v>1.0991909730830536E-8</v>
      </c>
      <c r="GY45" s="86">
        <f t="shared" si="54"/>
        <v>5.3941976493914281E-11</v>
      </c>
      <c r="GZ45" s="86">
        <f t="shared" si="54"/>
        <v>3.1313876541187933E-10</v>
      </c>
      <c r="HA45" s="86">
        <f t="shared" si="54"/>
        <v>1.9316333095179115E-12</v>
      </c>
      <c r="HC45" s="86">
        <f t="shared" si="58"/>
        <v>2.6546880564552214E-20</v>
      </c>
      <c r="HD45" s="86">
        <f t="shared" si="58"/>
        <v>4.5021786311340176E-22</v>
      </c>
      <c r="HE45" s="86">
        <f t="shared" si="58"/>
        <v>1.8591269458856057E-24</v>
      </c>
      <c r="HF45" s="86">
        <f t="shared" si="58"/>
        <v>2.7381479611527382E-24</v>
      </c>
      <c r="HG45" s="86">
        <f t="shared" si="58"/>
        <v>5.841424069363169E-25</v>
      </c>
      <c r="HH45" s="86">
        <f t="shared" si="58"/>
        <v>4.883019855405667E-25</v>
      </c>
      <c r="HI45" s="86">
        <f t="shared" si="58"/>
        <v>6.0864311236696158E-24</v>
      </c>
      <c r="HJ45" s="86">
        <f t="shared" si="58"/>
        <v>2.1627100414949232E-23</v>
      </c>
      <c r="HK45" s="86">
        <f t="shared" si="58"/>
        <v>1.2511479531168672E-25</v>
      </c>
      <c r="HL45" s="86">
        <f t="shared" si="58"/>
        <v>2.7566444218429652E-26</v>
      </c>
      <c r="HM45" s="86">
        <f t="shared" si="58"/>
        <v>2.430418568887749E-27</v>
      </c>
      <c r="HN45" s="86">
        <f t="shared" si="58"/>
        <v>1.0314469448596064E-25</v>
      </c>
      <c r="HO45" s="86">
        <f t="shared" si="58"/>
        <v>8.501957661966337E-27</v>
      </c>
      <c r="HP45" s="86">
        <f t="shared" si="58"/>
        <v>2.6699153193447613E-27</v>
      </c>
      <c r="HQ45" s="86">
        <f t="shared" si="58"/>
        <v>6.5277062732430933E-32</v>
      </c>
      <c r="HS45" s="86">
        <f t="shared" si="55"/>
        <v>5.3263850703556921E-63</v>
      </c>
      <c r="HT45" s="86">
        <f t="shared" si="55"/>
        <v>1.6543481568562274E-66</v>
      </c>
      <c r="HU45" s="86">
        <f t="shared" si="55"/>
        <v>1.2055020335414097E-70</v>
      </c>
      <c r="HV45" s="86">
        <f t="shared" si="55"/>
        <v>1.3677886583287907E-75</v>
      </c>
      <c r="HW45" s="86">
        <f t="shared" si="55"/>
        <v>4.5377135439399495E-77</v>
      </c>
      <c r="HX45" s="86">
        <f t="shared" si="55"/>
        <v>6.3524944418643843E-79</v>
      </c>
      <c r="HY45" s="86">
        <f t="shared" si="55"/>
        <v>6.5690717449488378E-75</v>
      </c>
      <c r="HZ45" s="86">
        <f t="shared" si="55"/>
        <v>8.0968431408436431E-73</v>
      </c>
      <c r="IA45" s="86">
        <f t="shared" si="55"/>
        <v>5.7209460908481471E-80</v>
      </c>
      <c r="IB45" s="86">
        <f t="shared" si="55"/>
        <v>8.1607441645436338E-82</v>
      </c>
      <c r="IC45" s="86">
        <f t="shared" si="55"/>
        <v>1.1254704871623164E-86</v>
      </c>
      <c r="ID45" s="86">
        <f t="shared" si="55"/>
        <v>6.275215394671263E-82</v>
      </c>
      <c r="IE45" s="86">
        <f t="shared" si="55"/>
        <v>1.1400165604172719E-85</v>
      </c>
      <c r="IF45" s="86">
        <f t="shared" si="55"/>
        <v>7.3230007650493919E-54</v>
      </c>
      <c r="IG45" s="86">
        <f t="shared" si="55"/>
        <v>4.0230785390663227E-47</v>
      </c>
      <c r="II45" s="86">
        <f t="shared" si="56"/>
        <v>3.5421616901654334E-113</v>
      </c>
      <c r="IJ45" s="86">
        <f t="shared" si="56"/>
        <v>3.3669314473023407E-79</v>
      </c>
      <c r="IK45" s="86">
        <f t="shared" si="56"/>
        <v>2.81294906093443E-138</v>
      </c>
      <c r="IL45" s="86">
        <f t="shared" si="56"/>
        <v>2.2036787998428079E-141</v>
      </c>
      <c r="IM45" s="86">
        <f t="shared" si="56"/>
        <v>1.8605495301499821E-142</v>
      </c>
      <c r="IN45" s="86">
        <f t="shared" si="56"/>
        <v>4.8136500128065869E-143</v>
      </c>
      <c r="IO45" s="86">
        <f t="shared" si="56"/>
        <v>4.3629116474917935E-139</v>
      </c>
      <c r="IP45" s="86">
        <f t="shared" si="56"/>
        <v>6.5969470759976708E-134</v>
      </c>
      <c r="IQ45" s="86">
        <f t="shared" si="56"/>
        <v>2.9489096884130498E-145</v>
      </c>
      <c r="IR45" s="86">
        <f t="shared" si="56"/>
        <v>1.1695319505819211E-149</v>
      </c>
      <c r="IS45" s="86">
        <f t="shared" si="56"/>
        <v>1.2945462645886643E-158</v>
      </c>
      <c r="IT45" s="86">
        <f t="shared" si="56"/>
        <v>3.3993924000612099E-148</v>
      </c>
      <c r="IU45" s="86">
        <f t="shared" si="56"/>
        <v>2.2459602066167746E-155</v>
      </c>
      <c r="IV45" s="86">
        <f t="shared" si="56"/>
        <v>1.8051040832129717E-153</v>
      </c>
      <c r="IW45" s="86">
        <f t="shared" si="56"/>
        <v>4.7232380044087686E-148</v>
      </c>
      <c r="IY45" s="86">
        <f t="shared" si="57"/>
        <v>5.7105939319874726E-8</v>
      </c>
      <c r="IZ45" s="86">
        <f t="shared" si="57"/>
        <v>1.6981356495925713E-7</v>
      </c>
      <c r="JA45" s="86">
        <f t="shared" si="57"/>
        <v>4.7225333110185326E-8</v>
      </c>
      <c r="JB45" s="86">
        <f t="shared" si="57"/>
        <v>2.7552081053658359E-8</v>
      </c>
      <c r="JC45" s="86">
        <f t="shared" si="57"/>
        <v>2.7392469969264628E-8</v>
      </c>
      <c r="JD45" s="86">
        <f t="shared" si="57"/>
        <v>2.6981312136532369E-8</v>
      </c>
      <c r="JE45" s="86">
        <f t="shared" si="57"/>
        <v>1.1867604575468255E-7</v>
      </c>
      <c r="JF45" s="86">
        <f t="shared" si="57"/>
        <v>1.9237091305677222E-8</v>
      </c>
      <c r="JG45" s="86">
        <f t="shared" si="57"/>
        <v>9.8630716503953254E-9</v>
      </c>
      <c r="JH45" s="86">
        <f t="shared" si="57"/>
        <v>6.6344165211962373E-9</v>
      </c>
      <c r="JI45" s="86">
        <f t="shared" si="57"/>
        <v>3.2792410578365134E-9</v>
      </c>
      <c r="JJ45" s="86">
        <f t="shared" si="57"/>
        <v>1.0991909730830536E-8</v>
      </c>
      <c r="JK45" s="86">
        <f t="shared" si="57"/>
        <v>5.3941976493914287E-11</v>
      </c>
      <c r="JL45" s="86">
        <f t="shared" si="57"/>
        <v>3.1313876541187933E-10</v>
      </c>
      <c r="JM45" s="86">
        <f t="shared" si="57"/>
        <v>1.9316333095179115E-12</v>
      </c>
    </row>
    <row r="46" spans="2:273" x14ac:dyDescent="0.25">
      <c r="B46" s="2">
        <v>19</v>
      </c>
      <c r="C46" s="37">
        <v>91.590999999999994</v>
      </c>
      <c r="D46" s="37">
        <v>94.477000000000004</v>
      </c>
      <c r="E46" s="37">
        <v>97.772999999999996</v>
      </c>
      <c r="F46" s="37">
        <v>88.932000000000002</v>
      </c>
      <c r="G46" s="37">
        <v>92.385999999999996</v>
      </c>
      <c r="H46" s="37">
        <v>95.590999999999994</v>
      </c>
      <c r="I46" s="37">
        <v>95.909000000000006</v>
      </c>
      <c r="J46" s="37">
        <v>97.682000000000002</v>
      </c>
      <c r="K46" s="37">
        <v>94.545000000000002</v>
      </c>
      <c r="L46" s="37">
        <v>92.981999999999999</v>
      </c>
      <c r="M46" s="37">
        <v>95.86</v>
      </c>
      <c r="N46" s="37">
        <v>95.981999999999999</v>
      </c>
      <c r="O46" s="37">
        <v>95.477999999999994</v>
      </c>
      <c r="P46" s="37">
        <v>90.558000000000007</v>
      </c>
      <c r="Q46" s="37">
        <v>89</v>
      </c>
      <c r="S46" s="4">
        <f t="shared" si="59"/>
        <v>90.841920091272542</v>
      </c>
      <c r="T46" s="4">
        <f t="shared" si="59"/>
        <v>94.95629538192604</v>
      </c>
      <c r="U46" s="4">
        <f t="shared" si="59"/>
        <v>98.103134077391616</v>
      </c>
      <c r="V46" s="4">
        <f t="shared" si="59"/>
        <v>93.54720503950341</v>
      </c>
      <c r="W46" s="4">
        <f t="shared" si="59"/>
        <v>94.688414563841775</v>
      </c>
      <c r="X46" s="4">
        <f t="shared" si="59"/>
        <v>97.696619731904136</v>
      </c>
      <c r="Y46" s="4">
        <f t="shared" si="59"/>
        <v>97.149406642422733</v>
      </c>
      <c r="Z46" s="4">
        <f t="shared" si="59"/>
        <v>98.443810032253836</v>
      </c>
      <c r="AA46" s="4">
        <f t="shared" si="59"/>
        <v>94.36088023578607</v>
      </c>
      <c r="AB46" s="4">
        <f t="shared" si="59"/>
        <v>93.877094568391314</v>
      </c>
      <c r="AC46" s="4">
        <f t="shared" si="59"/>
        <v>96.724362053134243</v>
      </c>
      <c r="AD46" s="4">
        <f t="shared" si="59"/>
        <v>96.920904788558644</v>
      </c>
      <c r="AE46" s="4">
        <f t="shared" si="59"/>
        <v>96.914917931779684</v>
      </c>
      <c r="AF46" s="4">
        <f t="shared" si="59"/>
        <v>91.610932538916018</v>
      </c>
      <c r="AG46" s="4">
        <f t="shared" si="59"/>
        <v>89.510304040985531</v>
      </c>
      <c r="AI46" s="4">
        <f t="shared" si="60"/>
        <v>0.74907990872745245</v>
      </c>
      <c r="AJ46" s="4">
        <f t="shared" si="60"/>
        <v>-0.47929538192603616</v>
      </c>
      <c r="AK46" s="4">
        <f t="shared" si="60"/>
        <v>-0.33013407739161948</v>
      </c>
      <c r="AL46" s="4">
        <f t="shared" si="60"/>
        <v>-4.6152050395034081</v>
      </c>
      <c r="AM46" s="4">
        <f t="shared" si="60"/>
        <v>-2.3024145638417792</v>
      </c>
      <c r="AN46" s="4">
        <f t="shared" si="60"/>
        <v>-2.1056197319041416</v>
      </c>
      <c r="AO46" s="4">
        <f t="shared" si="60"/>
        <v>-1.2404066424227267</v>
      </c>
      <c r="AP46" s="4">
        <f t="shared" si="60"/>
        <v>-0.76181003225383392</v>
      </c>
      <c r="AQ46" s="4">
        <f t="shared" si="60"/>
        <v>0.18411976421393206</v>
      </c>
      <c r="AR46" s="4">
        <f t="shared" si="60"/>
        <v>-0.89509456839131474</v>
      </c>
      <c r="AS46" s="4">
        <f t="shared" si="60"/>
        <v>-0.86436205313424352</v>
      </c>
      <c r="AT46" s="4">
        <f t="shared" si="60"/>
        <v>-0.93890478855864501</v>
      </c>
      <c r="AU46" s="4">
        <f t="shared" si="60"/>
        <v>-1.4369179317796892</v>
      </c>
      <c r="AV46" s="4">
        <f t="shared" si="60"/>
        <v>-1.0529325389160107</v>
      </c>
      <c r="AW46" s="4">
        <f t="shared" si="60"/>
        <v>-0.51030404098553106</v>
      </c>
      <c r="AY46" s="2">
        <f t="shared" si="51"/>
        <v>90.841772604280592</v>
      </c>
      <c r="AZ46" s="2">
        <f t="shared" si="51"/>
        <v>94.955870575579368</v>
      </c>
      <c r="BA46" s="2">
        <f t="shared" si="51"/>
        <v>98.103012921807959</v>
      </c>
      <c r="BB46" s="2">
        <f t="shared" si="51"/>
        <v>93.547129827697319</v>
      </c>
      <c r="BC46" s="2">
        <f t="shared" si="51"/>
        <v>94.688340896189459</v>
      </c>
      <c r="BD46" s="2">
        <f t="shared" si="51"/>
        <v>97.696547718702092</v>
      </c>
      <c r="BE46" s="2">
        <f t="shared" si="51"/>
        <v>97.149127626921867</v>
      </c>
      <c r="BF46" s="2">
        <f t="shared" si="51"/>
        <v>98.443757676070547</v>
      </c>
      <c r="BG46" s="2">
        <f t="shared" si="51"/>
        <v>94.360851029286707</v>
      </c>
      <c r="BH46" s="2">
        <f t="shared" si="51"/>
        <v>93.877075314407961</v>
      </c>
      <c r="BI46" s="2">
        <f t="shared" si="51"/>
        <v>96.724352110234364</v>
      </c>
      <c r="BJ46" s="2">
        <f t="shared" si="51"/>
        <v>96.920875689620118</v>
      </c>
      <c r="BK46" s="2">
        <f t="shared" si="51"/>
        <v>96.914917707718189</v>
      </c>
      <c r="BL46" s="2">
        <f t="shared" si="51"/>
        <v>91.610931414244021</v>
      </c>
      <c r="BM46" s="2">
        <f t="shared" si="51"/>
        <v>89.510304032779814</v>
      </c>
      <c r="BO46" s="2">
        <f t="shared" si="10"/>
        <v>91.590999999999994</v>
      </c>
      <c r="BP46" s="2">
        <f t="shared" si="11"/>
        <v>94.477000000000004</v>
      </c>
      <c r="BQ46" s="2">
        <f t="shared" si="12"/>
        <v>97.772999999999996</v>
      </c>
      <c r="BR46" s="2">
        <f t="shared" si="13"/>
        <v>88.932000000000002</v>
      </c>
      <c r="BS46" s="2">
        <f t="shared" si="14"/>
        <v>92.385999999999996</v>
      </c>
      <c r="BT46" s="2">
        <f t="shared" si="15"/>
        <v>95.590999999999994</v>
      </c>
      <c r="BU46" s="2">
        <f t="shared" si="16"/>
        <v>95.909000000000006</v>
      </c>
      <c r="BV46" s="2">
        <f t="shared" si="17"/>
        <v>97.682000000000002</v>
      </c>
      <c r="BW46" s="2">
        <f t="shared" si="18"/>
        <v>94.545000000000002</v>
      </c>
      <c r="BX46" s="2">
        <f t="shared" si="19"/>
        <v>92.981999999999999</v>
      </c>
      <c r="BY46" s="2">
        <f t="shared" si="20"/>
        <v>95.86</v>
      </c>
      <c r="BZ46" s="2">
        <f t="shared" si="21"/>
        <v>95.981999999999999</v>
      </c>
      <c r="CA46" s="2">
        <f t="shared" si="22"/>
        <v>95.477999999999994</v>
      </c>
      <c r="CB46" s="2">
        <f t="shared" si="23"/>
        <v>90.558000000000007</v>
      </c>
      <c r="CC46" s="2">
        <f t="shared" si="24"/>
        <v>89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92.060711672473843</v>
      </c>
      <c r="DL46" s="2">
        <f t="shared" si="61"/>
        <v>96.300710506566602</v>
      </c>
      <c r="DM46" s="2">
        <f t="shared" si="61"/>
        <v>98.180169860627174</v>
      </c>
      <c r="DN46" s="2">
        <f t="shared" si="61"/>
        <v>93.667235560053996</v>
      </c>
      <c r="DO46" s="2">
        <f t="shared" si="61"/>
        <v>94.447218825910909</v>
      </c>
      <c r="DP46" s="2">
        <f t="shared" si="61"/>
        <v>97.429947165991891</v>
      </c>
      <c r="DQ46" s="2">
        <f t="shared" si="61"/>
        <v>97.670103752345213</v>
      </c>
      <c r="DR46" s="2">
        <f t="shared" si="61"/>
        <v>98.685560412757951</v>
      </c>
      <c r="DS46" s="2">
        <f t="shared" si="61"/>
        <v>94.875744282744279</v>
      </c>
      <c r="DT46" s="2">
        <f t="shared" si="61"/>
        <v>94.644681474997242</v>
      </c>
      <c r="DU46" s="2">
        <f t="shared" si="61"/>
        <v>96.74175746799429</v>
      </c>
      <c r="DV46" s="2">
        <f t="shared" si="61"/>
        <v>97.00653076923075</v>
      </c>
      <c r="DW46" s="2">
        <f t="shared" si="61"/>
        <v>96.28458244206773</v>
      </c>
      <c r="DX46" s="2">
        <f t="shared" si="61"/>
        <v>91.387282352941185</v>
      </c>
      <c r="DY46" s="2">
        <f t="shared" si="61"/>
        <v>89.608891129032259</v>
      </c>
      <c r="EA46" s="2">
        <f t="shared" si="62"/>
        <v>81.757125000000016</v>
      </c>
      <c r="EB46" s="2">
        <f t="shared" si="62"/>
        <v>85.982494117647036</v>
      </c>
      <c r="EC46" s="2">
        <f t="shared" si="62"/>
        <v>97.52091368833041</v>
      </c>
      <c r="ED46" s="2">
        <f t="shared" si="62"/>
        <v>92.676968130147301</v>
      </c>
      <c r="EE46" s="2">
        <f t="shared" si="62"/>
        <v>96.440143099259942</v>
      </c>
      <c r="EF46" s="2">
        <f t="shared" si="62"/>
        <v>99.603916590307918</v>
      </c>
      <c r="EG46" s="2">
        <f t="shared" si="62"/>
        <v>93.656258542880934</v>
      </c>
      <c r="EH46" s="2">
        <f t="shared" si="62"/>
        <v>96.684663230706619</v>
      </c>
      <c r="EI46" s="2">
        <f t="shared" si="62"/>
        <v>90.550997026022301</v>
      </c>
      <c r="EJ46" s="2">
        <f t="shared" si="62"/>
        <v>87.853800213295415</v>
      </c>
      <c r="EK46" s="2">
        <f t="shared" si="62"/>
        <v>96.586110223329598</v>
      </c>
      <c r="EL46" s="2">
        <f t="shared" si="62"/>
        <v>96.26512917895262</v>
      </c>
      <c r="EM46" s="2">
        <f t="shared" si="62"/>
        <v>102.86124136253041</v>
      </c>
      <c r="EN46" s="2">
        <f t="shared" si="62"/>
        <v>93.545323070821397</v>
      </c>
      <c r="EO46" s="2">
        <f t="shared" si="62"/>
        <v>88.558130070330392</v>
      </c>
      <c r="EQ46" s="2">
        <f t="shared" si="63"/>
        <v>92.154110090030031</v>
      </c>
      <c r="ER46" s="2">
        <f t="shared" si="63"/>
        <v>93.69448239148241</v>
      </c>
      <c r="ES46" s="2">
        <f t="shared" si="63"/>
        <v>94.257403177319887</v>
      </c>
      <c r="ET46" s="2">
        <f t="shared" si="63"/>
        <v>90.964484918904361</v>
      </c>
      <c r="EU46" s="2">
        <f t="shared" si="63"/>
        <v>93.156807872940519</v>
      </c>
      <c r="EV46" s="2">
        <f t="shared" si="63"/>
        <v>95.797248743424348</v>
      </c>
      <c r="EW46" s="2">
        <f t="shared" si="63"/>
        <v>94.24702925942924</v>
      </c>
      <c r="EX46" s="2">
        <f t="shared" si="63"/>
        <v>92.329008616691894</v>
      </c>
      <c r="EY46" s="2">
        <f t="shared" si="63"/>
        <v>89.586192555693401</v>
      </c>
      <c r="EZ46" s="2">
        <f t="shared" si="63"/>
        <v>87.39557528403796</v>
      </c>
      <c r="FA46" s="2">
        <f t="shared" si="63"/>
        <v>94.703456854042173</v>
      </c>
      <c r="FB46" s="2">
        <f t="shared" si="63"/>
        <v>94.386609383440899</v>
      </c>
      <c r="FC46" s="2">
        <f t="shared" si="63"/>
        <v>97.800151488633787</v>
      </c>
      <c r="FD46" s="2">
        <f t="shared" si="63"/>
        <v>93.058599948382749</v>
      </c>
      <c r="FE46" s="2">
        <f t="shared" si="63"/>
        <v>93.990173151606058</v>
      </c>
      <c r="FG46" s="2">
        <f t="shared" si="64"/>
        <v>0.11830960958351275</v>
      </c>
      <c r="FH46" s="2">
        <f t="shared" si="64"/>
        <v>0.13041051187344371</v>
      </c>
      <c r="FI46" s="2">
        <f t="shared" si="64"/>
        <v>0.11699713657286183</v>
      </c>
      <c r="FJ46" s="2">
        <f t="shared" si="64"/>
        <v>0.12127039073939987</v>
      </c>
      <c r="FK46" s="2">
        <f t="shared" si="64"/>
        <v>0.12100571877938011</v>
      </c>
      <c r="FL46" s="2">
        <f t="shared" si="64"/>
        <v>0.12265220498586418</v>
      </c>
      <c r="FM46" s="2">
        <f t="shared" si="64"/>
        <v>0.12979623278896402</v>
      </c>
      <c r="FN46" s="2">
        <f t="shared" si="64"/>
        <v>0.12082226036124118</v>
      </c>
      <c r="FO46" s="2">
        <f t="shared" si="64"/>
        <v>0.11905401977037644</v>
      </c>
      <c r="FP46" s="2">
        <f t="shared" si="64"/>
        <v>0.11303397187716008</v>
      </c>
      <c r="FQ46" s="2">
        <f t="shared" si="64"/>
        <v>0.11169052001000615</v>
      </c>
      <c r="FR46" s="2">
        <f t="shared" si="64"/>
        <v>0.11550779085748403</v>
      </c>
      <c r="FS46" s="2">
        <f t="shared" si="64"/>
        <v>9.5850592215235189E-2</v>
      </c>
      <c r="FT46" s="2">
        <f t="shared" si="64"/>
        <v>0.10363684872801252</v>
      </c>
      <c r="FU46" s="2">
        <f t="shared" si="64"/>
        <v>9.3863209324928504E-2</v>
      </c>
      <c r="FW46" s="2">
        <f t="shared" si="53"/>
        <v>7.1413334126899221E-6</v>
      </c>
      <c r="FX46" s="2">
        <f t="shared" si="53"/>
        <v>9.9060045943135638E-5</v>
      </c>
      <c r="FY46" s="2">
        <f t="shared" si="53"/>
        <v>7.9222642068818531E-6</v>
      </c>
      <c r="FZ46" s="2">
        <f t="shared" si="53"/>
        <v>9.1178677247520515E-6</v>
      </c>
      <c r="GA46" s="2">
        <f t="shared" si="53"/>
        <v>1.0100671613987284E-5</v>
      </c>
      <c r="GB46" s="2">
        <f t="shared" si="53"/>
        <v>1.0925763863948002E-5</v>
      </c>
      <c r="GC46" s="2">
        <f t="shared" si="53"/>
        <v>9.9222303937518731E-6</v>
      </c>
      <c r="GD46" s="2">
        <f t="shared" si="53"/>
        <v>1.1437179007133927E-5</v>
      </c>
      <c r="GE46" s="2">
        <f t="shared" si="53"/>
        <v>1.5244595528172079E-5</v>
      </c>
      <c r="GF46" s="2">
        <f t="shared" si="53"/>
        <v>1.2830015478609702E-5</v>
      </c>
      <c r="GG46" s="2">
        <f t="shared" si="53"/>
        <v>1.1173626300502406E-5</v>
      </c>
      <c r="GH46" s="2">
        <f t="shared" si="53"/>
        <v>9.2731412308727481E-6</v>
      </c>
      <c r="GI46" s="2">
        <f t="shared" si="53"/>
        <v>8.1774231487890319E-6</v>
      </c>
      <c r="GJ46" s="2">
        <f t="shared" si="53"/>
        <v>7.1460032409336842E-6</v>
      </c>
      <c r="GK46" s="2">
        <f t="shared" si="53"/>
        <v>7.4942246166173004E-6</v>
      </c>
      <c r="GM46" s="86">
        <f t="shared" si="54"/>
        <v>1.1626606769122089E-7</v>
      </c>
      <c r="GN46" s="86">
        <f t="shared" si="54"/>
        <v>3.3378842062447474E-7</v>
      </c>
      <c r="GO46" s="86">
        <f t="shared" si="54"/>
        <v>9.6931864599084229E-8</v>
      </c>
      <c r="GP46" s="86">
        <f t="shared" si="54"/>
        <v>5.9432846808283881E-8</v>
      </c>
      <c r="GQ46" s="86">
        <f t="shared" si="54"/>
        <v>5.9057560847316912E-8</v>
      </c>
      <c r="GR46" s="86">
        <f t="shared" si="54"/>
        <v>5.8561267636972125E-8</v>
      </c>
      <c r="GS46" s="86">
        <f t="shared" si="54"/>
        <v>2.3857773930641487E-7</v>
      </c>
      <c r="GT46" s="86">
        <f t="shared" si="54"/>
        <v>4.243358386723793E-8</v>
      </c>
      <c r="GU46" s="86">
        <f t="shared" si="54"/>
        <v>2.2598697941230514E-8</v>
      </c>
      <c r="GV46" s="86">
        <f t="shared" si="54"/>
        <v>1.5251755481518671E-8</v>
      </c>
      <c r="GW46" s="86">
        <f t="shared" si="54"/>
        <v>7.8497695836916397E-9</v>
      </c>
      <c r="GX46" s="86">
        <f t="shared" si="54"/>
        <v>2.4679676089532778E-8</v>
      </c>
      <c r="GY46" s="86">
        <f t="shared" si="54"/>
        <v>1.5579750940249709E-10</v>
      </c>
      <c r="GZ46" s="86">
        <f t="shared" si="54"/>
        <v>8.4163599732979622E-10</v>
      </c>
      <c r="HA46" s="86">
        <f t="shared" si="54"/>
        <v>6.7838718841742195E-12</v>
      </c>
      <c r="HC46" s="86">
        <f t="shared" si="58"/>
        <v>1.005806161003792E-19</v>
      </c>
      <c r="HD46" s="86">
        <f t="shared" si="58"/>
        <v>1.9933516141778132E-21</v>
      </c>
      <c r="HE46" s="86">
        <f t="shared" si="58"/>
        <v>9.5951405388411885E-24</v>
      </c>
      <c r="HF46" s="86">
        <f t="shared" si="58"/>
        <v>1.4592949770898194E-23</v>
      </c>
      <c r="HG46" s="86">
        <f t="shared" si="58"/>
        <v>3.2588364648302207E-24</v>
      </c>
      <c r="HH46" s="86">
        <f t="shared" si="58"/>
        <v>2.7738364446592601E-24</v>
      </c>
      <c r="HI46" s="86">
        <f t="shared" si="58"/>
        <v>3.1972289855266342E-23</v>
      </c>
      <c r="HJ46" s="86">
        <f t="shared" si="58"/>
        <v>1.1007346061090034E-22</v>
      </c>
      <c r="HK46" s="86">
        <f t="shared" si="58"/>
        <v>7.7577305998261538E-25</v>
      </c>
      <c r="HL46" s="86">
        <f t="shared" si="58"/>
        <v>1.7512468357577111E-25</v>
      </c>
      <c r="HM46" s="86">
        <f t="shared" si="58"/>
        <v>1.6585540245273614E-26</v>
      </c>
      <c r="HN46" s="86">
        <f t="shared" si="58"/>
        <v>6.045372677553296E-25</v>
      </c>
      <c r="HO46" s="86">
        <f t="shared" si="58"/>
        <v>5.3067988401630322E-26</v>
      </c>
      <c r="HP46" s="86">
        <f t="shared" si="58"/>
        <v>1.7602787112916444E-26</v>
      </c>
      <c r="HQ46" s="86">
        <f t="shared" si="58"/>
        <v>6.111330401109015E-31</v>
      </c>
      <c r="HS46" s="86">
        <f t="shared" si="55"/>
        <v>8.4019994441533416E-62</v>
      </c>
      <c r="HT46" s="86">
        <f t="shared" si="55"/>
        <v>3.4253317860598403E-65</v>
      </c>
      <c r="HU46" s="86">
        <f t="shared" si="55"/>
        <v>3.1573537054102483E-69</v>
      </c>
      <c r="HV46" s="86">
        <f t="shared" si="55"/>
        <v>4.3503627274392551E-74</v>
      </c>
      <c r="HW46" s="86">
        <f t="shared" si="55"/>
        <v>1.5614051915779951E-75</v>
      </c>
      <c r="HX46" s="86">
        <f t="shared" si="55"/>
        <v>2.3563841462891532E-77</v>
      </c>
      <c r="HY46" s="86">
        <f t="shared" si="55"/>
        <v>2.0487418543499252E-73</v>
      </c>
      <c r="HZ46" s="86">
        <f t="shared" si="55"/>
        <v>2.3476733048866895E-71</v>
      </c>
      <c r="IA46" s="86">
        <f t="shared" si="55"/>
        <v>2.493646845595794E-78</v>
      </c>
      <c r="IB46" s="86">
        <f t="shared" si="55"/>
        <v>3.7160234157739826E-80</v>
      </c>
      <c r="IC46" s="86">
        <f t="shared" si="55"/>
        <v>6.1531512356899358E-85</v>
      </c>
      <c r="ID46" s="86">
        <f t="shared" si="55"/>
        <v>2.5309821638851561E-80</v>
      </c>
      <c r="IE46" s="86">
        <f t="shared" si="55"/>
        <v>5.2660944770497766E-84</v>
      </c>
      <c r="IF46" s="86">
        <f t="shared" si="55"/>
        <v>7.8080231327270656E-53</v>
      </c>
      <c r="IG46" s="86">
        <f t="shared" si="55"/>
        <v>3.1051246892725219E-46</v>
      </c>
      <c r="II46" s="86">
        <f t="shared" si="56"/>
        <v>1.8122063657075332E-111</v>
      </c>
      <c r="IJ46" s="86">
        <f t="shared" si="56"/>
        <v>1.1198299895342324E-77</v>
      </c>
      <c r="IK46" s="86">
        <f t="shared" si="56"/>
        <v>3.6425097840641241E-136</v>
      </c>
      <c r="IL46" s="86">
        <f t="shared" si="56"/>
        <v>3.3830810419911295E-139</v>
      </c>
      <c r="IM46" s="86">
        <f t="shared" si="56"/>
        <v>3.104487055407559E-140</v>
      </c>
      <c r="IN46" s="86">
        <f t="shared" si="56"/>
        <v>8.496791167056089E-141</v>
      </c>
      <c r="IO46" s="86">
        <f t="shared" si="56"/>
        <v>6.3909296207509589E-137</v>
      </c>
      <c r="IP46" s="86">
        <f t="shared" si="56"/>
        <v>8.4945497408972452E-132</v>
      </c>
      <c r="IQ46" s="86">
        <f t="shared" si="56"/>
        <v>6.5967699979648905E-143</v>
      </c>
      <c r="IR46" s="86">
        <f t="shared" si="56"/>
        <v>2.8389144968068957E-147</v>
      </c>
      <c r="IS46" s="86">
        <f t="shared" si="56"/>
        <v>4.087329620325446E-156</v>
      </c>
      <c r="IT46" s="86">
        <f t="shared" si="56"/>
        <v>6.7228380546681821E-146</v>
      </c>
      <c r="IU46" s="86">
        <f t="shared" si="56"/>
        <v>5.4277659119791644E-153</v>
      </c>
      <c r="IV46" s="86">
        <f t="shared" si="56"/>
        <v>3.8342696608293486E-151</v>
      </c>
      <c r="IW46" s="86">
        <f t="shared" si="56"/>
        <v>8.4572668278688559E-146</v>
      </c>
      <c r="IY46" s="86">
        <f t="shared" si="57"/>
        <v>1.1626606769132147E-7</v>
      </c>
      <c r="IZ46" s="86">
        <f t="shared" si="57"/>
        <v>3.3378842062447675E-7</v>
      </c>
      <c r="JA46" s="86">
        <f t="shared" si="57"/>
        <v>9.6931864599084242E-8</v>
      </c>
      <c r="JB46" s="86">
        <f t="shared" si="57"/>
        <v>5.9432846808283894E-8</v>
      </c>
      <c r="JC46" s="86">
        <f t="shared" si="57"/>
        <v>5.9057560847316912E-8</v>
      </c>
      <c r="JD46" s="86">
        <f t="shared" si="57"/>
        <v>5.8561267636972125E-8</v>
      </c>
      <c r="JE46" s="86">
        <f t="shared" si="57"/>
        <v>2.3857773930641492E-7</v>
      </c>
      <c r="JF46" s="86">
        <f t="shared" si="57"/>
        <v>4.2433583867238042E-8</v>
      </c>
      <c r="JG46" s="86">
        <f t="shared" si="57"/>
        <v>2.2598697941230514E-8</v>
      </c>
      <c r="JH46" s="86">
        <f t="shared" si="57"/>
        <v>1.5251755481518671E-8</v>
      </c>
      <c r="JI46" s="86">
        <f t="shared" si="57"/>
        <v>7.8497695836916397E-9</v>
      </c>
      <c r="JJ46" s="86">
        <f t="shared" si="57"/>
        <v>2.4679676089532778E-8</v>
      </c>
      <c r="JK46" s="86">
        <f t="shared" si="57"/>
        <v>1.5579750940249714E-10</v>
      </c>
      <c r="JL46" s="86">
        <f t="shared" si="57"/>
        <v>8.4163599732979622E-10</v>
      </c>
      <c r="JM46" s="86">
        <f t="shared" si="57"/>
        <v>6.7838718841742195E-12</v>
      </c>
    </row>
    <row r="47" spans="2:273" x14ac:dyDescent="0.25">
      <c r="B47" s="2">
        <v>20</v>
      </c>
      <c r="C47" s="37">
        <v>91.340999999999994</v>
      </c>
      <c r="D47" s="37">
        <v>96.022999999999996</v>
      </c>
      <c r="E47" s="37">
        <v>94.635999999999996</v>
      </c>
      <c r="F47" s="37">
        <v>91.614000000000004</v>
      </c>
      <c r="G47" s="37">
        <v>92.795000000000002</v>
      </c>
      <c r="H47" s="37">
        <v>98.067999999999998</v>
      </c>
      <c r="I47" s="37">
        <v>94.432000000000002</v>
      </c>
      <c r="J47" s="37">
        <v>99.045000000000002</v>
      </c>
      <c r="K47" s="37">
        <v>93.409000000000006</v>
      </c>
      <c r="L47" s="37">
        <v>92.947000000000003</v>
      </c>
      <c r="M47" s="37">
        <v>96.052999999999997</v>
      </c>
      <c r="N47" s="37">
        <v>95.474000000000004</v>
      </c>
      <c r="O47" s="37">
        <v>94.87</v>
      </c>
      <c r="P47" s="37">
        <v>89.512</v>
      </c>
      <c r="Q47" s="37">
        <v>90.953000000000003</v>
      </c>
      <c r="S47" s="4">
        <f t="shared" si="59"/>
        <v>90.884521367031553</v>
      </c>
      <c r="T47" s="4">
        <f t="shared" si="59"/>
        <v>95.037785683601371</v>
      </c>
      <c r="U47" s="4">
        <f t="shared" si="59"/>
        <v>98.24759167628666</v>
      </c>
      <c r="V47" s="4">
        <f t="shared" si="59"/>
        <v>93.784617747445822</v>
      </c>
      <c r="W47" s="4">
        <f t="shared" si="59"/>
        <v>94.859103660281775</v>
      </c>
      <c r="X47" s="4">
        <f t="shared" si="59"/>
        <v>97.889918799739974</v>
      </c>
      <c r="Y47" s="4">
        <f t="shared" si="59"/>
        <v>97.326460636254993</v>
      </c>
      <c r="Z47" s="4">
        <f t="shared" si="59"/>
        <v>98.659689866258162</v>
      </c>
      <c r="AA47" s="4">
        <f t="shared" si="59"/>
        <v>94.542673784799561</v>
      </c>
      <c r="AB47" s="4">
        <f t="shared" si="59"/>
        <v>94.040146225045191</v>
      </c>
      <c r="AC47" s="4">
        <f t="shared" si="59"/>
        <v>96.913366022338167</v>
      </c>
      <c r="AD47" s="4">
        <f t="shared" si="59"/>
        <v>97.037286595935271</v>
      </c>
      <c r="AE47" s="4">
        <f t="shared" si="59"/>
        <v>97.340334100025132</v>
      </c>
      <c r="AF47" s="4">
        <f t="shared" si="59"/>
        <v>91.707308713898286</v>
      </c>
      <c r="AG47" s="4">
        <f t="shared" si="59"/>
        <v>89.610042132098286</v>
      </c>
      <c r="AI47" s="4">
        <f t="shared" si="60"/>
        <v>0.45647863296844093</v>
      </c>
      <c r="AJ47" s="4">
        <f t="shared" si="60"/>
        <v>0.98521431639862556</v>
      </c>
      <c r="AK47" s="4">
        <f t="shared" si="60"/>
        <v>-3.6115916762866647</v>
      </c>
      <c r="AL47" s="4">
        <f t="shared" si="60"/>
        <v>-2.1706177474458173</v>
      </c>
      <c r="AM47" s="4">
        <f t="shared" si="60"/>
        <v>-2.0641036602817735</v>
      </c>
      <c r="AN47" s="4">
        <f t="shared" si="60"/>
        <v>0.17808120026002427</v>
      </c>
      <c r="AO47" s="4">
        <f t="shared" si="60"/>
        <v>-2.8944606362549905</v>
      </c>
      <c r="AP47" s="4">
        <f t="shared" si="60"/>
        <v>0.38531013374183942</v>
      </c>
      <c r="AQ47" s="4">
        <f t="shared" si="60"/>
        <v>-1.1336737847995551</v>
      </c>
      <c r="AR47" s="4">
        <f t="shared" si="60"/>
        <v>-1.0931462250451887</v>
      </c>
      <c r="AS47" s="4">
        <f t="shared" si="60"/>
        <v>-0.8603660223381695</v>
      </c>
      <c r="AT47" s="4">
        <f t="shared" si="60"/>
        <v>-1.5632865959352671</v>
      </c>
      <c r="AU47" s="4">
        <f t="shared" si="60"/>
        <v>-2.4703341000251271</v>
      </c>
      <c r="AV47" s="4">
        <f t="shared" si="60"/>
        <v>-2.1953087138982852</v>
      </c>
      <c r="AW47" s="4">
        <f t="shared" si="60"/>
        <v>1.3429578679017169</v>
      </c>
      <c r="AY47" s="2">
        <f t="shared" si="51"/>
        <v>90.884232567300543</v>
      </c>
      <c r="AZ47" s="2">
        <f t="shared" si="51"/>
        <v>95.036982511666992</v>
      </c>
      <c r="BA47" s="2">
        <f t="shared" si="51"/>
        <v>98.247352549673678</v>
      </c>
      <c r="BB47" s="2">
        <f t="shared" si="51"/>
        <v>93.784462145089705</v>
      </c>
      <c r="BC47" s="2">
        <f t="shared" si="51"/>
        <v>94.858951323915292</v>
      </c>
      <c r="BD47" s="2">
        <f t="shared" si="51"/>
        <v>97.889768960002726</v>
      </c>
      <c r="BE47" s="2">
        <f t="shared" si="51"/>
        <v>97.325921605893299</v>
      </c>
      <c r="BF47" s="2">
        <f t="shared" si="51"/>
        <v>98.65957919993474</v>
      </c>
      <c r="BG47" s="2">
        <f t="shared" si="51"/>
        <v>94.542609745383857</v>
      </c>
      <c r="BH47" s="2">
        <f t="shared" si="51"/>
        <v>94.040103837138986</v>
      </c>
      <c r="BI47" s="2">
        <f t="shared" si="51"/>
        <v>96.913343261831358</v>
      </c>
      <c r="BJ47" s="2">
        <f t="shared" si="51"/>
        <v>97.037223990208503</v>
      </c>
      <c r="BK47" s="2">
        <f t="shared" si="51"/>
        <v>97.340333483985063</v>
      </c>
      <c r="BL47" s="2">
        <f t="shared" si="51"/>
        <v>91.707305832561687</v>
      </c>
      <c r="BM47" s="2">
        <f t="shared" si="51"/>
        <v>89.610042104847537</v>
      </c>
      <c r="BO47" s="2">
        <f t="shared" si="10"/>
        <v>91.340999999999994</v>
      </c>
      <c r="BP47" s="2">
        <f t="shared" si="11"/>
        <v>96.022999999999996</v>
      </c>
      <c r="BQ47" s="2">
        <f t="shared" si="12"/>
        <v>94.635999999999996</v>
      </c>
      <c r="BR47" s="2">
        <f t="shared" si="13"/>
        <v>91.614000000000004</v>
      </c>
      <c r="BS47" s="2">
        <f t="shared" si="14"/>
        <v>92.795000000000002</v>
      </c>
      <c r="BT47" s="2">
        <f t="shared" si="15"/>
        <v>98.067999999999998</v>
      </c>
      <c r="BU47" s="2">
        <f t="shared" si="16"/>
        <v>94.432000000000002</v>
      </c>
      <c r="BV47" s="2">
        <f t="shared" si="17"/>
        <v>99.045000000000002</v>
      </c>
      <c r="BW47" s="2">
        <f t="shared" si="18"/>
        <v>93.409000000000006</v>
      </c>
      <c r="BX47" s="2">
        <f t="shared" si="19"/>
        <v>92.947000000000003</v>
      </c>
      <c r="BY47" s="2">
        <f t="shared" si="20"/>
        <v>96.052999999999997</v>
      </c>
      <c r="BZ47" s="2">
        <f t="shared" si="21"/>
        <v>95.474000000000004</v>
      </c>
      <c r="CA47" s="2">
        <f t="shared" si="22"/>
        <v>94.87</v>
      </c>
      <c r="CB47" s="2">
        <f t="shared" si="23"/>
        <v>89.512</v>
      </c>
      <c r="CC47" s="2">
        <f t="shared" si="24"/>
        <v>90.953000000000003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92.228902439024367</v>
      </c>
      <c r="DL47" s="2">
        <f t="shared" si="61"/>
        <v>96.535589493433406</v>
      </c>
      <c r="DM47" s="2">
        <f t="shared" si="61"/>
        <v>98.379707317073169</v>
      </c>
      <c r="DN47" s="2">
        <f t="shared" si="61"/>
        <v>93.976102564102575</v>
      </c>
      <c r="DO47" s="2">
        <f t="shared" si="61"/>
        <v>94.648615384615368</v>
      </c>
      <c r="DP47" s="2">
        <f t="shared" si="61"/>
        <v>97.65907692307691</v>
      </c>
      <c r="DQ47" s="2">
        <f t="shared" si="61"/>
        <v>97.948096247654789</v>
      </c>
      <c r="DR47" s="2">
        <f t="shared" si="61"/>
        <v>98.985353470919307</v>
      </c>
      <c r="DS47" s="2">
        <f t="shared" si="61"/>
        <v>95.152962359120252</v>
      </c>
      <c r="DT47" s="2">
        <f t="shared" si="61"/>
        <v>94.919945727103595</v>
      </c>
      <c r="DU47" s="2">
        <f t="shared" si="61"/>
        <v>96.982739212897087</v>
      </c>
      <c r="DV47" s="2">
        <f t="shared" si="61"/>
        <v>97.171957692307672</v>
      </c>
      <c r="DW47" s="2">
        <f t="shared" si="61"/>
        <v>96.726139928698743</v>
      </c>
      <c r="DX47" s="2">
        <f t="shared" si="61"/>
        <v>91.492102673796794</v>
      </c>
      <c r="DY47" s="2">
        <f t="shared" si="61"/>
        <v>89.737870967741941</v>
      </c>
      <c r="EA47" s="2">
        <f t="shared" si="62"/>
        <v>81.744330882352955</v>
      </c>
      <c r="EB47" s="2">
        <f t="shared" si="62"/>
        <v>85.917541176470564</v>
      </c>
      <c r="EC47" s="2">
        <f t="shared" si="62"/>
        <v>97.336556442476052</v>
      </c>
      <c r="ED47" s="2">
        <f t="shared" si="62"/>
        <v>92.518142109384058</v>
      </c>
      <c r="EE47" s="2">
        <f t="shared" si="62"/>
        <v>96.252682164849446</v>
      </c>
      <c r="EF47" s="2">
        <f t="shared" si="62"/>
        <v>99.395081620303941</v>
      </c>
      <c r="EG47" s="2">
        <f t="shared" si="62"/>
        <v>93.521607943380516</v>
      </c>
      <c r="EH47" s="2">
        <f t="shared" si="62"/>
        <v>96.498036416655353</v>
      </c>
      <c r="EI47" s="2">
        <f t="shared" si="62"/>
        <v>90.423787732341992</v>
      </c>
      <c r="EJ47" s="2">
        <f t="shared" si="62"/>
        <v>87.74360607603694</v>
      </c>
      <c r="EK47" s="2">
        <f t="shared" si="62"/>
        <v>96.41016718411646</v>
      </c>
      <c r="EL47" s="2">
        <f t="shared" si="62"/>
        <v>96.09644091324391</v>
      </c>
      <c r="EM47" s="2">
        <f t="shared" si="62"/>
        <v>102.62461557177615</v>
      </c>
      <c r="EN47" s="2">
        <f t="shared" si="62"/>
        <v>93.404873132384623</v>
      </c>
      <c r="EO47" s="2">
        <f t="shared" si="62"/>
        <v>88.484157452840478</v>
      </c>
      <c r="EQ47" s="2">
        <f t="shared" si="63"/>
        <v>92.00417268313177</v>
      </c>
      <c r="ER47" s="2">
        <f t="shared" si="63"/>
        <v>93.526521157521174</v>
      </c>
      <c r="ES47" s="2">
        <f t="shared" si="63"/>
        <v>94.111184697133282</v>
      </c>
      <c r="ET47" s="2">
        <f t="shared" si="63"/>
        <v>90.826934439942647</v>
      </c>
      <c r="EU47" s="2">
        <f t="shared" si="63"/>
        <v>93.01249525655885</v>
      </c>
      <c r="EV47" s="2">
        <f t="shared" si="63"/>
        <v>95.639111965223421</v>
      </c>
      <c r="EW47" s="2">
        <f t="shared" si="63"/>
        <v>94.103214548743694</v>
      </c>
      <c r="EX47" s="2">
        <f t="shared" si="63"/>
        <v>92.200903429345018</v>
      </c>
      <c r="EY47" s="2">
        <f t="shared" si="63"/>
        <v>89.471988737245596</v>
      </c>
      <c r="EZ47" s="2">
        <f t="shared" si="63"/>
        <v>87.29130280042888</v>
      </c>
      <c r="FA47" s="2">
        <f t="shared" si="63"/>
        <v>94.55215036166409</v>
      </c>
      <c r="FB47" s="2">
        <f t="shared" si="63"/>
        <v>94.242162415034073</v>
      </c>
      <c r="FC47" s="2">
        <f t="shared" si="63"/>
        <v>97.631304151695133</v>
      </c>
      <c r="FD47" s="2">
        <f t="shared" si="63"/>
        <v>92.924237075644271</v>
      </c>
      <c r="FE47" s="2">
        <f t="shared" si="63"/>
        <v>93.84431829882962</v>
      </c>
      <c r="FG47" s="2">
        <f t="shared" si="64"/>
        <v>0.12825991049868743</v>
      </c>
      <c r="FH47" s="2">
        <f t="shared" si="64"/>
        <v>0.141215541223741</v>
      </c>
      <c r="FI47" s="2">
        <f t="shared" si="64"/>
        <v>0.12685293485486251</v>
      </c>
      <c r="FJ47" s="2">
        <f t="shared" si="64"/>
        <v>0.13143258480428599</v>
      </c>
      <c r="FK47" s="2">
        <f t="shared" si="64"/>
        <v>0.13114904408328998</v>
      </c>
      <c r="FL47" s="2">
        <f t="shared" si="64"/>
        <v>0.13291267773903437</v>
      </c>
      <c r="FM47" s="2">
        <f t="shared" si="64"/>
        <v>0.14055859330953493</v>
      </c>
      <c r="FN47" s="2">
        <f t="shared" si="64"/>
        <v>0.13095249830934488</v>
      </c>
      <c r="FO47" s="2">
        <f t="shared" si="64"/>
        <v>0.12905776425228885</v>
      </c>
      <c r="FP47" s="2">
        <f t="shared" si="64"/>
        <v>0.12260226937769431</v>
      </c>
      <c r="FQ47" s="2">
        <f t="shared" si="64"/>
        <v>0.12116062932593499</v>
      </c>
      <c r="FR47" s="2">
        <f t="shared" si="64"/>
        <v>0.12525592423173146</v>
      </c>
      <c r="FS47" s="2">
        <f t="shared" si="64"/>
        <v>0.10413509596001282</v>
      </c>
      <c r="FT47" s="2">
        <f t="shared" si="64"/>
        <v>0.11251058577860595</v>
      </c>
      <c r="FU47" s="2">
        <f t="shared" si="64"/>
        <v>0.10199531802538628</v>
      </c>
      <c r="FW47" s="2">
        <f t="shared" si="53"/>
        <v>7.8303109834524121E-6</v>
      </c>
      <c r="FX47" s="2">
        <f t="shared" si="53"/>
        <v>1.0861614242650392E-4</v>
      </c>
      <c r="FY47" s="2">
        <f t="shared" si="53"/>
        <v>8.6865833275521259E-6</v>
      </c>
      <c r="FZ47" s="2">
        <f t="shared" si="53"/>
        <v>9.9975343609229666E-6</v>
      </c>
      <c r="GA47" s="2">
        <f t="shared" si="53"/>
        <v>1.1075155398460569E-5</v>
      </c>
      <c r="GB47" s="2">
        <f t="shared" si="53"/>
        <v>1.197984922509312E-5</v>
      </c>
      <c r="GC47" s="2">
        <f t="shared" si="53"/>
        <v>1.087949886914353E-5</v>
      </c>
      <c r="GD47" s="2">
        <f t="shared" si="53"/>
        <v>1.2540603568925378E-5</v>
      </c>
      <c r="GE47" s="2">
        <f t="shared" si="53"/>
        <v>1.6715342021220985E-5</v>
      </c>
      <c r="GF47" s="2">
        <f t="shared" si="53"/>
        <v>1.4067814815098297E-5</v>
      </c>
      <c r="GG47" s="2">
        <f t="shared" si="53"/>
        <v>1.2251624402963252E-5</v>
      </c>
      <c r="GH47" s="2">
        <f t="shared" si="53"/>
        <v>1.016778807273634E-5</v>
      </c>
      <c r="GI47" s="2">
        <f t="shared" si="53"/>
        <v>8.9663591093371547E-6</v>
      </c>
      <c r="GJ47" s="2">
        <f t="shared" si="53"/>
        <v>7.8354313412434581E-6</v>
      </c>
      <c r="GK47" s="2">
        <f t="shared" si="53"/>
        <v>8.2172479478095783E-6</v>
      </c>
      <c r="GM47" s="86">
        <f t="shared" si="54"/>
        <v>2.3295987563223978E-7</v>
      </c>
      <c r="GN47" s="86">
        <f t="shared" si="54"/>
        <v>6.4603139506918883E-7</v>
      </c>
      <c r="GO47" s="86">
        <f t="shared" si="54"/>
        <v>1.9576529881347509E-7</v>
      </c>
      <c r="GP47" s="86">
        <f t="shared" si="54"/>
        <v>1.2592614211533102E-7</v>
      </c>
      <c r="GQ47" s="86">
        <f t="shared" si="54"/>
        <v>1.2506922485778504E-7</v>
      </c>
      <c r="GR47" s="86">
        <f t="shared" si="54"/>
        <v>1.2481254486908945E-7</v>
      </c>
      <c r="GS47" s="86">
        <f t="shared" si="54"/>
        <v>4.719390250926106E-7</v>
      </c>
      <c r="GT47" s="86">
        <f t="shared" si="54"/>
        <v>9.1876542465641092E-8</v>
      </c>
      <c r="GU47" s="86">
        <f t="shared" si="54"/>
        <v>5.0769908962866676E-8</v>
      </c>
      <c r="GV47" s="86">
        <f t="shared" si="54"/>
        <v>3.4387912411626945E-8</v>
      </c>
      <c r="GW47" s="86">
        <f t="shared" si="54"/>
        <v>1.8407916329667776E-8</v>
      </c>
      <c r="GX47" s="86">
        <f t="shared" si="54"/>
        <v>5.4378286927747482E-8</v>
      </c>
      <c r="GY47" s="86">
        <f t="shared" si="54"/>
        <v>4.3884269391508616E-10</v>
      </c>
      <c r="GZ47" s="86">
        <f t="shared" si="54"/>
        <v>2.2094500582485765E-9</v>
      </c>
      <c r="HA47" s="86">
        <f t="shared" si="54"/>
        <v>2.3102152109396136E-11</v>
      </c>
      <c r="HC47" s="86">
        <f t="shared" si="58"/>
        <v>3.7337325719395028E-19</v>
      </c>
      <c r="HD47" s="86">
        <f t="shared" si="58"/>
        <v>8.6218601881080041E-21</v>
      </c>
      <c r="HE47" s="86">
        <f t="shared" si="58"/>
        <v>4.8273169893089767E-23</v>
      </c>
      <c r="HF47" s="86">
        <f t="shared" si="58"/>
        <v>7.5720835292919029E-23</v>
      </c>
      <c r="HG47" s="86">
        <f t="shared" si="58"/>
        <v>1.7688557560296824E-23</v>
      </c>
      <c r="HH47" s="86">
        <f t="shared" si="58"/>
        <v>1.5323056052389263E-23</v>
      </c>
      <c r="HI47" s="86">
        <f t="shared" si="58"/>
        <v>1.6352983824426079E-22</v>
      </c>
      <c r="HJ47" s="86">
        <f t="shared" si="58"/>
        <v>5.4568463342403289E-22</v>
      </c>
      <c r="HK47" s="86">
        <f t="shared" si="58"/>
        <v>4.6676162101122299E-24</v>
      </c>
      <c r="HL47" s="86">
        <f t="shared" si="58"/>
        <v>1.0795673730053038E-24</v>
      </c>
      <c r="HM47" s="86">
        <f t="shared" si="58"/>
        <v>1.097104585376337E-25</v>
      </c>
      <c r="HN47" s="86">
        <f t="shared" si="58"/>
        <v>3.4448947371326081E-24</v>
      </c>
      <c r="HO47" s="86">
        <f t="shared" si="58"/>
        <v>3.2180266552560192E-25</v>
      </c>
      <c r="HP47" s="86">
        <f t="shared" si="58"/>
        <v>1.1261587166084847E-25</v>
      </c>
      <c r="HQ47" s="86">
        <f t="shared" si="58"/>
        <v>5.5192005135966532E-30</v>
      </c>
      <c r="HS47" s="86">
        <f t="shared" si="55"/>
        <v>1.2899410151759809E-60</v>
      </c>
      <c r="HT47" s="86">
        <f t="shared" si="55"/>
        <v>6.8760425981374307E-64</v>
      </c>
      <c r="HU47" s="86">
        <f t="shared" si="55"/>
        <v>7.9946743088196882E-68</v>
      </c>
      <c r="HV47" s="86">
        <f t="shared" si="55"/>
        <v>1.3355293674748972E-72</v>
      </c>
      <c r="HW47" s="86">
        <f t="shared" si="55"/>
        <v>5.1810939515232437E-74</v>
      </c>
      <c r="HX47" s="86">
        <f t="shared" si="55"/>
        <v>8.4234775494332011E-76</v>
      </c>
      <c r="HY47" s="86">
        <f t="shared" si="55"/>
        <v>6.1677218969949193E-72</v>
      </c>
      <c r="HZ47" s="86">
        <f t="shared" si="55"/>
        <v>6.5739585991624822E-70</v>
      </c>
      <c r="IA47" s="86">
        <f t="shared" si="55"/>
        <v>1.044496605972887E-76</v>
      </c>
      <c r="IB47" s="86">
        <f t="shared" si="55"/>
        <v>1.6260608969910965E-78</v>
      </c>
      <c r="IC47" s="86">
        <f t="shared" si="55"/>
        <v>3.2281782265120389E-83</v>
      </c>
      <c r="ID47" s="86">
        <f t="shared" si="55"/>
        <v>9.8348774604310329E-79</v>
      </c>
      <c r="IE47" s="86">
        <f t="shared" si="55"/>
        <v>2.3412533183532113E-82</v>
      </c>
      <c r="IF47" s="86">
        <f t="shared" si="55"/>
        <v>8.1326307269520483E-52</v>
      </c>
      <c r="IG47" s="86">
        <f t="shared" si="55"/>
        <v>2.3491637034165394E-45</v>
      </c>
      <c r="II47" s="86">
        <f t="shared" si="56"/>
        <v>8.9942952200418261E-110</v>
      </c>
      <c r="IJ47" s="86">
        <f t="shared" si="56"/>
        <v>3.5977171040731572E-76</v>
      </c>
      <c r="IK47" s="86">
        <f t="shared" si="56"/>
        <v>4.5414472685890438E-134</v>
      </c>
      <c r="IL47" s="86">
        <f t="shared" si="56"/>
        <v>4.9917069690581491E-137</v>
      </c>
      <c r="IM47" s="86">
        <f t="shared" si="56"/>
        <v>4.9735931974183484E-138</v>
      </c>
      <c r="IN47" s="86">
        <f t="shared" si="56"/>
        <v>1.4389656318253172E-138</v>
      </c>
      <c r="IO47" s="86">
        <f t="shared" si="56"/>
        <v>8.9983101036915175E-135</v>
      </c>
      <c r="IP47" s="86">
        <f t="shared" si="56"/>
        <v>1.0519262358582659E-129</v>
      </c>
      <c r="IQ47" s="86">
        <f t="shared" si="56"/>
        <v>1.4113320483831528E-140</v>
      </c>
      <c r="IR47" s="86">
        <f t="shared" si="56"/>
        <v>6.5906181065705856E-145</v>
      </c>
      <c r="IS47" s="86">
        <f t="shared" si="56"/>
        <v>1.2322814270530074E-153</v>
      </c>
      <c r="IT47" s="86">
        <f t="shared" si="56"/>
        <v>1.275207786385191E-143</v>
      </c>
      <c r="IU47" s="86">
        <f t="shared" si="56"/>
        <v>1.2566908089168032E-150</v>
      </c>
      <c r="IV47" s="86">
        <f t="shared" si="56"/>
        <v>7.8143992943228401E-149</v>
      </c>
      <c r="IW47" s="86">
        <f t="shared" si="56"/>
        <v>1.4546468866804061E-143</v>
      </c>
      <c r="IY47" s="86">
        <f t="shared" si="57"/>
        <v>2.3295987563261316E-7</v>
      </c>
      <c r="IZ47" s="86">
        <f t="shared" si="57"/>
        <v>6.460313950691974E-7</v>
      </c>
      <c r="JA47" s="86">
        <f t="shared" si="57"/>
        <v>1.9576529881347515E-7</v>
      </c>
      <c r="JB47" s="86">
        <f t="shared" si="57"/>
        <v>1.259261421153311E-7</v>
      </c>
      <c r="JC47" s="86">
        <f t="shared" si="57"/>
        <v>1.2506922485778506E-7</v>
      </c>
      <c r="JD47" s="86">
        <f t="shared" si="57"/>
        <v>1.2481254486908948E-7</v>
      </c>
      <c r="JE47" s="86">
        <f t="shared" si="57"/>
        <v>4.7193902509261076E-7</v>
      </c>
      <c r="JF47" s="86">
        <f t="shared" si="57"/>
        <v>9.1876542465641635E-8</v>
      </c>
      <c r="JG47" s="86">
        <f t="shared" si="57"/>
        <v>5.0769908962866683E-8</v>
      </c>
      <c r="JH47" s="86">
        <f t="shared" si="57"/>
        <v>3.4387912411626945E-8</v>
      </c>
      <c r="JI47" s="86">
        <f t="shared" si="57"/>
        <v>1.8407916329667776E-8</v>
      </c>
      <c r="JJ47" s="86">
        <f t="shared" si="57"/>
        <v>5.4378286927747489E-8</v>
      </c>
      <c r="JK47" s="86">
        <f t="shared" si="57"/>
        <v>4.3884269391508647E-10</v>
      </c>
      <c r="JL47" s="86">
        <f t="shared" si="57"/>
        <v>2.2094500582485765E-9</v>
      </c>
      <c r="JM47" s="86">
        <f t="shared" si="57"/>
        <v>2.3102152109396136E-11</v>
      </c>
    </row>
    <row r="48" spans="2:273" x14ac:dyDescent="0.25">
      <c r="B48" s="2">
        <v>21</v>
      </c>
      <c r="C48" s="37">
        <v>91.977000000000004</v>
      </c>
      <c r="D48" s="37">
        <v>93.682000000000002</v>
      </c>
      <c r="E48" s="37">
        <v>98.409000000000006</v>
      </c>
      <c r="F48" s="37">
        <v>89.659000000000006</v>
      </c>
      <c r="G48" s="37">
        <v>92.204999999999998</v>
      </c>
      <c r="H48" s="37">
        <v>96.614000000000004</v>
      </c>
      <c r="I48" s="37">
        <v>96</v>
      </c>
      <c r="J48" s="37">
        <v>98.090999999999994</v>
      </c>
      <c r="K48" s="37">
        <v>94.567999999999998</v>
      </c>
      <c r="L48" s="37">
        <v>92.789000000000001</v>
      </c>
      <c r="M48" s="37">
        <v>97.14</v>
      </c>
      <c r="N48" s="37">
        <v>96.158000000000001</v>
      </c>
      <c r="O48" s="37">
        <v>96.912999999999997</v>
      </c>
      <c r="P48" s="37">
        <v>89.953000000000003</v>
      </c>
      <c r="Q48" s="37">
        <v>91.186000000000007</v>
      </c>
      <c r="S48" s="4">
        <f t="shared" si="59"/>
        <v>90.916128277597025</v>
      </c>
      <c r="T48" s="4">
        <f t="shared" si="59"/>
        <v>95.105057367834434</v>
      </c>
      <c r="U48" s="4">
        <f t="shared" si="59"/>
        <v>98.383588565485255</v>
      </c>
      <c r="V48" s="4">
        <f t="shared" si="59"/>
        <v>94.011230556923337</v>
      </c>
      <c r="W48" s="4">
        <f t="shared" si="59"/>
        <v>95.022848510397253</v>
      </c>
      <c r="X48" s="4">
        <f t="shared" si="59"/>
        <v>98.075239903444739</v>
      </c>
      <c r="Y48" s="4">
        <f t="shared" si="59"/>
        <v>97.491293949321488</v>
      </c>
      <c r="Z48" s="4">
        <f t="shared" si="59"/>
        <v>98.863656373540522</v>
      </c>
      <c r="AA48" s="4">
        <f t="shared" si="59"/>
        <v>94.71278381280618</v>
      </c>
      <c r="AB48" s="4">
        <f t="shared" si="59"/>
        <v>94.190640150511427</v>
      </c>
      <c r="AC48" s="4">
        <f t="shared" si="59"/>
        <v>97.093811567615475</v>
      </c>
      <c r="AD48" s="4">
        <f t="shared" si="59"/>
        <v>97.146208531356024</v>
      </c>
      <c r="AE48" s="4">
        <f t="shared" si="59"/>
        <v>97.757784408734281</v>
      </c>
      <c r="AF48" s="4">
        <f t="shared" si="59"/>
        <v>91.800428973128831</v>
      </c>
      <c r="AG48" s="4">
        <f t="shared" si="59"/>
        <v>89.705578805669731</v>
      </c>
      <c r="AI48" s="4">
        <f t="shared" si="60"/>
        <v>1.0608717224029789</v>
      </c>
      <c r="AJ48" s="4">
        <f t="shared" si="60"/>
        <v>-1.4230573678344314</v>
      </c>
      <c r="AK48" s="4">
        <f t="shared" si="60"/>
        <v>2.5411434514751363E-2</v>
      </c>
      <c r="AL48" s="4">
        <f t="shared" si="60"/>
        <v>-4.3522305569233311</v>
      </c>
      <c r="AM48" s="4">
        <f t="shared" si="60"/>
        <v>-2.8178485103972548</v>
      </c>
      <c r="AN48" s="4">
        <f t="shared" si="60"/>
        <v>-1.461239903444735</v>
      </c>
      <c r="AO48" s="4">
        <f t="shared" si="60"/>
        <v>-1.4912939493214878</v>
      </c>
      <c r="AP48" s="4">
        <f t="shared" si="60"/>
        <v>-0.77265637354052785</v>
      </c>
      <c r="AQ48" s="4">
        <f t="shared" si="60"/>
        <v>-0.1447838128061818</v>
      </c>
      <c r="AR48" s="4">
        <f t="shared" si="60"/>
        <v>-1.401640150511426</v>
      </c>
      <c r="AS48" s="4">
        <f t="shared" si="60"/>
        <v>4.6188432384525413E-2</v>
      </c>
      <c r="AT48" s="4">
        <f t="shared" si="60"/>
        <v>-0.98820853135602249</v>
      </c>
      <c r="AU48" s="4">
        <f t="shared" si="60"/>
        <v>-0.8447844087342844</v>
      </c>
      <c r="AV48" s="4">
        <f t="shared" si="60"/>
        <v>-1.847428973128828</v>
      </c>
      <c r="AW48" s="4">
        <f t="shared" si="60"/>
        <v>1.4804211943302761</v>
      </c>
      <c r="AY48" s="2">
        <f t="shared" si="51"/>
        <v>90.915572009801878</v>
      </c>
      <c r="AZ48" s="2">
        <f t="shared" si="51"/>
        <v>95.103562887260594</v>
      </c>
      <c r="BA48" s="2">
        <f t="shared" si="51"/>
        <v>98.383124394993246</v>
      </c>
      <c r="BB48" s="2">
        <f t="shared" si="51"/>
        <v>94.010914522270951</v>
      </c>
      <c r="BC48" s="2">
        <f t="shared" si="51"/>
        <v>95.022539244083021</v>
      </c>
      <c r="BD48" s="2">
        <f t="shared" si="51"/>
        <v>98.074933911386339</v>
      </c>
      <c r="BE48" s="2">
        <f t="shared" si="51"/>
        <v>97.490269800225931</v>
      </c>
      <c r="BF48" s="2">
        <f t="shared" si="51"/>
        <v>98.863426888350375</v>
      </c>
      <c r="BG48" s="2">
        <f t="shared" si="51"/>
        <v>94.712646209509671</v>
      </c>
      <c r="BH48" s="2">
        <f t="shared" si="51"/>
        <v>94.19054867553703</v>
      </c>
      <c r="BI48" s="2">
        <f t="shared" si="51"/>
        <v>97.09376055476227</v>
      </c>
      <c r="BJ48" s="2">
        <f t="shared" si="51"/>
        <v>97.146076419504666</v>
      </c>
      <c r="BK48" s="2">
        <f t="shared" si="51"/>
        <v>97.757782757810489</v>
      </c>
      <c r="BL48" s="2">
        <f t="shared" si="51"/>
        <v>91.800421767149217</v>
      </c>
      <c r="BM48" s="2">
        <f t="shared" si="51"/>
        <v>89.705578717968876</v>
      </c>
      <c r="BO48" s="2">
        <f t="shared" si="10"/>
        <v>91.977000000000004</v>
      </c>
      <c r="BP48" s="2">
        <f t="shared" si="11"/>
        <v>93.682000000000002</v>
      </c>
      <c r="BQ48" s="2">
        <f t="shared" si="12"/>
        <v>98.409000000000006</v>
      </c>
      <c r="BR48" s="2">
        <f t="shared" si="13"/>
        <v>89.659000000000006</v>
      </c>
      <c r="BS48" s="2">
        <f t="shared" si="14"/>
        <v>92.204999999999998</v>
      </c>
      <c r="BT48" s="2">
        <f t="shared" si="15"/>
        <v>96.614000000000004</v>
      </c>
      <c r="BU48" s="2">
        <f t="shared" si="16"/>
        <v>96</v>
      </c>
      <c r="BV48" s="2">
        <f t="shared" si="17"/>
        <v>98.090999999999994</v>
      </c>
      <c r="BW48" s="2">
        <f t="shared" si="18"/>
        <v>94.567999999999998</v>
      </c>
      <c r="BX48" s="2">
        <f t="shared" si="19"/>
        <v>92.789000000000001</v>
      </c>
      <c r="BY48" s="2">
        <f t="shared" si="20"/>
        <v>97.14</v>
      </c>
      <c r="BZ48" s="2">
        <f t="shared" si="21"/>
        <v>96.158000000000001</v>
      </c>
      <c r="CA48" s="2">
        <f t="shared" si="22"/>
        <v>96.912999999999997</v>
      </c>
      <c r="CB48" s="2">
        <f t="shared" si="23"/>
        <v>89.953000000000003</v>
      </c>
      <c r="CC48" s="2">
        <f t="shared" si="24"/>
        <v>91.186000000000007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92.39709320557489</v>
      </c>
      <c r="DL48" s="2">
        <f t="shared" si="61"/>
        <v>96.770468480300195</v>
      </c>
      <c r="DM48" s="2">
        <f t="shared" si="61"/>
        <v>98.579244773519164</v>
      </c>
      <c r="DN48" s="2">
        <f t="shared" si="61"/>
        <v>94.284969568151155</v>
      </c>
      <c r="DO48" s="2">
        <f t="shared" si="61"/>
        <v>94.850011943319814</v>
      </c>
      <c r="DP48" s="2">
        <f t="shared" si="61"/>
        <v>97.888206680161929</v>
      </c>
      <c r="DQ48" s="2">
        <f t="shared" si="61"/>
        <v>98.22608874296435</v>
      </c>
      <c r="DR48" s="2">
        <f t="shared" si="61"/>
        <v>99.285146529080663</v>
      </c>
      <c r="DS48" s="2">
        <f t="shared" si="61"/>
        <v>95.430180435496226</v>
      </c>
      <c r="DT48" s="2">
        <f t="shared" si="61"/>
        <v>95.195209979209963</v>
      </c>
      <c r="DU48" s="2">
        <f t="shared" si="61"/>
        <v>97.223720957799884</v>
      </c>
      <c r="DV48" s="2">
        <f t="shared" si="61"/>
        <v>97.337384615384593</v>
      </c>
      <c r="DW48" s="2">
        <f t="shared" si="61"/>
        <v>97.167697415329755</v>
      </c>
      <c r="DX48" s="2">
        <f t="shared" si="61"/>
        <v>91.596922994652417</v>
      </c>
      <c r="DY48" s="2">
        <f t="shared" si="61"/>
        <v>89.866850806451623</v>
      </c>
      <c r="EA48" s="2">
        <f t="shared" si="62"/>
        <v>81.731536764705908</v>
      </c>
      <c r="EB48" s="2">
        <f t="shared" si="62"/>
        <v>85.852588235294093</v>
      </c>
      <c r="EC48" s="2">
        <f t="shared" si="62"/>
        <v>97.152199196621694</v>
      </c>
      <c r="ED48" s="2">
        <f t="shared" si="62"/>
        <v>92.359316088620801</v>
      </c>
      <c r="EE48" s="2">
        <f t="shared" si="62"/>
        <v>96.065221230438965</v>
      </c>
      <c r="EF48" s="2">
        <f t="shared" si="62"/>
        <v>99.186246650299964</v>
      </c>
      <c r="EG48" s="2">
        <f t="shared" si="62"/>
        <v>93.386957343880098</v>
      </c>
      <c r="EH48" s="2">
        <f t="shared" si="62"/>
        <v>96.311409602604087</v>
      </c>
      <c r="EI48" s="2">
        <f t="shared" si="62"/>
        <v>90.296578438661697</v>
      </c>
      <c r="EJ48" s="2">
        <f t="shared" si="62"/>
        <v>87.633411938778451</v>
      </c>
      <c r="EK48" s="2">
        <f t="shared" si="62"/>
        <v>96.234224144903337</v>
      </c>
      <c r="EL48" s="2">
        <f t="shared" si="62"/>
        <v>95.9277526475352</v>
      </c>
      <c r="EM48" s="2">
        <f t="shared" si="62"/>
        <v>102.3879897810219</v>
      </c>
      <c r="EN48" s="2">
        <f t="shared" si="62"/>
        <v>93.264423193947849</v>
      </c>
      <c r="EO48" s="2">
        <f t="shared" si="62"/>
        <v>88.410184835350563</v>
      </c>
      <c r="EQ48" s="2">
        <f t="shared" si="63"/>
        <v>91.854235276233524</v>
      </c>
      <c r="ER48" s="2">
        <f t="shared" si="63"/>
        <v>93.358559923559937</v>
      </c>
      <c r="ES48" s="2">
        <f t="shared" si="63"/>
        <v>93.964966216946692</v>
      </c>
      <c r="ET48" s="2">
        <f t="shared" si="63"/>
        <v>90.689383960980933</v>
      </c>
      <c r="EU48" s="2">
        <f t="shared" si="63"/>
        <v>92.868182640177181</v>
      </c>
      <c r="EV48" s="2">
        <f t="shared" si="63"/>
        <v>95.480975187022494</v>
      </c>
      <c r="EW48" s="2">
        <f t="shared" si="63"/>
        <v>93.959399838058147</v>
      </c>
      <c r="EX48" s="2">
        <f t="shared" si="63"/>
        <v>92.072798241998129</v>
      </c>
      <c r="EY48" s="2">
        <f t="shared" si="63"/>
        <v>89.35778491879779</v>
      </c>
      <c r="EZ48" s="2">
        <f t="shared" si="63"/>
        <v>87.187030316819801</v>
      </c>
      <c r="FA48" s="2">
        <f t="shared" si="63"/>
        <v>94.400843869286021</v>
      </c>
      <c r="FB48" s="2">
        <f t="shared" si="63"/>
        <v>94.097715446627234</v>
      </c>
      <c r="FC48" s="2">
        <f t="shared" si="63"/>
        <v>97.462456814756464</v>
      </c>
      <c r="FD48" s="2">
        <f t="shared" si="63"/>
        <v>92.789874202905779</v>
      </c>
      <c r="FE48" s="2">
        <f t="shared" si="63"/>
        <v>93.698463446053182</v>
      </c>
      <c r="FG48" s="2">
        <f t="shared" si="64"/>
        <v>0.13891521882002056</v>
      </c>
      <c r="FH48" s="2">
        <f t="shared" si="64"/>
        <v>0.15275854576936304</v>
      </c>
      <c r="FI48" s="2">
        <f t="shared" si="64"/>
        <v>0.13740978175453314</v>
      </c>
      <c r="FJ48" s="2">
        <f t="shared" si="64"/>
        <v>0.14230843860741094</v>
      </c>
      <c r="FK48" s="2">
        <f t="shared" si="64"/>
        <v>0.14200527129032367</v>
      </c>
      <c r="FL48" s="2">
        <f t="shared" si="64"/>
        <v>0.14389071722745028</v>
      </c>
      <c r="FM48" s="2">
        <f t="shared" si="64"/>
        <v>0.15205740675140936</v>
      </c>
      <c r="FN48" s="2">
        <f t="shared" si="64"/>
        <v>0.14179511106981796</v>
      </c>
      <c r="FO48" s="2">
        <f t="shared" si="64"/>
        <v>0.13976872773571666</v>
      </c>
      <c r="FP48" s="2">
        <f t="shared" si="64"/>
        <v>0.13285919735633464</v>
      </c>
      <c r="FQ48" s="2">
        <f t="shared" si="64"/>
        <v>0.13131500011359071</v>
      </c>
      <c r="FR48" s="2">
        <f t="shared" si="64"/>
        <v>0.13570052156950246</v>
      </c>
      <c r="FS48" s="2">
        <f t="shared" si="64"/>
        <v>0.11304611429180705</v>
      </c>
      <c r="FT48" s="2">
        <f t="shared" si="64"/>
        <v>0.12204067478387026</v>
      </c>
      <c r="FU48" s="2">
        <f t="shared" si="64"/>
        <v>0.11074586707681154</v>
      </c>
      <c r="FW48" s="2">
        <f t="shared" si="53"/>
        <v>8.5857587762278641E-6</v>
      </c>
      <c r="FX48" s="2">
        <f t="shared" si="53"/>
        <v>1.1909398392332857E-4</v>
      </c>
      <c r="FY48" s="2">
        <f t="shared" si="53"/>
        <v>9.5246412353648866E-6</v>
      </c>
      <c r="FZ48" s="2">
        <f t="shared" si="53"/>
        <v>1.096206786854664E-5</v>
      </c>
      <c r="GA48" s="2">
        <f t="shared" si="53"/>
        <v>1.2143653437682038E-5</v>
      </c>
      <c r="GB48" s="2">
        <f t="shared" si="53"/>
        <v>1.3135628286313897E-5</v>
      </c>
      <c r="GC48" s="2">
        <f t="shared" si="53"/>
        <v>1.1929120773764483E-5</v>
      </c>
      <c r="GD48" s="2">
        <f t="shared" si="53"/>
        <v>1.3750481743165594E-5</v>
      </c>
      <c r="GE48" s="2">
        <f t="shared" si="53"/>
        <v>1.8327978510436116E-5</v>
      </c>
      <c r="GF48" s="2">
        <f t="shared" si="53"/>
        <v>1.5425031276706044E-5</v>
      </c>
      <c r="GG48" s="2">
        <f t="shared" si="53"/>
        <v>1.3433623146445978E-5</v>
      </c>
      <c r="GH48" s="2">
        <f t="shared" si="53"/>
        <v>1.1148746988175446E-5</v>
      </c>
      <c r="GI48" s="2">
        <f t="shared" si="53"/>
        <v>9.8314087574377313E-6</v>
      </c>
      <c r="GJ48" s="2">
        <f t="shared" si="53"/>
        <v>8.5913731284166457E-6</v>
      </c>
      <c r="GK48" s="2">
        <f t="shared" si="53"/>
        <v>9.0100260640596834E-6</v>
      </c>
      <c r="GM48" s="86">
        <f t="shared" si="54"/>
        <v>4.5938269072947451E-7</v>
      </c>
      <c r="GN48" s="86">
        <f t="shared" si="54"/>
        <v>1.2312004575809039E-6</v>
      </c>
      <c r="GO48" s="86">
        <f t="shared" si="54"/>
        <v>3.890374414156427E-7</v>
      </c>
      <c r="GP48" s="86">
        <f t="shared" si="54"/>
        <v>2.6207918243719243E-7</v>
      </c>
      <c r="GQ48" s="86">
        <f t="shared" si="54"/>
        <v>2.601752865275175E-7</v>
      </c>
      <c r="GR48" s="86">
        <f t="shared" si="54"/>
        <v>2.6122612779649308E-7</v>
      </c>
      <c r="GS48" s="86">
        <f t="shared" si="54"/>
        <v>9.1863000851495071E-7</v>
      </c>
      <c r="GT48" s="86">
        <f t="shared" si="54"/>
        <v>1.9526954140691026E-7</v>
      </c>
      <c r="GU48" s="86">
        <f t="shared" si="54"/>
        <v>1.1183861363990024E-7</v>
      </c>
      <c r="GV48" s="86">
        <f t="shared" si="54"/>
        <v>7.6045026369289999E-8</v>
      </c>
      <c r="GW48" s="86">
        <f t="shared" si="54"/>
        <v>4.2288964159708338E-8</v>
      </c>
      <c r="GX48" s="86">
        <f t="shared" si="54"/>
        <v>1.1758215556745112E-7</v>
      </c>
      <c r="GY48" s="86">
        <f t="shared" si="54"/>
        <v>1.2055432863312428E-9</v>
      </c>
      <c r="GZ48" s="86">
        <f t="shared" si="54"/>
        <v>5.6653602522004903E-9</v>
      </c>
      <c r="HA48" s="86">
        <f t="shared" si="54"/>
        <v>7.6288915116708945E-11</v>
      </c>
      <c r="HC48" s="86">
        <f t="shared" si="58"/>
        <v>1.3580110879371586E-18</v>
      </c>
      <c r="HD48" s="86">
        <f t="shared" si="58"/>
        <v>3.6431514649859921E-20</v>
      </c>
      <c r="HE48" s="86">
        <f t="shared" si="58"/>
        <v>2.3674222287570479E-22</v>
      </c>
      <c r="HF48" s="86">
        <f t="shared" si="58"/>
        <v>3.8254044274418156E-22</v>
      </c>
      <c r="HG48" s="86">
        <f t="shared" si="58"/>
        <v>9.3413963598410938E-23</v>
      </c>
      <c r="HH48" s="86">
        <f t="shared" si="58"/>
        <v>8.2316273059319348E-23</v>
      </c>
      <c r="HI48" s="86">
        <f t="shared" si="58"/>
        <v>8.1439686562763371E-22</v>
      </c>
      <c r="HJ48" s="86">
        <f t="shared" si="58"/>
        <v>2.634991653733718E-21</v>
      </c>
      <c r="HK48" s="86">
        <f t="shared" si="58"/>
        <v>2.7251718021271148E-23</v>
      </c>
      <c r="HL48" s="86">
        <f t="shared" si="58"/>
        <v>6.4579048600154438E-24</v>
      </c>
      <c r="HM48" s="86">
        <f t="shared" si="58"/>
        <v>7.0346096402489489E-25</v>
      </c>
      <c r="HN48" s="86">
        <f t="shared" si="58"/>
        <v>1.9085740324254971E-23</v>
      </c>
      <c r="HO48" s="86">
        <f t="shared" si="58"/>
        <v>1.8958037605205287E-24</v>
      </c>
      <c r="HP48" s="86">
        <f t="shared" si="58"/>
        <v>6.9912608275331119E-25</v>
      </c>
      <c r="HQ48" s="86">
        <f t="shared" si="58"/>
        <v>4.8082326482078447E-29</v>
      </c>
      <c r="HS48" s="86">
        <f t="shared" si="55"/>
        <v>1.9275027214026194E-59</v>
      </c>
      <c r="HT48" s="86">
        <f t="shared" si="55"/>
        <v>1.3382448734303286E-62</v>
      </c>
      <c r="HU48" s="86">
        <f t="shared" si="55"/>
        <v>1.9570482783409299E-66</v>
      </c>
      <c r="HV48" s="86">
        <f t="shared" si="55"/>
        <v>3.9573445193777784E-71</v>
      </c>
      <c r="HW48" s="86">
        <f t="shared" si="55"/>
        <v>1.657889474225913E-72</v>
      </c>
      <c r="HX48" s="86">
        <f t="shared" si="55"/>
        <v>2.901891889879603E-74</v>
      </c>
      <c r="HY48" s="86">
        <f t="shared" si="55"/>
        <v>1.7923284090734658E-70</v>
      </c>
      <c r="HZ48" s="86">
        <f t="shared" si="55"/>
        <v>1.7778069916691611E-68</v>
      </c>
      <c r="IA48" s="86">
        <f t="shared" si="55"/>
        <v>4.2042172137793068E-75</v>
      </c>
      <c r="IB48" s="86">
        <f t="shared" si="55"/>
        <v>6.8376340738846191E-77</v>
      </c>
      <c r="IC48" s="86">
        <f t="shared" si="55"/>
        <v>1.6252299579651659E-81</v>
      </c>
      <c r="ID48" s="86">
        <f t="shared" si="55"/>
        <v>3.6818758830914227E-77</v>
      </c>
      <c r="IE48" s="86">
        <f t="shared" si="55"/>
        <v>1.0018237326321667E-80</v>
      </c>
      <c r="IF48" s="86">
        <f t="shared" si="55"/>
        <v>8.2748438665812917E-51</v>
      </c>
      <c r="IG48" s="86">
        <f t="shared" si="55"/>
        <v>1.7420557084645873E-44</v>
      </c>
      <c r="II48" s="86">
        <f t="shared" si="56"/>
        <v>4.3305917565782977E-108</v>
      </c>
      <c r="IJ48" s="86">
        <f t="shared" si="56"/>
        <v>1.1165029490770926E-74</v>
      </c>
      <c r="IK48" s="86">
        <f t="shared" si="56"/>
        <v>5.4518378449579569E-132</v>
      </c>
      <c r="IL48" s="86">
        <f t="shared" si="56"/>
        <v>7.078785762933709E-135</v>
      </c>
      <c r="IM48" s="86">
        <f t="shared" si="56"/>
        <v>7.6503781068253508E-136</v>
      </c>
      <c r="IN48" s="86">
        <f t="shared" si="56"/>
        <v>2.3380909130381572E-136</v>
      </c>
      <c r="IO48" s="86">
        <f t="shared" si="56"/>
        <v>1.2177765919243849E-132</v>
      </c>
      <c r="IP48" s="86">
        <f t="shared" si="56"/>
        <v>1.2527898509476161E-127</v>
      </c>
      <c r="IQ48" s="86">
        <f t="shared" si="56"/>
        <v>2.8877231239116048E-138</v>
      </c>
      <c r="IR48" s="86">
        <f t="shared" si="56"/>
        <v>1.4633023398938454E-142</v>
      </c>
      <c r="IS48" s="86">
        <f t="shared" si="56"/>
        <v>3.5475518562810983E-151</v>
      </c>
      <c r="IT48" s="86">
        <f t="shared" si="56"/>
        <v>2.3199928740437982E-141</v>
      </c>
      <c r="IU48" s="86">
        <f t="shared" si="56"/>
        <v>2.7875615532138327E-148</v>
      </c>
      <c r="IV48" s="86">
        <f t="shared" si="56"/>
        <v>1.5280638123049151E-146</v>
      </c>
      <c r="IW48" s="86">
        <f t="shared" si="56"/>
        <v>2.4033824602074592E-141</v>
      </c>
      <c r="IY48" s="86">
        <f t="shared" si="57"/>
        <v>4.5938269073083251E-7</v>
      </c>
      <c r="IZ48" s="86">
        <f t="shared" si="57"/>
        <v>1.2312004575809403E-6</v>
      </c>
      <c r="JA48" s="86">
        <f t="shared" si="57"/>
        <v>3.8903744141564291E-7</v>
      </c>
      <c r="JB48" s="86">
        <f t="shared" si="57"/>
        <v>2.620791824371928E-7</v>
      </c>
      <c r="JC48" s="86">
        <f t="shared" si="57"/>
        <v>2.601752865275176E-7</v>
      </c>
      <c r="JD48" s="86">
        <f t="shared" si="57"/>
        <v>2.6122612779649319E-7</v>
      </c>
      <c r="JE48" s="86">
        <f t="shared" si="57"/>
        <v>9.1863000851495155E-7</v>
      </c>
      <c r="JF48" s="86">
        <f t="shared" si="57"/>
        <v>1.9526954140691291E-7</v>
      </c>
      <c r="JG48" s="86">
        <f t="shared" si="57"/>
        <v>1.1183861363990026E-7</v>
      </c>
      <c r="JH48" s="86">
        <f t="shared" si="57"/>
        <v>7.6045026369289999E-8</v>
      </c>
      <c r="JI48" s="86">
        <f t="shared" si="57"/>
        <v>4.2288964159708338E-8</v>
      </c>
      <c r="JJ48" s="86">
        <f t="shared" si="57"/>
        <v>1.1758215556745113E-7</v>
      </c>
      <c r="JK48" s="86">
        <f t="shared" si="57"/>
        <v>1.2055432863312446E-9</v>
      </c>
      <c r="JL48" s="86">
        <f t="shared" si="57"/>
        <v>5.6653602522004911E-9</v>
      </c>
      <c r="JM48" s="86">
        <f t="shared" si="57"/>
        <v>7.6288915116708945E-11</v>
      </c>
    </row>
    <row r="49" spans="2:273" x14ac:dyDescent="0.25">
      <c r="B49" s="2">
        <v>22</v>
      </c>
      <c r="C49" s="37">
        <v>91.885999999999996</v>
      </c>
      <c r="D49" s="37">
        <v>94.864000000000004</v>
      </c>
      <c r="E49" s="37">
        <v>94.659000000000006</v>
      </c>
      <c r="F49" s="37">
        <v>92.864000000000004</v>
      </c>
      <c r="G49" s="37">
        <v>92.590999999999994</v>
      </c>
      <c r="H49" s="37">
        <v>94</v>
      </c>
      <c r="I49" s="37">
        <v>97.817999999999998</v>
      </c>
      <c r="J49" s="37">
        <v>100.045</v>
      </c>
      <c r="K49" s="37">
        <v>91.977000000000004</v>
      </c>
      <c r="L49" s="37">
        <v>93.561000000000007</v>
      </c>
      <c r="M49" s="37">
        <v>95.316000000000003</v>
      </c>
      <c r="N49" s="37">
        <v>95.912000000000006</v>
      </c>
      <c r="O49" s="37">
        <v>96.347999999999999</v>
      </c>
      <c r="P49" s="37">
        <v>90.465000000000003</v>
      </c>
      <c r="Q49" s="37">
        <v>88.650999999999996</v>
      </c>
      <c r="S49" s="4">
        <f t="shared" si="59"/>
        <v>90.93616309917013</v>
      </c>
      <c r="T49" s="4">
        <f t="shared" si="59"/>
        <v>95.157413540174105</v>
      </c>
      <c r="U49" s="4">
        <f t="shared" si="59"/>
        <v>98.510356672988252</v>
      </c>
      <c r="V49" s="4">
        <f t="shared" si="59"/>
        <v>94.226051603962517</v>
      </c>
      <c r="W49" s="4">
        <f t="shared" si="59"/>
        <v>95.178911604636355</v>
      </c>
      <c r="X49" s="4">
        <f t="shared" si="59"/>
        <v>98.251735774200981</v>
      </c>
      <c r="Y49" s="4">
        <f t="shared" si="59"/>
        <v>97.643046165298273</v>
      </c>
      <c r="Z49" s="4">
        <f t="shared" si="59"/>
        <v>99.054634853105881</v>
      </c>
      <c r="AA49" s="4">
        <f t="shared" si="59"/>
        <v>94.87024046228845</v>
      </c>
      <c r="AB49" s="4">
        <f t="shared" si="59"/>
        <v>94.327578167377752</v>
      </c>
      <c r="AC49" s="4">
        <f t="shared" si="59"/>
        <v>97.264819162365583</v>
      </c>
      <c r="AD49" s="4">
        <f t="shared" si="59"/>
        <v>97.246959067133247</v>
      </c>
      <c r="AE49" s="4">
        <f t="shared" si="59"/>
        <v>98.16613890558456</v>
      </c>
      <c r="AF49" s="4">
        <f t="shared" si="59"/>
        <v>91.889857358127415</v>
      </c>
      <c r="AG49" s="4">
        <f t="shared" si="59"/>
        <v>89.796484753075575</v>
      </c>
      <c r="AI49" s="4">
        <f t="shared" si="60"/>
        <v>0.94983690082986527</v>
      </c>
      <c r="AJ49" s="4">
        <f t="shared" si="60"/>
        <v>-0.29341354017410026</v>
      </c>
      <c r="AK49" s="4">
        <f t="shared" si="60"/>
        <v>-3.8513566729882456</v>
      </c>
      <c r="AL49" s="4">
        <f t="shared" si="60"/>
        <v>-1.362051603962513</v>
      </c>
      <c r="AM49" s="4">
        <f t="shared" si="60"/>
        <v>-2.5879116046363606</v>
      </c>
      <c r="AN49" s="4">
        <f t="shared" si="60"/>
        <v>-4.2517357742009807</v>
      </c>
      <c r="AO49" s="4">
        <f t="shared" si="60"/>
        <v>0.17495383470172499</v>
      </c>
      <c r="AP49" s="4">
        <f t="shared" si="60"/>
        <v>0.99036514689412058</v>
      </c>
      <c r="AQ49" s="4">
        <f t="shared" si="60"/>
        <v>-2.8932404622884462</v>
      </c>
      <c r="AR49" s="4">
        <f t="shared" si="60"/>
        <v>-0.76657816737774453</v>
      </c>
      <c r="AS49" s="4">
        <f t="shared" si="60"/>
        <v>-1.9488191623655808</v>
      </c>
      <c r="AT49" s="4">
        <f t="shared" si="60"/>
        <v>-1.3349590671332408</v>
      </c>
      <c r="AU49" s="4">
        <f t="shared" si="60"/>
        <v>-1.8181389055845614</v>
      </c>
      <c r="AV49" s="4">
        <f t="shared" si="60"/>
        <v>-1.4248573581274115</v>
      </c>
      <c r="AW49" s="4">
        <f t="shared" si="60"/>
        <v>-1.1454847530755785</v>
      </c>
      <c r="AY49" s="2">
        <f t="shared" si="51"/>
        <v>90.935109161039719</v>
      </c>
      <c r="AZ49" s="2">
        <f t="shared" si="51"/>
        <v>95.154676783119896</v>
      </c>
      <c r="BA49" s="2">
        <f t="shared" si="51"/>
        <v>98.509470553513438</v>
      </c>
      <c r="BB49" s="2">
        <f t="shared" si="51"/>
        <v>94.225421457322426</v>
      </c>
      <c r="BC49" s="2">
        <f t="shared" si="51"/>
        <v>95.178295202823165</v>
      </c>
      <c r="BD49" s="2">
        <f t="shared" si="51"/>
        <v>98.251122490279158</v>
      </c>
      <c r="BE49" s="2">
        <f t="shared" si="51"/>
        <v>97.641132446141199</v>
      </c>
      <c r="BF49" s="2">
        <f t="shared" si="51"/>
        <v>99.054167994333071</v>
      </c>
      <c r="BG49" s="2">
        <f t="shared" si="51"/>
        <v>94.86995071195885</v>
      </c>
      <c r="BH49" s="2">
        <f t="shared" si="51"/>
        <v>94.32738465819105</v>
      </c>
      <c r="BI49" s="2">
        <f t="shared" si="51"/>
        <v>97.264707216998289</v>
      </c>
      <c r="BJ49" s="2">
        <f t="shared" si="51"/>
        <v>97.246685628233266</v>
      </c>
      <c r="BK49" s="2">
        <f t="shared" si="51"/>
        <v>98.166134593160905</v>
      </c>
      <c r="BL49" s="2">
        <f t="shared" si="51"/>
        <v>91.889839765812823</v>
      </c>
      <c r="BM49" s="2">
        <f t="shared" si="51"/>
        <v>89.796484479553214</v>
      </c>
      <c r="BO49" s="2">
        <f t="shared" si="10"/>
        <v>91.885999999999996</v>
      </c>
      <c r="BP49" s="2">
        <f t="shared" si="11"/>
        <v>94.864000000000004</v>
      </c>
      <c r="BQ49" s="2">
        <f t="shared" si="12"/>
        <v>94.659000000000006</v>
      </c>
      <c r="BR49" s="2">
        <f t="shared" si="13"/>
        <v>92.864000000000004</v>
      </c>
      <c r="BS49" s="2">
        <f t="shared" si="14"/>
        <v>92.590999999999994</v>
      </c>
      <c r="BT49" s="2">
        <f t="shared" si="15"/>
        <v>94</v>
      </c>
      <c r="BU49" s="2">
        <f t="shared" si="16"/>
        <v>97.817999999999998</v>
      </c>
      <c r="BV49" s="2">
        <f t="shared" si="17"/>
        <v>100.045</v>
      </c>
      <c r="BW49" s="2">
        <f t="shared" si="18"/>
        <v>91.977000000000004</v>
      </c>
      <c r="BX49" s="2">
        <f t="shared" si="19"/>
        <v>93.561000000000007</v>
      </c>
      <c r="BY49" s="2">
        <f t="shared" si="20"/>
        <v>95.316000000000003</v>
      </c>
      <c r="BZ49" s="2">
        <f t="shared" si="21"/>
        <v>95.912000000000006</v>
      </c>
      <c r="CA49" s="2">
        <f t="shared" si="22"/>
        <v>96.347999999999999</v>
      </c>
      <c r="CB49" s="2">
        <f t="shared" si="23"/>
        <v>90.465000000000003</v>
      </c>
      <c r="CC49" s="2">
        <f t="shared" si="24"/>
        <v>88.650999999999996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92.5652839721254</v>
      </c>
      <c r="DL49" s="2">
        <f t="shared" si="61"/>
        <v>97.005347467166985</v>
      </c>
      <c r="DM49" s="2">
        <f t="shared" si="61"/>
        <v>98.778782229965159</v>
      </c>
      <c r="DN49" s="2">
        <f t="shared" si="61"/>
        <v>94.593836572199749</v>
      </c>
      <c r="DO49" s="2">
        <f t="shared" si="61"/>
        <v>95.051408502024273</v>
      </c>
      <c r="DP49" s="2">
        <f t="shared" si="61"/>
        <v>98.117336437246948</v>
      </c>
      <c r="DQ49" s="2">
        <f t="shared" si="61"/>
        <v>98.504081238273926</v>
      </c>
      <c r="DR49" s="2">
        <f t="shared" si="61"/>
        <v>99.584939587242005</v>
      </c>
      <c r="DS49" s="2">
        <f t="shared" si="61"/>
        <v>95.707398511872199</v>
      </c>
      <c r="DT49" s="2">
        <f t="shared" si="61"/>
        <v>95.470474231316317</v>
      </c>
      <c r="DU49" s="2">
        <f t="shared" si="61"/>
        <v>97.464702702702681</v>
      </c>
      <c r="DV49" s="2">
        <f t="shared" si="61"/>
        <v>97.502811538461515</v>
      </c>
      <c r="DW49" s="2">
        <f t="shared" si="61"/>
        <v>97.609254901960782</v>
      </c>
      <c r="DX49" s="2">
        <f t="shared" si="61"/>
        <v>91.701743315508025</v>
      </c>
      <c r="DY49" s="2">
        <f t="shared" si="61"/>
        <v>89.995830645161291</v>
      </c>
      <c r="EA49" s="2">
        <f t="shared" si="62"/>
        <v>81.718742647058846</v>
      </c>
      <c r="EB49" s="2">
        <f t="shared" si="62"/>
        <v>85.787635294117621</v>
      </c>
      <c r="EC49" s="2">
        <f t="shared" si="62"/>
        <v>96.967841950767323</v>
      </c>
      <c r="ED49" s="2">
        <f t="shared" si="62"/>
        <v>92.200490067857544</v>
      </c>
      <c r="EE49" s="2">
        <f t="shared" si="62"/>
        <v>95.877760296028484</v>
      </c>
      <c r="EF49" s="2">
        <f t="shared" si="62"/>
        <v>98.977411680295987</v>
      </c>
      <c r="EG49" s="2">
        <f t="shared" si="62"/>
        <v>93.252306744379695</v>
      </c>
      <c r="EH49" s="2">
        <f t="shared" si="62"/>
        <v>96.124782788552807</v>
      </c>
      <c r="EI49" s="2">
        <f t="shared" si="62"/>
        <v>90.169369144981403</v>
      </c>
      <c r="EJ49" s="2">
        <f t="shared" si="62"/>
        <v>87.523217801519976</v>
      </c>
      <c r="EK49" s="2">
        <f t="shared" si="62"/>
        <v>96.058281105690213</v>
      </c>
      <c r="EL49" s="2">
        <f t="shared" si="62"/>
        <v>95.759064381826491</v>
      </c>
      <c r="EM49" s="2">
        <f t="shared" si="62"/>
        <v>102.15136399026764</v>
      </c>
      <c r="EN49" s="2">
        <f t="shared" si="62"/>
        <v>93.123973255511089</v>
      </c>
      <c r="EO49" s="2">
        <f t="shared" si="62"/>
        <v>88.336212217860648</v>
      </c>
      <c r="EQ49" s="2">
        <f t="shared" si="63"/>
        <v>91.704297869335278</v>
      </c>
      <c r="ER49" s="2">
        <f t="shared" si="63"/>
        <v>93.190598689598701</v>
      </c>
      <c r="ES49" s="2">
        <f t="shared" si="63"/>
        <v>93.818747736760088</v>
      </c>
      <c r="ET49" s="2">
        <f t="shared" si="63"/>
        <v>90.551833482019219</v>
      </c>
      <c r="EU49" s="2">
        <f t="shared" si="63"/>
        <v>92.723870023795513</v>
      </c>
      <c r="EV49" s="2">
        <f t="shared" si="63"/>
        <v>95.322838408821553</v>
      </c>
      <c r="EW49" s="2">
        <f t="shared" si="63"/>
        <v>93.815585127372614</v>
      </c>
      <c r="EX49" s="2">
        <f t="shared" si="63"/>
        <v>91.944693054651253</v>
      </c>
      <c r="EY49" s="2">
        <f t="shared" si="63"/>
        <v>89.243581100349985</v>
      </c>
      <c r="EZ49" s="2">
        <f t="shared" si="63"/>
        <v>87.082757833210721</v>
      </c>
      <c r="FA49" s="2">
        <f t="shared" si="63"/>
        <v>94.249537376907952</v>
      </c>
      <c r="FB49" s="2">
        <f t="shared" si="63"/>
        <v>93.953268478220409</v>
      </c>
      <c r="FC49" s="2">
        <f t="shared" si="63"/>
        <v>97.293609477817796</v>
      </c>
      <c r="FD49" s="2">
        <f t="shared" si="63"/>
        <v>92.6555113301673</v>
      </c>
      <c r="FE49" s="2">
        <f t="shared" si="63"/>
        <v>93.552608593276744</v>
      </c>
      <c r="FG49" s="2">
        <f t="shared" si="64"/>
        <v>0.15030310281754491</v>
      </c>
      <c r="FH49" s="2">
        <f t="shared" si="64"/>
        <v>0.16506372713319836</v>
      </c>
      <c r="FI49" s="2">
        <f t="shared" si="64"/>
        <v>0.1486955654011515</v>
      </c>
      <c r="FJ49" s="2">
        <f t="shared" si="64"/>
        <v>0.15392476514555745</v>
      </c>
      <c r="FK49" s="2">
        <f t="shared" si="64"/>
        <v>0.1536012827853119</v>
      </c>
      <c r="FL49" s="2">
        <f t="shared" si="64"/>
        <v>0.15561276831325252</v>
      </c>
      <c r="FM49" s="2">
        <f t="shared" si="64"/>
        <v>0.16431706289379425</v>
      </c>
      <c r="FN49" s="2">
        <f t="shared" si="64"/>
        <v>0.15337702891047786</v>
      </c>
      <c r="FO49" s="2">
        <f t="shared" si="64"/>
        <v>0.15121429295851135</v>
      </c>
      <c r="FP49" s="2">
        <f t="shared" si="64"/>
        <v>0.1438335523261188</v>
      </c>
      <c r="FQ49" s="2">
        <f t="shared" si="64"/>
        <v>0.14218271673063246</v>
      </c>
      <c r="FR49" s="2">
        <f t="shared" si="64"/>
        <v>0.1468698226012497</v>
      </c>
      <c r="FS49" s="2">
        <f t="shared" si="64"/>
        <v>0.12261529755310771</v>
      </c>
      <c r="FT49" s="2">
        <f t="shared" si="64"/>
        <v>0.13225770182473603</v>
      </c>
      <c r="FU49" s="2">
        <f t="shared" si="64"/>
        <v>0.12014671361376218</v>
      </c>
      <c r="FW49" s="2">
        <f t="shared" si="53"/>
        <v>9.4140894974258887E-6</v>
      </c>
      <c r="FX49" s="2">
        <f t="shared" si="53"/>
        <v>1.3058245627489375E-4</v>
      </c>
      <c r="FY49" s="2">
        <f t="shared" si="53"/>
        <v>1.0443551843873078E-5</v>
      </c>
      <c r="FZ49" s="2">
        <f t="shared" si="53"/>
        <v>1.2019655690508907E-5</v>
      </c>
      <c r="GA49" s="2">
        <f t="shared" si="53"/>
        <v>1.331523561583712E-5</v>
      </c>
      <c r="GB49" s="2">
        <f t="shared" si="53"/>
        <v>1.4402911755749979E-5</v>
      </c>
      <c r="GC49" s="2">
        <f t="shared" si="53"/>
        <v>1.3080005773812123E-5</v>
      </c>
      <c r="GD49" s="2">
        <f t="shared" si="53"/>
        <v>1.5077083416260353E-5</v>
      </c>
      <c r="GE49" s="2">
        <f t="shared" si="53"/>
        <v>2.0096193280974144E-5</v>
      </c>
      <c r="GF49" s="2">
        <f t="shared" si="53"/>
        <v>1.6913185299884397E-5</v>
      </c>
      <c r="GG49" s="2">
        <f t="shared" si="53"/>
        <v>1.4729655784886602E-5</v>
      </c>
      <c r="GH49" s="2">
        <f t="shared" si="53"/>
        <v>1.2224344838211639E-5</v>
      </c>
      <c r="GI49" s="2">
        <f t="shared" si="53"/>
        <v>1.0779915114973389E-5</v>
      </c>
      <c r="GJ49" s="2">
        <f t="shared" si="53"/>
        <v>9.4202455019845096E-6</v>
      </c>
      <c r="GK49" s="2">
        <f t="shared" si="53"/>
        <v>9.8792885381436036E-6</v>
      </c>
      <c r="GM49" s="86">
        <f t="shared" si="54"/>
        <v>8.9154435487144382E-7</v>
      </c>
      <c r="GN49" s="86">
        <f t="shared" si="54"/>
        <v>2.3105032772974484E-6</v>
      </c>
      <c r="GO49" s="86">
        <f t="shared" si="54"/>
        <v>7.6075202048019812E-7</v>
      </c>
      <c r="GP49" s="86">
        <f t="shared" si="54"/>
        <v>5.3578071016578407E-7</v>
      </c>
      <c r="GQ49" s="86">
        <f t="shared" si="54"/>
        <v>5.3165864701261216E-7</v>
      </c>
      <c r="GR49" s="86">
        <f t="shared" si="54"/>
        <v>5.3690381208581424E-7</v>
      </c>
      <c r="GS49" s="86">
        <f t="shared" si="54"/>
        <v>1.7595611960424977E-6</v>
      </c>
      <c r="GT49" s="86">
        <f t="shared" si="54"/>
        <v>4.0738991615438013E-7</v>
      </c>
      <c r="GU49" s="86">
        <f t="shared" si="54"/>
        <v>2.4157443432974559E-7</v>
      </c>
      <c r="GV49" s="86">
        <f t="shared" si="54"/>
        <v>1.6493986806615268E-7</v>
      </c>
      <c r="GW49" s="86">
        <f t="shared" si="54"/>
        <v>9.517773864298362E-8</v>
      </c>
      <c r="GX49" s="86">
        <f t="shared" si="54"/>
        <v>2.4951568516195973E-7</v>
      </c>
      <c r="GY49" s="86">
        <f t="shared" si="54"/>
        <v>3.2299360030410597E-9</v>
      </c>
      <c r="GZ49" s="86">
        <f t="shared" si="54"/>
        <v>1.4189467672109014E-8</v>
      </c>
      <c r="HA49" s="86">
        <f t="shared" si="54"/>
        <v>2.4429684596085582E-10</v>
      </c>
      <c r="HC49" s="86">
        <f t="shared" si="58"/>
        <v>4.8394702160482084E-18</v>
      </c>
      <c r="HD49" s="86">
        <f t="shared" si="58"/>
        <v>1.5038902154731102E-19</v>
      </c>
      <c r="HE49" s="86">
        <f t="shared" si="58"/>
        <v>1.1317863225782936E-21</v>
      </c>
      <c r="HF49" s="86">
        <f t="shared" si="58"/>
        <v>1.8816231749024012E-21</v>
      </c>
      <c r="HG49" s="86">
        <f t="shared" si="58"/>
        <v>4.7998137329157046E-22</v>
      </c>
      <c r="HH49" s="86">
        <f t="shared" si="58"/>
        <v>4.3003671577478163E-22</v>
      </c>
      <c r="HI49" s="86">
        <f t="shared" si="58"/>
        <v>3.9490693184103972E-21</v>
      </c>
      <c r="HJ49" s="86">
        <f t="shared" si="58"/>
        <v>1.2393643249427984E-20</v>
      </c>
      <c r="HK49" s="86">
        <f t="shared" si="58"/>
        <v>1.5439563100360229E-22</v>
      </c>
      <c r="HL49" s="86">
        <f t="shared" si="58"/>
        <v>3.7486677633928444E-23</v>
      </c>
      <c r="HM49" s="86">
        <f t="shared" si="58"/>
        <v>4.3722946909411885E-24</v>
      </c>
      <c r="HN49" s="86">
        <f t="shared" si="58"/>
        <v>1.0280775917908831E-22</v>
      </c>
      <c r="HO49" s="86">
        <f t="shared" si="58"/>
        <v>1.0850441858132843E-23</v>
      </c>
      <c r="HP49" s="86">
        <f t="shared" si="58"/>
        <v>4.2116554141399279E-24</v>
      </c>
      <c r="HQ49" s="86">
        <f t="shared" si="58"/>
        <v>4.0408012160768888E-28</v>
      </c>
      <c r="HS49" s="86">
        <f t="shared" si="55"/>
        <v>2.8032313815357896E-58</v>
      </c>
      <c r="HT49" s="86">
        <f t="shared" si="55"/>
        <v>2.525193704751094E-61</v>
      </c>
      <c r="HU49" s="86">
        <f t="shared" si="55"/>
        <v>4.6315518750861773E-65</v>
      </c>
      <c r="HV49" s="86">
        <f t="shared" si="55"/>
        <v>1.1318208701143225E-69</v>
      </c>
      <c r="HW49" s="86">
        <f t="shared" si="55"/>
        <v>5.1158631750999248E-71</v>
      </c>
      <c r="HX49" s="86">
        <f t="shared" si="55"/>
        <v>9.6342183060032732E-73</v>
      </c>
      <c r="HY49" s="86">
        <f t="shared" si="55"/>
        <v>5.0276685580628451E-69</v>
      </c>
      <c r="HZ49" s="86">
        <f t="shared" si="55"/>
        <v>4.6431381181734432E-67</v>
      </c>
      <c r="IA49" s="86">
        <f t="shared" si="55"/>
        <v>1.6261865152258591E-73</v>
      </c>
      <c r="IB49" s="86">
        <f t="shared" si="55"/>
        <v>2.7630364877192879E-75</v>
      </c>
      <c r="IC49" s="86">
        <f t="shared" si="55"/>
        <v>7.8518235277464769E-80</v>
      </c>
      <c r="ID49" s="86">
        <f t="shared" si="55"/>
        <v>1.3279771033657462E-75</v>
      </c>
      <c r="IE49" s="86">
        <f t="shared" si="55"/>
        <v>4.1258960222472757E-79</v>
      </c>
      <c r="IF49" s="86">
        <f t="shared" si="55"/>
        <v>8.224854522915462E-50</v>
      </c>
      <c r="IG49" s="86">
        <f t="shared" si="55"/>
        <v>1.2662695236797358E-43</v>
      </c>
      <c r="II49" s="86">
        <f t="shared" si="56"/>
        <v>2.0227787552092204E-106</v>
      </c>
      <c r="IJ49" s="86">
        <f t="shared" si="56"/>
        <v>3.3469679991363863E-73</v>
      </c>
      <c r="IK49" s="86">
        <f t="shared" si="56"/>
        <v>6.301546059187887E-130</v>
      </c>
      <c r="IL49" s="86">
        <f t="shared" si="56"/>
        <v>9.6481023259281055E-133</v>
      </c>
      <c r="IM49" s="86">
        <f t="shared" si="56"/>
        <v>1.1298693448653659E-133</v>
      </c>
      <c r="IN49" s="86">
        <f t="shared" si="56"/>
        <v>3.6449227252146836E-134</v>
      </c>
      <c r="IO49" s="86">
        <f t="shared" si="56"/>
        <v>1.5841068933803537E-130</v>
      </c>
      <c r="IP49" s="86">
        <f t="shared" si="56"/>
        <v>1.4348934418428657E-125</v>
      </c>
      <c r="IQ49" s="86">
        <f t="shared" si="56"/>
        <v>5.6508124088572759E-136</v>
      </c>
      <c r="IR49" s="86">
        <f t="shared" si="56"/>
        <v>3.1072525716817848E-140</v>
      </c>
      <c r="IS49" s="86">
        <f t="shared" si="56"/>
        <v>9.7520670424305628E-149</v>
      </c>
      <c r="IT49" s="86">
        <f t="shared" si="56"/>
        <v>4.0482766064014293E-139</v>
      </c>
      <c r="IU49" s="86">
        <f t="shared" si="56"/>
        <v>5.9239259443419166E-146</v>
      </c>
      <c r="IV49" s="86">
        <f t="shared" si="56"/>
        <v>2.8669541319105189E-144</v>
      </c>
      <c r="IW49" s="86">
        <f t="shared" si="56"/>
        <v>3.8144011935690354E-139</v>
      </c>
      <c r="IY49" s="86">
        <f t="shared" si="57"/>
        <v>8.9154435487628334E-7</v>
      </c>
      <c r="IZ49" s="86">
        <f t="shared" si="57"/>
        <v>2.3105032772975988E-6</v>
      </c>
      <c r="JA49" s="86">
        <f t="shared" si="57"/>
        <v>7.6075202048019928E-7</v>
      </c>
      <c r="JB49" s="86">
        <f t="shared" si="57"/>
        <v>5.3578071016578598E-7</v>
      </c>
      <c r="JC49" s="86">
        <f t="shared" si="57"/>
        <v>5.3165864701261269E-7</v>
      </c>
      <c r="JD49" s="86">
        <f t="shared" si="57"/>
        <v>5.3690381208581466E-7</v>
      </c>
      <c r="JE49" s="86">
        <f t="shared" si="57"/>
        <v>1.7595611960425017E-6</v>
      </c>
      <c r="JF49" s="86">
        <f t="shared" si="57"/>
        <v>4.0738991615439252E-7</v>
      </c>
      <c r="JG49" s="86">
        <f t="shared" si="57"/>
        <v>2.4157443432974575E-7</v>
      </c>
      <c r="JH49" s="86">
        <f t="shared" si="57"/>
        <v>1.6493986806615271E-7</v>
      </c>
      <c r="JI49" s="86">
        <f t="shared" si="57"/>
        <v>9.517773864298362E-8</v>
      </c>
      <c r="JJ49" s="86">
        <f t="shared" si="57"/>
        <v>2.4951568516195984E-7</v>
      </c>
      <c r="JK49" s="86">
        <f t="shared" si="57"/>
        <v>3.2299360030410705E-9</v>
      </c>
      <c r="JL49" s="86">
        <f t="shared" si="57"/>
        <v>1.4189467672109019E-8</v>
      </c>
      <c r="JM49" s="86">
        <f t="shared" si="57"/>
        <v>2.4429684596085582E-10</v>
      </c>
    </row>
    <row r="50" spans="2:273" x14ac:dyDescent="0.25">
      <c r="B50" s="2">
        <v>23</v>
      </c>
      <c r="C50" s="37">
        <v>90.704999999999998</v>
      </c>
      <c r="D50" s="37">
        <v>91</v>
      </c>
      <c r="E50" s="37">
        <v>95.182000000000002</v>
      </c>
      <c r="F50" s="37">
        <v>94.454999999999998</v>
      </c>
      <c r="G50" s="37">
        <v>92.204999999999998</v>
      </c>
      <c r="H50" s="37">
        <v>96.977000000000004</v>
      </c>
      <c r="I50" s="37">
        <v>97.864000000000004</v>
      </c>
      <c r="J50" s="37">
        <v>96.864000000000004</v>
      </c>
      <c r="K50" s="37">
        <v>92</v>
      </c>
      <c r="L50" s="37">
        <v>94.491</v>
      </c>
      <c r="M50" s="37">
        <v>96.316000000000003</v>
      </c>
      <c r="N50" s="37">
        <v>95.807000000000002</v>
      </c>
      <c r="O50" s="37">
        <v>96.325999999999993</v>
      </c>
      <c r="P50" s="37">
        <v>92.418999999999997</v>
      </c>
      <c r="Q50" s="37">
        <v>90.86</v>
      </c>
      <c r="S50" s="4">
        <f t="shared" si="59"/>
        <v>90.944136463314166</v>
      </c>
      <c r="T50" s="4">
        <f t="shared" si="59"/>
        <v>95.194333825162161</v>
      </c>
      <c r="U50" s="4">
        <f t="shared" si="59"/>
        <v>98.627159738445272</v>
      </c>
      <c r="V50" s="4">
        <f t="shared" si="59"/>
        <v>94.428109158438886</v>
      </c>
      <c r="W50" s="4">
        <f t="shared" si="59"/>
        <v>95.326572797918118</v>
      </c>
      <c r="X50" s="4">
        <f t="shared" si="59"/>
        <v>98.418573379100678</v>
      </c>
      <c r="Y50" s="4">
        <f t="shared" si="59"/>
        <v>97.780966461720624</v>
      </c>
      <c r="Z50" s="4">
        <f t="shared" si="59"/>
        <v>99.231560569864996</v>
      </c>
      <c r="AA50" s="4">
        <f t="shared" si="59"/>
        <v>95.014083606133141</v>
      </c>
      <c r="AB50" s="4">
        <f t="shared" si="59"/>
        <v>94.449962970317145</v>
      </c>
      <c r="AC50" s="4">
        <f t="shared" si="59"/>
        <v>97.425482586428714</v>
      </c>
      <c r="AD50" s="4">
        <f t="shared" si="59"/>
        <v>97.338826848696996</v>
      </c>
      <c r="AE50" s="4">
        <f t="shared" si="59"/>
        <v>98.564178746604725</v>
      </c>
      <c r="AF50" s="4">
        <f t="shared" si="59"/>
        <v>91.975130322027013</v>
      </c>
      <c r="AG50" s="4">
        <f t="shared" si="59"/>
        <v>89.882306851666044</v>
      </c>
      <c r="AI50" s="4">
        <f t="shared" si="60"/>
        <v>-0.23913646331416771</v>
      </c>
      <c r="AJ50" s="4">
        <f t="shared" si="60"/>
        <v>-4.1943338251621611</v>
      </c>
      <c r="AK50" s="4">
        <f t="shared" si="60"/>
        <v>-3.4451597384452697</v>
      </c>
      <c r="AL50" s="4">
        <f t="shared" si="60"/>
        <v>2.6890841561112211E-2</v>
      </c>
      <c r="AM50" s="4">
        <f t="shared" si="60"/>
        <v>-3.1215727979181196</v>
      </c>
      <c r="AN50" s="4">
        <f t="shared" si="60"/>
        <v>-1.4415733791006744</v>
      </c>
      <c r="AO50" s="4">
        <f t="shared" si="60"/>
        <v>8.3033538279380537E-2</v>
      </c>
      <c r="AP50" s="4">
        <f t="shared" si="60"/>
        <v>-2.3675605698649917</v>
      </c>
      <c r="AQ50" s="4">
        <f t="shared" si="60"/>
        <v>-3.0140836061331413</v>
      </c>
      <c r="AR50" s="4">
        <f t="shared" si="60"/>
        <v>4.1037029682854609E-2</v>
      </c>
      <c r="AS50" s="4">
        <f t="shared" si="60"/>
        <v>-1.1094825864287117</v>
      </c>
      <c r="AT50" s="4">
        <f t="shared" si="60"/>
        <v>-1.5318268486969941</v>
      </c>
      <c r="AU50" s="4">
        <f t="shared" si="60"/>
        <v>-2.2381787466047314</v>
      </c>
      <c r="AV50" s="4">
        <f t="shared" si="60"/>
        <v>0.44386967797298382</v>
      </c>
      <c r="AW50" s="4">
        <f t="shared" si="60"/>
        <v>0.97769314833395526</v>
      </c>
      <c r="AY50" s="2">
        <f t="shared" si="51"/>
        <v>90.942172242161732</v>
      </c>
      <c r="AZ50" s="2">
        <f t="shared" si="51"/>
        <v>95.189401559730186</v>
      </c>
      <c r="BA50" s="2">
        <f t="shared" si="51"/>
        <v>98.625496049342487</v>
      </c>
      <c r="BB50" s="2">
        <f t="shared" si="51"/>
        <v>94.426875664754618</v>
      </c>
      <c r="BC50" s="2">
        <f t="shared" si="51"/>
        <v>95.325366658642679</v>
      </c>
      <c r="BD50" s="2">
        <f t="shared" si="51"/>
        <v>98.417367007027906</v>
      </c>
      <c r="BE50" s="2">
        <f t="shared" si="51"/>
        <v>97.777449575777936</v>
      </c>
      <c r="BF50" s="2">
        <f t="shared" si="51"/>
        <v>99.23062880128046</v>
      </c>
      <c r="BG50" s="2">
        <f t="shared" si="51"/>
        <v>95.013485700476764</v>
      </c>
      <c r="BH50" s="2">
        <f t="shared" si="51"/>
        <v>94.449561697410473</v>
      </c>
      <c r="BI50" s="2">
        <f t="shared" si="51"/>
        <v>97.425242060743415</v>
      </c>
      <c r="BJ50" s="2">
        <f t="shared" si="51"/>
        <v>97.33827175075082</v>
      </c>
      <c r="BK50" s="2">
        <f t="shared" si="51"/>
        <v>98.564167766862695</v>
      </c>
      <c r="BL50" s="2">
        <f t="shared" si="51"/>
        <v>91.97508839598575</v>
      </c>
      <c r="BM50" s="2">
        <f t="shared" si="51"/>
        <v>89.882306024970546</v>
      </c>
      <c r="BO50" s="2">
        <f t="shared" si="10"/>
        <v>90.704999999999998</v>
      </c>
      <c r="BP50" s="2">
        <f t="shared" si="11"/>
        <v>91</v>
      </c>
      <c r="BQ50" s="2">
        <f t="shared" si="12"/>
        <v>95.182000000000002</v>
      </c>
      <c r="BR50" s="2">
        <f t="shared" si="13"/>
        <v>94.454999999999998</v>
      </c>
      <c r="BS50" s="2">
        <f t="shared" si="14"/>
        <v>92.204999999999998</v>
      </c>
      <c r="BT50" s="2">
        <f t="shared" si="15"/>
        <v>96.977000000000004</v>
      </c>
      <c r="BU50" s="2">
        <f t="shared" si="16"/>
        <v>97.864000000000004</v>
      </c>
      <c r="BV50" s="2">
        <f t="shared" si="17"/>
        <v>96.864000000000004</v>
      </c>
      <c r="BW50" s="2">
        <f t="shared" si="18"/>
        <v>92</v>
      </c>
      <c r="BX50" s="2">
        <f t="shared" si="19"/>
        <v>94.491</v>
      </c>
      <c r="BY50" s="2">
        <f t="shared" si="20"/>
        <v>96.316000000000003</v>
      </c>
      <c r="BZ50" s="2">
        <f t="shared" si="21"/>
        <v>95.807000000000002</v>
      </c>
      <c r="CA50" s="2">
        <f t="shared" si="22"/>
        <v>96.325999999999993</v>
      </c>
      <c r="CB50" s="2">
        <f t="shared" si="23"/>
        <v>92.418999999999997</v>
      </c>
      <c r="CC50" s="2">
        <f t="shared" si="24"/>
        <v>90.86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92.733474738675923</v>
      </c>
      <c r="DL50" s="2">
        <f t="shared" si="61"/>
        <v>97.240226454033774</v>
      </c>
      <c r="DM50" s="2">
        <f t="shared" si="61"/>
        <v>98.978319686411155</v>
      </c>
      <c r="DN50" s="2">
        <f t="shared" si="61"/>
        <v>94.902703576248328</v>
      </c>
      <c r="DO50" s="2">
        <f t="shared" si="61"/>
        <v>95.252805060728718</v>
      </c>
      <c r="DP50" s="2">
        <f t="shared" si="61"/>
        <v>98.346466194331967</v>
      </c>
      <c r="DQ50" s="2">
        <f t="shared" si="61"/>
        <v>98.782073733583488</v>
      </c>
      <c r="DR50" s="2">
        <f t="shared" si="61"/>
        <v>99.884732645403361</v>
      </c>
      <c r="DS50" s="2">
        <f t="shared" si="61"/>
        <v>95.984616588248159</v>
      </c>
      <c r="DT50" s="2">
        <f t="shared" si="61"/>
        <v>95.74573848342267</v>
      </c>
      <c r="DU50" s="2">
        <f t="shared" si="61"/>
        <v>97.705684447605478</v>
      </c>
      <c r="DV50" s="2">
        <f t="shared" si="61"/>
        <v>97.668238461538436</v>
      </c>
      <c r="DW50" s="2">
        <f t="shared" si="61"/>
        <v>98.050812388591794</v>
      </c>
      <c r="DX50" s="2">
        <f t="shared" si="61"/>
        <v>91.806563636363649</v>
      </c>
      <c r="DY50" s="2">
        <f t="shared" si="61"/>
        <v>90.124810483870974</v>
      </c>
      <c r="EA50" s="2">
        <f t="shared" si="62"/>
        <v>81.705948529411785</v>
      </c>
      <c r="EB50" s="2">
        <f t="shared" si="62"/>
        <v>85.722682352941149</v>
      </c>
      <c r="EC50" s="2">
        <f t="shared" si="62"/>
        <v>96.783484704912965</v>
      </c>
      <c r="ED50" s="2">
        <f t="shared" si="62"/>
        <v>92.041664047094301</v>
      </c>
      <c r="EE50" s="2">
        <f t="shared" si="62"/>
        <v>95.690299361617988</v>
      </c>
      <c r="EF50" s="2">
        <f t="shared" si="62"/>
        <v>98.76857671029201</v>
      </c>
      <c r="EG50" s="2">
        <f t="shared" si="62"/>
        <v>93.117656144879277</v>
      </c>
      <c r="EH50" s="2">
        <f t="shared" si="62"/>
        <v>95.938155974501541</v>
      </c>
      <c r="EI50" s="2">
        <f t="shared" si="62"/>
        <v>90.042159851301108</v>
      </c>
      <c r="EJ50" s="2">
        <f t="shared" si="62"/>
        <v>87.413023664261488</v>
      </c>
      <c r="EK50" s="2">
        <f t="shared" si="62"/>
        <v>95.882338066477075</v>
      </c>
      <c r="EL50" s="2">
        <f t="shared" si="62"/>
        <v>95.590376116117781</v>
      </c>
      <c r="EM50" s="2">
        <f t="shared" si="62"/>
        <v>101.91473819951338</v>
      </c>
      <c r="EN50" s="2">
        <f t="shared" si="62"/>
        <v>92.983523317074315</v>
      </c>
      <c r="EO50" s="2">
        <f t="shared" si="62"/>
        <v>88.262239600370734</v>
      </c>
      <c r="EQ50" s="2">
        <f t="shared" si="63"/>
        <v>91.554360462437018</v>
      </c>
      <c r="ER50" s="2">
        <f t="shared" si="63"/>
        <v>93.022637455637479</v>
      </c>
      <c r="ES50" s="2">
        <f t="shared" si="63"/>
        <v>93.672529256573483</v>
      </c>
      <c r="ET50" s="2">
        <f t="shared" si="63"/>
        <v>90.414283003057506</v>
      </c>
      <c r="EU50" s="2">
        <f t="shared" si="63"/>
        <v>92.579557407413859</v>
      </c>
      <c r="EV50" s="2">
        <f t="shared" si="63"/>
        <v>95.164701630620627</v>
      </c>
      <c r="EW50" s="2">
        <f t="shared" si="63"/>
        <v>93.671770416687067</v>
      </c>
      <c r="EX50" s="2">
        <f t="shared" si="63"/>
        <v>91.816587867304364</v>
      </c>
      <c r="EY50" s="2">
        <f t="shared" si="63"/>
        <v>89.12937728190218</v>
      </c>
      <c r="EZ50" s="2">
        <f t="shared" si="63"/>
        <v>86.978485349601641</v>
      </c>
      <c r="FA50" s="2">
        <f t="shared" si="63"/>
        <v>94.098230884529883</v>
      </c>
      <c r="FB50" s="2">
        <f t="shared" si="63"/>
        <v>93.808821509813583</v>
      </c>
      <c r="FC50" s="2">
        <f t="shared" si="63"/>
        <v>97.124762140879128</v>
      </c>
      <c r="FD50" s="2">
        <f t="shared" si="63"/>
        <v>92.521148457428808</v>
      </c>
      <c r="FE50" s="2">
        <f t="shared" si="63"/>
        <v>93.406753740500307</v>
      </c>
      <c r="FG50" s="2">
        <f t="shared" si="64"/>
        <v>0.16244841509526062</v>
      </c>
      <c r="FH50" s="2">
        <f t="shared" si="64"/>
        <v>0.17815170288518922</v>
      </c>
      <c r="FI50" s="2">
        <f t="shared" si="64"/>
        <v>0.16073555239135801</v>
      </c>
      <c r="FJ50" s="2">
        <f t="shared" si="64"/>
        <v>0.16630544910084197</v>
      </c>
      <c r="FK50" s="2">
        <f t="shared" si="64"/>
        <v>0.16596105165773059</v>
      </c>
      <c r="FL50" s="2">
        <f t="shared" si="64"/>
        <v>0.16810224823686304</v>
      </c>
      <c r="FM50" s="2">
        <f t="shared" si="64"/>
        <v>0.17735841137016159</v>
      </c>
      <c r="FN50" s="2">
        <f t="shared" si="64"/>
        <v>0.16572228598640298</v>
      </c>
      <c r="FO50" s="2">
        <f t="shared" si="64"/>
        <v>0.16341907355827445</v>
      </c>
      <c r="FP50" s="2">
        <f t="shared" si="64"/>
        <v>0.1555517926232515</v>
      </c>
      <c r="FQ50" s="2">
        <f t="shared" si="64"/>
        <v>0.15379062099369931</v>
      </c>
      <c r="FR50" s="2">
        <f t="shared" si="64"/>
        <v>0.15878955219065619</v>
      </c>
      <c r="FS50" s="2">
        <f t="shared" si="64"/>
        <v>0.13287315041076778</v>
      </c>
      <c r="FT50" s="2">
        <f t="shared" si="64"/>
        <v>0.14319057678280808</v>
      </c>
      <c r="FU50" s="2">
        <f t="shared" si="64"/>
        <v>0.13022870085479621</v>
      </c>
      <c r="FW50" s="2">
        <f t="shared" si="53"/>
        <v>1.0322334495162611E-5</v>
      </c>
      <c r="FX50" s="2">
        <f t="shared" si="53"/>
        <v>1.4317901228352503E-4</v>
      </c>
      <c r="FY50" s="2">
        <f t="shared" si="53"/>
        <v>1.1451115349239759E-5</v>
      </c>
      <c r="FZ50" s="2">
        <f t="shared" si="53"/>
        <v>1.3179275106646645E-5</v>
      </c>
      <c r="GA50" s="2">
        <f t="shared" si="53"/>
        <v>1.4599846773874699E-5</v>
      </c>
      <c r="GB50" s="2">
        <f t="shared" si="53"/>
        <v>1.579245675647831E-5</v>
      </c>
      <c r="GC50" s="2">
        <f t="shared" si="53"/>
        <v>1.4341923037832131E-5</v>
      </c>
      <c r="GD50" s="2">
        <f t="shared" si="53"/>
        <v>1.6531669180233295E-5</v>
      </c>
      <c r="GE50" s="2">
        <f t="shared" si="53"/>
        <v>2.2034995035638885E-5</v>
      </c>
      <c r="GF50" s="2">
        <f t="shared" si="53"/>
        <v>1.8544908647931091E-5</v>
      </c>
      <c r="GG50" s="2">
        <f t="shared" si="53"/>
        <v>1.6150723453180879E-5</v>
      </c>
      <c r="GH50" s="2">
        <f t="shared" si="53"/>
        <v>1.3403711769128247E-5</v>
      </c>
      <c r="GI50" s="2">
        <f t="shared" si="53"/>
        <v>1.1819929586799543E-5</v>
      </c>
      <c r="GJ50" s="2">
        <f t="shared" si="53"/>
        <v>1.0329084407671171E-5</v>
      </c>
      <c r="GK50" s="2">
        <f t="shared" si="53"/>
        <v>1.083241415071854E-5</v>
      </c>
      <c r="GM50" s="86">
        <f t="shared" si="54"/>
        <v>1.7029275016314969E-6</v>
      </c>
      <c r="GN50" s="86">
        <f t="shared" si="54"/>
        <v>4.2697022642610061E-6</v>
      </c>
      <c r="GO50" s="86">
        <f t="shared" si="54"/>
        <v>1.4638646484494879E-6</v>
      </c>
      <c r="GP50" s="86">
        <f t="shared" si="54"/>
        <v>1.0759470344160584E-6</v>
      </c>
      <c r="GQ50" s="86">
        <f t="shared" si="54"/>
        <v>1.0672404848379352E-6</v>
      </c>
      <c r="GR50" s="86">
        <f t="shared" si="54"/>
        <v>1.0837009840226497E-6</v>
      </c>
      <c r="GS50" s="86">
        <f t="shared" si="54"/>
        <v>3.3165612903837048E-6</v>
      </c>
      <c r="GT50" s="86">
        <f t="shared" si="54"/>
        <v>8.3434110582168975E-7</v>
      </c>
      <c r="GU50" s="86">
        <f t="shared" si="54"/>
        <v>5.1167725767067994E-7</v>
      </c>
      <c r="GV50" s="86">
        <f t="shared" si="54"/>
        <v>3.5089873540481225E-7</v>
      </c>
      <c r="GW50" s="86">
        <f t="shared" si="54"/>
        <v>2.0986576942834344E-7</v>
      </c>
      <c r="GX50" s="86">
        <f t="shared" si="54"/>
        <v>5.1964437505231223E-7</v>
      </c>
      <c r="GY50" s="86">
        <f t="shared" si="54"/>
        <v>8.4402359718729828E-9</v>
      </c>
      <c r="GZ50" s="86">
        <f t="shared" si="54"/>
        <v>3.4714625438196077E-8</v>
      </c>
      <c r="HA50" s="86">
        <f t="shared" si="54"/>
        <v>7.5864024859245557E-10</v>
      </c>
      <c r="HC50" s="86">
        <f t="shared" si="58"/>
        <v>1.6897796626641365E-17</v>
      </c>
      <c r="HD50" s="86">
        <f t="shared" si="58"/>
        <v>6.0648676112019029E-19</v>
      </c>
      <c r="HE50" s="86">
        <f t="shared" si="58"/>
        <v>5.274429959745386E-21</v>
      </c>
      <c r="HF50" s="86">
        <f t="shared" si="58"/>
        <v>9.0112523370590814E-21</v>
      </c>
      <c r="HG50" s="86">
        <f t="shared" si="58"/>
        <v>2.3995733165437024E-21</v>
      </c>
      <c r="HH50" s="86">
        <f t="shared" si="58"/>
        <v>2.184785701787453E-21</v>
      </c>
      <c r="HI50" s="86">
        <f t="shared" si="58"/>
        <v>1.864562460856378E-20</v>
      </c>
      <c r="HJ50" s="86">
        <f t="shared" si="58"/>
        <v>5.678125164127053E-20</v>
      </c>
      <c r="HK50" s="86">
        <f t="shared" si="58"/>
        <v>8.4883401614198564E-22</v>
      </c>
      <c r="HL50" s="86">
        <f t="shared" si="58"/>
        <v>2.111590907086693E-22</v>
      </c>
      <c r="HM50" s="86">
        <f t="shared" si="58"/>
        <v>2.6342705397885688E-23</v>
      </c>
      <c r="HN50" s="86">
        <f t="shared" si="58"/>
        <v>5.3843146406555049E-22</v>
      </c>
      <c r="HO50" s="86">
        <f t="shared" si="58"/>
        <v>6.0333081565204988E-23</v>
      </c>
      <c r="HP50" s="86">
        <f t="shared" si="58"/>
        <v>2.4620419468946456E-23</v>
      </c>
      <c r="HQ50" s="86">
        <f t="shared" si="58"/>
        <v>3.2758666941780228E-27</v>
      </c>
      <c r="HS50" s="86">
        <f t="shared" si="55"/>
        <v>3.9679169225582032E-57</v>
      </c>
      <c r="HT50" s="86">
        <f t="shared" si="55"/>
        <v>4.6197330571236631E-60</v>
      </c>
      <c r="HU50" s="86">
        <f t="shared" si="55"/>
        <v>1.0596850154006498E-63</v>
      </c>
      <c r="HV50" s="86">
        <f t="shared" si="55"/>
        <v>3.124467106373613E-68</v>
      </c>
      <c r="HW50" s="86">
        <f t="shared" si="55"/>
        <v>1.5223430174248064E-69</v>
      </c>
      <c r="HX50" s="86">
        <f t="shared" si="55"/>
        <v>3.082465245282497E-71</v>
      </c>
      <c r="HY50" s="86">
        <f t="shared" si="55"/>
        <v>1.3613598907855192E-67</v>
      </c>
      <c r="HZ50" s="86">
        <f t="shared" si="55"/>
        <v>1.1711404486354166E-65</v>
      </c>
      <c r="IA50" s="86">
        <f t="shared" si="55"/>
        <v>6.0445470801893366E-72</v>
      </c>
      <c r="IB50" s="86">
        <f t="shared" si="55"/>
        <v>1.0729516825788286E-73</v>
      </c>
      <c r="IC50" s="86">
        <f t="shared" si="55"/>
        <v>3.6402035065726675E-78</v>
      </c>
      <c r="ID50" s="86">
        <f t="shared" si="55"/>
        <v>4.6146018890165541E-74</v>
      </c>
      <c r="IE50" s="86">
        <f t="shared" si="55"/>
        <v>1.6354234741442901E-77</v>
      </c>
      <c r="IF50" s="86">
        <f t="shared" si="55"/>
        <v>7.9861451426227982E-49</v>
      </c>
      <c r="IG50" s="86">
        <f t="shared" si="55"/>
        <v>9.0220762329351934E-43</v>
      </c>
      <c r="II50" s="86">
        <f t="shared" si="56"/>
        <v>9.1658126711082126E-105</v>
      </c>
      <c r="IJ50" s="86">
        <f t="shared" si="56"/>
        <v>9.6917670967787001E-72</v>
      </c>
      <c r="IK50" s="86">
        <f t="shared" si="56"/>
        <v>7.0130553446997264E-128</v>
      </c>
      <c r="IL50" s="86">
        <f t="shared" si="56"/>
        <v>1.2638598902129956E-130</v>
      </c>
      <c r="IM50" s="86">
        <f t="shared" si="56"/>
        <v>1.6021630159447507E-131</v>
      </c>
      <c r="IN50" s="86">
        <f t="shared" si="56"/>
        <v>5.4516967487791022E-132</v>
      </c>
      <c r="IO50" s="86">
        <f t="shared" si="56"/>
        <v>1.9806694559022852E-128</v>
      </c>
      <c r="IP50" s="86">
        <f t="shared" si="56"/>
        <v>1.5805565517144545E-123</v>
      </c>
      <c r="IQ50" s="86">
        <f t="shared" si="56"/>
        <v>1.0575374168425448E-133</v>
      </c>
      <c r="IR50" s="86">
        <f t="shared" si="56"/>
        <v>6.3103596276777065E-138</v>
      </c>
      <c r="IS50" s="86">
        <f t="shared" si="56"/>
        <v>2.5598478835903189E-146</v>
      </c>
      <c r="IT50" s="86">
        <f t="shared" si="56"/>
        <v>6.7753540468247719E-137</v>
      </c>
      <c r="IU50" s="86">
        <f t="shared" si="56"/>
        <v>1.2061028486853759E-143</v>
      </c>
      <c r="IV50" s="86">
        <f t="shared" si="56"/>
        <v>5.1609991250410662E-142</v>
      </c>
      <c r="IW50" s="86">
        <f t="shared" si="56"/>
        <v>5.8152509172965546E-137</v>
      </c>
      <c r="IY50" s="86">
        <f t="shared" si="57"/>
        <v>1.7029275016483948E-6</v>
      </c>
      <c r="IZ50" s="86">
        <f t="shared" si="57"/>
        <v>4.2697022642616126E-6</v>
      </c>
      <c r="JA50" s="86">
        <f t="shared" si="57"/>
        <v>1.4638646484494932E-6</v>
      </c>
      <c r="JB50" s="86">
        <f t="shared" si="57"/>
        <v>1.0759470344160675E-6</v>
      </c>
      <c r="JC50" s="86">
        <f t="shared" si="57"/>
        <v>1.0672404848379375E-6</v>
      </c>
      <c r="JD50" s="86">
        <f t="shared" si="57"/>
        <v>1.0837009840226519E-6</v>
      </c>
      <c r="JE50" s="86">
        <f t="shared" si="57"/>
        <v>3.3165612903837234E-6</v>
      </c>
      <c r="JF50" s="86">
        <f t="shared" si="57"/>
        <v>8.343411058217465E-7</v>
      </c>
      <c r="JG50" s="86">
        <f t="shared" si="57"/>
        <v>5.1167725767068078E-7</v>
      </c>
      <c r="JH50" s="86">
        <f t="shared" si="57"/>
        <v>3.5089873540481247E-7</v>
      </c>
      <c r="JI50" s="86">
        <f t="shared" si="57"/>
        <v>2.0986576942834347E-7</v>
      </c>
      <c r="JJ50" s="86">
        <f t="shared" si="57"/>
        <v>5.1964437505231276E-7</v>
      </c>
      <c r="JK50" s="86">
        <f t="shared" si="57"/>
        <v>8.4402359718730424E-9</v>
      </c>
      <c r="JL50" s="86">
        <f t="shared" si="57"/>
        <v>3.4714625438196104E-8</v>
      </c>
      <c r="JM50" s="86">
        <f t="shared" si="57"/>
        <v>7.5864024859245557E-10</v>
      </c>
    </row>
    <row r="51" spans="2:273" x14ac:dyDescent="0.25">
      <c r="B51" s="2">
        <v>24</v>
      </c>
      <c r="C51" s="37">
        <v>92.545000000000002</v>
      </c>
      <c r="D51" s="37">
        <v>94.795000000000002</v>
      </c>
      <c r="E51" s="37">
        <v>97.817999999999998</v>
      </c>
      <c r="F51" s="37">
        <v>93.932000000000002</v>
      </c>
      <c r="G51" s="37">
        <v>93.75</v>
      </c>
      <c r="H51" s="37">
        <v>94.477000000000004</v>
      </c>
      <c r="I51" s="37">
        <v>98.204999999999998</v>
      </c>
      <c r="J51" s="37">
        <v>96.932000000000002</v>
      </c>
      <c r="K51" s="37">
        <v>95.567999999999998</v>
      </c>
      <c r="L51" s="37">
        <v>94.825000000000003</v>
      </c>
      <c r="M51" s="37">
        <v>95.754000000000005</v>
      </c>
      <c r="N51" s="37">
        <v>94.894999999999996</v>
      </c>
      <c r="O51" s="37">
        <v>96.37</v>
      </c>
      <c r="P51" s="37">
        <v>93.186000000000007</v>
      </c>
      <c r="Q51" s="37">
        <v>88.534999999999997</v>
      </c>
      <c r="S51" s="4">
        <f t="shared" si="59"/>
        <v>90.939710821356158</v>
      </c>
      <c r="T51" s="4">
        <f t="shared" si="59"/>
        <v>95.215589498719723</v>
      </c>
      <c r="U51" s="4">
        <f t="shared" si="59"/>
        <v>98.733347663652694</v>
      </c>
      <c r="V51" s="4">
        <f t="shared" si="59"/>
        <v>94.616507743341742</v>
      </c>
      <c r="W51" s="4">
        <f t="shared" si="59"/>
        <v>95.465180642109402</v>
      </c>
      <c r="X51" s="4">
        <f t="shared" si="59"/>
        <v>98.57498780510241</v>
      </c>
      <c r="Y51" s="4">
        <f t="shared" si="59"/>
        <v>97.904509235871217</v>
      </c>
      <c r="Z51" s="4">
        <f t="shared" si="59"/>
        <v>99.393429297057054</v>
      </c>
      <c r="AA51" s="4">
        <f t="shared" si="59"/>
        <v>95.143405018072571</v>
      </c>
      <c r="AB51" s="4">
        <f t="shared" si="59"/>
        <v>94.556830949777734</v>
      </c>
      <c r="AC51" s="4">
        <f t="shared" si="59"/>
        <v>97.574891670187569</v>
      </c>
      <c r="AD51" s="4">
        <f t="shared" si="59"/>
        <v>97.421133567713952</v>
      </c>
      <c r="AE51" s="4">
        <f t="shared" si="59"/>
        <v>98.950600101346652</v>
      </c>
      <c r="AF51" s="4">
        <f t="shared" si="59"/>
        <v>92.055763256718166</v>
      </c>
      <c r="AG51" s="4">
        <f t="shared" si="59"/>
        <v>89.962570601403755</v>
      </c>
      <c r="AI51" s="4">
        <f t="shared" si="60"/>
        <v>1.6052891786438437</v>
      </c>
      <c r="AJ51" s="4">
        <f t="shared" si="60"/>
        <v>-0.42058949871972118</v>
      </c>
      <c r="AK51" s="4">
        <f t="shared" si="60"/>
        <v>-0.91534766365269604</v>
      </c>
      <c r="AL51" s="4">
        <f t="shared" si="60"/>
        <v>-0.68450774334174014</v>
      </c>
      <c r="AM51" s="4">
        <f t="shared" si="60"/>
        <v>-1.7151806421094022</v>
      </c>
      <c r="AN51" s="4">
        <f t="shared" si="60"/>
        <v>-4.0979878051024059</v>
      </c>
      <c r="AO51" s="4">
        <f t="shared" si="60"/>
        <v>0.30049076412878151</v>
      </c>
      <c r="AP51" s="4">
        <f t="shared" si="60"/>
        <v>-2.4614292970570517</v>
      </c>
      <c r="AQ51" s="4">
        <f t="shared" si="60"/>
        <v>0.42459498192742728</v>
      </c>
      <c r="AR51" s="4">
        <f t="shared" si="60"/>
        <v>0.26816905022226933</v>
      </c>
      <c r="AS51" s="4">
        <f t="shared" si="60"/>
        <v>-1.8208916701875637</v>
      </c>
      <c r="AT51" s="4">
        <f t="shared" si="60"/>
        <v>-2.5261335677139556</v>
      </c>
      <c r="AU51" s="4">
        <f t="shared" si="60"/>
        <v>-2.5806001013466471</v>
      </c>
      <c r="AV51" s="4">
        <f t="shared" si="60"/>
        <v>1.1302367432818414</v>
      </c>
      <c r="AW51" s="4">
        <f t="shared" si="60"/>
        <v>-1.4275706014037581</v>
      </c>
      <c r="AY51" s="2">
        <f t="shared" si="51"/>
        <v>90.936109932500131</v>
      </c>
      <c r="AZ51" s="2">
        <f t="shared" si="51"/>
        <v>95.206841255345282</v>
      </c>
      <c r="BA51" s="2">
        <f t="shared" si="51"/>
        <v>98.730275692027689</v>
      </c>
      <c r="BB51" s="2">
        <f t="shared" si="51"/>
        <v>94.614137348900243</v>
      </c>
      <c r="BC51" s="2">
        <f t="shared" si="51"/>
        <v>95.462863603478226</v>
      </c>
      <c r="BD51" s="2">
        <f t="shared" si="51"/>
        <v>98.572658806423476</v>
      </c>
      <c r="BE51" s="2">
        <f t="shared" si="51"/>
        <v>97.898152949956653</v>
      </c>
      <c r="BF51" s="2">
        <f t="shared" si="51"/>
        <v>99.391604887736392</v>
      </c>
      <c r="BG51" s="2">
        <f t="shared" si="51"/>
        <v>95.142195938153478</v>
      </c>
      <c r="BH51" s="2">
        <f t="shared" si="51"/>
        <v>94.55601527497393</v>
      </c>
      <c r="BI51" s="2">
        <f t="shared" si="51"/>
        <v>97.574385675892771</v>
      </c>
      <c r="BJ51" s="2">
        <f t="shared" si="51"/>
        <v>97.420028294245157</v>
      </c>
      <c r="BK51" s="2">
        <f t="shared" si="51"/>
        <v>98.95057285306136</v>
      </c>
      <c r="BL51" s="2">
        <f t="shared" si="51"/>
        <v>92.055665718312426</v>
      </c>
      <c r="BM51" s="2">
        <f t="shared" si="51"/>
        <v>89.96256818002891</v>
      </c>
      <c r="BO51" s="2">
        <f t="shared" si="10"/>
        <v>92.545000000000002</v>
      </c>
      <c r="BP51" s="2">
        <f t="shared" si="11"/>
        <v>94.795000000000002</v>
      </c>
      <c r="BQ51" s="2">
        <f t="shared" si="12"/>
        <v>97.817999999999998</v>
      </c>
      <c r="BR51" s="2">
        <f t="shared" si="13"/>
        <v>93.932000000000002</v>
      </c>
      <c r="BS51" s="2">
        <f t="shared" si="14"/>
        <v>93.75</v>
      </c>
      <c r="BT51" s="2">
        <f t="shared" si="15"/>
        <v>94.477000000000004</v>
      </c>
      <c r="BU51" s="2">
        <f t="shared" si="16"/>
        <v>98.204999999999998</v>
      </c>
      <c r="BV51" s="2">
        <f t="shared" si="17"/>
        <v>96.932000000000002</v>
      </c>
      <c r="BW51" s="2">
        <f t="shared" si="18"/>
        <v>95.567999999999998</v>
      </c>
      <c r="BX51" s="2">
        <f t="shared" si="19"/>
        <v>94.825000000000003</v>
      </c>
      <c r="BY51" s="2">
        <f t="shared" si="20"/>
        <v>95.754000000000005</v>
      </c>
      <c r="BZ51" s="2">
        <f t="shared" si="21"/>
        <v>94.894999999999996</v>
      </c>
      <c r="CA51" s="2">
        <f t="shared" si="22"/>
        <v>96.37</v>
      </c>
      <c r="CB51" s="2">
        <f t="shared" si="23"/>
        <v>93.186000000000007</v>
      </c>
      <c r="CC51" s="2">
        <f t="shared" si="24"/>
        <v>88.534999999999997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92.901665505226447</v>
      </c>
      <c r="DL51" s="2">
        <f t="shared" si="61"/>
        <v>97.475105440900563</v>
      </c>
      <c r="DM51" s="2">
        <f t="shared" si="61"/>
        <v>99.177857142857135</v>
      </c>
      <c r="DN51" s="2">
        <f t="shared" si="61"/>
        <v>95.211570580296907</v>
      </c>
      <c r="DO51" s="2">
        <f t="shared" si="61"/>
        <v>95.454201619433178</v>
      </c>
      <c r="DP51" s="2">
        <f t="shared" si="61"/>
        <v>98.575595951416986</v>
      </c>
      <c r="DQ51" s="2">
        <f t="shared" si="61"/>
        <v>99.060066228893064</v>
      </c>
      <c r="DR51" s="2">
        <f t="shared" si="61"/>
        <v>100.1845257035647</v>
      </c>
      <c r="DS51" s="2">
        <f t="shared" si="61"/>
        <v>96.261834664624132</v>
      </c>
      <c r="DT51" s="2">
        <f t="shared" si="61"/>
        <v>96.021002735529038</v>
      </c>
      <c r="DU51" s="2">
        <f t="shared" si="61"/>
        <v>97.946666192508275</v>
      </c>
      <c r="DV51" s="2">
        <f t="shared" si="61"/>
        <v>97.833665384615358</v>
      </c>
      <c r="DW51" s="2">
        <f t="shared" si="61"/>
        <v>98.492369875222806</v>
      </c>
      <c r="DX51" s="2">
        <f t="shared" si="61"/>
        <v>91.911383957219257</v>
      </c>
      <c r="DY51" s="2">
        <f t="shared" si="61"/>
        <v>90.253790322580656</v>
      </c>
      <c r="EA51" s="2">
        <f t="shared" si="62"/>
        <v>81.693154411764723</v>
      </c>
      <c r="EB51" s="2">
        <f t="shared" si="62"/>
        <v>85.657729411764677</v>
      </c>
      <c r="EC51" s="2">
        <f t="shared" si="62"/>
        <v>96.599127459058607</v>
      </c>
      <c r="ED51" s="2">
        <f t="shared" si="62"/>
        <v>91.882838026331044</v>
      </c>
      <c r="EE51" s="2">
        <f t="shared" si="62"/>
        <v>95.502838427207507</v>
      </c>
      <c r="EF51" s="2">
        <f t="shared" si="62"/>
        <v>98.559741740288032</v>
      </c>
      <c r="EG51" s="2">
        <f t="shared" si="62"/>
        <v>92.983005545378859</v>
      </c>
      <c r="EH51" s="2">
        <f t="shared" si="62"/>
        <v>95.751529160450275</v>
      </c>
      <c r="EI51" s="2">
        <f t="shared" si="62"/>
        <v>89.914950557620813</v>
      </c>
      <c r="EJ51" s="2">
        <f t="shared" si="62"/>
        <v>87.302829527003013</v>
      </c>
      <c r="EK51" s="2">
        <f t="shared" si="62"/>
        <v>95.706395027263952</v>
      </c>
      <c r="EL51" s="2">
        <f t="shared" si="62"/>
        <v>95.421687850409072</v>
      </c>
      <c r="EM51" s="2">
        <f t="shared" si="62"/>
        <v>101.67811240875912</v>
      </c>
      <c r="EN51" s="2">
        <f t="shared" si="62"/>
        <v>92.843073378637555</v>
      </c>
      <c r="EO51" s="2">
        <f t="shared" si="62"/>
        <v>88.188266982880819</v>
      </c>
      <c r="EQ51" s="2">
        <f t="shared" si="63"/>
        <v>91.404423055538771</v>
      </c>
      <c r="ER51" s="2">
        <f t="shared" si="63"/>
        <v>92.854676221676243</v>
      </c>
      <c r="ES51" s="2">
        <f t="shared" si="63"/>
        <v>93.526310776386893</v>
      </c>
      <c r="ET51" s="2">
        <f t="shared" si="63"/>
        <v>90.276732524095777</v>
      </c>
      <c r="EU51" s="2">
        <f t="shared" si="63"/>
        <v>92.43524479103219</v>
      </c>
      <c r="EV51" s="2">
        <f t="shared" si="63"/>
        <v>95.0065648524197</v>
      </c>
      <c r="EW51" s="2">
        <f t="shared" si="63"/>
        <v>93.527955706001521</v>
      </c>
      <c r="EX51" s="2">
        <f t="shared" si="63"/>
        <v>91.688482679957488</v>
      </c>
      <c r="EY51" s="2">
        <f t="shared" si="63"/>
        <v>89.015173463454374</v>
      </c>
      <c r="EZ51" s="2">
        <f t="shared" si="63"/>
        <v>86.874212865992561</v>
      </c>
      <c r="FA51" s="2">
        <f t="shared" si="63"/>
        <v>93.946924392151814</v>
      </c>
      <c r="FB51" s="2">
        <f t="shared" si="63"/>
        <v>93.664374541406744</v>
      </c>
      <c r="FC51" s="2">
        <f t="shared" si="63"/>
        <v>96.955914803940459</v>
      </c>
      <c r="FD51" s="2">
        <f t="shared" si="63"/>
        <v>92.38678558469033</v>
      </c>
      <c r="FE51" s="2">
        <f t="shared" si="63"/>
        <v>93.260898887723869</v>
      </c>
      <c r="FG51" s="2">
        <f t="shared" si="64"/>
        <v>0.17537257807480575</v>
      </c>
      <c r="FH51" s="2">
        <f t="shared" si="64"/>
        <v>0.19203874296739359</v>
      </c>
      <c r="FI51" s="2">
        <f t="shared" si="64"/>
        <v>0.17355168000356863</v>
      </c>
      <c r="FJ51" s="2">
        <f t="shared" si="64"/>
        <v>0.17947071813403631</v>
      </c>
      <c r="FK51" s="2">
        <f t="shared" si="64"/>
        <v>0.17910491420695679</v>
      </c>
      <c r="FL51" s="2">
        <f t="shared" si="64"/>
        <v>0.18137881176513607</v>
      </c>
      <c r="FM51" s="2">
        <f t="shared" si="64"/>
        <v>0.19119800000484755</v>
      </c>
      <c r="FN51" s="2">
        <f t="shared" si="64"/>
        <v>0.17885129369180175</v>
      </c>
      <c r="FO51" s="2">
        <f t="shared" si="64"/>
        <v>0.17640419585802952</v>
      </c>
      <c r="FP51" s="2">
        <f t="shared" si="64"/>
        <v>0.16803735255100391</v>
      </c>
      <c r="FQ51" s="2">
        <f t="shared" si="64"/>
        <v>0.16616263429234382</v>
      </c>
      <c r="FR51" s="2">
        <f t="shared" si="64"/>
        <v>0.17148222050954218</v>
      </c>
      <c r="FS51" s="2">
        <f t="shared" si="64"/>
        <v>0.14384846672917545</v>
      </c>
      <c r="FT51" s="2">
        <f t="shared" si="64"/>
        <v>0.15486590865080005</v>
      </c>
      <c r="FU51" s="2">
        <f t="shared" si="64"/>
        <v>0.14102110932652051</v>
      </c>
      <c r="FW51" s="2">
        <f t="shared" si="53"/>
        <v>1.131820343566763E-5</v>
      </c>
      <c r="FX51" s="2">
        <f t="shared" si="53"/>
        <v>1.5699049650198625E-4</v>
      </c>
      <c r="FY51" s="2">
        <f t="shared" si="53"/>
        <v>1.2555884430434867E-5</v>
      </c>
      <c r="FZ51" s="2">
        <f t="shared" si="53"/>
        <v>1.4450769421074006E-5</v>
      </c>
      <c r="GA51" s="2">
        <f t="shared" si="53"/>
        <v>1.6008391105695498E-5</v>
      </c>
      <c r="GB51" s="2">
        <f t="shared" si="53"/>
        <v>1.7316058113786086E-5</v>
      </c>
      <c r="GC51" s="2">
        <f t="shared" si="53"/>
        <v>1.5725584142525254E-5</v>
      </c>
      <c r="GD51" s="2">
        <f t="shared" si="53"/>
        <v>1.8126585891059276E-5</v>
      </c>
      <c r="GE51" s="2">
        <f t="shared" si="53"/>
        <v>2.416084024525387E-5</v>
      </c>
      <c r="GF51" s="2">
        <f t="shared" si="53"/>
        <v>2.0334051600658729E-5</v>
      </c>
      <c r="GG51" s="2">
        <f t="shared" si="53"/>
        <v>1.770888852449099E-5</v>
      </c>
      <c r="GH51" s="2">
        <f t="shared" si="53"/>
        <v>1.4696858696759924E-5</v>
      </c>
      <c r="GI51" s="2">
        <f t="shared" si="53"/>
        <v>1.2960280292417095E-5</v>
      </c>
      <c r="GJ51" s="2">
        <f t="shared" si="53"/>
        <v>1.132560455281308E-5</v>
      </c>
      <c r="GK51" s="2">
        <f t="shared" si="53"/>
        <v>1.1877493514784967E-5</v>
      </c>
      <c r="GM51" s="86">
        <f t="shared" si="54"/>
        <v>3.2014367447585178E-6</v>
      </c>
      <c r="GN51" s="86">
        <f t="shared" si="54"/>
        <v>7.7698556237130717E-6</v>
      </c>
      <c r="GO51" s="86">
        <f t="shared" si="54"/>
        <v>2.7718870462261073E-6</v>
      </c>
      <c r="GP51" s="86">
        <f t="shared" si="54"/>
        <v>2.1225409605141354E-6</v>
      </c>
      <c r="GQ51" s="86">
        <f t="shared" si="54"/>
        <v>2.1045843044585501E-6</v>
      </c>
      <c r="GR51" s="86">
        <f t="shared" si="54"/>
        <v>2.1481664457894743E-6</v>
      </c>
      <c r="GS51" s="86">
        <f t="shared" si="54"/>
        <v>6.1518137418337107E-6</v>
      </c>
      <c r="GT51" s="86">
        <f t="shared" si="54"/>
        <v>1.6774403041384385E-6</v>
      </c>
      <c r="GU51" s="86">
        <f t="shared" si="54"/>
        <v>1.0627721557835376E-6</v>
      </c>
      <c r="GV51" s="86">
        <f t="shared" si="54"/>
        <v>7.3223683047371232E-7</v>
      </c>
      <c r="GW51" s="86">
        <f t="shared" si="54"/>
        <v>4.5337598195276509E-7</v>
      </c>
      <c r="GX51" s="86">
        <f t="shared" si="54"/>
        <v>1.0621325464641394E-6</v>
      </c>
      <c r="GY51" s="86">
        <f t="shared" si="54"/>
        <v>2.1511865657699306E-8</v>
      </c>
      <c r="GZ51" s="86">
        <f t="shared" si="54"/>
        <v>8.2962174914557403E-8</v>
      </c>
      <c r="HA51" s="86">
        <f t="shared" si="54"/>
        <v>2.2847081036596136E-9</v>
      </c>
      <c r="HC51" s="86">
        <f t="shared" si="58"/>
        <v>5.7810083620682679E-17</v>
      </c>
      <c r="HD51" s="86">
        <f t="shared" si="58"/>
        <v>2.3894426184093082E-18</v>
      </c>
      <c r="HE51" s="86">
        <f t="shared" si="58"/>
        <v>2.3961428527050448E-20</v>
      </c>
      <c r="HF51" s="86">
        <f t="shared" si="58"/>
        <v>4.2018341081368772E-20</v>
      </c>
      <c r="HG51" s="86">
        <f t="shared" si="58"/>
        <v>1.1671986066307206E-20</v>
      </c>
      <c r="HH51" s="86">
        <f t="shared" si="58"/>
        <v>1.07944311825363E-20</v>
      </c>
      <c r="HI51" s="86">
        <f t="shared" si="58"/>
        <v>8.5720908316121364E-20</v>
      </c>
      <c r="HJ51" s="86">
        <f t="shared" si="58"/>
        <v>2.5339693086917563E-19</v>
      </c>
      <c r="HK51" s="86">
        <f t="shared" si="58"/>
        <v>4.5285762441044327E-21</v>
      </c>
      <c r="HL51" s="86">
        <f t="shared" si="58"/>
        <v>1.1542355574525237E-21</v>
      </c>
      <c r="HM51" s="86">
        <f t="shared" si="58"/>
        <v>1.5384986951908999E-22</v>
      </c>
      <c r="HN51" s="86">
        <f t="shared" si="58"/>
        <v>2.7417423255477838E-21</v>
      </c>
      <c r="HO51" s="86">
        <f t="shared" si="58"/>
        <v>3.2592791083344007E-22</v>
      </c>
      <c r="HP51" s="86">
        <f t="shared" si="58"/>
        <v>1.3966494406507524E-22</v>
      </c>
      <c r="HQ51" s="86">
        <f t="shared" si="58"/>
        <v>2.5619218958232504E-26</v>
      </c>
      <c r="HS51" s="86">
        <f t="shared" si="55"/>
        <v>5.4664676052635374E-56</v>
      </c>
      <c r="HT51" s="86">
        <f t="shared" si="55"/>
        <v>8.194135927370659E-59</v>
      </c>
      <c r="HU51" s="86">
        <f t="shared" si="55"/>
        <v>2.3439772465965299E-62</v>
      </c>
      <c r="HV51" s="86">
        <f t="shared" si="55"/>
        <v>8.3252958079971437E-67</v>
      </c>
      <c r="HW51" s="86">
        <f t="shared" si="55"/>
        <v>4.3685510586777061E-68</v>
      </c>
      <c r="HX51" s="86">
        <f t="shared" si="55"/>
        <v>9.5044585477086823E-70</v>
      </c>
      <c r="HY51" s="86">
        <f t="shared" si="55"/>
        <v>3.5582591047792404E-66</v>
      </c>
      <c r="HZ51" s="86">
        <f t="shared" si="55"/>
        <v>2.8528426267420312E-64</v>
      </c>
      <c r="IA51" s="86">
        <f t="shared" si="55"/>
        <v>2.1590689559130632E-70</v>
      </c>
      <c r="IB51" s="86">
        <f t="shared" si="55"/>
        <v>4.0039402598116595E-72</v>
      </c>
      <c r="IC51" s="86">
        <f t="shared" si="55"/>
        <v>1.6195012192790278E-76</v>
      </c>
      <c r="ID51" s="86">
        <f t="shared" si="55"/>
        <v>1.544902547372796E-72</v>
      </c>
      <c r="IE51" s="86">
        <f t="shared" si="55"/>
        <v>6.2391886898086726E-76</v>
      </c>
      <c r="IF51" s="86">
        <f t="shared" si="55"/>
        <v>7.5750874606431443E-48</v>
      </c>
      <c r="IG51" s="86">
        <f t="shared" si="55"/>
        <v>6.3009196657809191E-42</v>
      </c>
      <c r="II51" s="86">
        <f t="shared" si="56"/>
        <v>4.0291687504525935E-103</v>
      </c>
      <c r="IJ51" s="86">
        <f t="shared" si="56"/>
        <v>2.7109095712644824E-70</v>
      </c>
      <c r="IK51" s="86">
        <f t="shared" si="56"/>
        <v>7.5149108000835579E-126</v>
      </c>
      <c r="IL51" s="86">
        <f t="shared" si="56"/>
        <v>1.5912203463726295E-128</v>
      </c>
      <c r="IM51" s="86">
        <f t="shared" si="56"/>
        <v>2.1813171100348421E-129</v>
      </c>
      <c r="IN51" s="86">
        <f t="shared" si="56"/>
        <v>7.8233358494298017E-130</v>
      </c>
      <c r="IO51" s="86">
        <f t="shared" si="56"/>
        <v>2.3804039205811619E-126</v>
      </c>
      <c r="IP51" s="86">
        <f t="shared" si="56"/>
        <v>1.6743640247332318E-121</v>
      </c>
      <c r="IQ51" s="86">
        <f t="shared" si="56"/>
        <v>1.8928257673331089E-131</v>
      </c>
      <c r="IR51" s="86">
        <f t="shared" si="56"/>
        <v>1.2256521698103832E-135</v>
      </c>
      <c r="IS51" s="86">
        <f t="shared" si="56"/>
        <v>6.4162560031795341E-144</v>
      </c>
      <c r="IT51" s="86">
        <f t="shared" si="56"/>
        <v>1.0876084241627814E-134</v>
      </c>
      <c r="IU51" s="86">
        <f t="shared" si="56"/>
        <v>2.3526053719537279E-141</v>
      </c>
      <c r="IV51" s="86">
        <f t="shared" si="56"/>
        <v>8.91417278851381E-140</v>
      </c>
      <c r="IW51" s="86">
        <f t="shared" si="56"/>
        <v>8.5162733795573767E-135</v>
      </c>
      <c r="IY51" s="86">
        <f t="shared" si="57"/>
        <v>3.2014367448163278E-6</v>
      </c>
      <c r="IZ51" s="86">
        <f t="shared" si="57"/>
        <v>7.7698556237154603E-6</v>
      </c>
      <c r="JA51" s="86">
        <f t="shared" si="57"/>
        <v>2.7718870462261314E-6</v>
      </c>
      <c r="JB51" s="86">
        <f t="shared" si="57"/>
        <v>2.1225409605141773E-6</v>
      </c>
      <c r="JC51" s="86">
        <f t="shared" si="57"/>
        <v>2.104584304458562E-6</v>
      </c>
      <c r="JD51" s="86">
        <f t="shared" si="57"/>
        <v>2.1481664457894849E-6</v>
      </c>
      <c r="JE51" s="86">
        <f t="shared" si="57"/>
        <v>6.1518137418337962E-6</v>
      </c>
      <c r="JF51" s="86">
        <f t="shared" si="57"/>
        <v>1.677440304138692E-6</v>
      </c>
      <c r="JG51" s="86">
        <f t="shared" si="57"/>
        <v>1.062772155783542E-6</v>
      </c>
      <c r="JH51" s="86">
        <f t="shared" si="57"/>
        <v>7.3223683047371349E-7</v>
      </c>
      <c r="JI51" s="86">
        <f t="shared" si="57"/>
        <v>4.5337598195276524E-7</v>
      </c>
      <c r="JJ51" s="86">
        <f t="shared" si="57"/>
        <v>1.0621325464641422E-6</v>
      </c>
      <c r="JK51" s="86">
        <f t="shared" si="57"/>
        <v>2.1511865657699634E-8</v>
      </c>
      <c r="JL51" s="86">
        <f t="shared" si="57"/>
        <v>8.2962174914557548E-8</v>
      </c>
      <c r="JM51" s="86">
        <f t="shared" si="57"/>
        <v>2.2847081036596136E-9</v>
      </c>
    </row>
    <row r="52" spans="2:273" x14ac:dyDescent="0.25">
      <c r="B52" s="2">
        <v>25</v>
      </c>
      <c r="C52" s="37">
        <v>94.432000000000002</v>
      </c>
      <c r="D52" s="37">
        <v>95.977000000000004</v>
      </c>
      <c r="E52" s="37">
        <v>97.067999999999998</v>
      </c>
      <c r="F52" s="37">
        <v>93.295000000000002</v>
      </c>
      <c r="G52" s="37">
        <v>95.204999999999998</v>
      </c>
      <c r="H52" s="37">
        <v>95.795000000000002</v>
      </c>
      <c r="I52" s="37">
        <v>97.454999999999998</v>
      </c>
      <c r="J52" s="37">
        <v>97.75</v>
      </c>
      <c r="K52" s="37">
        <v>92.317999999999998</v>
      </c>
      <c r="L52" s="37">
        <v>94.789000000000001</v>
      </c>
      <c r="M52" s="37">
        <v>97.316000000000003</v>
      </c>
      <c r="N52" s="37">
        <v>95.438999999999993</v>
      </c>
      <c r="O52" s="37">
        <v>97.347999999999999</v>
      </c>
      <c r="P52" s="37">
        <v>91.953000000000003</v>
      </c>
      <c r="Q52" s="37">
        <v>89.046999999999997</v>
      </c>
      <c r="S52" s="4">
        <f t="shared" si="59"/>
        <v>90.922796505518832</v>
      </c>
      <c r="T52" s="4">
        <f t="shared" si="59"/>
        <v>95.221413358348698</v>
      </c>
      <c r="U52" s="4">
        <f t="shared" si="59"/>
        <v>98.828441321348947</v>
      </c>
      <c r="V52" s="4">
        <f t="shared" si="59"/>
        <v>94.790517572384729</v>
      </c>
      <c r="W52" s="4">
        <f t="shared" si="59"/>
        <v>95.594235792657756</v>
      </c>
      <c r="X52" s="4">
        <f t="shared" si="59"/>
        <v>98.720369770705005</v>
      </c>
      <c r="Y52" s="4">
        <f t="shared" si="59"/>
        <v>98.013478347893681</v>
      </c>
      <c r="Z52" s="4">
        <f t="shared" si="59"/>
        <v>99.539378219658147</v>
      </c>
      <c r="AA52" s="4">
        <f t="shared" si="59"/>
        <v>95.257416704343072</v>
      </c>
      <c r="AB52" s="4">
        <f t="shared" si="59"/>
        <v>94.647304256960822</v>
      </c>
      <c r="AC52" s="4">
        <f t="shared" si="59"/>
        <v>97.712170671044476</v>
      </c>
      <c r="AD52" s="4">
        <f t="shared" si="59"/>
        <v>97.493288099390156</v>
      </c>
      <c r="AE52" s="4">
        <f t="shared" si="59"/>
        <v>99.324022360680189</v>
      </c>
      <c r="AF52" s="4">
        <f t="shared" si="59"/>
        <v>92.131263152228811</v>
      </c>
      <c r="AG52" s="4">
        <f t="shared" si="59"/>
        <v>90.03678380979342</v>
      </c>
      <c r="AI52" s="4">
        <f t="shared" si="60"/>
        <v>3.5092034944811701</v>
      </c>
      <c r="AJ52" s="4">
        <f t="shared" si="60"/>
        <v>0.75558664165130551</v>
      </c>
      <c r="AK52" s="4">
        <f t="shared" si="60"/>
        <v>-1.7604413213489494</v>
      </c>
      <c r="AL52" s="4">
        <f t="shared" si="60"/>
        <v>-1.4955175723847276</v>
      </c>
      <c r="AM52" s="4">
        <f t="shared" si="60"/>
        <v>-0.38923579265775743</v>
      </c>
      <c r="AN52" s="4">
        <f t="shared" si="60"/>
        <v>-2.9253697707050037</v>
      </c>
      <c r="AO52" s="4">
        <f t="shared" si="60"/>
        <v>-0.55847834789368278</v>
      </c>
      <c r="AP52" s="4">
        <f t="shared" si="60"/>
        <v>-1.7893782196581469</v>
      </c>
      <c r="AQ52" s="4">
        <f t="shared" si="60"/>
        <v>-2.9394167043430741</v>
      </c>
      <c r="AR52" s="4">
        <f t="shared" si="60"/>
        <v>0.14169574303917898</v>
      </c>
      <c r="AS52" s="4">
        <f t="shared" si="60"/>
        <v>-0.39617067104447301</v>
      </c>
      <c r="AT52" s="4">
        <f t="shared" si="60"/>
        <v>-2.0542880993901633</v>
      </c>
      <c r="AU52" s="4">
        <f t="shared" si="60"/>
        <v>-1.9760223606801901</v>
      </c>
      <c r="AV52" s="4">
        <f t="shared" si="60"/>
        <v>-0.17826315222880851</v>
      </c>
      <c r="AW52" s="4">
        <f t="shared" si="60"/>
        <v>-0.98978380979342262</v>
      </c>
      <c r="AY52" s="2">
        <f t="shared" si="51"/>
        <v>90.916303091165233</v>
      </c>
      <c r="AZ52" s="2">
        <f t="shared" si="51"/>
        <v>95.206142639025529</v>
      </c>
      <c r="BA52" s="2">
        <f t="shared" si="51"/>
        <v>98.822862693824916</v>
      </c>
      <c r="BB52" s="2">
        <f t="shared" si="51"/>
        <v>94.786045666089734</v>
      </c>
      <c r="BC52" s="2">
        <f t="shared" si="51"/>
        <v>95.589865894126163</v>
      </c>
      <c r="BD52" s="2">
        <f t="shared" si="51"/>
        <v>98.715956856528749</v>
      </c>
      <c r="BE52" s="2">
        <f t="shared" si="51"/>
        <v>98.002180034283398</v>
      </c>
      <c r="BF52" s="2">
        <f t="shared" si="51"/>
        <v>99.535873702586088</v>
      </c>
      <c r="BG52" s="2">
        <f t="shared" si="51"/>
        <v>95.255020681371334</v>
      </c>
      <c r="BH52" s="2">
        <f t="shared" si="51"/>
        <v>94.645678958157475</v>
      </c>
      <c r="BI52" s="2">
        <f t="shared" si="51"/>
        <v>97.711128452962299</v>
      </c>
      <c r="BJ52" s="2">
        <f t="shared" si="51"/>
        <v>97.491129556549183</v>
      </c>
      <c r="BK52" s="2">
        <f t="shared" si="51"/>
        <v>99.32395644897548</v>
      </c>
      <c r="BL52" s="2">
        <f t="shared" si="51"/>
        <v>92.131041639662328</v>
      </c>
      <c r="BM52" s="2">
        <f t="shared" si="51"/>
        <v>90.036776936859155</v>
      </c>
      <c r="BO52" s="2">
        <f t="shared" si="10"/>
        <v>94.432000000000002</v>
      </c>
      <c r="BP52" s="2">
        <f t="shared" si="11"/>
        <v>95.977000000000004</v>
      </c>
      <c r="BQ52" s="2">
        <f t="shared" si="12"/>
        <v>97.067999999999998</v>
      </c>
      <c r="BR52" s="2">
        <f t="shared" si="13"/>
        <v>93.295000000000002</v>
      </c>
      <c r="BS52" s="2">
        <f t="shared" si="14"/>
        <v>95.204999999999998</v>
      </c>
      <c r="BT52" s="2">
        <f t="shared" si="15"/>
        <v>95.795000000000002</v>
      </c>
      <c r="BU52" s="2">
        <f t="shared" si="16"/>
        <v>97.454999999999998</v>
      </c>
      <c r="BV52" s="2">
        <f t="shared" si="17"/>
        <v>97.75</v>
      </c>
      <c r="BW52" s="2">
        <f t="shared" si="18"/>
        <v>92.317999999999998</v>
      </c>
      <c r="BX52" s="2">
        <f t="shared" si="19"/>
        <v>94.789000000000001</v>
      </c>
      <c r="BY52" s="2">
        <f t="shared" si="20"/>
        <v>97.316000000000003</v>
      </c>
      <c r="BZ52" s="2">
        <f t="shared" si="21"/>
        <v>95.438999999999993</v>
      </c>
      <c r="CA52" s="2">
        <f t="shared" si="22"/>
        <v>97.347999999999999</v>
      </c>
      <c r="CB52" s="2">
        <f t="shared" si="23"/>
        <v>91.953000000000003</v>
      </c>
      <c r="CC52" s="2">
        <f t="shared" si="24"/>
        <v>89.046999999999997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93.06985627177697</v>
      </c>
      <c r="DL52" s="2">
        <f t="shared" si="61"/>
        <v>97.709984427767353</v>
      </c>
      <c r="DM52" s="2">
        <f t="shared" si="61"/>
        <v>99.37739459930313</v>
      </c>
      <c r="DN52" s="2">
        <f t="shared" si="61"/>
        <v>95.520437584345487</v>
      </c>
      <c r="DO52" s="2">
        <f t="shared" si="61"/>
        <v>95.655598178137623</v>
      </c>
      <c r="DP52" s="2">
        <f t="shared" si="61"/>
        <v>98.804725708502005</v>
      </c>
      <c r="DQ52" s="2">
        <f t="shared" si="61"/>
        <v>99.338058724202625</v>
      </c>
      <c r="DR52" s="2">
        <f t="shared" si="61"/>
        <v>100.48431876172606</v>
      </c>
      <c r="DS52" s="2">
        <f t="shared" si="61"/>
        <v>96.539052741000106</v>
      </c>
      <c r="DT52" s="2">
        <f t="shared" si="61"/>
        <v>96.296266987635391</v>
      </c>
      <c r="DU52" s="2">
        <f t="shared" si="61"/>
        <v>98.187647937411072</v>
      </c>
      <c r="DV52" s="2">
        <f t="shared" si="61"/>
        <v>97.99909230769228</v>
      </c>
      <c r="DW52" s="2">
        <f t="shared" si="61"/>
        <v>98.933927361853819</v>
      </c>
      <c r="DX52" s="2">
        <f t="shared" si="61"/>
        <v>92.016204278074881</v>
      </c>
      <c r="DY52" s="2">
        <f t="shared" si="61"/>
        <v>90.382770161290324</v>
      </c>
      <c r="EA52" s="2">
        <f t="shared" si="62"/>
        <v>81.680360294117662</v>
      </c>
      <c r="EB52" s="2">
        <f t="shared" si="62"/>
        <v>85.59277647058822</v>
      </c>
      <c r="EC52" s="2">
        <f t="shared" si="62"/>
        <v>96.414770213204235</v>
      </c>
      <c r="ED52" s="2">
        <f t="shared" si="62"/>
        <v>91.724012005567786</v>
      </c>
      <c r="EE52" s="2">
        <f t="shared" si="62"/>
        <v>95.315377492797026</v>
      </c>
      <c r="EF52" s="2">
        <f t="shared" si="62"/>
        <v>98.350906770284055</v>
      </c>
      <c r="EG52" s="2">
        <f t="shared" si="62"/>
        <v>92.848354945878441</v>
      </c>
      <c r="EH52" s="2">
        <f t="shared" si="62"/>
        <v>95.564902346399009</v>
      </c>
      <c r="EI52" s="2">
        <f t="shared" si="62"/>
        <v>89.787741263940518</v>
      </c>
      <c r="EJ52" s="2">
        <f t="shared" si="62"/>
        <v>87.192635389744524</v>
      </c>
      <c r="EK52" s="2">
        <f t="shared" si="62"/>
        <v>95.530451988050828</v>
      </c>
      <c r="EL52" s="2">
        <f t="shared" si="62"/>
        <v>95.252999584700362</v>
      </c>
      <c r="EM52" s="2">
        <f t="shared" si="62"/>
        <v>101.44148661800486</v>
      </c>
      <c r="EN52" s="2">
        <f t="shared" si="62"/>
        <v>92.702623440200782</v>
      </c>
      <c r="EO52" s="2">
        <f t="shared" si="62"/>
        <v>88.114294365390904</v>
      </c>
      <c r="EQ52" s="2">
        <f t="shared" si="63"/>
        <v>91.254485648640511</v>
      </c>
      <c r="ER52" s="2">
        <f t="shared" si="63"/>
        <v>92.686714987715007</v>
      </c>
      <c r="ES52" s="2">
        <f t="shared" si="63"/>
        <v>93.380092296200289</v>
      </c>
      <c r="ET52" s="2">
        <f t="shared" si="63"/>
        <v>90.139182045134064</v>
      </c>
      <c r="EU52" s="2">
        <f t="shared" si="63"/>
        <v>92.290932174650521</v>
      </c>
      <c r="EV52" s="2">
        <f t="shared" si="63"/>
        <v>94.848428074218774</v>
      </c>
      <c r="EW52" s="2">
        <f t="shared" si="63"/>
        <v>93.384140995315974</v>
      </c>
      <c r="EX52" s="2">
        <f t="shared" si="63"/>
        <v>91.560377492610598</v>
      </c>
      <c r="EY52" s="2">
        <f t="shared" si="63"/>
        <v>88.900969645006569</v>
      </c>
      <c r="EZ52" s="2">
        <f t="shared" si="63"/>
        <v>86.769940382383481</v>
      </c>
      <c r="FA52" s="2">
        <f t="shared" si="63"/>
        <v>93.795617899773745</v>
      </c>
      <c r="FB52" s="2">
        <f t="shared" si="63"/>
        <v>93.519927572999919</v>
      </c>
      <c r="FC52" s="2">
        <f t="shared" si="63"/>
        <v>96.787067467001805</v>
      </c>
      <c r="FD52" s="2">
        <f t="shared" si="63"/>
        <v>92.252422711951837</v>
      </c>
      <c r="FE52" s="2">
        <f t="shared" si="63"/>
        <v>93.115044034947431</v>
      </c>
      <c r="FG52" s="2">
        <f t="shared" si="64"/>
        <v>0.18909282738809827</v>
      </c>
      <c r="FH52" s="2">
        <f t="shared" si="64"/>
        <v>0.2067359829060039</v>
      </c>
      <c r="FI52" s="2">
        <f t="shared" si="64"/>
        <v>0.18716180456435158</v>
      </c>
      <c r="FJ52" s="2">
        <f t="shared" si="64"/>
        <v>0.19343637626897286</v>
      </c>
      <c r="FK52" s="2">
        <f t="shared" si="64"/>
        <v>0.19304880415266579</v>
      </c>
      <c r="FL52" s="2">
        <f t="shared" si="64"/>
        <v>0.19545758048328093</v>
      </c>
      <c r="FM52" s="2">
        <f t="shared" si="64"/>
        <v>0.20584728886970874</v>
      </c>
      <c r="FN52" s="2">
        <f t="shared" si="64"/>
        <v>0.1927800754508813</v>
      </c>
      <c r="FO52" s="2">
        <f t="shared" si="64"/>
        <v>0.19018653958412274</v>
      </c>
      <c r="FP52" s="2">
        <f t="shared" si="64"/>
        <v>0.18130990774459385</v>
      </c>
      <c r="FQ52" s="2">
        <f t="shared" si="64"/>
        <v>0.17931902938359465</v>
      </c>
      <c r="FR52" s="2">
        <f t="shared" si="64"/>
        <v>0.18496637744491409</v>
      </c>
      <c r="FS52" s="2">
        <f t="shared" si="64"/>
        <v>0.15556770133038503</v>
      </c>
      <c r="FT52" s="2">
        <f t="shared" si="64"/>
        <v>0.16730732274961785</v>
      </c>
      <c r="FU52" s="2">
        <f t="shared" si="64"/>
        <v>0.15255104410135534</v>
      </c>
      <c r="FW52" s="2">
        <f t="shared" si="53"/>
        <v>1.2410149735337183E-5</v>
      </c>
      <c r="FX52" s="2">
        <f t="shared" si="53"/>
        <v>1.7213404924628397E-4</v>
      </c>
      <c r="FY52" s="2">
        <f t="shared" si="53"/>
        <v>1.3767236834060493E-5</v>
      </c>
      <c r="FZ52" s="2">
        <f t="shared" si="53"/>
        <v>1.5844931496947711E-5</v>
      </c>
      <c r="GA52" s="2">
        <f t="shared" si="53"/>
        <v>1.7552824693079737E-5</v>
      </c>
      <c r="GB52" s="2">
        <f t="shared" si="53"/>
        <v>1.8986648445401186E-5</v>
      </c>
      <c r="GC52" s="2">
        <f t="shared" si="53"/>
        <v>1.7242733973631949E-5</v>
      </c>
      <c r="GD52" s="2">
        <f t="shared" si="53"/>
        <v>1.9875371441609985E-5</v>
      </c>
      <c r="GE52" s="2">
        <f t="shared" si="53"/>
        <v>2.6491772777248745E-5</v>
      </c>
      <c r="GF52" s="2">
        <f t="shared" si="53"/>
        <v>2.2295800479635904E-5</v>
      </c>
      <c r="GG52" s="2">
        <f t="shared" si="53"/>
        <v>1.9417376970026254E-5</v>
      </c>
      <c r="GH52" s="2">
        <f t="shared" si="53"/>
        <v>1.6114762263247492E-5</v>
      </c>
      <c r="GI52" s="2">
        <f t="shared" si="53"/>
        <v>1.421064698776737E-5</v>
      </c>
      <c r="GJ52" s="2">
        <f t="shared" si="53"/>
        <v>1.2418264881185638E-5</v>
      </c>
      <c r="GK52" s="2">
        <f t="shared" si="53"/>
        <v>1.3023397740032936E-5</v>
      </c>
      <c r="GM52" s="86">
        <f t="shared" si="54"/>
        <v>5.9238031636406844E-6</v>
      </c>
      <c r="GN52" s="86">
        <f t="shared" si="54"/>
        <v>1.3924017245009315E-5</v>
      </c>
      <c r="GO52" s="86">
        <f t="shared" si="54"/>
        <v>5.1650950853600675E-6</v>
      </c>
      <c r="GP52" s="86">
        <f t="shared" si="54"/>
        <v>4.1133488353288295E-6</v>
      </c>
      <c r="GQ52" s="86">
        <f t="shared" si="54"/>
        <v>4.0771609123491751E-6</v>
      </c>
      <c r="GR52" s="86">
        <f t="shared" si="54"/>
        <v>4.1820101344350857E-6</v>
      </c>
      <c r="GS52" s="86">
        <f t="shared" si="54"/>
        <v>1.1229545520347467E-5</v>
      </c>
      <c r="GT52" s="86">
        <f t="shared" si="54"/>
        <v>3.310807192341749E-6</v>
      </c>
      <c r="GU52" s="86">
        <f t="shared" si="54"/>
        <v>2.1646963632519913E-6</v>
      </c>
      <c r="GV52" s="86">
        <f t="shared" si="54"/>
        <v>1.4988150615115059E-6</v>
      </c>
      <c r="GW52" s="86">
        <f t="shared" si="54"/>
        <v>9.596210204197276E-7</v>
      </c>
      <c r="GX52" s="86">
        <f t="shared" si="54"/>
        <v>2.1307293760475402E-6</v>
      </c>
      <c r="GY52" s="86">
        <f t="shared" si="54"/>
        <v>5.347842131897477E-8</v>
      </c>
      <c r="GZ52" s="86">
        <f t="shared" si="54"/>
        <v>1.9367940786726919E-7</v>
      </c>
      <c r="HA52" s="86">
        <f t="shared" si="54"/>
        <v>6.6729636142103545E-9</v>
      </c>
      <c r="HC52" s="86">
        <f t="shared" si="58"/>
        <v>1.9378584525413758E-16</v>
      </c>
      <c r="HD52" s="86">
        <f t="shared" si="58"/>
        <v>9.1969952676164589E-18</v>
      </c>
      <c r="HE52" s="86">
        <f t="shared" si="58"/>
        <v>1.0611575554792456E-19</v>
      </c>
      <c r="HF52" s="86">
        <f t="shared" si="58"/>
        <v>1.9076476431798622E-19</v>
      </c>
      <c r="HG52" s="86">
        <f t="shared" si="58"/>
        <v>5.5240911418861945E-20</v>
      </c>
      <c r="HH52" s="86">
        <f t="shared" si="58"/>
        <v>5.1865985261695724E-20</v>
      </c>
      <c r="HI52" s="86">
        <f t="shared" si="58"/>
        <v>3.8373249755563076E-19</v>
      </c>
      <c r="HJ52" s="86">
        <f t="shared" si="58"/>
        <v>1.1015204455539864E-18</v>
      </c>
      <c r="HK52" s="86">
        <f t="shared" si="58"/>
        <v>2.3445335811832672E-20</v>
      </c>
      <c r="HL52" s="86">
        <f t="shared" si="58"/>
        <v>6.1225942657271829E-21</v>
      </c>
      <c r="HM52" s="86">
        <f t="shared" si="58"/>
        <v>8.7101211611651676E-22</v>
      </c>
      <c r="HN52" s="86">
        <f t="shared" si="58"/>
        <v>1.3574340039193057E-20</v>
      </c>
      <c r="HO52" s="86">
        <f t="shared" si="58"/>
        <v>1.7106047514515372E-21</v>
      </c>
      <c r="HP52" s="86">
        <f t="shared" si="58"/>
        <v>7.6883471044111412E-22</v>
      </c>
      <c r="HQ52" s="86">
        <f t="shared" si="58"/>
        <v>1.9328177458610808E-25</v>
      </c>
      <c r="HS52" s="86">
        <f t="shared" si="55"/>
        <v>7.3298064111085343E-55</v>
      </c>
      <c r="HT52" s="86">
        <f t="shared" si="55"/>
        <v>1.4091414948927726E-57</v>
      </c>
      <c r="HU52" s="86">
        <f t="shared" si="55"/>
        <v>5.0125351750714671E-61</v>
      </c>
      <c r="HV52" s="86">
        <f t="shared" si="55"/>
        <v>2.1411639180148557E-65</v>
      </c>
      <c r="HW52" s="86">
        <f t="shared" si="55"/>
        <v>1.2089120002423934E-66</v>
      </c>
      <c r="HX52" s="86">
        <f t="shared" si="55"/>
        <v>2.8242629459017901E-68</v>
      </c>
      <c r="HY52" s="86">
        <f t="shared" si="55"/>
        <v>8.9776273634027954E-65</v>
      </c>
      <c r="HZ52" s="86">
        <f t="shared" si="55"/>
        <v>6.7114940721779124E-63</v>
      </c>
      <c r="IA52" s="86">
        <f t="shared" si="55"/>
        <v>7.411050589391148E-69</v>
      </c>
      <c r="IB52" s="86">
        <f t="shared" si="55"/>
        <v>1.4358531538393378E-70</v>
      </c>
      <c r="IC52" s="86">
        <f t="shared" si="55"/>
        <v>6.9141448058023295E-75</v>
      </c>
      <c r="ID52" s="86">
        <f t="shared" si="55"/>
        <v>4.9830145512885298E-71</v>
      </c>
      <c r="IE52" s="86">
        <f t="shared" si="55"/>
        <v>2.2909359528175164E-74</v>
      </c>
      <c r="IF52" s="86">
        <f t="shared" si="55"/>
        <v>7.019085506899894E-47</v>
      </c>
      <c r="IG52" s="86">
        <f t="shared" si="55"/>
        <v>4.3133968989600394E-41</v>
      </c>
      <c r="II52" s="86">
        <f t="shared" si="56"/>
        <v>1.7182338328437053E-101</v>
      </c>
      <c r="IJ52" s="86">
        <f t="shared" si="56"/>
        <v>7.3246808041707545E-69</v>
      </c>
      <c r="IK52" s="86">
        <f t="shared" si="56"/>
        <v>7.7534905735132187E-124</v>
      </c>
      <c r="IL52" s="86">
        <f t="shared" si="56"/>
        <v>1.9254690911945316E-126</v>
      </c>
      <c r="IM52" s="86">
        <f t="shared" si="56"/>
        <v>2.8514451661479849E-127</v>
      </c>
      <c r="IN52" s="86">
        <f t="shared" si="56"/>
        <v>1.0771338570382306E-127</v>
      </c>
      <c r="IO52" s="86">
        <f t="shared" si="56"/>
        <v>2.7497988552801079E-124</v>
      </c>
      <c r="IP52" s="86">
        <f t="shared" si="56"/>
        <v>1.7058454808711699E-119</v>
      </c>
      <c r="IQ52" s="86">
        <f t="shared" si="56"/>
        <v>3.2400829501378722E-129</v>
      </c>
      <c r="IR52" s="86">
        <f t="shared" si="56"/>
        <v>2.2767558517979163E-133</v>
      </c>
      <c r="IS52" s="86">
        <f t="shared" si="56"/>
        <v>1.5356765617348398E-141</v>
      </c>
      <c r="IT52" s="86">
        <f t="shared" si="56"/>
        <v>1.6745277989869755E-132</v>
      </c>
      <c r="IU52" s="86">
        <f t="shared" si="56"/>
        <v>4.3964719431102829E-139</v>
      </c>
      <c r="IV52" s="86">
        <f t="shared" si="56"/>
        <v>1.4772805437936997E-137</v>
      </c>
      <c r="IW52" s="86">
        <f t="shared" si="56"/>
        <v>1.1980369911568556E-132</v>
      </c>
      <c r="IY52" s="86">
        <f t="shared" si="57"/>
        <v>5.9238031638344703E-6</v>
      </c>
      <c r="IZ52" s="86">
        <f t="shared" si="57"/>
        <v>1.3924017245018513E-5</v>
      </c>
      <c r="JA52" s="86">
        <f t="shared" si="57"/>
        <v>5.1650950853601734E-6</v>
      </c>
      <c r="JB52" s="86">
        <f t="shared" si="57"/>
        <v>4.1133488353290201E-6</v>
      </c>
      <c r="JC52" s="86">
        <f t="shared" si="57"/>
        <v>4.0771609123492302E-6</v>
      </c>
      <c r="JD52" s="86">
        <f t="shared" si="57"/>
        <v>4.1820101344351374E-6</v>
      </c>
      <c r="JE52" s="86">
        <f t="shared" si="57"/>
        <v>1.1229545520347852E-5</v>
      </c>
      <c r="JF52" s="86">
        <f t="shared" si="57"/>
        <v>3.3108071923428505E-6</v>
      </c>
      <c r="JG52" s="86">
        <f t="shared" si="57"/>
        <v>2.1646963632520146E-6</v>
      </c>
      <c r="JH52" s="86">
        <f t="shared" si="57"/>
        <v>1.498815061511512E-6</v>
      </c>
      <c r="JI52" s="86">
        <f t="shared" si="57"/>
        <v>9.5962102041972844E-7</v>
      </c>
      <c r="JJ52" s="86">
        <f t="shared" si="57"/>
        <v>2.1307293760475537E-6</v>
      </c>
      <c r="JK52" s="86">
        <f t="shared" si="57"/>
        <v>5.3478421318976477E-8</v>
      </c>
      <c r="JL52" s="86">
        <f t="shared" si="57"/>
        <v>1.9367940786726996E-7</v>
      </c>
      <c r="JM52" s="86">
        <f t="shared" si="57"/>
        <v>6.6729636142103545E-9</v>
      </c>
    </row>
    <row r="53" spans="2:273" x14ac:dyDescent="0.25">
      <c r="B53" s="2">
        <v>26</v>
      </c>
      <c r="C53" s="37">
        <v>92.590999999999994</v>
      </c>
      <c r="D53" s="37">
        <v>94.659000000000006</v>
      </c>
      <c r="E53" s="37">
        <v>95.635999999999996</v>
      </c>
      <c r="F53" s="37">
        <v>94</v>
      </c>
      <c r="G53" s="37">
        <v>94.704999999999998</v>
      </c>
      <c r="H53" s="37">
        <v>97.272999999999996</v>
      </c>
      <c r="I53" s="37">
        <v>96.454999999999998</v>
      </c>
      <c r="J53" s="37">
        <v>100</v>
      </c>
      <c r="K53" s="37">
        <v>93.864000000000004</v>
      </c>
      <c r="L53" s="37">
        <v>94.158000000000001</v>
      </c>
      <c r="M53" s="37">
        <v>95.438999999999993</v>
      </c>
      <c r="N53" s="37">
        <v>96.158000000000001</v>
      </c>
      <c r="O53" s="37">
        <v>96.043000000000006</v>
      </c>
      <c r="P53" s="37">
        <v>91.14</v>
      </c>
      <c r="Q53" s="37">
        <v>89.906999999999996</v>
      </c>
      <c r="S53" s="4">
        <f t="shared" si="59"/>
        <v>90.893695704568572</v>
      </c>
      <c r="T53" s="4">
        <f t="shared" si="59"/>
        <v>95.212746583647643</v>
      </c>
      <c r="U53" s="4">
        <f t="shared" si="59"/>
        <v>98.912262403726501</v>
      </c>
      <c r="V53" s="4">
        <f t="shared" si="59"/>
        <v>94.949714771274273</v>
      </c>
      <c r="W53" s="4">
        <f t="shared" si="59"/>
        <v>95.713523563202514</v>
      </c>
      <c r="X53" s="4">
        <f t="shared" si="59"/>
        <v>98.854404728663724</v>
      </c>
      <c r="Y53" s="4">
        <f t="shared" si="59"/>
        <v>98.108240940504743</v>
      </c>
      <c r="Z53" s="4">
        <f t="shared" si="59"/>
        <v>99.668813778116814</v>
      </c>
      <c r="AA53" s="4">
        <f t="shared" si="59"/>
        <v>95.355560963553145</v>
      </c>
      <c r="AB53" s="4">
        <f t="shared" si="59"/>
        <v>94.720673550858834</v>
      </c>
      <c r="AC53" s="4">
        <f t="shared" si="59"/>
        <v>97.83654238836084</v>
      </c>
      <c r="AD53" s="4">
        <f t="shared" si="59"/>
        <v>97.554874321401257</v>
      </c>
      <c r="AE53" s="4">
        <f t="shared" si="59"/>
        <v>99.6830032555022</v>
      </c>
      <c r="AF53" s="4">
        <f t="shared" si="59"/>
        <v>92.201152328881662</v>
      </c>
      <c r="AG53" s="4">
        <f t="shared" si="59"/>
        <v>90.104442228086015</v>
      </c>
      <c r="AI53" s="4">
        <f t="shared" si="60"/>
        <v>1.6973042954314224</v>
      </c>
      <c r="AJ53" s="4">
        <f t="shared" si="60"/>
        <v>-0.55374658364763718</v>
      </c>
      <c r="AK53" s="4">
        <f t="shared" si="60"/>
        <v>-3.2762624037265056</v>
      </c>
      <c r="AL53" s="4">
        <f t="shared" si="60"/>
        <v>-0.94971477127427306</v>
      </c>
      <c r="AM53" s="4">
        <f t="shared" si="60"/>
        <v>-1.008523563202516</v>
      </c>
      <c r="AN53" s="4">
        <f t="shared" si="60"/>
        <v>-1.5814047286637276</v>
      </c>
      <c r="AO53" s="4">
        <f t="shared" si="60"/>
        <v>-1.6532409405047446</v>
      </c>
      <c r="AP53" s="4">
        <f t="shared" si="60"/>
        <v>0.33118622188318625</v>
      </c>
      <c r="AQ53" s="4">
        <f t="shared" si="60"/>
        <v>-1.4915609635531411</v>
      </c>
      <c r="AR53" s="4">
        <f t="shared" si="60"/>
        <v>-0.56267355085883253</v>
      </c>
      <c r="AS53" s="4">
        <f t="shared" si="60"/>
        <v>-2.3975423883608471</v>
      </c>
      <c r="AT53" s="4">
        <f t="shared" si="60"/>
        <v>-1.3968743214012562</v>
      </c>
      <c r="AU53" s="4">
        <f t="shared" si="60"/>
        <v>-3.6400032555021937</v>
      </c>
      <c r="AV53" s="4">
        <f t="shared" si="60"/>
        <v>-1.0611523288816613</v>
      </c>
      <c r="AW53" s="4">
        <f t="shared" si="60"/>
        <v>-0.19744222808601819</v>
      </c>
      <c r="AY53" s="2">
        <f t="shared" si="51"/>
        <v>90.8821776115022</v>
      </c>
      <c r="AZ53" s="2">
        <f t="shared" si="51"/>
        <v>95.186512714057059</v>
      </c>
      <c r="BA53" s="2">
        <f t="shared" si="51"/>
        <v>98.902299116100949</v>
      </c>
      <c r="BB53" s="2">
        <f t="shared" si="51"/>
        <v>94.941432429382189</v>
      </c>
      <c r="BC53" s="2">
        <f t="shared" si="51"/>
        <v>95.705432386346686</v>
      </c>
      <c r="BD53" s="2">
        <f t="shared" si="51"/>
        <v>98.846198379489323</v>
      </c>
      <c r="BE53" s="2">
        <f t="shared" si="51"/>
        <v>98.088489949666467</v>
      </c>
      <c r="BF53" s="2">
        <f t="shared" si="51"/>
        <v>99.662209493874485</v>
      </c>
      <c r="BG53" s="2">
        <f t="shared" si="51"/>
        <v>95.350907883014258</v>
      </c>
      <c r="BH53" s="2">
        <f t="shared" si="51"/>
        <v>94.717498955747132</v>
      </c>
      <c r="BI53" s="2">
        <f t="shared" si="51"/>
        <v>97.834440544687894</v>
      </c>
      <c r="BJ53" s="2">
        <f t="shared" si="51"/>
        <v>97.550739636649013</v>
      </c>
      <c r="BK53" s="2">
        <f t="shared" si="51"/>
        <v>99.682847851487182</v>
      </c>
      <c r="BL53" s="2">
        <f t="shared" si="51"/>
        <v>92.20066124915455</v>
      </c>
      <c r="BM53" s="2">
        <f t="shared" si="51"/>
        <v>90.104423322677448</v>
      </c>
      <c r="BO53" s="2">
        <f t="shared" si="10"/>
        <v>92.590999999999994</v>
      </c>
      <c r="BP53" s="2">
        <f t="shared" si="11"/>
        <v>94.659000000000006</v>
      </c>
      <c r="BQ53" s="2">
        <f t="shared" si="12"/>
        <v>95.635999999999996</v>
      </c>
      <c r="BR53" s="2">
        <f t="shared" si="13"/>
        <v>94</v>
      </c>
      <c r="BS53" s="2">
        <f t="shared" si="14"/>
        <v>94.704999999999998</v>
      </c>
      <c r="BT53" s="2">
        <f t="shared" si="15"/>
        <v>97.272999999999996</v>
      </c>
      <c r="BU53" s="2">
        <f t="shared" si="16"/>
        <v>96.454999999999998</v>
      </c>
      <c r="BV53" s="2">
        <f t="shared" si="17"/>
        <v>100</v>
      </c>
      <c r="BW53" s="2">
        <f t="shared" si="18"/>
        <v>93.864000000000004</v>
      </c>
      <c r="BX53" s="2">
        <f t="shared" si="19"/>
        <v>94.158000000000001</v>
      </c>
      <c r="BY53" s="2">
        <f t="shared" si="20"/>
        <v>95.438999999999993</v>
      </c>
      <c r="BZ53" s="2">
        <f t="shared" si="21"/>
        <v>96.158000000000001</v>
      </c>
      <c r="CA53" s="2">
        <f t="shared" si="22"/>
        <v>96.043000000000006</v>
      </c>
      <c r="CB53" s="2">
        <f t="shared" si="23"/>
        <v>91.14</v>
      </c>
      <c r="CC53" s="2">
        <f t="shared" si="24"/>
        <v>89.906999999999996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93.238047038327494</v>
      </c>
      <c r="DL53" s="2">
        <f t="shared" si="61"/>
        <v>97.944863414634142</v>
      </c>
      <c r="DM53" s="2">
        <f t="shared" si="61"/>
        <v>99.576932055749126</v>
      </c>
      <c r="DN53" s="2">
        <f t="shared" si="61"/>
        <v>95.829304588394081</v>
      </c>
      <c r="DO53" s="2">
        <f t="shared" si="61"/>
        <v>95.856994736842083</v>
      </c>
      <c r="DP53" s="2">
        <f t="shared" si="61"/>
        <v>99.033855465587024</v>
      </c>
      <c r="DQ53" s="2">
        <f t="shared" si="61"/>
        <v>99.616051219512201</v>
      </c>
      <c r="DR53" s="2">
        <f t="shared" si="61"/>
        <v>100.78411181988741</v>
      </c>
      <c r="DS53" s="2">
        <f t="shared" si="61"/>
        <v>96.816270817376079</v>
      </c>
      <c r="DT53" s="2">
        <f t="shared" si="61"/>
        <v>96.571531239741745</v>
      </c>
      <c r="DU53" s="2">
        <f t="shared" si="61"/>
        <v>98.428629682313868</v>
      </c>
      <c r="DV53" s="2">
        <f t="shared" si="61"/>
        <v>98.164519230769216</v>
      </c>
      <c r="DW53" s="2">
        <f t="shared" si="61"/>
        <v>99.375484848484845</v>
      </c>
      <c r="DX53" s="2">
        <f t="shared" si="61"/>
        <v>92.121024598930489</v>
      </c>
      <c r="DY53" s="2">
        <f t="shared" si="61"/>
        <v>90.511750000000006</v>
      </c>
      <c r="EA53" s="2">
        <f t="shared" si="62"/>
        <v>81.667566176470615</v>
      </c>
      <c r="EB53" s="2">
        <f t="shared" si="62"/>
        <v>85.527823529411748</v>
      </c>
      <c r="EC53" s="2">
        <f t="shared" si="62"/>
        <v>96.230412967349878</v>
      </c>
      <c r="ED53" s="2">
        <f t="shared" si="62"/>
        <v>91.565185984804543</v>
      </c>
      <c r="EE53" s="2">
        <f t="shared" si="62"/>
        <v>95.127916558386545</v>
      </c>
      <c r="EF53" s="2">
        <f t="shared" si="62"/>
        <v>98.142071800280078</v>
      </c>
      <c r="EG53" s="2">
        <f t="shared" si="62"/>
        <v>92.713704346378023</v>
      </c>
      <c r="EH53" s="2">
        <f t="shared" si="62"/>
        <v>95.378275532347743</v>
      </c>
      <c r="EI53" s="2">
        <f t="shared" si="62"/>
        <v>89.660531970260209</v>
      </c>
      <c r="EJ53" s="2">
        <f t="shared" si="62"/>
        <v>87.082441252486049</v>
      </c>
      <c r="EK53" s="2">
        <f t="shared" si="62"/>
        <v>95.35450894883769</v>
      </c>
      <c r="EL53" s="2">
        <f t="shared" si="62"/>
        <v>95.084311318991666</v>
      </c>
      <c r="EM53" s="2">
        <f t="shared" si="62"/>
        <v>101.2048608272506</v>
      </c>
      <c r="EN53" s="2">
        <f t="shared" si="62"/>
        <v>92.562173501764022</v>
      </c>
      <c r="EO53" s="2">
        <f t="shared" si="62"/>
        <v>88.040321747901004</v>
      </c>
      <c r="EQ53" s="2">
        <f t="shared" si="63"/>
        <v>91.104548241742265</v>
      </c>
      <c r="ER53" s="2">
        <f t="shared" si="63"/>
        <v>92.518753753753771</v>
      </c>
      <c r="ES53" s="2">
        <f t="shared" si="63"/>
        <v>93.233873816013684</v>
      </c>
      <c r="ET53" s="2">
        <f t="shared" si="63"/>
        <v>90.00163156617235</v>
      </c>
      <c r="EU53" s="2">
        <f t="shared" si="63"/>
        <v>92.146619558268853</v>
      </c>
      <c r="EV53" s="2">
        <f t="shared" si="63"/>
        <v>94.690291296017833</v>
      </c>
      <c r="EW53" s="2">
        <f t="shared" si="63"/>
        <v>93.240326284630441</v>
      </c>
      <c r="EX53" s="2">
        <f t="shared" si="63"/>
        <v>91.432272305263723</v>
      </c>
      <c r="EY53" s="2">
        <f t="shared" si="63"/>
        <v>88.786765826558764</v>
      </c>
      <c r="EZ53" s="2">
        <f t="shared" si="63"/>
        <v>86.665667898774402</v>
      </c>
      <c r="FA53" s="2">
        <f t="shared" si="63"/>
        <v>93.644311407395662</v>
      </c>
      <c r="FB53" s="2">
        <f t="shared" si="63"/>
        <v>93.375480604593093</v>
      </c>
      <c r="FC53" s="2">
        <f t="shared" si="63"/>
        <v>96.618220130063136</v>
      </c>
      <c r="FD53" s="2">
        <f t="shared" si="63"/>
        <v>92.118059839213359</v>
      </c>
      <c r="FE53" s="2">
        <f t="shared" si="63"/>
        <v>92.969189182170979</v>
      </c>
      <c r="FG53" s="2">
        <f t="shared" si="64"/>
        <v>0.20362142836958641</v>
      </c>
      <c r="FH53" s="2">
        <f t="shared" si="64"/>
        <v>0.22224863421200838</v>
      </c>
      <c r="FI53" s="2">
        <f t="shared" si="64"/>
        <v>0.20157892057596466</v>
      </c>
      <c r="FJ53" s="2">
        <f t="shared" si="64"/>
        <v>0.20821301586281679</v>
      </c>
      <c r="FK53" s="2">
        <f t="shared" si="64"/>
        <v>0.20780346492909901</v>
      </c>
      <c r="FL53" s="2">
        <f t="shared" si="64"/>
        <v>0.21034835332918225</v>
      </c>
      <c r="FM53" s="2">
        <f t="shared" si="64"/>
        <v>0.22131186020767646</v>
      </c>
      <c r="FN53" s="2">
        <f t="shared" si="64"/>
        <v>0.20751947924593564</v>
      </c>
      <c r="FO53" s="2">
        <f t="shared" si="64"/>
        <v>0.20477795303598989</v>
      </c>
      <c r="FP53" s="2">
        <f t="shared" si="64"/>
        <v>0.19538460460456467</v>
      </c>
      <c r="FQ53" s="2">
        <f t="shared" si="64"/>
        <v>0.19327566411726579</v>
      </c>
      <c r="FR53" s="2">
        <f t="shared" si="64"/>
        <v>0.19925583518597453</v>
      </c>
      <c r="FS53" s="2">
        <f t="shared" si="64"/>
        <v>0.16805428406720407</v>
      </c>
      <c r="FT53" s="2">
        <f t="shared" si="64"/>
        <v>0.18053472855829342</v>
      </c>
      <c r="FU53" s="2">
        <f t="shared" si="64"/>
        <v>0.16484276267479173</v>
      </c>
      <c r="FW53" s="2">
        <f t="shared" si="53"/>
        <v>1.3607442303358097E-5</v>
      </c>
      <c r="FX53" s="2">
        <f t="shared" si="53"/>
        <v>1.8873809740434713E-4</v>
      </c>
      <c r="FY53" s="2">
        <f t="shared" si="53"/>
        <v>1.5095454959327101E-5</v>
      </c>
      <c r="FZ53" s="2">
        <f t="shared" si="53"/>
        <v>1.7373595346936976E-5</v>
      </c>
      <c r="GA53" s="2">
        <f t="shared" si="53"/>
        <v>1.9246256963825698E-5</v>
      </c>
      <c r="GB53" s="2">
        <f t="shared" si="53"/>
        <v>2.0818407903108812E-5</v>
      </c>
      <c r="GC53" s="2">
        <f t="shared" si="53"/>
        <v>1.8906250392532187E-5</v>
      </c>
      <c r="GD53" s="2">
        <f t="shared" si="53"/>
        <v>2.1792869637273377E-5</v>
      </c>
      <c r="GE53" s="2">
        <f t="shared" si="53"/>
        <v>2.9047576985356779E-5</v>
      </c>
      <c r="GF53" s="2">
        <f t="shared" si="53"/>
        <v>2.4446806504965862E-5</v>
      </c>
      <c r="GG53" s="2">
        <f t="shared" si="53"/>
        <v>2.1290690588936826E-5</v>
      </c>
      <c r="GH53" s="2">
        <f t="shared" si="53"/>
        <v>1.7669457986565742E-5</v>
      </c>
      <c r="GI53" s="2">
        <f t="shared" si="53"/>
        <v>1.5581643212467858E-5</v>
      </c>
      <c r="GJ53" s="2">
        <f t="shared" si="53"/>
        <v>1.3616340362525019E-5</v>
      </c>
      <c r="GK53" s="2">
        <f t="shared" si="53"/>
        <v>1.4279853719382738E-5</v>
      </c>
      <c r="GM53" s="86">
        <f t="shared" si="54"/>
        <v>1.078885476217326E-5</v>
      </c>
      <c r="GN53" s="86">
        <f t="shared" si="54"/>
        <v>2.4573389985082114E-5</v>
      </c>
      <c r="GO53" s="86">
        <f t="shared" si="54"/>
        <v>9.4715581322198095E-6</v>
      </c>
      <c r="GP53" s="86">
        <f t="shared" si="54"/>
        <v>7.8311053166401626E-6</v>
      </c>
      <c r="GQ53" s="86">
        <f t="shared" si="54"/>
        <v>7.7598013681744758E-6</v>
      </c>
      <c r="GR53" s="86">
        <f t="shared" si="54"/>
        <v>7.9960415589703876E-6</v>
      </c>
      <c r="GS53" s="86">
        <f t="shared" si="54"/>
        <v>2.017335858917042E-5</v>
      </c>
      <c r="GT53" s="86">
        <f t="shared" si="54"/>
        <v>6.4153200081638907E-6</v>
      </c>
      <c r="GU53" s="86">
        <f t="shared" si="54"/>
        <v>4.3239573802701014E-6</v>
      </c>
      <c r="GV53" s="86">
        <f t="shared" si="54"/>
        <v>3.0094369728798358E-6</v>
      </c>
      <c r="GW53" s="86">
        <f t="shared" si="54"/>
        <v>1.9901232132254984E-6</v>
      </c>
      <c r="GX53" s="86">
        <f t="shared" si="54"/>
        <v>4.1953561460057739E-6</v>
      </c>
      <c r="GY53" s="86">
        <f t="shared" si="54"/>
        <v>1.2967949725905799E-7</v>
      </c>
      <c r="GZ53" s="86">
        <f t="shared" si="54"/>
        <v>4.4171067585175157E-7</v>
      </c>
      <c r="HA53" s="86">
        <f t="shared" si="54"/>
        <v>1.8902428911819404E-8</v>
      </c>
      <c r="HC53" s="86">
        <f t="shared" si="58"/>
        <v>6.3648663691863262E-16</v>
      </c>
      <c r="HD53" s="86">
        <f t="shared" si="58"/>
        <v>3.4583869346315316E-17</v>
      </c>
      <c r="HE53" s="86">
        <f t="shared" si="58"/>
        <v>4.5812196396216686E-19</v>
      </c>
      <c r="HF53" s="86">
        <f t="shared" si="58"/>
        <v>8.4327144564787519E-19</v>
      </c>
      <c r="HG53" s="86">
        <f t="shared" si="58"/>
        <v>2.5438219167980912E-19</v>
      </c>
      <c r="HH53" s="86">
        <f t="shared" si="58"/>
        <v>2.4236060174207264E-19</v>
      </c>
      <c r="HI53" s="86">
        <f t="shared" si="58"/>
        <v>1.6726572005899707E-18</v>
      </c>
      <c r="HJ53" s="86">
        <f t="shared" si="58"/>
        <v>4.6642651181294916E-18</v>
      </c>
      <c r="HK53" s="86">
        <f t="shared" si="58"/>
        <v>1.1779098890615876E-19</v>
      </c>
      <c r="HL53" s="86">
        <f t="shared" si="58"/>
        <v>3.1516475402828917E-20</v>
      </c>
      <c r="HM53" s="86">
        <f t="shared" si="58"/>
        <v>4.7802025426498929E-21</v>
      </c>
      <c r="HN53" s="86">
        <f t="shared" si="58"/>
        <v>6.5344812966117292E-20</v>
      </c>
      <c r="HO53" s="86">
        <f t="shared" si="58"/>
        <v>8.7225645563587988E-21</v>
      </c>
      <c r="HP53" s="86">
        <f t="shared" si="58"/>
        <v>4.1071128356216609E-21</v>
      </c>
      <c r="HQ53" s="86">
        <f t="shared" si="58"/>
        <v>1.4067143877241485E-24</v>
      </c>
      <c r="HS53" s="86">
        <f t="shared" si="55"/>
        <v>9.5657870939788843E-54</v>
      </c>
      <c r="HT53" s="86">
        <f t="shared" si="55"/>
        <v>2.3494829246423728E-56</v>
      </c>
      <c r="HU53" s="86">
        <f t="shared" si="55"/>
        <v>1.0363108849130441E-59</v>
      </c>
      <c r="HV53" s="86">
        <f t="shared" si="55"/>
        <v>5.3153000851087997E-64</v>
      </c>
      <c r="HW53" s="86">
        <f t="shared" si="55"/>
        <v>3.2261566488215957E-65</v>
      </c>
      <c r="HX53" s="86">
        <f t="shared" si="55"/>
        <v>8.0878396699046303E-67</v>
      </c>
      <c r="HY53" s="86">
        <f t="shared" si="55"/>
        <v>2.1864828942325138E-63</v>
      </c>
      <c r="HZ53" s="86">
        <f t="shared" si="55"/>
        <v>1.5248752317718121E-61</v>
      </c>
      <c r="IA53" s="86">
        <f t="shared" si="55"/>
        <v>2.4445829367174929E-67</v>
      </c>
      <c r="IB53" s="86">
        <f t="shared" si="55"/>
        <v>4.9482160048905976E-69</v>
      </c>
      <c r="IC53" s="86">
        <f t="shared" si="55"/>
        <v>2.8326855565012742E-73</v>
      </c>
      <c r="ID53" s="86">
        <f t="shared" si="55"/>
        <v>1.5484903006574701E-69</v>
      </c>
      <c r="IE53" s="86">
        <f t="shared" si="55"/>
        <v>8.0962839656633128E-73</v>
      </c>
      <c r="IF53" s="86">
        <f t="shared" si="55"/>
        <v>6.3535554316947609E-46</v>
      </c>
      <c r="IG53" s="86">
        <f t="shared" si="55"/>
        <v>2.8943688445682321E-40</v>
      </c>
      <c r="II53" s="86">
        <f t="shared" si="56"/>
        <v>7.1083999976729237E-100</v>
      </c>
      <c r="IJ53" s="86">
        <f t="shared" si="56"/>
        <v>1.9117230450188133E-67</v>
      </c>
      <c r="IK53" s="86">
        <f t="shared" si="56"/>
        <v>7.7024348573158305E-122</v>
      </c>
      <c r="IL53" s="86">
        <f t="shared" si="56"/>
        <v>2.239330019234706E-124</v>
      </c>
      <c r="IM53" s="86">
        <f t="shared" si="56"/>
        <v>3.5788694619108823E-125</v>
      </c>
      <c r="IN53" s="86">
        <f t="shared" si="56"/>
        <v>1.4228702817777276E-125</v>
      </c>
      <c r="IO53" s="86">
        <f t="shared" si="56"/>
        <v>3.0532566496934314E-122</v>
      </c>
      <c r="IP53" s="86">
        <f t="shared" si="56"/>
        <v>1.6713983586969241E-117</v>
      </c>
      <c r="IQ53" s="86">
        <f t="shared" si="56"/>
        <v>5.304357310885383E-127</v>
      </c>
      <c r="IR53" s="86">
        <f t="shared" si="56"/>
        <v>4.0448490091785188E-131</v>
      </c>
      <c r="IS53" s="86">
        <f t="shared" si="56"/>
        <v>3.5096910698402782E-139</v>
      </c>
      <c r="IT53" s="86">
        <f t="shared" si="56"/>
        <v>2.4728164434135091E-130</v>
      </c>
      <c r="IU53" s="86">
        <f t="shared" si="56"/>
        <v>7.8713727916636257E-137</v>
      </c>
      <c r="IV53" s="86">
        <f t="shared" si="56"/>
        <v>2.3489838564747624E-135</v>
      </c>
      <c r="IW53" s="86">
        <f t="shared" si="56"/>
        <v>1.6189402513032464E-130</v>
      </c>
      <c r="IY53" s="86">
        <f t="shared" si="57"/>
        <v>1.0788854762809746E-5</v>
      </c>
      <c r="IZ53" s="86">
        <f t="shared" si="57"/>
        <v>2.4573389985116696E-5</v>
      </c>
      <c r="JA53" s="86">
        <f t="shared" si="57"/>
        <v>9.4715581322202669E-6</v>
      </c>
      <c r="JB53" s="86">
        <f t="shared" si="57"/>
        <v>7.8311053166410063E-6</v>
      </c>
      <c r="JC53" s="86">
        <f t="shared" si="57"/>
        <v>7.7598013681747299E-6</v>
      </c>
      <c r="JD53" s="86">
        <f t="shared" si="57"/>
        <v>7.9960415589706298E-6</v>
      </c>
      <c r="JE53" s="86">
        <f t="shared" si="57"/>
        <v>2.0173358589172094E-5</v>
      </c>
      <c r="JF53" s="86">
        <f t="shared" si="57"/>
        <v>6.4153200081685553E-6</v>
      </c>
      <c r="JG53" s="86">
        <f t="shared" si="57"/>
        <v>4.3239573802702192E-6</v>
      </c>
      <c r="JH53" s="86">
        <f t="shared" si="57"/>
        <v>3.0094369728798671E-6</v>
      </c>
      <c r="JI53" s="86">
        <f t="shared" si="57"/>
        <v>1.9901232132255031E-6</v>
      </c>
      <c r="JJ53" s="86">
        <f t="shared" si="57"/>
        <v>4.1953561460058391E-6</v>
      </c>
      <c r="JK53" s="86">
        <f t="shared" si="57"/>
        <v>1.2967949725906673E-7</v>
      </c>
      <c r="JL53" s="86">
        <f t="shared" si="57"/>
        <v>4.417106758517557E-7</v>
      </c>
      <c r="JM53" s="86">
        <f t="shared" si="57"/>
        <v>1.8902428911819404E-8</v>
      </c>
    </row>
    <row r="54" spans="2:273" x14ac:dyDescent="0.25">
      <c r="B54" s="2">
        <v>27</v>
      </c>
      <c r="C54" s="37">
        <v>91.227000000000004</v>
      </c>
      <c r="D54" s="37">
        <v>95.727000000000004</v>
      </c>
      <c r="E54" s="37">
        <v>95.5</v>
      </c>
      <c r="F54" s="37">
        <v>91.659000000000006</v>
      </c>
      <c r="G54" s="37">
        <v>94.977000000000004</v>
      </c>
      <c r="H54" s="37">
        <v>98.567999999999998</v>
      </c>
      <c r="I54" s="37">
        <v>96.840999999999994</v>
      </c>
      <c r="J54" s="37">
        <v>100.523</v>
      </c>
      <c r="K54" s="37">
        <v>96.182000000000002</v>
      </c>
      <c r="L54" s="37">
        <v>98.210999999999999</v>
      </c>
      <c r="M54" s="37">
        <v>98.192999999999998</v>
      </c>
      <c r="N54" s="37">
        <v>95.367999999999995</v>
      </c>
      <c r="O54" s="37">
        <v>94.022000000000006</v>
      </c>
      <c r="P54" s="37">
        <v>92.256</v>
      </c>
      <c r="Q54" s="37">
        <v>87.813999999999993</v>
      </c>
      <c r="S54" s="4">
        <f t="shared" si="59"/>
        <v>90.853315254207203</v>
      </c>
      <c r="T54" s="4">
        <f t="shared" si="59"/>
        <v>95.191591021950188</v>
      </c>
      <c r="U54" s="4">
        <f t="shared" si="59"/>
        <v>98.985128356774609</v>
      </c>
      <c r="V54" s="4">
        <f t="shared" si="59"/>
        <v>95.094197230791181</v>
      </c>
      <c r="W54" s="4">
        <f t="shared" si="59"/>
        <v>95.823319931079411</v>
      </c>
      <c r="X54" s="4">
        <f t="shared" si="59"/>
        <v>98.977289172187952</v>
      </c>
      <c r="Y54" s="4">
        <f t="shared" si="59"/>
        <v>98.190038222687136</v>
      </c>
      <c r="Z54" s="4">
        <f t="shared" si="59"/>
        <v>99.781610527201408</v>
      </c>
      <c r="AA54" s="4">
        <f t="shared" si="59"/>
        <v>95.437685653598209</v>
      </c>
      <c r="AB54" s="4">
        <f t="shared" si="59"/>
        <v>94.776528946539457</v>
      </c>
      <c r="AC54" s="4">
        <f t="shared" si="59"/>
        <v>97.947434039265218</v>
      </c>
      <c r="AD54" s="4">
        <f t="shared" si="59"/>
        <v>97.605791152356346</v>
      </c>
      <c r="AE54" s="4">
        <f t="shared" si="59"/>
        <v>100.02606560849729</v>
      </c>
      <c r="AF54" s="4">
        <f t="shared" si="59"/>
        <v>92.265011987792619</v>
      </c>
      <c r="AG54" s="4">
        <f t="shared" si="59"/>
        <v>90.165038620085568</v>
      </c>
      <c r="AI54" s="4">
        <f t="shared" si="60"/>
        <v>0.37368474579280075</v>
      </c>
      <c r="AJ54" s="4">
        <f t="shared" si="60"/>
        <v>0.53540897804981569</v>
      </c>
      <c r="AK54" s="4">
        <f t="shared" si="60"/>
        <v>-3.4851283567746094</v>
      </c>
      <c r="AL54" s="4">
        <f t="shared" si="60"/>
        <v>-3.4351972307911751</v>
      </c>
      <c r="AM54" s="4">
        <f t="shared" si="60"/>
        <v>-0.84631993107940673</v>
      </c>
      <c r="AN54" s="4">
        <f t="shared" si="60"/>
        <v>-0.40928917218795391</v>
      </c>
      <c r="AO54" s="4">
        <f t="shared" si="60"/>
        <v>-1.3490382226871418</v>
      </c>
      <c r="AP54" s="4">
        <f t="shared" si="60"/>
        <v>0.74138947279858769</v>
      </c>
      <c r="AQ54" s="4">
        <f t="shared" si="60"/>
        <v>0.74431434640179361</v>
      </c>
      <c r="AR54" s="4">
        <f t="shared" si="60"/>
        <v>3.4344710534605412</v>
      </c>
      <c r="AS54" s="4">
        <f t="shared" si="60"/>
        <v>0.24556596073477976</v>
      </c>
      <c r="AT54" s="4">
        <f t="shared" si="60"/>
        <v>-2.2377911523563512</v>
      </c>
      <c r="AU54" s="4">
        <f t="shared" si="60"/>
        <v>-6.0040656084972852</v>
      </c>
      <c r="AV54" s="4">
        <f t="shared" si="60"/>
        <v>-9.0119877926184699E-3</v>
      </c>
      <c r="AW54" s="4">
        <f t="shared" si="60"/>
        <v>-2.3510386200855748</v>
      </c>
      <c r="AY54" s="2">
        <f t="shared" si="51"/>
        <v>90.833218213292042</v>
      </c>
      <c r="AZ54" s="2">
        <f t="shared" si="51"/>
        <v>95.147237364514282</v>
      </c>
      <c r="BA54" s="2">
        <f t="shared" si="51"/>
        <v>98.967628152905391</v>
      </c>
      <c r="BB54" s="2">
        <f t="shared" si="51"/>
        <v>95.079138027428641</v>
      </c>
      <c r="BC54" s="2">
        <f t="shared" si="51"/>
        <v>95.808611908149445</v>
      </c>
      <c r="BD54" s="2">
        <f t="shared" si="51"/>
        <v>98.962311553342673</v>
      </c>
      <c r="BE54" s="2">
        <f t="shared" si="51"/>
        <v>98.156081230821698</v>
      </c>
      <c r="BF54" s="2">
        <f t="shared" si="51"/>
        <v>99.769400545521748</v>
      </c>
      <c r="BG54" s="2">
        <f t="shared" si="51"/>
        <v>95.428830343281177</v>
      </c>
      <c r="BH54" s="2">
        <f t="shared" si="51"/>
        <v>94.770450642360004</v>
      </c>
      <c r="BI54" s="2">
        <f t="shared" si="51"/>
        <v>97.943283819981488</v>
      </c>
      <c r="BJ54" s="2">
        <f t="shared" si="51"/>
        <v>97.598023050079462</v>
      </c>
      <c r="BK54" s="2">
        <f t="shared" si="51"/>
        <v>100.0257084686977</v>
      </c>
      <c r="BL54" s="2">
        <f t="shared" si="51"/>
        <v>92.263949224456368</v>
      </c>
      <c r="BM54" s="2">
        <f t="shared" si="51"/>
        <v>90.164988224365217</v>
      </c>
      <c r="BO54" s="2">
        <f t="shared" si="10"/>
        <v>91.227000000000004</v>
      </c>
      <c r="BP54" s="2">
        <f t="shared" si="11"/>
        <v>95.727000000000004</v>
      </c>
      <c r="BQ54" s="2">
        <f t="shared" si="12"/>
        <v>95.5</v>
      </c>
      <c r="BR54" s="2">
        <f t="shared" si="13"/>
        <v>91.659000000000006</v>
      </c>
      <c r="BS54" s="2">
        <f t="shared" si="14"/>
        <v>94.977000000000004</v>
      </c>
      <c r="BT54" s="2">
        <f t="shared" si="15"/>
        <v>98.567999999999998</v>
      </c>
      <c r="BU54" s="2">
        <f t="shared" si="16"/>
        <v>96.840999999999994</v>
      </c>
      <c r="BV54" s="2">
        <f t="shared" si="17"/>
        <v>100.523</v>
      </c>
      <c r="BW54" s="2">
        <f t="shared" si="18"/>
        <v>96.182000000000002</v>
      </c>
      <c r="BX54" s="2">
        <f t="shared" si="19"/>
        <v>98.210999999999999</v>
      </c>
      <c r="BY54" s="2">
        <f t="shared" si="20"/>
        <v>98.192999999999998</v>
      </c>
      <c r="BZ54" s="2">
        <f t="shared" si="21"/>
        <v>95.367999999999995</v>
      </c>
      <c r="CA54" s="2">
        <f t="shared" si="22"/>
        <v>94.022000000000006</v>
      </c>
      <c r="CB54" s="2">
        <f t="shared" si="23"/>
        <v>92.256</v>
      </c>
      <c r="CC54" s="2">
        <f t="shared" si="24"/>
        <v>87.813999999999993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93.406237804878018</v>
      </c>
      <c r="DL54" s="2">
        <f t="shared" si="61"/>
        <v>98.179742401500945</v>
      </c>
      <c r="DM54" s="2">
        <f t="shared" si="61"/>
        <v>99.776469512195121</v>
      </c>
      <c r="DN54" s="2">
        <f t="shared" si="61"/>
        <v>96.13817159244266</v>
      </c>
      <c r="DO54" s="2">
        <f t="shared" si="61"/>
        <v>96.058391295546542</v>
      </c>
      <c r="DP54" s="2">
        <f t="shared" si="61"/>
        <v>99.262985222672043</v>
      </c>
      <c r="DQ54" s="2">
        <f t="shared" si="61"/>
        <v>99.894043714821763</v>
      </c>
      <c r="DR54" s="2">
        <f t="shared" si="61"/>
        <v>101.08390487804876</v>
      </c>
      <c r="DS54" s="2">
        <f t="shared" si="61"/>
        <v>97.093488893752053</v>
      </c>
      <c r="DT54" s="2">
        <f t="shared" si="61"/>
        <v>96.846795491848098</v>
      </c>
      <c r="DU54" s="2">
        <f t="shared" si="61"/>
        <v>98.669611427216665</v>
      </c>
      <c r="DV54" s="2">
        <f t="shared" si="61"/>
        <v>98.329946153846137</v>
      </c>
      <c r="DW54" s="2">
        <f t="shared" si="61"/>
        <v>99.817042335115858</v>
      </c>
      <c r="DX54" s="2">
        <f t="shared" si="61"/>
        <v>92.225844919786098</v>
      </c>
      <c r="DY54" s="2">
        <f t="shared" si="61"/>
        <v>90.640729838709689</v>
      </c>
      <c r="EA54" s="2">
        <f t="shared" si="62"/>
        <v>81.654772058823553</v>
      </c>
      <c r="EB54" s="2">
        <f t="shared" si="62"/>
        <v>85.462870588235276</v>
      </c>
      <c r="EC54" s="2">
        <f t="shared" si="62"/>
        <v>96.04605572149552</v>
      </c>
      <c r="ED54" s="2">
        <f t="shared" si="62"/>
        <v>91.406359964041286</v>
      </c>
      <c r="EE54" s="2">
        <f t="shared" si="62"/>
        <v>94.94045562397605</v>
      </c>
      <c r="EF54" s="2">
        <f t="shared" si="62"/>
        <v>97.933236830276101</v>
      </c>
      <c r="EG54" s="2">
        <f t="shared" si="62"/>
        <v>92.579053746877605</v>
      </c>
      <c r="EH54" s="2">
        <f t="shared" si="62"/>
        <v>95.191648718296477</v>
      </c>
      <c r="EI54" s="2">
        <f t="shared" si="62"/>
        <v>89.533322676579914</v>
      </c>
      <c r="EJ54" s="2">
        <f t="shared" si="62"/>
        <v>86.97224711522756</v>
      </c>
      <c r="EK54" s="2">
        <f t="shared" si="62"/>
        <v>95.178565909624567</v>
      </c>
      <c r="EL54" s="2">
        <f t="shared" si="62"/>
        <v>94.915623053282957</v>
      </c>
      <c r="EM54" s="2">
        <f t="shared" si="62"/>
        <v>100.96823503649635</v>
      </c>
      <c r="EN54" s="2">
        <f t="shared" si="62"/>
        <v>92.421723563327248</v>
      </c>
      <c r="EO54" s="2">
        <f t="shared" si="62"/>
        <v>87.966349130411089</v>
      </c>
      <c r="EQ54" s="2">
        <f t="shared" si="63"/>
        <v>90.954610834844004</v>
      </c>
      <c r="ER54" s="2">
        <f t="shared" si="63"/>
        <v>92.350792519792535</v>
      </c>
      <c r="ES54" s="2">
        <f t="shared" si="63"/>
        <v>93.087655335827094</v>
      </c>
      <c r="ET54" s="2">
        <f t="shared" si="63"/>
        <v>89.864081087210636</v>
      </c>
      <c r="EU54" s="2">
        <f t="shared" si="63"/>
        <v>92.002306941887184</v>
      </c>
      <c r="EV54" s="2">
        <f t="shared" si="63"/>
        <v>94.532154517816906</v>
      </c>
      <c r="EW54" s="2">
        <f t="shared" si="63"/>
        <v>93.096511573944895</v>
      </c>
      <c r="EX54" s="2">
        <f t="shared" si="63"/>
        <v>91.304167117916833</v>
      </c>
      <c r="EY54" s="2">
        <f t="shared" si="63"/>
        <v>88.672562008110958</v>
      </c>
      <c r="EZ54" s="2">
        <f t="shared" si="63"/>
        <v>86.561395415165322</v>
      </c>
      <c r="FA54" s="2">
        <f t="shared" si="63"/>
        <v>93.493004915017593</v>
      </c>
      <c r="FB54" s="2">
        <f t="shared" si="63"/>
        <v>93.231033636186254</v>
      </c>
      <c r="FC54" s="2">
        <f t="shared" si="63"/>
        <v>96.449372793124468</v>
      </c>
      <c r="FD54" s="2">
        <f t="shared" si="63"/>
        <v>91.983696966474866</v>
      </c>
      <c r="FE54" s="2">
        <f t="shared" si="63"/>
        <v>92.823334329394541</v>
      </c>
      <c r="FG54" s="2">
        <f t="shared" si="64"/>
        <v>0.21896488515192222</v>
      </c>
      <c r="FH54" s="2">
        <f t="shared" si="64"/>
        <v>0.23857521659399133</v>
      </c>
      <c r="FI54" s="2">
        <f t="shared" si="64"/>
        <v>0.21681036951338767</v>
      </c>
      <c r="FJ54" s="2">
        <f t="shared" si="64"/>
        <v>0.22380522898488669</v>
      </c>
      <c r="FK54" s="2">
        <f t="shared" si="64"/>
        <v>0.22337366076948453</v>
      </c>
      <c r="FL54" s="2">
        <f t="shared" si="64"/>
        <v>0.22605481979537523</v>
      </c>
      <c r="FM54" s="2">
        <f t="shared" si="64"/>
        <v>0.23759064860624174</v>
      </c>
      <c r="FN54" s="2">
        <f t="shared" si="64"/>
        <v>0.22307438850806888</v>
      </c>
      <c r="FO54" s="2">
        <f t="shared" si="64"/>
        <v>0.2201844625465251</v>
      </c>
      <c r="FP54" s="2">
        <f t="shared" si="64"/>
        <v>0.2102712708755293</v>
      </c>
      <c r="FQ54" s="2">
        <f t="shared" si="64"/>
        <v>0.20804319353868084</v>
      </c>
      <c r="FR54" s="2">
        <f t="shared" si="64"/>
        <v>0.21435887721660968</v>
      </c>
      <c r="FS54" s="2">
        <f t="shared" si="64"/>
        <v>0.18132788513149029</v>
      </c>
      <c r="FT54" s="2">
        <f t="shared" si="64"/>
        <v>0.19456355077148987</v>
      </c>
      <c r="FU54" s="2">
        <f t="shared" si="64"/>
        <v>0.17791695148089609</v>
      </c>
      <c r="FW54" s="2">
        <f t="shared" si="53"/>
        <v>1.4920244203291384E-5</v>
      </c>
      <c r="FX54" s="2">
        <f t="shared" si="53"/>
        <v>2.0694344032930206E-4</v>
      </c>
      <c r="FY54" s="2">
        <f t="shared" si="53"/>
        <v>1.6551813117996631E-5</v>
      </c>
      <c r="FZ54" s="2">
        <f t="shared" si="53"/>
        <v>1.904973655587435E-5</v>
      </c>
      <c r="GA54" s="2">
        <f t="shared" si="53"/>
        <v>2.1103061933106654E-5</v>
      </c>
      <c r="GB54" s="2">
        <f t="shared" si="53"/>
        <v>2.2826884495863997E-5</v>
      </c>
      <c r="GC54" s="2">
        <f t="shared" si="53"/>
        <v>2.073025351340413E-5</v>
      </c>
      <c r="GD54" s="2">
        <f t="shared" si="53"/>
        <v>2.3895356147796602E-5</v>
      </c>
      <c r="GE54" s="2">
        <f t="shared" si="53"/>
        <v>3.1849945557104985E-5</v>
      </c>
      <c r="GF54" s="2">
        <f t="shared" si="53"/>
        <v>2.6805327075416479E-5</v>
      </c>
      <c r="GG54" s="2">
        <f t="shared" si="53"/>
        <v>2.3344730059483721E-5</v>
      </c>
      <c r="GH54" s="2">
        <f t="shared" si="53"/>
        <v>1.9374142392499099E-5</v>
      </c>
      <c r="GI54" s="2">
        <f t="shared" si="53"/>
        <v>1.708490635900456E-5</v>
      </c>
      <c r="GJ54" s="2">
        <f t="shared" si="53"/>
        <v>1.4930000705530394E-5</v>
      </c>
      <c r="GK54" s="2">
        <f t="shared" si="53"/>
        <v>1.5657526676128534E-5</v>
      </c>
      <c r="GM54" s="86">
        <f t="shared" si="54"/>
        <v>1.9341137506839669E-5</v>
      </c>
      <c r="GN54" s="86">
        <f t="shared" si="54"/>
        <v>4.2709847920081249E-5</v>
      </c>
      <c r="GO54" s="86">
        <f t="shared" si="54"/>
        <v>1.7092980073964119E-5</v>
      </c>
      <c r="GP54" s="86">
        <f t="shared" si="54"/>
        <v>1.4647158840276026E-5</v>
      </c>
      <c r="GQ54" s="86">
        <f t="shared" si="54"/>
        <v>1.4509728133928172E-5</v>
      </c>
      <c r="GR54" s="86">
        <f t="shared" si="54"/>
        <v>1.5015953651764981E-5</v>
      </c>
      <c r="GS54" s="86">
        <f t="shared" si="54"/>
        <v>3.5666897086931588E-5</v>
      </c>
      <c r="GT54" s="86">
        <f t="shared" si="54"/>
        <v>1.2204376949043048E-5</v>
      </c>
      <c r="GU54" s="86">
        <f t="shared" si="54"/>
        <v>8.4705051273812395E-6</v>
      </c>
      <c r="GV54" s="86">
        <f t="shared" si="54"/>
        <v>5.9275902817019028E-6</v>
      </c>
      <c r="GW54" s="86">
        <f t="shared" si="54"/>
        <v>4.0440342287770475E-6</v>
      </c>
      <c r="GX54" s="86">
        <f t="shared" si="54"/>
        <v>8.1080269359632333E-6</v>
      </c>
      <c r="GY54" s="86">
        <f t="shared" si="54"/>
        <v>3.0674157788283926E-7</v>
      </c>
      <c r="GZ54" s="86">
        <f t="shared" si="54"/>
        <v>9.8414720617078065E-7</v>
      </c>
      <c r="HA54" s="86">
        <f t="shared" si="54"/>
        <v>5.1933346366341244E-8</v>
      </c>
      <c r="HC54" s="86">
        <f t="shared" si="58"/>
        <v>2.0483744402837093E-15</v>
      </c>
      <c r="HD54" s="86">
        <f t="shared" si="58"/>
        <v>1.2705268726436656E-16</v>
      </c>
      <c r="HE54" s="86">
        <f t="shared" si="58"/>
        <v>1.9280608244860151E-18</v>
      </c>
      <c r="HF54" s="86">
        <f t="shared" si="58"/>
        <v>3.6295376307717456E-18</v>
      </c>
      <c r="HG54" s="86">
        <f t="shared" si="58"/>
        <v>1.1397958020949098E-18</v>
      </c>
      <c r="HH54" s="86">
        <f t="shared" si="58"/>
        <v>1.101394069408356E-18</v>
      </c>
      <c r="HI54" s="86">
        <f t="shared" si="58"/>
        <v>7.0994818305741857E-18</v>
      </c>
      <c r="HJ54" s="86">
        <f t="shared" si="58"/>
        <v>1.9238810460667964E-17</v>
      </c>
      <c r="HK54" s="86">
        <f t="shared" si="58"/>
        <v>5.7429330308529907E-19</v>
      </c>
      <c r="HL54" s="86">
        <f t="shared" si="58"/>
        <v>1.5743669087416857E-19</v>
      </c>
      <c r="HM54" s="86">
        <f t="shared" si="58"/>
        <v>2.5431291703133168E-20</v>
      </c>
      <c r="HN54" s="86">
        <f t="shared" si="58"/>
        <v>3.0584999259134217E-19</v>
      </c>
      <c r="HO54" s="86">
        <f t="shared" si="58"/>
        <v>4.3212525516748818E-20</v>
      </c>
      <c r="HP54" s="86">
        <f t="shared" si="58"/>
        <v>2.1291343918044391E-20</v>
      </c>
      <c r="HQ54" s="86">
        <f t="shared" si="58"/>
        <v>9.8767908460014981E-24</v>
      </c>
      <c r="HS54" s="86">
        <f t="shared" si="55"/>
        <v>1.2150450747365234E-52</v>
      </c>
      <c r="HT54" s="86">
        <f t="shared" si="55"/>
        <v>3.7980209823362823E-55</v>
      </c>
      <c r="HU54" s="86">
        <f t="shared" si="55"/>
        <v>2.0713450489191647E-58</v>
      </c>
      <c r="HV54" s="86">
        <f t="shared" si="55"/>
        <v>1.2736040445868943E-62</v>
      </c>
      <c r="HW54" s="86">
        <f t="shared" si="55"/>
        <v>8.3025376525067667E-64</v>
      </c>
      <c r="HX54" s="86">
        <f t="shared" si="55"/>
        <v>2.2320850351240349E-65</v>
      </c>
      <c r="HY54" s="86">
        <f t="shared" si="55"/>
        <v>5.1403447678615897E-62</v>
      </c>
      <c r="HZ54" s="86">
        <f t="shared" si="55"/>
        <v>3.3459873355573382E-60</v>
      </c>
      <c r="IA54" s="86">
        <f t="shared" si="55"/>
        <v>7.7489483387229601E-66</v>
      </c>
      <c r="IB54" s="86">
        <f t="shared" si="55"/>
        <v>1.6387196833612187E-67</v>
      </c>
      <c r="IC54" s="86">
        <f t="shared" si="55"/>
        <v>1.1136844045614549E-71</v>
      </c>
      <c r="ID54" s="86">
        <f t="shared" si="55"/>
        <v>4.6360827246520734E-68</v>
      </c>
      <c r="IE54" s="86">
        <f t="shared" si="55"/>
        <v>2.7538959448599543E-71</v>
      </c>
      <c r="IF54" s="86">
        <f t="shared" si="55"/>
        <v>5.6182043615922853E-45</v>
      </c>
      <c r="IG54" s="86">
        <f t="shared" si="55"/>
        <v>1.9037428065265947E-39</v>
      </c>
      <c r="II54" s="86">
        <f t="shared" si="56"/>
        <v>2.8528878321459037E-98</v>
      </c>
      <c r="IJ54" s="86">
        <f t="shared" si="56"/>
        <v>4.8197539207305417E-66</v>
      </c>
      <c r="IK54" s="86">
        <f t="shared" si="56"/>
        <v>7.3674402426354831E-120</v>
      </c>
      <c r="IL54" s="86">
        <f t="shared" si="56"/>
        <v>2.5030842848488826E-122</v>
      </c>
      <c r="IM54" s="86">
        <f t="shared" si="56"/>
        <v>4.3128248298068053E-123</v>
      </c>
      <c r="IN54" s="86">
        <f t="shared" si="56"/>
        <v>1.8033473813834335E-123</v>
      </c>
      <c r="IO54" s="86">
        <f t="shared" si="56"/>
        <v>3.258654533967363E-120</v>
      </c>
      <c r="IP54" s="86">
        <f t="shared" si="56"/>
        <v>1.5749662812846472E-115</v>
      </c>
      <c r="IQ54" s="86">
        <f t="shared" si="56"/>
        <v>8.3050287896153046E-125</v>
      </c>
      <c r="IR54" s="86">
        <f t="shared" si="56"/>
        <v>6.8726676967228851E-129</v>
      </c>
      <c r="IS54" s="86">
        <f t="shared" si="56"/>
        <v>7.6593094511388082E-137</v>
      </c>
      <c r="IT54" s="86">
        <f t="shared" si="56"/>
        <v>3.5024473770752498E-128</v>
      </c>
      <c r="IU54" s="86">
        <f t="shared" si="56"/>
        <v>1.350168884311219E-134</v>
      </c>
      <c r="IV54" s="86">
        <f t="shared" si="56"/>
        <v>3.5837085064888377E-133</v>
      </c>
      <c r="IW54" s="86">
        <f t="shared" si="56"/>
        <v>2.1015118684596813E-128</v>
      </c>
      <c r="IY54" s="86">
        <f t="shared" si="57"/>
        <v>1.9341137508888042E-5</v>
      </c>
      <c r="IZ54" s="86">
        <f t="shared" si="57"/>
        <v>4.2709847920208304E-5</v>
      </c>
      <c r="JA54" s="86">
        <f t="shared" si="57"/>
        <v>1.7092980073966047E-5</v>
      </c>
      <c r="JB54" s="86">
        <f t="shared" si="57"/>
        <v>1.4647158840279656E-5</v>
      </c>
      <c r="JC54" s="86">
        <f t="shared" si="57"/>
        <v>1.4509728133929312E-5</v>
      </c>
      <c r="JD54" s="86">
        <f t="shared" si="57"/>
        <v>1.5015953651766082E-5</v>
      </c>
      <c r="JE54" s="86">
        <f t="shared" si="57"/>
        <v>3.566689708693869E-5</v>
      </c>
      <c r="JF54" s="86">
        <f t="shared" si="57"/>
        <v>1.2204376949062288E-5</v>
      </c>
      <c r="JG54" s="86">
        <f t="shared" si="57"/>
        <v>8.4705051273818138E-6</v>
      </c>
      <c r="JH54" s="86">
        <f t="shared" si="57"/>
        <v>5.9275902817020603E-6</v>
      </c>
      <c r="JI54" s="86">
        <f t="shared" si="57"/>
        <v>4.0440342287770729E-6</v>
      </c>
      <c r="JJ54" s="86">
        <f t="shared" si="57"/>
        <v>8.1080269359635399E-6</v>
      </c>
      <c r="JK54" s="86">
        <f t="shared" si="57"/>
        <v>3.0674157788288246E-7</v>
      </c>
      <c r="JL54" s="86">
        <f t="shared" si="57"/>
        <v>9.8414720617080203E-7</v>
      </c>
      <c r="JM54" s="86">
        <f t="shared" si="57"/>
        <v>5.193334636634125E-8</v>
      </c>
    </row>
    <row r="55" spans="2:273" x14ac:dyDescent="0.25">
      <c r="B55" s="2">
        <v>28</v>
      </c>
      <c r="C55" s="37">
        <v>95.340999999999994</v>
      </c>
      <c r="D55" s="37">
        <v>96.182000000000002</v>
      </c>
      <c r="E55" s="37">
        <v>98.704999999999998</v>
      </c>
      <c r="F55" s="37">
        <v>96.159000000000006</v>
      </c>
      <c r="G55" s="37">
        <v>93.022999999999996</v>
      </c>
      <c r="H55" s="37">
        <v>96.704999999999998</v>
      </c>
      <c r="I55" s="37">
        <v>98.817999999999998</v>
      </c>
      <c r="J55" s="37">
        <v>101.955</v>
      </c>
      <c r="K55" s="37">
        <v>96.5</v>
      </c>
      <c r="L55" s="37">
        <v>93.491</v>
      </c>
      <c r="M55" s="37">
        <v>98.701999999999998</v>
      </c>
      <c r="N55" s="37">
        <v>97.263000000000005</v>
      </c>
      <c r="O55" s="37">
        <v>97.195999999999998</v>
      </c>
      <c r="P55" s="37">
        <v>89.256</v>
      </c>
      <c r="Q55" s="37">
        <v>90.766999999999996</v>
      </c>
      <c r="S55" s="4">
        <f t="shared" si="59"/>
        <v>90.803475640163626</v>
      </c>
      <c r="T55" s="4">
        <f t="shared" si="59"/>
        <v>95.161501473646894</v>
      </c>
      <c r="U55" s="4">
        <f t="shared" si="59"/>
        <v>99.048138917578541</v>
      </c>
      <c r="V55" s="4">
        <f t="shared" si="59"/>
        <v>95.224910045946388</v>
      </c>
      <c r="W55" s="4">
        <f t="shared" si="59"/>
        <v>95.924704216204759</v>
      </c>
      <c r="X55" s="4">
        <f t="shared" si="59"/>
        <v>99.090059190843689</v>
      </c>
      <c r="Y55" s="4">
        <f t="shared" si="59"/>
        <v>98.261427335866841</v>
      </c>
      <c r="Z55" s="4">
        <f t="shared" si="59"/>
        <v>99.878414602324412</v>
      </c>
      <c r="AA55" s="4">
        <f t="shared" si="59"/>
        <v>95.504318710152504</v>
      </c>
      <c r="AB55" s="4">
        <f t="shared" si="59"/>
        <v>94.814965038989072</v>
      </c>
      <c r="AC55" s="4">
        <f t="shared" si="59"/>
        <v>98.044649414903162</v>
      </c>
      <c r="AD55" s="4">
        <f t="shared" si="59"/>
        <v>97.646471465321355</v>
      </c>
      <c r="AE55" s="4">
        <f t="shared" si="59"/>
        <v>100.35174420514024</v>
      </c>
      <c r="AF55" s="4">
        <f t="shared" si="59"/>
        <v>92.322560555192297</v>
      </c>
      <c r="AG55" s="4">
        <f t="shared" si="59"/>
        <v>90.218078393996819</v>
      </c>
      <c r="AI55" s="4">
        <f t="shared" si="60"/>
        <v>4.5375243598363681</v>
      </c>
      <c r="AJ55" s="4">
        <f t="shared" si="60"/>
        <v>1.0204985263531086</v>
      </c>
      <c r="AK55" s="4">
        <f t="shared" si="60"/>
        <v>-0.34313891757854265</v>
      </c>
      <c r="AL55" s="4">
        <f t="shared" si="60"/>
        <v>0.9340899540536185</v>
      </c>
      <c r="AM55" s="4">
        <f t="shared" si="60"/>
        <v>-2.901704216204763</v>
      </c>
      <c r="AN55" s="4">
        <f t="shared" si="60"/>
        <v>-2.3850591908436911</v>
      </c>
      <c r="AO55" s="4">
        <f t="shared" si="60"/>
        <v>0.55657266413315654</v>
      </c>
      <c r="AP55" s="4">
        <f t="shared" si="60"/>
        <v>2.0765853976755864</v>
      </c>
      <c r="AQ55" s="4">
        <f t="shared" si="60"/>
        <v>0.99568128984749649</v>
      </c>
      <c r="AR55" s="4">
        <f t="shared" si="60"/>
        <v>-1.3239650389890727</v>
      </c>
      <c r="AS55" s="4">
        <f t="shared" si="60"/>
        <v>0.65735058509683597</v>
      </c>
      <c r="AT55" s="4">
        <f t="shared" si="60"/>
        <v>-0.38347146532134957</v>
      </c>
      <c r="AU55" s="4">
        <f t="shared" si="60"/>
        <v>-3.1557442051402376</v>
      </c>
      <c r="AV55" s="4">
        <f t="shared" si="60"/>
        <v>-3.0665605551922965</v>
      </c>
      <c r="AW55" s="4">
        <f t="shared" si="60"/>
        <v>0.54892160600317652</v>
      </c>
      <c r="AY55" s="2">
        <f t="shared" si="51"/>
        <v>90.768982898416027</v>
      </c>
      <c r="AZ55" s="2">
        <f t="shared" si="51"/>
        <v>95.087700729217318</v>
      </c>
      <c r="BA55" s="2">
        <f t="shared" si="51"/>
        <v>99.017908184024975</v>
      </c>
      <c r="BB55" s="2">
        <f t="shared" si="51"/>
        <v>95.198029429322375</v>
      </c>
      <c r="BC55" s="2">
        <f t="shared" si="51"/>
        <v>95.898456038021237</v>
      </c>
      <c r="BD55" s="2">
        <f t="shared" si="51"/>
        <v>99.063230231434446</v>
      </c>
      <c r="BE55" s="2">
        <f t="shared" si="51"/>
        <v>98.204011116229054</v>
      </c>
      <c r="BF55" s="2">
        <f t="shared" si="51"/>
        <v>99.856268569105495</v>
      </c>
      <c r="BG55" s="2">
        <f t="shared" si="51"/>
        <v>95.487803632393494</v>
      </c>
      <c r="BH55" s="2">
        <f t="shared" si="51"/>
        <v>94.803556882346669</v>
      </c>
      <c r="BI55" s="2">
        <f t="shared" si="51"/>
        <v>98.036625792163605</v>
      </c>
      <c r="BJ55" s="2">
        <f t="shared" si="51"/>
        <v>97.632156896528798</v>
      </c>
      <c r="BK55" s="2">
        <f t="shared" si="51"/>
        <v>100.35094420402807</v>
      </c>
      <c r="BL55" s="2">
        <f t="shared" si="51"/>
        <v>92.32031537065842</v>
      </c>
      <c r="BM55" s="2">
        <f t="shared" si="51"/>
        <v>90.217948207793981</v>
      </c>
      <c r="BO55" s="2">
        <f t="shared" si="10"/>
        <v>95.340999999999994</v>
      </c>
      <c r="BP55" s="2">
        <f t="shared" si="11"/>
        <v>96.182000000000002</v>
      </c>
      <c r="BQ55" s="2">
        <f t="shared" si="12"/>
        <v>98.704999999999998</v>
      </c>
      <c r="BR55" s="2">
        <f t="shared" si="13"/>
        <v>96.159000000000006</v>
      </c>
      <c r="BS55" s="2">
        <f t="shared" si="14"/>
        <v>93.022999999999996</v>
      </c>
      <c r="BT55" s="2">
        <f t="shared" si="15"/>
        <v>96.704999999999998</v>
      </c>
      <c r="BU55" s="2">
        <f t="shared" si="16"/>
        <v>98.817999999999998</v>
      </c>
      <c r="BV55" s="2">
        <f t="shared" si="17"/>
        <v>101.955</v>
      </c>
      <c r="BW55" s="2">
        <f t="shared" si="18"/>
        <v>96.5</v>
      </c>
      <c r="BX55" s="2">
        <f t="shared" si="19"/>
        <v>93.491</v>
      </c>
      <c r="BY55" s="2">
        <f t="shared" si="20"/>
        <v>98.701999999999998</v>
      </c>
      <c r="BZ55" s="2">
        <f t="shared" si="21"/>
        <v>97.263000000000005</v>
      </c>
      <c r="CA55" s="2">
        <f t="shared" si="22"/>
        <v>97.195999999999998</v>
      </c>
      <c r="CB55" s="2">
        <f t="shared" si="23"/>
        <v>89.256</v>
      </c>
      <c r="CC55" s="2">
        <f t="shared" si="24"/>
        <v>90.766999999999996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93.574428571428541</v>
      </c>
      <c r="DL55" s="2">
        <f t="shared" si="61"/>
        <v>98.414621388367735</v>
      </c>
      <c r="DM55" s="2">
        <f t="shared" si="61"/>
        <v>99.976006968641116</v>
      </c>
      <c r="DN55" s="2">
        <f t="shared" si="61"/>
        <v>96.44703859649124</v>
      </c>
      <c r="DO55" s="2">
        <f t="shared" si="61"/>
        <v>96.259787854250987</v>
      </c>
      <c r="DP55" s="2">
        <f t="shared" si="61"/>
        <v>99.492114979757062</v>
      </c>
      <c r="DQ55" s="2">
        <f t="shared" si="61"/>
        <v>100.17203621013134</v>
      </c>
      <c r="DR55" s="2">
        <f t="shared" si="61"/>
        <v>101.38369793621011</v>
      </c>
      <c r="DS55" s="2">
        <f t="shared" si="61"/>
        <v>97.370706970128026</v>
      </c>
      <c r="DT55" s="2">
        <f t="shared" si="61"/>
        <v>97.122059743954466</v>
      </c>
      <c r="DU55" s="2">
        <f t="shared" si="61"/>
        <v>98.910593172119462</v>
      </c>
      <c r="DV55" s="2">
        <f t="shared" si="61"/>
        <v>98.495373076923059</v>
      </c>
      <c r="DW55" s="2">
        <f t="shared" si="61"/>
        <v>100.25859982174687</v>
      </c>
      <c r="DX55" s="2">
        <f t="shared" si="61"/>
        <v>92.330665240641721</v>
      </c>
      <c r="DY55" s="2">
        <f t="shared" si="61"/>
        <v>90.769709677419357</v>
      </c>
      <c r="EA55" s="2">
        <f t="shared" si="62"/>
        <v>81.641977941176492</v>
      </c>
      <c r="EB55" s="2">
        <f t="shared" si="62"/>
        <v>85.397917647058804</v>
      </c>
      <c r="EC55" s="2">
        <f t="shared" si="62"/>
        <v>95.861698475641163</v>
      </c>
      <c r="ED55" s="2">
        <f t="shared" si="62"/>
        <v>91.247533943278029</v>
      </c>
      <c r="EE55" s="2">
        <f t="shared" si="62"/>
        <v>94.752994689565568</v>
      </c>
      <c r="EF55" s="2">
        <f t="shared" si="62"/>
        <v>97.724401860272124</v>
      </c>
      <c r="EG55" s="2">
        <f t="shared" si="62"/>
        <v>92.444403147377187</v>
      </c>
      <c r="EH55" s="2">
        <f t="shared" si="62"/>
        <v>95.005021904245211</v>
      </c>
      <c r="EI55" s="2">
        <f t="shared" si="62"/>
        <v>89.406113382899619</v>
      </c>
      <c r="EJ55" s="2">
        <f t="shared" si="62"/>
        <v>86.862052977969086</v>
      </c>
      <c r="EK55" s="2">
        <f t="shared" si="62"/>
        <v>95.002622870411443</v>
      </c>
      <c r="EL55" s="2">
        <f t="shared" si="62"/>
        <v>94.746934787574247</v>
      </c>
      <c r="EM55" s="2">
        <f t="shared" si="62"/>
        <v>100.73160924574209</v>
      </c>
      <c r="EN55" s="2">
        <f t="shared" si="62"/>
        <v>92.281273624890488</v>
      </c>
      <c r="EO55" s="2">
        <f t="shared" si="62"/>
        <v>87.892376512921174</v>
      </c>
      <c r="EQ55" s="2">
        <f t="shared" si="63"/>
        <v>90.804673427945758</v>
      </c>
      <c r="ER55" s="2">
        <f t="shared" si="63"/>
        <v>92.182831285831298</v>
      </c>
      <c r="ES55" s="2">
        <f t="shared" si="63"/>
        <v>92.94143685564049</v>
      </c>
      <c r="ET55" s="2">
        <f t="shared" si="63"/>
        <v>89.726530608248922</v>
      </c>
      <c r="EU55" s="2">
        <f t="shared" si="63"/>
        <v>91.85799432550553</v>
      </c>
      <c r="EV55" s="2">
        <f t="shared" si="63"/>
        <v>94.374017739615979</v>
      </c>
      <c r="EW55" s="2">
        <f t="shared" si="63"/>
        <v>92.952696863259348</v>
      </c>
      <c r="EX55" s="2">
        <f t="shared" si="63"/>
        <v>91.176061930569944</v>
      </c>
      <c r="EY55" s="2">
        <f t="shared" si="63"/>
        <v>88.558358189663153</v>
      </c>
      <c r="EZ55" s="2">
        <f t="shared" si="63"/>
        <v>86.457122931556242</v>
      </c>
      <c r="FA55" s="2">
        <f t="shared" si="63"/>
        <v>93.341698422639524</v>
      </c>
      <c r="FB55" s="2">
        <f t="shared" si="63"/>
        <v>93.086586667779429</v>
      </c>
      <c r="FC55" s="2">
        <f t="shared" si="63"/>
        <v>96.280525456185799</v>
      </c>
      <c r="FD55" s="2">
        <f t="shared" si="63"/>
        <v>91.849334093736388</v>
      </c>
      <c r="FE55" s="2">
        <f t="shared" si="63"/>
        <v>92.677479476618103</v>
      </c>
      <c r="FG55" s="2">
        <f t="shared" si="64"/>
        <v>0.23512316613645579</v>
      </c>
      <c r="FH55" s="2">
        <f t="shared" si="64"/>
        <v>0.2557068404050975</v>
      </c>
      <c r="FI55" s="2">
        <f t="shared" si="64"/>
        <v>0.23285706148975735</v>
      </c>
      <c r="FJ55" s="2">
        <f t="shared" si="64"/>
        <v>0.2402108432222585</v>
      </c>
      <c r="FK55" s="2">
        <f t="shared" si="64"/>
        <v>0.23975741149001503</v>
      </c>
      <c r="FL55" s="2">
        <f t="shared" si="64"/>
        <v>0.24257380137632167</v>
      </c>
      <c r="FM55" s="2">
        <f t="shared" si="64"/>
        <v>0.25467521963726064</v>
      </c>
      <c r="FN55" s="2">
        <f t="shared" si="64"/>
        <v>0.23944295620421283</v>
      </c>
      <c r="FO55" s="2">
        <f t="shared" si="64"/>
        <v>0.23640550032388749</v>
      </c>
      <c r="FP55" s="2">
        <f t="shared" si="64"/>
        <v>0.22597362877391744</v>
      </c>
      <c r="FQ55" s="2">
        <f t="shared" si="64"/>
        <v>0.22362628114326094</v>
      </c>
      <c r="FR55" s="2">
        <f t="shared" si="64"/>
        <v>0.230277476248891</v>
      </c>
      <c r="FS55" s="2">
        <f t="shared" si="64"/>
        <v>0.19540364445057778</v>
      </c>
      <c r="FT55" s="2">
        <f t="shared" si="64"/>
        <v>0.20940394041640895</v>
      </c>
      <c r="FU55" s="2">
        <f t="shared" si="64"/>
        <v>0.19178996287657213</v>
      </c>
      <c r="FW55" s="2">
        <f t="shared" si="53"/>
        <v>1.6359698900610054E-5</v>
      </c>
      <c r="FX55" s="2">
        <f t="shared" si="53"/>
        <v>2.2690443988857551E-4</v>
      </c>
      <c r="FY55" s="2">
        <f t="shared" si="53"/>
        <v>1.8148673209102081E-5</v>
      </c>
      <c r="FZ55" s="2">
        <f t="shared" si="53"/>
        <v>2.0887582386829969E-5</v>
      </c>
      <c r="GA55" s="2">
        <f t="shared" si="53"/>
        <v>2.3139000170845363E-5</v>
      </c>
      <c r="GB55" s="2">
        <f t="shared" si="53"/>
        <v>2.5029126014033715E-5</v>
      </c>
      <c r="GC55" s="2">
        <f t="shared" si="53"/>
        <v>2.2730225517120268E-5</v>
      </c>
      <c r="GD55" s="2">
        <f t="shared" si="53"/>
        <v>2.6200676602596687E-5</v>
      </c>
      <c r="GE55" s="2">
        <f t="shared" si="53"/>
        <v>3.4922663540469229E-5</v>
      </c>
      <c r="GF55" s="2">
        <f t="shared" si="53"/>
        <v>2.9391380668761107E-5</v>
      </c>
      <c r="GG55" s="2">
        <f t="shared" si="53"/>
        <v>2.5596929854196445E-5</v>
      </c>
      <c r="GH55" s="2">
        <f t="shared" si="53"/>
        <v>2.1243284994776103E-5</v>
      </c>
      <c r="GI55" s="2">
        <f t="shared" si="53"/>
        <v>1.8733196427476476E-5</v>
      </c>
      <c r="GJ55" s="2">
        <f t="shared" si="53"/>
        <v>1.6370396661777301E-5</v>
      </c>
      <c r="GK55" s="2">
        <f t="shared" si="53"/>
        <v>1.7168110671586748E-5</v>
      </c>
      <c r="GM55" s="86">
        <f t="shared" si="54"/>
        <v>3.4129850726603663E-5</v>
      </c>
      <c r="GN55" s="86">
        <f t="shared" si="54"/>
        <v>7.3108493907274988E-5</v>
      </c>
      <c r="GO55" s="86">
        <f t="shared" si="54"/>
        <v>3.0358561978413525E-5</v>
      </c>
      <c r="GP55" s="86">
        <f t="shared" si="54"/>
        <v>2.6915490875542768E-5</v>
      </c>
      <c r="GQ55" s="86">
        <f t="shared" si="54"/>
        <v>2.665628297395714E-5</v>
      </c>
      <c r="GR55" s="86">
        <f t="shared" si="54"/>
        <v>2.7697137718592531E-5</v>
      </c>
      <c r="GS55" s="86">
        <f t="shared" si="54"/>
        <v>6.2063830159012244E-5</v>
      </c>
      <c r="GT55" s="86">
        <f t="shared" si="54"/>
        <v>2.2795130338724617E-5</v>
      </c>
      <c r="GU55" s="86">
        <f t="shared" si="54"/>
        <v>1.627412888453669E-5</v>
      </c>
      <c r="GV55" s="86">
        <f t="shared" si="54"/>
        <v>1.1453623282575729E-5</v>
      </c>
      <c r="GW55" s="86">
        <f t="shared" si="54"/>
        <v>8.0523221881243669E-6</v>
      </c>
      <c r="GX55" s="86">
        <f t="shared" si="54"/>
        <v>1.5380952783707483E-5</v>
      </c>
      <c r="GY55" s="86">
        <f t="shared" si="54"/>
        <v>7.0778303722321055E-7</v>
      </c>
      <c r="GZ55" s="86">
        <f t="shared" si="54"/>
        <v>2.1422383720729099E-6</v>
      </c>
      <c r="HA55" s="86">
        <f t="shared" si="54"/>
        <v>1.3839658777844223E-7</v>
      </c>
      <c r="HC55" s="86">
        <f t="shared" si="58"/>
        <v>6.4593149175429881E-15</v>
      </c>
      <c r="HD55" s="86">
        <f t="shared" si="58"/>
        <v>4.5601738406333756E-16</v>
      </c>
      <c r="HE55" s="86">
        <f t="shared" si="58"/>
        <v>7.9104871970188136E-18</v>
      </c>
      <c r="HF55" s="86">
        <f t="shared" si="58"/>
        <v>1.5210897135944843E-17</v>
      </c>
      <c r="HG55" s="86">
        <f t="shared" si="58"/>
        <v>4.9692038059234803E-18</v>
      </c>
      <c r="HH55" s="86">
        <f t="shared" si="58"/>
        <v>4.8677674417695537E-18</v>
      </c>
      <c r="HI55" s="86">
        <f t="shared" si="58"/>
        <v>2.9342205192562953E-17</v>
      </c>
      <c r="HJ55" s="86">
        <f t="shared" si="58"/>
        <v>7.7300562321624612E-17</v>
      </c>
      <c r="HK55" s="86">
        <f t="shared" si="58"/>
        <v>2.7172339404306498E-18</v>
      </c>
      <c r="HL55" s="86">
        <f t="shared" si="58"/>
        <v>7.6321288697354458E-19</v>
      </c>
      <c r="HM55" s="86">
        <f t="shared" si="58"/>
        <v>1.3115830783962344E-19</v>
      </c>
      <c r="HN55" s="86">
        <f t="shared" si="58"/>
        <v>1.39192451565542E-18</v>
      </c>
      <c r="HO55" s="86">
        <f t="shared" si="58"/>
        <v>2.0799400607238288E-19</v>
      </c>
      <c r="HP55" s="86">
        <f t="shared" si="58"/>
        <v>1.0711178502061583E-19</v>
      </c>
      <c r="HQ55" s="86">
        <f t="shared" si="58"/>
        <v>6.6899958070999281E-23</v>
      </c>
      <c r="HS55" s="86">
        <f t="shared" si="55"/>
        <v>1.5021336146143939E-51</v>
      </c>
      <c r="HT55" s="86">
        <f t="shared" si="55"/>
        <v>5.9526585075803729E-54</v>
      </c>
      <c r="HU55" s="86">
        <f t="shared" si="55"/>
        <v>4.0026334873845622E-57</v>
      </c>
      <c r="HV55" s="86">
        <f t="shared" si="55"/>
        <v>2.9455813186948622E-61</v>
      </c>
      <c r="HW55" s="86">
        <f t="shared" si="55"/>
        <v>2.0604974687351355E-62</v>
      </c>
      <c r="HX55" s="86">
        <f t="shared" si="55"/>
        <v>5.9366427105551883E-64</v>
      </c>
      <c r="HY55" s="86">
        <f t="shared" si="55"/>
        <v>1.1665443624796773E-60</v>
      </c>
      <c r="HZ55" s="86">
        <f t="shared" si="55"/>
        <v>7.0907206766122853E-59</v>
      </c>
      <c r="IA55" s="86">
        <f t="shared" si="55"/>
        <v>2.3604513149570458E-64</v>
      </c>
      <c r="IB55" s="86">
        <f t="shared" si="55"/>
        <v>5.2153005437054534E-66</v>
      </c>
      <c r="IC55" s="86">
        <f t="shared" si="55"/>
        <v>4.2017575274708515E-70</v>
      </c>
      <c r="ID55" s="86">
        <f t="shared" si="55"/>
        <v>1.3372768866127312E-66</v>
      </c>
      <c r="IE55" s="86">
        <f t="shared" si="55"/>
        <v>9.0156993263111211E-70</v>
      </c>
      <c r="IF55" s="86">
        <f t="shared" si="55"/>
        <v>4.8531498727487317E-44</v>
      </c>
      <c r="IG55" s="86">
        <f t="shared" si="55"/>
        <v>1.2273929594271577E-38</v>
      </c>
      <c r="II55" s="86">
        <f t="shared" si="56"/>
        <v>1.1107626242497478E-96</v>
      </c>
      <c r="IJ55" s="86">
        <f t="shared" si="56"/>
        <v>1.1737873507166835E-64</v>
      </c>
      <c r="IK55" s="86">
        <f t="shared" si="56"/>
        <v>6.7852135188731378E-118</v>
      </c>
      <c r="IL55" s="86">
        <f t="shared" si="56"/>
        <v>2.6891137732104394E-120</v>
      </c>
      <c r="IM55" s="86">
        <f t="shared" si="56"/>
        <v>4.9901480864978365E-121</v>
      </c>
      <c r="IN55" s="86">
        <f t="shared" si="56"/>
        <v>2.1928678932017774E-121</v>
      </c>
      <c r="IO55" s="86">
        <f t="shared" si="56"/>
        <v>3.3429238097028383E-118</v>
      </c>
      <c r="IP55" s="86">
        <f t="shared" si="56"/>
        <v>1.4272961679790625E-113</v>
      </c>
      <c r="IQ55" s="86">
        <f t="shared" si="56"/>
        <v>1.243603205646099E-122</v>
      </c>
      <c r="IR55" s="86">
        <f t="shared" si="56"/>
        <v>1.1168275485109874E-126</v>
      </c>
      <c r="IS55" s="86">
        <f t="shared" si="56"/>
        <v>1.5961087355461776E-134</v>
      </c>
      <c r="IT55" s="86">
        <f t="shared" si="56"/>
        <v>4.7580838628952991E-126</v>
      </c>
      <c r="IU55" s="86">
        <f t="shared" si="56"/>
        <v>2.2187973807818244E-132</v>
      </c>
      <c r="IV55" s="86">
        <f t="shared" si="56"/>
        <v>5.2459167422708941E-131</v>
      </c>
      <c r="IW55" s="86">
        <f t="shared" si="56"/>
        <v>2.6204374105858794E-126</v>
      </c>
      <c r="IY55" s="86">
        <f t="shared" si="57"/>
        <v>3.412985073306298E-5</v>
      </c>
      <c r="IZ55" s="86">
        <f t="shared" si="57"/>
        <v>7.3108493907731004E-5</v>
      </c>
      <c r="JA55" s="86">
        <f t="shared" si="57"/>
        <v>3.0358561978421436E-5</v>
      </c>
      <c r="JB55" s="86">
        <f t="shared" si="57"/>
        <v>2.6915490875557977E-5</v>
      </c>
      <c r="JC55" s="86">
        <f t="shared" si="57"/>
        <v>2.665628297396211E-5</v>
      </c>
      <c r="JD55" s="86">
        <f t="shared" si="57"/>
        <v>2.76971377185974E-5</v>
      </c>
      <c r="JE55" s="86">
        <f t="shared" si="57"/>
        <v>6.2063830159041585E-5</v>
      </c>
      <c r="JF55" s="86">
        <f t="shared" si="57"/>
        <v>2.2795130338801917E-5</v>
      </c>
      <c r="JG55" s="86">
        <f t="shared" si="57"/>
        <v>1.6274128884539407E-5</v>
      </c>
      <c r="JH55" s="86">
        <f t="shared" si="57"/>
        <v>1.1453623282576493E-5</v>
      </c>
      <c r="JI55" s="86">
        <f t="shared" si="57"/>
        <v>8.0523221881244973E-6</v>
      </c>
      <c r="JJ55" s="86">
        <f t="shared" si="57"/>
        <v>1.5380952783708875E-5</v>
      </c>
      <c r="JK55" s="86">
        <f t="shared" si="57"/>
        <v>7.077830372234185E-7</v>
      </c>
      <c r="JL55" s="86">
        <f t="shared" si="57"/>
        <v>2.1422383720730171E-6</v>
      </c>
      <c r="JM55" s="86">
        <f t="shared" si="57"/>
        <v>1.3839658777844231E-7</v>
      </c>
    </row>
    <row r="56" spans="2:273" x14ac:dyDescent="0.25">
      <c r="B56" s="2">
        <v>29</v>
      </c>
      <c r="C56" s="37">
        <v>93.75</v>
      </c>
      <c r="D56" s="37">
        <v>97.135999999999996</v>
      </c>
      <c r="E56" s="37">
        <v>98.727000000000004</v>
      </c>
      <c r="F56" s="37">
        <v>96.340999999999994</v>
      </c>
      <c r="G56" s="37">
        <v>94.295000000000002</v>
      </c>
      <c r="H56" s="37">
        <v>98.682000000000002</v>
      </c>
      <c r="I56" s="37">
        <v>100.273</v>
      </c>
      <c r="J56" s="37">
        <v>100.068</v>
      </c>
      <c r="K56" s="37">
        <v>96.067999999999998</v>
      </c>
      <c r="L56" s="37">
        <v>95.578999999999994</v>
      </c>
      <c r="M56" s="37">
        <v>96.281000000000006</v>
      </c>
      <c r="N56" s="37">
        <v>97.123000000000005</v>
      </c>
      <c r="O56" s="37">
        <v>99.608999999999995</v>
      </c>
      <c r="P56" s="37">
        <v>93.418999999999997</v>
      </c>
      <c r="Q56" s="37">
        <v>89.512</v>
      </c>
      <c r="S56" s="4">
        <f t="shared" si="59"/>
        <v>90.74735047509553</v>
      </c>
      <c r="T56" s="4">
        <f t="shared" si="59"/>
        <v>95.12825745463239</v>
      </c>
      <c r="U56" s="4">
        <f t="shared" si="59"/>
        <v>99.103587776675681</v>
      </c>
      <c r="V56" s="4">
        <f t="shared" si="59"/>
        <v>95.344124797385618</v>
      </c>
      <c r="W56" s="4">
        <f t="shared" si="59"/>
        <v>96.020021757015513</v>
      </c>
      <c r="X56" s="4">
        <f t="shared" si="59"/>
        <v>99.195076974484294</v>
      </c>
      <c r="Y56" s="4">
        <f t="shared" si="59"/>
        <v>98.326894354446054</v>
      </c>
      <c r="Z56" s="4">
        <f t="shared" si="59"/>
        <v>99.961096538650423</v>
      </c>
      <c r="AA56" s="4">
        <f t="shared" si="59"/>
        <v>95.557089102388559</v>
      </c>
      <c r="AB56" s="4">
        <f t="shared" si="59"/>
        <v>94.83689666811182</v>
      </c>
      <c r="AC56" s="4">
        <f t="shared" si="59"/>
        <v>98.128643352743509</v>
      </c>
      <c r="AD56" s="4">
        <f t="shared" si="59"/>
        <v>97.6782165934613</v>
      </c>
      <c r="AE56" s="4">
        <f t="shared" si="59"/>
        <v>100.6586676836056</v>
      </c>
      <c r="AF56" s="4">
        <f t="shared" si="59"/>
        <v>92.373791505765666</v>
      </c>
      <c r="AG56" s="4">
        <f t="shared" si="59"/>
        <v>90.263108250484606</v>
      </c>
      <c r="AI56" s="4">
        <f t="shared" si="60"/>
        <v>3.00264952490447</v>
      </c>
      <c r="AJ56" s="4">
        <f t="shared" si="60"/>
        <v>2.0077425453676057</v>
      </c>
      <c r="AK56" s="4">
        <f t="shared" si="60"/>
        <v>-0.37658777667567733</v>
      </c>
      <c r="AL56" s="4">
        <f t="shared" si="60"/>
        <v>0.99687520261437612</v>
      </c>
      <c r="AM56" s="4">
        <f t="shared" si="60"/>
        <v>-1.7250217570155115</v>
      </c>
      <c r="AN56" s="4">
        <f t="shared" si="60"/>
        <v>-0.51307697448429224</v>
      </c>
      <c r="AO56" s="4">
        <f t="shared" si="60"/>
        <v>1.9461056455539421</v>
      </c>
      <c r="AP56" s="4">
        <f t="shared" si="60"/>
        <v>0.10690346134957451</v>
      </c>
      <c r="AQ56" s="4">
        <f t="shared" si="60"/>
        <v>0.51091089761143849</v>
      </c>
      <c r="AR56" s="4">
        <f t="shared" si="60"/>
        <v>0.74210333188817401</v>
      </c>
      <c r="AS56" s="4">
        <f t="shared" si="60"/>
        <v>-1.8476433527435034</v>
      </c>
      <c r="AT56" s="4">
        <f t="shared" si="60"/>
        <v>-0.55521659346129582</v>
      </c>
      <c r="AU56" s="4">
        <f t="shared" si="60"/>
        <v>-1.0496676836056054</v>
      </c>
      <c r="AV56" s="4">
        <f t="shared" si="60"/>
        <v>1.0452084942343305</v>
      </c>
      <c r="AW56" s="4">
        <f t="shared" si="60"/>
        <v>-0.75110825048460583</v>
      </c>
      <c r="AY56" s="2">
        <f t="shared" si="51"/>
        <v>90.689117713855609</v>
      </c>
      <c r="AZ56" s="2">
        <f t="shared" si="51"/>
        <v>95.007404779160538</v>
      </c>
      <c r="BA56" s="2">
        <f t="shared" si="51"/>
        <v>99.052228440664976</v>
      </c>
      <c r="BB56" s="2">
        <f t="shared" si="51"/>
        <v>95.297020032498509</v>
      </c>
      <c r="BC56" s="2">
        <f t="shared" si="51"/>
        <v>95.974033569247482</v>
      </c>
      <c r="BD56" s="2">
        <f t="shared" si="51"/>
        <v>99.147910528393268</v>
      </c>
      <c r="BE56" s="2">
        <f t="shared" si="51"/>
        <v>98.231415974933782</v>
      </c>
      <c r="BF56" s="2">
        <f t="shared" si="51"/>
        <v>99.921689975382748</v>
      </c>
      <c r="BG56" s="2">
        <f t="shared" si="51"/>
        <v>95.526905499122947</v>
      </c>
      <c r="BH56" s="2">
        <f t="shared" si="51"/>
        <v>94.815907874323003</v>
      </c>
      <c r="BI56" s="2">
        <f t="shared" si="51"/>
        <v>98.113455415941516</v>
      </c>
      <c r="BJ56" s="2">
        <f t="shared" si="51"/>
        <v>97.652344450186419</v>
      </c>
      <c r="BK56" s="2">
        <f t="shared" si="51"/>
        <v>100.65692097984393</v>
      </c>
      <c r="BL56" s="2">
        <f t="shared" si="51"/>
        <v>92.369161319727723</v>
      </c>
      <c r="BM56" s="2">
        <f t="shared" si="51"/>
        <v>90.262782338766726</v>
      </c>
      <c r="BO56" s="2">
        <f t="shared" si="10"/>
        <v>93.75</v>
      </c>
      <c r="BP56" s="2">
        <f t="shared" si="11"/>
        <v>97.135999999999996</v>
      </c>
      <c r="BQ56" s="2">
        <f t="shared" si="12"/>
        <v>98.727000000000004</v>
      </c>
      <c r="BR56" s="2">
        <f t="shared" si="13"/>
        <v>96.340999999999994</v>
      </c>
      <c r="BS56" s="2">
        <f t="shared" si="14"/>
        <v>94.295000000000002</v>
      </c>
      <c r="BT56" s="2">
        <f t="shared" si="15"/>
        <v>98.682000000000002</v>
      </c>
      <c r="BU56" s="2">
        <f t="shared" si="16"/>
        <v>100.273</v>
      </c>
      <c r="BV56" s="2">
        <f t="shared" si="17"/>
        <v>100.068</v>
      </c>
      <c r="BW56" s="2">
        <f t="shared" si="18"/>
        <v>96.067999999999998</v>
      </c>
      <c r="BX56" s="2">
        <f t="shared" si="19"/>
        <v>95.578999999999994</v>
      </c>
      <c r="BY56" s="2">
        <f t="shared" si="20"/>
        <v>96.281000000000006</v>
      </c>
      <c r="BZ56" s="2">
        <f t="shared" si="21"/>
        <v>97.123000000000005</v>
      </c>
      <c r="CA56" s="2">
        <f t="shared" si="22"/>
        <v>99.608999999999995</v>
      </c>
      <c r="CB56" s="2">
        <f t="shared" si="23"/>
        <v>93.418999999999997</v>
      </c>
      <c r="CC56" s="2">
        <f t="shared" si="24"/>
        <v>89.512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93.742619337979065</v>
      </c>
      <c r="DL56" s="2">
        <f t="shared" si="61"/>
        <v>98.649500375234524</v>
      </c>
      <c r="DM56" s="2">
        <f t="shared" si="61"/>
        <v>100.17554442508711</v>
      </c>
      <c r="DN56" s="2">
        <f t="shared" si="61"/>
        <v>96.755905600539819</v>
      </c>
      <c r="DO56" s="2">
        <f t="shared" si="61"/>
        <v>96.461184412955447</v>
      </c>
      <c r="DP56" s="2">
        <f t="shared" si="61"/>
        <v>99.721244736842095</v>
      </c>
      <c r="DQ56" s="2">
        <f t="shared" si="61"/>
        <v>100.4500287054409</v>
      </c>
      <c r="DR56" s="2">
        <f t="shared" si="61"/>
        <v>101.68349099437147</v>
      </c>
      <c r="DS56" s="2">
        <f t="shared" si="61"/>
        <v>97.647925046503985</v>
      </c>
      <c r="DT56" s="2">
        <f t="shared" si="61"/>
        <v>97.39732399606082</v>
      </c>
      <c r="DU56" s="2">
        <f t="shared" si="61"/>
        <v>99.151574917022259</v>
      </c>
      <c r="DV56" s="2">
        <f t="shared" si="61"/>
        <v>98.660799999999981</v>
      </c>
      <c r="DW56" s="2">
        <f t="shared" si="61"/>
        <v>100.7001573083779</v>
      </c>
      <c r="DX56" s="2">
        <f t="shared" si="61"/>
        <v>92.43548556149733</v>
      </c>
      <c r="DY56" s="2">
        <f t="shared" si="61"/>
        <v>90.898689516129039</v>
      </c>
      <c r="EA56" s="2">
        <f t="shared" si="62"/>
        <v>81.629183823529431</v>
      </c>
      <c r="EB56" s="2">
        <f t="shared" si="62"/>
        <v>85.332964705882333</v>
      </c>
      <c r="EC56" s="2">
        <f t="shared" si="62"/>
        <v>95.677341229786791</v>
      </c>
      <c r="ED56" s="2">
        <f t="shared" si="62"/>
        <v>91.088707922514786</v>
      </c>
      <c r="EE56" s="2">
        <f t="shared" si="62"/>
        <v>94.565533755155087</v>
      </c>
      <c r="EF56" s="2">
        <f t="shared" si="62"/>
        <v>97.515566890268161</v>
      </c>
      <c r="EG56" s="2">
        <f t="shared" si="62"/>
        <v>92.309752547876769</v>
      </c>
      <c r="EH56" s="2">
        <f t="shared" si="62"/>
        <v>94.818395090193931</v>
      </c>
      <c r="EI56" s="2">
        <f t="shared" si="62"/>
        <v>89.278904089219324</v>
      </c>
      <c r="EJ56" s="2">
        <f t="shared" si="62"/>
        <v>86.751858840710611</v>
      </c>
      <c r="EK56" s="2">
        <f t="shared" si="62"/>
        <v>94.826679831198305</v>
      </c>
      <c r="EL56" s="2">
        <f t="shared" si="62"/>
        <v>94.578246521865537</v>
      </c>
      <c r="EM56" s="2">
        <f t="shared" si="62"/>
        <v>100.49498345498783</v>
      </c>
      <c r="EN56" s="2">
        <f t="shared" si="62"/>
        <v>92.140823686453714</v>
      </c>
      <c r="EO56" s="2">
        <f t="shared" si="62"/>
        <v>87.81840389543126</v>
      </c>
      <c r="EQ56" s="2">
        <f t="shared" si="63"/>
        <v>90.654736021047512</v>
      </c>
      <c r="ER56" s="2">
        <f t="shared" si="63"/>
        <v>92.014870051870076</v>
      </c>
      <c r="ES56" s="2">
        <f t="shared" si="63"/>
        <v>92.795218375453885</v>
      </c>
      <c r="ET56" s="2">
        <f t="shared" si="63"/>
        <v>89.588980129287194</v>
      </c>
      <c r="EU56" s="2">
        <f t="shared" si="63"/>
        <v>91.713681709123861</v>
      </c>
      <c r="EV56" s="2">
        <f t="shared" si="63"/>
        <v>94.215880961415053</v>
      </c>
      <c r="EW56" s="2">
        <f t="shared" si="63"/>
        <v>92.808882152573815</v>
      </c>
      <c r="EX56" s="2">
        <f t="shared" si="63"/>
        <v>91.047956743223068</v>
      </c>
      <c r="EY56" s="2">
        <f t="shared" si="63"/>
        <v>88.444154371215348</v>
      </c>
      <c r="EZ56" s="2">
        <f t="shared" si="63"/>
        <v>86.352850447947162</v>
      </c>
      <c r="FA56" s="2">
        <f t="shared" si="63"/>
        <v>93.190391930261455</v>
      </c>
      <c r="FB56" s="2">
        <f t="shared" si="63"/>
        <v>92.942139699372589</v>
      </c>
      <c r="FC56" s="2">
        <f t="shared" si="63"/>
        <v>96.111678119247131</v>
      </c>
      <c r="FD56" s="2">
        <f t="shared" si="63"/>
        <v>91.714971220997896</v>
      </c>
      <c r="FE56" s="2">
        <f t="shared" si="63"/>
        <v>92.531624623841665</v>
      </c>
      <c r="FG56" s="2">
        <f t="shared" si="64"/>
        <v>0.2520889735253275</v>
      </c>
      <c r="FH56" s="2">
        <f t="shared" si="64"/>
        <v>0.27362657074992675</v>
      </c>
      <c r="FI56" s="2">
        <f t="shared" si="64"/>
        <v>0.24971273697321569</v>
      </c>
      <c r="FJ56" s="2">
        <f t="shared" si="64"/>
        <v>0.25742021066842935</v>
      </c>
      <c r="FK56" s="2">
        <f t="shared" si="64"/>
        <v>0.25694527963792951</v>
      </c>
      <c r="FL56" s="2">
        <f t="shared" si="64"/>
        <v>0.25989455048348981</v>
      </c>
      <c r="FM56" s="2">
        <f t="shared" si="64"/>
        <v>0.27254912824100508</v>
      </c>
      <c r="FN56" s="2">
        <f t="shared" si="64"/>
        <v>0.25661589072095059</v>
      </c>
      <c r="FO56" s="2">
        <f t="shared" si="64"/>
        <v>0.25343317863927289</v>
      </c>
      <c r="FP56" s="2">
        <f t="shared" si="64"/>
        <v>0.24248853622241465</v>
      </c>
      <c r="FQ56" s="2">
        <f t="shared" si="64"/>
        <v>0.24002283425614179</v>
      </c>
      <c r="FR56" s="2">
        <f t="shared" si="64"/>
        <v>0.24700654768774935</v>
      </c>
      <c r="FS56" s="2">
        <f t="shared" si="64"/>
        <v>0.21029138225437738</v>
      </c>
      <c r="FT56" s="2">
        <f t="shared" si="64"/>
        <v>0.22505998718877077</v>
      </c>
      <c r="FU56" s="2">
        <f t="shared" si="64"/>
        <v>0.20647302859587904</v>
      </c>
      <c r="FW56" s="2">
        <f t="shared" si="53"/>
        <v>1.7938024827429019E-5</v>
      </c>
      <c r="FX56" s="2">
        <f t="shared" si="53"/>
        <v>2.4879032459454534E-4</v>
      </c>
      <c r="FY56" s="2">
        <f t="shared" si="53"/>
        <v>1.9899589619496999E-5</v>
      </c>
      <c r="FZ56" s="2">
        <f t="shared" si="53"/>
        <v>2.2902732503802354E-5</v>
      </c>
      <c r="GA56" s="2">
        <f t="shared" si="53"/>
        <v>2.5371352528649716E-5</v>
      </c>
      <c r="GB56" s="2">
        <f t="shared" si="53"/>
        <v>2.7443824672522803E-5</v>
      </c>
      <c r="GC56" s="2">
        <f t="shared" si="53"/>
        <v>2.4923142017208264E-5</v>
      </c>
      <c r="GD56" s="2">
        <f t="shared" si="53"/>
        <v>2.8728397999473646E-5</v>
      </c>
      <c r="GE56" s="2">
        <f t="shared" si="53"/>
        <v>3.8291810107708302E-5</v>
      </c>
      <c r="GF56" s="2">
        <f t="shared" si="53"/>
        <v>3.2226916674313244E-5</v>
      </c>
      <c r="GG56" s="2">
        <f t="shared" si="53"/>
        <v>2.8066406162062572E-5</v>
      </c>
      <c r="GH56" s="2">
        <f t="shared" si="53"/>
        <v>2.3292751072412536E-5</v>
      </c>
      <c r="GI56" s="2">
        <f t="shared" si="53"/>
        <v>2.0540504303017657E-5</v>
      </c>
      <c r="GJ56" s="2">
        <f t="shared" si="53"/>
        <v>1.7949754652256684E-5</v>
      </c>
      <c r="GK56" s="2">
        <f t="shared" si="53"/>
        <v>1.8824427840557993E-5</v>
      </c>
      <c r="GM56" s="86">
        <f t="shared" si="54"/>
        <v>5.9285322671095144E-5</v>
      </c>
      <c r="GN56" s="86">
        <f t="shared" si="54"/>
        <v>1.2325369023269116E-4</v>
      </c>
      <c r="GO56" s="86">
        <f t="shared" si="54"/>
        <v>5.3067228475907476E-5</v>
      </c>
      <c r="GP56" s="86">
        <f t="shared" si="54"/>
        <v>4.8594455679148212E-5</v>
      </c>
      <c r="GQ56" s="86">
        <f t="shared" si="54"/>
        <v>4.8115876710605402E-5</v>
      </c>
      <c r="GR56" s="86">
        <f t="shared" si="54"/>
        <v>5.0180884144754945E-5</v>
      </c>
      <c r="GS56" s="86">
        <f t="shared" si="54"/>
        <v>1.0629529163904738E-4</v>
      </c>
      <c r="GT56" s="86">
        <f t="shared" si="54"/>
        <v>4.1803749701807822E-5</v>
      </c>
      <c r="GU56" s="86">
        <f t="shared" si="54"/>
        <v>3.0666558600924069E-5</v>
      </c>
      <c r="GV56" s="86">
        <f t="shared" si="54"/>
        <v>2.1711840875590003E-5</v>
      </c>
      <c r="GW56" s="86">
        <f t="shared" si="54"/>
        <v>1.5711476371784839E-5</v>
      </c>
      <c r="GX56" s="86">
        <f t="shared" si="54"/>
        <v>2.8641123779889745E-5</v>
      </c>
      <c r="GY56" s="86">
        <f t="shared" si="54"/>
        <v>1.5932090498752628E-6</v>
      </c>
      <c r="GZ56" s="86">
        <f t="shared" si="54"/>
        <v>4.555964149074768E-6</v>
      </c>
      <c r="HA56" s="86">
        <f t="shared" si="54"/>
        <v>3.5774788009021766E-7</v>
      </c>
      <c r="HC56" s="86">
        <f t="shared" si="58"/>
        <v>1.9958369818253712E-14</v>
      </c>
      <c r="HD56" s="86">
        <f t="shared" si="58"/>
        <v>1.5990832224819157E-15</v>
      </c>
      <c r="HE56" s="86">
        <f t="shared" si="58"/>
        <v>3.1639773189284995E-17</v>
      </c>
      <c r="HF56" s="86">
        <f t="shared" si="58"/>
        <v>6.2070204617613694E-17</v>
      </c>
      <c r="HG56" s="86">
        <f t="shared" si="58"/>
        <v>2.1080026989869358E-17</v>
      </c>
      <c r="HH56" s="86">
        <f t="shared" si="58"/>
        <v>2.0923224291934547E-17</v>
      </c>
      <c r="HI56" s="86">
        <f t="shared" si="58"/>
        <v>1.1808930140789866E-16</v>
      </c>
      <c r="HJ56" s="86">
        <f t="shared" si="58"/>
        <v>3.0255333177591571E-16</v>
      </c>
      <c r="HK56" s="86">
        <f t="shared" si="58"/>
        <v>1.247664243956518E-17</v>
      </c>
      <c r="HL56" s="86">
        <f t="shared" si="58"/>
        <v>3.5905620864348431E-18</v>
      </c>
      <c r="HM56" s="86">
        <f t="shared" si="58"/>
        <v>6.5574348778547087E-19</v>
      </c>
      <c r="HN56" s="86">
        <f t="shared" si="58"/>
        <v>6.1593928135829307E-18</v>
      </c>
      <c r="HO56" s="86">
        <f t="shared" si="58"/>
        <v>9.7268614858747904E-19</v>
      </c>
      <c r="HP56" s="86">
        <f t="shared" si="58"/>
        <v>5.2293100982888805E-19</v>
      </c>
      <c r="HQ56" s="86">
        <f t="shared" si="58"/>
        <v>4.3716092177355404E-22</v>
      </c>
      <c r="HS56" s="86">
        <f t="shared" si="55"/>
        <v>1.8074666531744863E-50</v>
      </c>
      <c r="HT56" s="86">
        <f t="shared" si="55"/>
        <v>9.0455363595487183E-53</v>
      </c>
      <c r="HU56" s="86">
        <f t="shared" si="55"/>
        <v>7.4777586120227775E-56</v>
      </c>
      <c r="HV56" s="86">
        <f t="shared" si="55"/>
        <v>6.5756511751305972E-60</v>
      </c>
      <c r="HW56" s="86">
        <f t="shared" si="55"/>
        <v>4.9314016274107145E-61</v>
      </c>
      <c r="HX56" s="86">
        <f t="shared" si="55"/>
        <v>1.5216833165215147E-62</v>
      </c>
      <c r="HY56" s="86">
        <f t="shared" si="55"/>
        <v>2.5554909470492128E-59</v>
      </c>
      <c r="HZ56" s="86">
        <f t="shared" si="55"/>
        <v>1.4512219051566919E-57</v>
      </c>
      <c r="IA56" s="86">
        <f t="shared" si="55"/>
        <v>6.9097600770636511E-63</v>
      </c>
      <c r="IB56" s="86">
        <f t="shared" si="55"/>
        <v>1.5950487330638379E-64</v>
      </c>
      <c r="IC56" s="86">
        <f t="shared" si="55"/>
        <v>1.5212695104124231E-68</v>
      </c>
      <c r="ID56" s="86">
        <f t="shared" si="55"/>
        <v>3.7163801521370235E-65</v>
      </c>
      <c r="IE56" s="86">
        <f t="shared" si="55"/>
        <v>2.8408122673423644E-68</v>
      </c>
      <c r="IF56" s="86">
        <f t="shared" si="55"/>
        <v>4.0954008000260414E-43</v>
      </c>
      <c r="IG56" s="86">
        <f t="shared" si="55"/>
        <v>7.756770958416069E-38</v>
      </c>
      <c r="II56" s="86">
        <f t="shared" si="56"/>
        <v>4.1954836116325764E-95</v>
      </c>
      <c r="IJ56" s="86">
        <f t="shared" si="56"/>
        <v>2.7613390862542406E-63</v>
      </c>
      <c r="IK56" s="86">
        <f t="shared" si="56"/>
        <v>6.0168506012246103E-116</v>
      </c>
      <c r="IL56" s="86">
        <f t="shared" si="56"/>
        <v>2.7766410280080094E-118</v>
      </c>
      <c r="IM56" s="86">
        <f t="shared" si="56"/>
        <v>5.5437194158440858E-119</v>
      </c>
      <c r="IN56" s="86">
        <f t="shared" si="56"/>
        <v>2.558380204593977E-119</v>
      </c>
      <c r="IO56" s="86">
        <f t="shared" si="56"/>
        <v>3.2963120623792378E-116</v>
      </c>
      <c r="IP56" s="86">
        <f t="shared" si="56"/>
        <v>1.2439675379734307E-111</v>
      </c>
      <c r="IQ56" s="86">
        <f t="shared" si="56"/>
        <v>1.7809652660742153E-120</v>
      </c>
      <c r="IR56" s="86">
        <f t="shared" si="56"/>
        <v>1.7357421472206923E-124</v>
      </c>
      <c r="IS56" s="86">
        <f t="shared" si="56"/>
        <v>3.1760550506346193E-132</v>
      </c>
      <c r="IT56" s="86">
        <f t="shared" si="56"/>
        <v>6.1997450046397024E-124</v>
      </c>
      <c r="IU56" s="86">
        <f t="shared" si="56"/>
        <v>3.4933302051454796E-130</v>
      </c>
      <c r="IV56" s="86">
        <f t="shared" si="56"/>
        <v>7.3679500220742164E-129</v>
      </c>
      <c r="IW56" s="86">
        <f t="shared" si="56"/>
        <v>3.1387530647383466E-124</v>
      </c>
      <c r="IY56" s="86">
        <f t="shared" si="57"/>
        <v>5.9285322691053517E-5</v>
      </c>
      <c r="IZ56" s="86">
        <f t="shared" si="57"/>
        <v>1.2325369023429025E-4</v>
      </c>
      <c r="JA56" s="86">
        <f t="shared" si="57"/>
        <v>5.3067228475939115E-5</v>
      </c>
      <c r="JB56" s="86">
        <f t="shared" si="57"/>
        <v>4.8594455679210283E-5</v>
      </c>
      <c r="JC56" s="86">
        <f t="shared" si="57"/>
        <v>4.8115876710626482E-5</v>
      </c>
      <c r="JD56" s="86">
        <f t="shared" si="57"/>
        <v>5.018088414477587E-5</v>
      </c>
      <c r="JE56" s="86">
        <f t="shared" si="57"/>
        <v>1.0629529163916547E-4</v>
      </c>
      <c r="JF56" s="86">
        <f t="shared" si="57"/>
        <v>4.1803749702110375E-5</v>
      </c>
      <c r="JG56" s="86">
        <f t="shared" si="57"/>
        <v>3.0666558600936544E-5</v>
      </c>
      <c r="JH56" s="86">
        <f t="shared" si="57"/>
        <v>2.1711840875593594E-5</v>
      </c>
      <c r="JI56" s="86">
        <f t="shared" si="57"/>
        <v>1.5711476371785496E-5</v>
      </c>
      <c r="JJ56" s="86">
        <f t="shared" si="57"/>
        <v>2.8641123779895905E-5</v>
      </c>
      <c r="JK56" s="86">
        <f t="shared" si="57"/>
        <v>1.5932090498762354E-6</v>
      </c>
      <c r="JL56" s="86">
        <f t="shared" si="57"/>
        <v>4.5559641490752906E-6</v>
      </c>
      <c r="JM56" s="86">
        <f t="shared" si="57"/>
        <v>3.5774788009021808E-7</v>
      </c>
    </row>
    <row r="57" spans="2:273" x14ac:dyDescent="0.25">
      <c r="B57" s="2">
        <v>30</v>
      </c>
      <c r="C57" s="37">
        <v>90.135999999999996</v>
      </c>
      <c r="D57" s="37">
        <v>97.614000000000004</v>
      </c>
      <c r="E57" s="37">
        <v>98.432000000000002</v>
      </c>
      <c r="F57" s="37">
        <v>96.932000000000002</v>
      </c>
      <c r="G57" s="37">
        <v>95.75</v>
      </c>
      <c r="H57" s="37">
        <v>100.727</v>
      </c>
      <c r="I57" s="37">
        <v>101.523</v>
      </c>
      <c r="J57" s="37">
        <v>101.34099999999999</v>
      </c>
      <c r="K57" s="37">
        <v>97.135999999999996</v>
      </c>
      <c r="L57" s="37">
        <v>95.263000000000005</v>
      </c>
      <c r="M57" s="37">
        <v>96.912000000000006</v>
      </c>
      <c r="N57" s="37">
        <v>98.649000000000001</v>
      </c>
      <c r="O57" s="37">
        <v>100.02200000000001</v>
      </c>
      <c r="P57" s="37">
        <v>89.697999999999993</v>
      </c>
      <c r="Q57" s="37">
        <v>88.394999999999996</v>
      </c>
      <c r="S57" s="4">
        <f t="shared" si="59"/>
        <v>90.690076873678095</v>
      </c>
      <c r="T57" s="4">
        <f t="shared" si="59"/>
        <v>95.100755763045655</v>
      </c>
      <c r="U57" s="4">
        <f t="shared" si="59"/>
        <v>99.155539455502947</v>
      </c>
      <c r="V57" s="4">
        <f t="shared" si="59"/>
        <v>95.456127142615301</v>
      </c>
      <c r="W57" s="4">
        <f t="shared" si="59"/>
        <v>96.113549943723129</v>
      </c>
      <c r="X57" s="4">
        <f t="shared" si="59"/>
        <v>99.296731460352746</v>
      </c>
      <c r="Y57" s="4">
        <f t="shared" si="59"/>
        <v>98.39368183719985</v>
      </c>
      <c r="Z57" s="4">
        <f t="shared" si="59"/>
        <v>100.03340981218</v>
      </c>
      <c r="AA57" s="4">
        <f t="shared" si="59"/>
        <v>95.599356252393832</v>
      </c>
      <c r="AB57" s="4">
        <f t="shared" si="59"/>
        <v>94.844534956212229</v>
      </c>
      <c r="AC57" s="4">
        <f t="shared" si="59"/>
        <v>98.200949087359916</v>
      </c>
      <c r="AD57" s="4">
        <f t="shared" si="59"/>
        <v>97.70369452932897</v>
      </c>
      <c r="AE57" s="4">
        <f t="shared" si="59"/>
        <v>100.94570074226459</v>
      </c>
      <c r="AF57" s="4">
        <f t="shared" si="59"/>
        <v>92.419209659213152</v>
      </c>
      <c r="AG57" s="4">
        <f t="shared" si="59"/>
        <v>90.299770648534519</v>
      </c>
      <c r="AI57" s="4">
        <f t="shared" si="60"/>
        <v>-0.55407687367809899</v>
      </c>
      <c r="AJ57" s="4">
        <f t="shared" si="60"/>
        <v>2.5132442369543497</v>
      </c>
      <c r="AK57" s="4">
        <f t="shared" si="60"/>
        <v>-0.72353945550294441</v>
      </c>
      <c r="AL57" s="4">
        <f t="shared" si="60"/>
        <v>1.4758728573847009</v>
      </c>
      <c r="AM57" s="4">
        <f t="shared" si="60"/>
        <v>-0.36354994372312888</v>
      </c>
      <c r="AN57" s="4">
        <f t="shared" si="60"/>
        <v>1.4302685396472583</v>
      </c>
      <c r="AO57" s="4">
        <f t="shared" si="60"/>
        <v>3.1293181628001463</v>
      </c>
      <c r="AP57" s="4">
        <f t="shared" si="60"/>
        <v>1.3075901878199971</v>
      </c>
      <c r="AQ57" s="4">
        <f t="shared" si="60"/>
        <v>1.5366437476061634</v>
      </c>
      <c r="AR57" s="4">
        <f t="shared" si="60"/>
        <v>0.41846504378777638</v>
      </c>
      <c r="AS57" s="4">
        <f t="shared" si="60"/>
        <v>-1.2889490873599101</v>
      </c>
      <c r="AT57" s="4">
        <f t="shared" si="60"/>
        <v>0.94530547067103043</v>
      </c>
      <c r="AU57" s="4">
        <f t="shared" si="60"/>
        <v>-0.92370074226458598</v>
      </c>
      <c r="AV57" s="4">
        <f t="shared" si="60"/>
        <v>-2.7212096592131587</v>
      </c>
      <c r="AW57" s="4">
        <f t="shared" si="60"/>
        <v>-1.904770648534523</v>
      </c>
      <c r="AY57" s="2">
        <f t="shared" si="51"/>
        <v>90.59337138645941</v>
      </c>
      <c r="AZ57" s="2">
        <f t="shared" si="51"/>
        <v>94.90598847447842</v>
      </c>
      <c r="BA57" s="2">
        <f t="shared" si="51"/>
        <v>99.069726027200403</v>
      </c>
      <c r="BB57" s="2">
        <f t="shared" si="51"/>
        <v>95.375090985331454</v>
      </c>
      <c r="BC57" s="2">
        <f t="shared" si="51"/>
        <v>96.034446445608438</v>
      </c>
      <c r="BD57" s="2">
        <f t="shared" si="51"/>
        <v>99.215349011941825</v>
      </c>
      <c r="BE57" s="2">
        <f t="shared" si="51"/>
        <v>98.23753235616519</v>
      </c>
      <c r="BF57" s="2">
        <f t="shared" si="51"/>
        <v>99.96461861723084</v>
      </c>
      <c r="BG57" s="2">
        <f t="shared" si="51"/>
        <v>95.54529636113412</v>
      </c>
      <c r="BH57" s="2">
        <f t="shared" si="51"/>
        <v>94.806682118325</v>
      </c>
      <c r="BI57" s="2">
        <f t="shared" si="51"/>
        <v>98.172800546547563</v>
      </c>
      <c r="BJ57" s="2">
        <f t="shared" si="51"/>
        <v>97.657829957047383</v>
      </c>
      <c r="BK57" s="2">
        <f t="shared" si="51"/>
        <v>100.94198347108187</v>
      </c>
      <c r="BL57" s="2">
        <f t="shared" si="51"/>
        <v>92.409888374768073</v>
      </c>
      <c r="BM57" s="2">
        <f t="shared" si="51"/>
        <v>90.298979972266977</v>
      </c>
      <c r="BO57" s="2">
        <f t="shared" si="10"/>
        <v>90.135999999999996</v>
      </c>
      <c r="BP57" s="2">
        <f t="shared" si="11"/>
        <v>97.614000000000004</v>
      </c>
      <c r="BQ57" s="2">
        <f t="shared" si="12"/>
        <v>98.432000000000002</v>
      </c>
      <c r="BR57" s="2">
        <f t="shared" si="13"/>
        <v>96.932000000000002</v>
      </c>
      <c r="BS57" s="2">
        <f t="shared" si="14"/>
        <v>95.75</v>
      </c>
      <c r="BT57" s="2">
        <f t="shared" si="15"/>
        <v>100.727</v>
      </c>
      <c r="BU57" s="2">
        <f t="shared" si="16"/>
        <v>101.523</v>
      </c>
      <c r="BV57" s="2">
        <f t="shared" si="17"/>
        <v>101.34099999999999</v>
      </c>
      <c r="BW57" s="2">
        <f t="shared" si="18"/>
        <v>97.135999999999996</v>
      </c>
      <c r="BX57" s="2">
        <f t="shared" si="19"/>
        <v>95.263000000000005</v>
      </c>
      <c r="BY57" s="2">
        <f t="shared" si="20"/>
        <v>96.912000000000006</v>
      </c>
      <c r="BZ57" s="2">
        <f t="shared" si="21"/>
        <v>98.649000000000001</v>
      </c>
      <c r="CA57" s="2">
        <f t="shared" si="22"/>
        <v>100.02200000000001</v>
      </c>
      <c r="CB57" s="2">
        <f t="shared" si="23"/>
        <v>89.697999999999993</v>
      </c>
      <c r="CC57" s="2">
        <f t="shared" si="24"/>
        <v>88.394999999999996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93.910810104529588</v>
      </c>
      <c r="DL57" s="2">
        <f t="shared" si="61"/>
        <v>98.884379362101313</v>
      </c>
      <c r="DM57" s="2">
        <f t="shared" si="61"/>
        <v>100.37508188153311</v>
      </c>
      <c r="DN57" s="2">
        <f t="shared" si="61"/>
        <v>97.064772604588413</v>
      </c>
      <c r="DO57" s="2">
        <f t="shared" si="61"/>
        <v>96.662580971659892</v>
      </c>
      <c r="DP57" s="2">
        <f t="shared" si="61"/>
        <v>99.950374493927114</v>
      </c>
      <c r="DQ57" s="2">
        <f t="shared" si="61"/>
        <v>100.72802120075048</v>
      </c>
      <c r="DR57" s="2">
        <f t="shared" si="61"/>
        <v>101.98328405253281</v>
      </c>
      <c r="DS57" s="2">
        <f t="shared" si="61"/>
        <v>97.925143122879959</v>
      </c>
      <c r="DT57" s="2">
        <f t="shared" si="61"/>
        <v>97.672588248167173</v>
      </c>
      <c r="DU57" s="2">
        <f t="shared" si="61"/>
        <v>99.392556661925056</v>
      </c>
      <c r="DV57" s="2">
        <f t="shared" si="61"/>
        <v>98.826226923076902</v>
      </c>
      <c r="DW57" s="2">
        <f t="shared" si="61"/>
        <v>101.14171479500891</v>
      </c>
      <c r="DX57" s="2">
        <f t="shared" si="61"/>
        <v>92.540305882352953</v>
      </c>
      <c r="DY57" s="2">
        <f t="shared" si="61"/>
        <v>91.027669354838707</v>
      </c>
      <c r="EA57" s="2">
        <f t="shared" si="62"/>
        <v>81.616389705882369</v>
      </c>
      <c r="EB57" s="2">
        <f t="shared" si="62"/>
        <v>85.268011764705861</v>
      </c>
      <c r="EC57" s="2">
        <f t="shared" si="62"/>
        <v>95.492983983932433</v>
      </c>
      <c r="ED57" s="2">
        <f t="shared" si="62"/>
        <v>90.929881901751529</v>
      </c>
      <c r="EE57" s="2">
        <f t="shared" si="62"/>
        <v>94.378072820744592</v>
      </c>
      <c r="EF57" s="2">
        <f t="shared" si="62"/>
        <v>97.306731920264184</v>
      </c>
      <c r="EG57" s="2">
        <f t="shared" si="62"/>
        <v>92.175101948376351</v>
      </c>
      <c r="EH57" s="2">
        <f t="shared" si="62"/>
        <v>94.631768276142665</v>
      </c>
      <c r="EI57" s="2">
        <f t="shared" si="62"/>
        <v>89.151694795539029</v>
      </c>
      <c r="EJ57" s="2">
        <f t="shared" si="62"/>
        <v>86.641664703452122</v>
      </c>
      <c r="EK57" s="2">
        <f t="shared" si="62"/>
        <v>94.650736791985182</v>
      </c>
      <c r="EL57" s="2">
        <f t="shared" si="62"/>
        <v>94.409558256156828</v>
      </c>
      <c r="EM57" s="2">
        <f t="shared" si="62"/>
        <v>100.25835766423357</v>
      </c>
      <c r="EN57" s="2">
        <f t="shared" si="62"/>
        <v>92.000373748016955</v>
      </c>
      <c r="EO57" s="2">
        <f t="shared" si="62"/>
        <v>87.744431277941345</v>
      </c>
      <c r="EQ57" s="2">
        <f t="shared" si="63"/>
        <v>90.504798614149252</v>
      </c>
      <c r="ER57" s="2">
        <f t="shared" si="63"/>
        <v>91.84690881790884</v>
      </c>
      <c r="ES57" s="2">
        <f t="shared" si="63"/>
        <v>92.648999895267295</v>
      </c>
      <c r="ET57" s="2">
        <f t="shared" si="63"/>
        <v>89.45142965032548</v>
      </c>
      <c r="EU57" s="2">
        <f t="shared" si="63"/>
        <v>91.569369092742193</v>
      </c>
      <c r="EV57" s="2">
        <f t="shared" si="63"/>
        <v>94.057744183214112</v>
      </c>
      <c r="EW57" s="2">
        <f t="shared" si="63"/>
        <v>92.665067441888269</v>
      </c>
      <c r="EX57" s="2">
        <f t="shared" si="63"/>
        <v>90.919851555876178</v>
      </c>
      <c r="EY57" s="2">
        <f t="shared" si="63"/>
        <v>88.329950552767528</v>
      </c>
      <c r="EZ57" s="2">
        <f t="shared" si="63"/>
        <v>86.248577964338082</v>
      </c>
      <c r="FA57" s="2">
        <f t="shared" si="63"/>
        <v>93.039085437883386</v>
      </c>
      <c r="FB57" s="2">
        <f t="shared" si="63"/>
        <v>92.797692730965764</v>
      </c>
      <c r="FC57" s="2">
        <f t="shared" si="63"/>
        <v>95.942830782308462</v>
      </c>
      <c r="FD57" s="2">
        <f t="shared" si="63"/>
        <v>91.580608348259418</v>
      </c>
      <c r="FE57" s="2">
        <f t="shared" si="63"/>
        <v>92.385769771065227</v>
      </c>
      <c r="FG57" s="2">
        <f t="shared" si="64"/>
        <v>0.26984708780286631</v>
      </c>
      <c r="FH57" s="2">
        <f t="shared" si="64"/>
        <v>0.29230890648589625</v>
      </c>
      <c r="FI57" s="2">
        <f t="shared" si="64"/>
        <v>0.26736329906018724</v>
      </c>
      <c r="FJ57" s="2">
        <f t="shared" si="64"/>
        <v>0.27541558175632674</v>
      </c>
      <c r="FK57" s="2">
        <f t="shared" si="64"/>
        <v>0.27491974160096555</v>
      </c>
      <c r="FL57" s="2">
        <f t="shared" si="64"/>
        <v>0.27799813880719293</v>
      </c>
      <c r="FM57" s="2">
        <f t="shared" si="64"/>
        <v>0.29118739002275518</v>
      </c>
      <c r="FN57" s="2">
        <f t="shared" si="64"/>
        <v>0.27457582509743766</v>
      </c>
      <c r="FO57" s="2">
        <f t="shared" si="64"/>
        <v>0.27125164145463981</v>
      </c>
      <c r="FP57" s="2">
        <f t="shared" si="64"/>
        <v>0.25980528539712261</v>
      </c>
      <c r="FQ57" s="2">
        <f t="shared" si="64"/>
        <v>0.25722329225514967</v>
      </c>
      <c r="FR57" s="2">
        <f t="shared" si="64"/>
        <v>0.26453326866863552</v>
      </c>
      <c r="FS57" s="2">
        <f t="shared" si="64"/>
        <v>0.22599481222242909</v>
      </c>
      <c r="FT57" s="2">
        <f t="shared" si="64"/>
        <v>0.24152895833977267</v>
      </c>
      <c r="FU57" s="2">
        <f t="shared" si="64"/>
        <v>0.22197147000080514</v>
      </c>
      <c r="FW57" s="2">
        <f t="shared" si="53"/>
        <v>1.9668619066082694E-5</v>
      </c>
      <c r="FX57" s="2">
        <f t="shared" si="53"/>
        <v>2.7278661867526956E-4</v>
      </c>
      <c r="FY57" s="2">
        <f t="shared" si="53"/>
        <v>2.1819424239375643E-5</v>
      </c>
      <c r="FZ57" s="2">
        <f t="shared" si="53"/>
        <v>2.5112291334040577E-5</v>
      </c>
      <c r="GA57" s="2">
        <f t="shared" si="53"/>
        <v>2.7819066759306778E-5</v>
      </c>
      <c r="GB57" s="2">
        <f t="shared" si="53"/>
        <v>3.0091475698073628E-5</v>
      </c>
      <c r="GC57" s="2">
        <f t="shared" si="53"/>
        <v>2.7327616090908827E-5</v>
      </c>
      <c r="GD57" s="2">
        <f t="shared" si="53"/>
        <v>3.1499974709199893E-5</v>
      </c>
      <c r="GE57" s="2">
        <f t="shared" si="53"/>
        <v>4.1985979764112484E-5</v>
      </c>
      <c r="GF57" s="2">
        <f t="shared" si="53"/>
        <v>3.533600159579579E-5</v>
      </c>
      <c r="GG57" s="2">
        <f t="shared" si="53"/>
        <v>3.077411907075651E-5</v>
      </c>
      <c r="GH57" s="2">
        <f t="shared" si="53"/>
        <v>2.5539936284658176E-5</v>
      </c>
      <c r="GI57" s="2">
        <f t="shared" si="53"/>
        <v>2.2522170473615586E-5</v>
      </c>
      <c r="GJ57" s="2">
        <f t="shared" si="53"/>
        <v>1.9681480518719423E-5</v>
      </c>
      <c r="GK57" s="2">
        <f t="shared" si="53"/>
        <v>2.0640537195796139E-5</v>
      </c>
      <c r="GM57" s="86">
        <f t="shared" si="54"/>
        <v>1.0137623176712786E-4</v>
      </c>
      <c r="GN57" s="86">
        <f t="shared" si="54"/>
        <v>2.046636928778862E-4</v>
      </c>
      <c r="GO57" s="86">
        <f t="shared" si="54"/>
        <v>9.129966668983258E-5</v>
      </c>
      <c r="GP57" s="86">
        <f t="shared" si="54"/>
        <v>8.6203479529301712E-5</v>
      </c>
      <c r="GQ57" s="86">
        <f t="shared" si="54"/>
        <v>8.5338263277782037E-5</v>
      </c>
      <c r="GR57" s="86">
        <f t="shared" si="54"/>
        <v>8.9306240285734142E-5</v>
      </c>
      <c r="GS57" s="86">
        <f t="shared" si="54"/>
        <v>1.7918799856845427E-4</v>
      </c>
      <c r="GT57" s="86">
        <f t="shared" si="54"/>
        <v>7.527554387414479E-5</v>
      </c>
      <c r="GU57" s="86">
        <f t="shared" si="54"/>
        <v>5.6680135582186286E-5</v>
      </c>
      <c r="GV57" s="86">
        <f t="shared" si="54"/>
        <v>4.0379223094154879E-5</v>
      </c>
      <c r="GW57" s="86">
        <f t="shared" si="54"/>
        <v>3.0041514297914998E-5</v>
      </c>
      <c r="GX57" s="86">
        <f t="shared" si="54"/>
        <v>5.2354490525070528E-5</v>
      </c>
      <c r="GY57" s="86">
        <f t="shared" si="54"/>
        <v>3.4987339301259853E-6</v>
      </c>
      <c r="GZ57" s="86">
        <f t="shared" si="54"/>
        <v>9.4671289083626722E-6</v>
      </c>
      <c r="HA57" s="86">
        <f t="shared" si="54"/>
        <v>8.9706820570669729E-7</v>
      </c>
      <c r="HC57" s="86">
        <f t="shared" si="58"/>
        <v>6.0426833544748867E-14</v>
      </c>
      <c r="HD57" s="86">
        <f t="shared" si="58"/>
        <v>5.4784533233363325E-15</v>
      </c>
      <c r="HE57" s="86">
        <f t="shared" si="58"/>
        <v>1.2337185926481655E-16</v>
      </c>
      <c r="HF57" s="86">
        <f t="shared" si="58"/>
        <v>2.4662768760122091E-16</v>
      </c>
      <c r="HG57" s="86">
        <f t="shared" si="58"/>
        <v>8.7013288505229238E-17</v>
      </c>
      <c r="HH57" s="86">
        <f t="shared" si="58"/>
        <v>8.7467097372093316E-17</v>
      </c>
      <c r="HI57" s="86">
        <f t="shared" si="58"/>
        <v>4.627918117341368E-16</v>
      </c>
      <c r="HJ57" s="86">
        <f t="shared" si="58"/>
        <v>1.1535642011993082E-15</v>
      </c>
      <c r="HK57" s="86">
        <f t="shared" si="58"/>
        <v>5.5597082065810121E-17</v>
      </c>
      <c r="HL57" s="86">
        <f t="shared" si="58"/>
        <v>1.6393137066649137E-17</v>
      </c>
      <c r="HM57" s="86">
        <f t="shared" si="58"/>
        <v>3.1782554474536574E-18</v>
      </c>
      <c r="HN57" s="86">
        <f t="shared" si="58"/>
        <v>2.6502116502972673E-17</v>
      </c>
      <c r="HO57" s="86">
        <f t="shared" si="58"/>
        <v>4.419576740324682E-18</v>
      </c>
      <c r="HP57" s="86">
        <f t="shared" si="58"/>
        <v>2.4775931528733095E-18</v>
      </c>
      <c r="HQ57" s="86">
        <f t="shared" si="58"/>
        <v>2.7559292111022119E-21</v>
      </c>
      <c r="HS57" s="86">
        <f t="shared" si="55"/>
        <v>2.1167943414826101E-49</v>
      </c>
      <c r="HT57" s="86">
        <f t="shared" si="55"/>
        <v>1.3326885580403339E-51</v>
      </c>
      <c r="HU57" s="86">
        <f t="shared" si="55"/>
        <v>1.3506120039869717E-54</v>
      </c>
      <c r="HV57" s="86">
        <f t="shared" si="55"/>
        <v>1.4168991410991384E-58</v>
      </c>
      <c r="HW57" s="86">
        <f t="shared" si="55"/>
        <v>1.1381696232293999E-59</v>
      </c>
      <c r="HX57" s="86">
        <f t="shared" si="55"/>
        <v>3.7589114405090614E-61</v>
      </c>
      <c r="HY57" s="86">
        <f t="shared" si="55"/>
        <v>5.40396818735275E-58</v>
      </c>
      <c r="HZ57" s="86">
        <f t="shared" si="55"/>
        <v>2.8685071643377178E-56</v>
      </c>
      <c r="IA57" s="86">
        <f t="shared" si="55"/>
        <v>1.9437836308624236E-61</v>
      </c>
      <c r="IB57" s="86">
        <f t="shared" si="55"/>
        <v>4.6880243392471859E-63</v>
      </c>
      <c r="IC57" s="86">
        <f t="shared" si="55"/>
        <v>5.2855349711184465E-67</v>
      </c>
      <c r="ID57" s="86">
        <f t="shared" si="55"/>
        <v>9.9505882114263575E-64</v>
      </c>
      <c r="IE57" s="86">
        <f t="shared" si="55"/>
        <v>8.6154513158396101E-67</v>
      </c>
      <c r="IF57" s="86">
        <f t="shared" si="55"/>
        <v>3.3761113784449388E-42</v>
      </c>
      <c r="IG57" s="86">
        <f t="shared" si="55"/>
        <v>4.805088204258808E-37</v>
      </c>
      <c r="II57" s="86">
        <f t="shared" si="56"/>
        <v>1.5373314422791338E-93</v>
      </c>
      <c r="IJ57" s="86">
        <f t="shared" si="56"/>
        <v>6.2750462639697475E-62</v>
      </c>
      <c r="IK57" s="86">
        <f t="shared" si="56"/>
        <v>5.1372921803285295E-114</v>
      </c>
      <c r="IL57" s="86">
        <f t="shared" si="56"/>
        <v>2.7555461525038363E-116</v>
      </c>
      <c r="IM57" s="86">
        <f t="shared" si="56"/>
        <v>5.9132439273684532E-117</v>
      </c>
      <c r="IN57" s="86">
        <f t="shared" si="56"/>
        <v>2.863767860127248E-117</v>
      </c>
      <c r="IO57" s="86">
        <f t="shared" si="56"/>
        <v>3.1242400471388224E-114</v>
      </c>
      <c r="IP57" s="86">
        <f t="shared" si="56"/>
        <v>1.0426935215490105E-109</v>
      </c>
      <c r="IQ57" s="86">
        <f t="shared" si="56"/>
        <v>2.4392853940477294E-118</v>
      </c>
      <c r="IR57" s="86">
        <f t="shared" si="56"/>
        <v>2.5800208264988081E-122</v>
      </c>
      <c r="IS57" s="86">
        <f t="shared" si="56"/>
        <v>6.0348548309081573E-130</v>
      </c>
      <c r="IT57" s="86">
        <f t="shared" si="56"/>
        <v>7.748138305580305E-122</v>
      </c>
      <c r="IU57" s="86">
        <f t="shared" si="56"/>
        <v>5.2693203327131002E-128</v>
      </c>
      <c r="IV57" s="86">
        <f t="shared" si="56"/>
        <v>9.9290800915705558E-127</v>
      </c>
      <c r="IW57" s="86">
        <f t="shared" si="56"/>
        <v>3.6114568723375689E-122</v>
      </c>
      <c r="IY57" s="86">
        <f t="shared" si="57"/>
        <v>1.0137623182755468E-4</v>
      </c>
      <c r="IZ57" s="86">
        <f t="shared" si="57"/>
        <v>2.0466369288336465E-4</v>
      </c>
      <c r="JA57" s="86">
        <f t="shared" si="57"/>
        <v>9.1299666689955949E-5</v>
      </c>
      <c r="JB57" s="86">
        <f t="shared" si="57"/>
        <v>8.6203479529548341E-5</v>
      </c>
      <c r="JC57" s="86">
        <f t="shared" si="57"/>
        <v>8.5338263277869044E-5</v>
      </c>
      <c r="JD57" s="86">
        <f t="shared" si="57"/>
        <v>8.930624028582161E-5</v>
      </c>
      <c r="JE57" s="86">
        <f t="shared" si="57"/>
        <v>1.7918799856891707E-4</v>
      </c>
      <c r="JF57" s="86">
        <f t="shared" si="57"/>
        <v>7.5275543875298354E-5</v>
      </c>
      <c r="JG57" s="86">
        <f t="shared" si="57"/>
        <v>5.6680135582241885E-5</v>
      </c>
      <c r="JH57" s="86">
        <f t="shared" si="57"/>
        <v>4.0379223094171271E-5</v>
      </c>
      <c r="JI57" s="86">
        <f t="shared" si="57"/>
        <v>3.0041514297918176E-5</v>
      </c>
      <c r="JJ57" s="86">
        <f t="shared" si="57"/>
        <v>5.2354490525097029E-5</v>
      </c>
      <c r="JK57" s="86">
        <f t="shared" si="57"/>
        <v>3.4987339301304046E-6</v>
      </c>
      <c r="JL57" s="86">
        <f t="shared" si="57"/>
        <v>9.4671289083651506E-6</v>
      </c>
      <c r="JM57" s="86">
        <f t="shared" si="57"/>
        <v>8.9706820570670005E-7</v>
      </c>
    </row>
    <row r="58" spans="2:273" x14ac:dyDescent="0.25">
      <c r="B58" s="2">
        <v>31</v>
      </c>
      <c r="C58" s="37">
        <v>94</v>
      </c>
      <c r="D58" s="37">
        <v>98.840999999999994</v>
      </c>
      <c r="E58" s="37">
        <v>99.432000000000002</v>
      </c>
      <c r="F58" s="37">
        <v>95.545000000000002</v>
      </c>
      <c r="G58" s="37">
        <v>93.727000000000004</v>
      </c>
      <c r="H58" s="37">
        <v>99.885999999999996</v>
      </c>
      <c r="I58" s="37">
        <v>97.817999999999998</v>
      </c>
      <c r="J58" s="37">
        <v>104.432</v>
      </c>
      <c r="K58" s="37">
        <v>97.25</v>
      </c>
      <c r="L58" s="37">
        <v>97.281000000000006</v>
      </c>
      <c r="M58" s="37">
        <v>99.034999999999997</v>
      </c>
      <c r="N58" s="37">
        <v>98.525999999999996</v>
      </c>
      <c r="O58" s="37">
        <v>103.065</v>
      </c>
      <c r="P58" s="37">
        <v>92.813999999999993</v>
      </c>
      <c r="Q58" s="37">
        <v>92.465000000000003</v>
      </c>
      <c r="S58" s="4">
        <f t="shared" si="59"/>
        <v>90.63958088708138</v>
      </c>
      <c r="T58" s="4">
        <f t="shared" si="59"/>
        <v>95.092161500203346</v>
      </c>
      <c r="U58" s="4">
        <f t="shared" si="59"/>
        <v>99.210615992018433</v>
      </c>
      <c r="V58" s="4">
        <f t="shared" si="59"/>
        <v>95.568174963300834</v>
      </c>
      <c r="W58" s="4">
        <f t="shared" si="59"/>
        <v>96.212428667629084</v>
      </c>
      <c r="X58" s="4">
        <f t="shared" si="59"/>
        <v>99.402417164903241</v>
      </c>
      <c r="Y58" s="4">
        <f t="shared" si="59"/>
        <v>98.47287262089425</v>
      </c>
      <c r="Z58" s="4">
        <f t="shared" si="59"/>
        <v>100.10192126847453</v>
      </c>
      <c r="AA58" s="4">
        <f t="shared" si="59"/>
        <v>95.637124330225689</v>
      </c>
      <c r="AB58" s="4">
        <f t="shared" si="59"/>
        <v>94.842086820427213</v>
      </c>
      <c r="AC58" s="4">
        <f t="shared" si="59"/>
        <v>98.264825676530279</v>
      </c>
      <c r="AD58" s="4">
        <f t="shared" si="59"/>
        <v>97.727661099337624</v>
      </c>
      <c r="AE58" s="4">
        <f t="shared" si="59"/>
        <v>101.21218790537698</v>
      </c>
      <c r="AF58" s="4">
        <f t="shared" si="59"/>
        <v>92.460224681552901</v>
      </c>
      <c r="AG58" s="4">
        <f t="shared" si="59"/>
        <v>90.327908350873031</v>
      </c>
      <c r="AI58" s="4">
        <f t="shared" si="60"/>
        <v>3.3604191129186205</v>
      </c>
      <c r="AJ58" s="4">
        <f t="shared" si="60"/>
        <v>3.7488384997966477</v>
      </c>
      <c r="AK58" s="4">
        <f t="shared" si="60"/>
        <v>0.22138400798156965</v>
      </c>
      <c r="AL58" s="4">
        <f t="shared" si="60"/>
        <v>-2.3174963300832019E-2</v>
      </c>
      <c r="AM58" s="4">
        <f t="shared" si="60"/>
        <v>-2.4854286676290798</v>
      </c>
      <c r="AN58" s="4">
        <f t="shared" si="60"/>
        <v>0.48358283509675459</v>
      </c>
      <c r="AO58" s="4">
        <f t="shared" si="60"/>
        <v>-0.65487262089425258</v>
      </c>
      <c r="AP58" s="4">
        <f t="shared" si="60"/>
        <v>4.3300787315254752</v>
      </c>
      <c r="AQ58" s="4">
        <f t="shared" si="60"/>
        <v>1.6128756697743114</v>
      </c>
      <c r="AR58" s="4">
        <f t="shared" si="60"/>
        <v>2.4389131795727934</v>
      </c>
      <c r="AS58" s="4">
        <f t="shared" si="60"/>
        <v>0.77017432346971759</v>
      </c>
      <c r="AT58" s="4">
        <f t="shared" si="60"/>
        <v>0.79833890066237245</v>
      </c>
      <c r="AU58" s="4">
        <f t="shared" si="60"/>
        <v>1.8528120946230189</v>
      </c>
      <c r="AV58" s="4">
        <f t="shared" si="60"/>
        <v>0.35377531844709154</v>
      </c>
      <c r="AW58" s="4">
        <f t="shared" si="60"/>
        <v>2.1370916491269725</v>
      </c>
      <c r="AY58" s="2">
        <f t="shared" si="51"/>
        <v>90.481609323115634</v>
      </c>
      <c r="AZ58" s="2">
        <f t="shared" si="51"/>
        <v>94.783245794238141</v>
      </c>
      <c r="BA58" s="2">
        <f t="shared" si="51"/>
        <v>99.06960393682003</v>
      </c>
      <c r="BB58" s="2">
        <f t="shared" si="51"/>
        <v>95.431313486585097</v>
      </c>
      <c r="BC58" s="2">
        <f t="shared" si="51"/>
        <v>96.078846850867322</v>
      </c>
      <c r="BD58" s="2">
        <f t="shared" si="51"/>
        <v>99.264602123259905</v>
      </c>
      <c r="BE58" s="2">
        <f t="shared" si="51"/>
        <v>98.221718035352126</v>
      </c>
      <c r="BF58" s="2">
        <f t="shared" si="51"/>
        <v>99.984109459298253</v>
      </c>
      <c r="BG58" s="2">
        <f t="shared" si="51"/>
        <v>95.542240354295501</v>
      </c>
      <c r="BH58" s="2">
        <f t="shared" si="51"/>
        <v>94.775167985985973</v>
      </c>
      <c r="BI58" s="2">
        <f t="shared" si="51"/>
        <v>98.213746743620135</v>
      </c>
      <c r="BJ58" s="2">
        <f t="shared" si="51"/>
        <v>97.647914331406625</v>
      </c>
      <c r="BK58" s="2">
        <f t="shared" si="51"/>
        <v>101.20447699671197</v>
      </c>
      <c r="BL58" s="2">
        <f t="shared" si="51"/>
        <v>92.441906430716713</v>
      </c>
      <c r="BM58" s="2">
        <f t="shared" si="51"/>
        <v>90.326049428971643</v>
      </c>
      <c r="BO58" s="2">
        <f t="shared" si="10"/>
        <v>94</v>
      </c>
      <c r="BP58" s="2">
        <f t="shared" si="11"/>
        <v>98.840999999999994</v>
      </c>
      <c r="BQ58" s="2">
        <f t="shared" si="12"/>
        <v>99.432000000000002</v>
      </c>
      <c r="BR58" s="2">
        <f t="shared" si="13"/>
        <v>95.545000000000002</v>
      </c>
      <c r="BS58" s="2">
        <f t="shared" si="14"/>
        <v>93.727000000000004</v>
      </c>
      <c r="BT58" s="2">
        <f t="shared" si="15"/>
        <v>99.885999999999996</v>
      </c>
      <c r="BU58" s="2">
        <f t="shared" si="16"/>
        <v>97.817999999999998</v>
      </c>
      <c r="BV58" s="2">
        <f t="shared" si="17"/>
        <v>104.432</v>
      </c>
      <c r="BW58" s="2">
        <f t="shared" si="18"/>
        <v>97.25</v>
      </c>
      <c r="BX58" s="2">
        <f t="shared" si="19"/>
        <v>97.281000000000006</v>
      </c>
      <c r="BY58" s="2">
        <f t="shared" si="20"/>
        <v>99.034999999999997</v>
      </c>
      <c r="BZ58" s="2">
        <f t="shared" si="21"/>
        <v>98.525999999999996</v>
      </c>
      <c r="CA58" s="2">
        <f t="shared" si="22"/>
        <v>103.065</v>
      </c>
      <c r="CB58" s="2">
        <f t="shared" si="23"/>
        <v>92.813999999999993</v>
      </c>
      <c r="CC58" s="2">
        <f t="shared" si="24"/>
        <v>92.465000000000003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94.079000871080112</v>
      </c>
      <c r="DL58" s="2">
        <f t="shared" si="61"/>
        <v>99.119258348968103</v>
      </c>
      <c r="DM58" s="2">
        <f t="shared" si="61"/>
        <v>100.57461933797909</v>
      </c>
      <c r="DN58" s="2">
        <f t="shared" si="61"/>
        <v>97.373639608636992</v>
      </c>
      <c r="DO58" s="2">
        <f t="shared" si="61"/>
        <v>96.863977530364352</v>
      </c>
      <c r="DP58" s="2">
        <f t="shared" si="61"/>
        <v>100.17950425101213</v>
      </c>
      <c r="DQ58" s="2">
        <f t="shared" si="61"/>
        <v>101.00601369606004</v>
      </c>
      <c r="DR58" s="2">
        <f t="shared" si="61"/>
        <v>102.28307711069417</v>
      </c>
      <c r="DS58" s="2">
        <f t="shared" si="61"/>
        <v>98.202361199255932</v>
      </c>
      <c r="DT58" s="2">
        <f t="shared" si="61"/>
        <v>97.947852500273541</v>
      </c>
      <c r="DU58" s="2">
        <f t="shared" si="61"/>
        <v>99.633538406827853</v>
      </c>
      <c r="DV58" s="2">
        <f t="shared" si="61"/>
        <v>98.991653846153824</v>
      </c>
      <c r="DW58" s="2">
        <f t="shared" si="61"/>
        <v>101.58327228163992</v>
      </c>
      <c r="DX58" s="2">
        <f t="shared" si="61"/>
        <v>92.645126203208562</v>
      </c>
      <c r="DY58" s="2">
        <f t="shared" si="61"/>
        <v>91.15664919354839</v>
      </c>
      <c r="EA58" s="2">
        <f t="shared" si="62"/>
        <v>81.603595588235308</v>
      </c>
      <c r="EB58" s="2">
        <f t="shared" si="62"/>
        <v>85.203058823529389</v>
      </c>
      <c r="EC58" s="2">
        <f t="shared" si="62"/>
        <v>95.308626738078075</v>
      </c>
      <c r="ED58" s="2">
        <f t="shared" si="62"/>
        <v>90.771055880988271</v>
      </c>
      <c r="EE58" s="2">
        <f t="shared" si="62"/>
        <v>94.190611886334111</v>
      </c>
      <c r="EF58" s="2">
        <f t="shared" si="62"/>
        <v>97.097896950260207</v>
      </c>
      <c r="EG58" s="2">
        <f t="shared" si="62"/>
        <v>92.040451348875948</v>
      </c>
      <c r="EH58" s="2">
        <f t="shared" si="62"/>
        <v>94.445141462091399</v>
      </c>
      <c r="EI58" s="2">
        <f t="shared" si="62"/>
        <v>89.024485501858734</v>
      </c>
      <c r="EJ58" s="2">
        <f t="shared" si="62"/>
        <v>86.531470566193647</v>
      </c>
      <c r="EK58" s="2">
        <f t="shared" si="62"/>
        <v>94.474793752772058</v>
      </c>
      <c r="EL58" s="2">
        <f t="shared" si="62"/>
        <v>94.240869990448118</v>
      </c>
      <c r="EM58" s="2">
        <f t="shared" si="62"/>
        <v>100.02173187347931</v>
      </c>
      <c r="EN58" s="2">
        <f t="shared" si="62"/>
        <v>91.859923809580181</v>
      </c>
      <c r="EO58" s="2">
        <f t="shared" si="62"/>
        <v>87.67045866045143</v>
      </c>
      <c r="EQ58" s="2">
        <f t="shared" si="63"/>
        <v>90.354861207251005</v>
      </c>
      <c r="ER58" s="2">
        <f t="shared" si="63"/>
        <v>91.678947583947604</v>
      </c>
      <c r="ES58" s="2">
        <f t="shared" si="63"/>
        <v>92.50278141508069</v>
      </c>
      <c r="ET58" s="2">
        <f t="shared" si="63"/>
        <v>89.313879171363766</v>
      </c>
      <c r="EU58" s="2">
        <f t="shared" si="63"/>
        <v>91.425056476360524</v>
      </c>
      <c r="EV58" s="2">
        <f t="shared" si="63"/>
        <v>93.899607405013185</v>
      </c>
      <c r="EW58" s="2">
        <f t="shared" si="63"/>
        <v>92.521252731202722</v>
      </c>
      <c r="EX58" s="2">
        <f t="shared" si="63"/>
        <v>90.791746368529303</v>
      </c>
      <c r="EY58" s="2">
        <f t="shared" si="63"/>
        <v>88.215746734319723</v>
      </c>
      <c r="EZ58" s="2">
        <f t="shared" si="63"/>
        <v>86.144305480729003</v>
      </c>
      <c r="FA58" s="2">
        <f t="shared" si="63"/>
        <v>92.887778945505318</v>
      </c>
      <c r="FB58" s="2">
        <f t="shared" si="63"/>
        <v>92.653245762558939</v>
      </c>
      <c r="FC58" s="2">
        <f t="shared" si="63"/>
        <v>95.773983445369808</v>
      </c>
      <c r="FD58" s="2">
        <f t="shared" si="63"/>
        <v>91.446245475520925</v>
      </c>
      <c r="FE58" s="2">
        <f t="shared" si="63"/>
        <v>92.23991491828879</v>
      </c>
      <c r="FG58" s="2">
        <f t="shared" si="64"/>
        <v>0.28837382014375629</v>
      </c>
      <c r="FH58" s="2">
        <f t="shared" si="64"/>
        <v>0.31171940757313871</v>
      </c>
      <c r="FI58" s="2">
        <f t="shared" si="64"/>
        <v>0.28578624907636252</v>
      </c>
      <c r="FJ58" s="2">
        <f t="shared" si="64"/>
        <v>0.29417059726763189</v>
      </c>
      <c r="FK58" s="2">
        <f t="shared" si="64"/>
        <v>0.29365467598472045</v>
      </c>
      <c r="FL58" s="2">
        <f t="shared" si="64"/>
        <v>0.29685696856989047</v>
      </c>
      <c r="FM58" s="2">
        <f t="shared" si="64"/>
        <v>0.31055609895368624</v>
      </c>
      <c r="FN58" s="2">
        <f t="shared" si="64"/>
        <v>0.29329680289561394</v>
      </c>
      <c r="FO58" s="2">
        <f t="shared" si="64"/>
        <v>0.28983652657144071</v>
      </c>
      <c r="FP58" s="2">
        <f t="shared" si="64"/>
        <v>0.27790499055540319</v>
      </c>
      <c r="FQ58" s="2">
        <f t="shared" si="64"/>
        <v>0.27520999927199652</v>
      </c>
      <c r="FR58" s="2">
        <f t="shared" si="64"/>
        <v>0.28283649516924614</v>
      </c>
      <c r="FS58" s="2">
        <f t="shared" si="64"/>
        <v>0.24251078277380633</v>
      </c>
      <c r="FT58" s="2">
        <f t="shared" si="64"/>
        <v>0.25880059313283976</v>
      </c>
      <c r="FU58" s="2">
        <f t="shared" si="64"/>
        <v>0.23828392968106751</v>
      </c>
      <c r="FW58" s="2">
        <f t="shared" si="53"/>
        <v>2.1566171030393068E-5</v>
      </c>
      <c r="FX58" s="2">
        <f t="shared" si="53"/>
        <v>2.9909670796159234E-4</v>
      </c>
      <c r="FY58" s="2">
        <f t="shared" si="53"/>
        <v>2.3924472567497629E-5</v>
      </c>
      <c r="FZ58" s="2">
        <f t="shared" si="53"/>
        <v>2.7535013191455733E-5</v>
      </c>
      <c r="GA58" s="2">
        <f t="shared" si="53"/>
        <v>3.0502918270831017E-5</v>
      </c>
      <c r="GB58" s="2">
        <f t="shared" si="53"/>
        <v>3.2994551203876314E-5</v>
      </c>
      <c r="GC58" s="2">
        <f t="shared" si="53"/>
        <v>2.9964056195446604E-5</v>
      </c>
      <c r="GD58" s="2">
        <f t="shared" si="53"/>
        <v>3.4538930481791864E-5</v>
      </c>
      <c r="GE58" s="2">
        <f t="shared" si="53"/>
        <v>4.6036524873452662E-5</v>
      </c>
      <c r="GF58" s="2">
        <f t="shared" si="53"/>
        <v>3.8745023200931928E-5</v>
      </c>
      <c r="GG58" s="2">
        <f t="shared" si="53"/>
        <v>3.3743050382419318E-5</v>
      </c>
      <c r="GH58" s="2">
        <f t="shared" si="53"/>
        <v>2.8003914264053427E-5</v>
      </c>
      <c r="GI58" s="2">
        <f t="shared" si="53"/>
        <v>2.4695015194380791E-5</v>
      </c>
      <c r="GJ58" s="2">
        <f t="shared" si="53"/>
        <v>2.1580273279241728E-5</v>
      </c>
      <c r="GK58" s="2">
        <f t="shared" si="53"/>
        <v>2.2631853923663622E-5</v>
      </c>
      <c r="GM58" s="86">
        <f t="shared" si="54"/>
        <v>1.7065464060564387E-4</v>
      </c>
      <c r="GN58" s="86">
        <f t="shared" si="54"/>
        <v>3.3474040333167815E-4</v>
      </c>
      <c r="GO58" s="86">
        <f t="shared" si="54"/>
        <v>1.5460603545432817E-4</v>
      </c>
      <c r="GP58" s="86">
        <f t="shared" si="54"/>
        <v>1.502574561399909E-4</v>
      </c>
      <c r="GQ58" s="86">
        <f t="shared" si="54"/>
        <v>1.4872542198917366E-4</v>
      </c>
      <c r="GR58" s="86">
        <f t="shared" si="54"/>
        <v>1.5612965962089108E-4</v>
      </c>
      <c r="GS58" s="86">
        <f t="shared" si="54"/>
        <v>2.9733204639152645E-4</v>
      </c>
      <c r="GT58" s="86">
        <f t="shared" si="54"/>
        <v>1.3310007545418965E-4</v>
      </c>
      <c r="GU58" s="86">
        <f t="shared" si="54"/>
        <v>1.027581979918373E-4</v>
      </c>
      <c r="GV58" s="86">
        <f t="shared" si="54"/>
        <v>7.3679514169687713E-5</v>
      </c>
      <c r="GW58" s="86">
        <f t="shared" si="54"/>
        <v>5.6293279880645797E-5</v>
      </c>
      <c r="GX58" s="86">
        <f t="shared" si="54"/>
        <v>9.394952178954353E-5</v>
      </c>
      <c r="GY58" s="86">
        <f t="shared" si="54"/>
        <v>7.4961224142519968E-6</v>
      </c>
      <c r="GZ58" s="86">
        <f t="shared" si="54"/>
        <v>1.9222246528669047E-5</v>
      </c>
      <c r="HA58" s="86">
        <f t="shared" si="54"/>
        <v>2.182210981332371E-6</v>
      </c>
      <c r="HC58" s="86">
        <f t="shared" si="58"/>
        <v>1.7926920025229637E-13</v>
      </c>
      <c r="HD58" s="86">
        <f t="shared" si="58"/>
        <v>1.8337810262415278E-14</v>
      </c>
      <c r="HE58" s="86">
        <f t="shared" si="58"/>
        <v>4.689826015780416E-16</v>
      </c>
      <c r="HF58" s="86">
        <f t="shared" si="58"/>
        <v>9.5419376764169021E-16</v>
      </c>
      <c r="HG58" s="86">
        <f t="shared" si="58"/>
        <v>3.4949087133661133E-16</v>
      </c>
      <c r="HH58" s="86">
        <f t="shared" si="58"/>
        <v>3.5561826360670585E-16</v>
      </c>
      <c r="HI58" s="86">
        <f t="shared" si="58"/>
        <v>1.7661354198848156E-15</v>
      </c>
      <c r="HJ58" s="86">
        <f t="shared" si="58"/>
        <v>4.2845789789873425E-15</v>
      </c>
      <c r="HK58" s="86">
        <f t="shared" si="58"/>
        <v>2.4043425497343808E-16</v>
      </c>
      <c r="HL58" s="86">
        <f t="shared" si="58"/>
        <v>7.2635811542093843E-17</v>
      </c>
      <c r="HM58" s="86">
        <f t="shared" si="58"/>
        <v>1.4933665197035239E-17</v>
      </c>
      <c r="HN58" s="86">
        <f t="shared" si="58"/>
        <v>1.1087902080021622E-16</v>
      </c>
      <c r="HO58" s="86">
        <f t="shared" si="58"/>
        <v>1.9511032218442136E-17</v>
      </c>
      <c r="HP58" s="86">
        <f t="shared" si="58"/>
        <v>1.1391996580914771E-17</v>
      </c>
      <c r="HQ58" s="86">
        <f t="shared" si="58"/>
        <v>1.6761469143477067E-20</v>
      </c>
      <c r="HS58" s="86">
        <f t="shared" si="55"/>
        <v>2.4128749122232312E-48</v>
      </c>
      <c r="HT58" s="86">
        <f t="shared" si="55"/>
        <v>1.9036858919693395E-50</v>
      </c>
      <c r="HU58" s="86">
        <f t="shared" si="55"/>
        <v>2.3584390863877182E-53</v>
      </c>
      <c r="HV58" s="86">
        <f t="shared" si="55"/>
        <v>2.9469504153651739E-57</v>
      </c>
      <c r="HW58" s="86">
        <f t="shared" si="55"/>
        <v>2.533280313495992E-58</v>
      </c>
      <c r="HX58" s="86">
        <f t="shared" si="55"/>
        <v>8.9486115704235493E-60</v>
      </c>
      <c r="HY58" s="86">
        <f t="shared" si="55"/>
        <v>1.1031076239858367E-56</v>
      </c>
      <c r="HZ58" s="86">
        <f t="shared" si="55"/>
        <v>5.4759322676547538E-55</v>
      </c>
      <c r="IA58" s="86">
        <f t="shared" si="55"/>
        <v>5.2547413981116406E-60</v>
      </c>
      <c r="IB58" s="86">
        <f t="shared" si="55"/>
        <v>1.3241233124527056E-61</v>
      </c>
      <c r="IC58" s="86">
        <f t="shared" si="55"/>
        <v>1.7623034415232495E-65</v>
      </c>
      <c r="ID58" s="86">
        <f t="shared" si="55"/>
        <v>2.5668969928875428E-62</v>
      </c>
      <c r="IE58" s="86">
        <f t="shared" si="55"/>
        <v>2.5148212005561299E-65</v>
      </c>
      <c r="IF58" s="86">
        <f t="shared" si="55"/>
        <v>2.718854170633679E-41</v>
      </c>
      <c r="IG58" s="86">
        <f t="shared" si="55"/>
        <v>2.917735502642278E-36</v>
      </c>
      <c r="II58" s="86">
        <f t="shared" si="56"/>
        <v>5.4648495749921098E-92</v>
      </c>
      <c r="IJ58" s="86">
        <f t="shared" si="56"/>
        <v>1.3774700291637499E-60</v>
      </c>
      <c r="IK58" s="86">
        <f t="shared" si="56"/>
        <v>4.2233703264622201E-112</v>
      </c>
      <c r="IL58" s="86">
        <f t="shared" si="56"/>
        <v>2.6282918410491637E-114</v>
      </c>
      <c r="IM58" s="86">
        <f t="shared" si="56"/>
        <v>6.056025025367367E-115</v>
      </c>
      <c r="IN58" s="86">
        <f t="shared" si="56"/>
        <v>3.0756097099554903E-115</v>
      </c>
      <c r="IO58" s="86">
        <f t="shared" si="56"/>
        <v>2.8462645825870562E-112</v>
      </c>
      <c r="IP58" s="86">
        <f t="shared" si="56"/>
        <v>8.4053842255535206E-108</v>
      </c>
      <c r="IQ58" s="86">
        <f t="shared" si="56"/>
        <v>3.1952435731808489E-116</v>
      </c>
      <c r="IR58" s="86">
        <f t="shared" si="56"/>
        <v>3.6677585187589315E-120</v>
      </c>
      <c r="IS58" s="86">
        <f t="shared" si="56"/>
        <v>1.0949630862208468E-127</v>
      </c>
      <c r="IT58" s="86">
        <f t="shared" si="56"/>
        <v>9.2875947602836045E-120</v>
      </c>
      <c r="IU58" s="86">
        <f t="shared" si="56"/>
        <v>7.6148800432467079E-126</v>
      </c>
      <c r="IV58" s="86">
        <f t="shared" si="56"/>
        <v>1.2838341903199464E-124</v>
      </c>
      <c r="IW58" s="86">
        <f t="shared" si="56"/>
        <v>3.9916289419880221E-120</v>
      </c>
      <c r="IY58" s="86">
        <f t="shared" si="57"/>
        <v>1.7065464078491307E-4</v>
      </c>
      <c r="IZ58" s="86">
        <f t="shared" si="57"/>
        <v>3.3474040335001597E-4</v>
      </c>
      <c r="JA58" s="86">
        <f t="shared" si="57"/>
        <v>1.5460603545479714E-4</v>
      </c>
      <c r="JB58" s="86">
        <f t="shared" si="57"/>
        <v>1.5025745614094511E-4</v>
      </c>
      <c r="JC58" s="86">
        <f t="shared" si="57"/>
        <v>1.4872542198952316E-4</v>
      </c>
      <c r="JD58" s="86">
        <f t="shared" si="57"/>
        <v>1.561296596212467E-4</v>
      </c>
      <c r="JE58" s="86">
        <f t="shared" si="57"/>
        <v>2.9733204639329256E-4</v>
      </c>
      <c r="JF58" s="86">
        <f t="shared" si="57"/>
        <v>1.3310007545847422E-4</v>
      </c>
      <c r="JG58" s="86">
        <f t="shared" si="57"/>
        <v>1.0275819799207774E-4</v>
      </c>
      <c r="JH58" s="86">
        <f t="shared" si="57"/>
        <v>7.3679514169760354E-5</v>
      </c>
      <c r="JI58" s="86">
        <f t="shared" si="57"/>
        <v>5.6293279880660732E-5</v>
      </c>
      <c r="JJ58" s="86">
        <f t="shared" si="57"/>
        <v>9.3949521789654403E-5</v>
      </c>
      <c r="JK58" s="86">
        <f t="shared" si="57"/>
        <v>7.4961224142715083E-6</v>
      </c>
      <c r="JL58" s="86">
        <f t="shared" si="57"/>
        <v>1.9222246528680438E-5</v>
      </c>
      <c r="JM58" s="86">
        <f t="shared" si="57"/>
        <v>2.182210981332388E-6</v>
      </c>
    </row>
    <row r="59" spans="2:273" x14ac:dyDescent="0.25">
      <c r="B59" s="2">
        <v>32</v>
      </c>
      <c r="C59" s="37">
        <v>93.727000000000004</v>
      </c>
      <c r="D59" s="37">
        <v>100.045</v>
      </c>
      <c r="E59" s="37">
        <v>99.135999999999996</v>
      </c>
      <c r="F59" s="37">
        <v>99.477000000000004</v>
      </c>
      <c r="G59" s="37">
        <v>99.545000000000002</v>
      </c>
      <c r="H59" s="37">
        <v>101.045</v>
      </c>
      <c r="I59" s="37">
        <v>100.932</v>
      </c>
      <c r="J59" s="37">
        <v>99.432000000000002</v>
      </c>
      <c r="K59" s="37">
        <v>100.455</v>
      </c>
      <c r="L59" s="37">
        <v>97.227999999999994</v>
      </c>
      <c r="M59" s="37">
        <v>99.403999999999996</v>
      </c>
      <c r="N59" s="37">
        <v>101.123</v>
      </c>
      <c r="O59" s="37">
        <v>102.39100000000001</v>
      </c>
      <c r="P59" s="37">
        <v>93.558000000000007</v>
      </c>
      <c r="Q59" s="37">
        <v>89.605000000000004</v>
      </c>
      <c r="S59" s="4">
        <f t="shared" si="59"/>
        <v>90.607660994477541</v>
      </c>
      <c r="T59" s="4">
        <f t="shared" si="59"/>
        <v>95.121342960692957</v>
      </c>
      <c r="U59" s="4">
        <f t="shared" si="59"/>
        <v>99.27903807243824</v>
      </c>
      <c r="V59" s="4">
        <f t="shared" si="59"/>
        <v>95.691791028393865</v>
      </c>
      <c r="W59" s="4">
        <f t="shared" si="59"/>
        <v>96.327918074693969</v>
      </c>
      <c r="X59" s="4">
        <f t="shared" si="59"/>
        <v>99.523856577593861</v>
      </c>
      <c r="Y59" s="4">
        <f t="shared" si="59"/>
        <v>98.580761516339493</v>
      </c>
      <c r="Z59" s="4">
        <f t="shared" si="59"/>
        <v>100.17728382544371</v>
      </c>
      <c r="AA59" s="4">
        <f t="shared" si="59"/>
        <v>95.680327828753562</v>
      </c>
      <c r="AB59" s="4">
        <f t="shared" si="59"/>
        <v>94.836753013326231</v>
      </c>
      <c r="AC59" s="4">
        <f t="shared" si="59"/>
        <v>98.326209063696552</v>
      </c>
      <c r="AD59" s="4">
        <f t="shared" si="59"/>
        <v>97.757971579281445</v>
      </c>
      <c r="AE59" s="4">
        <f t="shared" si="59"/>
        <v>101.45836298323849</v>
      </c>
      <c r="AF59" s="4">
        <f t="shared" si="59"/>
        <v>92.49978557531152</v>
      </c>
      <c r="AG59" s="4">
        <f t="shared" si="59"/>
        <v>90.347762754487533</v>
      </c>
      <c r="AI59" s="4">
        <f t="shared" si="60"/>
        <v>3.1193390055224626</v>
      </c>
      <c r="AJ59" s="4">
        <f t="shared" si="60"/>
        <v>4.9236570393070451</v>
      </c>
      <c r="AK59" s="4">
        <f t="shared" si="60"/>
        <v>-0.14303807243824451</v>
      </c>
      <c r="AL59" s="4">
        <f t="shared" si="60"/>
        <v>3.7852089716061386</v>
      </c>
      <c r="AM59" s="4">
        <f t="shared" si="60"/>
        <v>3.217081925306033</v>
      </c>
      <c r="AN59" s="4">
        <f t="shared" si="60"/>
        <v>1.5211434224061406</v>
      </c>
      <c r="AO59" s="4">
        <f t="shared" si="60"/>
        <v>2.3512384836605094</v>
      </c>
      <c r="AP59" s="4">
        <f t="shared" si="60"/>
        <v>-0.74528382544370686</v>
      </c>
      <c r="AQ59" s="4">
        <f t="shared" si="60"/>
        <v>4.7746721712464364</v>
      </c>
      <c r="AR59" s="4">
        <f t="shared" si="60"/>
        <v>2.3912469866737638</v>
      </c>
      <c r="AS59" s="4">
        <f t="shared" si="60"/>
        <v>1.0777909363034439</v>
      </c>
      <c r="AT59" s="4">
        <f t="shared" si="60"/>
        <v>3.3650284207185592</v>
      </c>
      <c r="AU59" s="4">
        <f t="shared" si="60"/>
        <v>0.93263701676151811</v>
      </c>
      <c r="AV59" s="4">
        <f t="shared" si="60"/>
        <v>1.0582144246884866</v>
      </c>
      <c r="AW59" s="4">
        <f t="shared" si="60"/>
        <v>-0.74276275448752926</v>
      </c>
      <c r="AY59" s="2">
        <f t="shared" ref="AY59:BM75" si="65">IF(OR($B59 &lt; C$230, $B59 &gt; C$233), #N/A, ((1-FG59)*DK59) + (FG59 - FW59)*EA59 + (FW59*EQ59))</f>
        <v>90.353826414884395</v>
      </c>
      <c r="AZ59" s="2">
        <f t="shared" si="65"/>
        <v>94.639141876466482</v>
      </c>
      <c r="BA59" s="2">
        <f t="shared" si="65"/>
        <v>99.051149593665812</v>
      </c>
      <c r="BB59" s="2">
        <f t="shared" si="65"/>
        <v>95.464871438840845</v>
      </c>
      <c r="BC59" s="2">
        <f t="shared" si="65"/>
        <v>96.106455030568355</v>
      </c>
      <c r="BD59" s="2">
        <f t="shared" si="65"/>
        <v>99.294806332178624</v>
      </c>
      <c r="BE59" s="2">
        <f t="shared" si="65"/>
        <v>98.183472334483199</v>
      </c>
      <c r="BF59" s="2">
        <f t="shared" si="65"/>
        <v>99.979342499062028</v>
      </c>
      <c r="BG59" s="2">
        <f t="shared" si="65"/>
        <v>95.517126306797252</v>
      </c>
      <c r="BH59" s="2">
        <f t="shared" si="65"/>
        <v>94.72078525817065</v>
      </c>
      <c r="BI59" s="2">
        <f t="shared" si="65"/>
        <v>98.23545698748984</v>
      </c>
      <c r="BJ59" s="2">
        <f t="shared" si="65"/>
        <v>97.621971351488412</v>
      </c>
      <c r="BK59" s="2">
        <f t="shared" si="65"/>
        <v>101.44277237001273</v>
      </c>
      <c r="BL59" s="2">
        <f t="shared" si="65"/>
        <v>92.464643843258273</v>
      </c>
      <c r="BM59" s="2">
        <f t="shared" si="65"/>
        <v>90.343527424066778</v>
      </c>
      <c r="BO59" s="2">
        <f t="shared" si="10"/>
        <v>93.727000000000004</v>
      </c>
      <c r="BP59" s="2">
        <f t="shared" si="11"/>
        <v>100.045</v>
      </c>
      <c r="BQ59" s="2">
        <f t="shared" si="12"/>
        <v>99.135999999999996</v>
      </c>
      <c r="BR59" s="2">
        <f t="shared" si="13"/>
        <v>99.477000000000004</v>
      </c>
      <c r="BS59" s="2">
        <f t="shared" si="14"/>
        <v>99.545000000000002</v>
      </c>
      <c r="BT59" s="2">
        <f t="shared" si="15"/>
        <v>101.045</v>
      </c>
      <c r="BU59" s="2">
        <f t="shared" si="16"/>
        <v>100.932</v>
      </c>
      <c r="BV59" s="2">
        <f t="shared" si="17"/>
        <v>99.432000000000002</v>
      </c>
      <c r="BW59" s="2">
        <f t="shared" si="18"/>
        <v>100.455</v>
      </c>
      <c r="BX59" s="2">
        <f t="shared" si="19"/>
        <v>97.227999999999994</v>
      </c>
      <c r="BY59" s="2">
        <f t="shared" si="20"/>
        <v>99.403999999999996</v>
      </c>
      <c r="BZ59" s="2">
        <f t="shared" si="21"/>
        <v>101.123</v>
      </c>
      <c r="CA59" s="2">
        <f t="shared" si="22"/>
        <v>102.39100000000001</v>
      </c>
      <c r="CB59" s="2">
        <f t="shared" si="23"/>
        <v>93.558000000000007</v>
      </c>
      <c r="CC59" s="2">
        <f t="shared" si="24"/>
        <v>89.605000000000004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94.247191637630635</v>
      </c>
      <c r="DL59" s="2">
        <f t="shared" si="61"/>
        <v>99.354137335834906</v>
      </c>
      <c r="DM59" s="2">
        <f t="shared" si="61"/>
        <v>100.77415679442508</v>
      </c>
      <c r="DN59" s="2">
        <f t="shared" si="61"/>
        <v>97.682506612685572</v>
      </c>
      <c r="DO59" s="2">
        <f t="shared" si="61"/>
        <v>97.065374089068797</v>
      </c>
      <c r="DP59" s="2">
        <f t="shared" si="61"/>
        <v>100.40863400809715</v>
      </c>
      <c r="DQ59" s="2">
        <f t="shared" si="61"/>
        <v>101.2840061913696</v>
      </c>
      <c r="DR59" s="2">
        <f t="shared" si="61"/>
        <v>102.58287016885552</v>
      </c>
      <c r="DS59" s="2">
        <f t="shared" si="61"/>
        <v>98.479579275631906</v>
      </c>
      <c r="DT59" s="2">
        <f t="shared" si="61"/>
        <v>98.223116752379894</v>
      </c>
      <c r="DU59" s="2">
        <f t="shared" si="61"/>
        <v>99.87452015173065</v>
      </c>
      <c r="DV59" s="2">
        <f t="shared" si="61"/>
        <v>99.157080769230745</v>
      </c>
      <c r="DW59" s="2">
        <f t="shared" si="61"/>
        <v>102.02482976827093</v>
      </c>
      <c r="DX59" s="2">
        <f t="shared" si="61"/>
        <v>92.749946524064171</v>
      </c>
      <c r="DY59" s="2">
        <f t="shared" si="61"/>
        <v>91.285629032258072</v>
      </c>
      <c r="EA59" s="2">
        <f t="shared" si="62"/>
        <v>81.590801470588261</v>
      </c>
      <c r="EB59" s="2">
        <f t="shared" si="62"/>
        <v>85.138105882352917</v>
      </c>
      <c r="EC59" s="2">
        <f t="shared" si="62"/>
        <v>95.124269492223704</v>
      </c>
      <c r="ED59" s="2">
        <f t="shared" si="62"/>
        <v>90.612229860225028</v>
      </c>
      <c r="EE59" s="2">
        <f t="shared" si="62"/>
        <v>94.003150951923629</v>
      </c>
      <c r="EF59" s="2">
        <f t="shared" si="62"/>
        <v>96.88906198025623</v>
      </c>
      <c r="EG59" s="2">
        <f t="shared" si="62"/>
        <v>91.90580074937553</v>
      </c>
      <c r="EH59" s="2">
        <f t="shared" si="62"/>
        <v>94.258514648040133</v>
      </c>
      <c r="EI59" s="2">
        <f t="shared" si="62"/>
        <v>88.897276208178425</v>
      </c>
      <c r="EJ59" s="2">
        <f t="shared" si="62"/>
        <v>86.421276428935158</v>
      </c>
      <c r="EK59" s="2">
        <f t="shared" si="62"/>
        <v>94.29885071355892</v>
      </c>
      <c r="EL59" s="2">
        <f t="shared" si="62"/>
        <v>94.072181724739409</v>
      </c>
      <c r="EM59" s="2">
        <f t="shared" si="62"/>
        <v>99.785106082725051</v>
      </c>
      <c r="EN59" s="2">
        <f t="shared" si="62"/>
        <v>91.719473871143407</v>
      </c>
      <c r="EO59" s="2">
        <f t="shared" si="62"/>
        <v>87.596486042961516</v>
      </c>
      <c r="EQ59" s="2">
        <f t="shared" si="63"/>
        <v>90.204923800352745</v>
      </c>
      <c r="ER59" s="2">
        <f t="shared" si="63"/>
        <v>91.510986349986368</v>
      </c>
      <c r="ES59" s="2">
        <f t="shared" si="63"/>
        <v>92.356562934894086</v>
      </c>
      <c r="ET59" s="2">
        <f t="shared" si="63"/>
        <v>89.176328692402052</v>
      </c>
      <c r="EU59" s="2">
        <f t="shared" si="63"/>
        <v>91.280743859978855</v>
      </c>
      <c r="EV59" s="2">
        <f t="shared" si="63"/>
        <v>93.741470626812259</v>
      </c>
      <c r="EW59" s="2">
        <f t="shared" si="63"/>
        <v>92.377438020517189</v>
      </c>
      <c r="EX59" s="2">
        <f t="shared" si="63"/>
        <v>90.663641181182413</v>
      </c>
      <c r="EY59" s="2">
        <f t="shared" si="63"/>
        <v>88.101542915871917</v>
      </c>
      <c r="EZ59" s="2">
        <f t="shared" si="63"/>
        <v>86.040032997119923</v>
      </c>
      <c r="FA59" s="2">
        <f t="shared" si="63"/>
        <v>92.736472453127234</v>
      </c>
      <c r="FB59" s="2">
        <f t="shared" si="63"/>
        <v>92.508798794152099</v>
      </c>
      <c r="FC59" s="2">
        <f t="shared" si="63"/>
        <v>95.60513610843114</v>
      </c>
      <c r="FD59" s="2">
        <f t="shared" si="63"/>
        <v>91.311882602782447</v>
      </c>
      <c r="FE59" s="2">
        <f t="shared" si="63"/>
        <v>92.094060065512352</v>
      </c>
      <c r="FG59" s="2">
        <f t="shared" si="64"/>
        <v>0.30763660630517414</v>
      </c>
      <c r="FH59" s="2">
        <f t="shared" si="64"/>
        <v>0.33181450251313804</v>
      </c>
      <c r="FI59" s="2">
        <f t="shared" si="64"/>
        <v>0.30495025908631068</v>
      </c>
      <c r="FJ59" s="2">
        <f t="shared" si="64"/>
        <v>0.31364993189528184</v>
      </c>
      <c r="FK59" s="2">
        <f t="shared" si="64"/>
        <v>0.31311500265801906</v>
      </c>
      <c r="FL59" s="2">
        <f t="shared" si="64"/>
        <v>0.31643443990402714</v>
      </c>
      <c r="FM59" s="2">
        <f t="shared" si="64"/>
        <v>0.33061222337585117</v>
      </c>
      <c r="FN59" s="2">
        <f t="shared" si="64"/>
        <v>0.31274391412308883</v>
      </c>
      <c r="FO59" s="2">
        <f t="shared" si="64"/>
        <v>0.3091545718287117</v>
      </c>
      <c r="FP59" s="2">
        <f t="shared" si="64"/>
        <v>0.29676009858561891</v>
      </c>
      <c r="FQ59" s="2">
        <f t="shared" si="64"/>
        <v>0.29395669469326602</v>
      </c>
      <c r="FR59" s="2">
        <f t="shared" si="64"/>
        <v>0.30188631076104855</v>
      </c>
      <c r="FS59" s="2">
        <f t="shared" si="64"/>
        <v>0.2598285757101999</v>
      </c>
      <c r="FT59" s="2">
        <f t="shared" si="64"/>
        <v>0.27685648471197838</v>
      </c>
      <c r="FU59" s="2">
        <f t="shared" si="64"/>
        <v>0.25540165276447263</v>
      </c>
      <c r="FW59" s="2">
        <f t="shared" ref="FW59:GK75" si="67">POWER(10,($B59-C$232)/C$229)/(1+POWER(10,($B59-C$232)/C$229))</f>
        <v>2.3646787108071904E-5</v>
      </c>
      <c r="FX59" s="2">
        <f t="shared" si="67"/>
        <v>3.2794355557690856E-4</v>
      </c>
      <c r="FY59" s="2">
        <f t="shared" si="67"/>
        <v>2.6232601974658481E-5</v>
      </c>
      <c r="FZ59" s="2">
        <f t="shared" si="67"/>
        <v>3.01914613904715E-5</v>
      </c>
      <c r="GA59" s="2">
        <f t="shared" si="67"/>
        <v>3.3445686376512703E-5</v>
      </c>
      <c r="GB59" s="2">
        <f t="shared" si="67"/>
        <v>3.6177690823772959E-5</v>
      </c>
      <c r="GC59" s="2">
        <f t="shared" si="67"/>
        <v>3.2854839306981168E-5</v>
      </c>
      <c r="GD59" s="2">
        <f t="shared" si="67"/>
        <v>3.7871057995416504E-5</v>
      </c>
      <c r="GE59" s="2">
        <f t="shared" si="67"/>
        <v>5.0477821551646E-5</v>
      </c>
      <c r="GF59" s="2">
        <f t="shared" si="67"/>
        <v>4.2482914345627916E-5</v>
      </c>
      <c r="GG59" s="2">
        <f t="shared" si="67"/>
        <v>3.6998398568557709E-5</v>
      </c>
      <c r="GH59" s="2">
        <f t="shared" si="67"/>
        <v>3.0705598437821038E-5</v>
      </c>
      <c r="GI59" s="2">
        <f t="shared" si="67"/>
        <v>2.7077481201137871E-5</v>
      </c>
      <c r="GJ59" s="2">
        <f t="shared" si="67"/>
        <v>2.3662249852084393E-5</v>
      </c>
      <c r="GK59" s="2">
        <f t="shared" si="67"/>
        <v>2.48152801819158E-5</v>
      </c>
      <c r="GM59" s="86">
        <f t="shared" ref="GM59:HA75" si="68" xml:space="preserve"> _xlfn.NORM.DIST($B59, C$7, ABS(C$11), TRUE) * _xlfn.NORM.DIST(($B59 - C$7)*C$15, 0, ABS(C$11), TRUE) * 2</f>
        <v>2.8282065103501423E-4</v>
      </c>
      <c r="GN59" s="86">
        <f t="shared" si="68"/>
        <v>5.3928813718119985E-4</v>
      </c>
      <c r="GO59" s="86">
        <f t="shared" si="68"/>
        <v>2.5770109745233038E-4</v>
      </c>
      <c r="GP59" s="86">
        <f t="shared" si="68"/>
        <v>2.5736021515802957E-4</v>
      </c>
      <c r="GQ59" s="86">
        <f t="shared" si="68"/>
        <v>2.547026895986116E-4</v>
      </c>
      <c r="GR59" s="86">
        <f t="shared" si="68"/>
        <v>2.6814560887209067E-4</v>
      </c>
      <c r="GS59" s="86">
        <f t="shared" si="68"/>
        <v>4.8565991942931138E-4</v>
      </c>
      <c r="GT59" s="86">
        <f t="shared" si="68"/>
        <v>2.3110546993884164E-4</v>
      </c>
      <c r="GU59" s="86">
        <f t="shared" si="68"/>
        <v>1.8274466948224973E-4</v>
      </c>
      <c r="GV59" s="86">
        <f t="shared" si="68"/>
        <v>1.3191205669981382E-4</v>
      </c>
      <c r="GW59" s="86">
        <f t="shared" si="68"/>
        <v>1.0338172666501957E-4</v>
      </c>
      <c r="GX59" s="86">
        <f t="shared" si="68"/>
        <v>1.6551339704197433E-4</v>
      </c>
      <c r="GY59" s="86">
        <f t="shared" si="68"/>
        <v>1.5670176742412156E-5</v>
      </c>
      <c r="GZ59" s="86">
        <f t="shared" si="68"/>
        <v>3.8138363040423203E-5</v>
      </c>
      <c r="HA59" s="86">
        <f t="shared" si="68"/>
        <v>5.1501437748281126E-6</v>
      </c>
      <c r="HC59" s="86">
        <f t="shared" si="58"/>
        <v>5.2114402215268554E-13</v>
      </c>
      <c r="HD59" s="86">
        <f t="shared" ref="HD59:HQ77" si="69" xml:space="preserve"> _xlfn.NORM.DIST($B59, D$8, ABS(D$12), TRUE) * _xlfn.NORM.DIST(($B59 - D$8)*D$16, 0, ABS(D$12), TRUE) * 2</f>
        <v>5.9971548522050585E-14</v>
      </c>
      <c r="HE59" s="86">
        <f t="shared" si="69"/>
        <v>1.7380439906367537E-15</v>
      </c>
      <c r="HF59" s="86">
        <f t="shared" si="69"/>
        <v>3.5947899357338617E-15</v>
      </c>
      <c r="HG59" s="86">
        <f t="shared" si="69"/>
        <v>1.3659286494431198E-15</v>
      </c>
      <c r="HH59" s="86">
        <f t="shared" si="69"/>
        <v>1.4062187827767103E-15</v>
      </c>
      <c r="HI59" s="86">
        <f t="shared" si="69"/>
        <v>6.5634442188067738E-15</v>
      </c>
      <c r="HJ59" s="86">
        <f t="shared" si="69"/>
        <v>1.5502703275552253E-14</v>
      </c>
      <c r="HK59" s="86">
        <f t="shared" si="69"/>
        <v>1.009107975675582E-15</v>
      </c>
      <c r="HL59" s="86">
        <f t="shared" si="69"/>
        <v>3.1234544371006073E-16</v>
      </c>
      <c r="HM59" s="86">
        <f t="shared" si="69"/>
        <v>6.8025749315143558E-17</v>
      </c>
      <c r="HN59" s="86">
        <f t="shared" si="69"/>
        <v>4.5107672340904941E-16</v>
      </c>
      <c r="HO59" s="86">
        <f t="shared" si="69"/>
        <v>8.3690723570404564E-17</v>
      </c>
      <c r="HP59" s="86">
        <f t="shared" si="69"/>
        <v>5.0834678817073836E-17</v>
      </c>
      <c r="HQ59" s="86">
        <f t="shared" si="69"/>
        <v>9.8351233759100534E-20</v>
      </c>
      <c r="HS59" s="86">
        <f t="shared" ref="HS59:IG75" si="70" xml:space="preserve"> _xlfn.NORM.DIST($B59, C$9, ABS(C$13), TRUE) * _xlfn.NORM.DIST(($B59 - C$9)*C$17, 0, ABS(C$13), TRUE) * 2</f>
        <v>2.676947675255385E-47</v>
      </c>
      <c r="HT59" s="86">
        <f t="shared" si="70"/>
        <v>2.6365470242051038E-49</v>
      </c>
      <c r="HU59" s="86">
        <f t="shared" si="70"/>
        <v>3.9815760243701404E-52</v>
      </c>
      <c r="HV59" s="86">
        <f t="shared" si="70"/>
        <v>5.9161855607675813E-56</v>
      </c>
      <c r="HW59" s="86">
        <f t="shared" si="70"/>
        <v>5.4375154841818483E-57</v>
      </c>
      <c r="HX59" s="86">
        <f t="shared" si="70"/>
        <v>2.0530820906755766E-58</v>
      </c>
      <c r="HY59" s="86">
        <f t="shared" si="70"/>
        <v>2.1736570098712047E-55</v>
      </c>
      <c r="HZ59" s="86">
        <f t="shared" si="70"/>
        <v>1.0095820196568818E-53</v>
      </c>
      <c r="IA59" s="86">
        <f t="shared" si="70"/>
        <v>1.3651323073007463E-58</v>
      </c>
      <c r="IB59" s="86">
        <f t="shared" si="70"/>
        <v>3.5941079306975808E-60</v>
      </c>
      <c r="IC59" s="86">
        <f t="shared" si="70"/>
        <v>5.6387489337820295E-64</v>
      </c>
      <c r="ID59" s="86">
        <f t="shared" si="70"/>
        <v>6.379703163374302E-61</v>
      </c>
      <c r="IE59" s="86">
        <f t="shared" si="70"/>
        <v>7.0653066390590058E-64</v>
      </c>
      <c r="IF59" s="86">
        <f t="shared" si="70"/>
        <v>2.1389717114555983E-40</v>
      </c>
      <c r="IG59" s="86">
        <f t="shared" si="70"/>
        <v>1.7366638876699984E-35</v>
      </c>
      <c r="II59" s="86">
        <f t="shared" ref="II59:IW75" si="71" xml:space="preserve"> _xlfn.NORM.DIST($B59, C$10, ABS(C$14), TRUE) * _xlfn.NORM.DIST(($B59 - C$10)*C$18, 0, ABS(C$14), TRUE) * 2</f>
        <v>1.8845803622985677E-90</v>
      </c>
      <c r="IJ59" s="86">
        <f t="shared" si="71"/>
        <v>2.9208995069077102E-59</v>
      </c>
      <c r="IK59" s="86">
        <f t="shared" si="71"/>
        <v>3.3430622548268115E-110</v>
      </c>
      <c r="IL59" s="86">
        <f t="shared" si="71"/>
        <v>2.4094504229626968E-112</v>
      </c>
      <c r="IM59" s="86">
        <f t="shared" si="71"/>
        <v>5.9550775814419792E-113</v>
      </c>
      <c r="IN59" s="86">
        <f t="shared" si="71"/>
        <v>3.169172799612373E-113</v>
      </c>
      <c r="IO59" s="86">
        <f t="shared" si="71"/>
        <v>2.4924216791500902E-110</v>
      </c>
      <c r="IP59" s="86">
        <f t="shared" si="71"/>
        <v>6.5164690443318158E-106</v>
      </c>
      <c r="IQ59" s="86">
        <f t="shared" si="71"/>
        <v>4.0029500504385562E-114</v>
      </c>
      <c r="IR59" s="86">
        <f t="shared" si="71"/>
        <v>4.9867592561802185E-118</v>
      </c>
      <c r="IS59" s="86">
        <f t="shared" si="71"/>
        <v>1.8970840597017686E-125</v>
      </c>
      <c r="IT59" s="86">
        <f t="shared" si="71"/>
        <v>1.0678053114958885E-117</v>
      </c>
      <c r="IU59" s="86">
        <f t="shared" si="71"/>
        <v>1.0543033452584374E-123</v>
      </c>
      <c r="IV59" s="86">
        <f t="shared" si="71"/>
        <v>1.5927476425550694E-122</v>
      </c>
      <c r="IW59" s="86">
        <f t="shared" si="71"/>
        <v>4.2379992496241091E-118</v>
      </c>
      <c r="IY59" s="86">
        <f t="shared" ref="IY59:JM75" si="72">GM59+HC59+HS59+II59</f>
        <v>2.8282065155615824E-4</v>
      </c>
      <c r="IZ59" s="86">
        <f t="shared" si="72"/>
        <v>5.3928813724117141E-4</v>
      </c>
      <c r="JA59" s="86">
        <f t="shared" si="72"/>
        <v>2.5770109745406841E-4</v>
      </c>
      <c r="JB59" s="86">
        <f t="shared" si="72"/>
        <v>2.5736021516162435E-4</v>
      </c>
      <c r="JC59" s="86">
        <f t="shared" si="72"/>
        <v>2.5470268959997753E-4</v>
      </c>
      <c r="JD59" s="86">
        <f t="shared" si="72"/>
        <v>2.6814560887349688E-4</v>
      </c>
      <c r="JE59" s="86">
        <f t="shared" si="72"/>
        <v>4.8565991943587481E-4</v>
      </c>
      <c r="JF59" s="86">
        <f t="shared" si="72"/>
        <v>2.3110546995434435E-4</v>
      </c>
      <c r="JG59" s="86">
        <f t="shared" si="72"/>
        <v>1.8274466948325885E-4</v>
      </c>
      <c r="JH59" s="86">
        <f t="shared" si="72"/>
        <v>1.3191205670012618E-4</v>
      </c>
      <c r="JI59" s="86">
        <f t="shared" si="72"/>
        <v>1.0338172666508759E-4</v>
      </c>
      <c r="JJ59" s="86">
        <f t="shared" si="72"/>
        <v>1.6551339704242541E-4</v>
      </c>
      <c r="JK59" s="86">
        <f t="shared" si="72"/>
        <v>1.5670176742495846E-5</v>
      </c>
      <c r="JL59" s="86">
        <f t="shared" si="72"/>
        <v>3.8138363040474039E-5</v>
      </c>
      <c r="JM59" s="86">
        <f t="shared" si="72"/>
        <v>5.1501437748282108E-6</v>
      </c>
    </row>
    <row r="60" spans="2:273" x14ac:dyDescent="0.25">
      <c r="B60" s="2">
        <v>33</v>
      </c>
      <c r="C60" s="37">
        <v>94.932000000000002</v>
      </c>
      <c r="D60" s="37">
        <v>101.886</v>
      </c>
      <c r="E60" s="37">
        <v>100.955</v>
      </c>
      <c r="F60" s="37">
        <v>98.159000000000006</v>
      </c>
      <c r="G60" s="37">
        <v>95.5</v>
      </c>
      <c r="H60" s="37">
        <v>101.614</v>
      </c>
      <c r="I60" s="37">
        <v>100.273</v>
      </c>
      <c r="J60" s="37">
        <v>104.523</v>
      </c>
      <c r="K60" s="37">
        <v>99.5</v>
      </c>
      <c r="L60" s="37">
        <v>98</v>
      </c>
      <c r="M60" s="37">
        <v>100.14</v>
      </c>
      <c r="N60" s="37">
        <v>99.087999999999994</v>
      </c>
      <c r="O60" s="37">
        <v>102.17400000000001</v>
      </c>
      <c r="P60" s="37">
        <v>94.046999999999997</v>
      </c>
      <c r="Q60" s="37">
        <v>91.512</v>
      </c>
      <c r="S60" s="4">
        <f t="shared" si="59"/>
        <v>90.611363405376352</v>
      </c>
      <c r="T60" s="4">
        <f t="shared" si="59"/>
        <v>95.214591730887761</v>
      </c>
      <c r="U60" s="4">
        <f t="shared" si="59"/>
        <v>99.375957683697067</v>
      </c>
      <c r="V60" s="4">
        <f t="shared" si="59"/>
        <v>95.844444811414064</v>
      </c>
      <c r="W60" s="4">
        <f t="shared" si="59"/>
        <v>96.477037633783837</v>
      </c>
      <c r="X60" s="4">
        <f t="shared" si="59"/>
        <v>99.678821056401731</v>
      </c>
      <c r="Y60" s="4">
        <f t="shared" si="59"/>
        <v>98.740524589915012</v>
      </c>
      <c r="Z60" s="4">
        <f t="shared" si="59"/>
        <v>100.27591514557571</v>
      </c>
      <c r="AA60" s="4">
        <f t="shared" si="59"/>
        <v>95.744574333595352</v>
      </c>
      <c r="AB60" s="4">
        <f t="shared" si="59"/>
        <v>94.840105379326914</v>
      </c>
      <c r="AC60" s="4">
        <f t="shared" si="59"/>
        <v>98.395061959758181</v>
      </c>
      <c r="AD60" s="4">
        <f t="shared" si="59"/>
        <v>97.806951077883596</v>
      </c>
      <c r="AE60" s="4">
        <f t="shared" si="59"/>
        <v>101.68601871489243</v>
      </c>
      <c r="AF60" s="4">
        <f t="shared" si="59"/>
        <v>92.543368258509545</v>
      </c>
      <c r="AG60" s="4">
        <f t="shared" si="59"/>
        <v>90.360340467004903</v>
      </c>
      <c r="AI60" s="4">
        <f t="shared" si="60"/>
        <v>4.3206365946236502</v>
      </c>
      <c r="AJ60" s="4">
        <f t="shared" si="60"/>
        <v>6.6714082691122343</v>
      </c>
      <c r="AK60" s="4">
        <f t="shared" si="60"/>
        <v>1.5790423163029317</v>
      </c>
      <c r="AL60" s="4">
        <f t="shared" si="60"/>
        <v>2.3145551885859419</v>
      </c>
      <c r="AM60" s="4">
        <f t="shared" si="60"/>
        <v>-0.97703763378383712</v>
      </c>
      <c r="AN60" s="4">
        <f t="shared" si="60"/>
        <v>1.9351789435982738</v>
      </c>
      <c r="AO60" s="4">
        <f t="shared" si="60"/>
        <v>1.5324754100849844</v>
      </c>
      <c r="AP60" s="4">
        <f t="shared" si="60"/>
        <v>4.247084854424287</v>
      </c>
      <c r="AQ60" s="4">
        <f t="shared" si="60"/>
        <v>3.7554256664046477</v>
      </c>
      <c r="AR60" s="4">
        <f t="shared" si="60"/>
        <v>3.1598946206730858</v>
      </c>
      <c r="AS60" s="4">
        <f t="shared" si="60"/>
        <v>1.74493804024182</v>
      </c>
      <c r="AT60" s="4">
        <f t="shared" si="60"/>
        <v>1.2810489221163976</v>
      </c>
      <c r="AU60" s="4">
        <f t="shared" si="60"/>
        <v>0.48798128510757977</v>
      </c>
      <c r="AV60" s="4">
        <f t="shared" si="60"/>
        <v>1.5036317414904516</v>
      </c>
      <c r="AW60" s="4">
        <f t="shared" si="60"/>
        <v>1.1516595329950974</v>
      </c>
      <c r="AY60" s="2">
        <f t="shared" si="65"/>
        <v>90.210158051601553</v>
      </c>
      <c r="AZ60" s="2">
        <f t="shared" si="65"/>
        <v>94.473826486164285</v>
      </c>
      <c r="BA60" s="2">
        <f t="shared" si="65"/>
        <v>99.01375335705626</v>
      </c>
      <c r="BB60" s="2">
        <f t="shared" si="65"/>
        <v>95.475083722601468</v>
      </c>
      <c r="BC60" s="2">
        <f t="shared" si="65"/>
        <v>96.116577327182981</v>
      </c>
      <c r="BD60" s="2">
        <f t="shared" si="65"/>
        <v>99.305198425808697</v>
      </c>
      <c r="BE60" s="2">
        <f t="shared" si="65"/>
        <v>98.122454926252573</v>
      </c>
      <c r="BF60" s="2">
        <f t="shared" si="65"/>
        <v>99.949646150008732</v>
      </c>
      <c r="BG60" s="2">
        <f t="shared" si="65"/>
        <v>95.469487909874218</v>
      </c>
      <c r="BH60" s="2">
        <f t="shared" si="65"/>
        <v>94.643105893844265</v>
      </c>
      <c r="BI60" s="2">
        <f t="shared" si="65"/>
        <v>98.237191764003128</v>
      </c>
      <c r="BJ60" s="2">
        <f t="shared" si="65"/>
        <v>97.579463868259595</v>
      </c>
      <c r="BK60" s="2">
        <f t="shared" si="65"/>
        <v>101.65529334209936</v>
      </c>
      <c r="BL60" s="2">
        <f t="shared" si="65"/>
        <v>92.477558053270926</v>
      </c>
      <c r="BM60" s="2">
        <f t="shared" si="65"/>
        <v>90.350989055599953</v>
      </c>
      <c r="BO60" s="2">
        <f t="shared" si="10"/>
        <v>94.932000000000002</v>
      </c>
      <c r="BP60" s="2">
        <f t="shared" si="11"/>
        <v>101.886</v>
      </c>
      <c r="BQ60" s="2">
        <f t="shared" si="12"/>
        <v>100.955</v>
      </c>
      <c r="BR60" s="2">
        <f t="shared" si="13"/>
        <v>98.159000000000006</v>
      </c>
      <c r="BS60" s="2">
        <f t="shared" si="14"/>
        <v>95.5</v>
      </c>
      <c r="BT60" s="2">
        <f t="shared" si="15"/>
        <v>101.614</v>
      </c>
      <c r="BU60" s="2">
        <f t="shared" si="16"/>
        <v>100.273</v>
      </c>
      <c r="BV60" s="2">
        <f t="shared" si="17"/>
        <v>104.523</v>
      </c>
      <c r="BW60" s="2">
        <f t="shared" si="18"/>
        <v>99.5</v>
      </c>
      <c r="BX60" s="2">
        <f t="shared" si="19"/>
        <v>98</v>
      </c>
      <c r="BY60" s="2">
        <f t="shared" si="20"/>
        <v>100.14</v>
      </c>
      <c r="BZ60" s="2">
        <f t="shared" si="21"/>
        <v>99.087999999999994</v>
      </c>
      <c r="CA60" s="2">
        <f t="shared" si="22"/>
        <v>102.17400000000001</v>
      </c>
      <c r="CB60" s="2">
        <f t="shared" si="23"/>
        <v>94.046999999999997</v>
      </c>
      <c r="CC60" s="2">
        <f t="shared" si="24"/>
        <v>91.512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94.415382404181159</v>
      </c>
      <c r="DL60" s="2">
        <f t="shared" si="61"/>
        <v>99.589016322701696</v>
      </c>
      <c r="DM60" s="2">
        <f t="shared" si="61"/>
        <v>100.97369425087108</v>
      </c>
      <c r="DN60" s="2">
        <f t="shared" si="61"/>
        <v>97.991373616734165</v>
      </c>
      <c r="DO60" s="2">
        <f t="shared" si="61"/>
        <v>97.266770647773257</v>
      </c>
      <c r="DP60" s="2">
        <f t="shared" si="61"/>
        <v>100.63776376518217</v>
      </c>
      <c r="DQ60" s="2">
        <f t="shared" si="61"/>
        <v>101.56199868667917</v>
      </c>
      <c r="DR60" s="2">
        <f t="shared" si="61"/>
        <v>102.88266322701686</v>
      </c>
      <c r="DS60" s="2">
        <f t="shared" si="61"/>
        <v>98.756797352007879</v>
      </c>
      <c r="DT60" s="2">
        <f t="shared" si="61"/>
        <v>98.498381004486248</v>
      </c>
      <c r="DU60" s="2">
        <f t="shared" si="61"/>
        <v>100.11550189663345</v>
      </c>
      <c r="DV60" s="2">
        <f t="shared" si="61"/>
        <v>99.322507692307667</v>
      </c>
      <c r="DW60" s="2">
        <f t="shared" si="61"/>
        <v>102.46638725490195</v>
      </c>
      <c r="DX60" s="2">
        <f t="shared" si="61"/>
        <v>92.854766844919794</v>
      </c>
      <c r="DY60" s="2">
        <f t="shared" si="61"/>
        <v>91.41460887096774</v>
      </c>
      <c r="EA60" s="2">
        <f t="shared" si="62"/>
        <v>81.578007352941199</v>
      </c>
      <c r="EB60" s="2">
        <f t="shared" si="62"/>
        <v>85.073152941176446</v>
      </c>
      <c r="EC60" s="2">
        <f t="shared" si="62"/>
        <v>94.939912246369346</v>
      </c>
      <c r="ED60" s="2">
        <f t="shared" si="62"/>
        <v>90.453403839461771</v>
      </c>
      <c r="EE60" s="2">
        <f t="shared" si="62"/>
        <v>93.815690017513134</v>
      </c>
      <c r="EF60" s="2">
        <f t="shared" si="62"/>
        <v>96.680227010252253</v>
      </c>
      <c r="EG60" s="2">
        <f t="shared" si="62"/>
        <v>91.771150149875112</v>
      </c>
      <c r="EH60" s="2">
        <f t="shared" si="62"/>
        <v>94.071887833988868</v>
      </c>
      <c r="EI60" s="2">
        <f t="shared" si="62"/>
        <v>88.77006691449813</v>
      </c>
      <c r="EJ60" s="2">
        <f t="shared" si="62"/>
        <v>86.311082291676684</v>
      </c>
      <c r="EK60" s="2">
        <f t="shared" si="62"/>
        <v>94.122907674345797</v>
      </c>
      <c r="EL60" s="2">
        <f t="shared" si="62"/>
        <v>93.903493459030699</v>
      </c>
      <c r="EM60" s="2">
        <f t="shared" si="62"/>
        <v>99.548480291970805</v>
      </c>
      <c r="EN60" s="2">
        <f t="shared" si="62"/>
        <v>91.579023932706647</v>
      </c>
      <c r="EO60" s="2">
        <f t="shared" si="62"/>
        <v>87.522513425471601</v>
      </c>
      <c r="EQ60" s="2">
        <f t="shared" si="63"/>
        <v>90.054986393454499</v>
      </c>
      <c r="ER60" s="2">
        <f t="shared" si="63"/>
        <v>91.343025116025132</v>
      </c>
      <c r="ES60" s="2">
        <f t="shared" si="63"/>
        <v>92.210344454707496</v>
      </c>
      <c r="ET60" s="2">
        <f t="shared" si="63"/>
        <v>89.038778213440338</v>
      </c>
      <c r="EU60" s="2">
        <f t="shared" si="63"/>
        <v>91.136431243597201</v>
      </c>
      <c r="EV60" s="2">
        <f t="shared" si="63"/>
        <v>93.583333848611318</v>
      </c>
      <c r="EW60" s="2">
        <f t="shared" si="63"/>
        <v>92.233623309831643</v>
      </c>
      <c r="EX60" s="2">
        <f t="shared" si="63"/>
        <v>90.535535993835538</v>
      </c>
      <c r="EY60" s="2">
        <f t="shared" si="63"/>
        <v>87.987339097424112</v>
      </c>
      <c r="EZ60" s="2">
        <f t="shared" si="63"/>
        <v>85.935760513510843</v>
      </c>
      <c r="FA60" s="2">
        <f t="shared" si="63"/>
        <v>92.585165960749165</v>
      </c>
      <c r="FB60" s="2">
        <f t="shared" si="63"/>
        <v>92.364351825745274</v>
      </c>
      <c r="FC60" s="2">
        <f t="shared" si="63"/>
        <v>95.436288771492471</v>
      </c>
      <c r="FD60" s="2">
        <f t="shared" si="63"/>
        <v>91.177519730043954</v>
      </c>
      <c r="FE60" s="2">
        <f t="shared" si="63"/>
        <v>91.948205212735914</v>
      </c>
      <c r="FG60" s="2">
        <f t="shared" si="64"/>
        <v>0.32759377427126435</v>
      </c>
      <c r="FH60" s="2">
        <f t="shared" si="64"/>
        <v>0.35254150372516047</v>
      </c>
      <c r="FI60" s="2">
        <f t="shared" si="64"/>
        <v>0.32481491387878547</v>
      </c>
      <c r="FJ60" s="2">
        <f t="shared" si="64"/>
        <v>0.3338091208184753</v>
      </c>
      <c r="FK60" s="2">
        <f t="shared" si="64"/>
        <v>0.33325650400544016</v>
      </c>
      <c r="FL60" s="2">
        <f t="shared" si="64"/>
        <v>0.33668480537349321</v>
      </c>
      <c r="FM60" s="2">
        <f t="shared" si="64"/>
        <v>0.3513036084525159</v>
      </c>
      <c r="FN60" s="2">
        <f t="shared" si="64"/>
        <v>0.33287311280233084</v>
      </c>
      <c r="FO60" s="2">
        <f t="shared" si="64"/>
        <v>0.32916339743296708</v>
      </c>
      <c r="FP60" s="2">
        <f t="shared" si="64"/>
        <v>0.31633405551770166</v>
      </c>
      <c r="FQ60" s="2">
        <f t="shared" si="64"/>
        <v>0.31342815484785824</v>
      </c>
      <c r="FR60" s="2">
        <f t="shared" si="64"/>
        <v>0.32164373986106426</v>
      </c>
      <c r="FS60" s="2">
        <f t="shared" si="64"/>
        <v>0.27792929418301637</v>
      </c>
      <c r="FT60" s="2">
        <f t="shared" si="64"/>
        <v>0.29566958278069078</v>
      </c>
      <c r="FU60" s="2">
        <f t="shared" si="64"/>
        <v>0.27330784932033458</v>
      </c>
      <c r="FW60" s="2">
        <f t="shared" si="67"/>
        <v>2.5928127320427391E-5</v>
      </c>
      <c r="FX60" s="2">
        <f t="shared" si="67"/>
        <v>3.5957158162568825E-4</v>
      </c>
      <c r="FY60" s="2">
        <f t="shared" si="67"/>
        <v>2.8763403296762704E-5</v>
      </c>
      <c r="FZ60" s="2">
        <f t="shared" si="67"/>
        <v>3.3104182697900367E-5</v>
      </c>
      <c r="GA60" s="2">
        <f t="shared" si="67"/>
        <v>3.6672347533310449E-5</v>
      </c>
      <c r="GB60" s="2">
        <f t="shared" si="67"/>
        <v>3.9667910719852957E-5</v>
      </c>
      <c r="GC60" s="2">
        <f t="shared" si="67"/>
        <v>3.602450074830833E-5</v>
      </c>
      <c r="GD60" s="2">
        <f t="shared" si="67"/>
        <v>4.1524637636977477E-5</v>
      </c>
      <c r="GE60" s="2">
        <f t="shared" si="67"/>
        <v>5.5347561177056088E-5</v>
      </c>
      <c r="GF60" s="2">
        <f t="shared" si="67"/>
        <v>4.6581398366589221E-5</v>
      </c>
      <c r="GG60" s="2">
        <f t="shared" si="67"/>
        <v>4.0567792514331266E-5</v>
      </c>
      <c r="GH60" s="2">
        <f t="shared" si="67"/>
        <v>3.3667919448055854E-5</v>
      </c>
      <c r="GI60" s="2">
        <f t="shared" si="67"/>
        <v>2.9689790182316325E-5</v>
      </c>
      <c r="GJ60" s="2">
        <f t="shared" si="67"/>
        <v>2.5945081804704351E-5</v>
      </c>
      <c r="GK60" s="2">
        <f t="shared" si="67"/>
        <v>2.7209348507842827E-5</v>
      </c>
      <c r="GM60" s="86">
        <f t="shared" si="68"/>
        <v>4.6146053141855832E-4</v>
      </c>
      <c r="GN60" s="86">
        <f t="shared" si="68"/>
        <v>8.5585332640228601E-4</v>
      </c>
      <c r="GO60" s="86">
        <f t="shared" si="68"/>
        <v>4.228225065424949E-4</v>
      </c>
      <c r="GP60" s="86">
        <f t="shared" si="68"/>
        <v>4.3317514756208256E-4</v>
      </c>
      <c r="GQ60" s="86">
        <f t="shared" si="68"/>
        <v>4.2865833389266992E-4</v>
      </c>
      <c r="GR60" s="86">
        <f t="shared" si="68"/>
        <v>4.5243987467932784E-4</v>
      </c>
      <c r="GS60" s="86">
        <f t="shared" si="68"/>
        <v>7.8091158163271239E-4</v>
      </c>
      <c r="GT60" s="86">
        <f t="shared" si="68"/>
        <v>3.9406980861125872E-4</v>
      </c>
      <c r="GU60" s="86">
        <f t="shared" si="68"/>
        <v>3.1881614067357059E-4</v>
      </c>
      <c r="GV60" s="86">
        <f t="shared" si="68"/>
        <v>2.3173643270590785E-4</v>
      </c>
      <c r="GW60" s="86">
        <f t="shared" si="68"/>
        <v>1.8608351540531307E-4</v>
      </c>
      <c r="GX60" s="86">
        <f t="shared" si="68"/>
        <v>2.8628099177227669E-4</v>
      </c>
      <c r="GY60" s="86">
        <f t="shared" si="68"/>
        <v>3.1963067819101835E-5</v>
      </c>
      <c r="GZ60" s="86">
        <f t="shared" si="68"/>
        <v>7.3946600673476968E-5</v>
      </c>
      <c r="HA60" s="86">
        <f t="shared" si="68"/>
        <v>1.1793001126355618E-5</v>
      </c>
      <c r="HC60" s="86">
        <f t="shared" ref="HC60:HH122" si="73" xml:space="preserve"> _xlfn.NORM.DIST($B60, C$8, ABS(C$12), TRUE) * _xlfn.NORM.DIST(($B60 - C$8)*C$16, 0, ABS(C$12), TRUE) * 2</f>
        <v>1.4845386604387532E-12</v>
      </c>
      <c r="HD60" s="86">
        <f t="shared" si="69"/>
        <v>1.9162726880168034E-13</v>
      </c>
      <c r="HE60" s="86">
        <f t="shared" si="69"/>
        <v>6.2796299130338059E-15</v>
      </c>
      <c r="HF60" s="86">
        <f t="shared" si="69"/>
        <v>1.318739779879155E-14</v>
      </c>
      <c r="HG60" s="86">
        <f t="shared" si="69"/>
        <v>5.1947966136192107E-15</v>
      </c>
      <c r="HH60" s="86">
        <f t="shared" si="69"/>
        <v>5.4082634655499002E-15</v>
      </c>
      <c r="HI60" s="86">
        <f t="shared" si="69"/>
        <v>2.3752846338562773E-14</v>
      </c>
      <c r="HJ60" s="86">
        <f t="shared" si="69"/>
        <v>5.4644483502769052E-14</v>
      </c>
      <c r="HK60" s="86">
        <f t="shared" si="69"/>
        <v>4.1103913597185982E-15</v>
      </c>
      <c r="HL60" s="86">
        <f t="shared" si="69"/>
        <v>1.3035333996420247E-15</v>
      </c>
      <c r="HM60" s="86">
        <f t="shared" si="69"/>
        <v>3.0041143994296247E-16</v>
      </c>
      <c r="HN60" s="86">
        <f t="shared" si="69"/>
        <v>1.7843911134410755E-15</v>
      </c>
      <c r="HO60" s="86">
        <f t="shared" si="69"/>
        <v>3.48801328745356E-16</v>
      </c>
      <c r="HP60" s="86">
        <f t="shared" si="69"/>
        <v>2.2014923524724131E-16</v>
      </c>
      <c r="HQ60" s="86">
        <f t="shared" si="69"/>
        <v>5.5677282492242242E-19</v>
      </c>
      <c r="HS60" s="86">
        <f t="shared" si="70"/>
        <v>2.8906472072095891E-46</v>
      </c>
      <c r="HT60" s="86">
        <f t="shared" si="70"/>
        <v>3.5403869955449527E-48</v>
      </c>
      <c r="HU60" s="86">
        <f t="shared" si="70"/>
        <v>6.4986492354466997E-51</v>
      </c>
      <c r="HV60" s="86">
        <f t="shared" si="70"/>
        <v>1.146429111478755E-54</v>
      </c>
      <c r="HW60" s="86">
        <f t="shared" si="70"/>
        <v>1.1255380289782913E-55</v>
      </c>
      <c r="HX60" s="86">
        <f t="shared" si="70"/>
        <v>4.5395777508134285E-57</v>
      </c>
      <c r="HY60" s="86">
        <f t="shared" si="70"/>
        <v>4.1346007889432143E-54</v>
      </c>
      <c r="HZ60" s="86">
        <f t="shared" si="70"/>
        <v>1.7976618553721055E-52</v>
      </c>
      <c r="IA60" s="86">
        <f t="shared" si="70"/>
        <v>3.4081575275376577E-57</v>
      </c>
      <c r="IB60" s="86">
        <f t="shared" si="70"/>
        <v>9.3751752441259953E-59</v>
      </c>
      <c r="IC60" s="86">
        <f t="shared" si="70"/>
        <v>1.7313967027929762E-62</v>
      </c>
      <c r="ID60" s="86">
        <f t="shared" si="70"/>
        <v>1.5276581097627878E-59</v>
      </c>
      <c r="IE60" s="86">
        <f t="shared" si="70"/>
        <v>1.9105175078800759E-62</v>
      </c>
      <c r="IF60" s="86">
        <f t="shared" si="70"/>
        <v>1.6438999014579282E-39</v>
      </c>
      <c r="IG60" s="86">
        <f t="shared" si="70"/>
        <v>1.0132394758113643E-34</v>
      </c>
      <c r="II60" s="86">
        <f t="shared" si="71"/>
        <v>6.3048882888662921E-89</v>
      </c>
      <c r="IJ60" s="86">
        <f t="shared" si="71"/>
        <v>5.9830349541762366E-58</v>
      </c>
      <c r="IK60" s="86">
        <f t="shared" si="71"/>
        <v>2.5479489586518382E-108</v>
      </c>
      <c r="IL60" s="86">
        <f t="shared" si="71"/>
        <v>2.1229584443188909E-110</v>
      </c>
      <c r="IM60" s="86">
        <f t="shared" si="71"/>
        <v>5.6224510134009751E-111</v>
      </c>
      <c r="IN60" s="86">
        <f t="shared" si="71"/>
        <v>3.1331595564428103E-111</v>
      </c>
      <c r="IO60" s="86">
        <f t="shared" si="71"/>
        <v>2.0978949799275206E-108</v>
      </c>
      <c r="IP60" s="86">
        <f t="shared" si="71"/>
        <v>4.8587168661415246E-104</v>
      </c>
      <c r="IQ60" s="86">
        <f t="shared" si="71"/>
        <v>4.7961404631869574E-112</v>
      </c>
      <c r="IR60" s="86">
        <f t="shared" si="71"/>
        <v>6.4845054221631564E-116</v>
      </c>
      <c r="IS60" s="86">
        <f t="shared" si="71"/>
        <v>3.1385477066854261E-123</v>
      </c>
      <c r="IT60" s="86">
        <f t="shared" si="71"/>
        <v>1.177509460639507E-115</v>
      </c>
      <c r="IU60" s="86">
        <f t="shared" si="71"/>
        <v>1.3985008013612239E-121</v>
      </c>
      <c r="IV60" s="86">
        <f t="shared" si="71"/>
        <v>1.8959359316013799E-120</v>
      </c>
      <c r="IW60" s="86">
        <f t="shared" si="71"/>
        <v>4.3223021241320359E-116</v>
      </c>
      <c r="IY60" s="86">
        <f t="shared" si="72"/>
        <v>4.6146053290309699E-4</v>
      </c>
      <c r="IZ60" s="86">
        <f t="shared" si="72"/>
        <v>8.5585332659391332E-4</v>
      </c>
      <c r="JA60" s="86">
        <f t="shared" si="72"/>
        <v>4.2282250654877455E-4</v>
      </c>
      <c r="JB60" s="86">
        <f t="shared" si="72"/>
        <v>4.3317514757526998E-4</v>
      </c>
      <c r="JC60" s="86">
        <f t="shared" si="72"/>
        <v>4.2865833389786471E-4</v>
      </c>
      <c r="JD60" s="86">
        <f t="shared" si="72"/>
        <v>4.5243987468473611E-4</v>
      </c>
      <c r="JE60" s="86">
        <f t="shared" si="72"/>
        <v>7.809115816564652E-4</v>
      </c>
      <c r="JF60" s="86">
        <f t="shared" si="72"/>
        <v>3.9406980866590321E-4</v>
      </c>
      <c r="JG60" s="86">
        <f t="shared" si="72"/>
        <v>3.1881614067768096E-4</v>
      </c>
      <c r="JH60" s="86">
        <f t="shared" si="72"/>
        <v>2.3173643270721139E-4</v>
      </c>
      <c r="JI60" s="86">
        <f t="shared" si="72"/>
        <v>1.8608351540561348E-4</v>
      </c>
      <c r="JJ60" s="86">
        <f t="shared" si="72"/>
        <v>2.8628099177406107E-4</v>
      </c>
      <c r="JK60" s="86">
        <f t="shared" si="72"/>
        <v>3.1963067819450636E-5</v>
      </c>
      <c r="JL60" s="86">
        <f t="shared" si="72"/>
        <v>7.3946600673697115E-5</v>
      </c>
      <c r="JM60" s="86">
        <f t="shared" si="72"/>
        <v>1.1793001126356175E-5</v>
      </c>
    </row>
    <row r="61" spans="2:273" x14ac:dyDescent="0.25">
      <c r="B61" s="2">
        <v>34</v>
      </c>
      <c r="C61" s="37">
        <v>94.954999999999998</v>
      </c>
      <c r="D61" s="37">
        <v>99.227000000000004</v>
      </c>
      <c r="E61" s="37">
        <v>99.614000000000004</v>
      </c>
      <c r="F61" s="37">
        <v>97.817999999999998</v>
      </c>
      <c r="G61" s="37">
        <v>99.659000000000006</v>
      </c>
      <c r="H61" s="37">
        <v>103.045</v>
      </c>
      <c r="I61" s="37">
        <v>103.40900000000001</v>
      </c>
      <c r="J61" s="37">
        <v>105</v>
      </c>
      <c r="K61" s="37">
        <v>102.09099999999999</v>
      </c>
      <c r="L61" s="37">
        <v>98.93</v>
      </c>
      <c r="M61" s="37">
        <v>100.702</v>
      </c>
      <c r="N61" s="37">
        <v>100.36799999999999</v>
      </c>
      <c r="O61" s="37">
        <v>102.13</v>
      </c>
      <c r="P61" s="37">
        <v>93.325999999999993</v>
      </c>
      <c r="Q61" s="37">
        <v>92.394999999999996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90.674661965530703</v>
      </c>
      <c r="T61" s="4">
        <f t="shared" si="74"/>
        <v>95.407590446710387</v>
      </c>
      <c r="U61" s="4">
        <f t="shared" si="74"/>
        <v>99.523100491909489</v>
      </c>
      <c r="V61" s="4">
        <f t="shared" si="74"/>
        <v>96.051651738131284</v>
      </c>
      <c r="W61" s="4">
        <f t="shared" si="74"/>
        <v>96.684615086832721</v>
      </c>
      <c r="X61" s="4">
        <f t="shared" si="74"/>
        <v>99.893276633285211</v>
      </c>
      <c r="Y61" s="4">
        <f t="shared" si="74"/>
        <v>98.984158288911857</v>
      </c>
      <c r="Z61" s="4">
        <f t="shared" si="74"/>
        <v>100.42212167569946</v>
      </c>
      <c r="AA61" s="4">
        <f t="shared" si="74"/>
        <v>95.853411210721376</v>
      </c>
      <c r="AB61" s="4">
        <f t="shared" si="74"/>
        <v>94.869917063322518</v>
      </c>
      <c r="AC61" s="4">
        <f t="shared" si="74"/>
        <v>98.487217573729197</v>
      </c>
      <c r="AD61" s="4">
        <f t="shared" si="74"/>
        <v>97.893179663431141</v>
      </c>
      <c r="AE61" s="4">
        <f t="shared" si="74"/>
        <v>101.89956721471167</v>
      </c>
      <c r="AF61" s="4">
        <f t="shared" si="74"/>
        <v>92.600454636985503</v>
      </c>
      <c r="AG61" s="4">
        <f t="shared" si="74"/>
        <v>90.368067348013099</v>
      </c>
      <c r="AI61" s="4">
        <f t="shared" ref="AI61:AW77" si="75">IF(OR($B61 &lt; C$230, $B61 &gt; C$233), 0, C61-S61)</f>
        <v>4.2803380344692954</v>
      </c>
      <c r="AJ61" s="4">
        <f t="shared" si="75"/>
        <v>3.8194095532896171</v>
      </c>
      <c r="AK61" s="4">
        <f t="shared" si="75"/>
        <v>9.0899508090515724E-2</v>
      </c>
      <c r="AL61" s="4">
        <f t="shared" si="75"/>
        <v>1.7663482618687141</v>
      </c>
      <c r="AM61" s="4">
        <f t="shared" si="75"/>
        <v>2.9743849131672846</v>
      </c>
      <c r="AN61" s="4">
        <f t="shared" si="75"/>
        <v>3.1517233667147906</v>
      </c>
      <c r="AO61" s="4">
        <f t="shared" si="75"/>
        <v>4.4248417110881491</v>
      </c>
      <c r="AP61" s="4">
        <f t="shared" si="75"/>
        <v>4.5778783243005421</v>
      </c>
      <c r="AQ61" s="4">
        <f t="shared" si="75"/>
        <v>6.2375887892786182</v>
      </c>
      <c r="AR61" s="4">
        <f t="shared" si="75"/>
        <v>4.0600829366774889</v>
      </c>
      <c r="AS61" s="4">
        <f t="shared" si="75"/>
        <v>2.2147824262708014</v>
      </c>
      <c r="AT61" s="4">
        <f t="shared" si="75"/>
        <v>2.4748203365688539</v>
      </c>
      <c r="AU61" s="4">
        <f t="shared" si="75"/>
        <v>0.230432785288329</v>
      </c>
      <c r="AV61" s="4">
        <f t="shared" si="75"/>
        <v>0.72554536301448991</v>
      </c>
      <c r="AW61" s="4">
        <f t="shared" si="75"/>
        <v>2.0269326519868969</v>
      </c>
      <c r="AY61" s="2">
        <f t="shared" si="65"/>
        <v>90.050888751350243</v>
      </c>
      <c r="AZ61" s="2">
        <f t="shared" si="65"/>
        <v>94.287644053547282</v>
      </c>
      <c r="BA61" s="2">
        <f t="shared" si="65"/>
        <v>98.956926343396347</v>
      </c>
      <c r="BB61" s="2">
        <f t="shared" si="65"/>
        <v>95.461425272976157</v>
      </c>
      <c r="BC61" s="2">
        <f t="shared" si="65"/>
        <v>96.108623827080962</v>
      </c>
      <c r="BD61" s="2">
        <f t="shared" si="65"/>
        <v>99.295135239990572</v>
      </c>
      <c r="BE61" s="2">
        <f t="shared" si="65"/>
        <v>98.038502300047398</v>
      </c>
      <c r="BF61" s="2">
        <f t="shared" si="65"/>
        <v>99.894519211976302</v>
      </c>
      <c r="BG61" s="2">
        <f t="shared" si="65"/>
        <v>95.399022290530681</v>
      </c>
      <c r="BH61" s="2">
        <f t="shared" si="65"/>
        <v>94.541873219157878</v>
      </c>
      <c r="BI61" s="2">
        <f t="shared" si="65"/>
        <v>98.218328874797749</v>
      </c>
      <c r="BJ61" s="2">
        <f t="shared" si="65"/>
        <v>97.519959469612914</v>
      </c>
      <c r="BK61" s="2">
        <f t="shared" si="65"/>
        <v>101.84054609439944</v>
      </c>
      <c r="BL61" s="2">
        <f t="shared" si="65"/>
        <v>92.480146708734523</v>
      </c>
      <c r="BM61" s="2">
        <f t="shared" si="65"/>
        <v>90.34805810114257</v>
      </c>
      <c r="BO61" s="2">
        <f t="shared" si="10"/>
        <v>94.954999999999998</v>
      </c>
      <c r="BP61" s="2">
        <f t="shared" si="11"/>
        <v>99.227000000000004</v>
      </c>
      <c r="BQ61" s="2">
        <f t="shared" si="12"/>
        <v>99.614000000000004</v>
      </c>
      <c r="BR61" s="2">
        <f t="shared" si="13"/>
        <v>97.817999999999998</v>
      </c>
      <c r="BS61" s="2">
        <f t="shared" si="14"/>
        <v>99.659000000000006</v>
      </c>
      <c r="BT61" s="2">
        <f t="shared" si="15"/>
        <v>103.045</v>
      </c>
      <c r="BU61" s="2">
        <f t="shared" si="16"/>
        <v>103.40900000000001</v>
      </c>
      <c r="BV61" s="2">
        <f t="shared" si="17"/>
        <v>105</v>
      </c>
      <c r="BW61" s="2">
        <f t="shared" si="18"/>
        <v>102.09099999999999</v>
      </c>
      <c r="BX61" s="2">
        <f t="shared" si="19"/>
        <v>98.93</v>
      </c>
      <c r="BY61" s="2">
        <f t="shared" si="20"/>
        <v>100.702</v>
      </c>
      <c r="BZ61" s="2">
        <f t="shared" si="21"/>
        <v>100.36799999999999</v>
      </c>
      <c r="CA61" s="2">
        <f t="shared" si="22"/>
        <v>102.13</v>
      </c>
      <c r="CB61" s="2">
        <f t="shared" si="23"/>
        <v>93.325999999999993</v>
      </c>
      <c r="CC61" s="2">
        <f t="shared" si="24"/>
        <v>92.394999999999996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94.583573170731682</v>
      </c>
      <c r="DL61" s="2">
        <f t="shared" si="76"/>
        <v>99.823895309568485</v>
      </c>
      <c r="DM61" s="2">
        <f t="shared" si="76"/>
        <v>101.17323170731707</v>
      </c>
      <c r="DN61" s="2">
        <f t="shared" si="76"/>
        <v>98.300240620782745</v>
      </c>
      <c r="DO61" s="2">
        <f t="shared" si="76"/>
        <v>97.468167206477716</v>
      </c>
      <c r="DP61" s="2">
        <f t="shared" si="76"/>
        <v>100.86689352226719</v>
      </c>
      <c r="DQ61" s="2">
        <f t="shared" si="76"/>
        <v>101.83999118198875</v>
      </c>
      <c r="DR61" s="2">
        <f t="shared" si="76"/>
        <v>103.18245628517822</v>
      </c>
      <c r="DS61" s="2">
        <f t="shared" si="76"/>
        <v>99.034015428383853</v>
      </c>
      <c r="DT61" s="2">
        <f t="shared" si="76"/>
        <v>98.773645256592602</v>
      </c>
      <c r="DU61" s="2">
        <f t="shared" si="76"/>
        <v>100.35648364153624</v>
      </c>
      <c r="DV61" s="2">
        <f t="shared" si="76"/>
        <v>99.487934615384589</v>
      </c>
      <c r="DW61" s="2">
        <f t="shared" si="76"/>
        <v>102.90794474153297</v>
      </c>
      <c r="DX61" s="2">
        <f t="shared" si="76"/>
        <v>92.959587165775403</v>
      </c>
      <c r="DY61" s="2">
        <f t="shared" si="76"/>
        <v>91.543588709677422</v>
      </c>
      <c r="EA61" s="2">
        <f t="shared" ref="EA61:EO77" si="77">CE$228*$B61+CE$229</f>
        <v>81.565213235294138</v>
      </c>
      <c r="EB61" s="2">
        <f t="shared" si="77"/>
        <v>85.008199999999988</v>
      </c>
      <c r="EC61" s="2">
        <f t="shared" si="77"/>
        <v>94.755555000514988</v>
      </c>
      <c r="ED61" s="2">
        <f t="shared" si="77"/>
        <v>90.294577818698514</v>
      </c>
      <c r="EE61" s="2">
        <f t="shared" si="77"/>
        <v>93.628229083102653</v>
      </c>
      <c r="EF61" s="2">
        <f t="shared" si="77"/>
        <v>96.471392040248276</v>
      </c>
      <c r="EG61" s="2">
        <f t="shared" si="77"/>
        <v>91.636499550374694</v>
      </c>
      <c r="EH61" s="2">
        <f t="shared" si="77"/>
        <v>93.885261019937602</v>
      </c>
      <c r="EI61" s="2">
        <f t="shared" si="77"/>
        <v>88.642857620817836</v>
      </c>
      <c r="EJ61" s="2">
        <f t="shared" si="77"/>
        <v>86.200888154418195</v>
      </c>
      <c r="EK61" s="2">
        <f t="shared" si="77"/>
        <v>93.946964635132673</v>
      </c>
      <c r="EL61" s="2">
        <f t="shared" si="77"/>
        <v>93.734805193321989</v>
      </c>
      <c r="EM61" s="2">
        <f t="shared" si="77"/>
        <v>99.311854501216544</v>
      </c>
      <c r="EN61" s="2">
        <f t="shared" si="77"/>
        <v>91.438573994269873</v>
      </c>
      <c r="EO61" s="2">
        <f t="shared" si="77"/>
        <v>87.448540807981686</v>
      </c>
      <c r="EQ61" s="2">
        <f t="shared" ref="EQ61:FE77" si="78">CU$228*$B61+CU$229</f>
        <v>89.905048986556238</v>
      </c>
      <c r="ER61" s="2">
        <f t="shared" si="78"/>
        <v>91.175063882063895</v>
      </c>
      <c r="ES61" s="2">
        <f t="shared" si="78"/>
        <v>92.064125974520891</v>
      </c>
      <c r="ET61" s="2">
        <f t="shared" si="78"/>
        <v>88.901227734478624</v>
      </c>
      <c r="EU61" s="2">
        <f t="shared" si="78"/>
        <v>90.992118627215532</v>
      </c>
      <c r="EV61" s="2">
        <f t="shared" si="78"/>
        <v>93.425197070410391</v>
      </c>
      <c r="EW61" s="2">
        <f t="shared" si="78"/>
        <v>92.089808599146096</v>
      </c>
      <c r="EX61" s="2">
        <f t="shared" si="78"/>
        <v>90.407430806488648</v>
      </c>
      <c r="EY61" s="2">
        <f t="shared" si="78"/>
        <v>87.873135278976306</v>
      </c>
      <c r="EZ61" s="2">
        <f t="shared" si="78"/>
        <v>85.831488029901763</v>
      </c>
      <c r="FA61" s="2">
        <f t="shared" si="78"/>
        <v>92.433859468371097</v>
      </c>
      <c r="FB61" s="2">
        <f t="shared" si="78"/>
        <v>92.219904857338449</v>
      </c>
      <c r="FC61" s="2">
        <f t="shared" si="78"/>
        <v>95.267441434553803</v>
      </c>
      <c r="FD61" s="2">
        <f t="shared" si="78"/>
        <v>91.043156857305476</v>
      </c>
      <c r="FE61" s="2">
        <f t="shared" si="78"/>
        <v>91.802350359959476</v>
      </c>
      <c r="FG61" s="2">
        <f t="shared" ref="FG61:FU77" si="79">POWER(10,($B61-C$231)/C$229)/(1+POWER(10,($B61-C$231)/C$229))</f>
        <v>0.34819451449201111</v>
      </c>
      <c r="FH61" s="2">
        <f t="shared" si="79"/>
        <v>0.3738388525478657</v>
      </c>
      <c r="FI61" s="2">
        <f t="shared" si="79"/>
        <v>0.34533065187315881</v>
      </c>
      <c r="FJ61" s="2">
        <f t="shared" si="79"/>
        <v>0.35459459663820325</v>
      </c>
      <c r="FK61" s="2">
        <f t="shared" si="79"/>
        <v>0.35402585587586322</v>
      </c>
      <c r="FL61" s="2">
        <f t="shared" si="79"/>
        <v>0.35755323822893209</v>
      </c>
      <c r="FM61" s="2">
        <f t="shared" si="79"/>
        <v>0.37256920717651293</v>
      </c>
      <c r="FN61" s="2">
        <f t="shared" si="79"/>
        <v>0.35363124377182226</v>
      </c>
      <c r="FO61" s="2">
        <f t="shared" si="79"/>
        <v>0.34981149290340569</v>
      </c>
      <c r="FP61" s="2">
        <f t="shared" si="79"/>
        <v>0.33658116003021826</v>
      </c>
      <c r="FQ61" s="2">
        <f t="shared" si="79"/>
        <v>0.33358001737350007</v>
      </c>
      <c r="FR61" s="2">
        <f t="shared" si="79"/>
        <v>0.34206065556848425</v>
      </c>
      <c r="FS61" s="2">
        <f t="shared" si="79"/>
        <v>0.29678537342661987</v>
      </c>
      <c r="FT61" s="2">
        <f t="shared" si="79"/>
        <v>0.31520385039280974</v>
      </c>
      <c r="FU61" s="2">
        <f t="shared" si="79"/>
        <v>0.29197717107148308</v>
      </c>
      <c r="FW61" s="2">
        <f t="shared" si="67"/>
        <v>2.8429555157170639E-5</v>
      </c>
      <c r="FX61" s="2">
        <f t="shared" si="67"/>
        <v>3.9424872239477696E-4</v>
      </c>
      <c r="FY61" s="2">
        <f t="shared" si="67"/>
        <v>3.1538357041531081E-5</v>
      </c>
      <c r="FZ61" s="2">
        <f t="shared" si="67"/>
        <v>3.629789860000425E-5</v>
      </c>
      <c r="GA61" s="2">
        <f t="shared" si="67"/>
        <v>4.0210287204369387E-5</v>
      </c>
      <c r="GB61" s="2">
        <f t="shared" si="67"/>
        <v>4.3494832732300373E-5</v>
      </c>
      <c r="GC61" s="2">
        <f t="shared" si="67"/>
        <v>3.9499942312299875E-5</v>
      </c>
      <c r="GD61" s="2">
        <f t="shared" si="67"/>
        <v>4.5530677365684985E-5</v>
      </c>
      <c r="GE61" s="2">
        <f t="shared" si="67"/>
        <v>6.0687069981532352E-5</v>
      </c>
      <c r="GF61" s="2">
        <f t="shared" si="67"/>
        <v>5.107525811805452E-5</v>
      </c>
      <c r="GG61" s="2">
        <f t="shared" si="67"/>
        <v>4.4481525861049777E-5</v>
      </c>
      <c r="GH61" s="2">
        <f t="shared" si="67"/>
        <v>3.691601967293995E-5</v>
      </c>
      <c r="GI61" s="2">
        <f t="shared" si="67"/>
        <v>3.2554114334404263E-5</v>
      </c>
      <c r="GJ61" s="2">
        <f t="shared" si="67"/>
        <v>2.8448145286470215E-5</v>
      </c>
      <c r="GK61" s="2">
        <f t="shared" si="67"/>
        <v>2.9834379051617909E-5</v>
      </c>
      <c r="GM61" s="86">
        <f t="shared" si="68"/>
        <v>7.4132602234774523E-4</v>
      </c>
      <c r="GN61" s="86">
        <f t="shared" si="68"/>
        <v>1.3380286756760932E-3</v>
      </c>
      <c r="GO61" s="86">
        <f t="shared" si="68"/>
        <v>6.829246773459609E-4</v>
      </c>
      <c r="GP61" s="86">
        <f t="shared" si="68"/>
        <v>7.1651744184736941E-4</v>
      </c>
      <c r="GQ61" s="86">
        <f t="shared" si="68"/>
        <v>7.0899423333454158E-4</v>
      </c>
      <c r="GR61" s="86">
        <f t="shared" si="68"/>
        <v>7.5003415742828353E-4</v>
      </c>
      <c r="GS61" s="86">
        <f t="shared" si="68"/>
        <v>1.2361564961923968E-3</v>
      </c>
      <c r="GT61" s="86">
        <f t="shared" si="68"/>
        <v>6.5992180646922663E-4</v>
      </c>
      <c r="GU61" s="86">
        <f t="shared" si="68"/>
        <v>5.4566983117014371E-4</v>
      </c>
      <c r="GV61" s="86">
        <f t="shared" si="68"/>
        <v>3.9948568750195683E-4</v>
      </c>
      <c r="GW61" s="86">
        <f t="shared" si="68"/>
        <v>3.283033432759624E-4</v>
      </c>
      <c r="GX61" s="86">
        <f t="shared" si="68"/>
        <v>4.8618024365841941E-4</v>
      </c>
      <c r="GY61" s="86">
        <f t="shared" si="68"/>
        <v>6.3619232758154657E-5</v>
      </c>
      <c r="GZ61" s="86">
        <f t="shared" si="68"/>
        <v>1.4012030419336899E-4</v>
      </c>
      <c r="HA61" s="86">
        <f t="shared" si="68"/>
        <v>2.620267185822849E-5</v>
      </c>
      <c r="HC61" s="86">
        <f t="shared" si="73"/>
        <v>4.1439324179563534E-12</v>
      </c>
      <c r="HD61" s="86">
        <f t="shared" si="69"/>
        <v>5.9825994815491396E-13</v>
      </c>
      <c r="HE61" s="86">
        <f t="shared" si="69"/>
        <v>2.2119879289539664E-14</v>
      </c>
      <c r="HF61" s="86">
        <f t="shared" si="69"/>
        <v>4.7108596700729404E-14</v>
      </c>
      <c r="HG61" s="86">
        <f t="shared" si="69"/>
        <v>1.9224906840007803E-14</v>
      </c>
      <c r="HH61" s="86">
        <f t="shared" si="69"/>
        <v>2.0230466255577615E-14</v>
      </c>
      <c r="HI61" s="86">
        <f t="shared" si="69"/>
        <v>8.3711006285317913E-14</v>
      </c>
      <c r="HJ61" s="86">
        <f t="shared" si="69"/>
        <v>1.8764280863358561E-13</v>
      </c>
      <c r="HK61" s="86">
        <f t="shared" si="69"/>
        <v>1.6249525050509142E-14</v>
      </c>
      <c r="HL61" s="86">
        <f t="shared" si="69"/>
        <v>5.2798199956206614E-15</v>
      </c>
      <c r="HM61" s="86">
        <f t="shared" si="69"/>
        <v>1.286184028149792E-15</v>
      </c>
      <c r="HN61" s="86">
        <f t="shared" si="69"/>
        <v>6.8639646863160838E-15</v>
      </c>
      <c r="HO61" s="86">
        <f t="shared" si="69"/>
        <v>1.4125025708721048E-15</v>
      </c>
      <c r="HP61" s="86">
        <f t="shared" si="69"/>
        <v>9.2529025376686333E-16</v>
      </c>
      <c r="HQ61" s="86">
        <f t="shared" si="69"/>
        <v>3.040982478064293E-18</v>
      </c>
      <c r="HS61" s="86">
        <f t="shared" si="70"/>
        <v>3.038097275486925E-45</v>
      </c>
      <c r="HT61" s="86">
        <f t="shared" si="70"/>
        <v>4.6093784041275971E-47</v>
      </c>
      <c r="HU61" s="86">
        <f t="shared" si="70"/>
        <v>1.0254875976758758E-49</v>
      </c>
      <c r="HV61" s="86">
        <f t="shared" si="70"/>
        <v>2.1443245918174911E-53</v>
      </c>
      <c r="HW61" s="86">
        <f t="shared" si="70"/>
        <v>2.2467963262637842E-54</v>
      </c>
      <c r="HX61" s="86">
        <f t="shared" si="70"/>
        <v>9.6735199541972041E-56</v>
      </c>
      <c r="HY61" s="86">
        <f t="shared" si="70"/>
        <v>7.5918400112381857E-53</v>
      </c>
      <c r="HZ61" s="86">
        <f t="shared" si="70"/>
        <v>3.0914252689272172E-51</v>
      </c>
      <c r="IA61" s="86">
        <f t="shared" si="70"/>
        <v>8.1768814079541212E-56</v>
      </c>
      <c r="IB61" s="86">
        <f t="shared" si="70"/>
        <v>2.3501458339387046E-57</v>
      </c>
      <c r="IC61" s="86">
        <f t="shared" si="70"/>
        <v>5.1018026432262861E-61</v>
      </c>
      <c r="ID61" s="86">
        <f t="shared" si="70"/>
        <v>3.5244138817793302E-58</v>
      </c>
      <c r="IE61" s="86">
        <f t="shared" si="70"/>
        <v>4.972427493900061E-61</v>
      </c>
      <c r="IF61" s="86">
        <f t="shared" si="70"/>
        <v>1.2342358720176277E-38</v>
      </c>
      <c r="IG61" s="86">
        <f t="shared" si="70"/>
        <v>5.7947688740615787E-34</v>
      </c>
      <c r="II61" s="86">
        <f t="shared" si="71"/>
        <v>2.0462889951207195E-87</v>
      </c>
      <c r="IJ61" s="86">
        <f t="shared" si="71"/>
        <v>1.1838541779364134E-56</v>
      </c>
      <c r="IK61" s="86">
        <f t="shared" si="71"/>
        <v>1.8698144653154427E-106</v>
      </c>
      <c r="IL61" s="86">
        <f t="shared" si="71"/>
        <v>1.7978136700239533E-108</v>
      </c>
      <c r="IM61" s="86">
        <f t="shared" si="71"/>
        <v>5.0968639903715049E-109</v>
      </c>
      <c r="IN61" s="86">
        <f t="shared" si="71"/>
        <v>2.9719508856856306E-109</v>
      </c>
      <c r="IO61" s="86">
        <f t="shared" si="71"/>
        <v>1.6973153935539004E-106</v>
      </c>
      <c r="IP61" s="86">
        <f t="shared" si="71"/>
        <v>3.4840627861528422E-102</v>
      </c>
      <c r="IQ61" s="86">
        <f t="shared" si="71"/>
        <v>5.4959127891103425E-110</v>
      </c>
      <c r="IR61" s="86">
        <f t="shared" si="71"/>
        <v>8.0644872556248015E-114</v>
      </c>
      <c r="IS61" s="86">
        <f t="shared" si="71"/>
        <v>4.9582291109164965E-121</v>
      </c>
      <c r="IT61" s="86">
        <f t="shared" si="71"/>
        <v>1.2454343573152447E-113</v>
      </c>
      <c r="IU61" s="86">
        <f t="shared" si="71"/>
        <v>1.7772767115703807E-119</v>
      </c>
      <c r="IV61" s="86">
        <f t="shared" si="71"/>
        <v>2.1654070850134329E-118</v>
      </c>
      <c r="IW61" s="86">
        <f t="shared" si="71"/>
        <v>4.2346104148341768E-114</v>
      </c>
      <c r="IY61" s="86">
        <f t="shared" si="72"/>
        <v>7.4132602649167761E-4</v>
      </c>
      <c r="IZ61" s="86">
        <f t="shared" si="72"/>
        <v>1.3380286762743531E-3</v>
      </c>
      <c r="JA61" s="86">
        <f t="shared" si="72"/>
        <v>6.829246773680808E-4</v>
      </c>
      <c r="JB61" s="86">
        <f t="shared" si="72"/>
        <v>7.16517441894478E-4</v>
      </c>
      <c r="JC61" s="86">
        <f t="shared" si="72"/>
        <v>7.0899423335376644E-4</v>
      </c>
      <c r="JD61" s="86">
        <f t="shared" si="72"/>
        <v>7.5003415744851398E-4</v>
      </c>
      <c r="JE61" s="86">
        <f t="shared" si="72"/>
        <v>1.2361564962761079E-3</v>
      </c>
      <c r="JF61" s="86">
        <f t="shared" si="72"/>
        <v>6.5992180665686939E-4</v>
      </c>
      <c r="JG61" s="86">
        <f t="shared" si="72"/>
        <v>5.4566983118639319E-4</v>
      </c>
      <c r="JH61" s="86">
        <f t="shared" si="72"/>
        <v>3.9948568750723662E-4</v>
      </c>
      <c r="JI61" s="86">
        <f t="shared" si="72"/>
        <v>3.2830334327724859E-4</v>
      </c>
      <c r="JJ61" s="86">
        <f t="shared" si="72"/>
        <v>4.8618024366528338E-4</v>
      </c>
      <c r="JK61" s="86">
        <f t="shared" si="72"/>
        <v>6.3619232759567156E-5</v>
      </c>
      <c r="JL61" s="86">
        <f t="shared" si="72"/>
        <v>1.4012030419429427E-4</v>
      </c>
      <c r="JM61" s="86">
        <f t="shared" si="72"/>
        <v>2.6202671858231532E-5</v>
      </c>
    </row>
    <row r="62" spans="2:273" x14ac:dyDescent="0.25">
      <c r="B62" s="2">
        <v>35</v>
      </c>
      <c r="C62" s="37">
        <v>93.795000000000002</v>
      </c>
      <c r="D62" s="37">
        <v>102.273</v>
      </c>
      <c r="E62" s="37">
        <v>103.295</v>
      </c>
      <c r="F62" s="37">
        <v>100.90900000000001</v>
      </c>
      <c r="G62" s="37">
        <v>97.772999999999996</v>
      </c>
      <c r="H62" s="37">
        <v>103.34099999999999</v>
      </c>
      <c r="I62" s="37">
        <v>104.477</v>
      </c>
      <c r="J62" s="37">
        <v>104.114</v>
      </c>
      <c r="K62" s="37">
        <v>98.727000000000004</v>
      </c>
      <c r="L62" s="37">
        <v>99.525999999999996</v>
      </c>
      <c r="M62" s="37">
        <v>101</v>
      </c>
      <c r="N62" s="37">
        <v>100.316</v>
      </c>
      <c r="O62" s="37">
        <v>103.52200000000001</v>
      </c>
      <c r="P62" s="37">
        <v>93.256</v>
      </c>
      <c r="Q62" s="37">
        <v>89.93</v>
      </c>
      <c r="S62" s="4">
        <f t="shared" si="74"/>
        <v>90.830419218053137</v>
      </c>
      <c r="T62" s="4">
        <f t="shared" si="74"/>
        <v>95.747535141195442</v>
      </c>
      <c r="U62" s="4">
        <f t="shared" si="74"/>
        <v>99.750702222167774</v>
      </c>
      <c r="V62" s="4">
        <f t="shared" si="74"/>
        <v>96.349468514158588</v>
      </c>
      <c r="W62" s="4">
        <f t="shared" si="74"/>
        <v>96.985725749205585</v>
      </c>
      <c r="X62" s="4">
        <f t="shared" si="74"/>
        <v>100.20392803755539</v>
      </c>
      <c r="Y62" s="4">
        <f t="shared" si="74"/>
        <v>99.354605326952111</v>
      </c>
      <c r="Z62" s="4">
        <f t="shared" si="74"/>
        <v>100.65065830348946</v>
      </c>
      <c r="AA62" s="4">
        <f t="shared" si="74"/>
        <v>96.041135385023907</v>
      </c>
      <c r="AB62" s="4">
        <f t="shared" si="74"/>
        <v>94.952491779567737</v>
      </c>
      <c r="AC62" s="4">
        <f t="shared" si="74"/>
        <v>98.626790690654587</v>
      </c>
      <c r="AD62" s="4">
        <f t="shared" si="74"/>
        <v>98.043715618391047</v>
      </c>
      <c r="AE62" s="4">
        <f t="shared" si="74"/>
        <v>102.10765814231733</v>
      </c>
      <c r="AF62" s="4">
        <f t="shared" si="74"/>
        <v>92.686656061171334</v>
      </c>
      <c r="AG62" s="4">
        <f t="shared" si="74"/>
        <v>90.375907755907704</v>
      </c>
      <c r="AI62" s="4">
        <f t="shared" si="75"/>
        <v>2.9645807819468644</v>
      </c>
      <c r="AJ62" s="4">
        <f t="shared" si="75"/>
        <v>6.5254648588045541</v>
      </c>
      <c r="AK62" s="4">
        <f t="shared" si="75"/>
        <v>3.5442977778322273</v>
      </c>
      <c r="AL62" s="4">
        <f t="shared" si="75"/>
        <v>4.5595314858414184</v>
      </c>
      <c r="AM62" s="4">
        <f t="shared" si="75"/>
        <v>0.78727425079441105</v>
      </c>
      <c r="AN62" s="4">
        <f t="shared" si="75"/>
        <v>3.1370719624446082</v>
      </c>
      <c r="AO62" s="4">
        <f t="shared" si="75"/>
        <v>5.1223946730478929</v>
      </c>
      <c r="AP62" s="4">
        <f t="shared" si="75"/>
        <v>3.4633416965105397</v>
      </c>
      <c r="AQ62" s="4">
        <f t="shared" si="75"/>
        <v>2.6858646149760972</v>
      </c>
      <c r="AR62" s="4">
        <f t="shared" si="75"/>
        <v>4.5735082204322595</v>
      </c>
      <c r="AS62" s="4">
        <f t="shared" si="75"/>
        <v>2.3732093093454125</v>
      </c>
      <c r="AT62" s="4">
        <f t="shared" si="75"/>
        <v>2.2722843816089551</v>
      </c>
      <c r="AU62" s="4">
        <f t="shared" si="75"/>
        <v>1.4143418576826718</v>
      </c>
      <c r="AV62" s="4">
        <f t="shared" si="75"/>
        <v>0.5693439388286663</v>
      </c>
      <c r="AW62" s="4">
        <f t="shared" si="75"/>
        <v>-0.44590775590769738</v>
      </c>
      <c r="AY62" s="2">
        <f t="shared" si="65"/>
        <v>89.876457842568783</v>
      </c>
      <c r="AZ62" s="2">
        <f t="shared" si="65"/>
        <v>94.081139598672308</v>
      </c>
      <c r="BA62" s="2">
        <f t="shared" si="65"/>
        <v>98.880316867537758</v>
      </c>
      <c r="BB62" s="2">
        <f t="shared" si="65"/>
        <v>95.423546092598983</v>
      </c>
      <c r="BC62" s="2">
        <f t="shared" si="65"/>
        <v>96.082124959017705</v>
      </c>
      <c r="BD62" s="2">
        <f t="shared" si="65"/>
        <v>99.264112082146212</v>
      </c>
      <c r="BE62" s="2">
        <f t="shared" si="65"/>
        <v>97.931641082002457</v>
      </c>
      <c r="BF62" s="2">
        <f t="shared" si="65"/>
        <v>99.813650507773858</v>
      </c>
      <c r="BG62" s="2">
        <f t="shared" si="65"/>
        <v>95.305606162849941</v>
      </c>
      <c r="BH62" s="2">
        <f t="shared" si="65"/>
        <v>94.417018687269163</v>
      </c>
      <c r="BI62" s="2">
        <f t="shared" si="65"/>
        <v>98.17838225279705</v>
      </c>
      <c r="BJ62" s="2">
        <f t="shared" si="65"/>
        <v>97.443144992258141</v>
      </c>
      <c r="BK62" s="2">
        <f t="shared" si="65"/>
        <v>101.99715005520621</v>
      </c>
      <c r="BL62" s="2">
        <f t="shared" si="65"/>
        <v>92.471958964366181</v>
      </c>
      <c r="BM62" s="2">
        <f t="shared" si="65"/>
        <v>90.334417316529837</v>
      </c>
      <c r="BO62" s="2">
        <f t="shared" si="10"/>
        <v>93.795000000000002</v>
      </c>
      <c r="BP62" s="2">
        <f t="shared" si="11"/>
        <v>102.273</v>
      </c>
      <c r="BQ62" s="2">
        <f t="shared" si="12"/>
        <v>103.295</v>
      </c>
      <c r="BR62" s="2">
        <f t="shared" si="13"/>
        <v>100.90900000000001</v>
      </c>
      <c r="BS62" s="2">
        <f t="shared" si="14"/>
        <v>97.772999999999996</v>
      </c>
      <c r="BT62" s="2">
        <f t="shared" si="15"/>
        <v>103.34099999999999</v>
      </c>
      <c r="BU62" s="2">
        <f t="shared" si="16"/>
        <v>104.477</v>
      </c>
      <c r="BV62" s="2">
        <f t="shared" si="17"/>
        <v>104.114</v>
      </c>
      <c r="BW62" s="2">
        <f t="shared" si="18"/>
        <v>98.727000000000004</v>
      </c>
      <c r="BX62" s="2">
        <f t="shared" si="19"/>
        <v>99.525999999999996</v>
      </c>
      <c r="BY62" s="2">
        <f t="shared" si="20"/>
        <v>101</v>
      </c>
      <c r="BZ62" s="2">
        <f t="shared" si="21"/>
        <v>100.316</v>
      </c>
      <c r="CA62" s="2">
        <f t="shared" si="22"/>
        <v>103.52200000000001</v>
      </c>
      <c r="CB62" s="2">
        <f t="shared" si="23"/>
        <v>93.256</v>
      </c>
      <c r="CC62" s="2">
        <f t="shared" si="24"/>
        <v>89.93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94.751763937282206</v>
      </c>
      <c r="DL62" s="2">
        <f t="shared" si="76"/>
        <v>100.05877429643527</v>
      </c>
      <c r="DM62" s="2">
        <f t="shared" si="76"/>
        <v>101.37276916376307</v>
      </c>
      <c r="DN62" s="2">
        <f t="shared" si="76"/>
        <v>98.609107624831324</v>
      </c>
      <c r="DO62" s="2">
        <f t="shared" si="76"/>
        <v>97.669563765182161</v>
      </c>
      <c r="DP62" s="2">
        <f t="shared" si="76"/>
        <v>101.09602327935221</v>
      </c>
      <c r="DQ62" s="2">
        <f t="shared" si="76"/>
        <v>102.11798367729831</v>
      </c>
      <c r="DR62" s="2">
        <f t="shared" si="76"/>
        <v>103.48224934333956</v>
      </c>
      <c r="DS62" s="2">
        <f t="shared" si="76"/>
        <v>99.311233504759826</v>
      </c>
      <c r="DT62" s="2">
        <f t="shared" si="76"/>
        <v>99.048909508698969</v>
      </c>
      <c r="DU62" s="2">
        <f t="shared" si="76"/>
        <v>100.59746538643904</v>
      </c>
      <c r="DV62" s="2">
        <f t="shared" si="76"/>
        <v>99.653361538461525</v>
      </c>
      <c r="DW62" s="2">
        <f t="shared" si="76"/>
        <v>103.34950222816398</v>
      </c>
      <c r="DX62" s="2">
        <f t="shared" si="76"/>
        <v>93.064407486631026</v>
      </c>
      <c r="DY62" s="2">
        <f t="shared" si="76"/>
        <v>91.672568548387105</v>
      </c>
      <c r="EA62" s="2">
        <f t="shared" si="77"/>
        <v>81.552419117647077</v>
      </c>
      <c r="EB62" s="2">
        <f t="shared" si="77"/>
        <v>84.943247058823516</v>
      </c>
      <c r="EC62" s="2">
        <f t="shared" si="77"/>
        <v>94.571197754660616</v>
      </c>
      <c r="ED62" s="2">
        <f t="shared" si="77"/>
        <v>90.135751797935271</v>
      </c>
      <c r="EE62" s="2">
        <f t="shared" si="77"/>
        <v>93.440768148692172</v>
      </c>
      <c r="EF62" s="2">
        <f t="shared" si="77"/>
        <v>96.262557070244299</v>
      </c>
      <c r="EG62" s="2">
        <f t="shared" si="77"/>
        <v>91.501848950874276</v>
      </c>
      <c r="EH62" s="2">
        <f t="shared" si="77"/>
        <v>93.698634205886322</v>
      </c>
      <c r="EI62" s="2">
        <f t="shared" si="77"/>
        <v>88.515648327137541</v>
      </c>
      <c r="EJ62" s="2">
        <f t="shared" si="77"/>
        <v>86.09069401715972</v>
      </c>
      <c r="EK62" s="2">
        <f t="shared" si="77"/>
        <v>93.771021595919535</v>
      </c>
      <c r="EL62" s="2">
        <f t="shared" si="77"/>
        <v>93.56611692761328</v>
      </c>
      <c r="EM62" s="2">
        <f t="shared" si="77"/>
        <v>99.075228710462284</v>
      </c>
      <c r="EN62" s="2">
        <f t="shared" si="77"/>
        <v>91.298124055833114</v>
      </c>
      <c r="EO62" s="2">
        <f t="shared" si="77"/>
        <v>87.374568190491772</v>
      </c>
      <c r="EQ62" s="2">
        <f t="shared" si="78"/>
        <v>89.755111579657992</v>
      </c>
      <c r="ER62" s="2">
        <f t="shared" si="78"/>
        <v>91.007102648102659</v>
      </c>
      <c r="ES62" s="2">
        <f t="shared" si="78"/>
        <v>91.917907494334287</v>
      </c>
      <c r="ET62" s="2">
        <f t="shared" si="78"/>
        <v>88.763677255516896</v>
      </c>
      <c r="EU62" s="2">
        <f t="shared" si="78"/>
        <v>90.847806010833864</v>
      </c>
      <c r="EV62" s="2">
        <f t="shared" si="78"/>
        <v>93.267060292209464</v>
      </c>
      <c r="EW62" s="2">
        <f t="shared" si="78"/>
        <v>91.945993888460549</v>
      </c>
      <c r="EX62" s="2">
        <f t="shared" si="78"/>
        <v>90.279325619141773</v>
      </c>
      <c r="EY62" s="2">
        <f t="shared" si="78"/>
        <v>87.758931460528501</v>
      </c>
      <c r="EZ62" s="2">
        <f t="shared" si="78"/>
        <v>85.727215546292683</v>
      </c>
      <c r="FA62" s="2">
        <f t="shared" si="78"/>
        <v>92.282552975993028</v>
      </c>
      <c r="FB62" s="2">
        <f t="shared" si="78"/>
        <v>92.075457888931609</v>
      </c>
      <c r="FC62" s="2">
        <f t="shared" si="78"/>
        <v>95.098594097615134</v>
      </c>
      <c r="FD62" s="2">
        <f t="shared" si="78"/>
        <v>90.908793984566984</v>
      </c>
      <c r="FE62" s="2">
        <f t="shared" si="78"/>
        <v>91.656495507183038</v>
      </c>
      <c r="FG62" s="2">
        <f t="shared" si="79"/>
        <v>0.36937907586640739</v>
      </c>
      <c r="FH62" s="2">
        <f t="shared" si="79"/>
        <v>0.39563660722135763</v>
      </c>
      <c r="FI62" s="2">
        <f t="shared" si="79"/>
        <v>0.36643892901247543</v>
      </c>
      <c r="FJ62" s="2">
        <f t="shared" si="79"/>
        <v>0.37594395764015848</v>
      </c>
      <c r="FK62" s="2">
        <f t="shared" si="79"/>
        <v>0.37536088939537149</v>
      </c>
      <c r="FL62" s="2">
        <f t="shared" si="79"/>
        <v>0.37897613429268245</v>
      </c>
      <c r="FM62" s="2">
        <f t="shared" si="79"/>
        <v>0.39433955383840197</v>
      </c>
      <c r="FN62" s="2">
        <f t="shared" si="79"/>
        <v>0.37495630002646613</v>
      </c>
      <c r="FO62" s="2">
        <f t="shared" si="79"/>
        <v>0.37103843124843822</v>
      </c>
      <c r="FP62" s="2">
        <f t="shared" si="79"/>
        <v>0.357446630572197</v>
      </c>
      <c r="FQ62" s="2">
        <f t="shared" si="79"/>
        <v>0.35435881566892014</v>
      </c>
      <c r="FR62" s="2">
        <f t="shared" si="79"/>
        <v>0.36307990714933536</v>
      </c>
      <c r="FS62" s="2">
        <f t="shared" si="79"/>
        <v>0.31636024749512348</v>
      </c>
      <c r="FT62" s="2">
        <f t="shared" si="79"/>
        <v>0.33541410607400585</v>
      </c>
      <c r="FU62" s="2">
        <f t="shared" si="79"/>
        <v>0.31137533588076777</v>
      </c>
      <c r="FW62" s="2">
        <f t="shared" si="67"/>
        <v>3.1172301855494389E-5</v>
      </c>
      <c r="FX62" s="2">
        <f t="shared" si="67"/>
        <v>4.3226868601612474E-4</v>
      </c>
      <c r="FY62" s="2">
        <f t="shared" si="67"/>
        <v>3.4581015616355397E-5</v>
      </c>
      <c r="FZ62" s="2">
        <f t="shared" si="67"/>
        <v>3.9799715003878854E-5</v>
      </c>
      <c r="GA62" s="2">
        <f t="shared" si="67"/>
        <v>4.408953213861089E-5</v>
      </c>
      <c r="GB62" s="2">
        <f t="shared" si="67"/>
        <v>4.7690935610245907E-5</v>
      </c>
      <c r="GC62" s="2">
        <f t="shared" si="67"/>
        <v>4.3310660442483014E-5</v>
      </c>
      <c r="GD62" s="2">
        <f t="shared" si="67"/>
        <v>4.992317568869004E-5</v>
      </c>
      <c r="GE62" s="2">
        <f t="shared" si="67"/>
        <v>6.6541659422544535E-5</v>
      </c>
      <c r="GF62" s="2">
        <f t="shared" si="67"/>
        <v>5.6002630927536517E-5</v>
      </c>
      <c r="GG62" s="2">
        <f t="shared" si="67"/>
        <v>4.8772813929417232E-5</v>
      </c>
      <c r="GH62" s="2">
        <f t="shared" si="67"/>
        <v>4.0477466495591659E-5</v>
      </c>
      <c r="GI62" s="2">
        <f t="shared" si="67"/>
        <v>3.5694764453658647E-5</v>
      </c>
      <c r="GJ62" s="2">
        <f t="shared" si="67"/>
        <v>3.1192685415080848E-5</v>
      </c>
      <c r="GK62" s="2">
        <f t="shared" si="67"/>
        <v>3.2712651966549759E-5</v>
      </c>
      <c r="GM62" s="86">
        <f t="shared" si="68"/>
        <v>1.1726206757563266E-3</v>
      </c>
      <c r="GN62" s="86">
        <f t="shared" si="68"/>
        <v>2.0608321319190845E-3</v>
      </c>
      <c r="GO62" s="86">
        <f t="shared" si="68"/>
        <v>1.0858825488277793E-3</v>
      </c>
      <c r="GP62" s="86">
        <f t="shared" si="68"/>
        <v>1.1648162803554593E-3</v>
      </c>
      <c r="GQ62" s="86">
        <f t="shared" si="68"/>
        <v>1.152534755894941E-3</v>
      </c>
      <c r="GR62" s="86">
        <f t="shared" si="68"/>
        <v>1.2216823312411734E-3</v>
      </c>
      <c r="GS62" s="86">
        <f t="shared" si="68"/>
        <v>1.92651211528264E-3</v>
      </c>
      <c r="GT62" s="86">
        <f t="shared" si="68"/>
        <v>1.0854144370717775E-3</v>
      </c>
      <c r="GU62" s="86">
        <f t="shared" si="68"/>
        <v>9.1631031938210425E-4</v>
      </c>
      <c r="GV62" s="86">
        <f t="shared" si="68"/>
        <v>6.7582186982055267E-4</v>
      </c>
      <c r="GW62" s="86">
        <f t="shared" si="68"/>
        <v>5.6777279549099851E-4</v>
      </c>
      <c r="GX62" s="86">
        <f t="shared" si="68"/>
        <v>8.1072613771273976E-4</v>
      </c>
      <c r="GY62" s="86">
        <f t="shared" si="68"/>
        <v>1.2357320972848087E-4</v>
      </c>
      <c r="GZ62" s="86">
        <f t="shared" si="68"/>
        <v>2.595024810405616E-4</v>
      </c>
      <c r="HA62" s="86">
        <f t="shared" si="68"/>
        <v>5.6496317212729915E-5</v>
      </c>
      <c r="HC62" s="86">
        <f t="shared" si="73"/>
        <v>1.133514963903902E-11</v>
      </c>
      <c r="HD62" s="86">
        <f t="shared" si="69"/>
        <v>1.824945048561506E-12</v>
      </c>
      <c r="HE62" s="86">
        <f t="shared" si="69"/>
        <v>7.5964973093343456E-14</v>
      </c>
      <c r="HF62" s="86">
        <f t="shared" si="69"/>
        <v>1.6387168536852144E-13</v>
      </c>
      <c r="HG62" s="86">
        <f t="shared" si="69"/>
        <v>6.9234458828081016E-14</v>
      </c>
      <c r="HH62" s="86">
        <f t="shared" si="69"/>
        <v>7.3604516057247981E-14</v>
      </c>
      <c r="HI62" s="86">
        <f t="shared" si="69"/>
        <v>2.8730282768258279E-13</v>
      </c>
      <c r="HJ62" s="86">
        <f t="shared" si="69"/>
        <v>6.2772836443817147E-13</v>
      </c>
      <c r="HK62" s="86">
        <f t="shared" si="69"/>
        <v>6.2347397249475181E-14</v>
      </c>
      <c r="HL62" s="86">
        <f t="shared" si="69"/>
        <v>2.0755530437014507E-14</v>
      </c>
      <c r="HM62" s="86">
        <f t="shared" si="69"/>
        <v>5.3387675710609424E-15</v>
      </c>
      <c r="HN62" s="86">
        <f t="shared" si="69"/>
        <v>2.5675123025054823E-14</v>
      </c>
      <c r="HO62" s="86">
        <f t="shared" si="69"/>
        <v>5.5579883280192852E-15</v>
      </c>
      <c r="HP62" s="86">
        <f t="shared" si="69"/>
        <v>3.7744159399670984E-15</v>
      </c>
      <c r="HQ62" s="86">
        <f t="shared" si="69"/>
        <v>1.6024891284579099E-17</v>
      </c>
      <c r="HS62" s="86">
        <f t="shared" si="70"/>
        <v>3.107856225417816E-44</v>
      </c>
      <c r="HT62" s="86">
        <f t="shared" si="70"/>
        <v>5.8185112135536584E-46</v>
      </c>
      <c r="HU62" s="86">
        <f t="shared" si="70"/>
        <v>1.5645106028515716E-48</v>
      </c>
      <c r="HV62" s="86">
        <f t="shared" si="70"/>
        <v>3.8714463280637493E-52</v>
      </c>
      <c r="HW62" s="86">
        <f t="shared" si="70"/>
        <v>4.3252639128050419E-53</v>
      </c>
      <c r="HX62" s="86">
        <f t="shared" si="70"/>
        <v>1.986621024957215E-54</v>
      </c>
      <c r="HY62" s="86">
        <f t="shared" si="70"/>
        <v>1.3456524943327915E-51</v>
      </c>
      <c r="HZ62" s="86">
        <f t="shared" si="70"/>
        <v>5.1344674673613793E-50</v>
      </c>
      <c r="IA62" s="86">
        <f t="shared" si="70"/>
        <v>1.8853002604591255E-54</v>
      </c>
      <c r="IB62" s="86">
        <f t="shared" si="70"/>
        <v>5.661597187913793E-56</v>
      </c>
      <c r="IC62" s="86">
        <f t="shared" si="70"/>
        <v>1.4426650054851177E-59</v>
      </c>
      <c r="ID62" s="86">
        <f t="shared" si="70"/>
        <v>7.83400941252962E-57</v>
      </c>
      <c r="IE62" s="86">
        <f t="shared" si="70"/>
        <v>1.2456174954258193E-59</v>
      </c>
      <c r="IF62" s="86">
        <f t="shared" si="70"/>
        <v>9.0526292580879078E-38</v>
      </c>
      <c r="IG62" s="86">
        <f t="shared" si="70"/>
        <v>3.2485464477927564E-33</v>
      </c>
      <c r="II62" s="86">
        <f t="shared" si="71"/>
        <v>6.442937906353963E-86</v>
      </c>
      <c r="IJ62" s="86">
        <f t="shared" si="71"/>
        <v>2.2628092810023958E-55</v>
      </c>
      <c r="IK62" s="86">
        <f t="shared" si="71"/>
        <v>1.3211995756144422E-104</v>
      </c>
      <c r="IL62" s="86">
        <f t="shared" si="71"/>
        <v>1.4632824433658914E-106</v>
      </c>
      <c r="IM62" s="86">
        <f t="shared" si="71"/>
        <v>4.4362922383820934E-107</v>
      </c>
      <c r="IN62" s="86">
        <f t="shared" si="71"/>
        <v>2.7047299710811093E-107</v>
      </c>
      <c r="IO62" s="86">
        <f t="shared" si="71"/>
        <v>1.3199532990058366E-104</v>
      </c>
      <c r="IP62" s="86">
        <f t="shared" si="71"/>
        <v>2.4027364245227385E-100</v>
      </c>
      <c r="IQ62" s="86">
        <f t="shared" si="71"/>
        <v>6.02316418292753E-108</v>
      </c>
      <c r="IR62" s="86">
        <f t="shared" si="71"/>
        <v>9.5922124039018399E-112</v>
      </c>
      <c r="IS62" s="86">
        <f t="shared" si="71"/>
        <v>7.4796417219233597E-119</v>
      </c>
      <c r="IT62" s="86">
        <f t="shared" si="71"/>
        <v>1.2634614737519475E-111</v>
      </c>
      <c r="IU62" s="86">
        <f t="shared" si="71"/>
        <v>2.1639298133114947E-117</v>
      </c>
      <c r="IV62" s="86">
        <f t="shared" si="71"/>
        <v>2.3729862977574725E-116</v>
      </c>
      <c r="IW62" s="86">
        <f t="shared" si="71"/>
        <v>3.9852583205181146E-112</v>
      </c>
      <c r="IY62" s="86">
        <f t="shared" si="72"/>
        <v>1.1726206870914762E-3</v>
      </c>
      <c r="IZ62" s="86">
        <f t="shared" si="72"/>
        <v>2.0608321337440296E-3</v>
      </c>
      <c r="JA62" s="86">
        <f t="shared" si="72"/>
        <v>1.0858825489037443E-3</v>
      </c>
      <c r="JB62" s="86">
        <f t="shared" si="72"/>
        <v>1.164816280519331E-3</v>
      </c>
      <c r="JC62" s="86">
        <f t="shared" si="72"/>
        <v>1.1525347559641756E-3</v>
      </c>
      <c r="JD62" s="86">
        <f t="shared" si="72"/>
        <v>1.2216823313147779E-3</v>
      </c>
      <c r="JE62" s="86">
        <f t="shared" si="72"/>
        <v>1.9265121155699427E-3</v>
      </c>
      <c r="JF62" s="86">
        <f t="shared" si="72"/>
        <v>1.0854144376995058E-3</v>
      </c>
      <c r="JG62" s="86">
        <f t="shared" si="72"/>
        <v>9.1631031944445162E-4</v>
      </c>
      <c r="JH62" s="86">
        <f t="shared" si="72"/>
        <v>6.758218698413082E-4</v>
      </c>
      <c r="JI62" s="86">
        <f t="shared" si="72"/>
        <v>5.6777279549633723E-4</v>
      </c>
      <c r="JJ62" s="86">
        <f t="shared" si="72"/>
        <v>8.1072613773841486E-4</v>
      </c>
      <c r="JK62" s="86">
        <f t="shared" si="72"/>
        <v>1.2357320973403887E-4</v>
      </c>
      <c r="JL62" s="86">
        <f t="shared" si="72"/>
        <v>2.5950248104433603E-4</v>
      </c>
      <c r="JM62" s="86">
        <f t="shared" si="72"/>
        <v>5.6496317212745941E-5</v>
      </c>
    </row>
    <row r="63" spans="2:273" x14ac:dyDescent="0.25">
      <c r="B63" s="2">
        <v>36</v>
      </c>
      <c r="C63" s="37">
        <v>96.090999999999994</v>
      </c>
      <c r="D63" s="37">
        <v>104.068</v>
      </c>
      <c r="E63" s="37">
        <v>102.864</v>
      </c>
      <c r="F63" s="37">
        <v>100.977</v>
      </c>
      <c r="G63" s="37">
        <v>100.84099999999999</v>
      </c>
      <c r="H63" s="37">
        <v>100.227</v>
      </c>
      <c r="I63" s="37">
        <v>105.932</v>
      </c>
      <c r="J63" s="37">
        <v>103.432</v>
      </c>
      <c r="K63" s="37">
        <v>102.205</v>
      </c>
      <c r="L63" s="37">
        <v>102.982</v>
      </c>
      <c r="M63" s="37">
        <v>102.053</v>
      </c>
      <c r="N63" s="37">
        <v>102.211</v>
      </c>
      <c r="O63" s="37">
        <v>102.696</v>
      </c>
      <c r="P63" s="37">
        <v>95.325999999999993</v>
      </c>
      <c r="Q63" s="37">
        <v>92.512</v>
      </c>
      <c r="S63" s="4">
        <f t="shared" si="74"/>
        <v>91.12255101821944</v>
      </c>
      <c r="T63" s="4">
        <f t="shared" si="74"/>
        <v>96.295247367655904</v>
      </c>
      <c r="U63" s="4">
        <f t="shared" si="74"/>
        <v>100.0996713411531</v>
      </c>
      <c r="V63" s="4">
        <f t="shared" si="74"/>
        <v>96.787285303065431</v>
      </c>
      <c r="W63" s="4">
        <f t="shared" si="74"/>
        <v>97.42842695888433</v>
      </c>
      <c r="X63" s="4">
        <f t="shared" si="74"/>
        <v>100.66105153691906</v>
      </c>
      <c r="Y63" s="4">
        <f t="shared" si="74"/>
        <v>99.90791074072925</v>
      </c>
      <c r="Z63" s="4">
        <f t="shared" si="74"/>
        <v>101.00963364039899</v>
      </c>
      <c r="AA63" s="4">
        <f t="shared" si="74"/>
        <v>96.356080093128028</v>
      </c>
      <c r="AB63" s="4">
        <f t="shared" si="74"/>
        <v>95.12548111416757</v>
      </c>
      <c r="AC63" s="4">
        <f t="shared" si="74"/>
        <v>98.8491753567464</v>
      </c>
      <c r="AD63" s="4">
        <f t="shared" si="74"/>
        <v>98.296720307025737</v>
      </c>
      <c r="AE63" s="4">
        <f t="shared" si="74"/>
        <v>102.32554643676983</v>
      </c>
      <c r="AF63" s="4">
        <f t="shared" si="74"/>
        <v>92.826621583335424</v>
      </c>
      <c r="AG63" s="4">
        <f t="shared" si="74"/>
        <v>90.393192076531321</v>
      </c>
      <c r="AI63" s="4">
        <f t="shared" si="75"/>
        <v>4.9684489817805542</v>
      </c>
      <c r="AJ63" s="4">
        <f t="shared" si="75"/>
        <v>7.7727526323440941</v>
      </c>
      <c r="AK63" s="4">
        <f t="shared" si="75"/>
        <v>2.7643286588469067</v>
      </c>
      <c r="AL63" s="4">
        <f t="shared" si="75"/>
        <v>4.1897146969345727</v>
      </c>
      <c r="AM63" s="4">
        <f t="shared" si="75"/>
        <v>3.4125730411156638</v>
      </c>
      <c r="AN63" s="4">
        <f t="shared" si="75"/>
        <v>-0.43405153691905696</v>
      </c>
      <c r="AO63" s="4">
        <f t="shared" si="75"/>
        <v>6.0240892592707524</v>
      </c>
      <c r="AP63" s="4">
        <f t="shared" si="75"/>
        <v>2.4223663596010141</v>
      </c>
      <c r="AQ63" s="4">
        <f t="shared" si="75"/>
        <v>5.8489199068719699</v>
      </c>
      <c r="AR63" s="4">
        <f t="shared" si="75"/>
        <v>7.8565188858324291</v>
      </c>
      <c r="AS63" s="4">
        <f t="shared" si="75"/>
        <v>3.2038246432535971</v>
      </c>
      <c r="AT63" s="4">
        <f t="shared" si="75"/>
        <v>3.9142796929742616</v>
      </c>
      <c r="AU63" s="4">
        <f t="shared" si="75"/>
        <v>0.37045356323017131</v>
      </c>
      <c r="AV63" s="4">
        <f t="shared" si="75"/>
        <v>2.4993784166645696</v>
      </c>
      <c r="AW63" s="4">
        <f t="shared" si="75"/>
        <v>2.1188079234686796</v>
      </c>
      <c r="AY63" s="2">
        <f t="shared" si="65"/>
        <v>89.687461708760821</v>
      </c>
      <c r="AZ63" s="2">
        <f t="shared" si="65"/>
        <v>93.855059983535426</v>
      </c>
      <c r="BA63" s="2">
        <f t="shared" si="65"/>
        <v>98.783724786117247</v>
      </c>
      <c r="BB63" s="2">
        <f t="shared" si="65"/>
        <v>95.361287332253269</v>
      </c>
      <c r="BC63" s="2">
        <f t="shared" si="65"/>
        <v>96.036746357116115</v>
      </c>
      <c r="BD63" s="2">
        <f t="shared" si="65"/>
        <v>99.21177907084261</v>
      </c>
      <c r="BE63" s="2">
        <f t="shared" si="65"/>
        <v>97.802097466697489</v>
      </c>
      <c r="BF63" s="2">
        <f t="shared" si="65"/>
        <v>99.706935268939688</v>
      </c>
      <c r="BG63" s="2">
        <f t="shared" si="65"/>
        <v>95.189308751606063</v>
      </c>
      <c r="BH63" s="2">
        <f t="shared" si="65"/>
        <v>94.268675366515353</v>
      </c>
      <c r="BI63" s="2">
        <f t="shared" si="65"/>
        <v>98.11701901731719</v>
      </c>
      <c r="BJ63" s="2">
        <f t="shared" si="65"/>
        <v>97.348839253340614</v>
      </c>
      <c r="BK63" s="2">
        <f t="shared" si="65"/>
        <v>102.12386914603599</v>
      </c>
      <c r="BL63" s="2">
        <f t="shared" si="65"/>
        <v>92.452606586618884</v>
      </c>
      <c r="BM63" s="2">
        <f t="shared" si="65"/>
        <v>90.309818383661607</v>
      </c>
      <c r="BO63" s="2">
        <f t="shared" si="10"/>
        <v>96.090999999999994</v>
      </c>
      <c r="BP63" s="2">
        <f t="shared" si="11"/>
        <v>104.068</v>
      </c>
      <c r="BQ63" s="2">
        <f t="shared" si="12"/>
        <v>102.864</v>
      </c>
      <c r="BR63" s="2">
        <f t="shared" si="13"/>
        <v>100.977</v>
      </c>
      <c r="BS63" s="2">
        <f t="shared" si="14"/>
        <v>100.84099999999999</v>
      </c>
      <c r="BT63" s="2">
        <f t="shared" si="15"/>
        <v>100.227</v>
      </c>
      <c r="BU63" s="2">
        <f t="shared" si="16"/>
        <v>105.932</v>
      </c>
      <c r="BV63" s="2">
        <f t="shared" si="17"/>
        <v>103.432</v>
      </c>
      <c r="BW63" s="2">
        <f t="shared" si="18"/>
        <v>102.205</v>
      </c>
      <c r="BX63" s="2">
        <f t="shared" si="19"/>
        <v>102.982</v>
      </c>
      <c r="BY63" s="2">
        <f t="shared" si="20"/>
        <v>102.053</v>
      </c>
      <c r="BZ63" s="2">
        <f t="shared" si="21"/>
        <v>102.211</v>
      </c>
      <c r="CA63" s="2">
        <f t="shared" si="22"/>
        <v>102.696</v>
      </c>
      <c r="CB63" s="2">
        <f t="shared" si="23"/>
        <v>95.325999999999993</v>
      </c>
      <c r="CC63" s="2">
        <f t="shared" si="24"/>
        <v>92.512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94.91995470383273</v>
      </c>
      <c r="DL63" s="2">
        <f t="shared" si="76"/>
        <v>100.29365328330206</v>
      </c>
      <c r="DM63" s="2">
        <f t="shared" si="76"/>
        <v>101.57230662020906</v>
      </c>
      <c r="DN63" s="2">
        <f t="shared" si="76"/>
        <v>98.917974628879904</v>
      </c>
      <c r="DO63" s="2">
        <f t="shared" si="76"/>
        <v>97.870960323886621</v>
      </c>
      <c r="DP63" s="2">
        <f t="shared" si="76"/>
        <v>101.32515303643723</v>
      </c>
      <c r="DQ63" s="2">
        <f t="shared" si="76"/>
        <v>102.39597617260787</v>
      </c>
      <c r="DR63" s="2">
        <f t="shared" si="76"/>
        <v>103.78204240150092</v>
      </c>
      <c r="DS63" s="2">
        <f t="shared" si="76"/>
        <v>99.588451581135786</v>
      </c>
      <c r="DT63" s="2">
        <f t="shared" si="76"/>
        <v>99.324173760805323</v>
      </c>
      <c r="DU63" s="2">
        <f t="shared" si="76"/>
        <v>100.83844713134184</v>
      </c>
      <c r="DV63" s="2">
        <f t="shared" si="76"/>
        <v>99.818788461538446</v>
      </c>
      <c r="DW63" s="2">
        <f t="shared" si="76"/>
        <v>103.791059714795</v>
      </c>
      <c r="DX63" s="2">
        <f t="shared" si="76"/>
        <v>93.169227807486635</v>
      </c>
      <c r="DY63" s="2">
        <f t="shared" si="76"/>
        <v>91.801548387096773</v>
      </c>
      <c r="EA63" s="2">
        <f t="shared" si="77"/>
        <v>81.539625000000015</v>
      </c>
      <c r="EB63" s="2">
        <f t="shared" si="77"/>
        <v>84.878294117647044</v>
      </c>
      <c r="EC63" s="2">
        <f t="shared" si="77"/>
        <v>94.386840508806259</v>
      </c>
      <c r="ED63" s="2">
        <f t="shared" si="77"/>
        <v>89.976925777172013</v>
      </c>
      <c r="EE63" s="2">
        <f t="shared" si="77"/>
        <v>93.253307214281691</v>
      </c>
      <c r="EF63" s="2">
        <f t="shared" si="77"/>
        <v>96.053722100240321</v>
      </c>
      <c r="EG63" s="2">
        <f t="shared" si="77"/>
        <v>91.367198351373858</v>
      </c>
      <c r="EH63" s="2">
        <f t="shared" si="77"/>
        <v>93.512007391835056</v>
      </c>
      <c r="EI63" s="2">
        <f t="shared" si="77"/>
        <v>88.388439033457246</v>
      </c>
      <c r="EJ63" s="2">
        <f t="shared" si="77"/>
        <v>85.980499879901231</v>
      </c>
      <c r="EK63" s="2">
        <f t="shared" si="77"/>
        <v>93.595078556706412</v>
      </c>
      <c r="EL63" s="2">
        <f t="shared" si="77"/>
        <v>93.39742866190457</v>
      </c>
      <c r="EM63" s="2">
        <f t="shared" si="77"/>
        <v>98.838602919708023</v>
      </c>
      <c r="EN63" s="2">
        <f t="shared" si="77"/>
        <v>91.15767411739634</v>
      </c>
      <c r="EO63" s="2">
        <f t="shared" si="77"/>
        <v>87.300595573001857</v>
      </c>
      <c r="EQ63" s="2">
        <f t="shared" si="78"/>
        <v>89.605174172759746</v>
      </c>
      <c r="ER63" s="2">
        <f t="shared" si="78"/>
        <v>90.839141414141437</v>
      </c>
      <c r="ES63" s="2">
        <f t="shared" si="78"/>
        <v>91.771689014147682</v>
      </c>
      <c r="ET63" s="2">
        <f t="shared" si="78"/>
        <v>88.626126776555182</v>
      </c>
      <c r="EU63" s="2">
        <f t="shared" si="78"/>
        <v>90.703493394452195</v>
      </c>
      <c r="EV63" s="2">
        <f t="shared" si="78"/>
        <v>93.108923514008538</v>
      </c>
      <c r="EW63" s="2">
        <f t="shared" si="78"/>
        <v>91.802179177775017</v>
      </c>
      <c r="EX63" s="2">
        <f t="shared" si="78"/>
        <v>90.151220431794883</v>
      </c>
      <c r="EY63" s="2">
        <f t="shared" si="78"/>
        <v>87.644727642080696</v>
      </c>
      <c r="EZ63" s="2">
        <f t="shared" si="78"/>
        <v>85.622943062683603</v>
      </c>
      <c r="FA63" s="2">
        <f t="shared" si="78"/>
        <v>92.131246483614959</v>
      </c>
      <c r="FB63" s="2">
        <f t="shared" si="78"/>
        <v>91.931010920524784</v>
      </c>
      <c r="FC63" s="2">
        <f t="shared" si="78"/>
        <v>94.92974676067648</v>
      </c>
      <c r="FD63" s="2">
        <f t="shared" si="78"/>
        <v>90.774431111828505</v>
      </c>
      <c r="FE63" s="2">
        <f t="shared" si="78"/>
        <v>91.5106406544066</v>
      </c>
      <c r="FG63" s="2">
        <f t="shared" si="79"/>
        <v>0.3910792027189493</v>
      </c>
      <c r="FH63" s="2">
        <f t="shared" si="79"/>
        <v>0.4178571770224262</v>
      </c>
      <c r="FI63" s="2">
        <f t="shared" si="79"/>
        <v>0.38807262209980992</v>
      </c>
      <c r="FJ63" s="2">
        <f t="shared" si="79"/>
        <v>0.3977864798215463</v>
      </c>
      <c r="FK63" s="2">
        <f t="shared" si="79"/>
        <v>0.39719109633705402</v>
      </c>
      <c r="FL63" s="2">
        <f t="shared" si="79"/>
        <v>0.40088165855983449</v>
      </c>
      <c r="FM63" s="2">
        <f t="shared" si="79"/>
        <v>0.41653748376982636</v>
      </c>
      <c r="FN63" s="2">
        <f t="shared" si="79"/>
        <v>0.39677792346674384</v>
      </c>
      <c r="FO63" s="2">
        <f t="shared" si="79"/>
        <v>0.39277532492649342</v>
      </c>
      <c r="FP63" s="2">
        <f t="shared" si="79"/>
        <v>0.37886690603475554</v>
      </c>
      <c r="FQ63" s="2">
        <f t="shared" si="79"/>
        <v>0.37570224448224404</v>
      </c>
      <c r="FR63" s="2">
        <f t="shared" si="79"/>
        <v>0.38463568496404554</v>
      </c>
      <c r="FS63" s="2">
        <f t="shared" si="79"/>
        <v>0.33660820303407868</v>
      </c>
      <c r="FT63" s="2">
        <f t="shared" si="79"/>
        <v>0.35624607820417931</v>
      </c>
      <c r="FU63" s="2">
        <f t="shared" si="79"/>
        <v>0.33145893180021935</v>
      </c>
      <c r="FW63" s="2">
        <f t="shared" si="67"/>
        <v>3.4179646514652495E-5</v>
      </c>
      <c r="FX63" s="2">
        <f t="shared" si="67"/>
        <v>4.7395342310015348E-4</v>
      </c>
      <c r="FY63" s="2">
        <f t="shared" si="67"/>
        <v>3.7917203120124768E-5</v>
      </c>
      <c r="FZ63" s="2">
        <f t="shared" si="67"/>
        <v>4.3639352147876072E-5</v>
      </c>
      <c r="GA63" s="2">
        <f t="shared" si="67"/>
        <v>4.8343005032538488E-5</v>
      </c>
      <c r="GB63" s="2">
        <f t="shared" si="67"/>
        <v>5.2291830448508989E-5</v>
      </c>
      <c r="GC63" s="2">
        <f t="shared" si="67"/>
        <v>4.7488996401338984E-5</v>
      </c>
      <c r="GD63" s="2">
        <f t="shared" si="67"/>
        <v>5.4739409972619078E-5</v>
      </c>
      <c r="GE63" s="2">
        <f t="shared" si="67"/>
        <v>7.2961010295506087E-5</v>
      </c>
      <c r="GF63" s="2">
        <f t="shared" si="67"/>
        <v>6.1405331963674403E-5</v>
      </c>
      <c r="GG63" s="2">
        <f t="shared" si="67"/>
        <v>5.3478075396369797E-5</v>
      </c>
      <c r="GH63" s="2">
        <f t="shared" si="67"/>
        <v>4.4382486125360536E-5</v>
      </c>
      <c r="GI63" s="2">
        <f t="shared" si="67"/>
        <v>3.913839615640643E-5</v>
      </c>
      <c r="GJ63" s="2">
        <f t="shared" si="67"/>
        <v>3.4201996508821803E-5</v>
      </c>
      <c r="GK63" s="2">
        <f t="shared" si="67"/>
        <v>3.5868596415984067E-5</v>
      </c>
      <c r="GM63" s="86">
        <f t="shared" si="68"/>
        <v>1.8264322391429591E-3</v>
      </c>
      <c r="GN63" s="86">
        <f t="shared" si="68"/>
        <v>3.1272043273081838E-3</v>
      </c>
      <c r="GO63" s="86">
        <f t="shared" si="68"/>
        <v>1.6998571338910063E-3</v>
      </c>
      <c r="GP63" s="86">
        <f t="shared" si="68"/>
        <v>1.8611611668578551E-3</v>
      </c>
      <c r="GQ63" s="86">
        <f t="shared" si="68"/>
        <v>1.8415079051967234E-3</v>
      </c>
      <c r="GR63" s="86">
        <f t="shared" si="68"/>
        <v>1.9553384680483102E-3</v>
      </c>
      <c r="GS63" s="86">
        <f t="shared" si="68"/>
        <v>2.9561289649998324E-3</v>
      </c>
      <c r="GT63" s="86">
        <f t="shared" si="68"/>
        <v>1.7535259154448585E-3</v>
      </c>
      <c r="GU63" s="86">
        <f t="shared" si="68"/>
        <v>1.5097657741529047E-3</v>
      </c>
      <c r="GV63" s="86">
        <f t="shared" si="68"/>
        <v>1.1220614410501861E-3</v>
      </c>
      <c r="GW63" s="86">
        <f t="shared" si="68"/>
        <v>9.625797885336021E-4</v>
      </c>
      <c r="GX63" s="86">
        <f t="shared" si="68"/>
        <v>1.3275532402961096E-3</v>
      </c>
      <c r="GY63" s="86">
        <f t="shared" si="68"/>
        <v>2.3425528200444589E-4</v>
      </c>
      <c r="GZ63" s="86">
        <f t="shared" si="68"/>
        <v>4.6975690041458831E-4</v>
      </c>
      <c r="HA63" s="86">
        <f t="shared" si="68"/>
        <v>1.1821937676556443E-4</v>
      </c>
      <c r="HC63" s="86">
        <f t="shared" si="73"/>
        <v>3.0383770670401983E-11</v>
      </c>
      <c r="HD63" s="86">
        <f t="shared" si="69"/>
        <v>5.4393117923412159E-12</v>
      </c>
      <c r="HE63" s="86">
        <f t="shared" si="69"/>
        <v>2.5435064667097037E-13</v>
      </c>
      <c r="HF63" s="86">
        <f t="shared" si="69"/>
        <v>5.5510867887174819E-13</v>
      </c>
      <c r="HG63" s="86">
        <f t="shared" si="69"/>
        <v>2.4263327133667316E-13</v>
      </c>
      <c r="HH63" s="86">
        <f t="shared" si="69"/>
        <v>2.6047221669917972E-13</v>
      </c>
      <c r="HI63" s="86">
        <f t="shared" si="69"/>
        <v>9.6027474606545667E-13</v>
      </c>
      <c r="HJ63" s="86">
        <f t="shared" si="69"/>
        <v>2.0458499747782261E-12</v>
      </c>
      <c r="HK63" s="86">
        <f t="shared" si="69"/>
        <v>2.3218002339540632E-13</v>
      </c>
      <c r="HL63" s="86">
        <f t="shared" si="69"/>
        <v>7.9190777342789819E-14</v>
      </c>
      <c r="HM63" s="86">
        <f t="shared" si="69"/>
        <v>2.1485150034915433E-14</v>
      </c>
      <c r="HN63" s="86">
        <f t="shared" si="69"/>
        <v>9.3392092369451035E-14</v>
      </c>
      <c r="HO63" s="86">
        <f t="shared" si="69"/>
        <v>2.1250573326732472E-14</v>
      </c>
      <c r="HP63" s="86">
        <f t="shared" si="69"/>
        <v>1.494308202751877E-14</v>
      </c>
      <c r="HQ63" s="86">
        <f t="shared" si="69"/>
        <v>8.1475988249864567E-17</v>
      </c>
      <c r="HS63" s="86">
        <f t="shared" si="70"/>
        <v>3.0943836051746995E-43</v>
      </c>
      <c r="HT63" s="86">
        <f t="shared" si="70"/>
        <v>7.1213249786415898E-45</v>
      </c>
      <c r="HU63" s="86">
        <f t="shared" si="70"/>
        <v>2.30764500065041E-47</v>
      </c>
      <c r="HV63" s="86">
        <f t="shared" si="70"/>
        <v>6.7467855047424148E-51</v>
      </c>
      <c r="HW63" s="86">
        <f t="shared" si="70"/>
        <v>8.0298689549314049E-52</v>
      </c>
      <c r="HX63" s="86">
        <f t="shared" si="70"/>
        <v>3.9319545884140822E-53</v>
      </c>
      <c r="HY63" s="86">
        <f t="shared" si="70"/>
        <v>2.3024635881588904E-50</v>
      </c>
      <c r="HZ63" s="86">
        <f t="shared" si="70"/>
        <v>8.2360613580259245E-49</v>
      </c>
      <c r="IA63" s="86">
        <f t="shared" si="70"/>
        <v>4.1773404688341979E-53</v>
      </c>
      <c r="IB63" s="86">
        <f t="shared" si="70"/>
        <v>1.3107308316414959E-54</v>
      </c>
      <c r="IC63" s="86">
        <f t="shared" si="70"/>
        <v>3.9149273314952173E-58</v>
      </c>
      <c r="ID63" s="86">
        <f t="shared" si="70"/>
        <v>1.677718892446127E-55</v>
      </c>
      <c r="IE63" s="86">
        <f t="shared" si="70"/>
        <v>3.0033169286945657E-58</v>
      </c>
      <c r="IF63" s="86">
        <f t="shared" si="70"/>
        <v>6.486440404193697E-37</v>
      </c>
      <c r="IG63" s="86">
        <f t="shared" si="70"/>
        <v>1.7851400177325707E-32</v>
      </c>
      <c r="II63" s="86">
        <f t="shared" si="71"/>
        <v>1.9680172891698899E-84</v>
      </c>
      <c r="IJ63" s="86">
        <f t="shared" si="71"/>
        <v>4.1780355351447256E-54</v>
      </c>
      <c r="IK63" s="86">
        <f t="shared" si="71"/>
        <v>8.9887863342694533E-103</v>
      </c>
      <c r="IL63" s="86">
        <f t="shared" si="71"/>
        <v>1.1447023440872527E-104</v>
      </c>
      <c r="IM63" s="86">
        <f t="shared" si="71"/>
        <v>3.7074699199808242E-105</v>
      </c>
      <c r="IN63" s="86">
        <f t="shared" si="71"/>
        <v>2.3617288313706326E-105</v>
      </c>
      <c r="IO63" s="86">
        <f t="shared" si="71"/>
        <v>9.8667116193551747E-103</v>
      </c>
      <c r="IP63" s="86">
        <f t="shared" si="71"/>
        <v>1.5936125499224653E-98</v>
      </c>
      <c r="IQ63" s="86">
        <f t="shared" si="71"/>
        <v>6.3131663771365649E-106</v>
      </c>
      <c r="IR63" s="86">
        <f t="shared" si="71"/>
        <v>1.0911981866172097E-109</v>
      </c>
      <c r="IS63" s="86">
        <f t="shared" si="71"/>
        <v>1.0774373273197128E-116</v>
      </c>
      <c r="IT63" s="86">
        <f t="shared" si="71"/>
        <v>1.2293867313076961E-109</v>
      </c>
      <c r="IU63" s="86">
        <f t="shared" si="71"/>
        <v>2.5242228288437294E-115</v>
      </c>
      <c r="IV63" s="86">
        <f t="shared" si="71"/>
        <v>2.4951190672415257E-114</v>
      </c>
      <c r="IW63" s="86">
        <f t="shared" si="71"/>
        <v>3.6028382261742071E-110</v>
      </c>
      <c r="IY63" s="86">
        <f t="shared" si="72"/>
        <v>1.8264322695267297E-3</v>
      </c>
      <c r="IZ63" s="86">
        <f t="shared" si="72"/>
        <v>3.1272043327474955E-3</v>
      </c>
      <c r="JA63" s="86">
        <f t="shared" si="72"/>
        <v>1.6998571341453569E-3</v>
      </c>
      <c r="JB63" s="86">
        <f t="shared" si="72"/>
        <v>1.8611611674129638E-3</v>
      </c>
      <c r="JC63" s="86">
        <f t="shared" si="72"/>
        <v>1.8415079054393566E-3</v>
      </c>
      <c r="JD63" s="86">
        <f t="shared" si="72"/>
        <v>1.9553384683087824E-3</v>
      </c>
      <c r="JE63" s="86">
        <f t="shared" si="72"/>
        <v>2.9561289659601072E-3</v>
      </c>
      <c r="JF63" s="86">
        <f t="shared" si="72"/>
        <v>1.7535259174907085E-3</v>
      </c>
      <c r="JG63" s="86">
        <f t="shared" si="72"/>
        <v>1.5097657743850846E-3</v>
      </c>
      <c r="JH63" s="86">
        <f t="shared" si="72"/>
        <v>1.1220614411293769E-3</v>
      </c>
      <c r="JI63" s="86">
        <f t="shared" si="72"/>
        <v>9.625797885550873E-4</v>
      </c>
      <c r="JJ63" s="86">
        <f t="shared" si="72"/>
        <v>1.3275532403895017E-3</v>
      </c>
      <c r="JK63" s="86">
        <f t="shared" si="72"/>
        <v>2.3425528202569647E-4</v>
      </c>
      <c r="JL63" s="86">
        <f t="shared" si="72"/>
        <v>4.6975690042953139E-4</v>
      </c>
      <c r="JM63" s="86">
        <f t="shared" si="72"/>
        <v>1.182193767656459E-4</v>
      </c>
    </row>
    <row r="64" spans="2:273" x14ac:dyDescent="0.25">
      <c r="B64" s="2">
        <v>37</v>
      </c>
      <c r="C64" s="37">
        <v>94.704999999999998</v>
      </c>
      <c r="D64" s="37">
        <v>105.182</v>
      </c>
      <c r="E64" s="37">
        <v>102.955</v>
      </c>
      <c r="F64" s="37">
        <v>104.545</v>
      </c>
      <c r="G64" s="37">
        <v>100.182</v>
      </c>
      <c r="H64" s="37">
        <v>105</v>
      </c>
      <c r="I64" s="37">
        <v>106.636</v>
      </c>
      <c r="J64" s="37">
        <v>105.727</v>
      </c>
      <c r="K64" s="37">
        <v>99.182000000000002</v>
      </c>
      <c r="L64" s="37">
        <v>102.807</v>
      </c>
      <c r="M64" s="37">
        <v>103.825</v>
      </c>
      <c r="N64" s="37">
        <v>100.614</v>
      </c>
      <c r="O64" s="37">
        <v>104.63</v>
      </c>
      <c r="P64" s="37">
        <v>94.418999999999997</v>
      </c>
      <c r="Q64" s="37">
        <v>90.093000000000004</v>
      </c>
      <c r="S64" s="4">
        <f t="shared" si="74"/>
        <v>91.608244493738653</v>
      </c>
      <c r="T64" s="4">
        <f t="shared" si="74"/>
        <v>97.127027116907655</v>
      </c>
      <c r="U64" s="4">
        <f t="shared" si="74"/>
        <v>100.62383927215484</v>
      </c>
      <c r="V64" s="4">
        <f t="shared" si="74"/>
        <v>97.430707732899691</v>
      </c>
      <c r="W64" s="4">
        <f t="shared" si="74"/>
        <v>98.076587520930488</v>
      </c>
      <c r="X64" s="4">
        <f t="shared" si="74"/>
        <v>101.33139353546015</v>
      </c>
      <c r="Y64" s="4">
        <f t="shared" si="74"/>
        <v>100.71516319606486</v>
      </c>
      <c r="Z64" s="4">
        <f t="shared" si="74"/>
        <v>101.56355672550552</v>
      </c>
      <c r="AA64" s="4">
        <f t="shared" si="74"/>
        <v>96.864183211533955</v>
      </c>
      <c r="AB64" s="4">
        <f t="shared" si="74"/>
        <v>95.441084574404599</v>
      </c>
      <c r="AC64" s="4">
        <f t="shared" si="74"/>
        <v>99.204550507746205</v>
      </c>
      <c r="AD64" s="4">
        <f t="shared" si="74"/>
        <v>98.704355701585484</v>
      </c>
      <c r="AE64" s="4">
        <f t="shared" si="74"/>
        <v>102.57839601391093</v>
      </c>
      <c r="AF64" s="4">
        <f t="shared" si="74"/>
        <v>93.057812040915891</v>
      </c>
      <c r="AG64" s="4">
        <f t="shared" si="74"/>
        <v>90.436449144076533</v>
      </c>
      <c r="AI64" s="4">
        <f t="shared" si="75"/>
        <v>3.0967555062613457</v>
      </c>
      <c r="AJ64" s="4">
        <f t="shared" si="75"/>
        <v>8.054972883092347</v>
      </c>
      <c r="AK64" s="4">
        <f t="shared" si="75"/>
        <v>2.3311607278451589</v>
      </c>
      <c r="AL64" s="4">
        <f t="shared" si="75"/>
        <v>7.1142922671003106</v>
      </c>
      <c r="AM64" s="4">
        <f t="shared" si="75"/>
        <v>2.1054124790695141</v>
      </c>
      <c r="AN64" s="4">
        <f t="shared" si="75"/>
        <v>3.6686064645398488</v>
      </c>
      <c r="AO64" s="4">
        <f t="shared" si="75"/>
        <v>5.9208368039351313</v>
      </c>
      <c r="AP64" s="4">
        <f t="shared" si="75"/>
        <v>4.1634432744944831</v>
      </c>
      <c r="AQ64" s="4">
        <f t="shared" si="75"/>
        <v>2.3178167884660468</v>
      </c>
      <c r="AR64" s="4">
        <f t="shared" si="75"/>
        <v>7.3659154255954036</v>
      </c>
      <c r="AS64" s="4">
        <f t="shared" si="75"/>
        <v>4.6204494922537975</v>
      </c>
      <c r="AT64" s="4">
        <f t="shared" si="75"/>
        <v>1.9096442984145199</v>
      </c>
      <c r="AU64" s="4">
        <f t="shared" si="75"/>
        <v>2.0516039860890629</v>
      </c>
      <c r="AV64" s="4">
        <f t="shared" si="75"/>
        <v>1.3611879590841056</v>
      </c>
      <c r="AW64" s="4">
        <f t="shared" si="75"/>
        <v>-0.34344914407652993</v>
      </c>
      <c r="AY64" s="2">
        <f t="shared" si="65"/>
        <v>89.484652217087501</v>
      </c>
      <c r="AZ64" s="2">
        <f t="shared" si="65"/>
        <v>93.610350105682642</v>
      </c>
      <c r="BA64" s="2">
        <f t="shared" si="65"/>
        <v>98.667113047488044</v>
      </c>
      <c r="BB64" s="2">
        <f t="shared" si="65"/>
        <v>95.274693621406172</v>
      </c>
      <c r="BC64" s="2">
        <f t="shared" si="65"/>
        <v>95.972301313378296</v>
      </c>
      <c r="BD64" s="2">
        <f t="shared" si="65"/>
        <v>99.137954638768278</v>
      </c>
      <c r="BE64" s="2">
        <f t="shared" si="65"/>
        <v>97.650302136273126</v>
      </c>
      <c r="BF64" s="2">
        <f t="shared" si="65"/>
        <v>99.574487413836621</v>
      </c>
      <c r="BG64" s="2">
        <f t="shared" si="65"/>
        <v>95.050400750482197</v>
      </c>
      <c r="BH64" s="2">
        <f t="shared" si="65"/>
        <v>94.097187373889255</v>
      </c>
      <c r="BI64" s="2">
        <f t="shared" si="65"/>
        <v>98.034073998142006</v>
      </c>
      <c r="BJ64" s="2">
        <f t="shared" si="65"/>
        <v>97.237003389120005</v>
      </c>
      <c r="BK64" s="2">
        <f t="shared" si="65"/>
        <v>102.21964242004829</v>
      </c>
      <c r="BL64" s="2">
        <f t="shared" si="65"/>
        <v>92.421774453634654</v>
      </c>
      <c r="BM64" s="2">
        <f t="shared" si="65"/>
        <v>90.274091120854223</v>
      </c>
      <c r="BO64" s="2">
        <f t="shared" si="10"/>
        <v>94.704999999999998</v>
      </c>
      <c r="BP64" s="2">
        <f t="shared" si="11"/>
        <v>105.182</v>
      </c>
      <c r="BQ64" s="2">
        <f t="shared" si="12"/>
        <v>102.955</v>
      </c>
      <c r="BR64" s="2">
        <f t="shared" si="13"/>
        <v>104.545</v>
      </c>
      <c r="BS64" s="2">
        <f t="shared" si="14"/>
        <v>100.182</v>
      </c>
      <c r="BT64" s="2">
        <f t="shared" si="15"/>
        <v>105</v>
      </c>
      <c r="BU64" s="2">
        <f t="shared" si="16"/>
        <v>106.636</v>
      </c>
      <c r="BV64" s="2">
        <f t="shared" si="17"/>
        <v>105.727</v>
      </c>
      <c r="BW64" s="2">
        <f t="shared" si="18"/>
        <v>99.182000000000002</v>
      </c>
      <c r="BX64" s="2">
        <f t="shared" si="19"/>
        <v>102.807</v>
      </c>
      <c r="BY64" s="2">
        <f t="shared" si="20"/>
        <v>103.825</v>
      </c>
      <c r="BZ64" s="2">
        <f t="shared" si="21"/>
        <v>100.614</v>
      </c>
      <c r="CA64" s="2">
        <f t="shared" si="22"/>
        <v>104.63</v>
      </c>
      <c r="CB64" s="2">
        <f t="shared" si="23"/>
        <v>94.418999999999997</v>
      </c>
      <c r="CC64" s="2">
        <f t="shared" si="24"/>
        <v>90.093000000000004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95.088145470383239</v>
      </c>
      <c r="DL64" s="2">
        <f t="shared" si="76"/>
        <v>100.52853227016885</v>
      </c>
      <c r="DM64" s="2">
        <f t="shared" si="76"/>
        <v>101.77184407665504</v>
      </c>
      <c r="DN64" s="2">
        <f t="shared" si="76"/>
        <v>99.226841632928483</v>
      </c>
      <c r="DO64" s="2">
        <f t="shared" si="76"/>
        <v>98.072356882591066</v>
      </c>
      <c r="DP64" s="2">
        <f t="shared" si="76"/>
        <v>101.55428279352225</v>
      </c>
      <c r="DQ64" s="2">
        <f t="shared" si="76"/>
        <v>102.67396866791745</v>
      </c>
      <c r="DR64" s="2">
        <f t="shared" si="76"/>
        <v>104.08183545966227</v>
      </c>
      <c r="DS64" s="2">
        <f t="shared" si="76"/>
        <v>99.865669657511759</v>
      </c>
      <c r="DT64" s="2">
        <f t="shared" si="76"/>
        <v>99.599438012911676</v>
      </c>
      <c r="DU64" s="2">
        <f t="shared" si="76"/>
        <v>101.07942887624463</v>
      </c>
      <c r="DV64" s="2">
        <f t="shared" si="76"/>
        <v>99.984215384615368</v>
      </c>
      <c r="DW64" s="2">
        <f t="shared" si="76"/>
        <v>104.23261720142602</v>
      </c>
      <c r="DX64" s="2">
        <f t="shared" si="76"/>
        <v>93.274048128342258</v>
      </c>
      <c r="DY64" s="2">
        <f t="shared" si="76"/>
        <v>91.930528225806455</v>
      </c>
      <c r="EA64" s="2">
        <f t="shared" si="77"/>
        <v>81.526830882352954</v>
      </c>
      <c r="EB64" s="2">
        <f t="shared" si="77"/>
        <v>84.813341176470573</v>
      </c>
      <c r="EC64" s="2">
        <f t="shared" si="77"/>
        <v>94.202483262951901</v>
      </c>
      <c r="ED64" s="2">
        <f t="shared" si="77"/>
        <v>89.818099756408756</v>
      </c>
      <c r="EE64" s="2">
        <f t="shared" si="77"/>
        <v>93.065846279871195</v>
      </c>
      <c r="EF64" s="2">
        <f t="shared" si="77"/>
        <v>95.844887130236344</v>
      </c>
      <c r="EG64" s="2">
        <f t="shared" si="77"/>
        <v>91.23254775187344</v>
      </c>
      <c r="EH64" s="2">
        <f t="shared" si="77"/>
        <v>93.32538057778379</v>
      </c>
      <c r="EI64" s="2">
        <f t="shared" si="77"/>
        <v>88.261229739776951</v>
      </c>
      <c r="EJ64" s="2">
        <f t="shared" si="77"/>
        <v>85.870305742642756</v>
      </c>
      <c r="EK64" s="2">
        <f t="shared" si="77"/>
        <v>93.419135517493288</v>
      </c>
      <c r="EL64" s="2">
        <f t="shared" si="77"/>
        <v>93.22874039619586</v>
      </c>
      <c r="EM64" s="2">
        <f t="shared" si="77"/>
        <v>98.601977128953763</v>
      </c>
      <c r="EN64" s="2">
        <f t="shared" si="77"/>
        <v>91.01722417895958</v>
      </c>
      <c r="EO64" s="2">
        <f t="shared" si="77"/>
        <v>87.226622955511942</v>
      </c>
      <c r="EQ64" s="2">
        <f t="shared" si="78"/>
        <v>89.455236765861486</v>
      </c>
      <c r="ER64" s="2">
        <f t="shared" si="78"/>
        <v>90.671180180180201</v>
      </c>
      <c r="ES64" s="2">
        <f t="shared" si="78"/>
        <v>91.625470533961092</v>
      </c>
      <c r="ET64" s="2">
        <f t="shared" si="78"/>
        <v>88.488576297593468</v>
      </c>
      <c r="EU64" s="2">
        <f t="shared" si="78"/>
        <v>90.559180778070527</v>
      </c>
      <c r="EV64" s="2">
        <f t="shared" si="78"/>
        <v>92.950786735807597</v>
      </c>
      <c r="EW64" s="2">
        <f t="shared" si="78"/>
        <v>91.65836446708947</v>
      </c>
      <c r="EX64" s="2">
        <f t="shared" si="78"/>
        <v>90.023115244448007</v>
      </c>
      <c r="EY64" s="2">
        <f t="shared" si="78"/>
        <v>87.53052382363289</v>
      </c>
      <c r="EZ64" s="2">
        <f t="shared" si="78"/>
        <v>85.518670579074524</v>
      </c>
      <c r="FA64" s="2">
        <f t="shared" si="78"/>
        <v>91.979939991236876</v>
      </c>
      <c r="FB64" s="2">
        <f t="shared" si="78"/>
        <v>91.786563952117959</v>
      </c>
      <c r="FC64" s="2">
        <f t="shared" si="78"/>
        <v>94.760899423737811</v>
      </c>
      <c r="FD64" s="2">
        <f t="shared" si="78"/>
        <v>90.640068239090013</v>
      </c>
      <c r="FE64" s="2">
        <f t="shared" si="78"/>
        <v>91.364785801630163</v>
      </c>
      <c r="FG64" s="2">
        <f t="shared" si="79"/>
        <v>0.41321881818224221</v>
      </c>
      <c r="FH64" s="2">
        <f t="shared" si="79"/>
        <v>0.44041629423558082</v>
      </c>
      <c r="FI64" s="2">
        <f t="shared" si="79"/>
        <v>0.41015667843952108</v>
      </c>
      <c r="FJ64" s="2">
        <f t="shared" si="79"/>
        <v>0.42004387478093141</v>
      </c>
      <c r="FK64" s="2">
        <f t="shared" si="79"/>
        <v>0.41943838044519288</v>
      </c>
      <c r="FL64" s="2">
        <f t="shared" si="79"/>
        <v>0.42319053705148069</v>
      </c>
      <c r="FM64" s="2">
        <f t="shared" si="79"/>
        <v>0.4390790917455818</v>
      </c>
      <c r="FN64" s="2">
        <f t="shared" si="79"/>
        <v>0.41901815166070039</v>
      </c>
      <c r="FO64" s="2">
        <f t="shared" si="79"/>
        <v>0.41494552817616726</v>
      </c>
      <c r="FP64" s="2">
        <f t="shared" si="79"/>
        <v>0.40077019110817563</v>
      </c>
      <c r="FQ64" s="2">
        <f t="shared" si="79"/>
        <v>0.39753966917840777</v>
      </c>
      <c r="FR64" s="2">
        <f t="shared" si="79"/>
        <v>0.40665413132502704</v>
      </c>
      <c r="FS64" s="2">
        <f t="shared" si="79"/>
        <v>0.35747444669801598</v>
      </c>
      <c r="FT64" s="2">
        <f t="shared" si="79"/>
        <v>0.37763669203444378</v>
      </c>
      <c r="FU64" s="2">
        <f t="shared" si="79"/>
        <v>0.35217542861911572</v>
      </c>
      <c r="FW64" s="2">
        <f t="shared" si="67"/>
        <v>3.7477113571018909E-5</v>
      </c>
      <c r="FX64" s="2">
        <f t="shared" si="67"/>
        <v>5.1965583254511916E-4</v>
      </c>
      <c r="FY64" s="2">
        <f t="shared" si="67"/>
        <v>4.1575234390118508E-5</v>
      </c>
      <c r="FZ64" s="2">
        <f t="shared" si="67"/>
        <v>4.7849396666230592E-5</v>
      </c>
      <c r="GA64" s="2">
        <f t="shared" si="67"/>
        <v>5.3006803728051934E-5</v>
      </c>
      <c r="GB64" s="2">
        <f t="shared" si="67"/>
        <v>5.7336562659016494E-5</v>
      </c>
      <c r="GC64" s="2">
        <f t="shared" si="67"/>
        <v>5.2070410542252816E-5</v>
      </c>
      <c r="GD64" s="2">
        <f t="shared" si="67"/>
        <v>6.0020252528190854E-5</v>
      </c>
      <c r="GE64" s="2">
        <f t="shared" si="67"/>
        <v>7.9999593828726959E-5</v>
      </c>
      <c r="GF64" s="2">
        <f t="shared" si="67"/>
        <v>6.7329208748310445E-5</v>
      </c>
      <c r="GG64" s="2">
        <f t="shared" si="67"/>
        <v>5.8637241106837255E-5</v>
      </c>
      <c r="GH64" s="2">
        <f t="shared" si="67"/>
        <v>4.8664219949708207E-5</v>
      </c>
      <c r="GI64" s="2">
        <f t="shared" si="67"/>
        <v>4.2914235973279033E-5</v>
      </c>
      <c r="GJ64" s="2">
        <f t="shared" si="67"/>
        <v>3.7501619690634072E-5</v>
      </c>
      <c r="GK64" s="2">
        <f t="shared" si="67"/>
        <v>3.9328997796915161E-5</v>
      </c>
      <c r="GM64" s="86">
        <f t="shared" si="68"/>
        <v>2.8013880363993108E-3</v>
      </c>
      <c r="GN64" s="86">
        <f t="shared" si="68"/>
        <v>4.6755602010273602E-3</v>
      </c>
      <c r="GO64" s="86">
        <f t="shared" si="68"/>
        <v>2.6199173143580399E-3</v>
      </c>
      <c r="GP64" s="86">
        <f t="shared" si="68"/>
        <v>2.9230565860459932E-3</v>
      </c>
      <c r="GQ64" s="86">
        <f t="shared" si="68"/>
        <v>2.8922247759766368E-3</v>
      </c>
      <c r="GR64" s="86">
        <f t="shared" si="68"/>
        <v>3.0754152272940991E-3</v>
      </c>
      <c r="GS64" s="86">
        <f t="shared" si="68"/>
        <v>4.4663949495767994E-3</v>
      </c>
      <c r="GT64" s="86">
        <f t="shared" si="68"/>
        <v>2.7827515893319292E-3</v>
      </c>
      <c r="GU64" s="86">
        <f t="shared" si="68"/>
        <v>2.4409844194329595E-3</v>
      </c>
      <c r="GV64" s="86">
        <f t="shared" si="68"/>
        <v>1.8284629070174064E-3</v>
      </c>
      <c r="GW64" s="86">
        <f t="shared" si="68"/>
        <v>1.5999097164969955E-3</v>
      </c>
      <c r="GX64" s="86">
        <f t="shared" si="68"/>
        <v>2.1348229624532935E-3</v>
      </c>
      <c r="GY64" s="86">
        <f t="shared" si="68"/>
        <v>4.3343090819120329E-4</v>
      </c>
      <c r="GZ64" s="86">
        <f t="shared" si="68"/>
        <v>8.3125197762272624E-4</v>
      </c>
      <c r="HA64" s="86">
        <f t="shared" si="68"/>
        <v>2.4010201872785871E-4</v>
      </c>
      <c r="HC64" s="86">
        <f t="shared" si="73"/>
        <v>7.9810978380361055E-11</v>
      </c>
      <c r="HD64" s="86">
        <f t="shared" si="69"/>
        <v>1.5840901214102015E-11</v>
      </c>
      <c r="HE64" s="86">
        <f t="shared" si="69"/>
        <v>8.3032558237123154E-13</v>
      </c>
      <c r="HF64" s="86">
        <f t="shared" si="69"/>
        <v>1.8311780510563314E-12</v>
      </c>
      <c r="HG64" s="86">
        <f t="shared" si="69"/>
        <v>8.2747807122537375E-13</v>
      </c>
      <c r="HH64" s="86">
        <f t="shared" si="69"/>
        <v>8.9657177825594304E-13</v>
      </c>
      <c r="HI64" s="86">
        <f t="shared" si="69"/>
        <v>3.1257748862214816E-12</v>
      </c>
      <c r="HJ64" s="86">
        <f t="shared" si="69"/>
        <v>6.4960068890747105E-12</v>
      </c>
      <c r="HK64" s="86">
        <f t="shared" si="69"/>
        <v>8.3920777606328751E-13</v>
      </c>
      <c r="HL64" s="86">
        <f t="shared" si="69"/>
        <v>2.9325823965552261E-13</v>
      </c>
      <c r="HM64" s="86">
        <f t="shared" si="69"/>
        <v>8.3830870526529E-14</v>
      </c>
      <c r="HN64" s="86">
        <f t="shared" si="69"/>
        <v>3.3035112640486383E-13</v>
      </c>
      <c r="HO64" s="86">
        <f t="shared" si="69"/>
        <v>7.8950725348974214E-14</v>
      </c>
      <c r="HP64" s="86">
        <f t="shared" si="69"/>
        <v>5.7419236781594179E-14</v>
      </c>
      <c r="HQ64" s="86">
        <f t="shared" si="69"/>
        <v>3.996926333101893E-16</v>
      </c>
      <c r="HS64" s="86">
        <f t="shared" si="70"/>
        <v>2.9987671538070419E-42</v>
      </c>
      <c r="HT64" s="86">
        <f t="shared" si="70"/>
        <v>8.4506620892503282E-44</v>
      </c>
      <c r="HU64" s="86">
        <f t="shared" si="70"/>
        <v>3.2908155860640473E-46</v>
      </c>
      <c r="HV64" s="86">
        <f t="shared" si="70"/>
        <v>1.1349144148374439E-49</v>
      </c>
      <c r="HW64" s="86">
        <f t="shared" si="70"/>
        <v>1.43764899521257E-50</v>
      </c>
      <c r="HX64" s="86">
        <f t="shared" si="70"/>
        <v>7.5000910254544083E-52</v>
      </c>
      <c r="HY64" s="86">
        <f t="shared" si="70"/>
        <v>3.8030166132797236E-49</v>
      </c>
      <c r="HZ64" s="86">
        <f t="shared" si="70"/>
        <v>1.275947840696357E-47</v>
      </c>
      <c r="IA64" s="86">
        <f t="shared" si="70"/>
        <v>8.8950323175981146E-52</v>
      </c>
      <c r="IB64" s="86">
        <f t="shared" si="70"/>
        <v>2.9162192820507241E-53</v>
      </c>
      <c r="IC64" s="86">
        <f t="shared" si="70"/>
        <v>1.0195298071789679E-56</v>
      </c>
      <c r="ID64" s="86">
        <f t="shared" si="70"/>
        <v>3.4617343836785812E-54</v>
      </c>
      <c r="IE64" s="86">
        <f t="shared" si="70"/>
        <v>6.969784085249575E-57</v>
      </c>
      <c r="IF64" s="86">
        <f t="shared" si="70"/>
        <v>4.5404056727997259E-36</v>
      </c>
      <c r="IG64" s="86">
        <f t="shared" si="70"/>
        <v>9.6158366333952544E-32</v>
      </c>
      <c r="II64" s="86">
        <f t="shared" si="71"/>
        <v>5.8317977814458582E-83</v>
      </c>
      <c r="IJ64" s="86">
        <f t="shared" si="71"/>
        <v>7.4519882650857549E-53</v>
      </c>
      <c r="IK64" s="86">
        <f t="shared" si="71"/>
        <v>5.8883962751516809E-101</v>
      </c>
      <c r="IL64" s="86">
        <f t="shared" si="71"/>
        <v>8.6067374399491171E-103</v>
      </c>
      <c r="IM64" s="86">
        <f t="shared" si="71"/>
        <v>2.9749260628352393E-103</v>
      </c>
      <c r="IN64" s="86">
        <f t="shared" si="71"/>
        <v>1.9786121119333795E-103</v>
      </c>
      <c r="IO64" s="86">
        <f t="shared" si="71"/>
        <v>7.0893239017521995E-101</v>
      </c>
      <c r="IP64" s="86">
        <f t="shared" si="71"/>
        <v>1.0165213154919533E-96</v>
      </c>
      <c r="IQ64" s="86">
        <f t="shared" si="71"/>
        <v>6.3286078805197095E-104</v>
      </c>
      <c r="IR64" s="86">
        <f t="shared" si="71"/>
        <v>1.1872222366522464E-107</v>
      </c>
      <c r="IS64" s="86">
        <f t="shared" si="71"/>
        <v>1.4820434777988855E-114</v>
      </c>
      <c r="IT64" s="86">
        <f t="shared" si="71"/>
        <v>1.147363539874613E-107</v>
      </c>
      <c r="IU64" s="86">
        <f t="shared" si="71"/>
        <v>2.8210399455155915E-113</v>
      </c>
      <c r="IV64" s="86">
        <f t="shared" si="71"/>
        <v>2.517261241497759E-112</v>
      </c>
      <c r="IW64" s="86">
        <f t="shared" si="71"/>
        <v>3.1288080875808817E-108</v>
      </c>
      <c r="IY64" s="86">
        <f t="shared" si="72"/>
        <v>2.8013881162102894E-3</v>
      </c>
      <c r="IZ64" s="86">
        <f t="shared" si="72"/>
        <v>4.6755602168682617E-3</v>
      </c>
      <c r="JA64" s="86">
        <f t="shared" si="72"/>
        <v>2.6199173151883652E-3</v>
      </c>
      <c r="JB64" s="86">
        <f t="shared" si="72"/>
        <v>2.9230565878771713E-3</v>
      </c>
      <c r="JC64" s="86">
        <f t="shared" si="72"/>
        <v>2.8922247768041151E-3</v>
      </c>
      <c r="JD64" s="86">
        <f t="shared" si="72"/>
        <v>3.075415228190671E-3</v>
      </c>
      <c r="JE64" s="86">
        <f t="shared" si="72"/>
        <v>4.4663949527025742E-3</v>
      </c>
      <c r="JF64" s="86">
        <f t="shared" si="72"/>
        <v>2.782751595827936E-3</v>
      </c>
      <c r="JG64" s="86">
        <f t="shared" si="72"/>
        <v>2.4409844202721671E-3</v>
      </c>
      <c r="JH64" s="86">
        <f t="shared" si="72"/>
        <v>1.8284629073106646E-3</v>
      </c>
      <c r="JI64" s="86">
        <f t="shared" si="72"/>
        <v>1.5999097165808264E-3</v>
      </c>
      <c r="JJ64" s="86">
        <f t="shared" si="72"/>
        <v>2.1348229627836447E-3</v>
      </c>
      <c r="JK64" s="86">
        <f t="shared" si="72"/>
        <v>4.3343090827015402E-4</v>
      </c>
      <c r="JL64" s="86">
        <f t="shared" si="72"/>
        <v>8.3125197768014547E-4</v>
      </c>
      <c r="JM64" s="86">
        <f t="shared" si="72"/>
        <v>2.401020187282584E-4</v>
      </c>
    </row>
    <row r="65" spans="2:273" x14ac:dyDescent="0.25">
      <c r="B65" s="2">
        <v>38</v>
      </c>
      <c r="C65" s="37">
        <v>95.272999999999996</v>
      </c>
      <c r="D65" s="37">
        <v>105.023</v>
      </c>
      <c r="E65" s="37">
        <v>107.523</v>
      </c>
      <c r="F65" s="37">
        <v>102.318</v>
      </c>
      <c r="G65" s="37">
        <v>104.205</v>
      </c>
      <c r="H65" s="37">
        <v>104.773</v>
      </c>
      <c r="I65" s="37">
        <v>105.932</v>
      </c>
      <c r="J65" s="37">
        <v>105.864</v>
      </c>
      <c r="K65" s="37">
        <v>104.727</v>
      </c>
      <c r="L65" s="37">
        <v>101.77200000000001</v>
      </c>
      <c r="M65" s="37">
        <v>103.526</v>
      </c>
      <c r="N65" s="37">
        <v>101.474</v>
      </c>
      <c r="O65" s="37">
        <v>104.217</v>
      </c>
      <c r="P65" s="37">
        <v>94.022999999999996</v>
      </c>
      <c r="Q65" s="37">
        <v>93.394999999999996</v>
      </c>
      <c r="S65" s="4">
        <f t="shared" si="74"/>
        <v>92.359990971255684</v>
      </c>
      <c r="T65" s="4">
        <f t="shared" si="74"/>
        <v>98.335909173742536</v>
      </c>
      <c r="U65" s="4">
        <f t="shared" si="74"/>
        <v>101.39207145777328</v>
      </c>
      <c r="V65" s="4">
        <f t="shared" si="74"/>
        <v>98.364188181433477</v>
      </c>
      <c r="W65" s="4">
        <f t="shared" si="74"/>
        <v>99.012481698995842</v>
      </c>
      <c r="X65" s="4">
        <f t="shared" si="74"/>
        <v>102.30077229007411</v>
      </c>
      <c r="Y65" s="4">
        <f t="shared" si="74"/>
        <v>101.8638816295267</v>
      </c>
      <c r="Z65" s="4">
        <f t="shared" si="74"/>
        <v>102.39617616396467</v>
      </c>
      <c r="AA65" s="4">
        <f t="shared" si="74"/>
        <v>97.652469279094248</v>
      </c>
      <c r="AB65" s="4">
        <f t="shared" si="74"/>
        <v>95.9693922751526</v>
      </c>
      <c r="AC65" s="4">
        <f t="shared" si="74"/>
        <v>99.76166617542728</v>
      </c>
      <c r="AD65" s="4">
        <f t="shared" si="74"/>
        <v>99.335699892132169</v>
      </c>
      <c r="AE65" s="4">
        <f t="shared" si="74"/>
        <v>102.90564369166499</v>
      </c>
      <c r="AF65" s="4">
        <f t="shared" si="74"/>
        <v>93.435092768787356</v>
      </c>
      <c r="AG65" s="4">
        <f t="shared" si="74"/>
        <v>90.533546914165015</v>
      </c>
      <c r="AI65" s="4">
        <f t="shared" si="75"/>
        <v>2.9130090287443124</v>
      </c>
      <c r="AJ65" s="4">
        <f t="shared" si="75"/>
        <v>6.6870908262574602</v>
      </c>
      <c r="AK65" s="4">
        <f t="shared" si="75"/>
        <v>6.1309285422267124</v>
      </c>
      <c r="AL65" s="4">
        <f t="shared" si="75"/>
        <v>3.9538118185665212</v>
      </c>
      <c r="AM65" s="4">
        <f t="shared" si="75"/>
        <v>5.1925183010041565</v>
      </c>
      <c r="AN65" s="4">
        <f t="shared" si="75"/>
        <v>2.4722277099258889</v>
      </c>
      <c r="AO65" s="4">
        <f t="shared" si="75"/>
        <v>4.0681183704733002</v>
      </c>
      <c r="AP65" s="4">
        <f t="shared" si="75"/>
        <v>3.4678238360353362</v>
      </c>
      <c r="AQ65" s="4">
        <f t="shared" si="75"/>
        <v>7.0745307209057557</v>
      </c>
      <c r="AR65" s="4">
        <f t="shared" si="75"/>
        <v>5.8026077248474053</v>
      </c>
      <c r="AS65" s="4">
        <f t="shared" si="75"/>
        <v>3.7643338245727165</v>
      </c>
      <c r="AT65" s="4">
        <f t="shared" si="75"/>
        <v>2.1383001078678348</v>
      </c>
      <c r="AU65" s="4">
        <f t="shared" si="75"/>
        <v>1.3113563083350073</v>
      </c>
      <c r="AV65" s="4">
        <f t="shared" si="75"/>
        <v>0.58790723121263966</v>
      </c>
      <c r="AW65" s="4">
        <f t="shared" si="75"/>
        <v>2.8614530858349809</v>
      </c>
      <c r="AY65" s="2">
        <f t="shared" si="65"/>
        <v>89.26893109921204</v>
      </c>
      <c r="AZ65" s="2">
        <f t="shared" si="65"/>
        <v>93.348143860443273</v>
      </c>
      <c r="BA65" s="2">
        <f t="shared" si="65"/>
        <v>98.530615820179193</v>
      </c>
      <c r="BB65" s="2">
        <f t="shared" si="65"/>
        <v>95.164020937380471</v>
      </c>
      <c r="BC65" s="2">
        <f t="shared" si="65"/>
        <v>95.888760199657341</v>
      </c>
      <c r="BD65" s="2">
        <f t="shared" si="65"/>
        <v>99.042635515862727</v>
      </c>
      <c r="BE65" s="2">
        <f t="shared" si="65"/>
        <v>97.476890210712824</v>
      </c>
      <c r="BF65" s="2">
        <f t="shared" si="65"/>
        <v>99.416646980885972</v>
      </c>
      <c r="BG65" s="2">
        <f t="shared" si="65"/>
        <v>94.889358698763246</v>
      </c>
      <c r="BH65" s="2">
        <f t="shared" si="65"/>
        <v>93.903114585240573</v>
      </c>
      <c r="BI65" s="2">
        <f t="shared" si="65"/>
        <v>97.929560999440724</v>
      </c>
      <c r="BJ65" s="2">
        <f t="shared" si="65"/>
        <v>97.107748242738538</v>
      </c>
      <c r="BK65" s="2">
        <f t="shared" si="65"/>
        <v>102.2836129525906</v>
      </c>
      <c r="BL65" s="2">
        <f t="shared" si="65"/>
        <v>92.379230021502508</v>
      </c>
      <c r="BM65" s="2">
        <f t="shared" si="65"/>
        <v>90.227151553916755</v>
      </c>
      <c r="BO65" s="2">
        <f t="shared" si="10"/>
        <v>95.272999999999996</v>
      </c>
      <c r="BP65" s="2">
        <f t="shared" si="11"/>
        <v>105.023</v>
      </c>
      <c r="BQ65" s="2">
        <f t="shared" si="12"/>
        <v>107.523</v>
      </c>
      <c r="BR65" s="2">
        <f t="shared" si="13"/>
        <v>102.318</v>
      </c>
      <c r="BS65" s="2">
        <f t="shared" si="14"/>
        <v>104.205</v>
      </c>
      <c r="BT65" s="2">
        <f t="shared" si="15"/>
        <v>104.773</v>
      </c>
      <c r="BU65" s="2">
        <f t="shared" si="16"/>
        <v>105.932</v>
      </c>
      <c r="BV65" s="2">
        <f t="shared" si="17"/>
        <v>105.864</v>
      </c>
      <c r="BW65" s="2">
        <f t="shared" si="18"/>
        <v>104.727</v>
      </c>
      <c r="BX65" s="2">
        <f t="shared" si="19"/>
        <v>101.77200000000001</v>
      </c>
      <c r="BY65" s="2">
        <f t="shared" si="20"/>
        <v>103.526</v>
      </c>
      <c r="BZ65" s="2">
        <f t="shared" si="21"/>
        <v>101.474</v>
      </c>
      <c r="CA65" s="2">
        <f t="shared" si="22"/>
        <v>104.217</v>
      </c>
      <c r="CB65" s="2">
        <f t="shared" si="23"/>
        <v>94.022999999999996</v>
      </c>
      <c r="CC65" s="2">
        <f t="shared" si="24"/>
        <v>93.394999999999996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95.256336236933763</v>
      </c>
      <c r="DL65" s="2">
        <f t="shared" si="76"/>
        <v>100.76341125703566</v>
      </c>
      <c r="DM65" s="2">
        <f t="shared" si="76"/>
        <v>101.97138153310104</v>
      </c>
      <c r="DN65" s="2">
        <f t="shared" si="76"/>
        <v>99.535708636977077</v>
      </c>
      <c r="DO65" s="2">
        <f t="shared" si="76"/>
        <v>98.273753441295526</v>
      </c>
      <c r="DP65" s="2">
        <f t="shared" si="76"/>
        <v>101.78341255060727</v>
      </c>
      <c r="DQ65" s="2">
        <f t="shared" si="76"/>
        <v>102.95196116322701</v>
      </c>
      <c r="DR65" s="2">
        <f t="shared" si="76"/>
        <v>104.38162851782363</v>
      </c>
      <c r="DS65" s="2">
        <f t="shared" si="76"/>
        <v>100.14288773388773</v>
      </c>
      <c r="DT65" s="2">
        <f t="shared" si="76"/>
        <v>99.87470226501803</v>
      </c>
      <c r="DU65" s="2">
        <f t="shared" si="76"/>
        <v>101.32041062114743</v>
      </c>
      <c r="DV65" s="2">
        <f t="shared" si="76"/>
        <v>100.14964230769229</v>
      </c>
      <c r="DW65" s="2">
        <f t="shared" si="76"/>
        <v>104.67417468805704</v>
      </c>
      <c r="DX65" s="2">
        <f t="shared" si="76"/>
        <v>93.378868449197867</v>
      </c>
      <c r="DY65" s="2">
        <f t="shared" si="76"/>
        <v>92.059508064516137</v>
      </c>
      <c r="EA65" s="2">
        <f t="shared" si="77"/>
        <v>81.514036764705907</v>
      </c>
      <c r="EB65" s="2">
        <f t="shared" si="77"/>
        <v>84.748388235294101</v>
      </c>
      <c r="EC65" s="2">
        <f t="shared" si="77"/>
        <v>94.018126017097529</v>
      </c>
      <c r="ED65" s="2">
        <f t="shared" si="77"/>
        <v>89.659273735645513</v>
      </c>
      <c r="EE65" s="2">
        <f t="shared" si="77"/>
        <v>92.878385345460714</v>
      </c>
      <c r="EF65" s="2">
        <f t="shared" si="77"/>
        <v>95.636052160232367</v>
      </c>
      <c r="EG65" s="2">
        <f t="shared" si="77"/>
        <v>91.097897152373022</v>
      </c>
      <c r="EH65" s="2">
        <f t="shared" si="77"/>
        <v>93.138753763732524</v>
      </c>
      <c r="EI65" s="2">
        <f t="shared" si="77"/>
        <v>88.134020446096642</v>
      </c>
      <c r="EJ65" s="2">
        <f t="shared" si="77"/>
        <v>85.760111605384267</v>
      </c>
      <c r="EK65" s="2">
        <f t="shared" si="77"/>
        <v>93.24319247828015</v>
      </c>
      <c r="EL65" s="2">
        <f t="shared" si="77"/>
        <v>93.060052130487151</v>
      </c>
      <c r="EM65" s="2">
        <f t="shared" si="77"/>
        <v>98.365351338199503</v>
      </c>
      <c r="EN65" s="2">
        <f t="shared" si="77"/>
        <v>90.876774240522806</v>
      </c>
      <c r="EO65" s="2">
        <f t="shared" si="77"/>
        <v>87.152650338022028</v>
      </c>
      <c r="EQ65" s="2">
        <f t="shared" si="78"/>
        <v>89.305299358963239</v>
      </c>
      <c r="ER65" s="2">
        <f t="shared" si="78"/>
        <v>90.503218946218965</v>
      </c>
      <c r="ES65" s="2">
        <f t="shared" si="78"/>
        <v>91.479252053774488</v>
      </c>
      <c r="ET65" s="2">
        <f t="shared" si="78"/>
        <v>88.351025818631754</v>
      </c>
      <c r="EU65" s="2">
        <f t="shared" si="78"/>
        <v>90.414868161688872</v>
      </c>
      <c r="EV65" s="2">
        <f t="shared" si="78"/>
        <v>92.79264995760667</v>
      </c>
      <c r="EW65" s="2">
        <f t="shared" si="78"/>
        <v>91.514549756403923</v>
      </c>
      <c r="EX65" s="2">
        <f t="shared" si="78"/>
        <v>89.895010057101118</v>
      </c>
      <c r="EY65" s="2">
        <f t="shared" si="78"/>
        <v>87.416320005185085</v>
      </c>
      <c r="EZ65" s="2">
        <f t="shared" si="78"/>
        <v>85.414398095465444</v>
      </c>
      <c r="FA65" s="2">
        <f t="shared" si="78"/>
        <v>91.828633498858807</v>
      </c>
      <c r="FB65" s="2">
        <f t="shared" si="78"/>
        <v>91.642116983711119</v>
      </c>
      <c r="FC65" s="2">
        <f t="shared" si="78"/>
        <v>94.592052086799143</v>
      </c>
      <c r="FD65" s="2">
        <f t="shared" si="78"/>
        <v>90.505705366351535</v>
      </c>
      <c r="FE65" s="2">
        <f t="shared" si="78"/>
        <v>91.218930948853725</v>
      </c>
      <c r="FG65" s="2">
        <f t="shared" si="79"/>
        <v>0.43571494812462347</v>
      </c>
      <c r="FH65" s="2">
        <f t="shared" si="79"/>
        <v>0.46322420358350141</v>
      </c>
      <c r="FI65" s="2">
        <f t="shared" si="79"/>
        <v>0.43260900753108922</v>
      </c>
      <c r="FJ65" s="2">
        <f t="shared" si="79"/>
        <v>0.44263128398934326</v>
      </c>
      <c r="FK65" s="2">
        <f t="shared" si="79"/>
        <v>0.44201804555481444</v>
      </c>
      <c r="FL65" s="2">
        <f t="shared" si="79"/>
        <v>0.44581708275764526</v>
      </c>
      <c r="FM65" s="2">
        <f t="shared" si="79"/>
        <v>0.46187490937912656</v>
      </c>
      <c r="FN65" s="2">
        <f t="shared" si="79"/>
        <v>0.44159240168358571</v>
      </c>
      <c r="FO65" s="2">
        <f t="shared" si="79"/>
        <v>0.43746557894267002</v>
      </c>
      <c r="FP65" s="2">
        <f t="shared" si="79"/>
        <v>0.42307724691713317</v>
      </c>
      <c r="FQ65" s="2">
        <f t="shared" si="79"/>
        <v>0.4197928809085002</v>
      </c>
      <c r="FR65" s="2">
        <f t="shared" si="79"/>
        <v>0.42905419485664525</v>
      </c>
      <c r="FS65" s="2">
        <f t="shared" si="79"/>
        <v>0.37889540613863854</v>
      </c>
      <c r="FT65" s="2">
        <f t="shared" si="79"/>
        <v>0.39951460102536612</v>
      </c>
      <c r="FU65" s="2">
        <f t="shared" si="79"/>
        <v>0.37346341872482264</v>
      </c>
      <c r="FW65" s="2">
        <f t="shared" si="67"/>
        <v>4.1092689305168302E-5</v>
      </c>
      <c r="FX65" s="2">
        <f t="shared" si="67"/>
        <v>5.6976272456958589E-4</v>
      </c>
      <c r="FY65" s="2">
        <f t="shared" si="67"/>
        <v>4.5586155157515424E-5</v>
      </c>
      <c r="FZ65" s="2">
        <f t="shared" si="67"/>
        <v>5.2465577939802494E-5</v>
      </c>
      <c r="GA65" s="2">
        <f t="shared" si="67"/>
        <v>5.8120507306728946E-5</v>
      </c>
      <c r="GB65" s="2">
        <f t="shared" si="67"/>
        <v>6.2867943029039616E-5</v>
      </c>
      <c r="GC65" s="2">
        <f t="shared" si="67"/>
        <v>5.7093783004091412E-5</v>
      </c>
      <c r="GD65" s="2">
        <f t="shared" si="67"/>
        <v>6.5810517138781296E-5</v>
      </c>
      <c r="GE65" s="2">
        <f t="shared" si="67"/>
        <v>8.7717133313683877E-5</v>
      </c>
      <c r="GF65" s="2">
        <f t="shared" si="67"/>
        <v>7.3824529806669758E-5</v>
      </c>
      <c r="GG65" s="2">
        <f t="shared" si="67"/>
        <v>6.4294092630116567E-5</v>
      </c>
      <c r="GH65" s="2">
        <f t="shared" si="67"/>
        <v>5.3359005584710681E-5</v>
      </c>
      <c r="GI65" s="2">
        <f t="shared" si="67"/>
        <v>4.7054329230365749E-5</v>
      </c>
      <c r="GJ65" s="2">
        <f t="shared" si="67"/>
        <v>4.1119559536623744E-5</v>
      </c>
      <c r="GK65" s="2">
        <f t="shared" si="67"/>
        <v>4.31232249341145E-5</v>
      </c>
      <c r="GM65" s="86">
        <f t="shared" si="68"/>
        <v>4.231503382499285E-3</v>
      </c>
      <c r="GN65" s="86">
        <f t="shared" si="68"/>
        <v>6.8881766954676862E-3</v>
      </c>
      <c r="GO65" s="86">
        <f t="shared" si="68"/>
        <v>3.9759094574504756E-3</v>
      </c>
      <c r="GP65" s="86">
        <f t="shared" si="68"/>
        <v>4.5128463369213303E-3</v>
      </c>
      <c r="GQ65" s="86">
        <f t="shared" si="68"/>
        <v>4.4654233321619989E-3</v>
      </c>
      <c r="GR65" s="86">
        <f t="shared" si="68"/>
        <v>4.7537703611628722E-3</v>
      </c>
      <c r="GS65" s="86">
        <f t="shared" si="68"/>
        <v>6.6451392788937887E-3</v>
      </c>
      <c r="GT65" s="86">
        <f t="shared" si="68"/>
        <v>4.3382769185042799E-3</v>
      </c>
      <c r="GU65" s="86">
        <f t="shared" si="68"/>
        <v>3.8729859545546777E-3</v>
      </c>
      <c r="GV65" s="86">
        <f t="shared" si="68"/>
        <v>2.9246591341061693E-3</v>
      </c>
      <c r="GW65" s="86">
        <f t="shared" si="68"/>
        <v>2.6072786776035577E-3</v>
      </c>
      <c r="GX65" s="86">
        <f t="shared" si="68"/>
        <v>3.3716138649388609E-3</v>
      </c>
      <c r="GY65" s="86">
        <f t="shared" si="68"/>
        <v>7.8280826905825817E-4</v>
      </c>
      <c r="GZ65" s="86">
        <f t="shared" si="68"/>
        <v>1.4380040715752773E-3</v>
      </c>
      <c r="HA65" s="86">
        <f t="shared" si="68"/>
        <v>4.7335910829418169E-4</v>
      </c>
      <c r="HC65" s="86">
        <f t="shared" si="73"/>
        <v>2.0544580374676047E-10</v>
      </c>
      <c r="HD65" s="86">
        <f t="shared" si="69"/>
        <v>4.5078089501912726E-11</v>
      </c>
      <c r="HE65" s="86">
        <f t="shared" si="69"/>
        <v>2.6428215127605977E-12</v>
      </c>
      <c r="HF65" s="86">
        <f t="shared" si="69"/>
        <v>5.8826120324877937E-12</v>
      </c>
      <c r="HG65" s="86">
        <f t="shared" si="69"/>
        <v>2.746308462905977E-12</v>
      </c>
      <c r="HH65" s="86">
        <f t="shared" si="69"/>
        <v>3.0018175714634261E-12</v>
      </c>
      <c r="HI65" s="86">
        <f t="shared" si="69"/>
        <v>9.909124843205049E-12</v>
      </c>
      <c r="HJ65" s="86">
        <f t="shared" si="69"/>
        <v>2.0095500369572931E-11</v>
      </c>
      <c r="HK65" s="86">
        <f t="shared" si="69"/>
        <v>2.9441649215068278E-12</v>
      </c>
      <c r="HL65" s="86">
        <f t="shared" si="69"/>
        <v>1.0540714454336857E-12</v>
      </c>
      <c r="HM65" s="86">
        <f t="shared" si="69"/>
        <v>3.1713710588407663E-13</v>
      </c>
      <c r="HN65" s="86">
        <f t="shared" si="69"/>
        <v>1.1363657174147448E-12</v>
      </c>
      <c r="HO65" s="86">
        <f t="shared" si="69"/>
        <v>2.8502459808218686E-13</v>
      </c>
      <c r="HP65" s="86">
        <f t="shared" si="69"/>
        <v>2.141460806704056E-13</v>
      </c>
      <c r="HQ65" s="86">
        <f t="shared" si="69"/>
        <v>1.8918807260988136E-15</v>
      </c>
      <c r="HS65" s="86">
        <f t="shared" si="70"/>
        <v>2.8285777657098248E-41</v>
      </c>
      <c r="HT65" s="86">
        <f t="shared" si="70"/>
        <v>9.7230677680906643E-43</v>
      </c>
      <c r="HU65" s="86">
        <f t="shared" si="70"/>
        <v>4.5371577472398315E-45</v>
      </c>
      <c r="HV65" s="86">
        <f t="shared" si="70"/>
        <v>1.8427801852104353E-48</v>
      </c>
      <c r="HW65" s="86">
        <f t="shared" si="70"/>
        <v>2.4822614137736859E-49</v>
      </c>
      <c r="HX65" s="86">
        <f t="shared" si="70"/>
        <v>1.3787667905630621E-50</v>
      </c>
      <c r="HY65" s="86">
        <f t="shared" si="70"/>
        <v>6.0637454463002878E-48</v>
      </c>
      <c r="HZ65" s="86">
        <f t="shared" si="70"/>
        <v>1.9091373782474548E-46</v>
      </c>
      <c r="IA65" s="86">
        <f t="shared" si="70"/>
        <v>1.8202262009337297E-50</v>
      </c>
      <c r="IB65" s="86">
        <f t="shared" si="70"/>
        <v>6.2353485888786943E-52</v>
      </c>
      <c r="IC65" s="86">
        <f t="shared" si="70"/>
        <v>2.5479791830291991E-55</v>
      </c>
      <c r="ID65" s="86">
        <f t="shared" si="70"/>
        <v>6.881915010087369E-53</v>
      </c>
      <c r="IE65" s="86">
        <f t="shared" si="70"/>
        <v>1.5568282561744083E-55</v>
      </c>
      <c r="IF65" s="86">
        <f t="shared" si="70"/>
        <v>3.1048516898584451E-35</v>
      </c>
      <c r="IG65" s="86">
        <f t="shared" si="70"/>
        <v>5.0773235731119215E-31</v>
      </c>
      <c r="II65" s="86">
        <f t="shared" si="71"/>
        <v>1.6765063378950359E-81</v>
      </c>
      <c r="IJ65" s="86">
        <f t="shared" si="71"/>
        <v>1.2839541559074296E-51</v>
      </c>
      <c r="IK65" s="86">
        <f t="shared" si="71"/>
        <v>3.7141289446480144E-99</v>
      </c>
      <c r="IL65" s="86">
        <f t="shared" si="71"/>
        <v>6.2196618236580469E-101</v>
      </c>
      <c r="IM65" s="86">
        <f t="shared" si="71"/>
        <v>2.2920097056709948E-101</v>
      </c>
      <c r="IN65" s="86">
        <f t="shared" si="71"/>
        <v>1.590437142795679E-101</v>
      </c>
      <c r="IO65" s="86">
        <f t="shared" si="71"/>
        <v>4.8961689804760106E-99</v>
      </c>
      <c r="IP65" s="86">
        <f t="shared" si="71"/>
        <v>6.2360284393268312E-95</v>
      </c>
      <c r="IQ65" s="86">
        <f t="shared" si="71"/>
        <v>6.0674797724332987E-102</v>
      </c>
      <c r="IR65" s="86">
        <f t="shared" si="71"/>
        <v>1.2353917137311892E-105</v>
      </c>
      <c r="IS65" s="86">
        <f t="shared" si="71"/>
        <v>1.9466518361123355E-112</v>
      </c>
      <c r="IT65" s="86">
        <f t="shared" si="71"/>
        <v>1.027070467306204E-105</v>
      </c>
      <c r="IU65" s="86">
        <f t="shared" si="71"/>
        <v>3.0205668415312457E-111</v>
      </c>
      <c r="IV65" s="86">
        <f t="shared" si="71"/>
        <v>2.4367270846384845E-110</v>
      </c>
      <c r="IW65" s="86">
        <f t="shared" si="71"/>
        <v>2.610114709849614E-106</v>
      </c>
      <c r="IY65" s="86">
        <f t="shared" si="72"/>
        <v>4.2315035879450886E-3</v>
      </c>
      <c r="IZ65" s="86">
        <f t="shared" si="72"/>
        <v>6.8881767405457759E-3</v>
      </c>
      <c r="JA65" s="86">
        <f t="shared" si="72"/>
        <v>3.9759094600932974E-3</v>
      </c>
      <c r="JB65" s="86">
        <f t="shared" si="72"/>
        <v>4.5128463428039424E-3</v>
      </c>
      <c r="JC65" s="86">
        <f t="shared" si="72"/>
        <v>4.4654233349083073E-3</v>
      </c>
      <c r="JD65" s="86">
        <f t="shared" si="72"/>
        <v>4.7537703641646898E-3</v>
      </c>
      <c r="JE65" s="86">
        <f t="shared" si="72"/>
        <v>6.6451392888029134E-3</v>
      </c>
      <c r="JF65" s="86">
        <f t="shared" si="72"/>
        <v>4.3382769385997806E-3</v>
      </c>
      <c r="JG65" s="86">
        <f t="shared" si="72"/>
        <v>3.8729859574988426E-3</v>
      </c>
      <c r="JH65" s="86">
        <f t="shared" si="72"/>
        <v>2.9246591351602407E-3</v>
      </c>
      <c r="JI65" s="86">
        <f t="shared" si="72"/>
        <v>2.6072786779206946E-3</v>
      </c>
      <c r="JJ65" s="86">
        <f t="shared" si="72"/>
        <v>3.3716138660752266E-3</v>
      </c>
      <c r="JK65" s="86">
        <f t="shared" si="72"/>
        <v>7.8280826934328277E-4</v>
      </c>
      <c r="JL65" s="86">
        <f t="shared" si="72"/>
        <v>1.4380040717894233E-3</v>
      </c>
      <c r="JM65" s="86">
        <f t="shared" si="72"/>
        <v>4.7335910829607357E-4</v>
      </c>
    </row>
    <row r="66" spans="2:273" x14ac:dyDescent="0.25">
      <c r="B66" s="2">
        <v>39</v>
      </c>
      <c r="C66" s="37">
        <v>98.227000000000004</v>
      </c>
      <c r="D66" s="37">
        <v>108.182</v>
      </c>
      <c r="E66" s="37">
        <v>106.795</v>
      </c>
      <c r="F66" s="37">
        <v>105.432</v>
      </c>
      <c r="G66" s="37">
        <v>104.932</v>
      </c>
      <c r="H66" s="37">
        <v>106.045</v>
      </c>
      <c r="I66" s="37">
        <v>107.864</v>
      </c>
      <c r="J66" s="37">
        <v>105.795</v>
      </c>
      <c r="K66" s="37">
        <v>101.432</v>
      </c>
      <c r="L66" s="37">
        <v>103.63200000000001</v>
      </c>
      <c r="M66" s="37">
        <v>101.86</v>
      </c>
      <c r="N66" s="37">
        <v>103.211</v>
      </c>
      <c r="O66" s="37">
        <v>104.348</v>
      </c>
      <c r="P66" s="37">
        <v>92.86</v>
      </c>
      <c r="Q66" s="37">
        <v>90.977000000000004</v>
      </c>
      <c r="S66" s="4">
        <f t="shared" si="74"/>
        <v>93.467099348616813</v>
      </c>
      <c r="T66" s="4">
        <f t="shared" si="74"/>
        <v>100.03190614799817</v>
      </c>
      <c r="U66" s="4">
        <f t="shared" si="74"/>
        <v>102.48991476175712</v>
      </c>
      <c r="V66" s="4">
        <f t="shared" si="74"/>
        <v>99.692919008529245</v>
      </c>
      <c r="W66" s="4">
        <f t="shared" si="74"/>
        <v>100.33867366863207</v>
      </c>
      <c r="X66" s="4">
        <f t="shared" si="74"/>
        <v>103.67586859531677</v>
      </c>
      <c r="Y66" s="4">
        <f t="shared" si="74"/>
        <v>103.45841943426771</v>
      </c>
      <c r="Z66" s="4">
        <f t="shared" si="74"/>
        <v>103.61260008159911</v>
      </c>
      <c r="AA66" s="4">
        <f t="shared" si="74"/>
        <v>98.831873868426186</v>
      </c>
      <c r="AB66" s="4">
        <f t="shared" si="74"/>
        <v>96.801459246622613</v>
      </c>
      <c r="AC66" s="4">
        <f t="shared" si="74"/>
        <v>100.61148505142614</v>
      </c>
      <c r="AD66" s="4">
        <f t="shared" si="74"/>
        <v>100.27927373060838</v>
      </c>
      <c r="AE66" s="4">
        <f t="shared" si="74"/>
        <v>103.36639834937439</v>
      </c>
      <c r="AF66" s="4">
        <f t="shared" si="74"/>
        <v>94.035882806175366</v>
      </c>
      <c r="AG66" s="4">
        <f t="shared" si="74"/>
        <v>90.729351937895828</v>
      </c>
      <c r="AI66" s="4">
        <f t="shared" si="75"/>
        <v>4.759900651383191</v>
      </c>
      <c r="AJ66" s="4">
        <f t="shared" si="75"/>
        <v>8.1500938520018309</v>
      </c>
      <c r="AK66" s="4">
        <f t="shared" si="75"/>
        <v>4.3050852382428815</v>
      </c>
      <c r="AL66" s="4">
        <f t="shared" si="75"/>
        <v>5.7390809914707575</v>
      </c>
      <c r="AM66" s="4">
        <f t="shared" si="75"/>
        <v>4.5933263313679333</v>
      </c>
      <c r="AN66" s="4">
        <f t="shared" si="75"/>
        <v>2.3691314046832304</v>
      </c>
      <c r="AO66" s="4">
        <f t="shared" si="75"/>
        <v>4.4055805657322935</v>
      </c>
      <c r="AP66" s="4">
        <f t="shared" si="75"/>
        <v>2.1823999184008898</v>
      </c>
      <c r="AQ66" s="4">
        <f t="shared" si="75"/>
        <v>2.6001261315738162</v>
      </c>
      <c r="AR66" s="4">
        <f t="shared" si="75"/>
        <v>6.8305407533773916</v>
      </c>
      <c r="AS66" s="4">
        <f t="shared" si="75"/>
        <v>1.248514948573856</v>
      </c>
      <c r="AT66" s="4">
        <f t="shared" si="75"/>
        <v>2.9317262693916177</v>
      </c>
      <c r="AU66" s="4">
        <f t="shared" si="75"/>
        <v>0.98160165062560623</v>
      </c>
      <c r="AV66" s="4">
        <f t="shared" si="75"/>
        <v>-1.1758828061753661</v>
      </c>
      <c r="AW66" s="4">
        <f t="shared" si="75"/>
        <v>0.24764806210417589</v>
      </c>
      <c r="AY66" s="2">
        <f t="shared" si="65"/>
        <v>89.041340228467163</v>
      </c>
      <c r="AZ66" s="2">
        <f t="shared" si="65"/>
        <v>93.069749939465055</v>
      </c>
      <c r="BA66" s="2">
        <f t="shared" si="65"/>
        <v>98.37454268455916</v>
      </c>
      <c r="BB66" s="2">
        <f t="shared" si="65"/>
        <v>95.029739462212476</v>
      </c>
      <c r="BC66" s="2">
        <f t="shared" si="65"/>
        <v>95.786256337309482</v>
      </c>
      <c r="BD66" s="2">
        <f t="shared" si="65"/>
        <v>98.926002627924973</v>
      </c>
      <c r="BE66" s="2">
        <f t="shared" si="65"/>
        <v>97.282695982628695</v>
      </c>
      <c r="BF66" s="2">
        <f t="shared" si="65"/>
        <v>99.233982156030436</v>
      </c>
      <c r="BG66" s="2">
        <f t="shared" si="65"/>
        <v>94.706864331646699</v>
      </c>
      <c r="BH66" s="2">
        <f t="shared" si="65"/>
        <v>93.687232121369675</v>
      </c>
      <c r="BI66" s="2">
        <f t="shared" si="65"/>
        <v>97.803680165274216</v>
      </c>
      <c r="BJ66" s="2">
        <f t="shared" si="65"/>
        <v>96.961338337761319</v>
      </c>
      <c r="BK66" s="2">
        <f t="shared" si="65"/>
        <v>102.31515379732971</v>
      </c>
      <c r="BL66" s="2">
        <f t="shared" si="65"/>
        <v>92.324831333972426</v>
      </c>
      <c r="BM66" s="2">
        <f t="shared" si="65"/>
        <v>90.169008453100346</v>
      </c>
      <c r="BO66" s="2">
        <f t="shared" si="10"/>
        <v>98.227000000000004</v>
      </c>
      <c r="BP66" s="2">
        <f t="shared" si="11"/>
        <v>108.182</v>
      </c>
      <c r="BQ66" s="2">
        <f t="shared" si="12"/>
        <v>106.795</v>
      </c>
      <c r="BR66" s="2">
        <f t="shared" si="13"/>
        <v>105.432</v>
      </c>
      <c r="BS66" s="2">
        <f t="shared" si="14"/>
        <v>104.932</v>
      </c>
      <c r="BT66" s="2">
        <f t="shared" si="15"/>
        <v>106.045</v>
      </c>
      <c r="BU66" s="2">
        <f t="shared" si="16"/>
        <v>107.864</v>
      </c>
      <c r="BV66" s="2">
        <f t="shared" si="17"/>
        <v>105.795</v>
      </c>
      <c r="BW66" s="2">
        <f t="shared" si="18"/>
        <v>101.432</v>
      </c>
      <c r="BX66" s="2">
        <f t="shared" si="19"/>
        <v>103.63200000000001</v>
      </c>
      <c r="BY66" s="2">
        <f t="shared" si="20"/>
        <v>101.86</v>
      </c>
      <c r="BZ66" s="2">
        <f t="shared" si="21"/>
        <v>103.211</v>
      </c>
      <c r="CA66" s="2">
        <f t="shared" si="22"/>
        <v>104.348</v>
      </c>
      <c r="CB66" s="2">
        <f t="shared" si="23"/>
        <v>92.86</v>
      </c>
      <c r="CC66" s="2">
        <f t="shared" si="24"/>
        <v>90.977000000000004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95.424527003484286</v>
      </c>
      <c r="DL66" s="2">
        <f t="shared" si="76"/>
        <v>100.99829024390245</v>
      </c>
      <c r="DM66" s="2">
        <f t="shared" si="76"/>
        <v>102.17091898954703</v>
      </c>
      <c r="DN66" s="2">
        <f t="shared" si="76"/>
        <v>99.844575641025656</v>
      </c>
      <c r="DO66" s="2">
        <f t="shared" si="76"/>
        <v>98.475149999999985</v>
      </c>
      <c r="DP66" s="2">
        <f t="shared" si="76"/>
        <v>102.01254230769229</v>
      </c>
      <c r="DQ66" s="2">
        <f t="shared" si="76"/>
        <v>103.22995365853659</v>
      </c>
      <c r="DR66" s="2">
        <f t="shared" si="76"/>
        <v>104.68142157598497</v>
      </c>
      <c r="DS66" s="2">
        <f t="shared" si="76"/>
        <v>100.42010581026371</v>
      </c>
      <c r="DT66" s="2">
        <f t="shared" si="76"/>
        <v>100.1499665171244</v>
      </c>
      <c r="DU66" s="2">
        <f t="shared" si="76"/>
        <v>101.56139236605023</v>
      </c>
      <c r="DV66" s="2">
        <f t="shared" si="76"/>
        <v>100.31506923076921</v>
      </c>
      <c r="DW66" s="2">
        <f t="shared" si="76"/>
        <v>105.11573217468805</v>
      </c>
      <c r="DX66" s="2">
        <f t="shared" si="76"/>
        <v>93.483688770053476</v>
      </c>
      <c r="DY66" s="2">
        <f t="shared" si="76"/>
        <v>92.188487903225806</v>
      </c>
      <c r="EA66" s="2">
        <f t="shared" si="77"/>
        <v>81.501242647058845</v>
      </c>
      <c r="EB66" s="2">
        <f t="shared" si="77"/>
        <v>84.683435294117629</v>
      </c>
      <c r="EC66" s="2">
        <f t="shared" si="77"/>
        <v>93.833768771243172</v>
      </c>
      <c r="ED66" s="2">
        <f t="shared" si="77"/>
        <v>89.500447714882256</v>
      </c>
      <c r="EE66" s="2">
        <f t="shared" si="77"/>
        <v>92.690924411050233</v>
      </c>
      <c r="EF66" s="2">
        <f t="shared" si="77"/>
        <v>95.42721719022839</v>
      </c>
      <c r="EG66" s="2">
        <f t="shared" si="77"/>
        <v>90.963246552872619</v>
      </c>
      <c r="EH66" s="2">
        <f t="shared" si="77"/>
        <v>92.952126949681258</v>
      </c>
      <c r="EI66" s="2">
        <f t="shared" si="77"/>
        <v>88.006811152416347</v>
      </c>
      <c r="EJ66" s="2">
        <f t="shared" si="77"/>
        <v>85.649917468125793</v>
      </c>
      <c r="EK66" s="2">
        <f t="shared" si="77"/>
        <v>93.067249439067027</v>
      </c>
      <c r="EL66" s="2">
        <f t="shared" si="77"/>
        <v>92.891363864778441</v>
      </c>
      <c r="EM66" s="2">
        <f t="shared" si="77"/>
        <v>98.128725547445242</v>
      </c>
      <c r="EN66" s="2">
        <f t="shared" si="77"/>
        <v>90.736324302086047</v>
      </c>
      <c r="EO66" s="2">
        <f t="shared" si="77"/>
        <v>87.078677720532113</v>
      </c>
      <c r="EQ66" s="2">
        <f t="shared" si="78"/>
        <v>89.155361952064979</v>
      </c>
      <c r="ER66" s="2">
        <f t="shared" si="78"/>
        <v>90.335257712257729</v>
      </c>
      <c r="ES66" s="2">
        <f t="shared" si="78"/>
        <v>91.333033573587883</v>
      </c>
      <c r="ET66" s="2">
        <f t="shared" si="78"/>
        <v>88.21347533967004</v>
      </c>
      <c r="EU66" s="2">
        <f t="shared" si="78"/>
        <v>90.270555545307204</v>
      </c>
      <c r="EV66" s="2">
        <f t="shared" si="78"/>
        <v>92.634513179405744</v>
      </c>
      <c r="EW66" s="2">
        <f t="shared" si="78"/>
        <v>91.370735045718391</v>
      </c>
      <c r="EX66" s="2">
        <f t="shared" si="78"/>
        <v>89.766904869754228</v>
      </c>
      <c r="EY66" s="2">
        <f t="shared" si="78"/>
        <v>87.30211618673728</v>
      </c>
      <c r="EZ66" s="2">
        <f t="shared" si="78"/>
        <v>85.310125611856364</v>
      </c>
      <c r="FA66" s="2">
        <f t="shared" si="78"/>
        <v>91.677327006480738</v>
      </c>
      <c r="FB66" s="2">
        <f t="shared" si="78"/>
        <v>91.497670015304294</v>
      </c>
      <c r="FC66" s="2">
        <f t="shared" si="78"/>
        <v>94.423204749860474</v>
      </c>
      <c r="FD66" s="2">
        <f t="shared" si="78"/>
        <v>90.371342493613042</v>
      </c>
      <c r="FE66" s="2">
        <f t="shared" si="78"/>
        <v>91.073076096077287</v>
      </c>
      <c r="FG66" s="2">
        <f t="shared" si="79"/>
        <v>0.45847886775205748</v>
      </c>
      <c r="FH66" s="2">
        <f t="shared" si="79"/>
        <v>0.48618703699050769</v>
      </c>
      <c r="FI66" s="2">
        <f t="shared" si="79"/>
        <v>0.45534159860666451</v>
      </c>
      <c r="FJ66" s="2">
        <f t="shared" si="79"/>
        <v>0.46545848789178407</v>
      </c>
      <c r="FK66" s="2">
        <f t="shared" si="79"/>
        <v>0.464839999280449</v>
      </c>
      <c r="FL66" s="2">
        <f t="shared" si="79"/>
        <v>0.46867043243869766</v>
      </c>
      <c r="FM66" s="2">
        <f t="shared" si="79"/>
        <v>0.48483127005224391</v>
      </c>
      <c r="FN66" s="2">
        <f t="shared" si="79"/>
        <v>0.46441067003458841</v>
      </c>
      <c r="FO66" s="2">
        <f t="shared" si="79"/>
        <v>0.46024636159510995</v>
      </c>
      <c r="FP66" s="2">
        <f t="shared" si="79"/>
        <v>0.44570241583216419</v>
      </c>
      <c r="FQ66" s="2">
        <f t="shared" si="79"/>
        <v>0.44237708833307321</v>
      </c>
      <c r="FR66" s="2">
        <f t="shared" si="79"/>
        <v>0.4517487140538296</v>
      </c>
      <c r="FS66" s="2">
        <f t="shared" si="79"/>
        <v>0.40079927568649232</v>
      </c>
      <c r="FT66" s="2">
        <f t="shared" si="79"/>
        <v>0.42180096373532733</v>
      </c>
      <c r="FU66" s="2">
        <f t="shared" si="79"/>
        <v>0.39525310079388154</v>
      </c>
      <c r="FW66" s="2">
        <f t="shared" si="67"/>
        <v>4.5057059213105006E-5</v>
      </c>
      <c r="FX66" s="2">
        <f t="shared" si="67"/>
        <v>6.2469806501302082E-4</v>
      </c>
      <c r="FY66" s="2">
        <f t="shared" si="67"/>
        <v>4.9984005343060522E-5</v>
      </c>
      <c r="FZ66" s="2">
        <f t="shared" si="67"/>
        <v>5.7527071069418125E-5</v>
      </c>
      <c r="GA66" s="2">
        <f t="shared" si="67"/>
        <v>6.3727511667400637E-5</v>
      </c>
      <c r="GB66" s="2">
        <f t="shared" si="67"/>
        <v>6.8932910663020602E-5</v>
      </c>
      <c r="GC66" s="2">
        <f t="shared" si="67"/>
        <v>6.2601743369808451E-5</v>
      </c>
      <c r="GD66" s="2">
        <f t="shared" si="67"/>
        <v>7.2159338959734627E-5</v>
      </c>
      <c r="GE66" s="2">
        <f t="shared" si="67"/>
        <v>9.6179110162951368E-5</v>
      </c>
      <c r="GF66" s="2">
        <f t="shared" si="67"/>
        <v>8.0946410736168473E-5</v>
      </c>
      <c r="GG66" s="2">
        <f t="shared" si="67"/>
        <v>7.0496633420661243E-5</v>
      </c>
      <c r="GH66" s="2">
        <f t="shared" si="67"/>
        <v>5.8506685000237934E-5</v>
      </c>
      <c r="GI66" s="2">
        <f t="shared" si="67"/>
        <v>5.1593811813944436E-5</v>
      </c>
      <c r="GJ66" s="2">
        <f t="shared" si="67"/>
        <v>4.5086521602334318E-5</v>
      </c>
      <c r="GK66" s="2">
        <f t="shared" si="67"/>
        <v>4.7283479167038676E-5</v>
      </c>
      <c r="GM66" s="86">
        <f t="shared" si="68"/>
        <v>6.2950345185608285E-3</v>
      </c>
      <c r="GN66" s="86">
        <f t="shared" si="68"/>
        <v>9.999999770828473E-3</v>
      </c>
      <c r="GO66" s="86">
        <f t="shared" si="68"/>
        <v>5.9414102108906646E-3</v>
      </c>
      <c r="GP66" s="86">
        <f t="shared" si="68"/>
        <v>6.8495209290486822E-3</v>
      </c>
      <c r="GQ66" s="86">
        <f t="shared" si="68"/>
        <v>6.7779982275139325E-3</v>
      </c>
      <c r="GR66" s="86">
        <f t="shared" si="68"/>
        <v>7.2220865411708711E-3</v>
      </c>
      <c r="GS66" s="86">
        <f t="shared" si="68"/>
        <v>9.7363893093013448E-3</v>
      </c>
      <c r="GT66" s="86">
        <f t="shared" si="68"/>
        <v>6.6447499024566443E-3</v>
      </c>
      <c r="GU66" s="86">
        <f t="shared" si="68"/>
        <v>6.0310463777476734E-3</v>
      </c>
      <c r="GV66" s="86">
        <f t="shared" si="68"/>
        <v>4.5922066794859412E-3</v>
      </c>
      <c r="GW66" s="86">
        <f t="shared" si="68"/>
        <v>4.1663199402801315E-3</v>
      </c>
      <c r="GX66" s="86">
        <f t="shared" si="68"/>
        <v>5.2301805385944469E-3</v>
      </c>
      <c r="GY66" s="86">
        <f t="shared" si="68"/>
        <v>1.3801914914224414E-3</v>
      </c>
      <c r="GZ66" s="86">
        <f t="shared" si="68"/>
        <v>2.4321996964725124E-3</v>
      </c>
      <c r="HA66" s="86">
        <f t="shared" si="68"/>
        <v>9.0599893361606074E-4</v>
      </c>
      <c r="HC66" s="86">
        <f t="shared" si="73"/>
        <v>5.1826648756635749E-10</v>
      </c>
      <c r="HD66" s="86">
        <f t="shared" si="69"/>
        <v>1.2534562995190747E-10</v>
      </c>
      <c r="HE66" s="86">
        <f t="shared" si="69"/>
        <v>8.2016132356620653E-12</v>
      </c>
      <c r="HF66" s="86">
        <f t="shared" si="69"/>
        <v>1.8403739340378585E-11</v>
      </c>
      <c r="HG66" s="86">
        <f t="shared" si="69"/>
        <v>8.8702927516965072E-12</v>
      </c>
      <c r="HH66" s="86">
        <f t="shared" si="69"/>
        <v>9.7761649726533365E-12</v>
      </c>
      <c r="HI66" s="86">
        <f t="shared" si="69"/>
        <v>3.059410155644897E-11</v>
      </c>
      <c r="HJ66" s="86">
        <f t="shared" si="69"/>
        <v>6.0567603164106064E-11</v>
      </c>
      <c r="HK66" s="86">
        <f t="shared" si="69"/>
        <v>1.0025666743633492E-11</v>
      </c>
      <c r="HL66" s="86">
        <f t="shared" si="69"/>
        <v>3.6774269077791391E-12</v>
      </c>
      <c r="HM66" s="86">
        <f t="shared" si="69"/>
        <v>1.1632619713049603E-12</v>
      </c>
      <c r="HN66" s="86">
        <f t="shared" si="69"/>
        <v>3.8014227186169046E-12</v>
      </c>
      <c r="HO66" s="86">
        <f t="shared" si="69"/>
        <v>9.9990356036080637E-13</v>
      </c>
      <c r="HP66" s="86">
        <f t="shared" si="69"/>
        <v>7.7518889344389553E-13</v>
      </c>
      <c r="HQ66" s="86">
        <f t="shared" si="69"/>
        <v>8.6405661306393093E-15</v>
      </c>
      <c r="HS66" s="86">
        <f t="shared" si="70"/>
        <v>2.5968792605752832E-40</v>
      </c>
      <c r="HT66" s="86">
        <f t="shared" si="70"/>
        <v>1.0846765209588607E-41</v>
      </c>
      <c r="HU66" s="86">
        <f t="shared" si="70"/>
        <v>6.048000178326404E-44</v>
      </c>
      <c r="HV66" s="86">
        <f t="shared" si="70"/>
        <v>2.8882174979853846E-47</v>
      </c>
      <c r="HW66" s="86">
        <f t="shared" si="70"/>
        <v>4.1332736283809499E-48</v>
      </c>
      <c r="HX66" s="86">
        <f t="shared" si="70"/>
        <v>2.4427727132284131E-49</v>
      </c>
      <c r="HY66" s="86">
        <f t="shared" si="70"/>
        <v>9.3332465091771309E-47</v>
      </c>
      <c r="HZ66" s="86">
        <f t="shared" si="70"/>
        <v>2.7588884925547318E-45</v>
      </c>
      <c r="IA66" s="86">
        <f t="shared" si="70"/>
        <v>3.5796066191327987E-49</v>
      </c>
      <c r="IB66" s="86">
        <f t="shared" si="70"/>
        <v>1.2812593597691612E-50</v>
      </c>
      <c r="IC66" s="86">
        <f t="shared" si="70"/>
        <v>6.1110146617121158E-54</v>
      </c>
      <c r="ID66" s="86">
        <f t="shared" si="70"/>
        <v>1.318158148223534E-51</v>
      </c>
      <c r="IE66" s="86">
        <f t="shared" si="70"/>
        <v>3.3470861237307528E-54</v>
      </c>
      <c r="IF66" s="86">
        <f t="shared" si="70"/>
        <v>2.0741804671910159E-34</v>
      </c>
      <c r="IG66" s="86">
        <f t="shared" si="70"/>
        <v>2.6279495195294336E-30</v>
      </c>
      <c r="II66" s="86">
        <f t="shared" si="71"/>
        <v>4.6756045071516883E-80</v>
      </c>
      <c r="IJ66" s="86">
        <f t="shared" si="71"/>
        <v>2.1370058678297296E-50</v>
      </c>
      <c r="IK66" s="86">
        <f t="shared" si="71"/>
        <v>2.2557011132483642E-97</v>
      </c>
      <c r="IL66" s="86">
        <f t="shared" si="71"/>
        <v>4.3199418979964217E-99</v>
      </c>
      <c r="IM66" s="86">
        <f t="shared" si="71"/>
        <v>1.6955053590604356E-99</v>
      </c>
      <c r="IN66" s="86">
        <f t="shared" si="71"/>
        <v>1.2265868114805646E-99</v>
      </c>
      <c r="IO66" s="86">
        <f t="shared" si="71"/>
        <v>3.2503331014974972E-97</v>
      </c>
      <c r="IP66" s="86">
        <f t="shared" si="71"/>
        <v>3.6792412218344853E-93</v>
      </c>
      <c r="IQ66" s="86">
        <f t="shared" si="71"/>
        <v>5.5635050055078752E-100</v>
      </c>
      <c r="IR66" s="86">
        <f t="shared" si="71"/>
        <v>1.2294825767327449E-103</v>
      </c>
      <c r="IS66" s="86">
        <f t="shared" si="71"/>
        <v>2.4416013834336557E-110</v>
      </c>
      <c r="IT66" s="86">
        <f t="shared" si="71"/>
        <v>8.8183391325033133E-104</v>
      </c>
      <c r="IU66" s="86">
        <f t="shared" si="71"/>
        <v>3.0986034186121111E-109</v>
      </c>
      <c r="IV66" s="86">
        <f t="shared" si="71"/>
        <v>2.2632249109177639E-108</v>
      </c>
      <c r="IW66" s="86">
        <f t="shared" si="71"/>
        <v>2.0916422768407375E-104</v>
      </c>
      <c r="IY66" s="86">
        <f t="shared" si="72"/>
        <v>6.2950350368273164E-3</v>
      </c>
      <c r="IZ66" s="86">
        <f t="shared" si="72"/>
        <v>9.9999998961741027E-3</v>
      </c>
      <c r="JA66" s="86">
        <f t="shared" si="72"/>
        <v>5.9414102190922776E-3</v>
      </c>
      <c r="JB66" s="86">
        <f t="shared" si="72"/>
        <v>6.8495209474524216E-3</v>
      </c>
      <c r="JC66" s="86">
        <f t="shared" si="72"/>
        <v>6.7779982363842251E-3</v>
      </c>
      <c r="JD66" s="86">
        <f t="shared" si="72"/>
        <v>7.2220865509470362E-3</v>
      </c>
      <c r="JE66" s="86">
        <f t="shared" si="72"/>
        <v>9.7363893398954467E-3</v>
      </c>
      <c r="JF66" s="86">
        <f t="shared" si="72"/>
        <v>6.6447499630242473E-3</v>
      </c>
      <c r="JG66" s="86">
        <f t="shared" si="72"/>
        <v>6.0310463877733403E-3</v>
      </c>
      <c r="JH66" s="86">
        <f t="shared" si="72"/>
        <v>4.5922066831633685E-3</v>
      </c>
      <c r="JI66" s="86">
        <f t="shared" si="72"/>
        <v>4.1663199414433937E-3</v>
      </c>
      <c r="JJ66" s="86">
        <f t="shared" si="72"/>
        <v>5.2301805423958696E-3</v>
      </c>
      <c r="JK66" s="86">
        <f t="shared" si="72"/>
        <v>1.3801914924223449E-3</v>
      </c>
      <c r="JL66" s="86">
        <f t="shared" si="72"/>
        <v>2.4321996972477013E-3</v>
      </c>
      <c r="JM66" s="86">
        <f t="shared" si="72"/>
        <v>9.0599893362470129E-4</v>
      </c>
    </row>
    <row r="67" spans="2:273" x14ac:dyDescent="0.25">
      <c r="B67" s="2">
        <v>40</v>
      </c>
      <c r="C67" s="37">
        <v>97.090999999999994</v>
      </c>
      <c r="D67" s="37">
        <v>107.886</v>
      </c>
      <c r="E67" s="37">
        <v>109.773</v>
      </c>
      <c r="F67" s="37">
        <v>105.636</v>
      </c>
      <c r="G67" s="37">
        <v>105</v>
      </c>
      <c r="H67" s="37">
        <v>104.90900000000001</v>
      </c>
      <c r="I67" s="37">
        <v>110</v>
      </c>
      <c r="J67" s="37">
        <v>109.818</v>
      </c>
      <c r="K67" s="37">
        <v>102.773</v>
      </c>
      <c r="L67" s="37">
        <v>103.333</v>
      </c>
      <c r="M67" s="37">
        <v>105.807</v>
      </c>
      <c r="N67" s="37">
        <v>104.07</v>
      </c>
      <c r="O67" s="37">
        <v>108.196</v>
      </c>
      <c r="P67" s="37">
        <v>92.394999999999996</v>
      </c>
      <c r="Q67" s="37">
        <v>93.116</v>
      </c>
      <c r="S67" s="4">
        <f t="shared" si="74"/>
        <v>95.036264420733502</v>
      </c>
      <c r="T67" s="4">
        <f t="shared" si="74"/>
        <v>102.34076876535697</v>
      </c>
      <c r="U67" s="4">
        <f t="shared" si="74"/>
        <v>104.02036156601262</v>
      </c>
      <c r="V67" s="4">
        <f t="shared" si="74"/>
        <v>101.54336280184607</v>
      </c>
      <c r="W67" s="4">
        <f t="shared" si="74"/>
        <v>102.1785830660674</v>
      </c>
      <c r="X67" s="4">
        <f t="shared" si="74"/>
        <v>105.58455239122966</v>
      </c>
      <c r="Y67" s="4">
        <f t="shared" si="74"/>
        <v>105.61889683360867</v>
      </c>
      <c r="Z67" s="4">
        <f t="shared" si="74"/>
        <v>105.34002900986216</v>
      </c>
      <c r="AA67" s="4">
        <f t="shared" si="74"/>
        <v>100.53863188490588</v>
      </c>
      <c r="AB67" s="4">
        <f t="shared" si="74"/>
        <v>98.051509554651844</v>
      </c>
      <c r="AC67" s="4">
        <f t="shared" si="74"/>
        <v>101.87002286976852</v>
      </c>
      <c r="AD67" s="4">
        <f t="shared" si="74"/>
        <v>101.64461035748022</v>
      </c>
      <c r="AE67" s="4">
        <f t="shared" si="74"/>
        <v>104.04558719944905</v>
      </c>
      <c r="AF67" s="4">
        <f t="shared" si="74"/>
        <v>94.965292262985784</v>
      </c>
      <c r="AG67" s="4">
        <f t="shared" si="74"/>
        <v>91.09286156963141</v>
      </c>
      <c r="AI67" s="4">
        <f t="shared" si="75"/>
        <v>2.0547355792664916</v>
      </c>
      <c r="AJ67" s="4">
        <f t="shared" si="75"/>
        <v>5.5452312346430261</v>
      </c>
      <c r="AK67" s="4">
        <f t="shared" si="75"/>
        <v>5.7526384339873715</v>
      </c>
      <c r="AL67" s="4">
        <f t="shared" si="75"/>
        <v>4.0926371981539234</v>
      </c>
      <c r="AM67" s="4">
        <f t="shared" si="75"/>
        <v>2.8214169339325963</v>
      </c>
      <c r="AN67" s="4">
        <f t="shared" si="75"/>
        <v>-0.67555239122965816</v>
      </c>
      <c r="AO67" s="4">
        <f t="shared" si="75"/>
        <v>4.3811031663913269</v>
      </c>
      <c r="AP67" s="4">
        <f t="shared" si="75"/>
        <v>4.477970990137834</v>
      </c>
      <c r="AQ67" s="4">
        <f t="shared" si="75"/>
        <v>2.2343681150941137</v>
      </c>
      <c r="AR67" s="4">
        <f t="shared" si="75"/>
        <v>5.2814904453481546</v>
      </c>
      <c r="AS67" s="4">
        <f t="shared" si="75"/>
        <v>3.9369771302314831</v>
      </c>
      <c r="AT67" s="4">
        <f t="shared" si="75"/>
        <v>2.4253896425197752</v>
      </c>
      <c r="AU67" s="4">
        <f t="shared" si="75"/>
        <v>4.1504128005509529</v>
      </c>
      <c r="AV67" s="4">
        <f t="shared" si="75"/>
        <v>-2.5702922629857881</v>
      </c>
      <c r="AW67" s="4">
        <f t="shared" si="75"/>
        <v>2.02313843036859</v>
      </c>
      <c r="AY67" s="2">
        <f t="shared" si="65"/>
        <v>88.803047930994239</v>
      </c>
      <c r="AZ67" s="2">
        <f t="shared" si="65"/>
        <v>92.776632784867076</v>
      </c>
      <c r="BA67" s="2">
        <f t="shared" si="65"/>
        <v>98.199378526475613</v>
      </c>
      <c r="BB67" s="2">
        <f t="shared" si="65"/>
        <v>94.872531083051939</v>
      </c>
      <c r="BC67" s="2">
        <f t="shared" si="65"/>
        <v>95.665087930962642</v>
      </c>
      <c r="BD67" s="2">
        <f t="shared" si="65"/>
        <v>98.788422508468045</v>
      </c>
      <c r="BE67" s="2">
        <f t="shared" si="65"/>
        <v>97.068742428226244</v>
      </c>
      <c r="BF67" s="2">
        <f t="shared" si="65"/>
        <v>99.027285558265831</v>
      </c>
      <c r="BG67" s="2">
        <f t="shared" si="65"/>
        <v>94.503798671956076</v>
      </c>
      <c r="BH67" s="2">
        <f t="shared" si="65"/>
        <v>93.450524323068251</v>
      </c>
      <c r="BI67" s="2">
        <f t="shared" si="65"/>
        <v>97.656820947156916</v>
      </c>
      <c r="BJ67" s="2">
        <f t="shared" si="65"/>
        <v>96.798192105657449</v>
      </c>
      <c r="BK67" s="2">
        <f t="shared" si="65"/>
        <v>102.31388984191348</v>
      </c>
      <c r="BL67" s="2">
        <f t="shared" si="65"/>
        <v>92.258533185224351</v>
      </c>
      <c r="BM67" s="2">
        <f t="shared" si="65"/>
        <v>90.099767973069405</v>
      </c>
      <c r="BO67" s="2">
        <f t="shared" si="10"/>
        <v>97.090999999999994</v>
      </c>
      <c r="BP67" s="2" t="str">
        <f t="shared" si="11"/>
        <v/>
      </c>
      <c r="BQ67" s="2">
        <f t="shared" si="12"/>
        <v>109.773</v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>
        <f t="shared" si="17"/>
        <v>109.818</v>
      </c>
      <c r="BW67" s="2">
        <f t="shared" si="18"/>
        <v>102.773</v>
      </c>
      <c r="BX67" s="2">
        <f t="shared" si="19"/>
        <v>103.333</v>
      </c>
      <c r="BY67" s="2">
        <f t="shared" si="20"/>
        <v>105.807</v>
      </c>
      <c r="BZ67" s="2">
        <f t="shared" si="21"/>
        <v>104.07</v>
      </c>
      <c r="CA67" s="2">
        <f t="shared" si="22"/>
        <v>108.196</v>
      </c>
      <c r="CB67" s="2">
        <f t="shared" si="23"/>
        <v>92.394999999999996</v>
      </c>
      <c r="CC67" s="2">
        <f t="shared" si="24"/>
        <v>93.116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95.59271777003481</v>
      </c>
      <c r="DL67" s="2">
        <f t="shared" si="76"/>
        <v>101.23316923076924</v>
      </c>
      <c r="DM67" s="2">
        <f t="shared" si="76"/>
        <v>102.37045644599303</v>
      </c>
      <c r="DN67" s="2">
        <f t="shared" si="76"/>
        <v>100.15344264507424</v>
      </c>
      <c r="DO67" s="2">
        <f t="shared" si="76"/>
        <v>98.67654655870443</v>
      </c>
      <c r="DP67" s="2">
        <f t="shared" si="76"/>
        <v>102.2416720647773</v>
      </c>
      <c r="DQ67" s="2">
        <f t="shared" si="76"/>
        <v>103.50794615384615</v>
      </c>
      <c r="DR67" s="2">
        <f t="shared" si="76"/>
        <v>104.98121463414633</v>
      </c>
      <c r="DS67" s="2">
        <f t="shared" si="76"/>
        <v>100.69732388663968</v>
      </c>
      <c r="DT67" s="2">
        <f t="shared" si="76"/>
        <v>100.42523076923075</v>
      </c>
      <c r="DU67" s="2">
        <f t="shared" si="76"/>
        <v>101.80237411095302</v>
      </c>
      <c r="DV67" s="2">
        <f t="shared" si="76"/>
        <v>100.48049615384613</v>
      </c>
      <c r="DW67" s="2">
        <f t="shared" si="76"/>
        <v>105.55728966131906</v>
      </c>
      <c r="DX67" s="2">
        <f t="shared" si="76"/>
        <v>93.588509090909099</v>
      </c>
      <c r="DY67" s="2">
        <f t="shared" si="76"/>
        <v>92.317467741935488</v>
      </c>
      <c r="EA67" s="2">
        <f t="shared" si="77"/>
        <v>81.488448529411784</v>
      </c>
      <c r="EB67" s="2">
        <f t="shared" si="77"/>
        <v>84.618482352941157</v>
      </c>
      <c r="EC67" s="2">
        <f t="shared" si="77"/>
        <v>93.649411525388814</v>
      </c>
      <c r="ED67" s="2">
        <f t="shared" si="77"/>
        <v>89.341621694118999</v>
      </c>
      <c r="EE67" s="2">
        <f t="shared" si="77"/>
        <v>92.503463476639752</v>
      </c>
      <c r="EF67" s="2">
        <f t="shared" si="77"/>
        <v>95.218382220224413</v>
      </c>
      <c r="EG67" s="2">
        <f t="shared" si="77"/>
        <v>90.828595953372201</v>
      </c>
      <c r="EH67" s="2">
        <f t="shared" si="77"/>
        <v>92.765500135629992</v>
      </c>
      <c r="EI67" s="2">
        <f t="shared" si="77"/>
        <v>87.879601858736052</v>
      </c>
      <c r="EJ67" s="2">
        <f t="shared" si="77"/>
        <v>85.539723330867304</v>
      </c>
      <c r="EK67" s="2">
        <f t="shared" si="77"/>
        <v>92.891306399853903</v>
      </c>
      <c r="EL67" s="2">
        <f t="shared" si="77"/>
        <v>92.722675599069731</v>
      </c>
      <c r="EM67" s="2">
        <f t="shared" si="77"/>
        <v>97.892099756690996</v>
      </c>
      <c r="EN67" s="2">
        <f t="shared" si="77"/>
        <v>90.595874363649273</v>
      </c>
      <c r="EO67" s="2">
        <f t="shared" si="77"/>
        <v>87.004705103042198</v>
      </c>
      <c r="EQ67" s="2">
        <f t="shared" si="78"/>
        <v>89.005424545166733</v>
      </c>
      <c r="ER67" s="2">
        <f t="shared" si="78"/>
        <v>90.167296478296493</v>
      </c>
      <c r="ES67" s="2">
        <f t="shared" si="78"/>
        <v>91.186815093401293</v>
      </c>
      <c r="ET67" s="2">
        <f t="shared" si="78"/>
        <v>88.075924860708312</v>
      </c>
      <c r="EU67" s="2">
        <f t="shared" si="78"/>
        <v>90.126242928925535</v>
      </c>
      <c r="EV67" s="2">
        <f t="shared" si="78"/>
        <v>92.476376401204817</v>
      </c>
      <c r="EW67" s="2">
        <f t="shared" si="78"/>
        <v>91.226920335032844</v>
      </c>
      <c r="EX67" s="2">
        <f t="shared" si="78"/>
        <v>89.638799682407353</v>
      </c>
      <c r="EY67" s="2">
        <f t="shared" si="78"/>
        <v>87.187912368289474</v>
      </c>
      <c r="EZ67" s="2">
        <f t="shared" si="78"/>
        <v>85.205853128247284</v>
      </c>
      <c r="FA67" s="2">
        <f t="shared" si="78"/>
        <v>91.526020514102669</v>
      </c>
      <c r="FB67" s="2">
        <f t="shared" si="78"/>
        <v>91.353223046897455</v>
      </c>
      <c r="FC67" s="2">
        <f t="shared" si="78"/>
        <v>94.254357412921806</v>
      </c>
      <c r="FD67" s="2">
        <f t="shared" si="78"/>
        <v>90.236979620874564</v>
      </c>
      <c r="FE67" s="2">
        <f t="shared" si="78"/>
        <v>90.927221243300849</v>
      </c>
      <c r="FG67" s="2">
        <f t="shared" si="79"/>
        <v>0.4814174411231919</v>
      </c>
      <c r="FH67" s="2">
        <f t="shared" si="79"/>
        <v>0.50920833104479102</v>
      </c>
      <c r="FI67" s="2">
        <f t="shared" si="79"/>
        <v>0.47826183584238624</v>
      </c>
      <c r="FJ67" s="2">
        <f t="shared" si="79"/>
        <v>0.48843129661826029</v>
      </c>
      <c r="FK67" s="2">
        <f t="shared" si="79"/>
        <v>0.48781013935488771</v>
      </c>
      <c r="FL67" s="2">
        <f t="shared" si="79"/>
        <v>0.49165595951462843</v>
      </c>
      <c r="FM67" s="2">
        <f t="shared" si="79"/>
        <v>0.50785181931293788</v>
      </c>
      <c r="FN67" s="2">
        <f t="shared" si="79"/>
        <v>0.48737891592144472</v>
      </c>
      <c r="FO67" s="2">
        <f t="shared" si="79"/>
        <v>0.48319445978635828</v>
      </c>
      <c r="FP67" s="2">
        <f t="shared" si="79"/>
        <v>0.46855485728644936</v>
      </c>
      <c r="FQ67" s="2">
        <f t="shared" si="79"/>
        <v>0.4652021244831146</v>
      </c>
      <c r="FR67" s="2">
        <f t="shared" si="79"/>
        <v>0.47464570371505854</v>
      </c>
      <c r="FS67" s="2">
        <f t="shared" si="79"/>
        <v>0.4231068073040446</v>
      </c>
      <c r="FT67" s="2">
        <f t="shared" si="79"/>
        <v>0.4444104558393514</v>
      </c>
      <c r="FU67" s="2">
        <f t="shared" si="79"/>
        <v>0.41746700967651429</v>
      </c>
      <c r="FW67" s="2">
        <f t="shared" si="67"/>
        <v>4.9403868249711116E-5</v>
      </c>
      <c r="FX67" s="2">
        <f t="shared" si="67"/>
        <v>6.8492652711423083E-4</v>
      </c>
      <c r="FY67" s="2">
        <f t="shared" si="67"/>
        <v>5.4806107719423046E-5</v>
      </c>
      <c r="FZ67" s="2">
        <f t="shared" si="67"/>
        <v>6.3076829032380021E-5</v>
      </c>
      <c r="GA67" s="2">
        <f t="shared" si="67"/>
        <v>6.9875397421785237E-5</v>
      </c>
      <c r="GB67" s="2">
        <f t="shared" si="67"/>
        <v>7.5582930872677479E-5</v>
      </c>
      <c r="GC67" s="2">
        <f t="shared" si="67"/>
        <v>6.8641032074079851E-5</v>
      </c>
      <c r="GD67" s="2">
        <f t="shared" si="67"/>
        <v>7.912059099549797E-5</v>
      </c>
      <c r="GE67" s="2">
        <f t="shared" si="67"/>
        <v>1.0545731865994341E-4</v>
      </c>
      <c r="GF67" s="2">
        <f t="shared" si="67"/>
        <v>8.8755281288237074E-5</v>
      </c>
      <c r="GG67" s="2">
        <f t="shared" si="67"/>
        <v>7.7297495716992129E-5</v>
      </c>
      <c r="GH67" s="2">
        <f t="shared" si="67"/>
        <v>6.4150942323722837E-5</v>
      </c>
      <c r="GI67" s="2">
        <f t="shared" si="67"/>
        <v>5.6571208116652646E-5</v>
      </c>
      <c r="GJ67" s="2">
        <f t="shared" si="67"/>
        <v>4.9436172836157298E-5</v>
      </c>
      <c r="GK67" s="2">
        <f t="shared" si="67"/>
        <v>5.1845067436335212E-5</v>
      </c>
      <c r="GM67" s="86">
        <f t="shared" si="68"/>
        <v>9.2239363102322447E-3</v>
      </c>
      <c r="GN67" s="86">
        <f t="shared" si="68"/>
        <v>1.4307219672689457E-2</v>
      </c>
      <c r="GO67" s="86">
        <f t="shared" si="68"/>
        <v>8.7433859186987917E-3</v>
      </c>
      <c r="GP67" s="86">
        <f t="shared" si="68"/>
        <v>1.0221286613042231E-2</v>
      </c>
      <c r="GQ67" s="86">
        <f t="shared" si="68"/>
        <v>1.0115507776430522E-2</v>
      </c>
      <c r="GR67" s="86">
        <f t="shared" si="68"/>
        <v>1.0784945095725845E-2</v>
      </c>
      <c r="GS67" s="86">
        <f t="shared" si="68"/>
        <v>1.4049961179473828E-2</v>
      </c>
      <c r="GT67" s="86">
        <f t="shared" si="68"/>
        <v>9.9999967360608517E-3</v>
      </c>
      <c r="GU67" s="86">
        <f t="shared" si="68"/>
        <v>9.2182662554757214E-3</v>
      </c>
      <c r="GV67" s="86">
        <f t="shared" si="68"/>
        <v>7.078895094714579E-3</v>
      </c>
      <c r="GW67" s="86">
        <f t="shared" si="68"/>
        <v>6.5288179998330914E-3</v>
      </c>
      <c r="GX67" s="86">
        <f t="shared" si="68"/>
        <v>7.9696361312063518E-3</v>
      </c>
      <c r="GY67" s="86">
        <f t="shared" si="68"/>
        <v>2.3758513696865249E-3</v>
      </c>
      <c r="GZ67" s="86">
        <f t="shared" si="68"/>
        <v>4.0225181689745402E-3</v>
      </c>
      <c r="HA67" s="86">
        <f t="shared" si="68"/>
        <v>1.6837074467840499E-3</v>
      </c>
      <c r="HC67" s="86">
        <f t="shared" si="73"/>
        <v>1.281262671236924E-9</v>
      </c>
      <c r="HD67" s="86">
        <f t="shared" si="69"/>
        <v>3.4058058515154559E-10</v>
      </c>
      <c r="HE67" s="86">
        <f t="shared" si="69"/>
        <v>2.4817125449400137E-11</v>
      </c>
      <c r="HF67" s="86">
        <f t="shared" si="69"/>
        <v>5.6072241564816617E-11</v>
      </c>
      <c r="HG67" s="86">
        <f t="shared" si="69"/>
        <v>2.7882526756376149E-11</v>
      </c>
      <c r="HH67" s="86">
        <f t="shared" si="69"/>
        <v>3.0970468498309779E-11</v>
      </c>
      <c r="HI67" s="86">
        <f t="shared" si="69"/>
        <v>9.1997262309544519E-11</v>
      </c>
      <c r="HJ67" s="86">
        <f t="shared" si="69"/>
        <v>1.778612531212293E-10</v>
      </c>
      <c r="HK67" s="86">
        <f t="shared" si="69"/>
        <v>3.3138596243744993E-11</v>
      </c>
      <c r="HL67" s="86">
        <f t="shared" si="69"/>
        <v>1.2453254210619205E-11</v>
      </c>
      <c r="HM67" s="86">
        <f t="shared" si="69"/>
        <v>4.1371945016297864E-12</v>
      </c>
      <c r="HN67" s="86">
        <f t="shared" si="69"/>
        <v>1.2367148263414249E-11</v>
      </c>
      <c r="HO67" s="86">
        <f t="shared" si="69"/>
        <v>3.4087316549582283E-12</v>
      </c>
      <c r="HP67" s="86">
        <f t="shared" si="69"/>
        <v>2.7237012019600882E-12</v>
      </c>
      <c r="HQ67" s="86">
        <f t="shared" si="69"/>
        <v>3.8078677998401432E-14</v>
      </c>
      <c r="HS67" s="86">
        <f t="shared" si="70"/>
        <v>2.3205726801137056E-39</v>
      </c>
      <c r="HT67" s="86">
        <f t="shared" si="70"/>
        <v>1.1732303408246557E-40</v>
      </c>
      <c r="HU67" s="86">
        <f t="shared" si="70"/>
        <v>7.7945161094179304E-43</v>
      </c>
      <c r="HV67" s="86">
        <f t="shared" si="70"/>
        <v>4.3695225743665346E-46</v>
      </c>
      <c r="HW67" s="86">
        <f t="shared" si="70"/>
        <v>6.6373481752288367E-47</v>
      </c>
      <c r="HX67" s="86">
        <f t="shared" si="70"/>
        <v>4.171046812027255E-48</v>
      </c>
      <c r="HY67" s="86">
        <f t="shared" si="70"/>
        <v>1.386772955363514E-45</v>
      </c>
      <c r="HZ67" s="86">
        <f t="shared" si="70"/>
        <v>3.8505758980415336E-44</v>
      </c>
      <c r="IA67" s="86">
        <f t="shared" si="70"/>
        <v>6.7651801453404345E-48</v>
      </c>
      <c r="IB67" s="86">
        <f t="shared" si="70"/>
        <v>2.5301778104590181E-49</v>
      </c>
      <c r="IC67" s="86">
        <f t="shared" si="70"/>
        <v>1.4065465915369306E-52</v>
      </c>
      <c r="ID67" s="86">
        <f t="shared" si="70"/>
        <v>2.4325965017668187E-50</v>
      </c>
      <c r="IE67" s="86">
        <f t="shared" si="70"/>
        <v>6.9262714653772845E-53</v>
      </c>
      <c r="IF67" s="86">
        <f t="shared" si="70"/>
        <v>1.3536713987544423E-33</v>
      </c>
      <c r="IG67" s="86">
        <f t="shared" si="70"/>
        <v>1.3333221560746537E-29</v>
      </c>
      <c r="II67" s="86">
        <f t="shared" si="71"/>
        <v>1.2650299565842042E-78</v>
      </c>
      <c r="IJ67" s="86">
        <f t="shared" si="71"/>
        <v>3.4359143538545248E-49</v>
      </c>
      <c r="IK67" s="86">
        <f t="shared" si="71"/>
        <v>1.3190808948331931E-95</v>
      </c>
      <c r="IL67" s="86">
        <f t="shared" si="71"/>
        <v>2.8838499288517611E-97</v>
      </c>
      <c r="IM67" s="86">
        <f t="shared" si="71"/>
        <v>1.2042732587304786E-97</v>
      </c>
      <c r="IN67" s="86">
        <f t="shared" si="71"/>
        <v>9.076256221915941E-98</v>
      </c>
      <c r="IO67" s="86">
        <f t="shared" si="71"/>
        <v>2.074053503726809E-95</v>
      </c>
      <c r="IP67" s="86">
        <f t="shared" si="71"/>
        <v>2.087698435291915E-91</v>
      </c>
      <c r="IQ67" s="86">
        <f t="shared" si="71"/>
        <v>4.8789846187292432E-98</v>
      </c>
      <c r="IR67" s="86">
        <f t="shared" si="71"/>
        <v>1.1702694991993476E-101</v>
      </c>
      <c r="IS67" s="86">
        <f t="shared" si="71"/>
        <v>2.9242946398929913E-108</v>
      </c>
      <c r="IT67" s="86">
        <f t="shared" si="71"/>
        <v>7.2620864663880913E-102</v>
      </c>
      <c r="IU67" s="86">
        <f t="shared" si="71"/>
        <v>3.0453874266664411E-107</v>
      </c>
      <c r="IV67" s="86">
        <f t="shared" si="71"/>
        <v>2.0169327295412612E-106</v>
      </c>
      <c r="IW67" s="86">
        <f t="shared" si="71"/>
        <v>1.610137770663046E-102</v>
      </c>
      <c r="IY67" s="86">
        <f t="shared" si="72"/>
        <v>9.2239375914949153E-3</v>
      </c>
      <c r="IZ67" s="86">
        <f t="shared" si="72"/>
        <v>1.4307220013270042E-2</v>
      </c>
      <c r="JA67" s="86">
        <f t="shared" si="72"/>
        <v>8.7433859435159175E-3</v>
      </c>
      <c r="JB67" s="86">
        <f t="shared" si="72"/>
        <v>1.0221286669114473E-2</v>
      </c>
      <c r="JC67" s="86">
        <f t="shared" si="72"/>
        <v>1.0115507804313048E-2</v>
      </c>
      <c r="JD67" s="86">
        <f t="shared" si="72"/>
        <v>1.0784945126696314E-2</v>
      </c>
      <c r="JE67" s="86">
        <f t="shared" si="72"/>
        <v>1.404996127147109E-2</v>
      </c>
      <c r="JF67" s="86">
        <f t="shared" si="72"/>
        <v>9.9999969139221052E-3</v>
      </c>
      <c r="JG67" s="86">
        <f t="shared" si="72"/>
        <v>9.2182662886143175E-3</v>
      </c>
      <c r="JH67" s="86">
        <f t="shared" si="72"/>
        <v>7.0788951071678336E-3</v>
      </c>
      <c r="JI67" s="86">
        <f t="shared" si="72"/>
        <v>6.5288180039702864E-3</v>
      </c>
      <c r="JJ67" s="86">
        <f t="shared" si="72"/>
        <v>7.9696361435735007E-3</v>
      </c>
      <c r="JK67" s="86">
        <f t="shared" si="72"/>
        <v>2.3758513730952565E-3</v>
      </c>
      <c r="JL67" s="86">
        <f t="shared" si="72"/>
        <v>4.0225181716982417E-3</v>
      </c>
      <c r="JM67" s="86">
        <f t="shared" si="72"/>
        <v>1.6837074468221286E-3</v>
      </c>
    </row>
    <row r="68" spans="2:273" x14ac:dyDescent="0.25">
      <c r="B68" s="2">
        <v>41</v>
      </c>
      <c r="C68" s="37">
        <v>102.205</v>
      </c>
      <c r="D68" s="37">
        <v>111.545</v>
      </c>
      <c r="E68" s="37">
        <v>110.227</v>
      </c>
      <c r="F68" s="37">
        <v>108.15900000000001</v>
      </c>
      <c r="G68" s="37">
        <v>107.114</v>
      </c>
      <c r="H68" s="37">
        <v>106.364</v>
      </c>
      <c r="I68" s="37">
        <v>111</v>
      </c>
      <c r="J68" s="37">
        <v>109.636</v>
      </c>
      <c r="K68" s="37">
        <v>105.523</v>
      </c>
      <c r="L68" s="37">
        <v>104.333</v>
      </c>
      <c r="M68" s="37">
        <v>108.298</v>
      </c>
      <c r="N68" s="37">
        <v>106.298</v>
      </c>
      <c r="O68" s="37">
        <v>108.717</v>
      </c>
      <c r="P68" s="37">
        <v>94.278999999999996</v>
      </c>
      <c r="Q68" s="37">
        <v>92.674000000000007</v>
      </c>
      <c r="S68" s="4">
        <f t="shared" si="74"/>
        <v>97.190697511527361</v>
      </c>
      <c r="T68" s="4">
        <f t="shared" si="74"/>
        <v>105.4007890037129</v>
      </c>
      <c r="U68" s="4">
        <f t="shared" si="74"/>
        <v>106.10323688000234</v>
      </c>
      <c r="V68" s="4">
        <f t="shared" si="74"/>
        <v>104.06169856976678</v>
      </c>
      <c r="W68" s="4">
        <f t="shared" si="74"/>
        <v>104.67502669066955</v>
      </c>
      <c r="X68" s="4">
        <f t="shared" si="74"/>
        <v>108.17400073174051</v>
      </c>
      <c r="Y68" s="4">
        <f t="shared" si="74"/>
        <v>108.47815990186761</v>
      </c>
      <c r="Z68" s="4">
        <f t="shared" si="74"/>
        <v>107.72631987687835</v>
      </c>
      <c r="AA68" s="4">
        <f t="shared" si="74"/>
        <v>102.93328467435036</v>
      </c>
      <c r="AB68" s="4">
        <f t="shared" si="74"/>
        <v>99.857488342627676</v>
      </c>
      <c r="AC68" s="4">
        <f t="shared" si="74"/>
        <v>103.67950045709276</v>
      </c>
      <c r="AD68" s="4">
        <f t="shared" si="74"/>
        <v>103.56215790805389</v>
      </c>
      <c r="AE68" s="4">
        <f t="shared" si="74"/>
        <v>105.06017387566037</v>
      </c>
      <c r="AF68" s="4">
        <f t="shared" si="74"/>
        <v>96.360302258321525</v>
      </c>
      <c r="AG68" s="4">
        <f t="shared" si="74"/>
        <v>91.725285425456576</v>
      </c>
      <c r="AI68" s="4">
        <f t="shared" si="75"/>
        <v>5.0143024884726373</v>
      </c>
      <c r="AJ68" s="4">
        <f t="shared" si="75"/>
        <v>6.1442109962871001</v>
      </c>
      <c r="AK68" s="4">
        <f t="shared" si="75"/>
        <v>4.1237631199976619</v>
      </c>
      <c r="AL68" s="4">
        <f t="shared" si="75"/>
        <v>4.0973014302332302</v>
      </c>
      <c r="AM68" s="4">
        <f t="shared" si="75"/>
        <v>2.43897330933045</v>
      </c>
      <c r="AN68" s="4">
        <f t="shared" si="75"/>
        <v>-1.8100007317405016</v>
      </c>
      <c r="AO68" s="4">
        <f t="shared" si="75"/>
        <v>2.5218400981323867</v>
      </c>
      <c r="AP68" s="4">
        <f t="shared" si="75"/>
        <v>1.909680123121646</v>
      </c>
      <c r="AQ68" s="4">
        <f t="shared" si="75"/>
        <v>2.5897153256496352</v>
      </c>
      <c r="AR68" s="4">
        <f t="shared" si="75"/>
        <v>4.4755116573723228</v>
      </c>
      <c r="AS68" s="4">
        <f t="shared" si="75"/>
        <v>4.6184995429072444</v>
      </c>
      <c r="AT68" s="4">
        <f t="shared" si="75"/>
        <v>2.7358420919461111</v>
      </c>
      <c r="AU68" s="4">
        <f t="shared" si="75"/>
        <v>3.6568261243396307</v>
      </c>
      <c r="AV68" s="4">
        <f t="shared" si="75"/>
        <v>-2.0813022583215286</v>
      </c>
      <c r="AW68" s="4">
        <f t="shared" si="75"/>
        <v>0.94871457454343044</v>
      </c>
      <c r="AY68" s="2">
        <f t="shared" si="65"/>
        <v>88.555331666466188</v>
      </c>
      <c r="AZ68" s="2">
        <f t="shared" si="65"/>
        <v>92.470389262284073</v>
      </c>
      <c r="BA68" s="2">
        <f t="shared" si="65"/>
        <v>98.005778958680409</v>
      </c>
      <c r="BB68" s="2">
        <f t="shared" si="65"/>
        <v>94.693281432860147</v>
      </c>
      <c r="BC68" s="2">
        <f t="shared" si="65"/>
        <v>95.525715853392768</v>
      </c>
      <c r="BD68" s="2">
        <f t="shared" si="65"/>
        <v>98.63044401860958</v>
      </c>
      <c r="BE68" s="2">
        <f t="shared" si="65"/>
        <v>96.836225736604362</v>
      </c>
      <c r="BF68" s="2">
        <f t="shared" si="65"/>
        <v>98.797564706703923</v>
      </c>
      <c r="BG68" s="2">
        <f t="shared" si="65"/>
        <v>94.281230871966585</v>
      </c>
      <c r="BH68" s="2">
        <f t="shared" si="65"/>
        <v>93.194173175908489</v>
      </c>
      <c r="BI68" s="2">
        <f t="shared" si="65"/>
        <v>97.489560354521217</v>
      </c>
      <c r="BJ68" s="2">
        <f t="shared" si="65"/>
        <v>96.618878196769757</v>
      </c>
      <c r="BK68" s="2">
        <f t="shared" si="65"/>
        <v>102.2797144915525</v>
      </c>
      <c r="BL68" s="2">
        <f t="shared" si="65"/>
        <v>92.180391104821837</v>
      </c>
      <c r="BM68" s="2">
        <f t="shared" si="65"/>
        <v>90.019636090865006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>
        <f t="shared" si="22"/>
        <v>108.717</v>
      </c>
      <c r="CB68" s="2">
        <f t="shared" si="23"/>
        <v>94.278999999999996</v>
      </c>
      <c r="CC68" s="2">
        <f t="shared" si="24"/>
        <v>92.674000000000007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95.760908536585333</v>
      </c>
      <c r="DL68" s="2">
        <f t="shared" si="76"/>
        <v>101.46804821763602</v>
      </c>
      <c r="DM68" s="2">
        <f t="shared" si="76"/>
        <v>102.56999390243902</v>
      </c>
      <c r="DN68" s="2">
        <f t="shared" si="76"/>
        <v>100.46230964912283</v>
      </c>
      <c r="DO68" s="2">
        <f t="shared" si="76"/>
        <v>98.87794311740889</v>
      </c>
      <c r="DP68" s="2">
        <f t="shared" si="76"/>
        <v>102.47080182186232</v>
      </c>
      <c r="DQ68" s="2">
        <f t="shared" si="76"/>
        <v>103.78593864915572</v>
      </c>
      <c r="DR68" s="2">
        <f t="shared" si="76"/>
        <v>105.28100769230767</v>
      </c>
      <c r="DS68" s="2">
        <f t="shared" si="76"/>
        <v>100.97454196301565</v>
      </c>
      <c r="DT68" s="2">
        <f t="shared" si="76"/>
        <v>100.7004950213371</v>
      </c>
      <c r="DU68" s="2">
        <f t="shared" si="76"/>
        <v>102.04335585585584</v>
      </c>
      <c r="DV68" s="2">
        <f t="shared" si="76"/>
        <v>100.64592307692305</v>
      </c>
      <c r="DW68" s="2">
        <f t="shared" si="76"/>
        <v>105.99884714795007</v>
      </c>
      <c r="DX68" s="2">
        <f t="shared" si="76"/>
        <v>93.693329411764708</v>
      </c>
      <c r="DY68" s="2">
        <f t="shared" si="76"/>
        <v>92.44644758064517</v>
      </c>
      <c r="EA68" s="2">
        <f t="shared" si="77"/>
        <v>81.475654411764722</v>
      </c>
      <c r="EB68" s="2">
        <f t="shared" si="77"/>
        <v>84.553529411764686</v>
      </c>
      <c r="EC68" s="2">
        <f t="shared" si="77"/>
        <v>93.465054279534456</v>
      </c>
      <c r="ED68" s="2">
        <f t="shared" si="77"/>
        <v>89.182795673355756</v>
      </c>
      <c r="EE68" s="2">
        <f t="shared" si="77"/>
        <v>92.316002542229256</v>
      </c>
      <c r="EF68" s="2">
        <f t="shared" si="77"/>
        <v>95.009547250220436</v>
      </c>
      <c r="EG68" s="2">
        <f t="shared" si="77"/>
        <v>90.693945353871783</v>
      </c>
      <c r="EH68" s="2">
        <f t="shared" si="77"/>
        <v>92.578873321578712</v>
      </c>
      <c r="EI68" s="2">
        <f t="shared" si="77"/>
        <v>87.752392565055757</v>
      </c>
      <c r="EJ68" s="2">
        <f t="shared" si="77"/>
        <v>85.429529193608829</v>
      </c>
      <c r="EK68" s="2">
        <f t="shared" si="77"/>
        <v>92.715363360640765</v>
      </c>
      <c r="EL68" s="2">
        <f t="shared" si="77"/>
        <v>92.553987333361022</v>
      </c>
      <c r="EM68" s="2">
        <f t="shared" si="77"/>
        <v>97.655473965936736</v>
      </c>
      <c r="EN68" s="2">
        <f t="shared" si="77"/>
        <v>90.455424425212499</v>
      </c>
      <c r="EO68" s="2">
        <f t="shared" si="77"/>
        <v>86.930732485552284</v>
      </c>
      <c r="EQ68" s="2">
        <f t="shared" si="78"/>
        <v>88.855487138268472</v>
      </c>
      <c r="ER68" s="2">
        <f t="shared" si="78"/>
        <v>89.999335244335256</v>
      </c>
      <c r="ES68" s="2">
        <f t="shared" si="78"/>
        <v>91.040596613214689</v>
      </c>
      <c r="ET68" s="2">
        <f t="shared" si="78"/>
        <v>87.938374381746598</v>
      </c>
      <c r="EU68" s="2">
        <f t="shared" si="78"/>
        <v>89.981930312543867</v>
      </c>
      <c r="EV68" s="2">
        <f t="shared" si="78"/>
        <v>92.318239623003876</v>
      </c>
      <c r="EW68" s="2">
        <f t="shared" si="78"/>
        <v>91.083105624347297</v>
      </c>
      <c r="EX68" s="2">
        <f t="shared" si="78"/>
        <v>89.510694495060463</v>
      </c>
      <c r="EY68" s="2">
        <f t="shared" si="78"/>
        <v>87.073708549841655</v>
      </c>
      <c r="EZ68" s="2">
        <f t="shared" si="78"/>
        <v>85.101580644638204</v>
      </c>
      <c r="FA68" s="2">
        <f t="shared" si="78"/>
        <v>91.3747140217246</v>
      </c>
      <c r="FB68" s="2">
        <f t="shared" si="78"/>
        <v>91.208776078490629</v>
      </c>
      <c r="FC68" s="2">
        <f t="shared" si="78"/>
        <v>94.085510075983137</v>
      </c>
      <c r="FD68" s="2">
        <f t="shared" si="78"/>
        <v>90.102616748136072</v>
      </c>
      <c r="FE68" s="2">
        <f t="shared" si="78"/>
        <v>90.781366390524411</v>
      </c>
      <c r="FG68" s="2">
        <f t="shared" si="79"/>
        <v>0.50443461297499192</v>
      </c>
      <c r="FH68" s="2">
        <f t="shared" si="79"/>
        <v>0.53219063614766282</v>
      </c>
      <c r="FI68" s="2">
        <f t="shared" si="79"/>
        <v>0.50127397203279644</v>
      </c>
      <c r="FJ68" s="2">
        <f t="shared" si="79"/>
        <v>0.51145307874590096</v>
      </c>
      <c r="FK68" s="2">
        <f t="shared" si="79"/>
        <v>0.51083187931318297</v>
      </c>
      <c r="FL68" s="2">
        <f t="shared" si="79"/>
        <v>0.51467681819338318</v>
      </c>
      <c r="FM68" s="2">
        <f t="shared" si="79"/>
        <v>0.5308391201501792</v>
      </c>
      <c r="FN68" s="2">
        <f t="shared" si="79"/>
        <v>0.51040058478524064</v>
      </c>
      <c r="FO68" s="2">
        <f t="shared" si="79"/>
        <v>0.50621365808552821</v>
      </c>
      <c r="FP68" s="2">
        <f t="shared" si="79"/>
        <v>0.49153995988255039</v>
      </c>
      <c r="FQ68" s="2">
        <f t="shared" si="79"/>
        <v>0.48817383566272182</v>
      </c>
      <c r="FR68" s="2">
        <f t="shared" si="79"/>
        <v>0.49764980667768899</v>
      </c>
      <c r="FS68" s="2">
        <f t="shared" si="79"/>
        <v>0.44573233569244419</v>
      </c>
      <c r="FT68" s="2">
        <f t="shared" si="79"/>
        <v>0.4672524947877057</v>
      </c>
      <c r="FU68" s="2">
        <f t="shared" si="79"/>
        <v>0.44002098436452364</v>
      </c>
      <c r="FW68" s="2">
        <f t="shared" si="67"/>
        <v>5.4170006145233233E-5</v>
      </c>
      <c r="FX68" s="2">
        <f t="shared" si="67"/>
        <v>7.509573793198776E-4</v>
      </c>
      <c r="FY68" s="2">
        <f t="shared" si="67"/>
        <v>6.0093384380378704E-5</v>
      </c>
      <c r="FZ68" s="2">
        <f t="shared" si="67"/>
        <v>6.9161946828153259E-5</v>
      </c>
      <c r="GA68" s="2">
        <f t="shared" si="67"/>
        <v>7.6616333214471599E-5</v>
      </c>
      <c r="GB68" s="2">
        <f t="shared" si="67"/>
        <v>8.2874431373447128E-5</v>
      </c>
      <c r="GC68" s="2">
        <f t="shared" si="67"/>
        <v>7.5262896611775085E-5</v>
      </c>
      <c r="GD68" s="2">
        <f t="shared" si="67"/>
        <v>8.6753340668543682E-5</v>
      </c>
      <c r="GE68" s="2">
        <f t="shared" si="67"/>
        <v>1.156304740715337E-4</v>
      </c>
      <c r="GF68" s="2">
        <f t="shared" si="67"/>
        <v>9.7317397401153858E-5</v>
      </c>
      <c r="GG68" s="2">
        <f t="shared" si="67"/>
        <v>8.4754386612369663E-5</v>
      </c>
      <c r="GH68" s="2">
        <f t="shared" si="67"/>
        <v>7.0339674175997206E-5</v>
      </c>
      <c r="GI68" s="2">
        <f t="shared" si="67"/>
        <v>6.2028757683368761E-5</v>
      </c>
      <c r="GJ68" s="2">
        <f t="shared" si="67"/>
        <v>5.4205427082135275E-5</v>
      </c>
      <c r="GK68" s="2">
        <f t="shared" si="67"/>
        <v>5.6846701678940955E-5</v>
      </c>
      <c r="GM68" s="86">
        <f t="shared" si="68"/>
        <v>1.3313268800044145E-2</v>
      </c>
      <c r="GN68" s="86">
        <f t="shared" si="68"/>
        <v>2.0174712863448161E-2</v>
      </c>
      <c r="GO68" s="86">
        <f t="shared" si="68"/>
        <v>1.267192097063757E-2</v>
      </c>
      <c r="GP68" s="86">
        <f t="shared" si="68"/>
        <v>1.499786766186275E-2</v>
      </c>
      <c r="GQ68" s="86">
        <f t="shared" si="68"/>
        <v>1.4844446405414043E-2</v>
      </c>
      <c r="GR68" s="86">
        <f t="shared" si="68"/>
        <v>1.583245573949988E-2</v>
      </c>
      <c r="GS68" s="86">
        <f t="shared" si="68"/>
        <v>1.9969869616245618E-2</v>
      </c>
      <c r="GT68" s="86">
        <f t="shared" si="68"/>
        <v>1.4788561948235839E-2</v>
      </c>
      <c r="GU68" s="86">
        <f t="shared" si="68"/>
        <v>1.3831322717650451E-2</v>
      </c>
      <c r="GV68" s="86">
        <f t="shared" si="68"/>
        <v>1.0714006718276053E-2</v>
      </c>
      <c r="GW68" s="86">
        <f t="shared" si="68"/>
        <v>1.003415786237534E-2</v>
      </c>
      <c r="GX68" s="86">
        <f t="shared" si="68"/>
        <v>1.1930178376535219E-2</v>
      </c>
      <c r="GY68" s="86">
        <f t="shared" si="68"/>
        <v>3.9934424646781005E-3</v>
      </c>
      <c r="GZ68" s="86">
        <f t="shared" si="68"/>
        <v>6.5059261642749734E-3</v>
      </c>
      <c r="HA68" s="86">
        <f t="shared" si="68"/>
        <v>3.0386035432337522E-3</v>
      </c>
      <c r="HC68" s="86">
        <f t="shared" si="73"/>
        <v>3.1042799340320351E-9</v>
      </c>
      <c r="HD68" s="86">
        <f t="shared" si="69"/>
        <v>9.0428857977421688E-10</v>
      </c>
      <c r="HE68" s="86">
        <f t="shared" si="69"/>
        <v>7.3220662367733702E-11</v>
      </c>
      <c r="HF68" s="86">
        <f t="shared" si="69"/>
        <v>1.6638191537723822E-10</v>
      </c>
      <c r="HG68" s="86">
        <f t="shared" si="69"/>
        <v>8.5298656769736646E-11</v>
      </c>
      <c r="HH68" s="86">
        <f t="shared" si="69"/>
        <v>9.5440509666921399E-11</v>
      </c>
      <c r="HI68" s="86">
        <f t="shared" si="69"/>
        <v>2.6943719577857405E-10</v>
      </c>
      <c r="HJ68" s="86">
        <f t="shared" si="69"/>
        <v>5.0890012521170458E-10</v>
      </c>
      <c r="HK68" s="86">
        <f t="shared" si="69"/>
        <v>1.0632530815782343E-10</v>
      </c>
      <c r="HL68" s="86">
        <f t="shared" si="69"/>
        <v>4.0935283763818559E-11</v>
      </c>
      <c r="HM68" s="86">
        <f t="shared" si="69"/>
        <v>1.4267357440404664E-11</v>
      </c>
      <c r="HN68" s="86">
        <f t="shared" si="69"/>
        <v>3.9128986966171772E-11</v>
      </c>
      <c r="HO68" s="86">
        <f t="shared" si="69"/>
        <v>1.1292664263446406E-11</v>
      </c>
      <c r="HP68" s="86">
        <f t="shared" si="69"/>
        <v>9.2891580365672457E-12</v>
      </c>
      <c r="HQ68" s="86">
        <f t="shared" si="69"/>
        <v>1.6192869995386388E-13</v>
      </c>
      <c r="HS68" s="86">
        <f t="shared" si="70"/>
        <v>2.0183661555802886E-38</v>
      </c>
      <c r="HT68" s="86">
        <f t="shared" si="70"/>
        <v>1.2304225682111829E-39</v>
      </c>
      <c r="HU68" s="86">
        <f t="shared" si="70"/>
        <v>9.7122064872258574E-42</v>
      </c>
      <c r="HV68" s="86">
        <f t="shared" si="70"/>
        <v>6.3809842516800897E-45</v>
      </c>
      <c r="HW68" s="86">
        <f t="shared" si="70"/>
        <v>1.0278996719243852E-45</v>
      </c>
      <c r="HX68" s="86">
        <f t="shared" si="70"/>
        <v>6.8640223237774611E-47</v>
      </c>
      <c r="HY68" s="86">
        <f t="shared" si="70"/>
        <v>1.9891188285209358E-44</v>
      </c>
      <c r="HZ68" s="86">
        <f t="shared" si="70"/>
        <v>5.1905543147358352E-43</v>
      </c>
      <c r="IA68" s="86">
        <f t="shared" si="70"/>
        <v>1.2287390021953762E-46</v>
      </c>
      <c r="IB68" s="86">
        <f t="shared" si="70"/>
        <v>4.8018071612105007E-48</v>
      </c>
      <c r="IC68" s="86">
        <f t="shared" si="70"/>
        <v>3.1068492629052562E-51</v>
      </c>
      <c r="ID68" s="86">
        <f t="shared" si="70"/>
        <v>4.3253249641806489E-49</v>
      </c>
      <c r="IE68" s="86">
        <f t="shared" si="70"/>
        <v>1.3795589747040883E-51</v>
      </c>
      <c r="IF68" s="86">
        <f t="shared" si="70"/>
        <v>8.6306322108620277E-33</v>
      </c>
      <c r="IG68" s="86">
        <f t="shared" si="70"/>
        <v>6.6311769187056683E-29</v>
      </c>
      <c r="II68" s="86">
        <f t="shared" si="71"/>
        <v>3.3204350371616825E-77</v>
      </c>
      <c r="IJ68" s="86">
        <f t="shared" si="71"/>
        <v>5.3365550790759987E-48</v>
      </c>
      <c r="IK68" s="86">
        <f t="shared" si="71"/>
        <v>7.4272372289315189E-94</v>
      </c>
      <c r="IL68" s="86">
        <f t="shared" si="71"/>
        <v>1.8503408835274934E-95</v>
      </c>
      <c r="IM68" s="86">
        <f t="shared" si="71"/>
        <v>8.2128676436361172E-96</v>
      </c>
      <c r="IN68" s="86">
        <f t="shared" si="71"/>
        <v>6.4438087451332788E-96</v>
      </c>
      <c r="IO68" s="86">
        <f t="shared" si="71"/>
        <v>1.2721355568234314E-93</v>
      </c>
      <c r="IP68" s="86">
        <f t="shared" si="71"/>
        <v>1.1392980888244625E-89</v>
      </c>
      <c r="IQ68" s="86">
        <f t="shared" si="71"/>
        <v>4.0921550699431952E-96</v>
      </c>
      <c r="IR68" s="86">
        <f t="shared" si="71"/>
        <v>1.0653590741439832E-99</v>
      </c>
      <c r="IS68" s="86">
        <f t="shared" si="71"/>
        <v>3.3444765161987632E-106</v>
      </c>
      <c r="IT68" s="86">
        <f t="shared" si="71"/>
        <v>5.7362071018151358E-100</v>
      </c>
      <c r="IU68" s="86">
        <f t="shared" si="71"/>
        <v>2.8676015923923458E-105</v>
      </c>
      <c r="IV68" s="86">
        <f t="shared" si="71"/>
        <v>1.7246408047018748E-104</v>
      </c>
      <c r="IW68" s="86">
        <f t="shared" si="71"/>
        <v>1.190658325226693E-100</v>
      </c>
      <c r="IY68" s="86">
        <f t="shared" si="72"/>
        <v>1.3313271904324079E-2</v>
      </c>
      <c r="IZ68" s="86">
        <f t="shared" si="72"/>
        <v>2.0174713767736739E-2</v>
      </c>
      <c r="JA68" s="86">
        <f t="shared" si="72"/>
        <v>1.2671921043858232E-2</v>
      </c>
      <c r="JB68" s="86">
        <f t="shared" si="72"/>
        <v>1.4997867828244665E-2</v>
      </c>
      <c r="JC68" s="86">
        <f t="shared" si="72"/>
        <v>1.48444464907127E-2</v>
      </c>
      <c r="JD68" s="86">
        <f t="shared" si="72"/>
        <v>1.583245583494039E-2</v>
      </c>
      <c r="JE68" s="86">
        <f t="shared" si="72"/>
        <v>1.9969869885682813E-2</v>
      </c>
      <c r="JF68" s="86">
        <f t="shared" si="72"/>
        <v>1.4788562457135964E-2</v>
      </c>
      <c r="JG68" s="86">
        <f t="shared" si="72"/>
        <v>1.3831322823975759E-2</v>
      </c>
      <c r="JH68" s="86">
        <f t="shared" si="72"/>
        <v>1.0714006759211336E-2</v>
      </c>
      <c r="JI68" s="86">
        <f t="shared" si="72"/>
        <v>1.0034157876642698E-2</v>
      </c>
      <c r="JJ68" s="86">
        <f t="shared" si="72"/>
        <v>1.1930178415664206E-2</v>
      </c>
      <c r="JK68" s="86">
        <f t="shared" si="72"/>
        <v>3.9934424759707644E-3</v>
      </c>
      <c r="JL68" s="86">
        <f t="shared" si="72"/>
        <v>6.5059261735641314E-3</v>
      </c>
      <c r="JM68" s="86">
        <f t="shared" si="72"/>
        <v>3.0386035433956808E-3</v>
      </c>
    </row>
    <row r="69" spans="2:273" x14ac:dyDescent="0.25">
      <c r="B69" s="2">
        <v>42</v>
      </c>
      <c r="C69" s="37">
        <v>101.045</v>
      </c>
      <c r="D69" s="37">
        <v>113.15900000000001</v>
      </c>
      <c r="E69" s="37">
        <v>110.682</v>
      </c>
      <c r="F69" s="37">
        <v>110.114</v>
      </c>
      <c r="G69" s="37">
        <v>109.15900000000001</v>
      </c>
      <c r="H69" s="37">
        <v>112.023</v>
      </c>
      <c r="I69" s="37">
        <v>111.386</v>
      </c>
      <c r="J69" s="37">
        <v>112.273</v>
      </c>
      <c r="K69" s="37">
        <v>107.068</v>
      </c>
      <c r="L69" s="37">
        <v>106.404</v>
      </c>
      <c r="M69" s="37">
        <v>106.36799999999999</v>
      </c>
      <c r="N69" s="37">
        <v>105.842</v>
      </c>
      <c r="O69" s="37">
        <v>112.63</v>
      </c>
      <c r="P69" s="37">
        <v>97.628</v>
      </c>
      <c r="Q69" s="37">
        <v>96.906999999999996</v>
      </c>
      <c r="S69" s="4">
        <f t="shared" si="74"/>
        <v>100.06730622659096</v>
      </c>
      <c r="T69" s="4">
        <f t="shared" si="74"/>
        <v>109.35723537329771</v>
      </c>
      <c r="U69" s="4">
        <f t="shared" si="74"/>
        <v>108.87268488928311</v>
      </c>
      <c r="V69" s="4">
        <f t="shared" si="74"/>
        <v>107.40944753367808</v>
      </c>
      <c r="W69" s="4">
        <f t="shared" si="74"/>
        <v>107.98601392166833</v>
      </c>
      <c r="X69" s="4">
        <f t="shared" si="74"/>
        <v>111.60586009393032</v>
      </c>
      <c r="Y69" s="4">
        <f t="shared" si="74"/>
        <v>112.17632562934661</v>
      </c>
      <c r="Z69" s="4">
        <f t="shared" si="74"/>
        <v>110.93557251461986</v>
      </c>
      <c r="AA69" s="4">
        <f t="shared" si="74"/>
        <v>106.19629252054736</v>
      </c>
      <c r="AB69" s="4">
        <f t="shared" si="74"/>
        <v>102.37905558783677</v>
      </c>
      <c r="AC69" s="4">
        <f t="shared" si="74"/>
        <v>106.20674439966072</v>
      </c>
      <c r="AD69" s="4">
        <f t="shared" si="74"/>
        <v>106.18072439166143</v>
      </c>
      <c r="AE69" s="4">
        <f t="shared" si="74"/>
        <v>106.56428479137608</v>
      </c>
      <c r="AF69" s="4">
        <f t="shared" si="74"/>
        <v>98.391649116582414</v>
      </c>
      <c r="AG69" s="4">
        <f t="shared" si="74"/>
        <v>92.767837801288167</v>
      </c>
      <c r="AI69" s="4">
        <f t="shared" si="75"/>
        <v>0.97769377340904384</v>
      </c>
      <c r="AJ69" s="4">
        <f t="shared" si="75"/>
        <v>3.801764626702294</v>
      </c>
      <c r="AK69" s="4">
        <f t="shared" si="75"/>
        <v>1.809315110716895</v>
      </c>
      <c r="AL69" s="4">
        <f t="shared" si="75"/>
        <v>2.7045524663219283</v>
      </c>
      <c r="AM69" s="4">
        <f t="shared" si="75"/>
        <v>1.1729860783316752</v>
      </c>
      <c r="AN69" s="4">
        <f t="shared" si="75"/>
        <v>0.41713990606967855</v>
      </c>
      <c r="AO69" s="4">
        <f t="shared" si="75"/>
        <v>-0.79032562934661144</v>
      </c>
      <c r="AP69" s="4">
        <f t="shared" si="75"/>
        <v>1.3374274853801325</v>
      </c>
      <c r="AQ69" s="4">
        <f t="shared" si="75"/>
        <v>0.87170747945263827</v>
      </c>
      <c r="AR69" s="4">
        <f t="shared" si="75"/>
        <v>4.0249444121632223</v>
      </c>
      <c r="AS69" s="4">
        <f t="shared" si="75"/>
        <v>0.161255600339274</v>
      </c>
      <c r="AT69" s="4">
        <f t="shared" si="75"/>
        <v>-0.33872439166142954</v>
      </c>
      <c r="AU69" s="4">
        <f t="shared" si="75"/>
        <v>6.0657152086239137</v>
      </c>
      <c r="AV69" s="4">
        <f t="shared" si="75"/>
        <v>-0.76364911658241397</v>
      </c>
      <c r="AW69" s="4">
        <f t="shared" si="75"/>
        <v>4.1391621987118299</v>
      </c>
      <c r="AY69" s="2">
        <f t="shared" si="65"/>
        <v>88.299557601345825</v>
      </c>
      <c r="AZ69" s="2">
        <f t="shared" si="65"/>
        <v>92.152721833233187</v>
      </c>
      <c r="BA69" s="2">
        <f t="shared" si="65"/>
        <v>97.794561303616362</v>
      </c>
      <c r="BB69" s="2">
        <f t="shared" si="65"/>
        <v>94.493066626607188</v>
      </c>
      <c r="BC69" s="2">
        <f t="shared" si="65"/>
        <v>95.368757260191302</v>
      </c>
      <c r="BD69" s="2">
        <f t="shared" si="65"/>
        <v>98.452790388183729</v>
      </c>
      <c r="BE69" s="2">
        <f t="shared" si="65"/>
        <v>96.586495343440419</v>
      </c>
      <c r="BF69" s="2">
        <f t="shared" si="65"/>
        <v>98.546026869196425</v>
      </c>
      <c r="BG69" s="2">
        <f t="shared" si="65"/>
        <v>94.040402066461155</v>
      </c>
      <c r="BH69" s="2">
        <f t="shared" si="65"/>
        <v>92.919541410571441</v>
      </c>
      <c r="BI69" s="2">
        <f t="shared" si="65"/>
        <v>97.30265638025304</v>
      </c>
      <c r="BJ69" s="2">
        <f t="shared" si="65"/>
        <v>96.424107885226334</v>
      </c>
      <c r="BK69" s="2">
        <f t="shared" si="65"/>
        <v>102.21280027811213</v>
      </c>
      <c r="BL69" s="2">
        <f t="shared" si="65"/>
        <v>92.090562918512518</v>
      </c>
      <c r="BM69" s="2">
        <f t="shared" si="65"/>
        <v>89.928918618943896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>
        <f t="shared" si="22"/>
        <v>112.63</v>
      </c>
      <c r="CB69" s="2" t="str">
        <f t="shared" si="23"/>
        <v/>
      </c>
      <c r="CC69" s="2">
        <f t="shared" si="24"/>
        <v>96.906999999999996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95.929099303135857</v>
      </c>
      <c r="DL69" s="2">
        <f t="shared" si="76"/>
        <v>101.70292720450281</v>
      </c>
      <c r="DM69" s="2">
        <f t="shared" si="76"/>
        <v>102.76953135888502</v>
      </c>
      <c r="DN69" s="2">
        <f t="shared" si="76"/>
        <v>100.77117665317141</v>
      </c>
      <c r="DO69" s="2">
        <f t="shared" si="76"/>
        <v>99.079339676113335</v>
      </c>
      <c r="DP69" s="2">
        <f t="shared" si="76"/>
        <v>102.69993157894736</v>
      </c>
      <c r="DQ69" s="2">
        <f t="shared" si="76"/>
        <v>104.06393114446529</v>
      </c>
      <c r="DR69" s="2">
        <f t="shared" si="76"/>
        <v>105.58080075046902</v>
      </c>
      <c r="DS69" s="2">
        <f t="shared" si="76"/>
        <v>101.25176003939163</v>
      </c>
      <c r="DT69" s="2">
        <f t="shared" si="76"/>
        <v>100.97575927344346</v>
      </c>
      <c r="DU69" s="2">
        <f t="shared" si="76"/>
        <v>102.28433760075863</v>
      </c>
      <c r="DV69" s="2">
        <f t="shared" si="76"/>
        <v>100.81134999999998</v>
      </c>
      <c r="DW69" s="2">
        <f t="shared" si="76"/>
        <v>106.4404046345811</v>
      </c>
      <c r="DX69" s="2">
        <f t="shared" si="76"/>
        <v>93.798149732620331</v>
      </c>
      <c r="DY69" s="2">
        <f t="shared" si="76"/>
        <v>92.575427419354838</v>
      </c>
      <c r="EA69" s="2">
        <f t="shared" si="77"/>
        <v>81.462860294117661</v>
      </c>
      <c r="EB69" s="2">
        <f t="shared" si="77"/>
        <v>84.488576470588214</v>
      </c>
      <c r="EC69" s="2">
        <f t="shared" si="77"/>
        <v>93.280697033680084</v>
      </c>
      <c r="ED69" s="2">
        <f t="shared" si="77"/>
        <v>89.023969652592498</v>
      </c>
      <c r="EE69" s="2">
        <f t="shared" si="77"/>
        <v>92.128541607818775</v>
      </c>
      <c r="EF69" s="2">
        <f t="shared" si="77"/>
        <v>94.800712280216459</v>
      </c>
      <c r="EG69" s="2">
        <f t="shared" si="77"/>
        <v>90.559294754371365</v>
      </c>
      <c r="EH69" s="2">
        <f t="shared" si="77"/>
        <v>92.392246507527446</v>
      </c>
      <c r="EI69" s="2">
        <f t="shared" si="77"/>
        <v>87.625183271375462</v>
      </c>
      <c r="EJ69" s="2">
        <f t="shared" si="77"/>
        <v>85.31933505635034</v>
      </c>
      <c r="EK69" s="2">
        <f t="shared" si="77"/>
        <v>92.539420321427642</v>
      </c>
      <c r="EL69" s="2">
        <f t="shared" si="77"/>
        <v>92.385299067652312</v>
      </c>
      <c r="EM69" s="2">
        <f t="shared" si="77"/>
        <v>97.418848175182475</v>
      </c>
      <c r="EN69" s="2">
        <f t="shared" si="77"/>
        <v>90.314974486775739</v>
      </c>
      <c r="EO69" s="2">
        <f t="shared" si="77"/>
        <v>86.856759868062369</v>
      </c>
      <c r="EQ69" s="2">
        <f t="shared" si="78"/>
        <v>88.705549731370226</v>
      </c>
      <c r="ER69" s="2">
        <f t="shared" si="78"/>
        <v>89.83137401037402</v>
      </c>
      <c r="ES69" s="2">
        <f t="shared" si="78"/>
        <v>90.894378133028084</v>
      </c>
      <c r="ET69" s="2">
        <f t="shared" si="78"/>
        <v>87.800823902784884</v>
      </c>
      <c r="EU69" s="2">
        <f t="shared" si="78"/>
        <v>89.837617696162198</v>
      </c>
      <c r="EV69" s="2">
        <f t="shared" si="78"/>
        <v>92.16010284480295</v>
      </c>
      <c r="EW69" s="2">
        <f t="shared" si="78"/>
        <v>90.939290913661765</v>
      </c>
      <c r="EX69" s="2">
        <f t="shared" si="78"/>
        <v>89.382589307713587</v>
      </c>
      <c r="EY69" s="2">
        <f t="shared" si="78"/>
        <v>86.959504731393849</v>
      </c>
      <c r="EZ69" s="2">
        <f t="shared" si="78"/>
        <v>84.997308161029125</v>
      </c>
      <c r="FA69" s="2">
        <f t="shared" si="78"/>
        <v>91.223407529346531</v>
      </c>
      <c r="FB69" s="2">
        <f t="shared" si="78"/>
        <v>91.064329110083804</v>
      </c>
      <c r="FC69" s="2">
        <f t="shared" si="78"/>
        <v>93.916662739044483</v>
      </c>
      <c r="FD69" s="2">
        <f t="shared" si="78"/>
        <v>89.968253875397593</v>
      </c>
      <c r="FE69" s="2">
        <f t="shared" si="78"/>
        <v>90.635511537747973</v>
      </c>
      <c r="FG69" s="2">
        <f t="shared" si="79"/>
        <v>0.52743300336994559</v>
      </c>
      <c r="FH69" s="2">
        <f t="shared" si="79"/>
        <v>0.55503716083054644</v>
      </c>
      <c r="FI69" s="2">
        <f t="shared" si="79"/>
        <v>0.52428071231285034</v>
      </c>
      <c r="FJ69" s="2">
        <f t="shared" si="79"/>
        <v>0.53442637642682367</v>
      </c>
      <c r="FK69" s="2">
        <f t="shared" si="79"/>
        <v>0.53380776202018965</v>
      </c>
      <c r="FL69" s="2">
        <f t="shared" si="79"/>
        <v>0.53763556623457209</v>
      </c>
      <c r="FM69" s="2">
        <f t="shared" si="79"/>
        <v>0.55369629686088495</v>
      </c>
      <c r="FN69" s="2">
        <f t="shared" si="79"/>
        <v>0.53337822069245111</v>
      </c>
      <c r="FO69" s="2">
        <f t="shared" si="79"/>
        <v>0.52920654231246311</v>
      </c>
      <c r="FP69" s="2">
        <f t="shared" si="79"/>
        <v>0.514560884985927</v>
      </c>
      <c r="FQ69" s="2">
        <f t="shared" si="79"/>
        <v>0.51119560893998806</v>
      </c>
      <c r="FR69" s="2">
        <f t="shared" si="79"/>
        <v>0.52066386373250351</v>
      </c>
      <c r="FS69" s="2">
        <f t="shared" si="79"/>
        <v>0.46858501436531286</v>
      </c>
      <c r="FT69" s="2">
        <f t="shared" si="79"/>
        <v>0.49023264301423763</v>
      </c>
      <c r="FU69" s="2">
        <f t="shared" si="79"/>
        <v>0.46282535387628609</v>
      </c>
      <c r="FW69" s="2">
        <f t="shared" si="67"/>
        <v>5.9395920206778598E-5</v>
      </c>
      <c r="FX69" s="2">
        <f t="shared" si="67"/>
        <v>8.2334874020651479E-4</v>
      </c>
      <c r="FY69" s="2">
        <f t="shared" si="67"/>
        <v>6.5890703690916675E-5</v>
      </c>
      <c r="FZ69" s="2">
        <f t="shared" si="67"/>
        <v>7.583406068802403E-5</v>
      </c>
      <c r="GA69" s="2">
        <f t="shared" si="67"/>
        <v>8.4007517870866088E-5</v>
      </c>
      <c r="GB69" s="2">
        <f t="shared" si="67"/>
        <v>9.0869280466543639E-5</v>
      </c>
      <c r="GC69" s="2">
        <f t="shared" si="67"/>
        <v>8.252352589121188E-5</v>
      </c>
      <c r="GD69" s="2">
        <f t="shared" si="67"/>
        <v>9.5122350330038825E-5</v>
      </c>
      <c r="GE69" s="2">
        <f t="shared" si="67"/>
        <v>1.2678487923990136E-4</v>
      </c>
      <c r="GF69" s="2">
        <f t="shared" si="67"/>
        <v>1.0670540249800068E-4</v>
      </c>
      <c r="GG69" s="2">
        <f t="shared" si="67"/>
        <v>9.2930577059239903E-5</v>
      </c>
      <c r="GH69" s="2">
        <f t="shared" si="67"/>
        <v>7.7125395665975181E-5</v>
      </c>
      <c r="GI69" s="2">
        <f t="shared" si="67"/>
        <v>6.8012773316481731E-5</v>
      </c>
      <c r="GJ69" s="2">
        <f t="shared" si="67"/>
        <v>5.9434758085693795E-5</v>
      </c>
      <c r="GK69" s="2">
        <f t="shared" si="67"/>
        <v>6.2330827062236305E-5</v>
      </c>
      <c r="GM69" s="86">
        <f t="shared" si="68"/>
        <v>1.8929615012740788E-2</v>
      </c>
      <c r="GN69" s="86">
        <f t="shared" si="68"/>
        <v>2.8041212909738152E-2</v>
      </c>
      <c r="GO69" s="86">
        <f t="shared" si="68"/>
        <v>1.8089085426636488E-2</v>
      </c>
      <c r="GP69" s="86">
        <f t="shared" si="68"/>
        <v>2.1641070894403827E-2</v>
      </c>
      <c r="GQ69" s="86">
        <f t="shared" si="68"/>
        <v>2.142283156354954E-2</v>
      </c>
      <c r="GR69" s="86">
        <f t="shared" si="68"/>
        <v>2.2850834222613269E-2</v>
      </c>
      <c r="GS69" s="86">
        <f t="shared" si="68"/>
        <v>2.7960259895849E-2</v>
      </c>
      <c r="GT69" s="86">
        <f t="shared" si="68"/>
        <v>2.1493444485422904E-2</v>
      </c>
      <c r="GU69" s="86">
        <f t="shared" si="68"/>
        <v>2.0374577722472035E-2</v>
      </c>
      <c r="GV69" s="86">
        <f t="shared" si="68"/>
        <v>1.5923162877063007E-2</v>
      </c>
      <c r="GW69" s="86">
        <f t="shared" si="68"/>
        <v>1.5126688336132135E-2</v>
      </c>
      <c r="GX69" s="86">
        <f t="shared" si="68"/>
        <v>1.7546465611538269E-2</v>
      </c>
      <c r="GY69" s="86">
        <f t="shared" si="68"/>
        <v>6.5551306881827089E-3</v>
      </c>
      <c r="GZ69" s="86">
        <f t="shared" si="68"/>
        <v>1.0291779489493853E-2</v>
      </c>
      <c r="HA69" s="86">
        <f t="shared" si="68"/>
        <v>5.3262766705087202E-3</v>
      </c>
      <c r="HC69" s="86">
        <f t="shared" si="73"/>
        <v>7.3710646777392531E-9</v>
      </c>
      <c r="HD69" s="86">
        <f t="shared" si="69"/>
        <v>2.346284951899898E-9</v>
      </c>
      <c r="HE69" s="86">
        <f t="shared" si="69"/>
        <v>2.106471834955652E-10</v>
      </c>
      <c r="HF69" s="86">
        <f t="shared" si="69"/>
        <v>4.8083021154150358E-10</v>
      </c>
      <c r="HG69" s="86">
        <f t="shared" si="69"/>
        <v>2.5396811185871719E-10</v>
      </c>
      <c r="HH69" s="86">
        <f t="shared" si="69"/>
        <v>2.8611120038833837E-10</v>
      </c>
      <c r="HI69" s="86">
        <f t="shared" si="69"/>
        <v>7.6859402961194E-10</v>
      </c>
      <c r="HJ69" s="86">
        <f t="shared" si="69"/>
        <v>1.418749104487698E-9</v>
      </c>
      <c r="HK69" s="86">
        <f t="shared" si="69"/>
        <v>3.3115683004396487E-10</v>
      </c>
      <c r="HL69" s="86">
        <f t="shared" si="69"/>
        <v>1.3061739864093508E-10</v>
      </c>
      <c r="HM69" s="86">
        <f t="shared" si="69"/>
        <v>4.7709226220064967E-11</v>
      </c>
      <c r="HN69" s="86">
        <f t="shared" si="69"/>
        <v>1.2040492096697082E-10</v>
      </c>
      <c r="HO69" s="86">
        <f t="shared" si="69"/>
        <v>3.6356290096875059E-11</v>
      </c>
      <c r="HP69" s="86">
        <f t="shared" si="69"/>
        <v>3.0751717087883591E-11</v>
      </c>
      <c r="HQ69" s="86">
        <f t="shared" si="69"/>
        <v>6.6447699559248846E-13</v>
      </c>
      <c r="HS69" s="86">
        <f t="shared" si="70"/>
        <v>1.708707546425331E-37</v>
      </c>
      <c r="HT69" s="86">
        <f t="shared" si="70"/>
        <v>1.2511666366713505E-38</v>
      </c>
      <c r="HU69" s="86">
        <f t="shared" si="70"/>
        <v>1.1700382335040489E-40</v>
      </c>
      <c r="HV69" s="86">
        <f t="shared" si="70"/>
        <v>8.994828444875549E-44</v>
      </c>
      <c r="HW69" s="86">
        <f t="shared" si="70"/>
        <v>1.5351983518726785E-44</v>
      </c>
      <c r="HX69" s="86">
        <f t="shared" si="70"/>
        <v>1.088643951173194E-45</v>
      </c>
      <c r="HY69" s="86">
        <f t="shared" si="70"/>
        <v>2.7542337175798212E-43</v>
      </c>
      <c r="HZ69" s="86">
        <f t="shared" si="70"/>
        <v>6.7577219382417161E-42</v>
      </c>
      <c r="IA69" s="86">
        <f t="shared" si="70"/>
        <v>2.1447580892224841E-45</v>
      </c>
      <c r="IB69" s="86">
        <f t="shared" si="70"/>
        <v>8.7579033876242212E-47</v>
      </c>
      <c r="IC69" s="86">
        <f t="shared" si="70"/>
        <v>6.585875222311521E-50</v>
      </c>
      <c r="ID69" s="86">
        <f t="shared" si="70"/>
        <v>7.4099510132406391E-48</v>
      </c>
      <c r="IE69" s="86">
        <f t="shared" si="70"/>
        <v>2.6447884340410018E-50</v>
      </c>
      <c r="IF69" s="86">
        <f t="shared" si="70"/>
        <v>5.3757155622162955E-32</v>
      </c>
      <c r="IG69" s="86">
        <f t="shared" si="70"/>
        <v>3.2328471599439897E-28</v>
      </c>
      <c r="II69" s="86">
        <f t="shared" si="71"/>
        <v>8.4551435422033323E-76</v>
      </c>
      <c r="IJ69" s="86">
        <f t="shared" si="71"/>
        <v>8.0068816351762369E-47</v>
      </c>
      <c r="IK69" s="86">
        <f t="shared" si="71"/>
        <v>4.0267054191841275E-92</v>
      </c>
      <c r="IL69" s="86">
        <f t="shared" si="71"/>
        <v>1.1410795200418845E-93</v>
      </c>
      <c r="IM69" s="86">
        <f t="shared" si="71"/>
        <v>5.3778573111182567E-94</v>
      </c>
      <c r="IN69" s="86">
        <f t="shared" si="71"/>
        <v>4.3894161602447683E-94</v>
      </c>
      <c r="IO69" s="86">
        <f t="shared" si="71"/>
        <v>7.5001325516414272E-92</v>
      </c>
      <c r="IP69" s="86">
        <f t="shared" si="71"/>
        <v>5.9795412469179545E-88</v>
      </c>
      <c r="IQ69" s="86">
        <f t="shared" si="71"/>
        <v>3.2825946532040899E-94</v>
      </c>
      <c r="IR69" s="86">
        <f t="shared" si="71"/>
        <v>9.2758469590777938E-98</v>
      </c>
      <c r="IS69" s="86">
        <f t="shared" si="71"/>
        <v>3.6525538046150913E-104</v>
      </c>
      <c r="IT69" s="86">
        <f t="shared" si="71"/>
        <v>4.34588033946908E-98</v>
      </c>
      <c r="IU69" s="86">
        <f t="shared" si="71"/>
        <v>2.5869944752020568E-103</v>
      </c>
      <c r="IV69" s="86">
        <f t="shared" si="71"/>
        <v>1.4149794568223848E-102</v>
      </c>
      <c r="IW69" s="86">
        <f t="shared" si="71"/>
        <v>8.4578592753560203E-99</v>
      </c>
      <c r="IY69" s="86">
        <f t="shared" si="72"/>
        <v>1.8929622383805467E-2</v>
      </c>
      <c r="IZ69" s="86">
        <f t="shared" si="72"/>
        <v>2.8041215256023103E-2</v>
      </c>
      <c r="JA69" s="86">
        <f t="shared" si="72"/>
        <v>1.8089085637283672E-2</v>
      </c>
      <c r="JB69" s="86">
        <f t="shared" si="72"/>
        <v>2.164107137523404E-2</v>
      </c>
      <c r="JC69" s="86">
        <f t="shared" si="72"/>
        <v>2.1422831817517651E-2</v>
      </c>
      <c r="JD69" s="86">
        <f t="shared" si="72"/>
        <v>2.2850834508724469E-2</v>
      </c>
      <c r="JE69" s="86">
        <f t="shared" si="72"/>
        <v>2.7960260664443029E-2</v>
      </c>
      <c r="JF69" s="86">
        <f t="shared" si="72"/>
        <v>2.1493445904172008E-2</v>
      </c>
      <c r="JG69" s="86">
        <f t="shared" si="72"/>
        <v>2.0374578053628866E-2</v>
      </c>
      <c r="JH69" s="86">
        <f t="shared" si="72"/>
        <v>1.5923163007680406E-2</v>
      </c>
      <c r="JI69" s="86">
        <f t="shared" si="72"/>
        <v>1.5126688383841361E-2</v>
      </c>
      <c r="JJ69" s="86">
        <f t="shared" si="72"/>
        <v>1.7546465731943191E-2</v>
      </c>
      <c r="JK69" s="86">
        <f t="shared" si="72"/>
        <v>6.5551307245389993E-3</v>
      </c>
      <c r="JL69" s="86">
        <f t="shared" si="72"/>
        <v>1.029177952024557E-2</v>
      </c>
      <c r="JM69" s="86">
        <f t="shared" si="72"/>
        <v>5.3262766711731973E-3</v>
      </c>
    </row>
    <row r="70" spans="2:273" x14ac:dyDescent="0.25">
      <c r="B70" s="2">
        <v>43</v>
      </c>
      <c r="C70" s="37">
        <v>103.34099999999999</v>
      </c>
      <c r="D70" s="37">
        <v>118.318</v>
      </c>
      <c r="E70" s="37">
        <v>112.295</v>
      </c>
      <c r="F70" s="37">
        <v>113.65900000000001</v>
      </c>
      <c r="G70" s="37">
        <v>111.477</v>
      </c>
      <c r="H70" s="37">
        <v>115.15900000000001</v>
      </c>
      <c r="I70" s="37">
        <v>116.09099999999999</v>
      </c>
      <c r="J70" s="37">
        <v>115.205</v>
      </c>
      <c r="K70" s="37">
        <v>108.75</v>
      </c>
      <c r="L70" s="37">
        <v>107.456</v>
      </c>
      <c r="M70" s="37">
        <v>107.877</v>
      </c>
      <c r="N70" s="37">
        <v>110.73699999999999</v>
      </c>
      <c r="O70" s="37">
        <v>113.413</v>
      </c>
      <c r="P70" s="37">
        <v>95.697999999999993</v>
      </c>
      <c r="Q70" s="37">
        <v>93.697999999999993</v>
      </c>
      <c r="S70" s="4">
        <f t="shared" si="74"/>
        <v>103.81146021946199</v>
      </c>
      <c r="T70" s="4">
        <f t="shared" si="74"/>
        <v>114.35415906448242</v>
      </c>
      <c r="U70" s="4">
        <f t="shared" si="74"/>
        <v>112.47227050247619</v>
      </c>
      <c r="V70" s="4">
        <f t="shared" si="74"/>
        <v>111.75564819892658</v>
      </c>
      <c r="W70" s="4">
        <f t="shared" si="74"/>
        <v>112.27717359645128</v>
      </c>
      <c r="X70" s="4">
        <f t="shared" si="74"/>
        <v>116.04783441903662</v>
      </c>
      <c r="Y70" s="4">
        <f t="shared" si="74"/>
        <v>116.85262611650639</v>
      </c>
      <c r="Z70" s="4">
        <f t="shared" si="74"/>
        <v>115.14003745255039</v>
      </c>
      <c r="AA70" s="4">
        <f t="shared" si="74"/>
        <v>110.51933318224398</v>
      </c>
      <c r="AB70" s="4">
        <f t="shared" si="74"/>
        <v>105.79210223731614</v>
      </c>
      <c r="AC70" s="4">
        <f t="shared" si="74"/>
        <v>109.63772198379912</v>
      </c>
      <c r="AD70" s="4">
        <f t="shared" si="74"/>
        <v>109.66169928625396</v>
      </c>
      <c r="AE70" s="4">
        <f t="shared" si="74"/>
        <v>108.75156310386267</v>
      </c>
      <c r="AF70" s="4">
        <f t="shared" si="74"/>
        <v>101.26176228375304</v>
      </c>
      <c r="AG70" s="4">
        <f t="shared" si="74"/>
        <v>94.407117542844347</v>
      </c>
      <c r="AI70" s="4">
        <f t="shared" si="75"/>
        <v>-0.47046021946199801</v>
      </c>
      <c r="AJ70" s="4">
        <f t="shared" si="75"/>
        <v>3.963840935517581</v>
      </c>
      <c r="AK70" s="4">
        <f t="shared" si="75"/>
        <v>-0.17727050247619047</v>
      </c>
      <c r="AL70" s="4">
        <f t="shared" si="75"/>
        <v>1.9033518010734269</v>
      </c>
      <c r="AM70" s="4">
        <f t="shared" si="75"/>
        <v>-0.80017359645127328</v>
      </c>
      <c r="AN70" s="4">
        <f t="shared" si="75"/>
        <v>-0.88883441903661264</v>
      </c>
      <c r="AO70" s="4">
        <f t="shared" si="75"/>
        <v>-0.76162611650639178</v>
      </c>
      <c r="AP70" s="4">
        <f t="shared" si="75"/>
        <v>6.4962547449610497E-2</v>
      </c>
      <c r="AQ70" s="4">
        <f t="shared" si="75"/>
        <v>-1.7693331822439831</v>
      </c>
      <c r="AR70" s="4">
        <f t="shared" si="75"/>
        <v>1.6638977626838596</v>
      </c>
      <c r="AS70" s="4">
        <f t="shared" si="75"/>
        <v>-1.7607219837991295</v>
      </c>
      <c r="AT70" s="4">
        <f t="shared" si="75"/>
        <v>1.0753007137460315</v>
      </c>
      <c r="AU70" s="4">
        <f t="shared" si="75"/>
        <v>4.6614368961373316</v>
      </c>
      <c r="AV70" s="4">
        <f t="shared" si="75"/>
        <v>-5.56376228375305</v>
      </c>
      <c r="AW70" s="4">
        <f t="shared" si="75"/>
        <v>-0.70911754284435347</v>
      </c>
      <c r="AY70" s="2">
        <f t="shared" si="65"/>
        <v>88.037157759406398</v>
      </c>
      <c r="AZ70" s="2">
        <f t="shared" si="65"/>
        <v>91.825409180232029</v>
      </c>
      <c r="BA70" s="2">
        <f t="shared" si="65"/>
        <v>97.566691384665731</v>
      </c>
      <c r="BB70" s="2">
        <f t="shared" si="65"/>
        <v>94.273135105024977</v>
      </c>
      <c r="BC70" s="2">
        <f t="shared" si="65"/>
        <v>95.194975211896065</v>
      </c>
      <c r="BD70" s="2">
        <f t="shared" si="65"/>
        <v>98.256346815098965</v>
      </c>
      <c r="BE70" s="2">
        <f t="shared" si="65"/>
        <v>96.321030173547953</v>
      </c>
      <c r="BF70" s="2">
        <f t="shared" si="65"/>
        <v>98.27405876552524</v>
      </c>
      <c r="BG70" s="2">
        <f t="shared" si="65"/>
        <v>93.78270474312869</v>
      </c>
      <c r="BH70" s="2">
        <f t="shared" si="65"/>
        <v>92.628150767284936</v>
      </c>
      <c r="BI70" s="2">
        <f t="shared" si="65"/>
        <v>97.097036721281768</v>
      </c>
      <c r="BJ70" s="2">
        <f t="shared" si="65"/>
        <v>96.214723765767204</v>
      </c>
      <c r="BK70" s="2">
        <f t="shared" si="65"/>
        <v>102.11360273006876</v>
      </c>
      <c r="BL70" s="2">
        <f t="shared" si="65"/>
        <v>91.989307743438758</v>
      </c>
      <c r="BM70" s="2">
        <f t="shared" si="65"/>
        <v>89.828018672776807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93.697999999999993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96.09729006968638</v>
      </c>
      <c r="DL70" s="2">
        <f t="shared" si="76"/>
        <v>101.93780619136962</v>
      </c>
      <c r="DM70" s="2">
        <f t="shared" si="76"/>
        <v>102.96906881533101</v>
      </c>
      <c r="DN70" s="2">
        <f t="shared" si="76"/>
        <v>101.08004365721999</v>
      </c>
      <c r="DO70" s="2">
        <f t="shared" si="76"/>
        <v>99.280736234817795</v>
      </c>
      <c r="DP70" s="2">
        <f t="shared" si="76"/>
        <v>102.92906133603238</v>
      </c>
      <c r="DQ70" s="2">
        <f t="shared" si="76"/>
        <v>104.34192363977486</v>
      </c>
      <c r="DR70" s="2">
        <f t="shared" si="76"/>
        <v>105.88059380863038</v>
      </c>
      <c r="DS70" s="2">
        <f t="shared" si="76"/>
        <v>101.52897811576759</v>
      </c>
      <c r="DT70" s="2">
        <f t="shared" si="76"/>
        <v>101.25102352554983</v>
      </c>
      <c r="DU70" s="2">
        <f t="shared" si="76"/>
        <v>102.52531934566143</v>
      </c>
      <c r="DV70" s="2">
        <f t="shared" si="76"/>
        <v>100.9767769230769</v>
      </c>
      <c r="DW70" s="2">
        <f t="shared" si="76"/>
        <v>106.88196212121211</v>
      </c>
      <c r="DX70" s="2">
        <f t="shared" si="76"/>
        <v>93.90297005347594</v>
      </c>
      <c r="DY70" s="2">
        <f t="shared" si="76"/>
        <v>92.704407258064521</v>
      </c>
      <c r="EA70" s="2">
        <f t="shared" si="77"/>
        <v>81.450066176470614</v>
      </c>
      <c r="EB70" s="2">
        <f t="shared" si="77"/>
        <v>84.423623529411742</v>
      </c>
      <c r="EC70" s="2">
        <f t="shared" si="77"/>
        <v>93.096339787825727</v>
      </c>
      <c r="ED70" s="2">
        <f t="shared" si="77"/>
        <v>88.865143631829241</v>
      </c>
      <c r="EE70" s="2">
        <f t="shared" si="77"/>
        <v>91.941080673408294</v>
      </c>
      <c r="EF70" s="2">
        <f t="shared" si="77"/>
        <v>94.591877310212482</v>
      </c>
      <c r="EG70" s="2">
        <f t="shared" si="77"/>
        <v>90.424644154870947</v>
      </c>
      <c r="EH70" s="2">
        <f t="shared" si="77"/>
        <v>92.20561969347618</v>
      </c>
      <c r="EI70" s="2">
        <f t="shared" si="77"/>
        <v>87.497973977695153</v>
      </c>
      <c r="EJ70" s="2">
        <f t="shared" si="77"/>
        <v>85.209140919091865</v>
      </c>
      <c r="EK70" s="2">
        <f t="shared" si="77"/>
        <v>92.363477282214518</v>
      </c>
      <c r="EL70" s="2">
        <f t="shared" si="77"/>
        <v>92.216610801943602</v>
      </c>
      <c r="EM70" s="2">
        <f t="shared" si="77"/>
        <v>97.182222384428215</v>
      </c>
      <c r="EN70" s="2">
        <f t="shared" si="77"/>
        <v>90.174524548338965</v>
      </c>
      <c r="EO70" s="2">
        <f t="shared" si="77"/>
        <v>86.782787250572468</v>
      </c>
      <c r="EQ70" s="2">
        <f t="shared" si="78"/>
        <v>88.55561232447198</v>
      </c>
      <c r="ER70" s="2">
        <f t="shared" si="78"/>
        <v>89.663412776412798</v>
      </c>
      <c r="ES70" s="2">
        <f t="shared" si="78"/>
        <v>90.748159652841494</v>
      </c>
      <c r="ET70" s="2">
        <f t="shared" si="78"/>
        <v>87.663273423823171</v>
      </c>
      <c r="EU70" s="2">
        <f t="shared" si="78"/>
        <v>89.693305079780544</v>
      </c>
      <c r="EV70" s="2">
        <f t="shared" si="78"/>
        <v>92.001966066602023</v>
      </c>
      <c r="EW70" s="2">
        <f t="shared" si="78"/>
        <v>90.795476202976218</v>
      </c>
      <c r="EX70" s="2">
        <f t="shared" si="78"/>
        <v>89.254484120366698</v>
      </c>
      <c r="EY70" s="2">
        <f t="shared" si="78"/>
        <v>86.845300912946044</v>
      </c>
      <c r="EZ70" s="2">
        <f t="shared" si="78"/>
        <v>84.893035677420045</v>
      </c>
      <c r="FA70" s="2">
        <f t="shared" si="78"/>
        <v>91.072101036968448</v>
      </c>
      <c r="FB70" s="2">
        <f t="shared" si="78"/>
        <v>90.919882141676965</v>
      </c>
      <c r="FC70" s="2">
        <f t="shared" si="78"/>
        <v>93.747815402105815</v>
      </c>
      <c r="FD70" s="2">
        <f t="shared" si="78"/>
        <v>89.833891002659101</v>
      </c>
      <c r="FE70" s="2">
        <f t="shared" si="78"/>
        <v>90.489656684971521</v>
      </c>
      <c r="FG70" s="2">
        <f t="shared" si="79"/>
        <v>0.55031554952302042</v>
      </c>
      <c r="FH70" s="2">
        <f t="shared" si="79"/>
        <v>0.57765339258287685</v>
      </c>
      <c r="FI70" s="2">
        <f t="shared" si="79"/>
        <v>0.54718485294517227</v>
      </c>
      <c r="FJ70" s="2">
        <f t="shared" si="79"/>
        <v>0.55725455000005297</v>
      </c>
      <c r="FK70" s="2">
        <f t="shared" si="79"/>
        <v>0.55664110425700153</v>
      </c>
      <c r="FL70" s="2">
        <f t="shared" si="79"/>
        <v>0.5604358090033974</v>
      </c>
      <c r="FM70" s="2">
        <f t="shared" si="79"/>
        <v>0.57632865887973705</v>
      </c>
      <c r="FN70" s="2">
        <f t="shared" si="79"/>
        <v>0.55621511087841435</v>
      </c>
      <c r="FO70" s="2">
        <f t="shared" si="79"/>
        <v>0.55207614258858284</v>
      </c>
      <c r="FP70" s="2">
        <f t="shared" si="79"/>
        <v>0.53752018923355771</v>
      </c>
      <c r="FQ70" s="2">
        <f t="shared" si="79"/>
        <v>0.53416998661661841</v>
      </c>
      <c r="FR70" s="2">
        <f t="shared" si="79"/>
        <v>0.54359054756665115</v>
      </c>
      <c r="FS70" s="2">
        <f t="shared" si="79"/>
        <v>0.49157022795978345</v>
      </c>
      <c r="FT70" s="2">
        <f t="shared" si="79"/>
        <v>0.51325414540962588</v>
      </c>
      <c r="FU70" s="2">
        <f t="shared" si="79"/>
        <v>0.48578630912916315</v>
      </c>
      <c r="FW70" s="2">
        <f t="shared" si="67"/>
        <v>6.5125958248069961E-5</v>
      </c>
      <c r="FX70" s="2">
        <f t="shared" si="67"/>
        <v>9.0271223433039706E-4</v>
      </c>
      <c r="FY70" s="2">
        <f t="shared" si="67"/>
        <v>7.2247260648612531E-5</v>
      </c>
      <c r="FZ70" s="2">
        <f t="shared" si="67"/>
        <v>8.3149785717864618E-5</v>
      </c>
      <c r="GA70" s="2">
        <f t="shared" si="67"/>
        <v>9.2111665102251417E-5</v>
      </c>
      <c r="GB70" s="2">
        <f t="shared" si="67"/>
        <v>9.9635311237549788E-5</v>
      </c>
      <c r="GC70" s="2">
        <f t="shared" si="67"/>
        <v>9.0484526396025073E-5</v>
      </c>
      <c r="GD70" s="2">
        <f t="shared" si="67"/>
        <v>1.0429862593001317E-4</v>
      </c>
      <c r="GE70" s="2">
        <f t="shared" si="67"/>
        <v>1.3901515525709362E-4</v>
      </c>
      <c r="GF70" s="2">
        <f t="shared" si="67"/>
        <v>1.1699894277548814E-4</v>
      </c>
      <c r="GG70" s="2">
        <f t="shared" si="67"/>
        <v>1.0189543792894768E-4</v>
      </c>
      <c r="GH70" s="2">
        <f t="shared" si="67"/>
        <v>8.4565685470237796E-5</v>
      </c>
      <c r="GI70" s="2">
        <f t="shared" si="67"/>
        <v>7.4574033664609357E-5</v>
      </c>
      <c r="GJ70" s="2">
        <f t="shared" si="67"/>
        <v>6.5168542647271854E-5</v>
      </c>
      <c r="GK70" s="2">
        <f t="shared" si="67"/>
        <v>6.8343981830284697E-5</v>
      </c>
      <c r="GM70" s="86">
        <f t="shared" si="68"/>
        <v>2.6517297691889718E-2</v>
      </c>
      <c r="GN70" s="86">
        <f t="shared" si="68"/>
        <v>3.8420891724184822E-2</v>
      </c>
      <c r="GO70" s="86">
        <f t="shared" si="68"/>
        <v>2.5435721627506007E-2</v>
      </c>
      <c r="GP70" s="86">
        <f t="shared" si="68"/>
        <v>3.071172396329859E-2</v>
      </c>
      <c r="GQ70" s="86">
        <f t="shared" si="68"/>
        <v>3.040723784725112E-2</v>
      </c>
      <c r="GR70" s="86">
        <f t="shared" si="68"/>
        <v>3.2428886726830884E-2</v>
      </c>
      <c r="GS70" s="86">
        <f t="shared" si="68"/>
        <v>3.8567344961801447E-2</v>
      </c>
      <c r="GT70" s="86">
        <f t="shared" si="68"/>
        <v>3.0703914366669804E-2</v>
      </c>
      <c r="GU70" s="86">
        <f t="shared" si="68"/>
        <v>2.947009206462646E-2</v>
      </c>
      <c r="GV70" s="86">
        <f t="shared" si="68"/>
        <v>2.3240789696952018E-2</v>
      </c>
      <c r="GW70" s="86">
        <f t="shared" si="68"/>
        <v>2.2370747482830137E-2</v>
      </c>
      <c r="GX70" s="86">
        <f t="shared" si="68"/>
        <v>2.5358214177725477E-2</v>
      </c>
      <c r="GY70" s="86">
        <f t="shared" si="68"/>
        <v>1.0509558094750654E-2</v>
      </c>
      <c r="GZ70" s="86">
        <f t="shared" si="68"/>
        <v>1.5925966422847559E-2</v>
      </c>
      <c r="HA70" s="86">
        <f t="shared" si="68"/>
        <v>9.0698025916509124E-3</v>
      </c>
      <c r="HC70" s="86">
        <f t="shared" si="73"/>
        <v>1.7153618557264604E-8</v>
      </c>
      <c r="HD70" s="86">
        <f t="shared" si="69"/>
        <v>5.949106626967448E-9</v>
      </c>
      <c r="HE70" s="86">
        <f t="shared" si="69"/>
        <v>5.909190176865077E-10</v>
      </c>
      <c r="HF70" s="86">
        <f t="shared" si="69"/>
        <v>1.3533702345159699E-9</v>
      </c>
      <c r="HG70" s="86">
        <f t="shared" si="69"/>
        <v>7.3596119092175759E-10</v>
      </c>
      <c r="HH70" s="86">
        <f t="shared" si="69"/>
        <v>8.3438463878383973E-10</v>
      </c>
      <c r="HI70" s="86">
        <f t="shared" si="69"/>
        <v>2.1355287049475645E-9</v>
      </c>
      <c r="HJ70" s="86">
        <f t="shared" si="69"/>
        <v>3.8540101397696528E-9</v>
      </c>
      <c r="HK70" s="86">
        <f t="shared" si="69"/>
        <v>1.0012419754587994E-9</v>
      </c>
      <c r="HL70" s="86">
        <f t="shared" si="69"/>
        <v>4.0458102004387899E-10</v>
      </c>
      <c r="HM70" s="86">
        <f t="shared" si="69"/>
        <v>1.5470178009825048E-10</v>
      </c>
      <c r="HN70" s="86">
        <f t="shared" si="69"/>
        <v>3.6034472459123937E-10</v>
      </c>
      <c r="HO70" s="86">
        <f t="shared" si="69"/>
        <v>1.1375057409903566E-10</v>
      </c>
      <c r="HP70" s="86">
        <f t="shared" si="69"/>
        <v>9.8821273256016619E-11</v>
      </c>
      <c r="HQ70" s="86">
        <f t="shared" si="69"/>
        <v>2.6312548442326893E-12</v>
      </c>
      <c r="HS70" s="86">
        <f t="shared" si="70"/>
        <v>1.4079921114132707E-36</v>
      </c>
      <c r="HT70" s="86">
        <f t="shared" si="70"/>
        <v>1.2335815596071192E-37</v>
      </c>
      <c r="HU70" s="86">
        <f t="shared" si="70"/>
        <v>1.3628174687981007E-39</v>
      </c>
      <c r="HV70" s="86">
        <f t="shared" si="70"/>
        <v>1.2239160579726399E-42</v>
      </c>
      <c r="HW70" s="86">
        <f t="shared" si="70"/>
        <v>2.2112504672646658E-43</v>
      </c>
      <c r="HX70" s="86">
        <f t="shared" si="70"/>
        <v>1.6640585536383108E-44</v>
      </c>
      <c r="HY70" s="86">
        <f t="shared" si="70"/>
        <v>3.6815235911803073E-42</v>
      </c>
      <c r="HZ70" s="86">
        <f t="shared" si="70"/>
        <v>8.4974284574130419E-41</v>
      </c>
      <c r="IA70" s="86">
        <f t="shared" si="70"/>
        <v>3.5978052005650455E-44</v>
      </c>
      <c r="IB70" s="86">
        <f t="shared" si="70"/>
        <v>1.535110047330527E-45</v>
      </c>
      <c r="IC70" s="86">
        <f t="shared" si="70"/>
        <v>1.3397881750294637E-48</v>
      </c>
      <c r="ID70" s="86">
        <f t="shared" si="70"/>
        <v>1.2230994200574656E-46</v>
      </c>
      <c r="IE70" s="86">
        <f t="shared" si="70"/>
        <v>4.8803766397302332E-49</v>
      </c>
      <c r="IF70" s="86">
        <f t="shared" si="70"/>
        <v>3.2711164178671649E-31</v>
      </c>
      <c r="IG70" s="86">
        <f t="shared" si="70"/>
        <v>1.5449713316725415E-27</v>
      </c>
      <c r="II70" s="86">
        <f t="shared" si="71"/>
        <v>2.0887165258841028E-74</v>
      </c>
      <c r="IJ70" s="86">
        <f t="shared" si="71"/>
        <v>1.1605165143809692E-45</v>
      </c>
      <c r="IK70" s="86">
        <f t="shared" si="71"/>
        <v>2.1020345481499951E-90</v>
      </c>
      <c r="IL70" s="86">
        <f t="shared" si="71"/>
        <v>6.7634131376045666E-92</v>
      </c>
      <c r="IM70" s="86">
        <f t="shared" si="71"/>
        <v>3.3811869445070408E-92</v>
      </c>
      <c r="IN70" s="86">
        <f t="shared" si="71"/>
        <v>2.8687975653434812E-92</v>
      </c>
      <c r="IO70" s="86">
        <f t="shared" si="71"/>
        <v>4.2503762845828488E-90</v>
      </c>
      <c r="IP70" s="86">
        <f t="shared" si="71"/>
        <v>3.0182838138038673E-86</v>
      </c>
      <c r="IQ70" s="86">
        <f t="shared" si="71"/>
        <v>2.5184067471043938E-92</v>
      </c>
      <c r="IR70" s="86">
        <f t="shared" si="71"/>
        <v>7.7243053459870061E-96</v>
      </c>
      <c r="IS70" s="86">
        <f t="shared" si="71"/>
        <v>3.8091437047054578E-102</v>
      </c>
      <c r="IT70" s="86">
        <f t="shared" si="71"/>
        <v>3.1580645787866785E-96</v>
      </c>
      <c r="IU70" s="86">
        <f t="shared" si="71"/>
        <v>2.236008004059048E-101</v>
      </c>
      <c r="IV70" s="86">
        <f t="shared" si="71"/>
        <v>1.1139008977594503E-100</v>
      </c>
      <c r="IW70" s="86">
        <f t="shared" si="71"/>
        <v>5.7714330439333459E-97</v>
      </c>
      <c r="IY70" s="86">
        <f t="shared" si="72"/>
        <v>2.6517314845508275E-2</v>
      </c>
      <c r="IZ70" s="86">
        <f t="shared" si="72"/>
        <v>3.8420897673291446E-2</v>
      </c>
      <c r="JA70" s="86">
        <f t="shared" si="72"/>
        <v>2.5435722218425025E-2</v>
      </c>
      <c r="JB70" s="86">
        <f t="shared" si="72"/>
        <v>3.0711725316668825E-2</v>
      </c>
      <c r="JC70" s="86">
        <f t="shared" si="72"/>
        <v>3.0407238583212311E-2</v>
      </c>
      <c r="JD70" s="86">
        <f t="shared" si="72"/>
        <v>3.2428887561215522E-2</v>
      </c>
      <c r="JE70" s="86">
        <f t="shared" si="72"/>
        <v>3.8567347097330153E-2</v>
      </c>
      <c r="JF70" s="86">
        <f t="shared" si="72"/>
        <v>3.0703918220679943E-2</v>
      </c>
      <c r="JG70" s="86">
        <f t="shared" si="72"/>
        <v>2.9470093065868435E-2</v>
      </c>
      <c r="JH70" s="86">
        <f t="shared" si="72"/>
        <v>2.324079010153304E-2</v>
      </c>
      <c r="JI70" s="86">
        <f t="shared" si="72"/>
        <v>2.2370747637531916E-2</v>
      </c>
      <c r="JJ70" s="86">
        <f t="shared" si="72"/>
        <v>2.5358214538070203E-2</v>
      </c>
      <c r="JK70" s="86">
        <f t="shared" si="72"/>
        <v>1.0509558208501229E-2</v>
      </c>
      <c r="JL70" s="86">
        <f t="shared" si="72"/>
        <v>1.5925966521668833E-2</v>
      </c>
      <c r="JM70" s="86">
        <f t="shared" si="72"/>
        <v>9.069802594282167E-3</v>
      </c>
    </row>
    <row r="71" spans="2:273" x14ac:dyDescent="0.25">
      <c r="B71" s="2">
        <v>44</v>
      </c>
      <c r="C71" s="37">
        <v>103.5</v>
      </c>
      <c r="D71" s="37">
        <v>119.84099999999999</v>
      </c>
      <c r="E71" s="37">
        <v>115.068</v>
      </c>
      <c r="F71" s="37">
        <v>116.045</v>
      </c>
      <c r="G71" s="37">
        <v>117.227</v>
      </c>
      <c r="H71" s="37">
        <v>120</v>
      </c>
      <c r="I71" s="37">
        <v>120.068</v>
      </c>
      <c r="J71" s="37">
        <v>118.364</v>
      </c>
      <c r="K71" s="37">
        <v>112.40900000000001</v>
      </c>
      <c r="L71" s="37">
        <v>110.42100000000001</v>
      </c>
      <c r="M71" s="37">
        <v>110.91200000000001</v>
      </c>
      <c r="N71" s="37">
        <v>113.614</v>
      </c>
      <c r="O71" s="37">
        <v>114.783</v>
      </c>
      <c r="P71" s="37">
        <v>100.093</v>
      </c>
      <c r="Q71" s="37">
        <v>96.512</v>
      </c>
      <c r="S71" s="4">
        <f t="shared" si="74"/>
        <v>108.56902119726432</v>
      </c>
      <c r="T71" s="4">
        <f t="shared" si="74"/>
        <v>120.52355270626933</v>
      </c>
      <c r="U71" s="4">
        <f t="shared" si="74"/>
        <v>117.04734178381051</v>
      </c>
      <c r="V71" s="4">
        <f t="shared" si="74"/>
        <v>117.26521011607799</v>
      </c>
      <c r="W71" s="4">
        <f t="shared" si="74"/>
        <v>117.71043995993675</v>
      </c>
      <c r="X71" s="4">
        <f t="shared" si="74"/>
        <v>121.66137144276956</v>
      </c>
      <c r="Y71" s="4">
        <f t="shared" si="74"/>
        <v>122.63452108902671</v>
      </c>
      <c r="Z71" s="4">
        <f t="shared" si="74"/>
        <v>120.50792368244174</v>
      </c>
      <c r="AA71" s="4">
        <f t="shared" si="74"/>
        <v>116.09167956338352</v>
      </c>
      <c r="AB71" s="4">
        <f t="shared" si="74"/>
        <v>110.27902404420128</v>
      </c>
      <c r="AC71" s="4">
        <f t="shared" si="74"/>
        <v>114.16724419745886</v>
      </c>
      <c r="AD71" s="4">
        <f t="shared" si="74"/>
        <v>114.16946342341197</v>
      </c>
      <c r="AE71" s="4">
        <f t="shared" si="74"/>
        <v>111.8526536051438</v>
      </c>
      <c r="AF71" s="4">
        <f t="shared" si="74"/>
        <v>105.19700396727372</v>
      </c>
      <c r="AG71" s="4">
        <f t="shared" si="74"/>
        <v>96.875085765834825</v>
      </c>
      <c r="AI71" s="4">
        <f t="shared" si="75"/>
        <v>-5.0690211972643198</v>
      </c>
      <c r="AJ71" s="4">
        <f t="shared" si="75"/>
        <v>-0.68255270626933395</v>
      </c>
      <c r="AK71" s="4">
        <f t="shared" si="75"/>
        <v>-1.9793417838105114</v>
      </c>
      <c r="AL71" s="4">
        <f t="shared" si="75"/>
        <v>-1.2202101160779932</v>
      </c>
      <c r="AM71" s="4">
        <f t="shared" si="75"/>
        <v>-0.48343995993674582</v>
      </c>
      <c r="AN71" s="4">
        <f t="shared" si="75"/>
        <v>-1.6613714427695641</v>
      </c>
      <c r="AO71" s="4">
        <f t="shared" si="75"/>
        <v>-2.5665210890267076</v>
      </c>
      <c r="AP71" s="4">
        <f t="shared" si="75"/>
        <v>-2.1439236824417378</v>
      </c>
      <c r="AQ71" s="4">
        <f t="shared" si="75"/>
        <v>-3.6826795633835161</v>
      </c>
      <c r="AR71" s="4">
        <f t="shared" si="75"/>
        <v>0.14197595579872768</v>
      </c>
      <c r="AS71" s="4">
        <f t="shared" si="75"/>
        <v>-3.2552441974588504</v>
      </c>
      <c r="AT71" s="4">
        <f t="shared" si="75"/>
        <v>-0.55546342341196464</v>
      </c>
      <c r="AU71" s="4">
        <f t="shared" si="75"/>
        <v>2.9303463948562012</v>
      </c>
      <c r="AV71" s="4">
        <f t="shared" si="75"/>
        <v>-5.1040039672737123</v>
      </c>
      <c r="AW71" s="4">
        <f t="shared" si="75"/>
        <v>-0.36308576583482477</v>
      </c>
      <c r="AY71" s="2">
        <f t="shared" si="65"/>
        <v>87.769605557258544</v>
      </c>
      <c r="AZ71" s="2">
        <f t="shared" si="65"/>
        <v>91.490275353319731</v>
      </c>
      <c r="BA71" s="2">
        <f t="shared" si="65"/>
        <v>97.323266576051537</v>
      </c>
      <c r="BB71" s="2">
        <f t="shared" si="65"/>
        <v>94.034885233539853</v>
      </c>
      <c r="BC71" s="2">
        <f t="shared" si="65"/>
        <v>95.005264672504083</v>
      </c>
      <c r="BD71" s="2">
        <f t="shared" si="65"/>
        <v>98.042144072258836</v>
      </c>
      <c r="BE71" s="2">
        <f t="shared" si="65"/>
        <v>96.041411972862079</v>
      </c>
      <c r="BF71" s="2">
        <f t="shared" si="65"/>
        <v>97.983201846550017</v>
      </c>
      <c r="BG71" s="2">
        <f t="shared" si="65"/>
        <v>93.509658354999601</v>
      </c>
      <c r="BH71" s="2">
        <f t="shared" si="65"/>
        <v>92.321656153216196</v>
      </c>
      <c r="BI71" s="2">
        <f t="shared" si="65"/>
        <v>96.873783141698198</v>
      </c>
      <c r="BJ71" s="2">
        <f t="shared" si="65"/>
        <v>95.991685120432422</v>
      </c>
      <c r="BK71" s="2">
        <f t="shared" si="65"/>
        <v>101.98285713177509</v>
      </c>
      <c r="BL71" s="2">
        <f t="shared" si="65"/>
        <v>91.876982394690643</v>
      </c>
      <c r="BM71" s="2">
        <f t="shared" si="65"/>
        <v>89.717431588867186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96.265480836236904</v>
      </c>
      <c r="DL71" s="2">
        <f t="shared" si="76"/>
        <v>102.17268517823641</v>
      </c>
      <c r="DM71" s="2">
        <f t="shared" si="76"/>
        <v>103.16860627177701</v>
      </c>
      <c r="DN71" s="2">
        <f t="shared" si="76"/>
        <v>101.38891066126857</v>
      </c>
      <c r="DO71" s="2">
        <f t="shared" si="76"/>
        <v>99.48213279352224</v>
      </c>
      <c r="DP71" s="2">
        <f t="shared" si="76"/>
        <v>103.1581910931174</v>
      </c>
      <c r="DQ71" s="2">
        <f t="shared" si="76"/>
        <v>104.61991613508442</v>
      </c>
      <c r="DR71" s="2">
        <f t="shared" si="76"/>
        <v>106.18038686679172</v>
      </c>
      <c r="DS71" s="2">
        <f t="shared" si="76"/>
        <v>101.80619619214356</v>
      </c>
      <c r="DT71" s="2">
        <f t="shared" si="76"/>
        <v>101.52628777765618</v>
      </c>
      <c r="DU71" s="2">
        <f t="shared" si="76"/>
        <v>102.76630109056423</v>
      </c>
      <c r="DV71" s="2">
        <f t="shared" si="76"/>
        <v>101.14220384615382</v>
      </c>
      <c r="DW71" s="2">
        <f t="shared" si="76"/>
        <v>107.32351960784312</v>
      </c>
      <c r="DX71" s="2">
        <f t="shared" si="76"/>
        <v>94.007790374331563</v>
      </c>
      <c r="DY71" s="2">
        <f t="shared" si="76"/>
        <v>92.833387096774203</v>
      </c>
      <c r="EA71" s="2">
        <f t="shared" si="77"/>
        <v>81.437272058823552</v>
      </c>
      <c r="EB71" s="2">
        <f t="shared" si="77"/>
        <v>84.35867058823527</v>
      </c>
      <c r="EC71" s="2">
        <f t="shared" si="77"/>
        <v>92.911982541971369</v>
      </c>
      <c r="ED71" s="2">
        <f t="shared" si="77"/>
        <v>88.706317611065998</v>
      </c>
      <c r="EE71" s="2">
        <f t="shared" si="77"/>
        <v>91.753619738997799</v>
      </c>
      <c r="EF71" s="2">
        <f t="shared" si="77"/>
        <v>94.383042340208505</v>
      </c>
      <c r="EG71" s="2">
        <f t="shared" si="77"/>
        <v>90.289993555370529</v>
      </c>
      <c r="EH71" s="2">
        <f t="shared" si="77"/>
        <v>92.018992879424914</v>
      </c>
      <c r="EI71" s="2">
        <f t="shared" si="77"/>
        <v>87.370764684014858</v>
      </c>
      <c r="EJ71" s="2">
        <f t="shared" si="77"/>
        <v>85.098946781833376</v>
      </c>
      <c r="EK71" s="2">
        <f t="shared" si="77"/>
        <v>92.18753424300138</v>
      </c>
      <c r="EL71" s="2">
        <f t="shared" si="77"/>
        <v>92.047922536234893</v>
      </c>
      <c r="EM71" s="2">
        <f t="shared" si="77"/>
        <v>96.945596593673955</v>
      </c>
      <c r="EN71" s="2">
        <f t="shared" si="77"/>
        <v>90.034074609902206</v>
      </c>
      <c r="EO71" s="2">
        <f t="shared" si="77"/>
        <v>86.708814633082554</v>
      </c>
      <c r="EQ71" s="2">
        <f t="shared" si="78"/>
        <v>88.40567491757372</v>
      </c>
      <c r="ER71" s="2">
        <f t="shared" si="78"/>
        <v>89.495451542451562</v>
      </c>
      <c r="ES71" s="2">
        <f t="shared" si="78"/>
        <v>90.60194117265489</v>
      </c>
      <c r="ET71" s="2">
        <f t="shared" si="78"/>
        <v>87.525722944861457</v>
      </c>
      <c r="EU71" s="2">
        <f t="shared" si="78"/>
        <v>89.548992463398875</v>
      </c>
      <c r="EV71" s="2">
        <f t="shared" si="78"/>
        <v>91.843829288401096</v>
      </c>
      <c r="EW71" s="2">
        <f t="shared" si="78"/>
        <v>90.651661492290671</v>
      </c>
      <c r="EX71" s="2">
        <f t="shared" si="78"/>
        <v>89.126378933019822</v>
      </c>
      <c r="EY71" s="2">
        <f t="shared" si="78"/>
        <v>86.731097094498239</v>
      </c>
      <c r="EZ71" s="2">
        <f t="shared" si="78"/>
        <v>84.788763193810965</v>
      </c>
      <c r="FA71" s="2">
        <f t="shared" si="78"/>
        <v>90.920794544590379</v>
      </c>
      <c r="FB71" s="2">
        <f t="shared" si="78"/>
        <v>90.775435173270139</v>
      </c>
      <c r="FC71" s="2">
        <f t="shared" si="78"/>
        <v>93.578968065167146</v>
      </c>
      <c r="FD71" s="2">
        <f t="shared" si="78"/>
        <v>89.699528129920623</v>
      </c>
      <c r="FE71" s="2">
        <f t="shared" si="78"/>
        <v>90.343801832195084</v>
      </c>
      <c r="FG71" s="2">
        <f t="shared" si="79"/>
        <v>0.57298713630332987</v>
      </c>
      <c r="FH71" s="2">
        <f t="shared" si="79"/>
        <v>0.59994863796330611</v>
      </c>
      <c r="FI71" s="2">
        <f t="shared" si="79"/>
        <v>0.56989091685273863</v>
      </c>
      <c r="FJ71" s="2">
        <f t="shared" si="79"/>
        <v>0.5798433934126711</v>
      </c>
      <c r="FK71" s="2">
        <f t="shared" si="79"/>
        <v>0.57923761369301519</v>
      </c>
      <c r="FL71" s="2">
        <f t="shared" si="79"/>
        <v>0.58298380617400347</v>
      </c>
      <c r="FM71" s="2">
        <f t="shared" si="79"/>
        <v>0.59864524716192058</v>
      </c>
      <c r="FN71" s="2">
        <f t="shared" si="79"/>
        <v>0.57881690377159722</v>
      </c>
      <c r="FO71" s="2">
        <f t="shared" si="79"/>
        <v>0.57472756052444596</v>
      </c>
      <c r="FP71" s="2">
        <f t="shared" si="79"/>
        <v>0.5603214686280017</v>
      </c>
      <c r="FQ71" s="2">
        <f t="shared" si="79"/>
        <v>0.55700031083449919</v>
      </c>
      <c r="FR71" s="2">
        <f t="shared" si="79"/>
        <v>0.56633400271012946</v>
      </c>
      <c r="FS71" s="2">
        <f t="shared" si="79"/>
        <v>0.51459113596969719</v>
      </c>
      <c r="FT71" s="2">
        <f t="shared" si="79"/>
        <v>0.5362195488539272</v>
      </c>
      <c r="FU71" s="2">
        <f t="shared" si="79"/>
        <v>0.50880741833228638</v>
      </c>
      <c r="FW71" s="2">
        <f t="shared" si="67"/>
        <v>7.140874454401885E-5</v>
      </c>
      <c r="FX71" s="2">
        <f t="shared" si="67"/>
        <v>9.8971808575994222E-4</v>
      </c>
      <c r="FY71" s="2">
        <f t="shared" si="67"/>
        <v>7.921699386722266E-5</v>
      </c>
      <c r="FZ71" s="2">
        <f t="shared" si="67"/>
        <v>9.1171195665399151E-5</v>
      </c>
      <c r="GA71" s="2">
        <f t="shared" si="67"/>
        <v>1.0099753485347235E-4</v>
      </c>
      <c r="GB71" s="2">
        <f t="shared" si="67"/>
        <v>1.0924689618736465E-4</v>
      </c>
      <c r="GC71" s="2">
        <f t="shared" si="67"/>
        <v>9.9213444169657787E-5</v>
      </c>
      <c r="GD71" s="2">
        <f t="shared" si="67"/>
        <v>1.1436001846731716E-4</v>
      </c>
      <c r="GE71" s="2">
        <f t="shared" si="67"/>
        <v>1.524250423586486E-4</v>
      </c>
      <c r="GF71" s="2">
        <f t="shared" si="67"/>
        <v>1.2828534165982436E-4</v>
      </c>
      <c r="GG71" s="2">
        <f t="shared" si="67"/>
        <v>1.1172502764165846E-4</v>
      </c>
      <c r="GH71" s="2">
        <f t="shared" si="67"/>
        <v>9.2723673751228135E-5</v>
      </c>
      <c r="GI71" s="2">
        <f t="shared" si="67"/>
        <v>8.1768213608345253E-5</v>
      </c>
      <c r="GJ71" s="2">
        <f t="shared" si="67"/>
        <v>7.1455436822288898E-5</v>
      </c>
      <c r="GK71" s="2">
        <f t="shared" si="67"/>
        <v>7.4937191800845488E-5</v>
      </c>
      <c r="GM71" s="86">
        <f t="shared" si="68"/>
        <v>3.6600959999319019E-2</v>
      </c>
      <c r="GN71" s="86">
        <f t="shared" si="68"/>
        <v>5.1899954464628625E-2</v>
      </c>
      <c r="GO71" s="86">
        <f t="shared" si="68"/>
        <v>3.523468603626493E-2</v>
      </c>
      <c r="GP71" s="86">
        <f t="shared" si="68"/>
        <v>4.287078983767309E-2</v>
      </c>
      <c r="GQ71" s="86">
        <f t="shared" si="68"/>
        <v>4.2454100013082433E-2</v>
      </c>
      <c r="GR71" s="86">
        <f t="shared" si="68"/>
        <v>4.5258056024163794E-2</v>
      </c>
      <c r="GS71" s="86">
        <f t="shared" si="68"/>
        <v>5.2415731354899284E-2</v>
      </c>
      <c r="GT71" s="86">
        <f t="shared" si="68"/>
        <v>4.3116928582405595E-2</v>
      </c>
      <c r="GU71" s="86">
        <f t="shared" si="68"/>
        <v>4.1860597740830584E-2</v>
      </c>
      <c r="GV71" s="86">
        <f t="shared" si="68"/>
        <v>3.3317677056832487E-2</v>
      </c>
      <c r="GW71" s="86">
        <f t="shared" si="68"/>
        <v>3.2460376471747751E-2</v>
      </c>
      <c r="GX71" s="86">
        <f t="shared" si="68"/>
        <v>3.6015619791435236E-2</v>
      </c>
      <c r="GY71" s="86">
        <f t="shared" si="68"/>
        <v>1.6459884372406797E-2</v>
      </c>
      <c r="GZ71" s="86">
        <f t="shared" si="68"/>
        <v>2.4111566050088629E-2</v>
      </c>
      <c r="HA71" s="86">
        <f t="shared" si="68"/>
        <v>1.5006796987018326E-2</v>
      </c>
      <c r="HC71" s="86">
        <f t="shared" si="73"/>
        <v>3.9124392275368306E-8</v>
      </c>
      <c r="HD71" s="86">
        <f t="shared" si="69"/>
        <v>1.4741154257448899E-8</v>
      </c>
      <c r="HE71" s="86">
        <f t="shared" si="69"/>
        <v>1.6164480880255735E-9</v>
      </c>
      <c r="HF71" s="86">
        <f t="shared" si="69"/>
        <v>3.7101662792056876E-9</v>
      </c>
      <c r="HG71" s="86">
        <f t="shared" si="69"/>
        <v>2.0757830891744096E-9</v>
      </c>
      <c r="HH71" s="86">
        <f t="shared" si="69"/>
        <v>2.3672281726587142E-9</v>
      </c>
      <c r="HI71" s="86">
        <f t="shared" si="69"/>
        <v>5.7795730162127729E-9</v>
      </c>
      <c r="HJ71" s="86">
        <f t="shared" si="69"/>
        <v>1.0201582770945093E-8</v>
      </c>
      <c r="HK71" s="86">
        <f t="shared" si="69"/>
        <v>2.9387821102452555E-9</v>
      </c>
      <c r="HL71" s="86">
        <f t="shared" si="69"/>
        <v>1.2165364798046667E-9</v>
      </c>
      <c r="HM71" s="86">
        <f t="shared" si="69"/>
        <v>4.8644770378302306E-10</v>
      </c>
      <c r="HN71" s="86">
        <f t="shared" si="69"/>
        <v>1.048897163419966E-9</v>
      </c>
      <c r="HO71" s="86">
        <f t="shared" si="69"/>
        <v>3.458841490836204E-10</v>
      </c>
      <c r="HP71" s="86">
        <f t="shared" si="69"/>
        <v>3.082707611683894E-10</v>
      </c>
      <c r="HQ71" s="86">
        <f t="shared" si="69"/>
        <v>1.0055098257560022E-11</v>
      </c>
      <c r="HS71" s="86">
        <f t="shared" si="70"/>
        <v>1.1292735892060772E-35</v>
      </c>
      <c r="HT71" s="86">
        <f t="shared" si="70"/>
        <v>1.1792733662748334E-36</v>
      </c>
      <c r="HU71" s="86">
        <f t="shared" si="70"/>
        <v>1.5347335981071319E-38</v>
      </c>
      <c r="HV71" s="86">
        <f t="shared" si="70"/>
        <v>1.6075556184564506E-41</v>
      </c>
      <c r="HW71" s="86">
        <f t="shared" si="70"/>
        <v>3.0716601904866364E-42</v>
      </c>
      <c r="HX71" s="86">
        <f t="shared" si="70"/>
        <v>2.4514836317399205E-43</v>
      </c>
      <c r="HY71" s="86">
        <f t="shared" si="70"/>
        <v>4.7505428383314149E-41</v>
      </c>
      <c r="HZ71" s="86">
        <f t="shared" si="70"/>
        <v>1.03199481893698E-39</v>
      </c>
      <c r="IA71" s="86">
        <f t="shared" si="70"/>
        <v>5.8001603157943759E-43</v>
      </c>
      <c r="IB71" s="86">
        <f t="shared" si="70"/>
        <v>2.5859794113421391E-44</v>
      </c>
      <c r="IC71" s="86">
        <f t="shared" si="70"/>
        <v>2.6157140476648722E-47</v>
      </c>
      <c r="ID71" s="86">
        <f t="shared" si="70"/>
        <v>1.9451808416354729E-45</v>
      </c>
      <c r="IE71" s="86">
        <f t="shared" si="70"/>
        <v>8.6682091577778686E-48</v>
      </c>
      <c r="IF71" s="86">
        <f t="shared" si="70"/>
        <v>1.9445699319404733E-30</v>
      </c>
      <c r="IG71" s="86">
        <f t="shared" si="70"/>
        <v>7.2376585146368207E-27</v>
      </c>
      <c r="II71" s="86">
        <f t="shared" si="71"/>
        <v>5.0057742851388099E-73</v>
      </c>
      <c r="IJ71" s="86">
        <f t="shared" si="71"/>
        <v>1.6248997479562917E-44</v>
      </c>
      <c r="IK71" s="86">
        <f t="shared" si="71"/>
        <v>1.0565693710968497E-88</v>
      </c>
      <c r="IL71" s="86">
        <f t="shared" si="71"/>
        <v>3.8530313868270142E-90</v>
      </c>
      <c r="IM71" s="86">
        <f t="shared" si="71"/>
        <v>2.0411520581207216E-90</v>
      </c>
      <c r="IN71" s="86">
        <f t="shared" si="71"/>
        <v>1.7989658088619843E-90</v>
      </c>
      <c r="IO71" s="86">
        <f t="shared" si="71"/>
        <v>2.3153119816652062E-88</v>
      </c>
      <c r="IP71" s="86">
        <f t="shared" si="71"/>
        <v>1.465260482025039E-84</v>
      </c>
      <c r="IQ71" s="86">
        <f t="shared" si="71"/>
        <v>1.8479016772828298E-90</v>
      </c>
      <c r="IR71" s="86">
        <f t="shared" si="71"/>
        <v>6.1519735866476354E-94</v>
      </c>
      <c r="IS71" s="86">
        <f t="shared" si="71"/>
        <v>3.7933349790240388E-100</v>
      </c>
      <c r="IT71" s="86">
        <f t="shared" si="71"/>
        <v>2.2011788913606292E-94</v>
      </c>
      <c r="IU71" s="86">
        <f t="shared" si="71"/>
        <v>1.8516254025482094E-99</v>
      </c>
      <c r="IV71" s="86">
        <f t="shared" si="71"/>
        <v>8.4137313969668173E-99</v>
      </c>
      <c r="IW71" s="86">
        <f t="shared" si="71"/>
        <v>3.7831844103660806E-95</v>
      </c>
      <c r="IY71" s="86">
        <f t="shared" si="72"/>
        <v>3.6600999123711293E-2</v>
      </c>
      <c r="IZ71" s="86">
        <f t="shared" si="72"/>
        <v>5.1899969205782881E-2</v>
      </c>
      <c r="JA71" s="86">
        <f t="shared" si="72"/>
        <v>3.5234687652713016E-2</v>
      </c>
      <c r="JB71" s="86">
        <f t="shared" si="72"/>
        <v>4.2870793547839368E-2</v>
      </c>
      <c r="JC71" s="86">
        <f t="shared" si="72"/>
        <v>4.245410208886552E-2</v>
      </c>
      <c r="JD71" s="86">
        <f t="shared" si="72"/>
        <v>4.5258058391391964E-2</v>
      </c>
      <c r="JE71" s="86">
        <f t="shared" si="72"/>
        <v>5.2415737134472298E-2</v>
      </c>
      <c r="JF71" s="86">
        <f t="shared" si="72"/>
        <v>4.3116938783988368E-2</v>
      </c>
      <c r="JG71" s="86">
        <f t="shared" si="72"/>
        <v>4.1860600679612697E-2</v>
      </c>
      <c r="JH71" s="86">
        <f t="shared" si="72"/>
        <v>3.331767827336897E-2</v>
      </c>
      <c r="JI71" s="86">
        <f t="shared" si="72"/>
        <v>3.2460376958195453E-2</v>
      </c>
      <c r="JJ71" s="86">
        <f t="shared" si="72"/>
        <v>3.6015620840332399E-2</v>
      </c>
      <c r="JK71" s="86">
        <f t="shared" si="72"/>
        <v>1.6459884718290945E-2</v>
      </c>
      <c r="JL71" s="86">
        <f t="shared" si="72"/>
        <v>2.4111566358359388E-2</v>
      </c>
      <c r="JM71" s="86">
        <f t="shared" si="72"/>
        <v>1.5006796997073425E-2</v>
      </c>
    </row>
    <row r="72" spans="2:273" x14ac:dyDescent="0.25">
      <c r="B72" s="2">
        <v>45</v>
      </c>
      <c r="C72" s="37">
        <v>109.545</v>
      </c>
      <c r="D72" s="37">
        <v>125.682</v>
      </c>
      <c r="E72" s="37">
        <v>121.15900000000001</v>
      </c>
      <c r="F72" s="37">
        <v>123.068</v>
      </c>
      <c r="G72" s="37">
        <v>123.5</v>
      </c>
      <c r="H72" s="37">
        <v>124.455</v>
      </c>
      <c r="I72" s="37">
        <v>123.955</v>
      </c>
      <c r="J72" s="37">
        <v>124.227</v>
      </c>
      <c r="K72" s="37">
        <v>116.75</v>
      </c>
      <c r="L72" s="37">
        <v>113.105</v>
      </c>
      <c r="M72" s="37">
        <v>114.193</v>
      </c>
      <c r="N72" s="37">
        <v>117.316</v>
      </c>
      <c r="O72" s="37">
        <v>119.89100000000001</v>
      </c>
      <c r="P72" s="37">
        <v>103.488</v>
      </c>
      <c r="Q72" s="37">
        <v>97.488</v>
      </c>
      <c r="S72" s="4">
        <f t="shared" si="74"/>
        <v>114.47555949210222</v>
      </c>
      <c r="T72" s="4">
        <f t="shared" si="74"/>
        <v>127.97217382752763</v>
      </c>
      <c r="U72" s="4">
        <f t="shared" si="74"/>
        <v>122.73453431141392</v>
      </c>
      <c r="V72" s="4">
        <f t="shared" si="74"/>
        <v>124.08350237194578</v>
      </c>
      <c r="W72" s="4">
        <f t="shared" si="74"/>
        <v>124.42903836232715</v>
      </c>
      <c r="X72" s="4">
        <f t="shared" si="74"/>
        <v>128.58558381796769</v>
      </c>
      <c r="Y72" s="4">
        <f t="shared" si="74"/>
        <v>129.62440026102931</v>
      </c>
      <c r="Z72" s="4">
        <f t="shared" si="74"/>
        <v>127.18715423078926</v>
      </c>
      <c r="AA72" s="4">
        <f t="shared" si="74"/>
        <v>123.08161014508684</v>
      </c>
      <c r="AB72" s="4">
        <f t="shared" si="74"/>
        <v>116.01435455651381</v>
      </c>
      <c r="AC72" s="4">
        <f t="shared" si="74"/>
        <v>119.98327973258436</v>
      </c>
      <c r="AD72" s="4">
        <f t="shared" si="74"/>
        <v>119.85775768820393</v>
      </c>
      <c r="AE72" s="4">
        <f t="shared" si="74"/>
        <v>116.12558687673804</v>
      </c>
      <c r="AF72" s="4">
        <f t="shared" si="74"/>
        <v>110.43271046876922</v>
      </c>
      <c r="AG72" s="4">
        <f t="shared" si="74"/>
        <v>100.44012704726666</v>
      </c>
      <c r="AI72" s="4">
        <f t="shared" si="75"/>
        <v>-4.9305594921022191</v>
      </c>
      <c r="AJ72" s="4">
        <f t="shared" si="75"/>
        <v>-2.2901738275276244</v>
      </c>
      <c r="AK72" s="4">
        <f t="shared" si="75"/>
        <v>-1.575534311413918</v>
      </c>
      <c r="AL72" s="4">
        <f t="shared" si="75"/>
        <v>-1.0155023719457859</v>
      </c>
      <c r="AM72" s="4">
        <f t="shared" si="75"/>
        <v>-0.92903836232714809</v>
      </c>
      <c r="AN72" s="4">
        <f t="shared" si="75"/>
        <v>-4.1305838179676897</v>
      </c>
      <c r="AO72" s="4">
        <f t="shared" si="75"/>
        <v>-5.6694002610293097</v>
      </c>
      <c r="AP72" s="4">
        <f t="shared" si="75"/>
        <v>-2.9601542307892572</v>
      </c>
      <c r="AQ72" s="4">
        <f t="shared" si="75"/>
        <v>-6.3316101450868416</v>
      </c>
      <c r="AR72" s="4">
        <f t="shared" si="75"/>
        <v>-2.9093545565138044</v>
      </c>
      <c r="AS72" s="4">
        <f t="shared" si="75"/>
        <v>-5.7902797325843665</v>
      </c>
      <c r="AT72" s="4">
        <f t="shared" si="75"/>
        <v>-2.5417576882039299</v>
      </c>
      <c r="AU72" s="4">
        <f t="shared" si="75"/>
        <v>3.7654131232619648</v>
      </c>
      <c r="AV72" s="4">
        <f t="shared" si="75"/>
        <v>-6.944710468769216</v>
      </c>
      <c r="AW72" s="4">
        <f t="shared" si="75"/>
        <v>-2.9521270472666572</v>
      </c>
      <c r="AY72" s="2">
        <f t="shared" si="65"/>
        <v>87.498390606985467</v>
      </c>
      <c r="AZ72" s="2">
        <f t="shared" si="65"/>
        <v>91.149158555778541</v>
      </c>
      <c r="BA72" s="2">
        <f t="shared" si="65"/>
        <v>97.065495738583607</v>
      </c>
      <c r="BB72" s="2">
        <f t="shared" si="65"/>
        <v>93.77983950019707</v>
      </c>
      <c r="BC72" s="2">
        <f t="shared" si="65"/>
        <v>94.800635422175688</v>
      </c>
      <c r="BD72" s="2">
        <f t="shared" si="65"/>
        <v>97.811338755911862</v>
      </c>
      <c r="BE72" s="2">
        <f t="shared" si="65"/>
        <v>95.749296731060767</v>
      </c>
      <c r="BF72" s="2">
        <f t="shared" si="65"/>
        <v>97.675124075383096</v>
      </c>
      <c r="BG72" s="2">
        <f t="shared" si="65"/>
        <v>93.222882074812176</v>
      </c>
      <c r="BH72" s="2">
        <f t="shared" si="65"/>
        <v>92.001816620535152</v>
      </c>
      <c r="BI72" s="2">
        <f t="shared" si="65"/>
        <v>96.634112035615502</v>
      </c>
      <c r="BJ72" s="2">
        <f t="shared" si="65"/>
        <v>95.756050491600931</v>
      </c>
      <c r="BK72" s="2">
        <f t="shared" si="65"/>
        <v>101.82156812947258</v>
      </c>
      <c r="BL72" s="2">
        <f t="shared" si="65"/>
        <v>91.754035303425425</v>
      </c>
      <c r="BM72" s="2">
        <f t="shared" si="65"/>
        <v>89.597737411288804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96.433671602787427</v>
      </c>
      <c r="DL72" s="2">
        <f t="shared" si="76"/>
        <v>102.4075641651032</v>
      </c>
      <c r="DM72" s="2">
        <f t="shared" si="76"/>
        <v>103.36814372822299</v>
      </c>
      <c r="DN72" s="2">
        <f t="shared" si="76"/>
        <v>101.69777766531716</v>
      </c>
      <c r="DO72" s="2">
        <f t="shared" si="76"/>
        <v>99.683529352226699</v>
      </c>
      <c r="DP72" s="2">
        <f t="shared" si="76"/>
        <v>103.38732085020241</v>
      </c>
      <c r="DQ72" s="2">
        <f t="shared" si="76"/>
        <v>104.897908630394</v>
      </c>
      <c r="DR72" s="2">
        <f t="shared" si="76"/>
        <v>106.48017992495308</v>
      </c>
      <c r="DS72" s="2">
        <f t="shared" si="76"/>
        <v>102.08341426851953</v>
      </c>
      <c r="DT72" s="2">
        <f t="shared" si="76"/>
        <v>101.80155202976253</v>
      </c>
      <c r="DU72" s="2">
        <f t="shared" si="76"/>
        <v>103.00728283546702</v>
      </c>
      <c r="DV72" s="2">
        <f t="shared" si="76"/>
        <v>101.30763076923074</v>
      </c>
      <c r="DW72" s="2">
        <f t="shared" si="76"/>
        <v>107.76507709447415</v>
      </c>
      <c r="DX72" s="2">
        <f t="shared" si="76"/>
        <v>94.112610695187172</v>
      </c>
      <c r="DY72" s="2">
        <f t="shared" si="76"/>
        <v>92.962366935483871</v>
      </c>
      <c r="EA72" s="2">
        <f t="shared" si="77"/>
        <v>81.424477941176491</v>
      </c>
      <c r="EB72" s="2">
        <f t="shared" si="77"/>
        <v>84.293717647058813</v>
      </c>
      <c r="EC72" s="2">
        <f t="shared" si="77"/>
        <v>92.727625296116997</v>
      </c>
      <c r="ED72" s="2">
        <f t="shared" si="77"/>
        <v>88.547491590302741</v>
      </c>
      <c r="EE72" s="2">
        <f t="shared" si="77"/>
        <v>91.566158804587317</v>
      </c>
      <c r="EF72" s="2">
        <f t="shared" si="77"/>
        <v>94.174207370204527</v>
      </c>
      <c r="EG72" s="2">
        <f t="shared" si="77"/>
        <v>90.155342955870111</v>
      </c>
      <c r="EH72" s="2">
        <f t="shared" si="77"/>
        <v>91.832366065373648</v>
      </c>
      <c r="EI72" s="2">
        <f t="shared" si="77"/>
        <v>87.243555390334564</v>
      </c>
      <c r="EJ72" s="2">
        <f t="shared" si="77"/>
        <v>84.988752644574902</v>
      </c>
      <c r="EK72" s="2">
        <f t="shared" si="77"/>
        <v>92.011591203788257</v>
      </c>
      <c r="EL72" s="2">
        <f t="shared" si="77"/>
        <v>91.879234270526197</v>
      </c>
      <c r="EM72" s="2">
        <f t="shared" si="77"/>
        <v>96.708970802919708</v>
      </c>
      <c r="EN72" s="2">
        <f t="shared" si="77"/>
        <v>89.893624671465432</v>
      </c>
      <c r="EO72" s="2">
        <f t="shared" si="77"/>
        <v>86.634842015592639</v>
      </c>
      <c r="EQ72" s="2">
        <f t="shared" si="78"/>
        <v>88.255737510675473</v>
      </c>
      <c r="ER72" s="2">
        <f t="shared" si="78"/>
        <v>89.327490308490326</v>
      </c>
      <c r="ES72" s="2">
        <f t="shared" si="78"/>
        <v>90.455722692468285</v>
      </c>
      <c r="ET72" s="2">
        <f t="shared" si="78"/>
        <v>87.388172465899729</v>
      </c>
      <c r="EU72" s="2">
        <f t="shared" si="78"/>
        <v>89.404679847017206</v>
      </c>
      <c r="EV72" s="2">
        <f t="shared" si="78"/>
        <v>91.685692510200155</v>
      </c>
      <c r="EW72" s="2">
        <f t="shared" si="78"/>
        <v>90.507846781605124</v>
      </c>
      <c r="EX72" s="2">
        <f t="shared" si="78"/>
        <v>88.998273745672932</v>
      </c>
      <c r="EY72" s="2">
        <f t="shared" si="78"/>
        <v>86.616893276050433</v>
      </c>
      <c r="EZ72" s="2">
        <f t="shared" si="78"/>
        <v>84.684490710201885</v>
      </c>
      <c r="FA72" s="2">
        <f t="shared" si="78"/>
        <v>90.76948805221231</v>
      </c>
      <c r="FB72" s="2">
        <f t="shared" si="78"/>
        <v>90.630988204863314</v>
      </c>
      <c r="FC72" s="2">
        <f t="shared" si="78"/>
        <v>93.410120728228478</v>
      </c>
      <c r="FD72" s="2">
        <f t="shared" si="78"/>
        <v>89.56516525718213</v>
      </c>
      <c r="FE72" s="2">
        <f t="shared" si="78"/>
        <v>90.197946979418646</v>
      </c>
      <c r="FG72" s="2">
        <f t="shared" si="79"/>
        <v>0.59535615759503713</v>
      </c>
      <c r="FH72" s="2">
        <f t="shared" si="79"/>
        <v>0.62183742963087463</v>
      </c>
      <c r="FI72" s="2">
        <f t="shared" si="79"/>
        <v>0.59230672777536209</v>
      </c>
      <c r="FJ72" s="2">
        <f t="shared" si="79"/>
        <v>0.60210266355071629</v>
      </c>
      <c r="FK72" s="2">
        <f t="shared" si="79"/>
        <v>0.60150692125005367</v>
      </c>
      <c r="FL72" s="2">
        <f t="shared" si="79"/>
        <v>0.60518998471112995</v>
      </c>
      <c r="FM72" s="2">
        <f t="shared" si="79"/>
        <v>0.62056025038014095</v>
      </c>
      <c r="FN72" s="2">
        <f t="shared" si="79"/>
        <v>0.60109314344123033</v>
      </c>
      <c r="FO72" s="2">
        <f t="shared" si="79"/>
        <v>0.59706952293006943</v>
      </c>
      <c r="FP72" s="2">
        <f t="shared" si="79"/>
        <v>0.58287096557365781</v>
      </c>
      <c r="FQ72" s="2">
        <f t="shared" si="79"/>
        <v>0.57959233964473045</v>
      </c>
      <c r="FR72" s="2">
        <f t="shared" si="79"/>
        <v>0.58880143309536415</v>
      </c>
      <c r="FS72" s="2">
        <f t="shared" si="79"/>
        <v>0.5375502953209268</v>
      </c>
      <c r="FT72" s="2">
        <f t="shared" si="79"/>
        <v>0.55903234665945933</v>
      </c>
      <c r="FU72" s="2">
        <f t="shared" si="79"/>
        <v>0.53179123501116898</v>
      </c>
      <c r="FW72" s="2">
        <f t="shared" si="67"/>
        <v>7.8297591984073672E-5</v>
      </c>
      <c r="FX72" s="2">
        <f t="shared" si="67"/>
        <v>1.0851006892059853E-3</v>
      </c>
      <c r="FY72" s="2">
        <f t="shared" si="67"/>
        <v>8.685904270071169E-5</v>
      </c>
      <c r="FZ72" s="2">
        <f t="shared" si="67"/>
        <v>9.9966348856160944E-5</v>
      </c>
      <c r="GA72" s="2">
        <f t="shared" si="67"/>
        <v>1.1074051576881622E-4</v>
      </c>
      <c r="GB72" s="2">
        <f t="shared" si="67"/>
        <v>1.1978557713255081E-4</v>
      </c>
      <c r="GC72" s="2">
        <f t="shared" si="67"/>
        <v>1.0878433701979097E-4</v>
      </c>
      <c r="GD72" s="2">
        <f t="shared" si="67"/>
        <v>1.253918832801631E-4</v>
      </c>
      <c r="GE72" s="2">
        <f t="shared" si="67"/>
        <v>1.6712827775529286E-4</v>
      </c>
      <c r="GF72" s="2">
        <f t="shared" si="67"/>
        <v>1.4066033909856243E-4</v>
      </c>
      <c r="GG72" s="2">
        <f t="shared" si="67"/>
        <v>1.2250273631201001E-4</v>
      </c>
      <c r="GH72" s="2">
        <f t="shared" si="67"/>
        <v>1.0166857702645978E-4</v>
      </c>
      <c r="GI72" s="2">
        <f t="shared" si="67"/>
        <v>8.9656356073606713E-5</v>
      </c>
      <c r="GJ72" s="2">
        <f t="shared" si="67"/>
        <v>7.8348788343468931E-5</v>
      </c>
      <c r="GK72" s="2">
        <f t="shared" si="67"/>
        <v>8.2166402842749487E-5</v>
      </c>
      <c r="GM72" s="86">
        <f t="shared" si="68"/>
        <v>4.9782958800927646E-2</v>
      </c>
      <c r="GN72" s="86">
        <f t="shared" si="68"/>
        <v>6.9126924276628851E-2</v>
      </c>
      <c r="GO72" s="86">
        <f t="shared" si="68"/>
        <v>4.8088942552161215E-2</v>
      </c>
      <c r="GP72" s="86">
        <f t="shared" si="68"/>
        <v>5.8872356676952113E-2</v>
      </c>
      <c r="GQ72" s="86">
        <f t="shared" si="68"/>
        <v>5.8312997046999361E-2</v>
      </c>
      <c r="GR72" s="86">
        <f t="shared" si="68"/>
        <v>6.2123615805457173E-2</v>
      </c>
      <c r="GS72" s="86">
        <f t="shared" si="68"/>
        <v>7.0197598418054008E-2</v>
      </c>
      <c r="GT72" s="86">
        <f t="shared" si="68"/>
        <v>5.9529535923057549E-2</v>
      </c>
      <c r="GU72" s="86">
        <f t="shared" si="68"/>
        <v>5.8402260373734624E-2</v>
      </c>
      <c r="GV72" s="86">
        <f t="shared" si="68"/>
        <v>4.6920712339559391E-2</v>
      </c>
      <c r="GW72" s="86">
        <f t="shared" si="68"/>
        <v>4.6220213034442625E-2</v>
      </c>
      <c r="GX72" s="86">
        <f t="shared" si="68"/>
        <v>5.0276917140519448E-2</v>
      </c>
      <c r="GY72" s="86">
        <f t="shared" si="68"/>
        <v>2.5187544286849231E-2</v>
      </c>
      <c r="GZ72" s="86">
        <f t="shared" si="68"/>
        <v>3.5721280604510776E-2</v>
      </c>
      <c r="HA72" s="86">
        <f t="shared" si="68"/>
        <v>2.4132181580051613E-2</v>
      </c>
      <c r="HC72" s="86">
        <f t="shared" si="73"/>
        <v>8.746143382663658E-8</v>
      </c>
      <c r="HD72" s="86">
        <f t="shared" si="69"/>
        <v>3.5697039118999693E-8</v>
      </c>
      <c r="HE72" s="86">
        <f t="shared" si="69"/>
        <v>4.311902917067132E-9</v>
      </c>
      <c r="HF72" s="86">
        <f t="shared" si="69"/>
        <v>9.906848745126483E-9</v>
      </c>
      <c r="HG72" s="86">
        <f t="shared" si="69"/>
        <v>5.6986745451638149E-9</v>
      </c>
      <c r="HH72" s="86">
        <f t="shared" si="69"/>
        <v>6.5338671790441872E-9</v>
      </c>
      <c r="HI72" s="86">
        <f t="shared" si="69"/>
        <v>1.5236384943677555E-8</v>
      </c>
      <c r="HJ72" s="86">
        <f t="shared" si="69"/>
        <v>2.6313820067262697E-8</v>
      </c>
      <c r="HK72" s="86">
        <f t="shared" si="69"/>
        <v>8.3740311648189277E-9</v>
      </c>
      <c r="HL72" s="86">
        <f t="shared" si="69"/>
        <v>3.551197679351006E-9</v>
      </c>
      <c r="HM72" s="86">
        <f t="shared" si="69"/>
        <v>1.483336640950831E-9</v>
      </c>
      <c r="HN72" s="86">
        <f t="shared" si="69"/>
        <v>2.9696266979914723E-9</v>
      </c>
      <c r="HO72" s="86">
        <f t="shared" si="69"/>
        <v>1.0221714106278386E-9</v>
      </c>
      <c r="HP72" s="86">
        <f t="shared" si="69"/>
        <v>9.3353092183341703E-10</v>
      </c>
      <c r="HQ72" s="86">
        <f t="shared" si="69"/>
        <v>3.7082138493929618E-11</v>
      </c>
      <c r="HS72" s="86">
        <f t="shared" si="70"/>
        <v>8.8158951678638546E-35</v>
      </c>
      <c r="HT72" s="86">
        <f t="shared" si="70"/>
        <v>1.0930931270769994E-35</v>
      </c>
      <c r="HU72" s="86">
        <f t="shared" si="70"/>
        <v>1.6710453959049516E-37</v>
      </c>
      <c r="HV72" s="86">
        <f t="shared" si="70"/>
        <v>2.0381595764975556E-40</v>
      </c>
      <c r="HW72" s="86">
        <f t="shared" si="70"/>
        <v>4.115024176024703E-41</v>
      </c>
      <c r="HX72" s="86">
        <f t="shared" si="70"/>
        <v>3.4807210612428094E-42</v>
      </c>
      <c r="HY72" s="86">
        <f t="shared" si="70"/>
        <v>5.9176591764281716E-40</v>
      </c>
      <c r="HZ72" s="86">
        <f t="shared" si="70"/>
        <v>1.2105217236146031E-38</v>
      </c>
      <c r="IA72" s="86">
        <f t="shared" si="70"/>
        <v>8.9864431863424045E-42</v>
      </c>
      <c r="IB72" s="86">
        <f t="shared" si="70"/>
        <v>4.1865775973522151E-43</v>
      </c>
      <c r="IC72" s="86">
        <f t="shared" si="70"/>
        <v>4.9009256613495636E-46</v>
      </c>
      <c r="ID72" s="86">
        <f t="shared" si="70"/>
        <v>2.9806573720492414E-44</v>
      </c>
      <c r="IE72" s="86">
        <f t="shared" si="70"/>
        <v>1.481907315309591E-46</v>
      </c>
      <c r="IF72" s="86">
        <f t="shared" si="70"/>
        <v>1.1293299463144745E-29</v>
      </c>
      <c r="IG72" s="86">
        <f t="shared" si="70"/>
        <v>3.3236856646457159E-26</v>
      </c>
      <c r="II72" s="86">
        <f t="shared" si="71"/>
        <v>1.1638499898971711E-71</v>
      </c>
      <c r="IJ72" s="86">
        <f t="shared" si="71"/>
        <v>2.1978145481403572E-43</v>
      </c>
      <c r="IK72" s="86">
        <f t="shared" si="71"/>
        <v>5.113580909412361E-87</v>
      </c>
      <c r="IL72" s="86">
        <f t="shared" si="71"/>
        <v>2.1097286855799345E-88</v>
      </c>
      <c r="IM72" s="86">
        <f t="shared" si="71"/>
        <v>1.1831195663536134E-88</v>
      </c>
      <c r="IN72" s="86">
        <f t="shared" si="71"/>
        <v>1.0823722041781911E-88</v>
      </c>
      <c r="IO72" s="86">
        <f t="shared" si="71"/>
        <v>1.2123169751212161E-86</v>
      </c>
      <c r="IP72" s="86">
        <f t="shared" si="71"/>
        <v>6.8412115380652974E-83</v>
      </c>
      <c r="IQ72" s="86">
        <f t="shared" si="71"/>
        <v>1.2968124477766566E-88</v>
      </c>
      <c r="IR72" s="86">
        <f t="shared" si="71"/>
        <v>4.6861864571338078E-92</v>
      </c>
      <c r="IS72" s="86">
        <f t="shared" si="71"/>
        <v>3.6072729252929427E-98</v>
      </c>
      <c r="IT72" s="86">
        <f t="shared" si="71"/>
        <v>1.4715722011318279E-92</v>
      </c>
      <c r="IU72" s="86">
        <f t="shared" si="71"/>
        <v>1.4690467346283963E-97</v>
      </c>
      <c r="IV72" s="86">
        <f t="shared" si="71"/>
        <v>6.0978558228940741E-97</v>
      </c>
      <c r="IW72" s="86">
        <f t="shared" si="71"/>
        <v>2.3822249212404479E-93</v>
      </c>
      <c r="IY72" s="86">
        <f t="shared" si="72"/>
        <v>4.978304626236147E-2</v>
      </c>
      <c r="IZ72" s="86">
        <f t="shared" si="72"/>
        <v>6.9126959973667967E-2</v>
      </c>
      <c r="JA72" s="86">
        <f t="shared" si="72"/>
        <v>4.8088946864064133E-2</v>
      </c>
      <c r="JB72" s="86">
        <f t="shared" si="72"/>
        <v>5.8872366583800857E-2</v>
      </c>
      <c r="JC72" s="86">
        <f t="shared" si="72"/>
        <v>5.8313002745673907E-2</v>
      </c>
      <c r="JD72" s="86">
        <f t="shared" si="72"/>
        <v>6.212362233932435E-2</v>
      </c>
      <c r="JE72" s="86">
        <f t="shared" si="72"/>
        <v>7.0197613654438953E-2</v>
      </c>
      <c r="JF72" s="86">
        <f t="shared" si="72"/>
        <v>5.9529562236877616E-2</v>
      </c>
      <c r="JG72" s="86">
        <f t="shared" si="72"/>
        <v>5.8402268747765787E-2</v>
      </c>
      <c r="JH72" s="86">
        <f t="shared" si="72"/>
        <v>4.6920715890757067E-2</v>
      </c>
      <c r="JI72" s="86">
        <f t="shared" si="72"/>
        <v>4.6220214517779266E-2</v>
      </c>
      <c r="JJ72" s="86">
        <f t="shared" si="72"/>
        <v>5.0276920110146145E-2</v>
      </c>
      <c r="JK72" s="86">
        <f t="shared" si="72"/>
        <v>2.5187545309020641E-2</v>
      </c>
      <c r="JL72" s="86">
        <f t="shared" si="72"/>
        <v>3.5721281538041695E-2</v>
      </c>
      <c r="JM72" s="86">
        <f t="shared" si="72"/>
        <v>2.4132181617133753E-2</v>
      </c>
    </row>
    <row r="73" spans="2:273" x14ac:dyDescent="0.25">
      <c r="B73" s="2">
        <v>46</v>
      </c>
      <c r="C73" s="37">
        <v>115.068</v>
      </c>
      <c r="D73" s="37">
        <v>131.75</v>
      </c>
      <c r="E73" s="37">
        <v>124.886</v>
      </c>
      <c r="F73" s="37">
        <v>127.045</v>
      </c>
      <c r="G73" s="37">
        <v>127.727</v>
      </c>
      <c r="H73" s="37">
        <v>130.273</v>
      </c>
      <c r="I73" s="37">
        <v>130.81800000000001</v>
      </c>
      <c r="J73" s="37">
        <v>129.43199999999999</v>
      </c>
      <c r="K73" s="37">
        <v>124.295</v>
      </c>
      <c r="L73" s="37">
        <v>120.123</v>
      </c>
      <c r="M73" s="37">
        <v>121.123</v>
      </c>
      <c r="N73" s="37">
        <v>123.07</v>
      </c>
      <c r="O73" s="37">
        <v>122.152</v>
      </c>
      <c r="P73" s="37">
        <v>109.605</v>
      </c>
      <c r="Q73" s="37">
        <v>104.07</v>
      </c>
      <c r="S73" s="4">
        <f t="shared" si="74"/>
        <v>121.64302235743217</v>
      </c>
      <c r="T73" s="4">
        <f t="shared" si="74"/>
        <v>136.76673860888806</v>
      </c>
      <c r="U73" s="4">
        <f t="shared" si="74"/>
        <v>129.64863732451795</v>
      </c>
      <c r="V73" s="4">
        <f t="shared" si="74"/>
        <v>132.31780943442791</v>
      </c>
      <c r="W73" s="4">
        <f t="shared" si="74"/>
        <v>132.53937202343215</v>
      </c>
      <c r="X73" s="4">
        <f t="shared" si="74"/>
        <v>136.91815510869517</v>
      </c>
      <c r="Y73" s="4">
        <f t="shared" si="74"/>
        <v>137.88461909274832</v>
      </c>
      <c r="Z73" s="4">
        <f t="shared" si="74"/>
        <v>135.28575756093508</v>
      </c>
      <c r="AA73" s="4">
        <f t="shared" si="74"/>
        <v>131.61359867956375</v>
      </c>
      <c r="AB73" s="4">
        <f t="shared" si="74"/>
        <v>123.14595008624211</v>
      </c>
      <c r="AC73" s="4">
        <f t="shared" si="74"/>
        <v>127.24601843358489</v>
      </c>
      <c r="AD73" s="4">
        <f t="shared" si="74"/>
        <v>126.85232443080903</v>
      </c>
      <c r="AE73" s="4">
        <f t="shared" si="74"/>
        <v>121.83717554178627</v>
      </c>
      <c r="AF73" s="4">
        <f t="shared" si="74"/>
        <v>117.19025697865933</v>
      </c>
      <c r="AG73" s="4">
        <f t="shared" si="74"/>
        <v>105.38589852753871</v>
      </c>
      <c r="AI73" s="4">
        <f t="shared" si="75"/>
        <v>-6.5750223574321751</v>
      </c>
      <c r="AJ73" s="4">
        <f t="shared" si="75"/>
        <v>-5.0167386088880619</v>
      </c>
      <c r="AK73" s="4">
        <f t="shared" si="75"/>
        <v>-4.7626373245179536</v>
      </c>
      <c r="AL73" s="4">
        <f t="shared" si="75"/>
        <v>-5.2728094344279128</v>
      </c>
      <c r="AM73" s="4">
        <f t="shared" si="75"/>
        <v>-4.8123720234321468</v>
      </c>
      <c r="AN73" s="4">
        <f t="shared" si="75"/>
        <v>-6.6451551086951781</v>
      </c>
      <c r="AO73" s="4">
        <f t="shared" si="75"/>
        <v>-7.0666190927483115</v>
      </c>
      <c r="AP73" s="4">
        <f t="shared" si="75"/>
        <v>-5.8537575609350938</v>
      </c>
      <c r="AQ73" s="4">
        <f t="shared" si="75"/>
        <v>-7.318598679563749</v>
      </c>
      <c r="AR73" s="4">
        <f t="shared" si="75"/>
        <v>-3.0229500862421048</v>
      </c>
      <c r="AS73" s="4">
        <f t="shared" si="75"/>
        <v>-6.123018433584889</v>
      </c>
      <c r="AT73" s="4">
        <f t="shared" si="75"/>
        <v>-3.7823244308090409</v>
      </c>
      <c r="AU73" s="4">
        <f t="shared" si="75"/>
        <v>0.31482445821373517</v>
      </c>
      <c r="AV73" s="4">
        <f t="shared" si="75"/>
        <v>-7.5852569786593307</v>
      </c>
      <c r="AW73" s="4">
        <f t="shared" si="75"/>
        <v>-1.3158985275387209</v>
      </c>
      <c r="AY73" s="2">
        <f t="shared" si="65"/>
        <v>87.224993688220877</v>
      </c>
      <c r="AZ73" s="2">
        <f t="shared" si="65"/>
        <v>90.803880667781058</v>
      </c>
      <c r="BA73" s="2">
        <f t="shared" si="65"/>
        <v>96.7946768059806</v>
      </c>
      <c r="BB73" s="2">
        <f t="shared" si="65"/>
        <v>93.509616298738052</v>
      </c>
      <c r="BC73" s="2">
        <f t="shared" si="65"/>
        <v>94.582192555913537</v>
      </c>
      <c r="BD73" s="2">
        <f t="shared" si="65"/>
        <v>97.565190952510022</v>
      </c>
      <c r="BE73" s="2">
        <f t="shared" si="65"/>
        <v>95.446385253478908</v>
      </c>
      <c r="BF73" s="2">
        <f t="shared" si="65"/>
        <v>97.351589282528607</v>
      </c>
      <c r="BG73" s="2">
        <f t="shared" si="65"/>
        <v>92.924065709982401</v>
      </c>
      <c r="BH73" s="2">
        <f t="shared" si="65"/>
        <v>91.670464234970424</v>
      </c>
      <c r="BI73" s="2">
        <f t="shared" si="65"/>
        <v>96.379351922882989</v>
      </c>
      <c r="BJ73" s="2">
        <f t="shared" si="65"/>
        <v>95.508958122930977</v>
      </c>
      <c r="BK73" s="2">
        <f t="shared" si="65"/>
        <v>101.63099248254241</v>
      </c>
      <c r="BL73" s="2">
        <f t="shared" si="65"/>
        <v>91.620998165678941</v>
      </c>
      <c r="BM73" s="2">
        <f t="shared" si="65"/>
        <v>89.46959118378993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96.601862369337951</v>
      </c>
      <c r="DL73" s="2">
        <f t="shared" si="76"/>
        <v>102.64244315196999</v>
      </c>
      <c r="DM73" s="2">
        <f t="shared" si="76"/>
        <v>103.56768118466898</v>
      </c>
      <c r="DN73" s="2">
        <f t="shared" si="76"/>
        <v>102.00664466936574</v>
      </c>
      <c r="DO73" s="2">
        <f t="shared" si="76"/>
        <v>99.884925910931145</v>
      </c>
      <c r="DP73" s="2">
        <f t="shared" si="76"/>
        <v>103.61645060728743</v>
      </c>
      <c r="DQ73" s="2">
        <f t="shared" si="76"/>
        <v>105.17590112570356</v>
      </c>
      <c r="DR73" s="2">
        <f t="shared" si="76"/>
        <v>106.77997298311443</v>
      </c>
      <c r="DS73" s="2">
        <f t="shared" si="76"/>
        <v>102.36063234489551</v>
      </c>
      <c r="DT73" s="2">
        <f t="shared" si="76"/>
        <v>102.0768162818689</v>
      </c>
      <c r="DU73" s="2">
        <f t="shared" si="76"/>
        <v>103.24826458036982</v>
      </c>
      <c r="DV73" s="2">
        <f t="shared" si="76"/>
        <v>101.47305769230768</v>
      </c>
      <c r="DW73" s="2">
        <f t="shared" si="76"/>
        <v>108.20663458110516</v>
      </c>
      <c r="DX73" s="2">
        <f t="shared" si="76"/>
        <v>94.217431016042781</v>
      </c>
      <c r="DY73" s="2">
        <f t="shared" si="76"/>
        <v>93.091346774193553</v>
      </c>
      <c r="EA73" s="2">
        <f t="shared" si="77"/>
        <v>81.41168382352943</v>
      </c>
      <c r="EB73" s="2">
        <f t="shared" si="77"/>
        <v>84.228764705882341</v>
      </c>
      <c r="EC73" s="2">
        <f t="shared" si="77"/>
        <v>92.54326805026264</v>
      </c>
      <c r="ED73" s="2">
        <f t="shared" si="77"/>
        <v>88.388665569539484</v>
      </c>
      <c r="EE73" s="2">
        <f t="shared" si="77"/>
        <v>91.378697870176836</v>
      </c>
      <c r="EF73" s="2">
        <f t="shared" si="77"/>
        <v>93.96537240020055</v>
      </c>
      <c r="EG73" s="2">
        <f t="shared" si="77"/>
        <v>90.020692356369693</v>
      </c>
      <c r="EH73" s="2">
        <f t="shared" si="77"/>
        <v>91.645739251322382</v>
      </c>
      <c r="EI73" s="2">
        <f t="shared" si="77"/>
        <v>87.116346096654269</v>
      </c>
      <c r="EJ73" s="2">
        <f t="shared" si="77"/>
        <v>84.878558507316427</v>
      </c>
      <c r="EK73" s="2">
        <f t="shared" si="77"/>
        <v>91.835648164575133</v>
      </c>
      <c r="EL73" s="2">
        <f t="shared" si="77"/>
        <v>91.710546004817488</v>
      </c>
      <c r="EM73" s="2">
        <f t="shared" si="77"/>
        <v>96.472345012165448</v>
      </c>
      <c r="EN73" s="2">
        <f t="shared" si="77"/>
        <v>89.753174733028672</v>
      </c>
      <c r="EO73" s="2">
        <f t="shared" si="77"/>
        <v>86.560869398102724</v>
      </c>
      <c r="EQ73" s="2">
        <f t="shared" si="78"/>
        <v>88.105800103777213</v>
      </c>
      <c r="ER73" s="2">
        <f t="shared" si="78"/>
        <v>89.15952907452909</v>
      </c>
      <c r="ES73" s="2">
        <f t="shared" si="78"/>
        <v>90.309504212281695</v>
      </c>
      <c r="ET73" s="2">
        <f t="shared" si="78"/>
        <v>87.250621986938015</v>
      </c>
      <c r="EU73" s="2">
        <f t="shared" si="78"/>
        <v>89.260367230635538</v>
      </c>
      <c r="EV73" s="2">
        <f t="shared" si="78"/>
        <v>91.527555731999229</v>
      </c>
      <c r="EW73" s="2">
        <f t="shared" si="78"/>
        <v>90.364032070919592</v>
      </c>
      <c r="EX73" s="2">
        <f t="shared" si="78"/>
        <v>88.870168558326043</v>
      </c>
      <c r="EY73" s="2">
        <f t="shared" si="78"/>
        <v>86.502689457602628</v>
      </c>
      <c r="EZ73" s="2">
        <f t="shared" si="78"/>
        <v>84.580218226592805</v>
      </c>
      <c r="FA73" s="2">
        <f t="shared" si="78"/>
        <v>90.618181559834241</v>
      </c>
      <c r="FB73" s="2">
        <f t="shared" si="78"/>
        <v>90.486541236456475</v>
      </c>
      <c r="FC73" s="2">
        <f t="shared" si="78"/>
        <v>93.241273391289809</v>
      </c>
      <c r="FD73" s="2">
        <f t="shared" si="78"/>
        <v>89.430802384443652</v>
      </c>
      <c r="FE73" s="2">
        <f t="shared" si="78"/>
        <v>90.052092126642208</v>
      </c>
      <c r="FG73" s="2">
        <f t="shared" si="79"/>
        <v>0.61733595488071624</v>
      </c>
      <c r="FH73" s="2">
        <f t="shared" si="79"/>
        <v>0.64324075578875062</v>
      </c>
      <c r="FI73" s="2">
        <f t="shared" si="79"/>
        <v>0.61434486864392268</v>
      </c>
      <c r="FJ73" s="2">
        <f t="shared" si="79"/>
        <v>0.62394747176054566</v>
      </c>
      <c r="FK73" s="2">
        <f t="shared" si="79"/>
        <v>0.6233639769581818</v>
      </c>
      <c r="FL73" s="2">
        <f t="shared" si="79"/>
        <v>0.62697030738500836</v>
      </c>
      <c r="FM73" s="2">
        <f t="shared" si="79"/>
        <v>0.6419942458941601</v>
      </c>
      <c r="FN73" s="2">
        <f t="shared" si="79"/>
        <v>0.62295866844350523</v>
      </c>
      <c r="FO73" s="2">
        <f t="shared" si="79"/>
        <v>0.61901580887029573</v>
      </c>
      <c r="FP73" s="2">
        <f t="shared" si="79"/>
        <v>0.60507908246394371</v>
      </c>
      <c r="FQ73" s="2">
        <f t="shared" si="79"/>
        <v>0.60185577760033193</v>
      </c>
      <c r="FR73" s="2">
        <f t="shared" si="79"/>
        <v>0.61090458201604236</v>
      </c>
      <c r="FS73" s="2">
        <f t="shared" si="79"/>
        <v>0.56035130445511039</v>
      </c>
      <c r="FT73" s="2">
        <f t="shared" si="79"/>
        <v>0.58159858925950725</v>
      </c>
      <c r="FU73" s="2">
        <f t="shared" si="79"/>
        <v>0.55464094221300486</v>
      </c>
      <c r="FW73" s="2">
        <f t="shared" si="67"/>
        <v>8.5850953902050502E-5</v>
      </c>
      <c r="FX73" s="2">
        <f t="shared" si="67"/>
        <v>1.1896647020531816E-3</v>
      </c>
      <c r="FY73" s="2">
        <f t="shared" si="67"/>
        <v>9.5238248362321132E-5</v>
      </c>
      <c r="FZ73" s="2">
        <f t="shared" si="67"/>
        <v>1.0960986472848038E-4</v>
      </c>
      <c r="GA73" s="2">
        <f t="shared" si="67"/>
        <v>1.2142326367852005E-4</v>
      </c>
      <c r="GB73" s="2">
        <f t="shared" si="67"/>
        <v>1.3134075567303088E-4</v>
      </c>
      <c r="GC73" s="2">
        <f t="shared" si="67"/>
        <v>1.1927840175950235E-4</v>
      </c>
      <c r="GD73" s="2">
        <f t="shared" si="67"/>
        <v>1.3748780271996495E-4</v>
      </c>
      <c r="GE73" s="2">
        <f t="shared" si="67"/>
        <v>1.8324955775875159E-4</v>
      </c>
      <c r="GF73" s="2">
        <f t="shared" si="67"/>
        <v>1.5422890189634091E-4</v>
      </c>
      <c r="GG73" s="2">
        <f t="shared" si="67"/>
        <v>1.3431999182709882E-4</v>
      </c>
      <c r="GH73" s="2">
        <f t="shared" si="67"/>
        <v>1.1147628449373558E-4</v>
      </c>
      <c r="GI73" s="2">
        <f t="shared" si="67"/>
        <v>9.8305389250194267E-5</v>
      </c>
      <c r="GJ73" s="2">
        <f t="shared" si="67"/>
        <v>8.590708874548232E-5</v>
      </c>
      <c r="GK73" s="2">
        <f t="shared" si="67"/>
        <v>9.0092954981743753E-5</v>
      </c>
      <c r="GM73" s="86">
        <f t="shared" si="68"/>
        <v>6.6734064481931185E-2</v>
      </c>
      <c r="GN73" s="86">
        <f t="shared" si="68"/>
        <v>9.0795557186502895E-2</v>
      </c>
      <c r="GO73" s="86">
        <f t="shared" si="68"/>
        <v>6.4672927129416261E-2</v>
      </c>
      <c r="GP73" s="86">
        <f t="shared" si="68"/>
        <v>7.9546401734221797E-2</v>
      </c>
      <c r="GQ73" s="86">
        <f t="shared" si="68"/>
        <v>7.8809817798168189E-2</v>
      </c>
      <c r="GR73" s="86">
        <f t="shared" si="68"/>
        <v>8.3884868503863841E-2</v>
      </c>
      <c r="GS73" s="86">
        <f t="shared" si="68"/>
        <v>9.265350617477397E-2</v>
      </c>
      <c r="GT73" s="86">
        <f t="shared" si="68"/>
        <v>8.0819884590257546E-2</v>
      </c>
      <c r="GU73" s="86">
        <f t="shared" si="68"/>
        <v>8.004427349924137E-2</v>
      </c>
      <c r="GV73" s="86">
        <f t="shared" si="68"/>
        <v>6.4921790923997316E-2</v>
      </c>
      <c r="GW73" s="86">
        <f t="shared" si="68"/>
        <v>6.4593896652465232E-2</v>
      </c>
      <c r="GX73" s="86">
        <f t="shared" si="68"/>
        <v>6.8995410252680231E-2</v>
      </c>
      <c r="GY73" s="86">
        <f t="shared" si="68"/>
        <v>3.7665824517008159E-2</v>
      </c>
      <c r="GZ73" s="86">
        <f t="shared" si="68"/>
        <v>5.1796036595069199E-2</v>
      </c>
      <c r="HA73" s="86">
        <f t="shared" si="68"/>
        <v>3.772573401479129E-2</v>
      </c>
      <c r="HC73" s="86">
        <f t="shared" si="73"/>
        <v>1.9163473265857319E-7</v>
      </c>
      <c r="HD73" s="86">
        <f t="shared" si="69"/>
        <v>8.4482534590907886E-8</v>
      </c>
      <c r="HE73" s="86">
        <f t="shared" si="69"/>
        <v>1.1216629132686794E-8</v>
      </c>
      <c r="HF73" s="86">
        <f t="shared" si="69"/>
        <v>2.5766628282236145E-8</v>
      </c>
      <c r="HG73" s="86">
        <f t="shared" si="69"/>
        <v>1.5228076045270464E-8</v>
      </c>
      <c r="HH73" s="86">
        <f t="shared" si="69"/>
        <v>1.754574612630267E-8</v>
      </c>
      <c r="HI73" s="86">
        <f t="shared" si="69"/>
        <v>3.9127209090061778E-8</v>
      </c>
      <c r="HJ73" s="86">
        <f t="shared" si="69"/>
        <v>6.6141966070978919E-8</v>
      </c>
      <c r="HK73" s="86">
        <f t="shared" si="69"/>
        <v>2.3166351798790116E-8</v>
      </c>
      <c r="HL73" s="86">
        <f t="shared" si="69"/>
        <v>1.006400116089869E-8</v>
      </c>
      <c r="HM73" s="86">
        <f t="shared" si="69"/>
        <v>4.3865383462886655E-9</v>
      </c>
      <c r="HN73" s="86">
        <f t="shared" si="69"/>
        <v>8.1778543385556183E-9</v>
      </c>
      <c r="HO73" s="86">
        <f t="shared" si="69"/>
        <v>2.9359368904922545E-9</v>
      </c>
      <c r="HP73" s="86">
        <f t="shared" si="69"/>
        <v>2.7444430797854312E-9</v>
      </c>
      <c r="HQ73" s="86">
        <f t="shared" si="69"/>
        <v>1.3198177730180515E-10</v>
      </c>
      <c r="HS73" s="86">
        <f t="shared" si="70"/>
        <v>6.6989056472435883E-34</v>
      </c>
      <c r="HT73" s="86">
        <f t="shared" si="70"/>
        <v>9.8242209252576168E-35</v>
      </c>
      <c r="HU73" s="86">
        <f t="shared" si="70"/>
        <v>1.7591618421119065E-36</v>
      </c>
      <c r="HV73" s="86">
        <f t="shared" si="70"/>
        <v>2.4944248553409058E-39</v>
      </c>
      <c r="HW73" s="86">
        <f t="shared" si="70"/>
        <v>5.3166478429230299E-40</v>
      </c>
      <c r="HX73" s="86">
        <f t="shared" si="70"/>
        <v>4.7631201639838409E-41</v>
      </c>
      <c r="HY73" s="86">
        <f t="shared" si="70"/>
        <v>7.1162306104740189E-39</v>
      </c>
      <c r="HZ73" s="86">
        <f t="shared" si="70"/>
        <v>1.3714345688665312E-37</v>
      </c>
      <c r="IA73" s="86">
        <f t="shared" si="70"/>
        <v>1.3380850489877014E-40</v>
      </c>
      <c r="IB73" s="86">
        <f t="shared" si="70"/>
        <v>6.5139468289810673E-42</v>
      </c>
      <c r="IC73" s="86">
        <f t="shared" si="70"/>
        <v>8.8125588094177058E-45</v>
      </c>
      <c r="ID73" s="86">
        <f t="shared" si="70"/>
        <v>4.4006832660418814E-43</v>
      </c>
      <c r="IE73" s="86">
        <f t="shared" si="70"/>
        <v>2.4385427636105755E-45</v>
      </c>
      <c r="IF73" s="86">
        <f t="shared" si="70"/>
        <v>6.4075171103866703E-29</v>
      </c>
      <c r="IG73" s="86">
        <f t="shared" si="70"/>
        <v>1.4961937625155932E-25</v>
      </c>
      <c r="II73" s="86">
        <f t="shared" si="71"/>
        <v>2.6251703986820697E-70</v>
      </c>
      <c r="IJ73" s="86">
        <f t="shared" si="71"/>
        <v>2.8717505501904932E-42</v>
      </c>
      <c r="IK73" s="86">
        <f t="shared" si="71"/>
        <v>2.3829887331051374E-85</v>
      </c>
      <c r="IL73" s="86">
        <f t="shared" si="71"/>
        <v>1.110296398584414E-86</v>
      </c>
      <c r="IM73" s="86">
        <f t="shared" si="71"/>
        <v>6.5846072401265506E-87</v>
      </c>
      <c r="IN73" s="86">
        <f t="shared" si="71"/>
        <v>6.2483011084592584E-87</v>
      </c>
      <c r="IO73" s="86">
        <f t="shared" si="71"/>
        <v>6.1016632383634828E-85</v>
      </c>
      <c r="IP73" s="86">
        <f t="shared" si="71"/>
        <v>3.0719597136923934E-81</v>
      </c>
      <c r="IQ73" s="86">
        <f t="shared" si="71"/>
        <v>8.7040583390505389E-87</v>
      </c>
      <c r="IR73" s="86">
        <f t="shared" si="71"/>
        <v>3.4140955531855179E-90</v>
      </c>
      <c r="IS73" s="86">
        <f t="shared" si="71"/>
        <v>3.2756814951298743E-96</v>
      </c>
      <c r="IT73" s="86">
        <f t="shared" si="71"/>
        <v>9.4362741626564134E-91</v>
      </c>
      <c r="IU73" s="86">
        <f t="shared" si="71"/>
        <v>1.1166616573359838E-95</v>
      </c>
      <c r="IV73" s="86">
        <f t="shared" si="71"/>
        <v>4.2404588176867955E-95</v>
      </c>
      <c r="IW73" s="86">
        <f t="shared" si="71"/>
        <v>1.4409874548233082E-91</v>
      </c>
      <c r="IY73" s="86">
        <f t="shared" si="72"/>
        <v>6.6734256116663837E-2</v>
      </c>
      <c r="IZ73" s="86">
        <f t="shared" si="72"/>
        <v>9.0795641669037488E-2</v>
      </c>
      <c r="JA73" s="86">
        <f t="shared" si="72"/>
        <v>6.46729383460454E-2</v>
      </c>
      <c r="JB73" s="86">
        <f t="shared" si="72"/>
        <v>7.9546427500850073E-2</v>
      </c>
      <c r="JC73" s="86">
        <f t="shared" si="72"/>
        <v>7.8809833026244239E-2</v>
      </c>
      <c r="JD73" s="86">
        <f t="shared" si="72"/>
        <v>8.3884886049609961E-2</v>
      </c>
      <c r="JE73" s="86">
        <f t="shared" si="72"/>
        <v>9.2653545301983053E-2</v>
      </c>
      <c r="JF73" s="86">
        <f t="shared" si="72"/>
        <v>8.0819950732223617E-2</v>
      </c>
      <c r="JG73" s="86">
        <f t="shared" si="72"/>
        <v>8.0044296665593165E-2</v>
      </c>
      <c r="JH73" s="86">
        <f t="shared" si="72"/>
        <v>6.4921800987998476E-2</v>
      </c>
      <c r="JI73" s="86">
        <f t="shared" si="72"/>
        <v>6.4593901039003573E-2</v>
      </c>
      <c r="JJ73" s="86">
        <f t="shared" si="72"/>
        <v>6.8995418430534569E-2</v>
      </c>
      <c r="JK73" s="86">
        <f t="shared" si="72"/>
        <v>3.7665827452945048E-2</v>
      </c>
      <c r="JL73" s="86">
        <f t="shared" si="72"/>
        <v>5.1796039339512281E-2</v>
      </c>
      <c r="JM73" s="86">
        <f t="shared" si="72"/>
        <v>3.772573414677307E-2</v>
      </c>
    </row>
    <row r="74" spans="2:273" x14ac:dyDescent="0.25">
      <c r="B74" s="2">
        <v>47</v>
      </c>
      <c r="C74" s="37">
        <v>126.023</v>
      </c>
      <c r="D74" s="37">
        <v>139.54499999999999</v>
      </c>
      <c r="E74" s="37">
        <v>131.84100000000001</v>
      </c>
      <c r="F74" s="37">
        <v>136.65899999999999</v>
      </c>
      <c r="G74" s="37">
        <v>134.20500000000001</v>
      </c>
      <c r="H74" s="37">
        <v>141.364</v>
      </c>
      <c r="I74" s="37">
        <v>139.95500000000001</v>
      </c>
      <c r="J74" s="37">
        <v>140.31800000000001</v>
      </c>
      <c r="K74" s="37">
        <v>135.5</v>
      </c>
      <c r="L74" s="37">
        <v>124.509</v>
      </c>
      <c r="M74" s="37">
        <v>127.596</v>
      </c>
      <c r="N74" s="37">
        <v>129.57900000000001</v>
      </c>
      <c r="O74" s="37">
        <v>130.13</v>
      </c>
      <c r="P74" s="37">
        <v>116.209</v>
      </c>
      <c r="Q74" s="37">
        <v>110.047</v>
      </c>
      <c r="S74" s="4">
        <f t="shared" si="74"/>
        <v>130.14453290109023</v>
      </c>
      <c r="T74" s="4">
        <f t="shared" si="74"/>
        <v>146.91860484542792</v>
      </c>
      <c r="U74" s="4">
        <f t="shared" si="74"/>
        <v>137.86746282031248</v>
      </c>
      <c r="V74" s="4">
        <f t="shared" si="74"/>
        <v>142.01695883949813</v>
      </c>
      <c r="W74" s="4">
        <f t="shared" si="74"/>
        <v>142.09106703967967</v>
      </c>
      <c r="X74" s="4">
        <f t="shared" si="74"/>
        <v>146.69468037358783</v>
      </c>
      <c r="Y74" s="4">
        <f t="shared" si="74"/>
        <v>147.42205480832396</v>
      </c>
      <c r="Z74" s="4">
        <f t="shared" si="74"/>
        <v>144.85033168076731</v>
      </c>
      <c r="AA74" s="4">
        <f t="shared" si="74"/>
        <v>141.74297906460063</v>
      </c>
      <c r="AB74" s="4">
        <f t="shared" si="74"/>
        <v>131.77270379111391</v>
      </c>
      <c r="AC74" s="4">
        <f t="shared" si="74"/>
        <v>136.06277067331337</v>
      </c>
      <c r="AD74" s="4">
        <f t="shared" si="74"/>
        <v>135.23082580896329</v>
      </c>
      <c r="AE74" s="4">
        <f t="shared" si="74"/>
        <v>129.23451963321949</v>
      </c>
      <c r="AF74" s="4">
        <f t="shared" si="74"/>
        <v>125.64659774425093</v>
      </c>
      <c r="AG74" s="4">
        <f t="shared" si="74"/>
        <v>111.97594628766301</v>
      </c>
      <c r="AI74" s="4">
        <f t="shared" si="75"/>
        <v>-4.1215329010902337</v>
      </c>
      <c r="AJ74" s="4">
        <f t="shared" si="75"/>
        <v>-7.3736048454279342</v>
      </c>
      <c r="AK74" s="4">
        <f t="shared" si="75"/>
        <v>-6.0264628203124744</v>
      </c>
      <c r="AL74" s="4">
        <f t="shared" si="75"/>
        <v>-5.3579588394981386</v>
      </c>
      <c r="AM74" s="4">
        <f t="shared" si="75"/>
        <v>-7.8860670396796593</v>
      </c>
      <c r="AN74" s="4">
        <f t="shared" si="75"/>
        <v>-5.3306803735878248</v>
      </c>
      <c r="AO74" s="4">
        <f t="shared" si="75"/>
        <v>-7.467054808323951</v>
      </c>
      <c r="AP74" s="4">
        <f t="shared" si="75"/>
        <v>-4.5323316807672995</v>
      </c>
      <c r="AQ74" s="4">
        <f t="shared" si="75"/>
        <v>-6.2429790646006325</v>
      </c>
      <c r="AR74" s="4">
        <f t="shared" si="75"/>
        <v>-7.2637037911139117</v>
      </c>
      <c r="AS74" s="4">
        <f t="shared" si="75"/>
        <v>-8.4667706733133627</v>
      </c>
      <c r="AT74" s="4">
        <f t="shared" si="75"/>
        <v>-5.6518258089632809</v>
      </c>
      <c r="AU74" s="4">
        <f t="shared" si="75"/>
        <v>0.8954803667805038</v>
      </c>
      <c r="AV74" s="4">
        <f t="shared" si="75"/>
        <v>-9.4375977442509225</v>
      </c>
      <c r="AW74" s="4">
        <f t="shared" si="75"/>
        <v>-1.9289462876630097</v>
      </c>
      <c r="AY74" s="2">
        <f t="shared" si="65"/>
        <v>86.950862757673434</v>
      </c>
      <c r="AZ74" s="2">
        <f t="shared" si="65"/>
        <v>90.456218523498194</v>
      </c>
      <c r="BA74" s="2">
        <f t="shared" si="65"/>
        <v>96.512172874957145</v>
      </c>
      <c r="BB74" s="2">
        <f t="shared" si="65"/>
        <v>93.225900362212542</v>
      </c>
      <c r="BC74" s="2">
        <f t="shared" si="65"/>
        <v>94.351115329912744</v>
      </c>
      <c r="BD74" s="2">
        <f t="shared" si="65"/>
        <v>97.30504019347643</v>
      </c>
      <c r="BE74" s="2">
        <f t="shared" si="65"/>
        <v>95.134393933406301</v>
      </c>
      <c r="BF74" s="2">
        <f t="shared" si="65"/>
        <v>97.014425244504466</v>
      </c>
      <c r="BG74" s="2">
        <f t="shared" si="65"/>
        <v>92.614939851511068</v>
      </c>
      <c r="BH74" s="2">
        <f t="shared" si="65"/>
        <v>91.32947197992452</v>
      </c>
      <c r="BI74" s="2">
        <f t="shared" si="65"/>
        <v>96.110918739823532</v>
      </c>
      <c r="BJ74" s="2">
        <f t="shared" si="65"/>
        <v>95.251605012444131</v>
      </c>
      <c r="BK74" s="2">
        <f t="shared" si="65"/>
        <v>101.41261558579626</v>
      </c>
      <c r="BL74" s="2">
        <f t="shared" si="65"/>
        <v>91.478475646440117</v>
      </c>
      <c r="BM74" s="2">
        <f t="shared" si="65"/>
        <v>89.333711390971558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96.770053135888475</v>
      </c>
      <c r="DL74" s="2">
        <f t="shared" si="76"/>
        <v>102.87732213883677</v>
      </c>
      <c r="DM74" s="2">
        <f t="shared" si="76"/>
        <v>103.76721864111498</v>
      </c>
      <c r="DN74" s="2">
        <f t="shared" si="76"/>
        <v>102.31551167341432</v>
      </c>
      <c r="DO74" s="2">
        <f t="shared" si="76"/>
        <v>100.0863224696356</v>
      </c>
      <c r="DP74" s="2">
        <f t="shared" si="76"/>
        <v>103.84558036437245</v>
      </c>
      <c r="DQ74" s="2">
        <f t="shared" si="76"/>
        <v>105.45389362101314</v>
      </c>
      <c r="DR74" s="2">
        <f t="shared" si="76"/>
        <v>107.07976604127578</v>
      </c>
      <c r="DS74" s="2">
        <f t="shared" si="76"/>
        <v>102.63785042127148</v>
      </c>
      <c r="DT74" s="2">
        <f t="shared" si="76"/>
        <v>102.35208053397525</v>
      </c>
      <c r="DU74" s="2">
        <f t="shared" si="76"/>
        <v>103.48924632527262</v>
      </c>
      <c r="DV74" s="2">
        <f t="shared" si="76"/>
        <v>101.6384846153846</v>
      </c>
      <c r="DW74" s="2">
        <f t="shared" si="76"/>
        <v>108.64819206773618</v>
      </c>
      <c r="DX74" s="2">
        <f t="shared" si="76"/>
        <v>94.322251336898404</v>
      </c>
      <c r="DY74" s="2">
        <f t="shared" si="76"/>
        <v>93.220326612903222</v>
      </c>
      <c r="EA74" s="2">
        <f t="shared" si="77"/>
        <v>81.398889705882368</v>
      </c>
      <c r="EB74" s="2">
        <f t="shared" si="77"/>
        <v>84.163811764705869</v>
      </c>
      <c r="EC74" s="2">
        <f t="shared" si="77"/>
        <v>92.358910804408282</v>
      </c>
      <c r="ED74" s="2">
        <f t="shared" si="77"/>
        <v>88.229839548776241</v>
      </c>
      <c r="EE74" s="2">
        <f t="shared" si="77"/>
        <v>91.191236935766341</v>
      </c>
      <c r="EF74" s="2">
        <f t="shared" si="77"/>
        <v>93.756537430196573</v>
      </c>
      <c r="EG74" s="2">
        <f t="shared" si="77"/>
        <v>89.886041756869275</v>
      </c>
      <c r="EH74" s="2">
        <f t="shared" si="77"/>
        <v>91.459112437271102</v>
      </c>
      <c r="EI74" s="2">
        <f t="shared" si="77"/>
        <v>86.989136802973974</v>
      </c>
      <c r="EJ74" s="2">
        <f t="shared" si="77"/>
        <v>84.768364370057938</v>
      </c>
      <c r="EK74" s="2">
        <f t="shared" si="77"/>
        <v>91.659705125361995</v>
      </c>
      <c r="EL74" s="2">
        <f t="shared" si="77"/>
        <v>91.541857739108778</v>
      </c>
      <c r="EM74" s="2">
        <f t="shared" si="77"/>
        <v>96.235719221411188</v>
      </c>
      <c r="EN74" s="2">
        <f t="shared" si="77"/>
        <v>89.612724794591898</v>
      </c>
      <c r="EO74" s="2">
        <f t="shared" si="77"/>
        <v>86.48689678061281</v>
      </c>
      <c r="EQ74" s="2">
        <f t="shared" si="78"/>
        <v>87.955862696878967</v>
      </c>
      <c r="ER74" s="2">
        <f t="shared" si="78"/>
        <v>88.991567840567853</v>
      </c>
      <c r="ES74" s="2">
        <f t="shared" si="78"/>
        <v>90.16328573209509</v>
      </c>
      <c r="ET74" s="2">
        <f t="shared" si="78"/>
        <v>87.113071507976301</v>
      </c>
      <c r="EU74" s="2">
        <f t="shared" si="78"/>
        <v>89.116054614253869</v>
      </c>
      <c r="EV74" s="2">
        <f t="shared" si="78"/>
        <v>91.369418953798302</v>
      </c>
      <c r="EW74" s="2">
        <f t="shared" si="78"/>
        <v>90.220217360234045</v>
      </c>
      <c r="EX74" s="2">
        <f t="shared" si="78"/>
        <v>88.742063370979167</v>
      </c>
      <c r="EY74" s="2">
        <f t="shared" si="78"/>
        <v>86.388485639154823</v>
      </c>
      <c r="EZ74" s="2">
        <f t="shared" si="78"/>
        <v>84.475945742983725</v>
      </c>
      <c r="FA74" s="2">
        <f t="shared" si="78"/>
        <v>90.466875067456172</v>
      </c>
      <c r="FB74" s="2">
        <f t="shared" si="78"/>
        <v>90.342094268049649</v>
      </c>
      <c r="FC74" s="2">
        <f t="shared" si="78"/>
        <v>93.072426054351155</v>
      </c>
      <c r="FD74" s="2">
        <f t="shared" si="78"/>
        <v>89.296439511705159</v>
      </c>
      <c r="FE74" s="2">
        <f t="shared" si="78"/>
        <v>89.90623727386577</v>
      </c>
      <c r="FG74" s="2">
        <f t="shared" si="79"/>
        <v>0.63884608669606524</v>
      </c>
      <c r="FH74" s="2">
        <f t="shared" si="79"/>
        <v>0.6640870776825315</v>
      </c>
      <c r="FI74" s="2">
        <f t="shared" si="79"/>
        <v>0.6359239766587379</v>
      </c>
      <c r="FJ74" s="2">
        <f t="shared" si="79"/>
        <v>0.64529949395518471</v>
      </c>
      <c r="FK74" s="2">
        <f t="shared" si="79"/>
        <v>0.64473026544597356</v>
      </c>
      <c r="FL74" s="2">
        <f t="shared" si="79"/>
        <v>0.64824745454650978</v>
      </c>
      <c r="FM74" s="2">
        <f t="shared" si="79"/>
        <v>0.66287523048817232</v>
      </c>
      <c r="FN74" s="2">
        <f t="shared" si="79"/>
        <v>0.64433483103526512</v>
      </c>
      <c r="FO74" s="2">
        <f t="shared" si="79"/>
        <v>0.64048650438910748</v>
      </c>
      <c r="FP74" s="2">
        <f t="shared" si="79"/>
        <v>0.6268617510383</v>
      </c>
      <c r="FQ74" s="2">
        <f t="shared" si="79"/>
        <v>0.6237056690780276</v>
      </c>
      <c r="FR74" s="2">
        <f t="shared" si="79"/>
        <v>0.63256105569846366</v>
      </c>
      <c r="FS74" s="2">
        <f t="shared" si="79"/>
        <v>0.58290041027918249</v>
      </c>
      <c r="FT74" s="2">
        <f t="shared" si="79"/>
        <v>0.6038284045302954</v>
      </c>
      <c r="FU74" s="2">
        <f t="shared" si="79"/>
        <v>0.57726197424262693</v>
      </c>
      <c r="FW74" s="2">
        <f t="shared" si="67"/>
        <v>9.4132919392708638E-5</v>
      </c>
      <c r="FX74" s="2">
        <f t="shared" si="67"/>
        <v>1.3042917042190151E-3</v>
      </c>
      <c r="FY74" s="2">
        <f t="shared" si="67"/>
        <v>1.0442570326151809E-4</v>
      </c>
      <c r="FZ74" s="2">
        <f t="shared" si="67"/>
        <v>1.2018355582044341E-4</v>
      </c>
      <c r="GA74" s="2">
        <f t="shared" si="67"/>
        <v>1.3313640147537915E-4</v>
      </c>
      <c r="GB74" s="2">
        <f t="shared" si="67"/>
        <v>1.4401045002926689E-4</v>
      </c>
      <c r="GC74" s="2">
        <f t="shared" si="67"/>
        <v>1.3078466176094273E-4</v>
      </c>
      <c r="GD74" s="2">
        <f t="shared" si="67"/>
        <v>1.507503782783484E-4</v>
      </c>
      <c r="GE74" s="2">
        <f t="shared" si="67"/>
        <v>2.0092559225390832E-4</v>
      </c>
      <c r="GF74" s="2">
        <f t="shared" si="67"/>
        <v>1.6910611189179222E-4</v>
      </c>
      <c r="GG74" s="2">
        <f t="shared" si="67"/>
        <v>1.4727703378875136E-4</v>
      </c>
      <c r="GH74" s="2">
        <f t="shared" si="67"/>
        <v>1.2223000074700817E-4</v>
      </c>
      <c r="GI74" s="2">
        <f t="shared" si="67"/>
        <v>1.0778869357303018E-4</v>
      </c>
      <c r="GJ74" s="2">
        <f t="shared" si="67"/>
        <v>9.4194469004638619E-5</v>
      </c>
      <c r="GK74" s="2">
        <f t="shared" si="67"/>
        <v>9.8784102131604655E-5</v>
      </c>
      <c r="GM74" s="86">
        <f t="shared" si="68"/>
        <v>8.8176207585270533E-2</v>
      </c>
      <c r="GN74" s="86">
        <f t="shared" si="68"/>
        <v>0.11761980523577006</v>
      </c>
      <c r="GO74" s="86">
        <f t="shared" si="68"/>
        <v>8.5715844659882606E-2</v>
      </c>
      <c r="GP74" s="86">
        <f t="shared" si="68"/>
        <v>0.10576980554758762</v>
      </c>
      <c r="GQ74" s="86">
        <f t="shared" si="68"/>
        <v>0.10481827064964538</v>
      </c>
      <c r="GR74" s="86">
        <f t="shared" si="68"/>
        <v>0.11144288385181851</v>
      </c>
      <c r="GS74" s="86">
        <f t="shared" si="68"/>
        <v>0.12054417609913776</v>
      </c>
      <c r="GT74" s="86">
        <f t="shared" si="68"/>
        <v>0.10791511462156697</v>
      </c>
      <c r="GU74" s="86">
        <f t="shared" si="68"/>
        <v>0.10779309414225759</v>
      </c>
      <c r="GV74" s="86">
        <f t="shared" si="68"/>
        <v>8.8273276888672869E-2</v>
      </c>
      <c r="GW74" s="86">
        <f t="shared" si="68"/>
        <v>8.8616721890412573E-2</v>
      </c>
      <c r="GX74" s="86">
        <f t="shared" si="68"/>
        <v>9.3093745891766763E-2</v>
      </c>
      <c r="GY74" s="86">
        <f t="shared" si="68"/>
        <v>5.5056304161201212E-2</v>
      </c>
      <c r="GZ74" s="86">
        <f t="shared" si="68"/>
        <v>7.3523995581186746E-2</v>
      </c>
      <c r="HA74" s="86">
        <f t="shared" si="68"/>
        <v>5.7350440639518017E-2</v>
      </c>
      <c r="HC74" s="86">
        <f t="shared" si="73"/>
        <v>4.1155964505165593E-7</v>
      </c>
      <c r="HD74" s="86">
        <f t="shared" si="69"/>
        <v>1.9541131024484029E-7</v>
      </c>
      <c r="HE74" s="86">
        <f t="shared" si="69"/>
        <v>2.8454802473016936E-8</v>
      </c>
      <c r="HF74" s="86">
        <f t="shared" si="69"/>
        <v>6.5279243388820475E-8</v>
      </c>
      <c r="HG74" s="86">
        <f t="shared" si="69"/>
        <v>3.961056573560033E-8</v>
      </c>
      <c r="HH74" s="86">
        <f t="shared" si="69"/>
        <v>4.5841714364488067E-8</v>
      </c>
      <c r="HI74" s="86">
        <f t="shared" si="69"/>
        <v>9.7881941015302775E-8</v>
      </c>
      <c r="HJ74" s="86">
        <f t="shared" si="69"/>
        <v>1.6201808816246874E-7</v>
      </c>
      <c r="HK74" s="86">
        <f t="shared" si="69"/>
        <v>6.2223577301261074E-8</v>
      </c>
      <c r="HL74" s="86">
        <f t="shared" si="69"/>
        <v>2.7690441953154377E-8</v>
      </c>
      <c r="HM74" s="86">
        <f t="shared" si="69"/>
        <v>1.2580558092499113E-8</v>
      </c>
      <c r="HN74" s="86">
        <f t="shared" si="69"/>
        <v>2.1905887769388284E-8</v>
      </c>
      <c r="HO74" s="86">
        <f t="shared" si="69"/>
        <v>8.1962376253361326E-9</v>
      </c>
      <c r="HP74" s="86">
        <f t="shared" si="69"/>
        <v>7.8329372463024534E-9</v>
      </c>
      <c r="HQ74" s="86">
        <f t="shared" si="69"/>
        <v>4.5336796523511579E-10</v>
      </c>
      <c r="HS74" s="86">
        <f t="shared" si="70"/>
        <v>4.954655665600235E-33</v>
      </c>
      <c r="HT74" s="86">
        <f t="shared" si="70"/>
        <v>8.56129935900655E-34</v>
      </c>
      <c r="HU74" s="86">
        <f t="shared" si="70"/>
        <v>1.7905568163771976E-35</v>
      </c>
      <c r="HV74" s="86">
        <f t="shared" si="70"/>
        <v>2.9468979056549358E-38</v>
      </c>
      <c r="HW74" s="86">
        <f t="shared" si="70"/>
        <v>6.6247892738642768E-39</v>
      </c>
      <c r="HX74" s="86">
        <f t="shared" si="70"/>
        <v>6.2820054274988324E-40</v>
      </c>
      <c r="HY74" s="86">
        <f t="shared" si="70"/>
        <v>8.2612511444493331E-38</v>
      </c>
      <c r="HZ74" s="86">
        <f t="shared" si="70"/>
        <v>1.5006779254076844E-36</v>
      </c>
      <c r="IA74" s="86">
        <f t="shared" si="70"/>
        <v>1.914830477173609E-39</v>
      </c>
      <c r="IB74" s="86">
        <f t="shared" si="70"/>
        <v>9.7405349235419235E-41</v>
      </c>
      <c r="IC74" s="86">
        <f t="shared" si="70"/>
        <v>1.5207731616060163E-43</v>
      </c>
      <c r="ID74" s="86">
        <f t="shared" si="70"/>
        <v>6.2601734853188705E-42</v>
      </c>
      <c r="IE74" s="86">
        <f t="shared" si="70"/>
        <v>3.8624202369723951E-44</v>
      </c>
      <c r="IF74" s="86">
        <f t="shared" si="70"/>
        <v>3.5516680735995181E-28</v>
      </c>
      <c r="IG74" s="86">
        <f t="shared" si="70"/>
        <v>6.6024283284016429E-25</v>
      </c>
      <c r="II74" s="86">
        <f t="shared" si="71"/>
        <v>5.7445170438461386E-69</v>
      </c>
      <c r="IJ74" s="86">
        <f t="shared" si="71"/>
        <v>3.6248966378612003E-41</v>
      </c>
      <c r="IK74" s="86">
        <f t="shared" si="71"/>
        <v>1.0692749803869668E-83</v>
      </c>
      <c r="IL74" s="86">
        <f t="shared" si="71"/>
        <v>5.6161716393062002E-85</v>
      </c>
      <c r="IM74" s="86">
        <f t="shared" si="71"/>
        <v>3.5186815164934118E-85</v>
      </c>
      <c r="IN74" s="86">
        <f t="shared" si="71"/>
        <v>3.4608260883977981E-85</v>
      </c>
      <c r="IO74" s="86">
        <f t="shared" si="71"/>
        <v>2.95193331984208E-83</v>
      </c>
      <c r="IP74" s="86">
        <f t="shared" si="71"/>
        <v>1.3266710335643321E-79</v>
      </c>
      <c r="IQ74" s="86">
        <f t="shared" si="71"/>
        <v>5.5874512284043718E-85</v>
      </c>
      <c r="IR74" s="86">
        <f t="shared" si="71"/>
        <v>2.378941399906043E-88</v>
      </c>
      <c r="IS74" s="86">
        <f t="shared" si="71"/>
        <v>2.840469362263315E-94</v>
      </c>
      <c r="IT74" s="86">
        <f t="shared" si="71"/>
        <v>5.8038092042993944E-89</v>
      </c>
      <c r="IU74" s="86">
        <f t="shared" si="71"/>
        <v>8.1322727157686318E-94</v>
      </c>
      <c r="IV74" s="86">
        <f t="shared" si="71"/>
        <v>2.8294142116436321E-93</v>
      </c>
      <c r="IW74" s="86">
        <f t="shared" si="71"/>
        <v>8.3731837993978075E-90</v>
      </c>
      <c r="IY74" s="86">
        <f t="shared" si="72"/>
        <v>8.8176619144915591E-2</v>
      </c>
      <c r="IZ74" s="86">
        <f t="shared" si="72"/>
        <v>0.11762000064708031</v>
      </c>
      <c r="JA74" s="86">
        <f t="shared" si="72"/>
        <v>8.5715873114685079E-2</v>
      </c>
      <c r="JB74" s="86">
        <f t="shared" si="72"/>
        <v>0.10576987082683101</v>
      </c>
      <c r="JC74" s="86">
        <f t="shared" si="72"/>
        <v>0.10481831026021111</v>
      </c>
      <c r="JD74" s="86">
        <f t="shared" si="72"/>
        <v>0.11144292969353288</v>
      </c>
      <c r="JE74" s="86">
        <f t="shared" si="72"/>
        <v>0.12054427398107877</v>
      </c>
      <c r="JF74" s="86">
        <f t="shared" si="72"/>
        <v>0.10791527663965514</v>
      </c>
      <c r="JG74" s="86">
        <f t="shared" si="72"/>
        <v>0.10779315636583489</v>
      </c>
      <c r="JH74" s="86">
        <f t="shared" si="72"/>
        <v>8.8273304579114822E-2</v>
      </c>
      <c r="JI74" s="86">
        <f t="shared" si="72"/>
        <v>8.8616734470970668E-2</v>
      </c>
      <c r="JJ74" s="86">
        <f t="shared" si="72"/>
        <v>9.3093767797654534E-2</v>
      </c>
      <c r="JK74" s="86">
        <f t="shared" si="72"/>
        <v>5.5056312357438839E-2</v>
      </c>
      <c r="JL74" s="86">
        <f t="shared" si="72"/>
        <v>7.352400341412399E-2</v>
      </c>
      <c r="JM74" s="86">
        <f t="shared" si="72"/>
        <v>5.7350441092885986E-2</v>
      </c>
    </row>
    <row r="75" spans="2:273" x14ac:dyDescent="0.25">
      <c r="B75" s="2">
        <v>48</v>
      </c>
      <c r="C75" s="37">
        <v>135.75</v>
      </c>
      <c r="D75" s="37">
        <v>152.06800000000001</v>
      </c>
      <c r="E75" s="37">
        <v>140.25</v>
      </c>
      <c r="F75" s="37">
        <v>148.75</v>
      </c>
      <c r="G75" s="37">
        <v>148.636</v>
      </c>
      <c r="H75" s="37">
        <v>155.114</v>
      </c>
      <c r="I75" s="37">
        <v>152.56800000000001</v>
      </c>
      <c r="J75" s="37">
        <v>154.84100000000001</v>
      </c>
      <c r="K75" s="37">
        <v>149.59100000000001</v>
      </c>
      <c r="L75" s="37">
        <v>136.386</v>
      </c>
      <c r="M75" s="37">
        <v>138.56100000000001</v>
      </c>
      <c r="N75" s="37">
        <v>141.053</v>
      </c>
      <c r="O75" s="37">
        <v>139.41300000000001</v>
      </c>
      <c r="P75" s="37">
        <v>129.16300000000001</v>
      </c>
      <c r="Q75" s="37">
        <v>118.372</v>
      </c>
      <c r="S75" s="4">
        <f t="shared" si="74"/>
        <v>139.99841032699453</v>
      </c>
      <c r="T75" s="4">
        <f t="shared" si="74"/>
        <v>158.36943608393676</v>
      </c>
      <c r="U75" s="4">
        <f t="shared" si="74"/>
        <v>147.41581869261026</v>
      </c>
      <c r="V75" s="4">
        <f t="shared" si="74"/>
        <v>153.15109898461736</v>
      </c>
      <c r="W75" s="4">
        <f t="shared" si="74"/>
        <v>153.05709364846598</v>
      </c>
      <c r="X75" s="4">
        <f t="shared" si="74"/>
        <v>157.86857313340695</v>
      </c>
      <c r="Y75" s="4">
        <f t="shared" si="74"/>
        <v>158.173766875702</v>
      </c>
      <c r="Z75" s="4">
        <f t="shared" si="74"/>
        <v>155.84476749421188</v>
      </c>
      <c r="AA75" s="4">
        <f t="shared" si="74"/>
        <v>153.43074776266971</v>
      </c>
      <c r="AB75" s="4">
        <f t="shared" si="74"/>
        <v>141.9206546818094</v>
      </c>
      <c r="AC75" s="4">
        <f t="shared" si="74"/>
        <v>146.46088130747862</v>
      </c>
      <c r="AD75" s="4">
        <f t="shared" si="74"/>
        <v>145.00179688171198</v>
      </c>
      <c r="AE75" s="4">
        <f t="shared" si="74"/>
        <v>138.50739009520058</v>
      </c>
      <c r="AF75" s="4">
        <f t="shared" si="74"/>
        <v>135.89836606244512</v>
      </c>
      <c r="AG75" s="4">
        <f t="shared" si="74"/>
        <v>120.40420038490404</v>
      </c>
      <c r="AI75" s="4">
        <f t="shared" si="75"/>
        <v>-4.2484103269945308</v>
      </c>
      <c r="AJ75" s="4">
        <f t="shared" si="75"/>
        <v>-6.3014360839367498</v>
      </c>
      <c r="AK75" s="4">
        <f t="shared" si="75"/>
        <v>-7.1658186926102587</v>
      </c>
      <c r="AL75" s="4">
        <f t="shared" si="75"/>
        <v>-4.4010989846173629</v>
      </c>
      <c r="AM75" s="4">
        <f t="shared" si="75"/>
        <v>-4.421093648465984</v>
      </c>
      <c r="AN75" s="4">
        <f t="shared" si="75"/>
        <v>-2.7545731334069501</v>
      </c>
      <c r="AO75" s="4">
        <f t="shared" si="75"/>
        <v>-5.6057668757019883</v>
      </c>
      <c r="AP75" s="4">
        <f t="shared" si="75"/>
        <v>-1.0037674942118713</v>
      </c>
      <c r="AQ75" s="4">
        <f t="shared" si="75"/>
        <v>-3.8397477626697025</v>
      </c>
      <c r="AR75" s="4">
        <f t="shared" si="75"/>
        <v>-5.5346546818093998</v>
      </c>
      <c r="AS75" s="4">
        <f t="shared" si="75"/>
        <v>-7.8998813074786085</v>
      </c>
      <c r="AT75" s="4">
        <f t="shared" si="75"/>
        <v>-3.948796881711985</v>
      </c>
      <c r="AU75" s="4">
        <f t="shared" si="75"/>
        <v>0.90560990479943371</v>
      </c>
      <c r="AV75" s="4">
        <f t="shared" si="75"/>
        <v>-6.7353660624451095</v>
      </c>
      <c r="AW75" s="4">
        <f t="shared" si="75"/>
        <v>-2.0322003849040442</v>
      </c>
      <c r="AY75" s="2">
        <f t="shared" si="65"/>
        <v>86.677390779717598</v>
      </c>
      <c r="AZ75" s="2">
        <f t="shared" si="65"/>
        <v>90.107877819491293</v>
      </c>
      <c r="BA75" s="2">
        <f t="shared" si="65"/>
        <v>96.21938768674741</v>
      </c>
      <c r="BB75" s="2">
        <f t="shared" si="65"/>
        <v>92.930412925345195</v>
      </c>
      <c r="BC75" s="2">
        <f t="shared" si="65"/>
        <v>94.10863515827495</v>
      </c>
      <c r="BD75" s="2">
        <f t="shared" si="65"/>
        <v>97.032280604114845</v>
      </c>
      <c r="BE75" s="2">
        <f t="shared" si="65"/>
        <v>94.815026707353852</v>
      </c>
      <c r="BF75" s="2">
        <f t="shared" si="65"/>
        <v>96.665491641780832</v>
      </c>
      <c r="BG75" s="2">
        <f t="shared" si="65"/>
        <v>92.297246319058829</v>
      </c>
      <c r="BH75" s="2">
        <f t="shared" si="65"/>
        <v>90.980721845797618</v>
      </c>
      <c r="BI75" s="2">
        <f t="shared" si="65"/>
        <v>95.830289860912828</v>
      </c>
      <c r="BJ75" s="2">
        <f t="shared" si="65"/>
        <v>94.985225357497541</v>
      </c>
      <c r="BK75" s="2">
        <f t="shared" si="65"/>
        <v>101.16812267723196</v>
      </c>
      <c r="BL75" s="2">
        <f t="shared" si="65"/>
        <v>91.327133547735841</v>
      </c>
      <c r="BM75" s="2">
        <f t="shared" si="65"/>
        <v>89.190866977788019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96.938243902438998</v>
      </c>
      <c r="DL75" s="2">
        <f t="shared" si="76"/>
        <v>103.11220112570356</v>
      </c>
      <c r="DM75" s="2">
        <f t="shared" si="76"/>
        <v>103.96675609756097</v>
      </c>
      <c r="DN75" s="2">
        <f t="shared" si="76"/>
        <v>102.6243786774629</v>
      </c>
      <c r="DO75" s="2">
        <f t="shared" si="76"/>
        <v>100.28771902834006</v>
      </c>
      <c r="DP75" s="2">
        <f t="shared" si="76"/>
        <v>104.07471012145747</v>
      </c>
      <c r="DQ75" s="2">
        <f t="shared" si="76"/>
        <v>105.7318861163227</v>
      </c>
      <c r="DR75" s="2">
        <f t="shared" si="76"/>
        <v>107.37955909943713</v>
      </c>
      <c r="DS75" s="2">
        <f t="shared" si="76"/>
        <v>102.91506849764744</v>
      </c>
      <c r="DT75" s="2">
        <f t="shared" si="76"/>
        <v>102.62734478608161</v>
      </c>
      <c r="DU75" s="2">
        <f t="shared" si="76"/>
        <v>103.73022807017541</v>
      </c>
      <c r="DV75" s="2">
        <f t="shared" si="76"/>
        <v>101.80391153846152</v>
      </c>
      <c r="DW75" s="2">
        <f t="shared" si="76"/>
        <v>109.08974955436719</v>
      </c>
      <c r="DX75" s="2">
        <f t="shared" si="76"/>
        <v>94.427071657754013</v>
      </c>
      <c r="DY75" s="2">
        <f t="shared" si="76"/>
        <v>93.349306451612904</v>
      </c>
      <c r="EA75" s="2">
        <f t="shared" si="77"/>
        <v>81.386095588235307</v>
      </c>
      <c r="EB75" s="2">
        <f t="shared" si="77"/>
        <v>84.098858823529397</v>
      </c>
      <c r="EC75" s="2">
        <f t="shared" si="77"/>
        <v>92.17455355855391</v>
      </c>
      <c r="ED75" s="2">
        <f t="shared" si="77"/>
        <v>88.071013528012983</v>
      </c>
      <c r="EE75" s="2">
        <f t="shared" si="77"/>
        <v>91.00377600135586</v>
      </c>
      <c r="EF75" s="2">
        <f t="shared" si="77"/>
        <v>93.547702460192596</v>
      </c>
      <c r="EG75" s="2">
        <f t="shared" si="77"/>
        <v>89.751391157368857</v>
      </c>
      <c r="EH75" s="2">
        <f t="shared" si="77"/>
        <v>91.272485623219836</v>
      </c>
      <c r="EI75" s="2">
        <f t="shared" si="77"/>
        <v>86.861927509293679</v>
      </c>
      <c r="EJ75" s="2">
        <f t="shared" si="77"/>
        <v>84.658170232799463</v>
      </c>
      <c r="EK75" s="2">
        <f t="shared" si="77"/>
        <v>91.483762086148872</v>
      </c>
      <c r="EL75" s="2">
        <f t="shared" si="77"/>
        <v>91.373169473400068</v>
      </c>
      <c r="EM75" s="2">
        <f t="shared" si="77"/>
        <v>95.999093430656927</v>
      </c>
      <c r="EN75" s="2">
        <f t="shared" si="77"/>
        <v>89.472274856155138</v>
      </c>
      <c r="EO75" s="2">
        <f t="shared" si="77"/>
        <v>86.412924163122895</v>
      </c>
      <c r="EQ75" s="2">
        <f t="shared" si="78"/>
        <v>87.805925289980706</v>
      </c>
      <c r="ER75" s="2">
        <f t="shared" si="78"/>
        <v>88.823606606606617</v>
      </c>
      <c r="ES75" s="2">
        <f t="shared" si="78"/>
        <v>90.017067251908486</v>
      </c>
      <c r="ET75" s="2">
        <f t="shared" si="78"/>
        <v>86.975521029014587</v>
      </c>
      <c r="EU75" s="2">
        <f t="shared" si="78"/>
        <v>88.971741997872215</v>
      </c>
      <c r="EV75" s="2">
        <f t="shared" si="78"/>
        <v>91.211282175597375</v>
      </c>
      <c r="EW75" s="2">
        <f t="shared" si="78"/>
        <v>90.076402649548498</v>
      </c>
      <c r="EX75" s="2">
        <f t="shared" si="78"/>
        <v>88.613958183632278</v>
      </c>
      <c r="EY75" s="2">
        <f t="shared" si="78"/>
        <v>86.274281820707017</v>
      </c>
      <c r="EZ75" s="2">
        <f t="shared" si="78"/>
        <v>84.371673259374646</v>
      </c>
      <c r="FA75" s="2">
        <f t="shared" si="78"/>
        <v>90.315568575078089</v>
      </c>
      <c r="FB75" s="2">
        <f t="shared" si="78"/>
        <v>90.197647299642824</v>
      </c>
      <c r="FC75" s="2">
        <f t="shared" si="78"/>
        <v>92.903578717412486</v>
      </c>
      <c r="FD75" s="2">
        <f t="shared" si="78"/>
        <v>89.162076638966681</v>
      </c>
      <c r="FE75" s="2">
        <f t="shared" si="78"/>
        <v>89.760382421089332</v>
      </c>
      <c r="FG75" s="2">
        <f t="shared" si="79"/>
        <v>0.65981339234579328</v>
      </c>
      <c r="FH75" s="2">
        <f t="shared" si="79"/>
        <v>0.68431311237133607</v>
      </c>
      <c r="FI75" s="2">
        <f t="shared" si="79"/>
        <v>0.6569698370088618</v>
      </c>
      <c r="FJ75" s="2">
        <f t="shared" si="79"/>
        <v>0.66608796602873843</v>
      </c>
      <c r="FK75" s="2">
        <f t="shared" si="79"/>
        <v>0.66553480748780036</v>
      </c>
      <c r="FL75" s="2">
        <f t="shared" si="79"/>
        <v>0.6689517874607096</v>
      </c>
      <c r="FM75" s="2">
        <f t="shared" si="79"/>
        <v>0.68313941738921535</v>
      </c>
      <c r="FN75" s="2">
        <f t="shared" si="79"/>
        <v>0.66515050296971201</v>
      </c>
      <c r="FO75" s="2">
        <f t="shared" si="79"/>
        <v>0.66140904912424892</v>
      </c>
      <c r="FP75" s="2">
        <f t="shared" si="79"/>
        <v>0.64814161518737823</v>
      </c>
      <c r="FQ75" s="2">
        <f t="shared" si="79"/>
        <v>0.64506361061907913</v>
      </c>
      <c r="FR75" s="2">
        <f t="shared" si="79"/>
        <v>0.65369545079676905</v>
      </c>
      <c r="FS75" s="2">
        <f t="shared" si="79"/>
        <v>0.60510802159467536</v>
      </c>
      <c r="FT75" s="2">
        <f t="shared" si="79"/>
        <v>0.62563737656414964</v>
      </c>
      <c r="FU75" s="2">
        <f t="shared" si="79"/>
        <v>0.59956355864638644</v>
      </c>
      <c r="FW75" s="2">
        <f t="shared" si="67"/>
        <v>1.0321375628937394E-4</v>
      </c>
      <c r="FX75" s="2">
        <f t="shared" si="67"/>
        <v>1.4299474766293618E-3</v>
      </c>
      <c r="FY75" s="2">
        <f t="shared" si="67"/>
        <v>1.1449935318469091E-4</v>
      </c>
      <c r="FZ75" s="2">
        <f t="shared" si="67"/>
        <v>1.3177712052414903E-4</v>
      </c>
      <c r="GA75" s="2">
        <f t="shared" si="67"/>
        <v>1.4597928626184262E-4</v>
      </c>
      <c r="GB75" s="2">
        <f t="shared" si="67"/>
        <v>1.5790212460251241E-4</v>
      </c>
      <c r="GC75" s="2">
        <f t="shared" si="67"/>
        <v>1.4340072059943555E-4</v>
      </c>
      <c r="GD75" s="2">
        <f t="shared" si="67"/>
        <v>1.6529209881367186E-4</v>
      </c>
      <c r="GE75" s="2">
        <f t="shared" si="67"/>
        <v>2.203062603302148E-4</v>
      </c>
      <c r="GF75" s="2">
        <f t="shared" si="67"/>
        <v>1.8541813941719637E-4</v>
      </c>
      <c r="GG75" s="2">
        <f t="shared" si="67"/>
        <v>1.6148376181559536E-4</v>
      </c>
      <c r="GH75" s="2">
        <f t="shared" si="67"/>
        <v>1.3402095028758451E-4</v>
      </c>
      <c r="GI75" s="2">
        <f t="shared" si="67"/>
        <v>1.1818672323927451E-4</v>
      </c>
      <c r="GJ75" s="2">
        <f t="shared" si="67"/>
        <v>1.0328124287063375E-4</v>
      </c>
      <c r="GK75" s="2">
        <f t="shared" si="67"/>
        <v>1.0831358182899665E-4</v>
      </c>
      <c r="GM75" s="86">
        <f t="shared" si="68"/>
        <v>0.11485642400014949</v>
      </c>
      <c r="GN75" s="86">
        <f t="shared" si="68"/>
        <v>0.15030093189473992</v>
      </c>
      <c r="GO75" s="86">
        <f t="shared" si="68"/>
        <v>0.11197605316791648</v>
      </c>
      <c r="GP75" s="86">
        <f t="shared" si="68"/>
        <v>0.13842507923113168</v>
      </c>
      <c r="GQ75" s="86">
        <f t="shared" si="68"/>
        <v>0.1372191674155184</v>
      </c>
      <c r="GR75" s="86">
        <f t="shared" si="68"/>
        <v>0.14569543333966206</v>
      </c>
      <c r="GS75" s="86">
        <f t="shared" si="68"/>
        <v>0.15461340889079467</v>
      </c>
      <c r="GT75" s="86">
        <f t="shared" si="68"/>
        <v>0.1417455657270712</v>
      </c>
      <c r="GU75" s="86">
        <f t="shared" si="68"/>
        <v>0.1426605121035493</v>
      </c>
      <c r="GV75" s="86">
        <f t="shared" si="68"/>
        <v>0.11796830997740136</v>
      </c>
      <c r="GW75" s="86">
        <f t="shared" si="68"/>
        <v>0.11937038329417059</v>
      </c>
      <c r="GX75" s="86">
        <f t="shared" si="68"/>
        <v>0.12352413714235629</v>
      </c>
      <c r="GY75" s="86">
        <f t="shared" si="68"/>
        <v>7.8681113466108343E-2</v>
      </c>
      <c r="GZ75" s="86">
        <f t="shared" si="68"/>
        <v>0.10219507018763532</v>
      </c>
      <c r="HA75" s="86">
        <f t="shared" si="68"/>
        <v>8.4805244673526681E-2</v>
      </c>
      <c r="HC75" s="86">
        <f t="shared" si="73"/>
        <v>8.6637395500841521E-7</v>
      </c>
      <c r="HD75" s="86">
        <f t="shared" si="69"/>
        <v>4.4176923621284704E-7</v>
      </c>
      <c r="HE75" s="86">
        <f t="shared" si="69"/>
        <v>7.0398474960620838E-8</v>
      </c>
      <c r="HF75" s="86">
        <f t="shared" si="69"/>
        <v>1.6110344009259162E-7</v>
      </c>
      <c r="HG75" s="86">
        <f t="shared" si="69"/>
        <v>1.002971454578667E-7</v>
      </c>
      <c r="HH75" s="86">
        <f t="shared" si="69"/>
        <v>1.1653453962023008E-7</v>
      </c>
      <c r="HI75" s="86">
        <f t="shared" si="69"/>
        <v>2.3854496974393389E-7</v>
      </c>
      <c r="HJ75" s="86">
        <f t="shared" si="69"/>
        <v>3.8677704786187467E-7</v>
      </c>
      <c r="HK75" s="86">
        <f t="shared" si="69"/>
        <v>1.6227304267707169E-7</v>
      </c>
      <c r="HL75" s="86">
        <f t="shared" si="69"/>
        <v>7.3972633633950787E-8</v>
      </c>
      <c r="HM75" s="86">
        <f t="shared" si="69"/>
        <v>3.4993882193482632E-8</v>
      </c>
      <c r="HN75" s="86">
        <f t="shared" si="69"/>
        <v>5.7079858606982076E-8</v>
      </c>
      <c r="HO75" s="86">
        <f t="shared" si="69"/>
        <v>2.2240432997258103E-8</v>
      </c>
      <c r="HP75" s="86">
        <f t="shared" si="69"/>
        <v>2.1704856218621264E-8</v>
      </c>
      <c r="HQ75" s="86">
        <f t="shared" si="69"/>
        <v>1.5031197508437364E-9</v>
      </c>
      <c r="HS75" s="86">
        <f t="shared" si="70"/>
        <v>3.5669524584804051E-32</v>
      </c>
      <c r="HT75" s="86">
        <f t="shared" si="70"/>
        <v>7.2340960762035825E-33</v>
      </c>
      <c r="HU75" s="86">
        <f t="shared" si="70"/>
        <v>1.7621291868123762E-34</v>
      </c>
      <c r="HV75" s="86">
        <f t="shared" si="70"/>
        <v>3.3606604530907097E-37</v>
      </c>
      <c r="HW75" s="86">
        <f t="shared" si="70"/>
        <v>7.9611791997599197E-38</v>
      </c>
      <c r="HX75" s="86">
        <f t="shared" si="70"/>
        <v>7.9853137911613353E-39</v>
      </c>
      <c r="HY75" s="86">
        <f t="shared" si="70"/>
        <v>9.2584839100812095E-37</v>
      </c>
      <c r="HZ75" s="86">
        <f t="shared" si="70"/>
        <v>1.5860335204740284E-35</v>
      </c>
      <c r="IA75" s="86">
        <f t="shared" si="70"/>
        <v>2.6334826910702098E-38</v>
      </c>
      <c r="IB75" s="86">
        <f t="shared" si="70"/>
        <v>1.3998374372363461E-39</v>
      </c>
      <c r="IC75" s="86">
        <f t="shared" si="70"/>
        <v>2.5186503923942798E-42</v>
      </c>
      <c r="ID75" s="86">
        <f t="shared" si="70"/>
        <v>8.5805107226940619E-41</v>
      </c>
      <c r="IE75" s="86">
        <f t="shared" si="70"/>
        <v>5.8885818008809887E-43</v>
      </c>
      <c r="IF75" s="86">
        <f t="shared" si="70"/>
        <v>1.9233163754972244E-27</v>
      </c>
      <c r="IG75" s="86">
        <f t="shared" si="70"/>
        <v>2.8560743202223255E-24</v>
      </c>
      <c r="II75" s="86">
        <f t="shared" si="71"/>
        <v>1.2195114624274753E-67</v>
      </c>
      <c r="IJ75" s="86">
        <f t="shared" si="71"/>
        <v>4.4201796229170205E-40</v>
      </c>
      <c r="IK75" s="86">
        <f t="shared" si="71"/>
        <v>4.6198536871402108E-82</v>
      </c>
      <c r="IL75" s="86">
        <f t="shared" si="71"/>
        <v>2.7304348115454576E-83</v>
      </c>
      <c r="IM75" s="86">
        <f t="shared" si="71"/>
        <v>1.8054264567890356E-83</v>
      </c>
      <c r="IN75" s="86">
        <f t="shared" si="71"/>
        <v>1.8392088347301748E-83</v>
      </c>
      <c r="IO75" s="86">
        <f t="shared" si="71"/>
        <v>1.3727517888922554E-81</v>
      </c>
      <c r="IP75" s="86">
        <f t="shared" si="71"/>
        <v>5.5103243271628229E-78</v>
      </c>
      <c r="IQ75" s="86">
        <f t="shared" si="71"/>
        <v>3.4304735638485673E-83</v>
      </c>
      <c r="IR75" s="86">
        <f t="shared" si="71"/>
        <v>1.5854216041250923E-86</v>
      </c>
      <c r="IS75" s="86">
        <f t="shared" si="71"/>
        <v>2.3520430933525822E-92</v>
      </c>
      <c r="IT75" s="86">
        <f t="shared" si="71"/>
        <v>3.4238930643710588E-87</v>
      </c>
      <c r="IU75" s="86">
        <f t="shared" si="71"/>
        <v>5.674236796648308E-92</v>
      </c>
      <c r="IV75" s="86">
        <f t="shared" si="71"/>
        <v>1.8114610924136642E-91</v>
      </c>
      <c r="IW75" s="86">
        <f t="shared" si="71"/>
        <v>4.6738510257061453E-88</v>
      </c>
      <c r="IY75" s="86">
        <f t="shared" si="72"/>
        <v>0.1148572903741045</v>
      </c>
      <c r="IZ75" s="86">
        <f t="shared" si="72"/>
        <v>0.15030137366397614</v>
      </c>
      <c r="JA75" s="86">
        <f t="shared" si="72"/>
        <v>0.11197612356639144</v>
      </c>
      <c r="JB75" s="86">
        <f t="shared" si="72"/>
        <v>0.13842524033457176</v>
      </c>
      <c r="JC75" s="86">
        <f t="shared" si="72"/>
        <v>0.13721926771266385</v>
      </c>
      <c r="JD75" s="86">
        <f t="shared" si="72"/>
        <v>0.14569554987420169</v>
      </c>
      <c r="JE75" s="86">
        <f t="shared" si="72"/>
        <v>0.15461364743576442</v>
      </c>
      <c r="JF75" s="86">
        <f t="shared" si="72"/>
        <v>0.14174595250411906</v>
      </c>
      <c r="JG75" s="86">
        <f t="shared" si="72"/>
        <v>0.14266067437659197</v>
      </c>
      <c r="JH75" s="86">
        <f t="shared" si="72"/>
        <v>0.11796838395003499</v>
      </c>
      <c r="JI75" s="86">
        <f t="shared" si="72"/>
        <v>0.11937041828805278</v>
      </c>
      <c r="JJ75" s="86">
        <f t="shared" si="72"/>
        <v>0.12352419422221489</v>
      </c>
      <c r="JK75" s="86">
        <f t="shared" si="72"/>
        <v>7.8681135706541339E-2</v>
      </c>
      <c r="JL75" s="86">
        <f t="shared" si="72"/>
        <v>0.10219509189249154</v>
      </c>
      <c r="JM75" s="86">
        <f t="shared" si="72"/>
        <v>8.4805246176646434E-2</v>
      </c>
    </row>
    <row r="76" spans="2:273" x14ac:dyDescent="0.25">
      <c r="B76" s="2">
        <v>49</v>
      </c>
      <c r="C76" s="37">
        <v>150.727</v>
      </c>
      <c r="D76" s="37">
        <v>170.523</v>
      </c>
      <c r="E76" s="37">
        <v>151.09100000000001</v>
      </c>
      <c r="F76" s="37">
        <v>166.40899999999999</v>
      </c>
      <c r="G76" s="37">
        <v>163.29499999999999</v>
      </c>
      <c r="H76" s="37">
        <v>172.65899999999999</v>
      </c>
      <c r="I76" s="37">
        <v>169.136</v>
      </c>
      <c r="J76" s="37">
        <v>171.25</v>
      </c>
      <c r="K76" s="37">
        <v>167.977</v>
      </c>
      <c r="L76" s="37">
        <v>147.71899999999999</v>
      </c>
      <c r="M76" s="37">
        <v>153.12299999999999</v>
      </c>
      <c r="N76" s="37">
        <v>150.17500000000001</v>
      </c>
      <c r="O76" s="37">
        <v>153</v>
      </c>
      <c r="P76" s="37">
        <v>144.30199999999999</v>
      </c>
      <c r="Q76" s="37">
        <v>131.39500000000001</v>
      </c>
      <c r="S76" s="4">
        <f t="shared" si="74"/>
        <v>151.15271187273822</v>
      </c>
      <c r="T76" s="4">
        <f t="shared" si="74"/>
        <v>170.97959789901378</v>
      </c>
      <c r="U76" s="4">
        <f t="shared" si="74"/>
        <v>158.25012069116929</v>
      </c>
      <c r="V76" s="4">
        <f t="shared" si="74"/>
        <v>165.59415712023855</v>
      </c>
      <c r="W76" s="4">
        <f t="shared" si="74"/>
        <v>165.31642732198213</v>
      </c>
      <c r="X76" s="4">
        <f t="shared" si="74"/>
        <v>170.29420187390676</v>
      </c>
      <c r="Y76" s="4">
        <f t="shared" si="74"/>
        <v>169.99561936257081</v>
      </c>
      <c r="Z76" s="4">
        <f t="shared" si="74"/>
        <v>168.13202327098594</v>
      </c>
      <c r="AA76" s="4">
        <f t="shared" si="74"/>
        <v>166.52195870888085</v>
      </c>
      <c r="AB76" s="4">
        <f t="shared" si="74"/>
        <v>153.52020631525946</v>
      </c>
      <c r="AC76" s="4">
        <f t="shared" si="74"/>
        <v>158.36189003006416</v>
      </c>
      <c r="AD76" s="4">
        <f t="shared" si="74"/>
        <v>156.08508171639065</v>
      </c>
      <c r="AE76" s="4">
        <f t="shared" si="74"/>
        <v>149.74448371411009</v>
      </c>
      <c r="AF76" s="4">
        <f t="shared" si="74"/>
        <v>147.92423806294417</v>
      </c>
      <c r="AG76" s="4">
        <f t="shared" si="74"/>
        <v>130.73281147860567</v>
      </c>
      <c r="AI76" s="4">
        <f t="shared" si="75"/>
        <v>-0.4257118727382192</v>
      </c>
      <c r="AJ76" s="4">
        <f t="shared" si="75"/>
        <v>-0.45659789901378645</v>
      </c>
      <c r="AK76" s="4">
        <f t="shared" si="75"/>
        <v>-7.159120691169278</v>
      </c>
      <c r="AL76" s="4">
        <f t="shared" si="75"/>
        <v>0.81484287976144287</v>
      </c>
      <c r="AM76" s="4">
        <f t="shared" si="75"/>
        <v>-2.021427321982145</v>
      </c>
      <c r="AN76" s="4">
        <f t="shared" si="75"/>
        <v>2.364798126093234</v>
      </c>
      <c r="AO76" s="4">
        <f t="shared" si="75"/>
        <v>-0.85961936257081106</v>
      </c>
      <c r="AP76" s="4">
        <f t="shared" si="75"/>
        <v>3.1179767290140603</v>
      </c>
      <c r="AQ76" s="4">
        <f t="shared" si="75"/>
        <v>1.4550412911191586</v>
      </c>
      <c r="AR76" s="4">
        <f t="shared" si="75"/>
        <v>-5.8012063152594635</v>
      </c>
      <c r="AS76" s="4">
        <f t="shared" si="75"/>
        <v>-5.2388900300641694</v>
      </c>
      <c r="AT76" s="4">
        <f t="shared" si="75"/>
        <v>-5.9100817163906356</v>
      </c>
      <c r="AU76" s="4">
        <f t="shared" si="75"/>
        <v>3.2555162858899109</v>
      </c>
      <c r="AV76" s="4">
        <f t="shared" si="75"/>
        <v>-3.6222380629441773</v>
      </c>
      <c r="AW76" s="4">
        <f t="shared" si="75"/>
        <v>0.66218852139434148</v>
      </c>
      <c r="AY76" s="2">
        <f t="shared" ref="AY76:BM92" si="80">IF(OR($B76 &lt; C$230, $B76 &gt; C$233), #N/A, ((1-FG76)*DK76) + (FG76 - FW76)*EA76 + (FW76*EQ76))</f>
        <v>86.405896036004521</v>
      </c>
      <c r="AZ76" s="2">
        <f t="shared" si="80"/>
        <v>89.760470353716045</v>
      </c>
      <c r="BA76" s="2">
        <f t="shared" si="80"/>
        <v>95.917741368399888</v>
      </c>
      <c r="BB76" s="2">
        <f t="shared" si="80"/>
        <v>92.624882643153128</v>
      </c>
      <c r="BC76" s="2">
        <f t="shared" si="80"/>
        <v>93.856013554625889</v>
      </c>
      <c r="BD76" s="2">
        <f t="shared" si="80"/>
        <v>96.748336134817919</v>
      </c>
      <c r="BE76" s="2">
        <f t="shared" si="80"/>
        <v>94.489949055589349</v>
      </c>
      <c r="BF76" s="2">
        <f t="shared" si="80"/>
        <v>96.30664899044443</v>
      </c>
      <c r="BG76" s="2">
        <f t="shared" si="80"/>
        <v>91.97270989185462</v>
      </c>
      <c r="BH76" s="2">
        <f t="shared" si="80"/>
        <v>90.626074190799869</v>
      </c>
      <c r="BI76" s="2">
        <f t="shared" si="80"/>
        <v>95.538977802571551</v>
      </c>
      <c r="BJ76" s="2">
        <f t="shared" si="80"/>
        <v>94.711069159332794</v>
      </c>
      <c r="BK76" s="2">
        <f t="shared" si="80"/>
        <v>100.89936587429878</v>
      </c>
      <c r="BL76" s="2">
        <f t="shared" si="80"/>
        <v>91.167685906658448</v>
      </c>
      <c r="BM76" s="2">
        <f t="shared" si="80"/>
        <v>89.041863435300812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97.106434668989522</v>
      </c>
      <c r="DL76" s="2">
        <f t="shared" si="76"/>
        <v>103.34708011257035</v>
      </c>
      <c r="DM76" s="2">
        <f t="shared" si="76"/>
        <v>104.16629355400697</v>
      </c>
      <c r="DN76" s="2">
        <f t="shared" si="76"/>
        <v>102.93324568151149</v>
      </c>
      <c r="DO76" s="2">
        <f t="shared" si="76"/>
        <v>100.48911558704451</v>
      </c>
      <c r="DP76" s="2">
        <f t="shared" si="76"/>
        <v>104.30383987854249</v>
      </c>
      <c r="DQ76" s="2">
        <f t="shared" si="76"/>
        <v>106.00987861163227</v>
      </c>
      <c r="DR76" s="2">
        <f t="shared" si="76"/>
        <v>107.67935215759849</v>
      </c>
      <c r="DS76" s="2">
        <f t="shared" si="76"/>
        <v>103.19228657402341</v>
      </c>
      <c r="DT76" s="2">
        <f t="shared" si="76"/>
        <v>102.90260903818796</v>
      </c>
      <c r="DU76" s="2">
        <f t="shared" si="76"/>
        <v>103.97120981507821</v>
      </c>
      <c r="DV76" s="2">
        <f t="shared" si="76"/>
        <v>101.96933846153844</v>
      </c>
      <c r="DW76" s="2">
        <f t="shared" si="76"/>
        <v>109.53130704099821</v>
      </c>
      <c r="DX76" s="2">
        <f t="shared" si="76"/>
        <v>94.531891978609636</v>
      </c>
      <c r="DY76" s="2">
        <f t="shared" si="76"/>
        <v>93.478286290322586</v>
      </c>
      <c r="EA76" s="2">
        <f t="shared" si="77"/>
        <v>81.37330147058826</v>
      </c>
      <c r="EB76" s="2">
        <f t="shared" si="77"/>
        <v>84.033905882352926</v>
      </c>
      <c r="EC76" s="2">
        <f t="shared" si="77"/>
        <v>91.990196312699553</v>
      </c>
      <c r="ED76" s="2">
        <f t="shared" si="77"/>
        <v>87.912187507249726</v>
      </c>
      <c r="EE76" s="2">
        <f t="shared" si="77"/>
        <v>90.816315066945378</v>
      </c>
      <c r="EF76" s="2">
        <f t="shared" si="77"/>
        <v>93.338867490188619</v>
      </c>
      <c r="EG76" s="2">
        <f t="shared" si="77"/>
        <v>89.616740557868454</v>
      </c>
      <c r="EH76" s="2">
        <f t="shared" si="77"/>
        <v>91.08585880916857</v>
      </c>
      <c r="EI76" s="2">
        <f t="shared" si="77"/>
        <v>86.73471821561337</v>
      </c>
      <c r="EJ76" s="2">
        <f t="shared" si="77"/>
        <v>84.547976095540974</v>
      </c>
      <c r="EK76" s="2">
        <f t="shared" si="77"/>
        <v>91.307819046935748</v>
      </c>
      <c r="EL76" s="2">
        <f t="shared" si="77"/>
        <v>91.204481207691359</v>
      </c>
      <c r="EM76" s="2">
        <f t="shared" si="77"/>
        <v>95.762467639902667</v>
      </c>
      <c r="EN76" s="2">
        <f t="shared" si="77"/>
        <v>89.331824917718365</v>
      </c>
      <c r="EO76" s="2">
        <f t="shared" si="77"/>
        <v>86.33895154563298</v>
      </c>
      <c r="EQ76" s="2">
        <f t="shared" si="78"/>
        <v>87.65598788308246</v>
      </c>
      <c r="ER76" s="2">
        <f t="shared" si="78"/>
        <v>88.655645372645381</v>
      </c>
      <c r="ES76" s="2">
        <f t="shared" si="78"/>
        <v>89.870848771721896</v>
      </c>
      <c r="ET76" s="2">
        <f t="shared" si="78"/>
        <v>86.837970550052873</v>
      </c>
      <c r="EU76" s="2">
        <f t="shared" si="78"/>
        <v>88.827429381490546</v>
      </c>
      <c r="EV76" s="2">
        <f t="shared" si="78"/>
        <v>91.053145397396435</v>
      </c>
      <c r="EW76" s="2">
        <f t="shared" si="78"/>
        <v>89.932587938862966</v>
      </c>
      <c r="EX76" s="2">
        <f t="shared" si="78"/>
        <v>88.485852996285402</v>
      </c>
      <c r="EY76" s="2">
        <f t="shared" si="78"/>
        <v>86.160078002259212</v>
      </c>
      <c r="EZ76" s="2">
        <f t="shared" si="78"/>
        <v>84.267400775765566</v>
      </c>
      <c r="FA76" s="2">
        <f t="shared" si="78"/>
        <v>90.16426208270002</v>
      </c>
      <c r="FB76" s="2">
        <f t="shared" si="78"/>
        <v>90.053200331235985</v>
      </c>
      <c r="FC76" s="2">
        <f t="shared" si="78"/>
        <v>92.734731380473818</v>
      </c>
      <c r="FD76" s="2">
        <f t="shared" si="78"/>
        <v>89.027713766228189</v>
      </c>
      <c r="FE76" s="2">
        <f t="shared" si="78"/>
        <v>89.614527568312894</v>
      </c>
      <c r="FG76" s="2">
        <f t="shared" si="79"/>
        <v>0.68017282462689144</v>
      </c>
      <c r="FH76" s="2">
        <f t="shared" si="79"/>
        <v>0.70386437006044256</v>
      </c>
      <c r="FI76" s="2">
        <f t="shared" si="79"/>
        <v>0.67741624835779546</v>
      </c>
      <c r="FJ76" s="2">
        <f t="shared" si="79"/>
        <v>0.68625044296760074</v>
      </c>
      <c r="FK76" s="2">
        <f t="shared" si="79"/>
        <v>0.68571492567251624</v>
      </c>
      <c r="FL76" s="2">
        <f t="shared" si="79"/>
        <v>0.68902207327546749</v>
      </c>
      <c r="FM76" s="2">
        <f t="shared" si="79"/>
        <v>0.70273178814686987</v>
      </c>
      <c r="FN76" s="2">
        <f t="shared" si="79"/>
        <v>0.68534284571349791</v>
      </c>
      <c r="FO76" s="2">
        <f t="shared" si="79"/>
        <v>0.68171905047655312</v>
      </c>
      <c r="FP76" s="2">
        <f t="shared" si="79"/>
        <v>0.66884899544748888</v>
      </c>
      <c r="FQ76" s="2">
        <f t="shared" si="79"/>
        <v>0.66585874888757091</v>
      </c>
      <c r="FR76" s="2">
        <f t="shared" si="79"/>
        <v>0.67424025709824187</v>
      </c>
      <c r="FS76" s="2">
        <f t="shared" si="79"/>
        <v>0.62689007823509424</v>
      </c>
      <c r="FT76" s="2">
        <f t="shared" si="79"/>
        <v>0.64694774002751565</v>
      </c>
      <c r="FU76" s="2">
        <f t="shared" si="79"/>
        <v>0.62146012596859324</v>
      </c>
      <c r="FW76" s="2">
        <f t="shared" ref="FW76:GK92" si="82">POWER(10,($B76-C$232)/C$229)/(1+POWER(10,($B76-C$232)/C$229))</f>
        <v>1.1317050637534979E-4</v>
      </c>
      <c r="FX76" s="2">
        <f t="shared" si="82"/>
        <v>1.5676899532028315E-3</v>
      </c>
      <c r="FY76" s="2">
        <f t="shared" si="82"/>
        <v>1.2554465738646756E-4</v>
      </c>
      <c r="FZ76" s="2">
        <f t="shared" si="82"/>
        <v>1.4448890242842416E-4</v>
      </c>
      <c r="GA76" s="2">
        <f t="shared" si="82"/>
        <v>1.6006085020673749E-4</v>
      </c>
      <c r="GB76" s="2">
        <f t="shared" si="82"/>
        <v>1.7313359921467201E-4</v>
      </c>
      <c r="GC76" s="2">
        <f t="shared" si="82"/>
        <v>1.5723358811507303E-4</v>
      </c>
      <c r="GD76" s="2">
        <f t="shared" si="82"/>
        <v>1.8123629215364626E-4</v>
      </c>
      <c r="GE76" s="2">
        <f t="shared" si="82"/>
        <v>2.4155587671601019E-4</v>
      </c>
      <c r="GF76" s="2">
        <f t="shared" si="82"/>
        <v>2.0330331018658787E-4</v>
      </c>
      <c r="GG76" s="2">
        <f t="shared" si="82"/>
        <v>1.7706066531665262E-4</v>
      </c>
      <c r="GH76" s="2">
        <f t="shared" si="82"/>
        <v>1.4694914974959411E-4</v>
      </c>
      <c r="GI76" s="2">
        <f t="shared" si="82"/>
        <v>1.2958768748940031E-4</v>
      </c>
      <c r="GJ76" s="2">
        <f t="shared" si="82"/>
        <v>1.1324450246605654E-4</v>
      </c>
      <c r="GK76" s="2">
        <f t="shared" si="82"/>
        <v>1.1876223976825573E-4</v>
      </c>
      <c r="GM76" s="86">
        <f t="shared" ref="GM76:HA92" si="83" xml:space="preserve"> _xlfn.NORM.DIST($B76, C$7, ABS(C$11), TRUE) * _xlfn.NORM.DIST(($B76 - C$7)*C$15, 0, ABS(C$11), TRUE) * 2</f>
        <v>0.14751137382309781</v>
      </c>
      <c r="GN76" s="86">
        <f t="shared" si="83"/>
        <v>0.18948772844179332</v>
      </c>
      <c r="GO76" s="86">
        <f t="shared" si="83"/>
        <v>0.14420644160690649</v>
      </c>
      <c r="GP76" s="86">
        <f t="shared" si="83"/>
        <v>0.17834762745458269</v>
      </c>
      <c r="GQ76" s="86">
        <f t="shared" si="83"/>
        <v>0.17684825233329945</v>
      </c>
      <c r="GR76" s="86">
        <f t="shared" si="83"/>
        <v>0.18748027771429304</v>
      </c>
      <c r="GS76" s="86">
        <f t="shared" si="83"/>
        <v>0.19554332374697775</v>
      </c>
      <c r="GT76" s="86">
        <f t="shared" si="83"/>
        <v>0.18318631085704606</v>
      </c>
      <c r="GU76" s="86">
        <f t="shared" si="83"/>
        <v>0.18559669519081223</v>
      </c>
      <c r="GV76" s="86">
        <f t="shared" si="83"/>
        <v>0.1549857504738647</v>
      </c>
      <c r="GW76" s="86">
        <f t="shared" si="83"/>
        <v>0.15791950409810002</v>
      </c>
      <c r="GX76" s="86">
        <f t="shared" si="83"/>
        <v>0.16121467580605955</v>
      </c>
      <c r="GY76" s="86">
        <f t="shared" si="83"/>
        <v>0.10996530838975845</v>
      </c>
      <c r="GZ76" s="86">
        <f t="shared" si="83"/>
        <v>0.13912766482449135</v>
      </c>
      <c r="HA76" s="86">
        <f t="shared" si="83"/>
        <v>0.12200998252203232</v>
      </c>
      <c r="HC76" s="86">
        <f t="shared" si="73"/>
        <v>1.7877470326558311E-6</v>
      </c>
      <c r="HD76" s="86">
        <f t="shared" si="69"/>
        <v>9.761584885342862E-7</v>
      </c>
      <c r="HE76" s="86">
        <f t="shared" si="69"/>
        <v>1.6986390043785259E-7</v>
      </c>
      <c r="HF76" s="86">
        <f t="shared" si="69"/>
        <v>3.8731533877043034E-7</v>
      </c>
      <c r="HG76" s="86">
        <f t="shared" si="69"/>
        <v>2.4722682371475736E-7</v>
      </c>
      <c r="HH76" s="86">
        <f t="shared" si="69"/>
        <v>2.8825175456778737E-7</v>
      </c>
      <c r="HI76" s="86">
        <f t="shared" si="69"/>
        <v>5.6637032115324637E-7</v>
      </c>
      <c r="HJ76" s="86">
        <f t="shared" si="69"/>
        <v>8.9988625264978338E-7</v>
      </c>
      <c r="HK76" s="86">
        <f t="shared" si="69"/>
        <v>4.1091622177790996E-7</v>
      </c>
      <c r="HL76" s="86">
        <f t="shared" si="69"/>
        <v>1.9187321185862635E-7</v>
      </c>
      <c r="HM76" s="86">
        <f t="shared" si="69"/>
        <v>9.4410114568442672E-8</v>
      </c>
      <c r="HN76" s="86">
        <f t="shared" si="69"/>
        <v>1.4468492921311943E-7</v>
      </c>
      <c r="HO76" s="86">
        <f t="shared" si="69"/>
        <v>5.8661080631372328E-8</v>
      </c>
      <c r="HP76" s="86">
        <f t="shared" si="69"/>
        <v>5.8394142650410229E-8</v>
      </c>
      <c r="HQ76" s="86">
        <f t="shared" si="69"/>
        <v>4.8101866731386113E-9</v>
      </c>
      <c r="HS76" s="86">
        <f t="shared" ref="HS76:IG92" si="84" xml:space="preserve"> _xlfn.NORM.DIST($B76, C$9, ABS(C$13), TRUE) * _xlfn.NORM.DIST(($B76 - C$9)*C$17, 0, ABS(C$13), TRUE) * 2</f>
        <v>2.4995252386838961E-31</v>
      </c>
      <c r="HT76" s="86">
        <f t="shared" si="84"/>
        <v>5.9269929484852018E-32</v>
      </c>
      <c r="HU76" s="86">
        <f t="shared" si="84"/>
        <v>1.6767078159098107E-33</v>
      </c>
      <c r="HV76" s="86">
        <f t="shared" si="84"/>
        <v>3.699573187738765E-36</v>
      </c>
      <c r="HW76" s="86">
        <f t="shared" si="84"/>
        <v>9.226914229076586E-37</v>
      </c>
      <c r="HX76" s="86">
        <f t="shared" si="84"/>
        <v>9.7830695212973142E-38</v>
      </c>
      <c r="HY76" s="86">
        <f t="shared" si="84"/>
        <v>1.001693294698348E-35</v>
      </c>
      <c r="HZ76" s="86">
        <f t="shared" si="84"/>
        <v>1.6190205992228165E-34</v>
      </c>
      <c r="IA76" s="86">
        <f t="shared" si="84"/>
        <v>3.480863955595434E-37</v>
      </c>
      <c r="IB76" s="86">
        <f t="shared" si="84"/>
        <v>1.9334430235524716E-38</v>
      </c>
      <c r="IC76" s="86">
        <f t="shared" si="84"/>
        <v>4.0032713060040054E-41</v>
      </c>
      <c r="ID76" s="86">
        <f t="shared" si="84"/>
        <v>1.1331902479805639E-39</v>
      </c>
      <c r="IE76" s="86">
        <f t="shared" si="84"/>
        <v>8.6414428205849916E-42</v>
      </c>
      <c r="IF76" s="86">
        <f t="shared" si="84"/>
        <v>1.0175295414936962E-26</v>
      </c>
      <c r="IG76" s="86">
        <f t="shared" si="84"/>
        <v>1.2111204529351516E-23</v>
      </c>
      <c r="II76" s="86">
        <f t="shared" ref="II76:IW92" si="85" xml:space="preserve"> _xlfn.NORM.DIST($B76, C$10, ABS(C$14), TRUE) * _xlfn.NORM.DIST(($B76 - C$10)*C$18, 0, ABS(C$14), TRUE) * 2</f>
        <v>2.511628622465591E-66</v>
      </c>
      <c r="IJ76" s="86">
        <f t="shared" si="85"/>
        <v>5.2069307636106802E-39</v>
      </c>
      <c r="IK76" s="86">
        <f t="shared" si="85"/>
        <v>1.9219376960076772E-80</v>
      </c>
      <c r="IL76" s="86">
        <f t="shared" si="85"/>
        <v>1.2758927223918426E-81</v>
      </c>
      <c r="IM76" s="86">
        <f t="shared" si="85"/>
        <v>8.894680309808452E-82</v>
      </c>
      <c r="IN76" s="86">
        <f t="shared" si="85"/>
        <v>9.3781402084052437E-82</v>
      </c>
      <c r="IO76" s="86">
        <f t="shared" si="85"/>
        <v>6.1362860134991126E-80</v>
      </c>
      <c r="IP76" s="86">
        <f t="shared" si="85"/>
        <v>2.2011935828281286E-76</v>
      </c>
      <c r="IQ76" s="86">
        <f t="shared" si="85"/>
        <v>2.0143914622006807E-81</v>
      </c>
      <c r="IR76" s="86">
        <f t="shared" si="85"/>
        <v>1.0105545842627616E-84</v>
      </c>
      <c r="IS76" s="86">
        <f t="shared" si="85"/>
        <v>1.859808117413956E-90</v>
      </c>
      <c r="IT76" s="86">
        <f t="shared" si="85"/>
        <v>1.9374150153763624E-85</v>
      </c>
      <c r="IU76" s="86">
        <f t="shared" si="85"/>
        <v>3.7932288699912222E-90</v>
      </c>
      <c r="IV76" s="86">
        <f t="shared" si="85"/>
        <v>1.1127846595803692E-89</v>
      </c>
      <c r="IW76" s="86">
        <f t="shared" si="85"/>
        <v>2.5061887488076519E-86</v>
      </c>
      <c r="IY76" s="86">
        <f t="shared" ref="IY76:JM92" si="86">GM76+HC76+HS76+II76</f>
        <v>0.14751316157013047</v>
      </c>
      <c r="IZ76" s="86">
        <f t="shared" si="86"/>
        <v>0.18948870460028186</v>
      </c>
      <c r="JA76" s="86">
        <f t="shared" si="86"/>
        <v>0.14420661147080693</v>
      </c>
      <c r="JB76" s="86">
        <f t="shared" si="86"/>
        <v>0.17834801476992146</v>
      </c>
      <c r="JC76" s="86">
        <f t="shared" si="86"/>
        <v>0.17684849956012316</v>
      </c>
      <c r="JD76" s="86">
        <f t="shared" si="86"/>
        <v>0.18748056596604762</v>
      </c>
      <c r="JE76" s="86">
        <f t="shared" si="86"/>
        <v>0.19554389011729889</v>
      </c>
      <c r="JF76" s="86">
        <f t="shared" si="86"/>
        <v>0.18318721074329872</v>
      </c>
      <c r="JG76" s="86">
        <f t="shared" si="86"/>
        <v>0.185597106107034</v>
      </c>
      <c r="JH76" s="86">
        <f t="shared" si="86"/>
        <v>0.15498594234707655</v>
      </c>
      <c r="JI76" s="86">
        <f t="shared" si="86"/>
        <v>0.15791959850821458</v>
      </c>
      <c r="JJ76" s="86">
        <f t="shared" si="86"/>
        <v>0.16121482049098876</v>
      </c>
      <c r="JK76" s="86">
        <f t="shared" si="86"/>
        <v>0.10996536705083908</v>
      </c>
      <c r="JL76" s="86">
        <f t="shared" si="86"/>
        <v>0.13912772321863401</v>
      </c>
      <c r="JM76" s="86">
        <f t="shared" si="86"/>
        <v>0.122009987332219</v>
      </c>
    </row>
    <row r="77" spans="2:273" x14ac:dyDescent="0.25">
      <c r="B77" s="2">
        <v>50</v>
      </c>
      <c r="C77" s="37">
        <v>166.65899999999999</v>
      </c>
      <c r="D77" s="37">
        <v>187.864</v>
      </c>
      <c r="E77" s="37">
        <v>169.75</v>
      </c>
      <c r="F77" s="37">
        <v>183.04499999999999</v>
      </c>
      <c r="G77" s="37">
        <v>181.34100000000001</v>
      </c>
      <c r="H77" s="37">
        <v>192.386</v>
      </c>
      <c r="I77" s="37">
        <v>188.90899999999999</v>
      </c>
      <c r="J77" s="37">
        <v>188.68199999999999</v>
      </c>
      <c r="K77" s="37">
        <v>187.84100000000001</v>
      </c>
      <c r="L77" s="37">
        <v>166.71899999999999</v>
      </c>
      <c r="M77" s="37">
        <v>171.86</v>
      </c>
      <c r="N77" s="37">
        <v>170.47399999999999</v>
      </c>
      <c r="O77" s="37">
        <v>170.32599999999999</v>
      </c>
      <c r="P77" s="37">
        <v>160.07</v>
      </c>
      <c r="Q77" s="37">
        <v>146.791</v>
      </c>
      <c r="S77" s="4">
        <f t="shared" si="74"/>
        <v>163.47101375210423</v>
      </c>
      <c r="T77" s="4">
        <f t="shared" si="74"/>
        <v>184.52105969796497</v>
      </c>
      <c r="U77" s="4">
        <f t="shared" si="74"/>
        <v>170.24550619451483</v>
      </c>
      <c r="V77" s="4">
        <f t="shared" si="74"/>
        <v>179.11179692040966</v>
      </c>
      <c r="W77" s="4">
        <f t="shared" si="74"/>
        <v>178.64201066938895</v>
      </c>
      <c r="X77" s="4">
        <f t="shared" si="74"/>
        <v>183.71615520604789</v>
      </c>
      <c r="Y77" s="4">
        <f t="shared" si="74"/>
        <v>182.65579413906417</v>
      </c>
      <c r="Z77" s="4">
        <f t="shared" si="74"/>
        <v>181.46200846092324</v>
      </c>
      <c r="AA77" s="4">
        <f t="shared" si="74"/>
        <v>180.73156893144346</v>
      </c>
      <c r="AB77" s="4">
        <f t="shared" si="74"/>
        <v>166.38778331470994</v>
      </c>
      <c r="AC77" s="4">
        <f t="shared" si="74"/>
        <v>171.56094292926304</v>
      </c>
      <c r="AD77" s="4">
        <f t="shared" si="74"/>
        <v>168.29666931557784</v>
      </c>
      <c r="AE77" s="4">
        <f t="shared" si="74"/>
        <v>162.88894778944484</v>
      </c>
      <c r="AF77" s="4">
        <f t="shared" si="74"/>
        <v>161.54942646254469</v>
      </c>
      <c r="AG77" s="4">
        <f t="shared" si="74"/>
        <v>142.81515719924113</v>
      </c>
      <c r="AI77" s="4">
        <f t="shared" si="75"/>
        <v>3.1879862478957648</v>
      </c>
      <c r="AJ77" s="4">
        <f t="shared" si="75"/>
        <v>3.3429403020350321</v>
      </c>
      <c r="AK77" s="4">
        <f t="shared" si="75"/>
        <v>-0.49550619451483158</v>
      </c>
      <c r="AL77" s="4">
        <f t="shared" si="75"/>
        <v>3.9332030795903279</v>
      </c>
      <c r="AM77" s="4">
        <f t="shared" si="75"/>
        <v>2.6989893306110559</v>
      </c>
      <c r="AN77" s="4">
        <f t="shared" si="75"/>
        <v>8.6698447939521088</v>
      </c>
      <c r="AO77" s="4">
        <f t="shared" si="75"/>
        <v>6.2532058609358216</v>
      </c>
      <c r="AP77" s="4">
        <f t="shared" si="75"/>
        <v>7.2199915390767444</v>
      </c>
      <c r="AQ77" s="4">
        <f t="shared" si="75"/>
        <v>7.1094310685565461</v>
      </c>
      <c r="AR77" s="4">
        <f t="shared" si="75"/>
        <v>0.33121668529005888</v>
      </c>
      <c r="AS77" s="4">
        <f t="shared" si="75"/>
        <v>0.2990570707369784</v>
      </c>
      <c r="AT77" s="4">
        <f t="shared" si="75"/>
        <v>2.1773306844221452</v>
      </c>
      <c r="AU77" s="4">
        <f t="shared" si="75"/>
        <v>7.4370522105551515</v>
      </c>
      <c r="AV77" s="4">
        <f t="shared" si="75"/>
        <v>-1.4794264625446942</v>
      </c>
      <c r="AW77" s="4">
        <f t="shared" si="75"/>
        <v>3.9758428007588691</v>
      </c>
      <c r="AY77" s="2">
        <f t="shared" si="80"/>
        <v>86.13760541693361</v>
      </c>
      <c r="AZ77" s="2">
        <f t="shared" si="80"/>
        <v>89.415495091275929</v>
      </c>
      <c r="BA77" s="2">
        <f t="shared" si="80"/>
        <v>95.608647233928494</v>
      </c>
      <c r="BB77" s="2">
        <f t="shared" si="80"/>
        <v>92.311018187230843</v>
      </c>
      <c r="BC77" s="2">
        <f t="shared" si="80"/>
        <v>93.594520759966628</v>
      </c>
      <c r="BD77" s="2">
        <f t="shared" si="80"/>
        <v>96.454636695101527</v>
      </c>
      <c r="BE77" s="2">
        <f t="shared" si="80"/>
        <v>94.160764751057755</v>
      </c>
      <c r="BF77" s="2">
        <f t="shared" si="80"/>
        <v>95.939729522064411</v>
      </c>
      <c r="BG77" s="2">
        <f t="shared" si="80"/>
        <v>91.64301219050563</v>
      </c>
      <c r="BH77" s="2">
        <f t="shared" si="80"/>
        <v>90.267339336808021</v>
      </c>
      <c r="BI77" s="2">
        <f t="shared" si="80"/>
        <v>95.238504519186137</v>
      </c>
      <c r="BJ77" s="2">
        <f t="shared" si="80"/>
        <v>94.430381699128489</v>
      </c>
      <c r="BK77" s="2">
        <f t="shared" si="80"/>
        <v>100.60832833491676</v>
      </c>
      <c r="BL77" s="2">
        <f t="shared" si="80"/>
        <v>91.000881516387068</v>
      </c>
      <c r="BM77" s="2">
        <f t="shared" si="80"/>
        <v>88.887528468478138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97.274625435540045</v>
      </c>
      <c r="DL77" s="2">
        <f t="shared" si="76"/>
        <v>103.58195909943716</v>
      </c>
      <c r="DM77" s="2">
        <f t="shared" si="76"/>
        <v>104.36583101045296</v>
      </c>
      <c r="DN77" s="2">
        <f t="shared" si="76"/>
        <v>103.24211268556007</v>
      </c>
      <c r="DO77" s="2">
        <f t="shared" si="76"/>
        <v>100.69051214574897</v>
      </c>
      <c r="DP77" s="2">
        <f t="shared" si="76"/>
        <v>104.53296963562751</v>
      </c>
      <c r="DQ77" s="2">
        <f t="shared" si="76"/>
        <v>106.28787110694184</v>
      </c>
      <c r="DR77" s="2">
        <f t="shared" si="76"/>
        <v>107.97914521575983</v>
      </c>
      <c r="DS77" s="2">
        <f t="shared" si="76"/>
        <v>103.46950465039939</v>
      </c>
      <c r="DT77" s="2">
        <f t="shared" si="76"/>
        <v>103.17787329029433</v>
      </c>
      <c r="DU77" s="2">
        <f t="shared" si="76"/>
        <v>104.21219155998101</v>
      </c>
      <c r="DV77" s="2">
        <f t="shared" si="76"/>
        <v>102.13476538461536</v>
      </c>
      <c r="DW77" s="2">
        <f t="shared" si="76"/>
        <v>109.97286452762923</v>
      </c>
      <c r="DX77" s="2">
        <f t="shared" si="76"/>
        <v>94.636712299465245</v>
      </c>
      <c r="DY77" s="2">
        <f t="shared" si="76"/>
        <v>93.607266129032254</v>
      </c>
      <c r="EA77" s="2">
        <f t="shared" si="77"/>
        <v>81.360507352941198</v>
      </c>
      <c r="EB77" s="2">
        <f t="shared" si="77"/>
        <v>83.968952941176454</v>
      </c>
      <c r="EC77" s="2">
        <f t="shared" si="77"/>
        <v>91.805839066845195</v>
      </c>
      <c r="ED77" s="2">
        <f t="shared" si="77"/>
        <v>87.753361486486483</v>
      </c>
      <c r="EE77" s="2">
        <f t="shared" si="77"/>
        <v>90.628854132534897</v>
      </c>
      <c r="EF77" s="2">
        <f t="shared" si="77"/>
        <v>93.130032520184642</v>
      </c>
      <c r="EG77" s="2">
        <f t="shared" si="77"/>
        <v>89.482089958368036</v>
      </c>
      <c r="EH77" s="2">
        <f t="shared" si="77"/>
        <v>90.899231995117304</v>
      </c>
      <c r="EI77" s="2">
        <f t="shared" si="77"/>
        <v>86.607508921933075</v>
      </c>
      <c r="EJ77" s="2">
        <f t="shared" si="77"/>
        <v>84.4377819582825</v>
      </c>
      <c r="EK77" s="2">
        <f t="shared" si="77"/>
        <v>91.13187600772261</v>
      </c>
      <c r="EL77" s="2">
        <f t="shared" si="77"/>
        <v>91.035792941982649</v>
      </c>
      <c r="EM77" s="2">
        <f t="shared" si="77"/>
        <v>95.525841849148406</v>
      </c>
      <c r="EN77" s="2">
        <f t="shared" si="77"/>
        <v>89.191374979281591</v>
      </c>
      <c r="EO77" s="2">
        <f t="shared" si="77"/>
        <v>86.264978928143066</v>
      </c>
      <c r="EQ77" s="2">
        <f t="shared" si="78"/>
        <v>87.506050476184214</v>
      </c>
      <c r="ER77" s="2">
        <f t="shared" si="78"/>
        <v>88.487684138684159</v>
      </c>
      <c r="ES77" s="2">
        <f t="shared" si="78"/>
        <v>89.724630291535291</v>
      </c>
      <c r="ET77" s="2">
        <f t="shared" si="78"/>
        <v>86.700420071091145</v>
      </c>
      <c r="EU77" s="2">
        <f t="shared" si="78"/>
        <v>88.683116765108878</v>
      </c>
      <c r="EV77" s="2">
        <f t="shared" si="78"/>
        <v>90.895008619195508</v>
      </c>
      <c r="EW77" s="2">
        <f t="shared" si="78"/>
        <v>89.788773228177419</v>
      </c>
      <c r="EX77" s="2">
        <f t="shared" si="78"/>
        <v>88.357747808938512</v>
      </c>
      <c r="EY77" s="2">
        <f t="shared" si="78"/>
        <v>86.045874183811407</v>
      </c>
      <c r="EZ77" s="2">
        <f t="shared" si="78"/>
        <v>84.163128292156486</v>
      </c>
      <c r="FA77" s="2">
        <f t="shared" si="78"/>
        <v>90.012955590321951</v>
      </c>
      <c r="FB77" s="2">
        <f t="shared" si="78"/>
        <v>89.90875336282916</v>
      </c>
      <c r="FC77" s="2">
        <f t="shared" si="78"/>
        <v>92.565884043535149</v>
      </c>
      <c r="FD77" s="2">
        <f t="shared" si="78"/>
        <v>88.893350893489711</v>
      </c>
      <c r="FE77" s="2">
        <f t="shared" si="78"/>
        <v>89.468672715536457</v>
      </c>
      <c r="FG77" s="2">
        <f t="shared" si="79"/>
        <v>0.69986803834981914</v>
      </c>
      <c r="FH77" s="2">
        <f t="shared" si="79"/>
        <v>0.72269544695276888</v>
      </c>
      <c r="FI77" s="2">
        <f t="shared" si="79"/>
        <v>0.69720564522635553</v>
      </c>
      <c r="FJ77" s="2">
        <f t="shared" si="79"/>
        <v>0.7057333121165682</v>
      </c>
      <c r="FK77" s="2">
        <f t="shared" si="79"/>
        <v>0.70521676432846148</v>
      </c>
      <c r="FL77" s="2">
        <f t="shared" si="79"/>
        <v>0.70840596375445541</v>
      </c>
      <c r="FM77" s="2">
        <f t="shared" si="79"/>
        <v>0.72160639966971207</v>
      </c>
      <c r="FN77" s="2">
        <f t="shared" si="79"/>
        <v>0.70485783499554289</v>
      </c>
      <c r="FO77" s="2">
        <f t="shared" si="79"/>
        <v>0.7013608530570421</v>
      </c>
      <c r="FP77" s="2">
        <f t="shared" si="79"/>
        <v>0.68892261520009557</v>
      </c>
      <c r="FQ77" s="2">
        <f t="shared" si="79"/>
        <v>0.68602854250040846</v>
      </c>
      <c r="FR77" s="2">
        <f t="shared" si="79"/>
        <v>0.69413651866385151</v>
      </c>
      <c r="FS77" s="2">
        <f t="shared" si="79"/>
        <v>0.64816923360241074</v>
      </c>
      <c r="FT77" s="2">
        <f t="shared" si="79"/>
        <v>0.6676893577037466</v>
      </c>
      <c r="FU77" s="2">
        <f t="shared" si="79"/>
        <v>0.64287254261434756</v>
      </c>
      <c r="FW77" s="2">
        <f t="shared" si="82"/>
        <v>1.2408763783787911E-4</v>
      </c>
      <c r="FX77" s="2">
        <f t="shared" si="82"/>
        <v>1.7186779055777068E-3</v>
      </c>
      <c r="FY77" s="2">
        <f t="shared" si="82"/>
        <v>1.3765531214105138E-4</v>
      </c>
      <c r="FZ77" s="2">
        <f t="shared" si="82"/>
        <v>1.5842672262437183E-4</v>
      </c>
      <c r="GA77" s="2">
        <f t="shared" si="82"/>
        <v>1.7550052216170616E-4</v>
      </c>
      <c r="GB77" s="2">
        <f t="shared" si="82"/>
        <v>1.8983404564342337E-4</v>
      </c>
      <c r="GC77" s="2">
        <f t="shared" si="82"/>
        <v>1.7240058581937607E-4</v>
      </c>
      <c r="GD77" s="2">
        <f t="shared" si="82"/>
        <v>1.9871816803948187E-4</v>
      </c>
      <c r="GE77" s="2">
        <f t="shared" si="82"/>
        <v>2.6485457956641978E-4</v>
      </c>
      <c r="GF77" s="2">
        <f t="shared" si="82"/>
        <v>2.2291327452732116E-4</v>
      </c>
      <c r="GG77" s="2">
        <f t="shared" si="82"/>
        <v>1.9413984252169842E-4</v>
      </c>
      <c r="GH77" s="2">
        <f t="shared" si="82"/>
        <v>1.6112425432099608E-4</v>
      </c>
      <c r="GI77" s="2">
        <f t="shared" si="82"/>
        <v>1.4208829737795745E-4</v>
      </c>
      <c r="GJ77" s="2">
        <f t="shared" si="82"/>
        <v>1.2416877116564376E-4</v>
      </c>
      <c r="GK77" s="2">
        <f t="shared" si="82"/>
        <v>1.3021871438933307E-4</v>
      </c>
      <c r="GM77" s="86">
        <f t="shared" si="83"/>
        <v>0.18682030720978732</v>
      </c>
      <c r="GN77" s="86">
        <f t="shared" si="83"/>
        <v>0.23573156645446228</v>
      </c>
      <c r="GO77" s="86">
        <f t="shared" si="83"/>
        <v>0.18311167819083585</v>
      </c>
      <c r="GP77" s="86">
        <f t="shared" si="83"/>
        <v>0.22626397446877022</v>
      </c>
      <c r="GQ77" s="86">
        <f t="shared" si="83"/>
        <v>0.22443494843295733</v>
      </c>
      <c r="GR77" s="86">
        <f t="shared" si="83"/>
        <v>0.23750970198432761</v>
      </c>
      <c r="GS77" s="86">
        <f t="shared" si="83"/>
        <v>0.24390422332166731</v>
      </c>
      <c r="GT77" s="86">
        <f t="shared" si="83"/>
        <v>0.23298878736551543</v>
      </c>
      <c r="GU77" s="86">
        <f t="shared" si="83"/>
        <v>0.23741167989967085</v>
      </c>
      <c r="GV77" s="86">
        <f t="shared" si="83"/>
        <v>0.20022150013317525</v>
      </c>
      <c r="GW77" s="86">
        <f t="shared" si="83"/>
        <v>0.20523211265908875</v>
      </c>
      <c r="GX77" s="86">
        <f t="shared" si="83"/>
        <v>0.20700368904497288</v>
      </c>
      <c r="GY77" s="86">
        <f t="shared" si="83"/>
        <v>0.15034668488813202</v>
      </c>
      <c r="GZ77" s="86">
        <f t="shared" si="83"/>
        <v>0.18556358311152876</v>
      </c>
      <c r="HA77" s="86">
        <f t="shared" si="83"/>
        <v>0.17077549139840062</v>
      </c>
      <c r="HC77" s="86">
        <f t="shared" si="73"/>
        <v>3.6161783105288447E-6</v>
      </c>
      <c r="HD77" s="86">
        <f t="shared" si="69"/>
        <v>2.1083444931381686E-6</v>
      </c>
      <c r="HE77" s="86">
        <f t="shared" si="69"/>
        <v>3.997477003887484E-7</v>
      </c>
      <c r="HF77" s="86">
        <f t="shared" si="69"/>
        <v>9.0713967158204163E-7</v>
      </c>
      <c r="HG77" s="86">
        <f t="shared" ref="HG77:HQ100" si="87" xml:space="preserve"> _xlfn.NORM.DIST($B77, G$8, ABS(G$12), TRUE) * _xlfn.NORM.DIST(($B77 - G$8)*G$16, 0, ABS(G$12), TRUE) * 2</f>
        <v>5.9326874246303851E-7</v>
      </c>
      <c r="HH77" s="86">
        <f t="shared" si="87"/>
        <v>6.9379775170491726E-7</v>
      </c>
      <c r="HI77" s="86">
        <f t="shared" si="87"/>
        <v>1.3101265552179556E-6</v>
      </c>
      <c r="HJ77" s="86">
        <f t="shared" si="87"/>
        <v>2.0406320826825685E-6</v>
      </c>
      <c r="HK77" s="86">
        <f t="shared" si="87"/>
        <v>1.0104129379169287E-6</v>
      </c>
      <c r="HL77" s="86">
        <f t="shared" si="87"/>
        <v>4.8326061287085156E-7</v>
      </c>
      <c r="HM77" s="86">
        <f t="shared" si="87"/>
        <v>2.4705899467196267E-7</v>
      </c>
      <c r="HN77" s="86">
        <f t="shared" si="87"/>
        <v>3.5678066317368571E-7</v>
      </c>
      <c r="HO77" s="86">
        <f t="shared" si="87"/>
        <v>1.5040199379934737E-7</v>
      </c>
      <c r="HP77" s="86">
        <f t="shared" si="87"/>
        <v>1.5253920293636343E-7</v>
      </c>
      <c r="HQ77" s="86">
        <f t="shared" si="87"/>
        <v>1.485857640545075E-8</v>
      </c>
      <c r="HS77" s="86">
        <f t="shared" si="84"/>
        <v>1.704889813186405E-30</v>
      </c>
      <c r="HT77" s="86">
        <f t="shared" si="84"/>
        <v>4.708610085079325E-31</v>
      </c>
      <c r="HU77" s="86">
        <f t="shared" si="84"/>
        <v>1.5425875907129544E-32</v>
      </c>
      <c r="HV77" s="86">
        <f t="shared" si="84"/>
        <v>3.9314135179287132E-35</v>
      </c>
      <c r="HW77" s="86">
        <f t="shared" si="84"/>
        <v>1.0313641418265694E-35</v>
      </c>
      <c r="HX77" s="86">
        <f t="shared" si="84"/>
        <v>1.1551820713709204E-36</v>
      </c>
      <c r="HY77" s="86">
        <f t="shared" si="84"/>
        <v>1.0462445511258675E-34</v>
      </c>
      <c r="HZ77" s="86">
        <f t="shared" si="84"/>
        <v>1.5962846194651247E-33</v>
      </c>
      <c r="IA77" s="86">
        <f t="shared" si="84"/>
        <v>4.4218410701384182E-36</v>
      </c>
      <c r="IB77" s="86">
        <f t="shared" si="84"/>
        <v>2.5665340764446839E-37</v>
      </c>
      <c r="IC77" s="86">
        <f t="shared" si="84"/>
        <v>6.1067284853259561E-40</v>
      </c>
      <c r="ID77" s="86">
        <f t="shared" si="84"/>
        <v>1.4419757235671066E-38</v>
      </c>
      <c r="IE77" s="86">
        <f t="shared" si="84"/>
        <v>1.2206427747902348E-40</v>
      </c>
      <c r="IF77" s="86">
        <f t="shared" si="84"/>
        <v>5.2592465486946811E-26</v>
      </c>
      <c r="IG77" s="86">
        <f t="shared" si="84"/>
        <v>5.0345348523784204E-23</v>
      </c>
      <c r="II77" s="86">
        <f t="shared" si="85"/>
        <v>5.0183736004169892E-65</v>
      </c>
      <c r="IJ77" s="86">
        <f t="shared" si="85"/>
        <v>5.9254807405666375E-38</v>
      </c>
      <c r="IK77" s="86">
        <f t="shared" si="85"/>
        <v>7.6988090505772375E-79</v>
      </c>
      <c r="IL77" s="86">
        <f t="shared" si="85"/>
        <v>5.7304450472746002E-80</v>
      </c>
      <c r="IM77" s="86">
        <f t="shared" si="85"/>
        <v>4.2075816495947121E-80</v>
      </c>
      <c r="IN77" s="86">
        <f t="shared" si="85"/>
        <v>4.5881520597077713E-80</v>
      </c>
      <c r="IO77" s="86">
        <f t="shared" si="85"/>
        <v>2.63662419424536E-78</v>
      </c>
      <c r="IP77" s="86">
        <f t="shared" si="85"/>
        <v>8.4568277809792098E-75</v>
      </c>
      <c r="IQ77" s="86">
        <f t="shared" si="85"/>
        <v>1.1313168360772195E-79</v>
      </c>
      <c r="IR77" s="86">
        <f t="shared" si="85"/>
        <v>6.1606964749080772E-83</v>
      </c>
      <c r="IS77" s="86">
        <f t="shared" si="85"/>
        <v>1.4042993971170567E-88</v>
      </c>
      <c r="IT77" s="86">
        <f t="shared" si="85"/>
        <v>1.0515295386723562E-83</v>
      </c>
      <c r="IU77" s="86">
        <f t="shared" si="85"/>
        <v>2.429503976810105E-88</v>
      </c>
      <c r="IV77" s="86">
        <f t="shared" si="85"/>
        <v>6.5590924920065359E-88</v>
      </c>
      <c r="IW77" s="86">
        <f t="shared" si="85"/>
        <v>1.2909464693544628E-84</v>
      </c>
      <c r="IY77" s="86">
        <f t="shared" si="86"/>
        <v>0.18682392338809783</v>
      </c>
      <c r="IZ77" s="86">
        <f t="shared" si="86"/>
        <v>0.23573367479895541</v>
      </c>
      <c r="JA77" s="86">
        <f t="shared" si="86"/>
        <v>0.18311207793853623</v>
      </c>
      <c r="JB77" s="86">
        <f t="shared" si="86"/>
        <v>0.2262648816084418</v>
      </c>
      <c r="JC77" s="86">
        <f t="shared" si="86"/>
        <v>0.2244355417016998</v>
      </c>
      <c r="JD77" s="86">
        <f t="shared" si="86"/>
        <v>0.2375103957820793</v>
      </c>
      <c r="JE77" s="86">
        <f t="shared" si="86"/>
        <v>0.24390553344822252</v>
      </c>
      <c r="JF77" s="86">
        <f t="shared" si="86"/>
        <v>0.2329908279975981</v>
      </c>
      <c r="JG77" s="86">
        <f t="shared" si="86"/>
        <v>0.23741269031260878</v>
      </c>
      <c r="JH77" s="86">
        <f t="shared" si="86"/>
        <v>0.20022198339378811</v>
      </c>
      <c r="JI77" s="86">
        <f t="shared" si="86"/>
        <v>0.20523235971808343</v>
      </c>
      <c r="JJ77" s="86">
        <f t="shared" si="86"/>
        <v>0.20700404582563606</v>
      </c>
      <c r="JK77" s="86">
        <f t="shared" si="86"/>
        <v>0.15034683529012582</v>
      </c>
      <c r="JL77" s="86">
        <f t="shared" si="86"/>
        <v>0.1855637356507317</v>
      </c>
      <c r="JM77" s="86">
        <f t="shared" si="86"/>
        <v>0.17077550625697702</v>
      </c>
    </row>
    <row r="78" spans="2:273" x14ac:dyDescent="0.25">
      <c r="B78" s="2">
        <v>51</v>
      </c>
      <c r="C78" s="37">
        <v>183.93199999999999</v>
      </c>
      <c r="D78" s="37">
        <v>206.31800000000001</v>
      </c>
      <c r="E78" s="37">
        <v>185.04499999999999</v>
      </c>
      <c r="F78" s="37">
        <v>203.54499999999999</v>
      </c>
      <c r="G78" s="37">
        <v>201.84100000000001</v>
      </c>
      <c r="H78" s="37">
        <v>209.31800000000001</v>
      </c>
      <c r="I78" s="37">
        <v>205.136</v>
      </c>
      <c r="J78" s="37">
        <v>203.65899999999999</v>
      </c>
      <c r="K78" s="37">
        <v>206</v>
      </c>
      <c r="L78" s="37">
        <v>186.42099999999999</v>
      </c>
      <c r="M78" s="37">
        <v>191.19300000000001</v>
      </c>
      <c r="N78" s="37">
        <v>187.87700000000001</v>
      </c>
      <c r="O78" s="37">
        <v>188.52199999999999</v>
      </c>
      <c r="P78" s="37">
        <v>178.88399999999999</v>
      </c>
      <c r="Q78" s="37">
        <v>159.44200000000001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176.71725821848838</v>
      </c>
      <c r="T78" s="4">
        <f t="shared" si="88"/>
        <v>198.67579632759748</v>
      </c>
      <c r="U78" s="4">
        <f t="shared" si="88"/>
        <v>183.18745027577063</v>
      </c>
      <c r="V78" s="4">
        <f t="shared" si="88"/>
        <v>193.35749571337061</v>
      </c>
      <c r="W78" s="4">
        <f t="shared" si="88"/>
        <v>192.69669285767327</v>
      </c>
      <c r="X78" s="4">
        <f t="shared" si="88"/>
        <v>197.76726653007685</v>
      </c>
      <c r="Y78" s="4">
        <f t="shared" si="88"/>
        <v>195.83489739997123</v>
      </c>
      <c r="Z78" s="4">
        <f t="shared" si="88"/>
        <v>195.46790856184376</v>
      </c>
      <c r="AA78" s="4">
        <f t="shared" si="88"/>
        <v>195.64130761922766</v>
      </c>
      <c r="AB78" s="4">
        <f t="shared" si="88"/>
        <v>180.21523514854846</v>
      </c>
      <c r="AC78" s="4">
        <f t="shared" si="88"/>
        <v>185.71559730792279</v>
      </c>
      <c r="AD78" s="4">
        <f t="shared" si="88"/>
        <v>181.34083259856959</v>
      </c>
      <c r="AE78" s="4">
        <f t="shared" si="88"/>
        <v>177.70038052217936</v>
      </c>
      <c r="AF78" s="4">
        <f t="shared" si="88"/>
        <v>176.410007610457</v>
      </c>
      <c r="AG78" s="4">
        <f t="shared" si="88"/>
        <v>156.1887719696395</v>
      </c>
      <c r="AI78" s="4">
        <f t="shared" ref="AI78:AW94" si="89">IF(OR($B78 &lt; C$230, $B78 &gt; C$233), 0, C78-S78)</f>
        <v>7.2147417815116057</v>
      </c>
      <c r="AJ78" s="4">
        <f t="shared" si="89"/>
        <v>7.6422036724025304</v>
      </c>
      <c r="AK78" s="4">
        <f t="shared" si="89"/>
        <v>1.8575497242293579</v>
      </c>
      <c r="AL78" s="4">
        <f t="shared" si="89"/>
        <v>10.187504286629377</v>
      </c>
      <c r="AM78" s="4">
        <f t="shared" si="89"/>
        <v>9.1443071423267384</v>
      </c>
      <c r="AN78" s="4">
        <f t="shared" si="89"/>
        <v>11.550733469923159</v>
      </c>
      <c r="AO78" s="4">
        <f t="shared" si="89"/>
        <v>9.30110260002877</v>
      </c>
      <c r="AP78" s="4">
        <f t="shared" si="89"/>
        <v>8.191091438156235</v>
      </c>
      <c r="AQ78" s="4">
        <f t="shared" si="89"/>
        <v>10.358692380772339</v>
      </c>
      <c r="AR78" s="4">
        <f t="shared" si="89"/>
        <v>6.2057648514515336</v>
      </c>
      <c r="AS78" s="4">
        <f t="shared" si="89"/>
        <v>5.4774026920772201</v>
      </c>
      <c r="AT78" s="4">
        <f t="shared" si="89"/>
        <v>6.5361674014304185</v>
      </c>
      <c r="AU78" s="4">
        <f t="shared" si="89"/>
        <v>10.821619477820633</v>
      </c>
      <c r="AV78" s="4">
        <f t="shared" si="89"/>
        <v>2.4739923895429854</v>
      </c>
      <c r="AW78" s="4">
        <f t="shared" si="89"/>
        <v>3.2532280303605035</v>
      </c>
      <c r="AY78" s="2">
        <f t="shared" si="80"/>
        <v>85.873641026695879</v>
      </c>
      <c r="AZ78" s="2">
        <f t="shared" si="80"/>
        <v>89.074323341765464</v>
      </c>
      <c r="BA78" s="2">
        <f t="shared" si="80"/>
        <v>95.293490337011704</v>
      </c>
      <c r="BB78" s="2">
        <f t="shared" si="80"/>
        <v>91.990483291959649</v>
      </c>
      <c r="BC78" s="2">
        <f t="shared" si="80"/>
        <v>93.325415707456301</v>
      </c>
      <c r="BD78" s="2">
        <f t="shared" si="80"/>
        <v>96.152595902952228</v>
      </c>
      <c r="BE78" s="2">
        <f t="shared" si="80"/>
        <v>93.828995876623011</v>
      </c>
      <c r="BF78" s="2">
        <f t="shared" si="80"/>
        <v>95.56651082128549</v>
      </c>
      <c r="BG78" s="2">
        <f t="shared" si="80"/>
        <v>91.30976841130888</v>
      </c>
      <c r="BH78" s="2">
        <f t="shared" si="80"/>
        <v>89.906252194912156</v>
      </c>
      <c r="BI78" s="2">
        <f t="shared" si="80"/>
        <v>94.93037711109541</v>
      </c>
      <c r="BJ78" s="2">
        <f t="shared" si="80"/>
        <v>94.144384505395351</v>
      </c>
      <c r="BK78" s="2">
        <f t="shared" si="80"/>
        <v>100.29708690924477</v>
      </c>
      <c r="BL78" s="2">
        <f t="shared" si="80"/>
        <v>90.827490360071806</v>
      </c>
      <c r="BM78" s="2">
        <f t="shared" si="80"/>
        <v>88.728697758019933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97.442816202090569</v>
      </c>
      <c r="DL78" s="2">
        <f t="shared" si="90"/>
        <v>103.81683808630395</v>
      </c>
      <c r="DM78" s="2">
        <f t="shared" si="90"/>
        <v>104.56536846689895</v>
      </c>
      <c r="DN78" s="2">
        <f t="shared" si="90"/>
        <v>103.55097968960865</v>
      </c>
      <c r="DO78" s="2">
        <f t="shared" si="90"/>
        <v>100.89190870445341</v>
      </c>
      <c r="DP78" s="2">
        <f t="shared" si="90"/>
        <v>104.76209939271253</v>
      </c>
      <c r="DQ78" s="2">
        <f t="shared" si="90"/>
        <v>106.56586360225141</v>
      </c>
      <c r="DR78" s="2">
        <f t="shared" si="90"/>
        <v>108.27893827392118</v>
      </c>
      <c r="DS78" s="2">
        <f t="shared" si="90"/>
        <v>103.74672272677536</v>
      </c>
      <c r="DT78" s="2">
        <f t="shared" si="90"/>
        <v>103.45313754240068</v>
      </c>
      <c r="DU78" s="2">
        <f t="shared" si="90"/>
        <v>104.4531733048838</v>
      </c>
      <c r="DV78" s="2">
        <f t="shared" si="90"/>
        <v>102.30019230769228</v>
      </c>
      <c r="DW78" s="2">
        <f t="shared" si="90"/>
        <v>110.41442201426024</v>
      </c>
      <c r="DX78" s="2">
        <f t="shared" si="90"/>
        <v>94.741532620320854</v>
      </c>
      <c r="DY78" s="2">
        <f t="shared" si="90"/>
        <v>93.736245967741937</v>
      </c>
      <c r="EA78" s="2">
        <f t="shared" ref="EA78:EO95" si="91">CE$228*$B78+CE$229</f>
        <v>81.347713235294137</v>
      </c>
      <c r="EB78" s="2">
        <f t="shared" si="91"/>
        <v>83.903999999999982</v>
      </c>
      <c r="EC78" s="2">
        <f t="shared" si="91"/>
        <v>91.621481820990823</v>
      </c>
      <c r="ED78" s="2">
        <f t="shared" si="91"/>
        <v>87.594535465723226</v>
      </c>
      <c r="EE78" s="2">
        <f t="shared" si="91"/>
        <v>90.441393198124402</v>
      </c>
      <c r="EF78" s="2">
        <f t="shared" si="91"/>
        <v>92.921197550180679</v>
      </c>
      <c r="EG78" s="2">
        <f t="shared" si="91"/>
        <v>89.347439358867618</v>
      </c>
      <c r="EH78" s="2">
        <f t="shared" si="91"/>
        <v>90.712605181066039</v>
      </c>
      <c r="EI78" s="2">
        <f t="shared" si="91"/>
        <v>86.48029962825278</v>
      </c>
      <c r="EJ78" s="2">
        <f t="shared" si="91"/>
        <v>84.327587821024011</v>
      </c>
      <c r="EK78" s="2">
        <f t="shared" si="91"/>
        <v>90.955932968509487</v>
      </c>
      <c r="EL78" s="2">
        <f t="shared" si="91"/>
        <v>90.867104676273939</v>
      </c>
      <c r="EM78" s="2">
        <f t="shared" si="91"/>
        <v>95.28921605839416</v>
      </c>
      <c r="EN78" s="2">
        <f t="shared" si="91"/>
        <v>89.050925040844831</v>
      </c>
      <c r="EO78" s="2">
        <f t="shared" si="91"/>
        <v>86.191006310653151</v>
      </c>
      <c r="EQ78" s="2">
        <f t="shared" ref="EQ78:FE94" si="92">CU$228*$B78+CU$229</f>
        <v>87.356113069285954</v>
      </c>
      <c r="ER78" s="2">
        <f t="shared" si="92"/>
        <v>88.319722904722923</v>
      </c>
      <c r="ES78" s="2">
        <f t="shared" si="92"/>
        <v>89.578411811348687</v>
      </c>
      <c r="ET78" s="2">
        <f t="shared" si="92"/>
        <v>86.562869592129431</v>
      </c>
      <c r="EU78" s="2">
        <f t="shared" si="92"/>
        <v>88.538804148727209</v>
      </c>
      <c r="EV78" s="2">
        <f t="shared" si="92"/>
        <v>90.736871840994581</v>
      </c>
      <c r="EW78" s="2">
        <f t="shared" si="92"/>
        <v>89.644958517491872</v>
      </c>
      <c r="EX78" s="2">
        <f t="shared" si="92"/>
        <v>88.229642621591637</v>
      </c>
      <c r="EY78" s="2">
        <f t="shared" si="92"/>
        <v>85.931670365363601</v>
      </c>
      <c r="EZ78" s="2">
        <f t="shared" si="92"/>
        <v>84.058855808547406</v>
      </c>
      <c r="FA78" s="2">
        <f t="shared" si="92"/>
        <v>89.861649097943882</v>
      </c>
      <c r="FB78" s="2">
        <f t="shared" si="92"/>
        <v>89.764306394422334</v>
      </c>
      <c r="FC78" s="2">
        <f t="shared" si="92"/>
        <v>92.397036706596481</v>
      </c>
      <c r="FD78" s="2">
        <f t="shared" si="92"/>
        <v>88.758988020751218</v>
      </c>
      <c r="FE78" s="2">
        <f t="shared" si="92"/>
        <v>89.322817862760019</v>
      </c>
      <c r="FG78" s="2">
        <f t="shared" ref="FG78:FU94" si="93">POWER(10,($B78-C$231)/C$229)/(1+POWER(10,($B78-C$231)/C$229))</f>
        <v>0.71885173326871177</v>
      </c>
      <c r="FH78" s="2">
        <f t="shared" si="93"/>
        <v>0.74077008507093223</v>
      </c>
      <c r="FI78" s="2">
        <f t="shared" si="93"/>
        <v>0.71628947430560519</v>
      </c>
      <c r="FJ78" s="2">
        <f t="shared" si="93"/>
        <v>0.72449206264335553</v>
      </c>
      <c r="FK78" s="2">
        <f t="shared" si="93"/>
        <v>0.72399556544884314</v>
      </c>
      <c r="FL78" s="2">
        <f t="shared" si="93"/>
        <v>0.72706023135738351</v>
      </c>
      <c r="FM78" s="2">
        <f t="shared" si="93"/>
        <v>0.73972645729588504</v>
      </c>
      <c r="FN78" s="2">
        <f t="shared" si="93"/>
        <v>0.72365054122321926</v>
      </c>
      <c r="FO78" s="2">
        <f t="shared" si="93"/>
        <v>0.72028786290278979</v>
      </c>
      <c r="FP78" s="2">
        <f t="shared" si="93"/>
        <v>0.70831008064586676</v>
      </c>
      <c r="FQ78" s="2">
        <f t="shared" si="93"/>
        <v>0.7055192780532229</v>
      </c>
      <c r="FR78" s="2">
        <f t="shared" si="93"/>
        <v>0.71333424860564643</v>
      </c>
      <c r="FS78" s="2">
        <f t="shared" si="93"/>
        <v>0.66887581885864733</v>
      </c>
      <c r="FT78" s="2">
        <f t="shared" si="93"/>
        <v>0.6878004605515099</v>
      </c>
      <c r="FU78" s="2">
        <f t="shared" si="93"/>
        <v>0.66372913226909658</v>
      </c>
      <c r="FW78" s="2">
        <f t="shared" si="82"/>
        <v>1.3605776045045386E-4</v>
      </c>
      <c r="FX78" s="2">
        <f t="shared" si="82"/>
        <v>1.8841804243872817E-3</v>
      </c>
      <c r="FY78" s="2">
        <f t="shared" si="82"/>
        <v>1.5093404383072662E-4</v>
      </c>
      <c r="FZ78" s="2">
        <f t="shared" si="82"/>
        <v>1.737087919530336E-4</v>
      </c>
      <c r="GA78" s="2">
        <f t="shared" si="82"/>
        <v>1.9242923775524245E-4</v>
      </c>
      <c r="GB78" s="2">
        <f t="shared" si="82"/>
        <v>2.0814507978852143E-4</v>
      </c>
      <c r="GC78" s="2">
        <f t="shared" si="82"/>
        <v>1.8903033923099448E-4</v>
      </c>
      <c r="GD78" s="2">
        <f t="shared" si="82"/>
        <v>2.1788596112961342E-4</v>
      </c>
      <c r="GE78" s="2">
        <f t="shared" si="82"/>
        <v>2.9039985114527405E-4</v>
      </c>
      <c r="GF78" s="2">
        <f t="shared" si="82"/>
        <v>2.4441428871025062E-4</v>
      </c>
      <c r="GG78" s="2">
        <f t="shared" si="82"/>
        <v>2.1286611728960742E-4</v>
      </c>
      <c r="GH78" s="2">
        <f t="shared" si="82"/>
        <v>1.7666648545627568E-4</v>
      </c>
      <c r="GI78" s="2">
        <f t="shared" si="82"/>
        <v>1.5579458430403496E-4</v>
      </c>
      <c r="GJ78" s="2">
        <f t="shared" si="82"/>
        <v>1.3614671924463409E-4</v>
      </c>
      <c r="GK78" s="2">
        <f t="shared" si="82"/>
        <v>1.4278018727213284E-4</v>
      </c>
      <c r="GM78" s="86">
        <f t="shared" si="83"/>
        <v>0.23333615342671324</v>
      </c>
      <c r="GN78" s="86">
        <f t="shared" si="83"/>
        <v>0.2894371926570668</v>
      </c>
      <c r="GO78" s="86">
        <f t="shared" si="83"/>
        <v>0.22929930166922213</v>
      </c>
      <c r="GP78" s="86">
        <f t="shared" si="83"/>
        <v>0.28272473205991727</v>
      </c>
      <c r="GQ78" s="86">
        <f t="shared" si="83"/>
        <v>0.28053602311995218</v>
      </c>
      <c r="GR78" s="86">
        <f t="shared" si="83"/>
        <v>0.29630067475891203</v>
      </c>
      <c r="GS78" s="86">
        <f t="shared" si="83"/>
        <v>0.30010235432879562</v>
      </c>
      <c r="GT78" s="86">
        <f t="shared" si="83"/>
        <v>0.29170541332770389</v>
      </c>
      <c r="GU78" s="86">
        <f t="shared" si="83"/>
        <v>0.29869084100985438</v>
      </c>
      <c r="GV78" s="86">
        <f t="shared" si="83"/>
        <v>0.25440951157365466</v>
      </c>
      <c r="GW78" s="86">
        <f t="shared" si="83"/>
        <v>0.26208872507882269</v>
      </c>
      <c r="GX78" s="86">
        <f t="shared" si="83"/>
        <v>0.26156575948696897</v>
      </c>
      <c r="GY78" s="86">
        <f t="shared" si="83"/>
        <v>0.2011544140371887</v>
      </c>
      <c r="GZ78" s="86">
        <f t="shared" si="83"/>
        <v>0.24250825892447353</v>
      </c>
      <c r="HA78" s="86">
        <f t="shared" si="83"/>
        <v>0.23233702347136623</v>
      </c>
      <c r="HC78" s="86">
        <f t="shared" si="73"/>
        <v>7.1705554993228729E-6</v>
      </c>
      <c r="HD78" s="86">
        <f t="shared" si="73"/>
        <v>4.4512068507358852E-6</v>
      </c>
      <c r="HE78" s="86">
        <f t="shared" si="73"/>
        <v>9.1756334862924493E-7</v>
      </c>
      <c r="HF78" s="86">
        <f t="shared" si="73"/>
        <v>2.0699228034037417E-6</v>
      </c>
      <c r="HG78" s="86">
        <f t="shared" si="87"/>
        <v>1.3860443426884498E-6</v>
      </c>
      <c r="HH78" s="86">
        <f t="shared" si="87"/>
        <v>1.6250219513352122E-6</v>
      </c>
      <c r="HI78" s="86">
        <f t="shared" si="87"/>
        <v>2.952773649823155E-6</v>
      </c>
      <c r="HJ78" s="86">
        <f t="shared" si="87"/>
        <v>4.5103896091877406E-6</v>
      </c>
      <c r="HK78" s="86">
        <f t="shared" si="87"/>
        <v>2.4127281064205475E-6</v>
      </c>
      <c r="HL78" s="86">
        <f t="shared" si="87"/>
        <v>1.1819409270570657E-6</v>
      </c>
      <c r="HM78" s="86">
        <f t="shared" si="87"/>
        <v>6.2713627431214421E-7</v>
      </c>
      <c r="HN78" s="86">
        <f t="shared" si="87"/>
        <v>8.5592889390360927E-7</v>
      </c>
      <c r="HO78" s="86">
        <f t="shared" si="87"/>
        <v>3.7486414635603247E-7</v>
      </c>
      <c r="HP78" s="86">
        <f t="shared" si="87"/>
        <v>3.8691429192831017E-7</v>
      </c>
      <c r="HQ78" s="86">
        <f t="shared" si="87"/>
        <v>4.4305996964133213E-8</v>
      </c>
      <c r="HS78" s="86">
        <f t="shared" si="84"/>
        <v>1.1319207010560139E-29</v>
      </c>
      <c r="HT78" s="86">
        <f t="shared" si="84"/>
        <v>3.6271203943381346E-30</v>
      </c>
      <c r="HU78" s="86">
        <f t="shared" si="84"/>
        <v>1.372201839921851E-31</v>
      </c>
      <c r="HV78" s="86">
        <f t="shared" si="84"/>
        <v>4.0329119066979645E-34</v>
      </c>
      <c r="HW78" s="86">
        <f t="shared" si="84"/>
        <v>1.1118516881810842E-34</v>
      </c>
      <c r="HX78" s="86">
        <f t="shared" si="84"/>
        <v>1.3146818849866495E-35</v>
      </c>
      <c r="HY78" s="86">
        <f t="shared" si="84"/>
        <v>1.0549649626103123E-33</v>
      </c>
      <c r="HZ78" s="86">
        <f t="shared" si="84"/>
        <v>1.5201594633303713E-32</v>
      </c>
      <c r="IA78" s="86">
        <f t="shared" si="84"/>
        <v>5.3986093088159108E-35</v>
      </c>
      <c r="IB78" s="86">
        <f t="shared" si="84"/>
        <v>3.2743689155233066E-36</v>
      </c>
      <c r="IC78" s="86">
        <f t="shared" si="84"/>
        <v>8.9402886059239518E-39</v>
      </c>
      <c r="ID78" s="86">
        <f t="shared" si="84"/>
        <v>1.7679953467982255E-37</v>
      </c>
      <c r="IE78" s="86">
        <f t="shared" si="84"/>
        <v>1.6596641153780528E-39</v>
      </c>
      <c r="IF78" s="86">
        <f t="shared" si="84"/>
        <v>2.6557219362347512E-25</v>
      </c>
      <c r="IG78" s="86">
        <f t="shared" si="84"/>
        <v>2.0515768273575615E-22</v>
      </c>
      <c r="II78" s="86">
        <f t="shared" si="85"/>
        <v>9.7276843077766981E-64</v>
      </c>
      <c r="IJ78" s="86">
        <f t="shared" si="85"/>
        <v>6.5142989900391667E-37</v>
      </c>
      <c r="IK78" s="86">
        <f t="shared" si="85"/>
        <v>2.9694900295265883E-77</v>
      </c>
      <c r="IL78" s="86">
        <f t="shared" si="85"/>
        <v>2.4737474154793794E-78</v>
      </c>
      <c r="IM78" s="86">
        <f t="shared" si="85"/>
        <v>1.9111176754103358E-78</v>
      </c>
      <c r="IN78" s="86">
        <f t="shared" si="85"/>
        <v>2.1537501272436741E-78</v>
      </c>
      <c r="IO78" s="86">
        <f t="shared" si="85"/>
        <v>1.0889825694009185E-76</v>
      </c>
      <c r="IP78" s="86">
        <f t="shared" si="85"/>
        <v>3.124826783724896E-73</v>
      </c>
      <c r="IQ78" s="86">
        <f t="shared" si="85"/>
        <v>6.076819938035402E-78</v>
      </c>
      <c r="IR78" s="86">
        <f t="shared" si="85"/>
        <v>3.5921624464968479E-81</v>
      </c>
      <c r="IS78" s="86">
        <f t="shared" si="85"/>
        <v>1.0125606007968907E-86</v>
      </c>
      <c r="IT78" s="86">
        <f t="shared" si="85"/>
        <v>5.4741615749174278E-82</v>
      </c>
      <c r="IU78" s="86">
        <f t="shared" si="85"/>
        <v>1.4908504820798214E-86</v>
      </c>
      <c r="IV78" s="86">
        <f t="shared" si="85"/>
        <v>3.709605934784974E-86</v>
      </c>
      <c r="IW78" s="86">
        <f t="shared" si="85"/>
        <v>6.3879152445565697E-83</v>
      </c>
      <c r="IY78" s="86">
        <f t="shared" si="86"/>
        <v>0.23334332398221255</v>
      </c>
      <c r="IZ78" s="86">
        <f t="shared" si="86"/>
        <v>0.28944164386391752</v>
      </c>
      <c r="JA78" s="86">
        <f t="shared" si="86"/>
        <v>0.22930021923257077</v>
      </c>
      <c r="JB78" s="86">
        <f t="shared" si="86"/>
        <v>0.28272680198272065</v>
      </c>
      <c r="JC78" s="86">
        <f t="shared" si="86"/>
        <v>0.28053740916429487</v>
      </c>
      <c r="JD78" s="86">
        <f t="shared" si="86"/>
        <v>0.29630229978086337</v>
      </c>
      <c r="JE78" s="86">
        <f t="shared" si="86"/>
        <v>0.30010530710244543</v>
      </c>
      <c r="JF78" s="86">
        <f t="shared" si="86"/>
        <v>0.29170992371731308</v>
      </c>
      <c r="JG78" s="86">
        <f t="shared" si="86"/>
        <v>0.2986932537379608</v>
      </c>
      <c r="JH78" s="86">
        <f t="shared" si="86"/>
        <v>0.25441069351458173</v>
      </c>
      <c r="JI78" s="86">
        <f t="shared" si="86"/>
        <v>0.26208935221509699</v>
      </c>
      <c r="JJ78" s="86">
        <f t="shared" si="86"/>
        <v>0.2615666154158629</v>
      </c>
      <c r="JK78" s="86">
        <f t="shared" si="86"/>
        <v>0.20115478890133506</v>
      </c>
      <c r="JL78" s="86">
        <f t="shared" si="86"/>
        <v>0.24250864583876547</v>
      </c>
      <c r="JM78" s="86">
        <f t="shared" si="86"/>
        <v>0.23233706777736318</v>
      </c>
    </row>
    <row r="79" spans="2:273" x14ac:dyDescent="0.25">
      <c r="B79" s="2">
        <v>52</v>
      </c>
      <c r="C79" s="37">
        <v>197.79499999999999</v>
      </c>
      <c r="D79" s="37">
        <v>220.68199999999999</v>
      </c>
      <c r="E79" s="37">
        <v>205.65899999999999</v>
      </c>
      <c r="F79" s="37">
        <v>218.06800000000001</v>
      </c>
      <c r="G79" s="37">
        <v>217.523</v>
      </c>
      <c r="H79" s="37">
        <v>221.59100000000001</v>
      </c>
      <c r="I79" s="37">
        <v>217.45500000000001</v>
      </c>
      <c r="J79" s="37">
        <v>217.45500000000001</v>
      </c>
      <c r="K79" s="37">
        <v>218.34100000000001</v>
      </c>
      <c r="L79" s="37">
        <v>202.78899999999999</v>
      </c>
      <c r="M79" s="37">
        <v>206.43899999999999</v>
      </c>
      <c r="N79" s="37">
        <v>201.89500000000001</v>
      </c>
      <c r="O79" s="37">
        <v>206.37</v>
      </c>
      <c r="P79" s="37">
        <v>194.023</v>
      </c>
      <c r="Q79" s="37">
        <v>172.44200000000001</v>
      </c>
      <c r="S79" s="4">
        <f t="shared" si="88"/>
        <v>190.52972529881441</v>
      </c>
      <c r="T79" s="4">
        <f t="shared" si="88"/>
        <v>213.03573013768354</v>
      </c>
      <c r="U79" s="4">
        <f t="shared" si="88"/>
        <v>196.76968875559589</v>
      </c>
      <c r="V79" s="4">
        <f t="shared" si="88"/>
        <v>207.87716984156131</v>
      </c>
      <c r="W79" s="4">
        <f t="shared" si="88"/>
        <v>207.03893268325217</v>
      </c>
      <c r="X79" s="4">
        <f t="shared" si="88"/>
        <v>211.97576196970144</v>
      </c>
      <c r="Y79" s="4">
        <f t="shared" si="88"/>
        <v>209.13315506357765</v>
      </c>
      <c r="Z79" s="4">
        <f t="shared" si="88"/>
        <v>209.66693027156171</v>
      </c>
      <c r="AA79" s="4">
        <f t="shared" si="88"/>
        <v>210.70808373079117</v>
      </c>
      <c r="AB79" s="4">
        <f t="shared" si="88"/>
        <v>194.56741338303996</v>
      </c>
      <c r="AC79" s="4">
        <f t="shared" si="88"/>
        <v>200.34590002065076</v>
      </c>
      <c r="AD79" s="4">
        <f t="shared" si="88"/>
        <v>194.81054336556059</v>
      </c>
      <c r="AE79" s="4">
        <f t="shared" si="88"/>
        <v>193.72881195269139</v>
      </c>
      <c r="AF79" s="4">
        <f t="shared" si="88"/>
        <v>191.89105469807575</v>
      </c>
      <c r="AG79" s="4">
        <f t="shared" si="88"/>
        <v>169.91040739893668</v>
      </c>
      <c r="AI79" s="4">
        <f t="shared" si="89"/>
        <v>7.2652747011855752</v>
      </c>
      <c r="AJ79" s="4">
        <f t="shared" si="89"/>
        <v>7.6462698623164442</v>
      </c>
      <c r="AK79" s="4">
        <f t="shared" si="89"/>
        <v>8.889311244404098</v>
      </c>
      <c r="AL79" s="4">
        <f t="shared" si="89"/>
        <v>10.1908301584387</v>
      </c>
      <c r="AM79" s="4">
        <f t="shared" si="89"/>
        <v>10.484067316747826</v>
      </c>
      <c r="AN79" s="4">
        <f t="shared" si="89"/>
        <v>9.6152380302985705</v>
      </c>
      <c r="AO79" s="4">
        <f t="shared" si="89"/>
        <v>8.3218449364223659</v>
      </c>
      <c r="AP79" s="4">
        <f t="shared" si="89"/>
        <v>7.7880697284383018</v>
      </c>
      <c r="AQ79" s="4">
        <f t="shared" si="89"/>
        <v>7.6329162692088346</v>
      </c>
      <c r="AR79" s="4">
        <f t="shared" si="89"/>
        <v>8.2215866169600247</v>
      </c>
      <c r="AS79" s="4">
        <f t="shared" si="89"/>
        <v>6.0930999793492333</v>
      </c>
      <c r="AT79" s="4">
        <f t="shared" si="89"/>
        <v>7.0844566344394195</v>
      </c>
      <c r="AU79" s="4">
        <f t="shared" si="89"/>
        <v>12.641188047308617</v>
      </c>
      <c r="AV79" s="4">
        <f t="shared" si="89"/>
        <v>2.1319453019242474</v>
      </c>
      <c r="AW79" s="4">
        <f t="shared" si="89"/>
        <v>2.5315926010633234</v>
      </c>
      <c r="AY79" s="2">
        <f t="shared" si="80"/>
        <v>85.615010259941528</v>
      </c>
      <c r="AZ79" s="2">
        <f t="shared" si="80"/>
        <v>88.738188128979331</v>
      </c>
      <c r="BA79" s="2">
        <f t="shared" si="80"/>
        <v>94.973608329763863</v>
      </c>
      <c r="BB79" s="2">
        <f t="shared" si="80"/>
        <v>91.66487484534197</v>
      </c>
      <c r="BC79" s="2">
        <f t="shared" si="80"/>
        <v>93.049927856811436</v>
      </c>
      <c r="BD79" s="2">
        <f t="shared" si="80"/>
        <v>95.843591025143525</v>
      </c>
      <c r="BE79" s="2">
        <f t="shared" si="80"/>
        <v>93.496066438601559</v>
      </c>
      <c r="BF79" s="2">
        <f t="shared" si="80"/>
        <v>95.188692836664927</v>
      </c>
      <c r="BG79" s="2">
        <f t="shared" si="80"/>
        <v>90.97450742750425</v>
      </c>
      <c r="BH79" s="2">
        <f t="shared" si="80"/>
        <v>89.544450516190736</v>
      </c>
      <c r="BI79" s="2">
        <f t="shared" si="80"/>
        <v>94.616065635214284</v>
      </c>
      <c r="BJ79" s="2">
        <f t="shared" si="80"/>
        <v>93.854258313940619</v>
      </c>
      <c r="BK79" s="2">
        <f t="shared" si="80"/>
        <v>99.967774634325281</v>
      </c>
      <c r="BL79" s="2">
        <f t="shared" si="80"/>
        <v>90.648290416406155</v>
      </c>
      <c r="BM79" s="2">
        <f t="shared" si="80"/>
        <v>88.566201294719093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97.611006968641078</v>
      </c>
      <c r="DL79" s="2">
        <f t="shared" si="90"/>
        <v>104.05171707317074</v>
      </c>
      <c r="DM79" s="2">
        <f t="shared" si="90"/>
        <v>104.76490592334494</v>
      </c>
      <c r="DN79" s="2">
        <f t="shared" si="90"/>
        <v>103.85984669365723</v>
      </c>
      <c r="DO79" s="2">
        <f t="shared" si="90"/>
        <v>101.09330526315787</v>
      </c>
      <c r="DP79" s="2">
        <f t="shared" si="90"/>
        <v>104.99122914979756</v>
      </c>
      <c r="DQ79" s="2">
        <f t="shared" si="90"/>
        <v>106.84385609756097</v>
      </c>
      <c r="DR79" s="2">
        <f t="shared" si="90"/>
        <v>108.57873133208253</v>
      </c>
      <c r="DS79" s="2">
        <f t="shared" si="90"/>
        <v>104.02394080315133</v>
      </c>
      <c r="DT79" s="2">
        <f t="shared" si="90"/>
        <v>103.72840179450704</v>
      </c>
      <c r="DU79" s="2">
        <f t="shared" si="90"/>
        <v>104.6941550497866</v>
      </c>
      <c r="DV79" s="2">
        <f t="shared" si="90"/>
        <v>102.46561923076921</v>
      </c>
      <c r="DW79" s="2">
        <f t="shared" si="90"/>
        <v>110.85597950089127</v>
      </c>
      <c r="DX79" s="2">
        <f t="shared" si="90"/>
        <v>94.846352941176477</v>
      </c>
      <c r="DY79" s="2">
        <f t="shared" si="90"/>
        <v>93.865225806451619</v>
      </c>
      <c r="EA79" s="2">
        <f t="shared" si="91"/>
        <v>81.334919117647075</v>
      </c>
      <c r="EB79" s="2">
        <f t="shared" si="91"/>
        <v>83.83904705882351</v>
      </c>
      <c r="EC79" s="2">
        <f t="shared" si="91"/>
        <v>91.437124575136465</v>
      </c>
      <c r="ED79" s="2">
        <f t="shared" si="91"/>
        <v>87.435709444959969</v>
      </c>
      <c r="EE79" s="2">
        <f t="shared" si="91"/>
        <v>90.253932263713921</v>
      </c>
      <c r="EF79" s="2">
        <f t="shared" si="91"/>
        <v>92.712362580176702</v>
      </c>
      <c r="EG79" s="2">
        <f t="shared" si="91"/>
        <v>89.2127887593672</v>
      </c>
      <c r="EH79" s="2">
        <f t="shared" si="91"/>
        <v>90.525978367014773</v>
      </c>
      <c r="EI79" s="2">
        <f t="shared" si="91"/>
        <v>86.353090334572485</v>
      </c>
      <c r="EJ79" s="2">
        <f t="shared" si="91"/>
        <v>84.217393683765536</v>
      </c>
      <c r="EK79" s="2">
        <f t="shared" si="91"/>
        <v>90.779989929296363</v>
      </c>
      <c r="EL79" s="2">
        <f t="shared" si="91"/>
        <v>90.69841641056523</v>
      </c>
      <c r="EM79" s="2">
        <f t="shared" si="91"/>
        <v>95.0525902676399</v>
      </c>
      <c r="EN79" s="2">
        <f t="shared" si="91"/>
        <v>88.910475102408057</v>
      </c>
      <c r="EO79" s="2">
        <f t="shared" si="91"/>
        <v>86.117033693163236</v>
      </c>
      <c r="EQ79" s="2">
        <f t="shared" si="92"/>
        <v>87.206175662387707</v>
      </c>
      <c r="ER79" s="2">
        <f t="shared" si="92"/>
        <v>88.151761670761687</v>
      </c>
      <c r="ES79" s="2">
        <f t="shared" si="92"/>
        <v>89.432193331162097</v>
      </c>
      <c r="ET79" s="2">
        <f t="shared" si="92"/>
        <v>86.425319113167717</v>
      </c>
      <c r="EU79" s="2">
        <f t="shared" si="92"/>
        <v>88.39449153234554</v>
      </c>
      <c r="EV79" s="2">
        <f t="shared" si="92"/>
        <v>90.578735062793655</v>
      </c>
      <c r="EW79" s="2">
        <f t="shared" si="92"/>
        <v>89.50114380680634</v>
      </c>
      <c r="EX79" s="2">
        <f t="shared" si="92"/>
        <v>88.101537434244747</v>
      </c>
      <c r="EY79" s="2">
        <f t="shared" si="92"/>
        <v>85.817466546915796</v>
      </c>
      <c r="EZ79" s="2">
        <f t="shared" si="92"/>
        <v>83.954583324938326</v>
      </c>
      <c r="FA79" s="2">
        <f t="shared" si="92"/>
        <v>89.710342605565813</v>
      </c>
      <c r="FB79" s="2">
        <f t="shared" si="92"/>
        <v>89.619859426015495</v>
      </c>
      <c r="FC79" s="2">
        <f t="shared" si="92"/>
        <v>92.228189369657827</v>
      </c>
      <c r="FD79" s="2">
        <f t="shared" si="92"/>
        <v>88.62462514801274</v>
      </c>
      <c r="FE79" s="2">
        <f t="shared" si="92"/>
        <v>89.176963009983581</v>
      </c>
      <c r="FG79" s="2">
        <f t="shared" si="93"/>
        <v>0.73708576082457999</v>
      </c>
      <c r="FH79" s="2">
        <f t="shared" si="93"/>
        <v>0.75806101923685754</v>
      </c>
      <c r="FI79" s="2">
        <f t="shared" si="93"/>
        <v>0.73462833270835526</v>
      </c>
      <c r="FJ79" s="2">
        <f t="shared" si="93"/>
        <v>0.74249132359023318</v>
      </c>
      <c r="FK79" s="2">
        <f t="shared" si="93"/>
        <v>0.742015712748616</v>
      </c>
      <c r="FL79" s="2">
        <f t="shared" si="93"/>
        <v>0.74495077637166274</v>
      </c>
      <c r="FM79" s="2">
        <f t="shared" si="93"/>
        <v>0.75706417362640455</v>
      </c>
      <c r="FN79" s="2">
        <f t="shared" si="93"/>
        <v>0.74168517771740738</v>
      </c>
      <c r="FO79" s="2">
        <f t="shared" si="93"/>
        <v>0.73846263663726219</v>
      </c>
      <c r="FP79" s="2">
        <f t="shared" si="93"/>
        <v>0.72696811808111739</v>
      </c>
      <c r="FQ79" s="2">
        <f t="shared" si="93"/>
        <v>0.72428634226167976</v>
      </c>
      <c r="FR79" s="2">
        <f t="shared" si="93"/>
        <v>0.73179260387244605</v>
      </c>
      <c r="FS79" s="2">
        <f t="shared" si="93"/>
        <v>0.68894856880420363</v>
      </c>
      <c r="FT79" s="2">
        <f t="shared" si="93"/>
        <v>0.70722814167194892</v>
      </c>
      <c r="FU79" s="2">
        <f t="shared" si="93"/>
        <v>0.68396646288458685</v>
      </c>
      <c r="FW79" s="2">
        <f t="shared" si="82"/>
        <v>1.4918240949108975E-4</v>
      </c>
      <c r="FX79" s="2">
        <f t="shared" si="82"/>
        <v>2.0655872656774837E-3</v>
      </c>
      <c r="FY79" s="2">
        <f t="shared" si="82"/>
        <v>1.6549347822585162E-4</v>
      </c>
      <c r="FZ79" s="2">
        <f t="shared" si="82"/>
        <v>1.9046471083566225E-4</v>
      </c>
      <c r="GA79" s="2">
        <f t="shared" si="82"/>
        <v>2.1099054641195229E-4</v>
      </c>
      <c r="GB79" s="2">
        <f t="shared" si="82"/>
        <v>2.2822195859204639E-4</v>
      </c>
      <c r="GC79" s="2">
        <f t="shared" si="82"/>
        <v>2.072638654417682E-4</v>
      </c>
      <c r="GD79" s="2">
        <f t="shared" si="82"/>
        <v>2.3890218360311116E-4</v>
      </c>
      <c r="GE79" s="2">
        <f t="shared" si="82"/>
        <v>3.1840818402111611E-4</v>
      </c>
      <c r="GF79" s="2">
        <f t="shared" si="82"/>
        <v>2.6798861905088925E-4</v>
      </c>
      <c r="GG79" s="2">
        <f t="shared" si="82"/>
        <v>2.3339826301981814E-4</v>
      </c>
      <c r="GH79" s="2">
        <f t="shared" si="82"/>
        <v>1.9370764764905824E-4</v>
      </c>
      <c r="GI79" s="2">
        <f t="shared" si="82"/>
        <v>1.7082279716660361E-4</v>
      </c>
      <c r="GJ79" s="2">
        <f t="shared" si="82"/>
        <v>1.4927994830770213E-4</v>
      </c>
      <c r="GK79" s="2">
        <f t="shared" si="82"/>
        <v>1.5655320563734372E-4</v>
      </c>
      <c r="GM79" s="86">
        <f t="shared" si="83"/>
        <v>0.28735812560159218</v>
      </c>
      <c r="GN79" s="86">
        <f t="shared" si="83"/>
        <v>0.35079706022451723</v>
      </c>
      <c r="GO79" s="86">
        <f t="shared" si="83"/>
        <v>0.28322750509129457</v>
      </c>
      <c r="GP79" s="86">
        <f t="shared" si="83"/>
        <v>0.34803241748816782</v>
      </c>
      <c r="GQ79" s="86">
        <f t="shared" si="83"/>
        <v>0.34546848871594804</v>
      </c>
      <c r="GR79" s="86">
        <f t="shared" si="83"/>
        <v>0.36410126347111083</v>
      </c>
      <c r="GS79" s="86">
        <f t="shared" si="83"/>
        <v>0.36432732442370869</v>
      </c>
      <c r="GT79" s="86">
        <f t="shared" si="83"/>
        <v>0.35959265378210231</v>
      </c>
      <c r="GU79" s="86">
        <f t="shared" si="83"/>
        <v>0.36970490117282467</v>
      </c>
      <c r="GV79" s="86">
        <f t="shared" si="83"/>
        <v>0.31802988549594291</v>
      </c>
      <c r="GW79" s="86">
        <f t="shared" si="83"/>
        <v>0.32898163851375001</v>
      </c>
      <c r="GX79" s="86">
        <f t="shared" si="83"/>
        <v>0.32532972756673983</v>
      </c>
      <c r="GY79" s="86">
        <f t="shared" si="83"/>
        <v>0.26345561657230887</v>
      </c>
      <c r="GZ79" s="86">
        <f t="shared" si="83"/>
        <v>0.31040766291636684</v>
      </c>
      <c r="HA79" s="86">
        <f t="shared" si="83"/>
        <v>0.30639816049387442</v>
      </c>
      <c r="HC79" s="86">
        <f t="shared" si="73"/>
        <v>1.3939019946121677E-5</v>
      </c>
      <c r="HD79" s="86">
        <f t="shared" si="73"/>
        <v>9.1864766205739084E-6</v>
      </c>
      <c r="HE79" s="86">
        <f t="shared" si="73"/>
        <v>2.0543333440753811E-6</v>
      </c>
      <c r="HF79" s="86">
        <f t="shared" si="73"/>
        <v>4.6017954320819963E-6</v>
      </c>
      <c r="HG79" s="86">
        <f t="shared" si="87"/>
        <v>3.1527910023990498E-6</v>
      </c>
      <c r="HH79" s="86">
        <f t="shared" si="87"/>
        <v>3.7040306321118526E-6</v>
      </c>
      <c r="HI79" s="86">
        <f t="shared" si="87"/>
        <v>6.4844715042219619E-6</v>
      </c>
      <c r="HJ79" s="86">
        <f t="shared" si="87"/>
        <v>9.7176121531518996E-6</v>
      </c>
      <c r="HK79" s="86">
        <f t="shared" si="87"/>
        <v>5.5951159060318577E-6</v>
      </c>
      <c r="HL79" s="86">
        <f t="shared" si="87"/>
        <v>2.8072622363065929E-6</v>
      </c>
      <c r="HM79" s="86">
        <f t="shared" si="87"/>
        <v>1.5442856290553672E-6</v>
      </c>
      <c r="HN79" s="86">
        <f t="shared" si="87"/>
        <v>1.9978132395272628E-6</v>
      </c>
      <c r="HO79" s="86">
        <f t="shared" si="87"/>
        <v>9.083070397147522E-7</v>
      </c>
      <c r="HP79" s="86">
        <f t="shared" si="87"/>
        <v>9.5299856285425697E-7</v>
      </c>
      <c r="HQ79" s="86">
        <f t="shared" si="87"/>
        <v>1.2753899078018469E-7</v>
      </c>
      <c r="HS79" s="86">
        <f t="shared" si="84"/>
        <v>7.3150785802619483E-29</v>
      </c>
      <c r="HT79" s="86">
        <f t="shared" si="84"/>
        <v>2.7092245672510911E-29</v>
      </c>
      <c r="HU79" s="86">
        <f t="shared" si="84"/>
        <v>1.1802253297065185E-30</v>
      </c>
      <c r="HV79" s="86">
        <f t="shared" si="84"/>
        <v>3.9936000057758527E-33</v>
      </c>
      <c r="HW79" s="86">
        <f t="shared" si="84"/>
        <v>1.1560162333930358E-33</v>
      </c>
      <c r="HX79" s="86">
        <f t="shared" si="84"/>
        <v>1.442078068629297E-34</v>
      </c>
      <c r="HY79" s="86">
        <f t="shared" si="84"/>
        <v>1.0269568742431081E-32</v>
      </c>
      <c r="HZ79" s="86">
        <f t="shared" si="84"/>
        <v>1.3982727131109217E-31</v>
      </c>
      <c r="IA79" s="86">
        <f t="shared" si="84"/>
        <v>6.3347094806806723E-34</v>
      </c>
      <c r="IB79" s="86">
        <f t="shared" si="84"/>
        <v>4.0149142553996017E-35</v>
      </c>
      <c r="IC79" s="86">
        <f t="shared" si="84"/>
        <v>1.2561653960156763E-37</v>
      </c>
      <c r="ID79" s="86">
        <f t="shared" si="84"/>
        <v>2.0886951912356207E-36</v>
      </c>
      <c r="IE79" s="86">
        <f t="shared" si="84"/>
        <v>2.1721196556718894E-38</v>
      </c>
      <c r="IF79" s="86">
        <f t="shared" si="84"/>
        <v>1.310167118754E-24</v>
      </c>
      <c r="IG79" s="86">
        <f t="shared" si="84"/>
        <v>8.1954908657315052E-22</v>
      </c>
      <c r="II79" s="86">
        <f t="shared" si="85"/>
        <v>1.8293456301545828E-62</v>
      </c>
      <c r="IJ79" s="86">
        <f t="shared" si="85"/>
        <v>6.9185741673863036E-36</v>
      </c>
      <c r="IK79" s="86">
        <f t="shared" si="85"/>
        <v>1.1028468906950436E-75</v>
      </c>
      <c r="IL79" s="86">
        <f t="shared" si="85"/>
        <v>1.0263988572737205E-76</v>
      </c>
      <c r="IM79" s="86">
        <f t="shared" si="85"/>
        <v>8.3348157856471281E-77</v>
      </c>
      <c r="IN79" s="86">
        <f t="shared" si="85"/>
        <v>9.700415164958752E-77</v>
      </c>
      <c r="IO79" s="86">
        <f t="shared" si="85"/>
        <v>4.3233928975100778E-75</v>
      </c>
      <c r="IP79" s="86">
        <f t="shared" si="85"/>
        <v>1.1104901200425212E-71</v>
      </c>
      <c r="IQ79" s="86">
        <f t="shared" si="85"/>
        <v>3.1219174856541633E-76</v>
      </c>
      <c r="IR79" s="86">
        <f t="shared" si="85"/>
        <v>2.0032694499826706E-79</v>
      </c>
      <c r="IS79" s="86">
        <f t="shared" si="85"/>
        <v>6.971932237476878E-85</v>
      </c>
      <c r="IT79" s="86">
        <f t="shared" si="85"/>
        <v>2.7334558823059018E-80</v>
      </c>
      <c r="IU79" s="86">
        <f t="shared" si="85"/>
        <v>8.7651517015934711E-85</v>
      </c>
      <c r="IV79" s="86">
        <f t="shared" si="85"/>
        <v>2.0130942907068411E-84</v>
      </c>
      <c r="IW79" s="86">
        <f t="shared" si="85"/>
        <v>3.0364591469205206E-81</v>
      </c>
      <c r="IY79" s="86">
        <f t="shared" si="86"/>
        <v>0.2873720646215383</v>
      </c>
      <c r="IZ79" s="86">
        <f t="shared" si="86"/>
        <v>0.3508062467011378</v>
      </c>
      <c r="JA79" s="86">
        <f t="shared" si="86"/>
        <v>0.28322955942463862</v>
      </c>
      <c r="JB79" s="86">
        <f t="shared" si="86"/>
        <v>0.34803701928359992</v>
      </c>
      <c r="JC79" s="86">
        <f t="shared" si="86"/>
        <v>0.34547164150695042</v>
      </c>
      <c r="JD79" s="86">
        <f t="shared" si="86"/>
        <v>0.36410496750174293</v>
      </c>
      <c r="JE79" s="86">
        <f t="shared" si="86"/>
        <v>0.36433380889521289</v>
      </c>
      <c r="JF79" s="86">
        <f t="shared" si="86"/>
        <v>0.35960237139425544</v>
      </c>
      <c r="JG79" s="86">
        <f t="shared" si="86"/>
        <v>0.36971049628873071</v>
      </c>
      <c r="JH79" s="86">
        <f t="shared" si="86"/>
        <v>0.31803269275817919</v>
      </c>
      <c r="JI79" s="86">
        <f t="shared" si="86"/>
        <v>0.32898318279937905</v>
      </c>
      <c r="JJ79" s="86">
        <f t="shared" si="86"/>
        <v>0.32533172537997934</v>
      </c>
      <c r="JK79" s="86">
        <f t="shared" si="86"/>
        <v>0.26345652487934856</v>
      </c>
      <c r="JL79" s="86">
        <f t="shared" si="86"/>
        <v>0.31040861591492969</v>
      </c>
      <c r="JM79" s="86">
        <f t="shared" si="86"/>
        <v>0.30639828803286517</v>
      </c>
    </row>
    <row r="80" spans="2:273" x14ac:dyDescent="0.25">
      <c r="B80" s="2">
        <v>53</v>
      </c>
      <c r="C80" s="37">
        <v>210.04499999999999</v>
      </c>
      <c r="D80" s="37">
        <v>232.56800000000001</v>
      </c>
      <c r="E80" s="37">
        <v>220.79499999999999</v>
      </c>
      <c r="F80" s="37">
        <v>227.273</v>
      </c>
      <c r="G80" s="37">
        <v>229.386</v>
      </c>
      <c r="H80" s="37">
        <v>230.81800000000001</v>
      </c>
      <c r="I80" s="37">
        <v>228.20500000000001</v>
      </c>
      <c r="J80" s="37">
        <v>226.023</v>
      </c>
      <c r="K80" s="37">
        <v>227.90899999999999</v>
      </c>
      <c r="L80" s="37">
        <v>215.45599999999999</v>
      </c>
      <c r="M80" s="37">
        <v>220.50899999999999</v>
      </c>
      <c r="N80" s="37">
        <v>215.36799999999999</v>
      </c>
      <c r="O80" s="37">
        <v>217.37</v>
      </c>
      <c r="P80" s="37">
        <v>206.67400000000001</v>
      </c>
      <c r="Q80" s="37">
        <v>179.86</v>
      </c>
      <c r="S80" s="4">
        <f t="shared" si="88"/>
        <v>204.36104274238699</v>
      </c>
      <c r="T80" s="4">
        <f t="shared" si="88"/>
        <v>227.07718217212573</v>
      </c>
      <c r="U80" s="4">
        <f t="shared" si="88"/>
        <v>210.59873875936998</v>
      </c>
      <c r="V80" s="4">
        <f t="shared" si="88"/>
        <v>222.10660609037529</v>
      </c>
      <c r="W80" s="4">
        <f t="shared" si="88"/>
        <v>221.13338672905874</v>
      </c>
      <c r="X80" s="4">
        <f t="shared" si="88"/>
        <v>225.76388169690392</v>
      </c>
      <c r="Y80" s="4">
        <f t="shared" si="88"/>
        <v>222.0759834691502</v>
      </c>
      <c r="Z80" s="4">
        <f t="shared" si="88"/>
        <v>223.42535676550028</v>
      </c>
      <c r="AA80" s="4">
        <f t="shared" si="88"/>
        <v>225.25857615501732</v>
      </c>
      <c r="AB80" s="4">
        <f t="shared" si="88"/>
        <v>208.86942959234221</v>
      </c>
      <c r="AC80" s="4">
        <f t="shared" si="88"/>
        <v>214.82921438207171</v>
      </c>
      <c r="AD80" s="4">
        <f t="shared" si="88"/>
        <v>208.18315408982733</v>
      </c>
      <c r="AE80" s="4">
        <f t="shared" si="88"/>
        <v>210.28595009517784</v>
      </c>
      <c r="AF80" s="4">
        <f t="shared" si="88"/>
        <v>206.96630266322018</v>
      </c>
      <c r="AG80" s="4">
        <f t="shared" si="88"/>
        <v>182.34229256356338</v>
      </c>
      <c r="AI80" s="4">
        <f t="shared" si="89"/>
        <v>5.6839572576130024</v>
      </c>
      <c r="AJ80" s="4">
        <f t="shared" si="89"/>
        <v>5.490817827874281</v>
      </c>
      <c r="AK80" s="4">
        <f t="shared" si="89"/>
        <v>10.196261240630008</v>
      </c>
      <c r="AL80" s="4">
        <f t="shared" si="89"/>
        <v>5.166393909624702</v>
      </c>
      <c r="AM80" s="4">
        <f t="shared" si="89"/>
        <v>8.2526132709412536</v>
      </c>
      <c r="AN80" s="4">
        <f t="shared" si="89"/>
        <v>5.0541183030960894</v>
      </c>
      <c r="AO80" s="4">
        <f t="shared" si="89"/>
        <v>6.1290165308498104</v>
      </c>
      <c r="AP80" s="4">
        <f t="shared" si="89"/>
        <v>2.5976432344997136</v>
      </c>
      <c r="AQ80" s="4">
        <f t="shared" si="89"/>
        <v>2.6504238449826687</v>
      </c>
      <c r="AR80" s="4">
        <f t="shared" si="89"/>
        <v>6.5865704076577742</v>
      </c>
      <c r="AS80" s="4">
        <f t="shared" si="89"/>
        <v>5.6797856179282746</v>
      </c>
      <c r="AT80" s="4">
        <f t="shared" si="89"/>
        <v>7.1848459101726689</v>
      </c>
      <c r="AU80" s="4">
        <f t="shared" si="89"/>
        <v>7.0840499048221659</v>
      </c>
      <c r="AV80" s="4">
        <f t="shared" si="89"/>
        <v>-0.29230266322016973</v>
      </c>
      <c r="AW80" s="4">
        <f t="shared" si="89"/>
        <v>-2.4822925635633624</v>
      </c>
      <c r="AY80" s="2">
        <f t="shared" si="80"/>
        <v>85.36259934412891</v>
      </c>
      <c r="AZ80" s="2">
        <f t="shared" si="80"/>
        <v>88.408177649704243</v>
      </c>
      <c r="BA80" s="2">
        <f t="shared" si="80"/>
        <v>94.650275028697664</v>
      </c>
      <c r="BB80" s="2">
        <f t="shared" si="80"/>
        <v>91.335704428544375</v>
      </c>
      <c r="BC80" s="2">
        <f t="shared" si="80"/>
        <v>92.76924129676658</v>
      </c>
      <c r="BD80" s="2">
        <f t="shared" si="80"/>
        <v>95.528945531184988</v>
      </c>
      <c r="BE80" s="2">
        <f t="shared" si="80"/>
        <v>93.163289717780941</v>
      </c>
      <c r="BF80" s="2">
        <f t="shared" si="80"/>
        <v>94.807878673731665</v>
      </c>
      <c r="BG80" s="2">
        <f t="shared" si="80"/>
        <v>90.63865557649622</v>
      </c>
      <c r="BH80" s="2">
        <f t="shared" si="80"/>
        <v>89.183457150827351</v>
      </c>
      <c r="BI80" s="2">
        <f t="shared" si="80"/>
        <v>94.296983554056936</v>
      </c>
      <c r="BJ80" s="2">
        <f t="shared" si="80"/>
        <v>93.561128387479812</v>
      </c>
      <c r="BK80" s="2">
        <f t="shared" si="80"/>
        <v>99.622544333411241</v>
      </c>
      <c r="BL80" s="2">
        <f t="shared" si="80"/>
        <v>90.46405524143475</v>
      </c>
      <c r="BM80" s="2">
        <f t="shared" si="80"/>
        <v>88.400850706225469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97.779197735191602</v>
      </c>
      <c r="DL80" s="2">
        <f t="shared" si="90"/>
        <v>104.28659606003752</v>
      </c>
      <c r="DM80" s="2">
        <f t="shared" si="90"/>
        <v>104.96444337979094</v>
      </c>
      <c r="DN80" s="2">
        <f t="shared" si="90"/>
        <v>104.16871369770583</v>
      </c>
      <c r="DO80" s="2">
        <f t="shared" si="90"/>
        <v>101.29470182186233</v>
      </c>
      <c r="DP80" s="2">
        <f t="shared" si="90"/>
        <v>105.22035890688258</v>
      </c>
      <c r="DQ80" s="2">
        <f t="shared" si="90"/>
        <v>107.12184859287055</v>
      </c>
      <c r="DR80" s="2">
        <f t="shared" si="90"/>
        <v>108.87852439024388</v>
      </c>
      <c r="DS80" s="2">
        <f t="shared" si="90"/>
        <v>104.30115887952731</v>
      </c>
      <c r="DT80" s="2">
        <f t="shared" si="90"/>
        <v>104.0036660466134</v>
      </c>
      <c r="DU80" s="2">
        <f t="shared" si="90"/>
        <v>104.9351367946894</v>
      </c>
      <c r="DV80" s="2">
        <f t="shared" si="90"/>
        <v>102.63104615384613</v>
      </c>
      <c r="DW80" s="2">
        <f t="shared" si="90"/>
        <v>111.29753698752228</v>
      </c>
      <c r="DX80" s="2">
        <f t="shared" si="90"/>
        <v>94.951173262032086</v>
      </c>
      <c r="DY80" s="2">
        <f t="shared" si="90"/>
        <v>93.994205645161287</v>
      </c>
      <c r="EA80" s="2">
        <f t="shared" si="91"/>
        <v>81.322125000000014</v>
      </c>
      <c r="EB80" s="2">
        <f t="shared" si="91"/>
        <v>83.774094117647039</v>
      </c>
      <c r="EC80" s="2">
        <f t="shared" si="91"/>
        <v>91.252767329282108</v>
      </c>
      <c r="ED80" s="2">
        <f t="shared" si="91"/>
        <v>87.276883424196726</v>
      </c>
      <c r="EE80" s="2">
        <f t="shared" si="91"/>
        <v>90.06647132930344</v>
      </c>
      <c r="EF80" s="2">
        <f t="shared" si="91"/>
        <v>92.503527610172725</v>
      </c>
      <c r="EG80" s="2">
        <f t="shared" si="91"/>
        <v>89.078138159866782</v>
      </c>
      <c r="EH80" s="2">
        <f t="shared" si="91"/>
        <v>90.339351552963507</v>
      </c>
      <c r="EI80" s="2">
        <f t="shared" si="91"/>
        <v>86.22588104089219</v>
      </c>
      <c r="EJ80" s="2">
        <f t="shared" si="91"/>
        <v>84.107199546507047</v>
      </c>
      <c r="EK80" s="2">
        <f t="shared" si="91"/>
        <v>90.604046890083225</v>
      </c>
      <c r="EL80" s="2">
        <f t="shared" si="91"/>
        <v>90.52972814485652</v>
      </c>
      <c r="EM80" s="2">
        <f t="shared" si="91"/>
        <v>94.81596447688564</v>
      </c>
      <c r="EN80" s="2">
        <f t="shared" si="91"/>
        <v>88.770025163971297</v>
      </c>
      <c r="EO80" s="2">
        <f t="shared" si="91"/>
        <v>86.043061075673322</v>
      </c>
      <c r="EQ80" s="2">
        <f t="shared" si="92"/>
        <v>87.056238255489447</v>
      </c>
      <c r="ER80" s="2">
        <f t="shared" si="92"/>
        <v>87.98380043680045</v>
      </c>
      <c r="ES80" s="2">
        <f t="shared" si="92"/>
        <v>89.285974850975492</v>
      </c>
      <c r="ET80" s="2">
        <f t="shared" si="92"/>
        <v>86.287768634206003</v>
      </c>
      <c r="EU80" s="2">
        <f t="shared" si="92"/>
        <v>88.250178915963886</v>
      </c>
      <c r="EV80" s="2">
        <f t="shared" si="92"/>
        <v>90.420598284592714</v>
      </c>
      <c r="EW80" s="2">
        <f t="shared" si="92"/>
        <v>89.357329096120793</v>
      </c>
      <c r="EX80" s="2">
        <f t="shared" si="92"/>
        <v>87.973432246897872</v>
      </c>
      <c r="EY80" s="2">
        <f t="shared" si="92"/>
        <v>85.70326272846799</v>
      </c>
      <c r="EZ80" s="2">
        <f t="shared" si="92"/>
        <v>83.850310841329247</v>
      </c>
      <c r="FA80" s="2">
        <f t="shared" si="92"/>
        <v>89.559036113187744</v>
      </c>
      <c r="FB80" s="2">
        <f t="shared" si="92"/>
        <v>89.47541245760867</v>
      </c>
      <c r="FC80" s="2">
        <f t="shared" si="92"/>
        <v>92.059342032719158</v>
      </c>
      <c r="FD80" s="2">
        <f t="shared" si="92"/>
        <v>88.490262275274247</v>
      </c>
      <c r="FE80" s="2">
        <f t="shared" si="92"/>
        <v>89.031108157207143</v>
      </c>
      <c r="FG80" s="2">
        <f t="shared" si="93"/>
        <v>0.75454101324300837</v>
      </c>
      <c r="FH80" s="2">
        <f t="shared" si="93"/>
        <v>0.77454963800664778</v>
      </c>
      <c r="FI80" s="2">
        <f t="shared" si="93"/>
        <v>0.7521918855619707</v>
      </c>
      <c r="FJ80" s="2">
        <f t="shared" si="93"/>
        <v>0.75970469144196462</v>
      </c>
      <c r="FK80" s="2">
        <f t="shared" si="93"/>
        <v>0.759250564578686</v>
      </c>
      <c r="FL80" s="2">
        <f t="shared" si="93"/>
        <v>0.76205242705473808</v>
      </c>
      <c r="FM80" s="2">
        <f t="shared" si="93"/>
        <v>0.77360043959183011</v>
      </c>
      <c r="FN80" s="2">
        <f t="shared" si="93"/>
        <v>0.75893493735013984</v>
      </c>
      <c r="FO80" s="2">
        <f t="shared" si="93"/>
        <v>0.75585675474044056</v>
      </c>
      <c r="FP80" s="2">
        <f t="shared" si="93"/>
        <v>0.74486258213419898</v>
      </c>
      <c r="FQ80" s="2">
        <f t="shared" si="93"/>
        <v>0.74229426250030495</v>
      </c>
      <c r="FR80" s="2">
        <f t="shared" si="93"/>
        <v>0.74947983609350555</v>
      </c>
      <c r="FS80" s="2">
        <f t="shared" si="93"/>
        <v>0.708335101528075</v>
      </c>
      <c r="FT80" s="2">
        <f t="shared" si="93"/>
        <v>0.72592860709115081</v>
      </c>
      <c r="FU80" s="2">
        <f t="shared" si="93"/>
        <v>0.70352988831070307</v>
      </c>
      <c r="FW80" s="2">
        <f t="shared" si="82"/>
        <v>1.6357290497483724E-4</v>
      </c>
      <c r="FX80" s="2">
        <f t="shared" si="82"/>
        <v>2.2644201360419863E-3</v>
      </c>
      <c r="FY80" s="2">
        <f t="shared" si="82"/>
        <v>1.8145709324164056E-4</v>
      </c>
      <c r="FZ80" s="2">
        <f t="shared" si="82"/>
        <v>2.0883656504967917E-4</v>
      </c>
      <c r="GA80" s="2">
        <f t="shared" si="82"/>
        <v>2.3134182454179509E-4</v>
      </c>
      <c r="GB80" s="2">
        <f t="shared" si="82"/>
        <v>2.5023489169460097E-4</v>
      </c>
      <c r="GC80" s="2">
        <f t="shared" si="82"/>
        <v>2.2725576499810625E-4</v>
      </c>
      <c r="GD80" s="2">
        <f t="shared" si="82"/>
        <v>2.619449978003918E-4</v>
      </c>
      <c r="GE80" s="2">
        <f t="shared" si="82"/>
        <v>3.4911690657431129E-4</v>
      </c>
      <c r="GF80" s="2">
        <f t="shared" si="82"/>
        <v>2.9383608045475707E-4</v>
      </c>
      <c r="GG80" s="2">
        <f t="shared" si="82"/>
        <v>2.5591034386987575E-4</v>
      </c>
      <c r="GH80" s="2">
        <f t="shared" si="82"/>
        <v>2.1239224276726719E-4</v>
      </c>
      <c r="GI80" s="2">
        <f t="shared" si="82"/>
        <v>1.8730038566052527E-4</v>
      </c>
      <c r="GJ80" s="2">
        <f t="shared" si="82"/>
        <v>1.6367985108098359E-4</v>
      </c>
      <c r="GK80" s="2">
        <f t="shared" si="82"/>
        <v>1.7165458385183172E-4</v>
      </c>
      <c r="GM80" s="86">
        <f t="shared" si="83"/>
        <v>0.34865129805713485</v>
      </c>
      <c r="GN80" s="86">
        <f t="shared" si="83"/>
        <v>0.41962056588781305</v>
      </c>
      <c r="GO80" s="86">
        <f t="shared" si="83"/>
        <v>0.34514998213057529</v>
      </c>
      <c r="GP80" s="86">
        <f t="shared" si="83"/>
        <v>0.4221128285772161</v>
      </c>
      <c r="GQ80" s="86">
        <f t="shared" si="83"/>
        <v>0.41922768256916393</v>
      </c>
      <c r="GR80" s="86">
        <f t="shared" si="83"/>
        <v>0.44075415318727307</v>
      </c>
      <c r="GS80" s="86">
        <f t="shared" si="83"/>
        <v>0.43647124520490527</v>
      </c>
      <c r="GT80" s="86">
        <f t="shared" si="83"/>
        <v>0.43634717095948855</v>
      </c>
      <c r="GU80" s="86">
        <f t="shared" si="83"/>
        <v>0.45022996020372602</v>
      </c>
      <c r="GV80" s="86">
        <f t="shared" si="83"/>
        <v>0.39113898123856372</v>
      </c>
      <c r="GW80" s="86">
        <f t="shared" si="83"/>
        <v>0.40594640125365278</v>
      </c>
      <c r="GX80" s="86">
        <f t="shared" si="83"/>
        <v>0.39834150416606473</v>
      </c>
      <c r="GY80" s="86">
        <f t="shared" si="83"/>
        <v>0.33780900614357035</v>
      </c>
      <c r="GZ80" s="86">
        <f t="shared" si="83"/>
        <v>0.38832740590665121</v>
      </c>
      <c r="HA80" s="86">
        <f t="shared" si="83"/>
        <v>0.38940265257582007</v>
      </c>
      <c r="HC80" s="86">
        <f t="shared" si="73"/>
        <v>2.6564810443246576E-5</v>
      </c>
      <c r="HD80" s="86">
        <f t="shared" si="73"/>
        <v>1.8534325182005403E-5</v>
      </c>
      <c r="HE80" s="86">
        <f t="shared" si="73"/>
        <v>4.4865413195499232E-6</v>
      </c>
      <c r="HF80" s="86">
        <f t="shared" si="73"/>
        <v>9.9682326152468431E-6</v>
      </c>
      <c r="HG80" s="86">
        <f t="shared" si="87"/>
        <v>6.9828087045309216E-6</v>
      </c>
      <c r="HH80" s="86">
        <f t="shared" si="87"/>
        <v>8.2168331477263501E-6</v>
      </c>
      <c r="HI80" s="86">
        <f t="shared" si="87"/>
        <v>1.3876242193971891E-5</v>
      </c>
      <c r="HJ80" s="86">
        <f t="shared" si="87"/>
        <v>2.040925399109093E-5</v>
      </c>
      <c r="HK80" s="86">
        <f t="shared" si="87"/>
        <v>1.2601747683954131E-5</v>
      </c>
      <c r="HL80" s="86">
        <f t="shared" si="87"/>
        <v>6.4754623325911344E-6</v>
      </c>
      <c r="HM80" s="86">
        <f t="shared" si="87"/>
        <v>3.6891418406826481E-6</v>
      </c>
      <c r="HN80" s="86">
        <f t="shared" si="87"/>
        <v>4.537088301541531E-6</v>
      </c>
      <c r="HO80" s="86">
        <f t="shared" si="87"/>
        <v>2.1397025416334822E-6</v>
      </c>
      <c r="HP80" s="86">
        <f t="shared" si="87"/>
        <v>2.2794963667416041E-6</v>
      </c>
      <c r="HQ80" s="86">
        <f t="shared" si="87"/>
        <v>3.5444260178736805E-7</v>
      </c>
      <c r="HS80" s="86">
        <f t="shared" si="84"/>
        <v>4.6015887881069404E-28</v>
      </c>
      <c r="HT80" s="86">
        <f t="shared" si="84"/>
        <v>1.9622070166696589E-28</v>
      </c>
      <c r="HU80" s="86">
        <f t="shared" si="84"/>
        <v>9.8150795720721639E-30</v>
      </c>
      <c r="HV80" s="86">
        <f t="shared" si="84"/>
        <v>3.8175897727458721E-32</v>
      </c>
      <c r="HW80" s="86">
        <f t="shared" si="84"/>
        <v>1.159221250701901E-32</v>
      </c>
      <c r="HX80" s="86">
        <f t="shared" si="84"/>
        <v>1.524606500254498E-33</v>
      </c>
      <c r="HY80" s="86">
        <f t="shared" si="84"/>
        <v>9.6511443834387736E-32</v>
      </c>
      <c r="HZ80" s="86">
        <f t="shared" si="84"/>
        <v>1.2422863914943172E-30</v>
      </c>
      <c r="IA80" s="86">
        <f t="shared" si="84"/>
        <v>7.1439932992907881E-33</v>
      </c>
      <c r="IB80" s="86">
        <f t="shared" si="84"/>
        <v>4.7314728765900302E-34</v>
      </c>
      <c r="IC80" s="86">
        <f t="shared" si="84"/>
        <v>1.6939384608120563E-36</v>
      </c>
      <c r="ID80" s="86">
        <f t="shared" si="84"/>
        <v>2.377621117685835E-35</v>
      </c>
      <c r="IE80" s="86">
        <f t="shared" si="84"/>
        <v>2.7364149346442839E-37</v>
      </c>
      <c r="IF80" s="86">
        <f t="shared" si="84"/>
        <v>6.3147822165715396E-24</v>
      </c>
      <c r="IG80" s="86">
        <f t="shared" si="84"/>
        <v>3.209396218522319E-21</v>
      </c>
      <c r="II80" s="86">
        <f t="shared" si="85"/>
        <v>3.3375119162499384E-61</v>
      </c>
      <c r="IJ80" s="86">
        <f t="shared" si="85"/>
        <v>7.0986039398710626E-35</v>
      </c>
      <c r="IK80" s="86">
        <f t="shared" si="85"/>
        <v>3.9438880741639726E-74</v>
      </c>
      <c r="IL80" s="86">
        <f t="shared" si="85"/>
        <v>4.0932832524829992E-75</v>
      </c>
      <c r="IM80" s="86">
        <f t="shared" si="85"/>
        <v>3.4902725880726936E-75</v>
      </c>
      <c r="IN80" s="86">
        <f t="shared" si="85"/>
        <v>4.1920254920260853E-75</v>
      </c>
      <c r="IO80" s="86">
        <f t="shared" si="85"/>
        <v>1.6499113856123984E-73</v>
      </c>
      <c r="IP80" s="86">
        <f t="shared" si="85"/>
        <v>3.7955511499162475E-70</v>
      </c>
      <c r="IQ80" s="86">
        <f t="shared" si="85"/>
        <v>1.5339833375588104E-74</v>
      </c>
      <c r="IR80" s="86">
        <f t="shared" si="85"/>
        <v>1.0685163525249264E-77</v>
      </c>
      <c r="IS80" s="86">
        <f t="shared" si="85"/>
        <v>4.5841330543569319E-83</v>
      </c>
      <c r="IT80" s="86">
        <f t="shared" si="85"/>
        <v>1.309199656793839E-78</v>
      </c>
      <c r="IU80" s="86">
        <f t="shared" si="85"/>
        <v>4.9373583307041868E-83</v>
      </c>
      <c r="IV80" s="86">
        <f t="shared" si="85"/>
        <v>1.0482230879824792E-82</v>
      </c>
      <c r="IW80" s="86">
        <f t="shared" si="85"/>
        <v>1.3865453784348849E-79</v>
      </c>
      <c r="IY80" s="86">
        <f t="shared" si="86"/>
        <v>0.34867786286757807</v>
      </c>
      <c r="IZ80" s="86">
        <f t="shared" si="86"/>
        <v>0.41963910021299505</v>
      </c>
      <c r="JA80" s="86">
        <f t="shared" si="86"/>
        <v>0.34515446867189487</v>
      </c>
      <c r="JB80" s="86">
        <f t="shared" si="86"/>
        <v>0.42212279680983134</v>
      </c>
      <c r="JC80" s="86">
        <f t="shared" si="86"/>
        <v>0.41923466537786847</v>
      </c>
      <c r="JD80" s="86">
        <f t="shared" si="86"/>
        <v>0.44076237002042079</v>
      </c>
      <c r="JE80" s="86">
        <f t="shared" si="86"/>
        <v>0.43648512144709922</v>
      </c>
      <c r="JF80" s="86">
        <f t="shared" si="86"/>
        <v>0.43636758021347966</v>
      </c>
      <c r="JG80" s="86">
        <f t="shared" si="86"/>
        <v>0.45024256195140999</v>
      </c>
      <c r="JH80" s="86">
        <f t="shared" si="86"/>
        <v>0.39114545670089629</v>
      </c>
      <c r="JI80" s="86">
        <f t="shared" si="86"/>
        <v>0.40595009039549346</v>
      </c>
      <c r="JJ80" s="86">
        <f t="shared" si="86"/>
        <v>0.39834604125436629</v>
      </c>
      <c r="JK80" s="86">
        <f t="shared" si="86"/>
        <v>0.33781114584611199</v>
      </c>
      <c r="JL80" s="86">
        <f t="shared" si="86"/>
        <v>0.38832968540301793</v>
      </c>
      <c r="JM80" s="86">
        <f t="shared" si="86"/>
        <v>0.38940300701842184</v>
      </c>
    </row>
    <row r="81" spans="2:273" x14ac:dyDescent="0.25">
      <c r="B81" s="2">
        <v>54</v>
      </c>
      <c r="C81" s="37">
        <v>220.95500000000001</v>
      </c>
      <c r="D81" s="37">
        <v>240.864</v>
      </c>
      <c r="E81" s="37">
        <v>231.773</v>
      </c>
      <c r="F81" s="37">
        <v>235.90899999999999</v>
      </c>
      <c r="G81" s="37">
        <v>238.06800000000001</v>
      </c>
      <c r="H81" s="37">
        <v>237.95500000000001</v>
      </c>
      <c r="I81" s="37">
        <v>235.54499999999999</v>
      </c>
      <c r="J81" s="37">
        <v>234.84100000000001</v>
      </c>
      <c r="K81" s="37">
        <v>237.43199999999999</v>
      </c>
      <c r="L81" s="37">
        <v>225.26300000000001</v>
      </c>
      <c r="M81" s="37">
        <v>226.87700000000001</v>
      </c>
      <c r="N81" s="37">
        <v>224.77199999999999</v>
      </c>
      <c r="O81" s="37">
        <v>227.84800000000001</v>
      </c>
      <c r="P81" s="37">
        <v>213.86</v>
      </c>
      <c r="Q81" s="37">
        <v>189.977</v>
      </c>
      <c r="S81" s="4">
        <f t="shared" si="88"/>
        <v>217.35447009248804</v>
      </c>
      <c r="T81" s="4">
        <f t="shared" si="88"/>
        <v>240.01362801617105</v>
      </c>
      <c r="U81" s="4">
        <f t="shared" si="88"/>
        <v>224.1947808418598</v>
      </c>
      <c r="V81" s="4">
        <f t="shared" si="88"/>
        <v>235.26089873333538</v>
      </c>
      <c r="W81" s="4">
        <f t="shared" si="88"/>
        <v>234.30947715963327</v>
      </c>
      <c r="X81" s="4">
        <f t="shared" si="88"/>
        <v>238.316174906523</v>
      </c>
      <c r="Y81" s="4">
        <f t="shared" si="88"/>
        <v>234.04936154483647</v>
      </c>
      <c r="Z81" s="4">
        <f t="shared" si="88"/>
        <v>235.72399432051682</v>
      </c>
      <c r="AA81" s="4">
        <f t="shared" si="88"/>
        <v>238.29308976393631</v>
      </c>
      <c r="AB81" s="4">
        <f t="shared" si="88"/>
        <v>222.28613431051622</v>
      </c>
      <c r="AC81" s="4">
        <f t="shared" si="88"/>
        <v>228.2753091676465</v>
      </c>
      <c r="AD81" s="4">
        <f t="shared" si="88"/>
        <v>220.72962592727799</v>
      </c>
      <c r="AE81" s="4">
        <f t="shared" si="88"/>
        <v>226.31116338881063</v>
      </c>
      <c r="AF81" s="4">
        <f t="shared" si="88"/>
        <v>219.86106156572745</v>
      </c>
      <c r="AG81" s="4">
        <f t="shared" si="88"/>
        <v>191.05082531324052</v>
      </c>
      <c r="AI81" s="4">
        <f t="shared" si="89"/>
        <v>3.6005299075119694</v>
      </c>
      <c r="AJ81" s="4">
        <f t="shared" si="89"/>
        <v>0.85037198382894985</v>
      </c>
      <c r="AK81" s="4">
        <f t="shared" si="89"/>
        <v>7.5782191581402003</v>
      </c>
      <c r="AL81" s="4">
        <f t="shared" si="89"/>
        <v>0.64810126666461088</v>
      </c>
      <c r="AM81" s="4">
        <f t="shared" si="89"/>
        <v>3.7585228403667372</v>
      </c>
      <c r="AN81" s="4">
        <f t="shared" si="89"/>
        <v>-0.36117490652299011</v>
      </c>
      <c r="AO81" s="4">
        <f t="shared" si="89"/>
        <v>1.4956384551635153</v>
      </c>
      <c r="AP81" s="4">
        <f t="shared" si="89"/>
        <v>-0.88299432051681492</v>
      </c>
      <c r="AQ81" s="4">
        <f t="shared" si="89"/>
        <v>-0.8610897639363202</v>
      </c>
      <c r="AR81" s="4">
        <f t="shared" si="89"/>
        <v>2.9768656894837875</v>
      </c>
      <c r="AS81" s="4">
        <f t="shared" si="89"/>
        <v>-1.398309167646488</v>
      </c>
      <c r="AT81" s="4">
        <f t="shared" si="89"/>
        <v>4.0423740727219979</v>
      </c>
      <c r="AU81" s="4">
        <f t="shared" si="89"/>
        <v>1.5368366111893863</v>
      </c>
      <c r="AV81" s="4">
        <f t="shared" si="89"/>
        <v>-6.00106156572744</v>
      </c>
      <c r="AW81" s="4">
        <f t="shared" si="89"/>
        <v>-1.0738253132405191</v>
      </c>
      <c r="AY81" s="2">
        <f t="shared" si="80"/>
        <v>85.117170197127479</v>
      </c>
      <c r="AZ81" s="2">
        <f t="shared" si="80"/>
        <v>88.085232563590552</v>
      </c>
      <c r="BA81" s="2">
        <f t="shared" si="80"/>
        <v>94.324686931666179</v>
      </c>
      <c r="BB81" s="2">
        <f t="shared" si="80"/>
        <v>91.004383518956644</v>
      </c>
      <c r="BC81" s="2">
        <f t="shared" si="80"/>
        <v>92.484481374602723</v>
      </c>
      <c r="BD81" s="2">
        <f t="shared" si="80"/>
        <v>95.209914526691335</v>
      </c>
      <c r="BE81" s="2">
        <f t="shared" si="80"/>
        <v>92.831859329095352</v>
      </c>
      <c r="BF81" s="2">
        <f t="shared" si="80"/>
        <v>94.425559375578445</v>
      </c>
      <c r="BG81" s="2">
        <f t="shared" si="80"/>
        <v>90.303524262559677</v>
      </c>
      <c r="BH81" s="2">
        <f t="shared" si="80"/>
        <v>88.824666488930603</v>
      </c>
      <c r="BI81" s="2">
        <f t="shared" si="80"/>
        <v>93.97447119167083</v>
      </c>
      <c r="BJ81" s="2">
        <f t="shared" si="80"/>
        <v>93.266052423213068</v>
      </c>
      <c r="BK81" s="2">
        <f t="shared" si="80"/>
        <v>99.263534428126562</v>
      </c>
      <c r="BL81" s="2">
        <f t="shared" si="80"/>
        <v>90.275542659752801</v>
      </c>
      <c r="BM81" s="2">
        <f t="shared" si="80"/>
        <v>88.233427918547562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97.947388501742125</v>
      </c>
      <c r="DL81" s="2">
        <f t="shared" si="90"/>
        <v>104.52147504690431</v>
      </c>
      <c r="DM81" s="2">
        <f t="shared" si="90"/>
        <v>105.16398083623693</v>
      </c>
      <c r="DN81" s="2">
        <f t="shared" si="90"/>
        <v>104.47758070175441</v>
      </c>
      <c r="DO81" s="2">
        <f t="shared" si="90"/>
        <v>101.49609838056678</v>
      </c>
      <c r="DP81" s="2">
        <f t="shared" si="90"/>
        <v>105.4494886639676</v>
      </c>
      <c r="DQ81" s="2">
        <f t="shared" si="90"/>
        <v>107.39984108818011</v>
      </c>
      <c r="DR81" s="2">
        <f t="shared" si="90"/>
        <v>109.17831744840524</v>
      </c>
      <c r="DS81" s="2">
        <f t="shared" si="90"/>
        <v>104.57837695590328</v>
      </c>
      <c r="DT81" s="2">
        <f t="shared" si="90"/>
        <v>104.27893029871976</v>
      </c>
      <c r="DU81" s="2">
        <f t="shared" si="90"/>
        <v>105.1761185395922</v>
      </c>
      <c r="DV81" s="2">
        <f t="shared" si="90"/>
        <v>102.79647307692305</v>
      </c>
      <c r="DW81" s="2">
        <f t="shared" si="90"/>
        <v>111.73909447415329</v>
      </c>
      <c r="DX81" s="2">
        <f t="shared" si="90"/>
        <v>95.055993582887709</v>
      </c>
      <c r="DY81" s="2">
        <f t="shared" si="90"/>
        <v>94.123185483870969</v>
      </c>
      <c r="EA81" s="2">
        <f t="shared" si="91"/>
        <v>81.309330882352953</v>
      </c>
      <c r="EB81" s="2">
        <f t="shared" si="91"/>
        <v>83.709141176470581</v>
      </c>
      <c r="EC81" s="2">
        <f t="shared" si="91"/>
        <v>91.06841008342775</v>
      </c>
      <c r="ED81" s="2">
        <f t="shared" si="91"/>
        <v>87.118057403433468</v>
      </c>
      <c r="EE81" s="2">
        <f t="shared" si="91"/>
        <v>89.879010394892958</v>
      </c>
      <c r="EF81" s="2">
        <f t="shared" si="91"/>
        <v>92.294692640168748</v>
      </c>
      <c r="EG81" s="2">
        <f t="shared" si="91"/>
        <v>88.943487560366364</v>
      </c>
      <c r="EH81" s="2">
        <f t="shared" si="91"/>
        <v>90.152724738912227</v>
      </c>
      <c r="EI81" s="2">
        <f t="shared" si="91"/>
        <v>86.098671747211881</v>
      </c>
      <c r="EJ81" s="2">
        <f t="shared" si="91"/>
        <v>83.997005409248573</v>
      </c>
      <c r="EK81" s="2">
        <f t="shared" si="91"/>
        <v>90.428103850870102</v>
      </c>
      <c r="EL81" s="2">
        <f t="shared" si="91"/>
        <v>90.36103987914781</v>
      </c>
      <c r="EM81" s="2">
        <f t="shared" si="91"/>
        <v>94.579338686131379</v>
      </c>
      <c r="EN81" s="2">
        <f t="shared" si="91"/>
        <v>88.629575225534523</v>
      </c>
      <c r="EO81" s="2">
        <f t="shared" si="91"/>
        <v>85.969088458183407</v>
      </c>
      <c r="EQ81" s="2">
        <f t="shared" si="92"/>
        <v>86.906300848591201</v>
      </c>
      <c r="ER81" s="2">
        <f t="shared" si="92"/>
        <v>87.815839202839214</v>
      </c>
      <c r="ES81" s="2">
        <f t="shared" si="92"/>
        <v>89.139756370788888</v>
      </c>
      <c r="ET81" s="2">
        <f t="shared" si="92"/>
        <v>86.150218155244289</v>
      </c>
      <c r="EU81" s="2">
        <f t="shared" si="92"/>
        <v>88.105866299582217</v>
      </c>
      <c r="EV81" s="2">
        <f t="shared" si="92"/>
        <v>90.262461506391787</v>
      </c>
      <c r="EW81" s="2">
        <f t="shared" si="92"/>
        <v>89.213514385435246</v>
      </c>
      <c r="EX81" s="2">
        <f t="shared" si="92"/>
        <v>87.845327059550982</v>
      </c>
      <c r="EY81" s="2">
        <f t="shared" si="92"/>
        <v>85.589058910020171</v>
      </c>
      <c r="EZ81" s="2">
        <f t="shared" si="92"/>
        <v>83.746038357720167</v>
      </c>
      <c r="FA81" s="2">
        <f t="shared" si="92"/>
        <v>89.407729620809661</v>
      </c>
      <c r="FB81" s="2">
        <f t="shared" si="92"/>
        <v>89.33096548920183</v>
      </c>
      <c r="FC81" s="2">
        <f t="shared" si="92"/>
        <v>91.89049469578049</v>
      </c>
      <c r="FD81" s="2">
        <f t="shared" si="92"/>
        <v>88.355899402535769</v>
      </c>
      <c r="FE81" s="2">
        <f t="shared" si="92"/>
        <v>88.885253304430705</v>
      </c>
      <c r="FG81" s="2">
        <f t="shared" si="93"/>
        <v>0.77119712059804058</v>
      </c>
      <c r="FH81" s="2">
        <f t="shared" si="93"/>
        <v>0.79022548970206052</v>
      </c>
      <c r="FI81" s="2">
        <f t="shared" si="93"/>
        <v>0.76895858771525138</v>
      </c>
      <c r="FJ81" s="2">
        <f t="shared" si="93"/>
        <v>0.77611437453166243</v>
      </c>
      <c r="FK81" s="2">
        <f t="shared" si="93"/>
        <v>0.7756821028762404</v>
      </c>
      <c r="FL81" s="2">
        <f t="shared" si="93"/>
        <v>0.77834856082324411</v>
      </c>
      <c r="FM81" s="2">
        <f t="shared" si="93"/>
        <v>0.78932433870035201</v>
      </c>
      <c r="FN81" s="2">
        <f t="shared" si="93"/>
        <v>0.77538164466350279</v>
      </c>
      <c r="FO81" s="2">
        <f t="shared" si="93"/>
        <v>0.7724505049938355</v>
      </c>
      <c r="FP81" s="2">
        <f t="shared" si="93"/>
        <v>0.76196825688476455</v>
      </c>
      <c r="FQ81" s="2">
        <f t="shared" si="93"/>
        <v>0.75951653658390994</v>
      </c>
      <c r="FR81" s="2">
        <f t="shared" si="93"/>
        <v>0.76637304223862013</v>
      </c>
      <c r="FS81" s="2">
        <f t="shared" si="93"/>
        <v>0.72699215537212836</v>
      </c>
      <c r="FT81" s="2">
        <f t="shared" si="93"/>
        <v>0.74386719648604427</v>
      </c>
      <c r="FU81" s="2">
        <f t="shared" si="93"/>
        <v>0.72237384533530569</v>
      </c>
      <c r="FW81" s="2">
        <f t="shared" si="82"/>
        <v>1.7935129340270538E-4</v>
      </c>
      <c r="FX81" s="2">
        <f t="shared" si="82"/>
        <v>2.4823449951914722E-3</v>
      </c>
      <c r="FY81" s="2">
        <f t="shared" si="82"/>
        <v>1.9896026314668536E-4</v>
      </c>
      <c r="FZ81" s="2">
        <f t="shared" si="82"/>
        <v>2.2898012660272938E-4</v>
      </c>
      <c r="GA81" s="2">
        <f t="shared" si="82"/>
        <v>2.5365560501451574E-4</v>
      </c>
      <c r="GB81" s="2">
        <f t="shared" si="82"/>
        <v>2.7437047874740139E-4</v>
      </c>
      <c r="GC81" s="2">
        <f t="shared" si="82"/>
        <v>2.4917552803843028E-4</v>
      </c>
      <c r="GD81" s="2">
        <f t="shared" si="82"/>
        <v>2.8720972031834471E-4</v>
      </c>
      <c r="GE81" s="2">
        <f t="shared" si="82"/>
        <v>3.8278618289463745E-4</v>
      </c>
      <c r="GF81" s="2">
        <f t="shared" si="82"/>
        <v>3.2217572217175665E-4</v>
      </c>
      <c r="GG81" s="2">
        <f t="shared" si="82"/>
        <v>2.8059318444009871E-4</v>
      </c>
      <c r="GH81" s="2">
        <f t="shared" si="82"/>
        <v>2.3287869125565621E-4</v>
      </c>
      <c r="GI81" s="2">
        <f t="shared" si="82"/>
        <v>2.0536707794004325E-4</v>
      </c>
      <c r="GJ81" s="2">
        <f t="shared" si="82"/>
        <v>1.7946855377399434E-4</v>
      </c>
      <c r="GK81" s="2">
        <f t="shared" si="82"/>
        <v>1.8821239149033935E-4</v>
      </c>
      <c r="GM81" s="86">
        <f t="shared" si="83"/>
        <v>0.41584496151628242</v>
      </c>
      <c r="GN81" s="86">
        <f t="shared" si="83"/>
        <v>0.49469149859420275</v>
      </c>
      <c r="GO81" s="86">
        <f t="shared" si="83"/>
        <v>0.41502524580053468</v>
      </c>
      <c r="GP81" s="86">
        <f t="shared" si="83"/>
        <v>0.50394870062439223</v>
      </c>
      <c r="GQ81" s="86">
        <f t="shared" si="83"/>
        <v>0.50118409951517418</v>
      </c>
      <c r="GR81" s="86">
        <f t="shared" si="83"/>
        <v>0.52501719627699894</v>
      </c>
      <c r="GS81" s="86">
        <f t="shared" si="83"/>
        <v>0.51575589964905655</v>
      </c>
      <c r="GT81" s="86">
        <f t="shared" si="83"/>
        <v>0.51997747415347173</v>
      </c>
      <c r="GU81" s="86">
        <f t="shared" si="83"/>
        <v>0.53858312224704885</v>
      </c>
      <c r="GV81" s="86">
        <f t="shared" si="83"/>
        <v>0.47273457947164471</v>
      </c>
      <c r="GW81" s="86">
        <f t="shared" si="83"/>
        <v>0.49186971652921307</v>
      </c>
      <c r="GX81" s="86">
        <f t="shared" si="83"/>
        <v>0.47973577898590547</v>
      </c>
      <c r="GY81" s="86">
        <f t="shared" si="83"/>
        <v>0.42353065465250533</v>
      </c>
      <c r="GZ81" s="86">
        <f t="shared" si="83"/>
        <v>0.47204239703189199</v>
      </c>
      <c r="HA81" s="86">
        <f t="shared" si="83"/>
        <v>0.47226062728131718</v>
      </c>
      <c r="HC81" s="86">
        <f t="shared" si="73"/>
        <v>4.9635937578068509E-5</v>
      </c>
      <c r="HD81" s="86">
        <f t="shared" si="73"/>
        <v>3.6558177995924807E-5</v>
      </c>
      <c r="HE81" s="86">
        <f t="shared" si="73"/>
        <v>9.5583111284008721E-6</v>
      </c>
      <c r="HF81" s="86">
        <f t="shared" si="73"/>
        <v>2.1040367376906438E-5</v>
      </c>
      <c r="HG81" s="86">
        <f t="shared" si="87"/>
        <v>1.5059432215852946E-5</v>
      </c>
      <c r="HH81" s="86">
        <f t="shared" si="87"/>
        <v>1.7740942903969289E-5</v>
      </c>
      <c r="HI81" s="86">
        <f t="shared" si="87"/>
        <v>2.8936733928930463E-5</v>
      </c>
      <c r="HJ81" s="86">
        <f t="shared" si="87"/>
        <v>4.1787356418376202E-5</v>
      </c>
      <c r="HK81" s="86">
        <f t="shared" si="87"/>
        <v>2.7568042247323418E-5</v>
      </c>
      <c r="HL81" s="86">
        <f t="shared" si="87"/>
        <v>1.4507392996387969E-5</v>
      </c>
      <c r="HM81" s="86">
        <f t="shared" si="87"/>
        <v>8.5503738999158702E-6</v>
      </c>
      <c r="HN81" s="86">
        <f t="shared" si="87"/>
        <v>1.0026078865004773E-5</v>
      </c>
      <c r="HO81" s="86">
        <f t="shared" si="87"/>
        <v>4.90073862122806E-6</v>
      </c>
      <c r="HP81" s="86">
        <f t="shared" si="87"/>
        <v>5.2951945446232945E-6</v>
      </c>
      <c r="HQ81" s="86">
        <f t="shared" si="87"/>
        <v>9.5104513436412084E-7</v>
      </c>
      <c r="HS81" s="86">
        <f t="shared" si="84"/>
        <v>2.8176370650178611E-27</v>
      </c>
      <c r="HT81" s="86">
        <f t="shared" si="84"/>
        <v>1.378048678983417E-27</v>
      </c>
      <c r="HU81" s="86">
        <f t="shared" si="84"/>
        <v>7.8923805292741364E-29</v>
      </c>
      <c r="HV81" s="86">
        <f t="shared" si="84"/>
        <v>3.5228650200080503E-31</v>
      </c>
      <c r="HW81" s="86">
        <f t="shared" si="84"/>
        <v>1.1211334051314692E-31</v>
      </c>
      <c r="HX81" s="86">
        <f t="shared" si="84"/>
        <v>1.5535700880863653E-32</v>
      </c>
      <c r="HY81" s="86">
        <f t="shared" si="84"/>
        <v>8.7563092412776692E-31</v>
      </c>
      <c r="HZ81" s="86">
        <f t="shared" si="84"/>
        <v>1.0660609234227517E-29</v>
      </c>
      <c r="IA81" s="86">
        <f t="shared" si="84"/>
        <v>7.7433444107214935E-32</v>
      </c>
      <c r="IB81" s="86">
        <f t="shared" si="84"/>
        <v>5.3590934263187461E-33</v>
      </c>
      <c r="IC81" s="86">
        <f t="shared" si="84"/>
        <v>2.1923366900945266E-35</v>
      </c>
      <c r="ID81" s="86">
        <f t="shared" si="84"/>
        <v>2.6078754514727159E-34</v>
      </c>
      <c r="IE81" s="86">
        <f t="shared" si="84"/>
        <v>3.3183155875215232E-36</v>
      </c>
      <c r="IF81" s="86">
        <f t="shared" si="84"/>
        <v>2.9735847228953223E-23</v>
      </c>
      <c r="IG81" s="86">
        <f t="shared" si="84"/>
        <v>1.2320700845536492E-20</v>
      </c>
      <c r="II81" s="86">
        <f t="shared" si="85"/>
        <v>5.9073350984173094E-60</v>
      </c>
      <c r="IJ81" s="86">
        <f t="shared" si="85"/>
        <v>7.0362206680467519E-34</v>
      </c>
      <c r="IK81" s="86">
        <f t="shared" si="85"/>
        <v>1.3580349753926788E-72</v>
      </c>
      <c r="IL81" s="86">
        <f t="shared" si="85"/>
        <v>1.5690013953735102E-73</v>
      </c>
      <c r="IM81" s="86">
        <f t="shared" si="85"/>
        <v>1.4033905604383816E-73</v>
      </c>
      <c r="IN81" s="86">
        <f t="shared" si="85"/>
        <v>1.7381899157806576E-73</v>
      </c>
      <c r="IO81" s="86">
        <f t="shared" si="85"/>
        <v>6.0524298449183151E-72</v>
      </c>
      <c r="IP81" s="86">
        <f t="shared" si="85"/>
        <v>1.2476924396064166E-68</v>
      </c>
      <c r="IQ81" s="86">
        <f t="shared" si="85"/>
        <v>7.2090047491915083E-73</v>
      </c>
      <c r="IR81" s="86">
        <f t="shared" si="85"/>
        <v>5.4510803435107241E-76</v>
      </c>
      <c r="IS81" s="86">
        <f t="shared" si="85"/>
        <v>2.8782886148941101E-81</v>
      </c>
      <c r="IT81" s="86">
        <f t="shared" si="85"/>
        <v>6.0145082084938743E-77</v>
      </c>
      <c r="IU81" s="86">
        <f t="shared" si="85"/>
        <v>2.6646535134420681E-81</v>
      </c>
      <c r="IV81" s="86">
        <f t="shared" si="85"/>
        <v>5.2371807997295627E-81</v>
      </c>
      <c r="IW81" s="86">
        <f t="shared" si="85"/>
        <v>6.082191261898516E-78</v>
      </c>
      <c r="IY81" s="86">
        <f t="shared" si="86"/>
        <v>0.41589459745386048</v>
      </c>
      <c r="IZ81" s="86">
        <f t="shared" si="86"/>
        <v>0.49472805677219867</v>
      </c>
      <c r="JA81" s="86">
        <f t="shared" si="86"/>
        <v>0.4150348041116631</v>
      </c>
      <c r="JB81" s="86">
        <f t="shared" si="86"/>
        <v>0.50396974099176917</v>
      </c>
      <c r="JC81" s="86">
        <f t="shared" si="86"/>
        <v>0.50119915894738998</v>
      </c>
      <c r="JD81" s="86">
        <f t="shared" si="86"/>
        <v>0.52503493721990291</v>
      </c>
      <c r="JE81" s="86">
        <f t="shared" si="86"/>
        <v>0.51578483638298545</v>
      </c>
      <c r="JF81" s="86">
        <f t="shared" si="86"/>
        <v>0.52001926150989009</v>
      </c>
      <c r="JG81" s="86">
        <f t="shared" si="86"/>
        <v>0.5386106902892962</v>
      </c>
      <c r="JH81" s="86">
        <f t="shared" si="86"/>
        <v>0.47274908686464112</v>
      </c>
      <c r="JI81" s="86">
        <f t="shared" si="86"/>
        <v>0.49187826690311298</v>
      </c>
      <c r="JJ81" s="86">
        <f t="shared" si="86"/>
        <v>0.47974580506477049</v>
      </c>
      <c r="JK81" s="86">
        <f t="shared" si="86"/>
        <v>0.42353555539112658</v>
      </c>
      <c r="JL81" s="86">
        <f t="shared" si="86"/>
        <v>0.47204769222643661</v>
      </c>
      <c r="JM81" s="86">
        <f t="shared" si="86"/>
        <v>0.47226157832645155</v>
      </c>
    </row>
    <row r="82" spans="2:273" x14ac:dyDescent="0.25">
      <c r="B82" s="2">
        <v>55</v>
      </c>
      <c r="C82" s="37">
        <v>224.75</v>
      </c>
      <c r="D82" s="37">
        <v>245.79499999999999</v>
      </c>
      <c r="E82" s="37">
        <v>239.68199999999999</v>
      </c>
      <c r="F82" s="37">
        <v>241</v>
      </c>
      <c r="G82" s="37">
        <v>241.79499999999999</v>
      </c>
      <c r="H82" s="37">
        <v>241.84100000000001</v>
      </c>
      <c r="I82" s="37">
        <v>239.84100000000001</v>
      </c>
      <c r="J82" s="37">
        <v>237.386</v>
      </c>
      <c r="K82" s="37">
        <v>238.977</v>
      </c>
      <c r="L82" s="37">
        <v>230.12299999999999</v>
      </c>
      <c r="M82" s="37">
        <v>233</v>
      </c>
      <c r="N82" s="37">
        <v>228.24600000000001</v>
      </c>
      <c r="O82" s="37">
        <v>234.37</v>
      </c>
      <c r="P82" s="37">
        <v>219.60499999999999</v>
      </c>
      <c r="Q82" s="37">
        <v>190.62799999999999</v>
      </c>
      <c r="S82" s="4">
        <f t="shared" si="88"/>
        <v>228.16149426255905</v>
      </c>
      <c r="T82" s="4">
        <f t="shared" si="88"/>
        <v>250.34530642670055</v>
      </c>
      <c r="U82" s="4">
        <f t="shared" si="88"/>
        <v>236.92307601647087</v>
      </c>
      <c r="V82" s="4">
        <f t="shared" si="88"/>
        <v>245.78683846477219</v>
      </c>
      <c r="W82" s="4">
        <f t="shared" si="88"/>
        <v>245.37189909436836</v>
      </c>
      <c r="X82" s="4">
        <f t="shared" si="88"/>
        <v>247.90093166873163</v>
      </c>
      <c r="Y82" s="4">
        <f t="shared" si="88"/>
        <v>243.88023376000922</v>
      </c>
      <c r="Z82" s="4">
        <f t="shared" si="88"/>
        <v>244.4170473455037</v>
      </c>
      <c r="AA82" s="4">
        <f t="shared" si="88"/>
        <v>247.52628415785301</v>
      </c>
      <c r="AB82" s="4">
        <f t="shared" si="88"/>
        <v>233.23771500132341</v>
      </c>
      <c r="AC82" s="4">
        <f t="shared" si="88"/>
        <v>238.91240538940806</v>
      </c>
      <c r="AD82" s="4">
        <f t="shared" si="88"/>
        <v>231.08043191022429</v>
      </c>
      <c r="AE82" s="4">
        <f t="shared" si="88"/>
        <v>239.85540594020043</v>
      </c>
      <c r="AF82" s="4">
        <f t="shared" si="88"/>
        <v>227.68049474738731</v>
      </c>
      <c r="AG82" s="4">
        <f t="shared" si="88"/>
        <v>193.18172682092802</v>
      </c>
      <c r="AI82" s="4">
        <f t="shared" si="89"/>
        <v>-3.4114942625590459</v>
      </c>
      <c r="AJ82" s="4">
        <f t="shared" si="89"/>
        <v>-4.5503064267005584</v>
      </c>
      <c r="AK82" s="4">
        <f t="shared" si="89"/>
        <v>2.7589239835291153</v>
      </c>
      <c r="AL82" s="4">
        <f t="shared" si="89"/>
        <v>-4.7868384647721882</v>
      </c>
      <c r="AM82" s="4">
        <f t="shared" si="89"/>
        <v>-3.5768990943683718</v>
      </c>
      <c r="AN82" s="4">
        <f t="shared" si="89"/>
        <v>-6.0599316687316218</v>
      </c>
      <c r="AO82" s="4">
        <f t="shared" si="89"/>
        <v>-4.0392337600092105</v>
      </c>
      <c r="AP82" s="4">
        <f t="shared" si="89"/>
        <v>-7.0310473455037084</v>
      </c>
      <c r="AQ82" s="4">
        <f t="shared" si="89"/>
        <v>-8.549284157853009</v>
      </c>
      <c r="AR82" s="4">
        <f t="shared" si="89"/>
        <v>-3.1147150013234182</v>
      </c>
      <c r="AS82" s="4">
        <f t="shared" si="89"/>
        <v>-5.9124053894080646</v>
      </c>
      <c r="AT82" s="4">
        <f t="shared" si="89"/>
        <v>-2.8344319102242821</v>
      </c>
      <c r="AU82" s="4">
        <f t="shared" si="89"/>
        <v>-5.4854059402004225</v>
      </c>
      <c r="AV82" s="4">
        <f t="shared" si="89"/>
        <v>-8.0754947473873244</v>
      </c>
      <c r="AW82" s="4">
        <f t="shared" si="89"/>
        <v>-2.5537268209280342</v>
      </c>
      <c r="AY82" s="2">
        <f t="shared" si="80"/>
        <v>84.879360331576109</v>
      </c>
      <c r="AZ82" s="2">
        <f t="shared" si="80"/>
        <v>87.77014673630481</v>
      </c>
      <c r="BA82" s="2">
        <f t="shared" si="80"/>
        <v>93.997952779244457</v>
      </c>
      <c r="BB82" s="2">
        <f t="shared" si="80"/>
        <v>90.672212395854757</v>
      </c>
      <c r="BC82" s="2">
        <f t="shared" si="80"/>
        <v>92.196703976972557</v>
      </c>
      <c r="BD82" s="2">
        <f t="shared" si="80"/>
        <v>94.887673181987282</v>
      </c>
      <c r="BE82" s="2">
        <f t="shared" si="80"/>
        <v>92.502843816328678</v>
      </c>
      <c r="BF82" s="2">
        <f t="shared" si="80"/>
        <v>94.043102708467487</v>
      </c>
      <c r="BG82" s="2">
        <f t="shared" si="80"/>
        <v>89.970301332606141</v>
      </c>
      <c r="BH82" s="2">
        <f t="shared" si="80"/>
        <v>88.469335062985976</v>
      </c>
      <c r="BI82" s="2">
        <f t="shared" si="80"/>
        <v>93.649782398144836</v>
      </c>
      <c r="BJ82" s="2">
        <f t="shared" si="80"/>
        <v>92.970011143121596</v>
      </c>
      <c r="BK82" s="2">
        <f t="shared" si="80"/>
        <v>98.892837871739246</v>
      </c>
      <c r="BL82" s="2">
        <f t="shared" si="80"/>
        <v>90.083484816573687</v>
      </c>
      <c r="BM82" s="2">
        <f t="shared" si="80"/>
        <v>88.064675405465692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98.115579268292649</v>
      </c>
      <c r="DL82" s="2">
        <f t="shared" si="90"/>
        <v>104.75635403377112</v>
      </c>
      <c r="DM82" s="2">
        <f t="shared" si="90"/>
        <v>105.36351829268293</v>
      </c>
      <c r="DN82" s="2">
        <f t="shared" si="90"/>
        <v>104.78644770580298</v>
      </c>
      <c r="DO82" s="2">
        <f t="shared" si="90"/>
        <v>101.69749493927124</v>
      </c>
      <c r="DP82" s="2">
        <f t="shared" si="90"/>
        <v>105.67861842105262</v>
      </c>
      <c r="DQ82" s="2">
        <f t="shared" si="90"/>
        <v>107.67783358348969</v>
      </c>
      <c r="DR82" s="2">
        <f t="shared" si="90"/>
        <v>109.47811050656659</v>
      </c>
      <c r="DS82" s="2">
        <f t="shared" si="90"/>
        <v>104.85559503227924</v>
      </c>
      <c r="DT82" s="2">
        <f t="shared" si="90"/>
        <v>104.55419455082611</v>
      </c>
      <c r="DU82" s="2">
        <f t="shared" si="90"/>
        <v>105.41710028449499</v>
      </c>
      <c r="DV82" s="2">
        <f t="shared" si="90"/>
        <v>102.96189999999999</v>
      </c>
      <c r="DW82" s="2">
        <f t="shared" si="90"/>
        <v>112.1806519607843</v>
      </c>
      <c r="DX82" s="2">
        <f t="shared" si="90"/>
        <v>95.160813903743318</v>
      </c>
      <c r="DY82" s="2">
        <f t="shared" si="90"/>
        <v>94.252165322580652</v>
      </c>
      <c r="EA82" s="2">
        <f t="shared" si="91"/>
        <v>81.296536764705905</v>
      </c>
      <c r="EB82" s="2">
        <f t="shared" si="91"/>
        <v>83.644188235294109</v>
      </c>
      <c r="EC82" s="2">
        <f t="shared" si="91"/>
        <v>90.884052837573378</v>
      </c>
      <c r="ED82" s="2">
        <f t="shared" si="91"/>
        <v>86.959231382670211</v>
      </c>
      <c r="EE82" s="2">
        <f t="shared" si="91"/>
        <v>89.691549460482463</v>
      </c>
      <c r="EF82" s="2">
        <f t="shared" si="91"/>
        <v>92.085857670164771</v>
      </c>
      <c r="EG82" s="2">
        <f t="shared" si="91"/>
        <v>88.808836960865946</v>
      </c>
      <c r="EH82" s="2">
        <f t="shared" si="91"/>
        <v>89.966097924860961</v>
      </c>
      <c r="EI82" s="2">
        <f t="shared" si="91"/>
        <v>85.971462453531586</v>
      </c>
      <c r="EJ82" s="2">
        <f t="shared" si="91"/>
        <v>83.886811271990084</v>
      </c>
      <c r="EK82" s="2">
        <f t="shared" si="91"/>
        <v>90.252160811656978</v>
      </c>
      <c r="EL82" s="2">
        <f t="shared" si="91"/>
        <v>90.192351613439101</v>
      </c>
      <c r="EM82" s="2">
        <f t="shared" si="91"/>
        <v>94.342712895377119</v>
      </c>
      <c r="EN82" s="2">
        <f t="shared" si="91"/>
        <v>88.489125287097764</v>
      </c>
      <c r="EO82" s="2">
        <f t="shared" si="91"/>
        <v>85.895115840693492</v>
      </c>
      <c r="EQ82" s="2">
        <f t="shared" si="92"/>
        <v>86.75636344169294</v>
      </c>
      <c r="ER82" s="2">
        <f t="shared" si="92"/>
        <v>87.647877968877992</v>
      </c>
      <c r="ES82" s="2">
        <f t="shared" si="92"/>
        <v>88.993537890602283</v>
      </c>
      <c r="ET82" s="2">
        <f t="shared" si="92"/>
        <v>86.012667676282575</v>
      </c>
      <c r="EU82" s="2">
        <f t="shared" si="92"/>
        <v>87.961553683200549</v>
      </c>
      <c r="EV82" s="2">
        <f t="shared" si="92"/>
        <v>90.104324728190861</v>
      </c>
      <c r="EW82" s="2">
        <f t="shared" si="92"/>
        <v>89.0696996747497</v>
      </c>
      <c r="EX82" s="2">
        <f t="shared" si="92"/>
        <v>87.717221872204107</v>
      </c>
      <c r="EY82" s="2">
        <f t="shared" si="92"/>
        <v>85.474855091572365</v>
      </c>
      <c r="EZ82" s="2">
        <f t="shared" si="92"/>
        <v>83.641765874111087</v>
      </c>
      <c r="FA82" s="2">
        <f t="shared" si="92"/>
        <v>89.256423128431592</v>
      </c>
      <c r="FB82" s="2">
        <f t="shared" si="92"/>
        <v>89.186518520795005</v>
      </c>
      <c r="FC82" s="2">
        <f t="shared" si="92"/>
        <v>91.721647358841821</v>
      </c>
      <c r="FD82" s="2">
        <f t="shared" si="92"/>
        <v>88.221536529797277</v>
      </c>
      <c r="FE82" s="2">
        <f t="shared" si="92"/>
        <v>88.739398451654267</v>
      </c>
      <c r="FG82" s="2">
        <f t="shared" si="93"/>
        <v>0.78704198626905975</v>
      </c>
      <c r="FH82" s="2">
        <f t="shared" si="93"/>
        <v>0.80508566681403915</v>
      </c>
      <c r="FI82" s="2">
        <f t="shared" si="93"/>
        <v>0.7849152394600265</v>
      </c>
      <c r="FJ82" s="2">
        <f t="shared" si="93"/>
        <v>0.79171068572885372</v>
      </c>
      <c r="FK82" s="2">
        <f t="shared" si="93"/>
        <v>0.79130042951375767</v>
      </c>
      <c r="FL82" s="2">
        <f t="shared" si="93"/>
        <v>0.79383057833175075</v>
      </c>
      <c r="FM82" s="2">
        <f t="shared" si="93"/>
        <v>0.80423253767497482</v>
      </c>
      <c r="FN82" s="2">
        <f t="shared" si="93"/>
        <v>0.79101525477466217</v>
      </c>
      <c r="FO82" s="2">
        <f t="shared" si="93"/>
        <v>0.78823240680471507</v>
      </c>
      <c r="FP82" s="2">
        <f t="shared" si="93"/>
        <v>0.77826847787713871</v>
      </c>
      <c r="FQ82" s="2">
        <f t="shared" si="93"/>
        <v>0.77593527905424242</v>
      </c>
      <c r="FR82" s="2">
        <f t="shared" si="93"/>
        <v>0.78245774433947513</v>
      </c>
      <c r="FS82" s="2">
        <f t="shared" si="93"/>
        <v>0.74488559687917677</v>
      </c>
      <c r="FT82" s="2">
        <f t="shared" si="93"/>
        <v>0.76101819536362258</v>
      </c>
      <c r="FU82" s="2">
        <f t="shared" si="93"/>
        <v>0.74046191741468326</v>
      </c>
      <c r="FW82" s="2">
        <f t="shared" si="82"/>
        <v>1.966513799111045E-4</v>
      </c>
      <c r="FX82" s="2">
        <f t="shared" si="82"/>
        <v>2.7211854599290719E-3</v>
      </c>
      <c r="FY82" s="2">
        <f t="shared" si="82"/>
        <v>2.1815140295167198E-4</v>
      </c>
      <c r="FZ82" s="2">
        <f t="shared" si="82"/>
        <v>2.5106616971922309E-4</v>
      </c>
      <c r="GA82" s="2">
        <f t="shared" si="82"/>
        <v>2.7812103398456282E-4</v>
      </c>
      <c r="GB82" s="2">
        <f t="shared" si="82"/>
        <v>3.0083328432355713E-4</v>
      </c>
      <c r="GC82" s="2">
        <f t="shared" si="82"/>
        <v>2.7320896556157746E-4</v>
      </c>
      <c r="GD82" s="2">
        <f t="shared" si="82"/>
        <v>3.1491047004541986E-4</v>
      </c>
      <c r="GE82" s="2">
        <f t="shared" si="82"/>
        <v>4.1970120354497387E-4</v>
      </c>
      <c r="GF82" s="2">
        <f t="shared" si="82"/>
        <v>3.5324767471438083E-4</v>
      </c>
      <c r="GG82" s="2">
        <f t="shared" si="82"/>
        <v>3.0765598013167623E-4</v>
      </c>
      <c r="GH82" s="2">
        <f t="shared" si="82"/>
        <v>2.5534067038650863E-4</v>
      </c>
      <c r="GI82" s="2">
        <f t="shared" si="82"/>
        <v>2.2517606165333153E-4</v>
      </c>
      <c r="GJ82" s="2">
        <f t="shared" si="82"/>
        <v>1.9677994890061759E-4</v>
      </c>
      <c r="GK82" s="2">
        <f t="shared" si="82"/>
        <v>2.0636703621957795E-4</v>
      </c>
      <c r="GM82" s="86">
        <f t="shared" si="83"/>
        <v>0.485363863169117</v>
      </c>
      <c r="GN82" s="86">
        <f t="shared" si="83"/>
        <v>0.57175810872157418</v>
      </c>
      <c r="GO82" s="86">
        <f t="shared" si="83"/>
        <v>0.49214675537488251</v>
      </c>
      <c r="GP82" s="86">
        <f t="shared" si="83"/>
        <v>0.58906606696482033</v>
      </c>
      <c r="GQ82" s="86">
        <f t="shared" si="83"/>
        <v>0.58829230276765554</v>
      </c>
      <c r="GR82" s="86">
        <f t="shared" si="83"/>
        <v>0.61134619026404569</v>
      </c>
      <c r="GS82" s="86">
        <f t="shared" si="83"/>
        <v>0.59877562458601608</v>
      </c>
      <c r="GT82" s="86">
        <f t="shared" si="83"/>
        <v>0.60305068326714517</v>
      </c>
      <c r="GU82" s="86">
        <f t="shared" si="83"/>
        <v>0.62709220524213194</v>
      </c>
      <c r="GV82" s="86">
        <f t="shared" si="83"/>
        <v>0.55838795839717559</v>
      </c>
      <c r="GW82" s="86">
        <f t="shared" si="83"/>
        <v>0.5814654181278347</v>
      </c>
      <c r="GX82" s="86">
        <f t="shared" si="83"/>
        <v>0.56553160026401461</v>
      </c>
      <c r="GY82" s="86">
        <f t="shared" si="83"/>
        <v>0.51613778086508322</v>
      </c>
      <c r="GZ82" s="86">
        <f t="shared" si="83"/>
        <v>0.55090507387735121</v>
      </c>
      <c r="HA82" s="86">
        <f t="shared" si="83"/>
        <v>0.53912159451317454</v>
      </c>
      <c r="HC82" s="86">
        <f t="shared" si="73"/>
        <v>9.0933162762800381E-5</v>
      </c>
      <c r="HD82" s="86">
        <f t="shared" si="73"/>
        <v>7.050136748415878E-5</v>
      </c>
      <c r="HE82" s="86">
        <f t="shared" si="73"/>
        <v>1.9865710966802514E-5</v>
      </c>
      <c r="HF82" s="86">
        <f t="shared" si="73"/>
        <v>4.3277451658338983E-5</v>
      </c>
      <c r="HG82" s="86">
        <f t="shared" si="87"/>
        <v>3.1627104925569732E-5</v>
      </c>
      <c r="HH82" s="86">
        <f t="shared" si="87"/>
        <v>3.7283912164773472E-5</v>
      </c>
      <c r="HI82" s="86">
        <f t="shared" si="87"/>
        <v>5.8808134756303477E-5</v>
      </c>
      <c r="HJ82" s="86">
        <f t="shared" si="87"/>
        <v>8.3414866942913574E-5</v>
      </c>
      <c r="HK82" s="86">
        <f t="shared" si="87"/>
        <v>5.8582783106942901E-5</v>
      </c>
      <c r="HL82" s="86">
        <f t="shared" si="87"/>
        <v>3.156979237483178E-5</v>
      </c>
      <c r="HM82" s="86">
        <f t="shared" si="87"/>
        <v>1.9228244735178832E-5</v>
      </c>
      <c r="HN82" s="86">
        <f t="shared" si="87"/>
        <v>2.1559825050134469E-5</v>
      </c>
      <c r="HO82" s="86">
        <f t="shared" si="87"/>
        <v>1.0914020458526814E-5</v>
      </c>
      <c r="HP82" s="86">
        <f t="shared" si="87"/>
        <v>1.1946780097427441E-5</v>
      </c>
      <c r="HQ82" s="86">
        <f t="shared" si="87"/>
        <v>2.4640026272767095E-6</v>
      </c>
      <c r="HS82" s="86">
        <f t="shared" si="84"/>
        <v>1.6793973485585812E-26</v>
      </c>
      <c r="HT82" s="86">
        <f t="shared" si="84"/>
        <v>9.3844210163022536E-27</v>
      </c>
      <c r="HU82" s="86">
        <f t="shared" si="84"/>
        <v>6.136362416907604E-28</v>
      </c>
      <c r="HV82" s="86">
        <f t="shared" si="84"/>
        <v>3.1382542938786885E-30</v>
      </c>
      <c r="HW82" s="86">
        <f t="shared" si="84"/>
        <v>1.0457796576744153E-30</v>
      </c>
      <c r="HX82" s="86">
        <f t="shared" si="84"/>
        <v>1.5258483020144642E-31</v>
      </c>
      <c r="HY82" s="86">
        <f t="shared" si="84"/>
        <v>7.669771522879529E-30</v>
      </c>
      <c r="HZ82" s="86">
        <f t="shared" si="84"/>
        <v>8.8364184097316422E-29</v>
      </c>
      <c r="IA82" s="86">
        <f t="shared" si="84"/>
        <v>8.0666490556305394E-31</v>
      </c>
      <c r="IB82" s="86">
        <f t="shared" si="84"/>
        <v>5.8339787239107905E-32</v>
      </c>
      <c r="IC82" s="86">
        <f t="shared" si="84"/>
        <v>2.7231975977691034E-34</v>
      </c>
      <c r="ID82" s="86">
        <f t="shared" si="84"/>
        <v>2.7562002885957303E-33</v>
      </c>
      <c r="IE82" s="86">
        <f t="shared" si="84"/>
        <v>3.8734142269780259E-35</v>
      </c>
      <c r="IF82" s="86">
        <f t="shared" si="84"/>
        <v>1.3680289935685907E-22</v>
      </c>
      <c r="IG82" s="86">
        <f t="shared" si="84"/>
        <v>4.6367516583407938E-20</v>
      </c>
      <c r="II82" s="86">
        <f t="shared" si="85"/>
        <v>1.0143856822200946E-58</v>
      </c>
      <c r="IJ82" s="86">
        <f t="shared" si="85"/>
        <v>6.7378132053728763E-33</v>
      </c>
      <c r="IK82" s="86">
        <f t="shared" si="85"/>
        <v>4.5027246030182583E-71</v>
      </c>
      <c r="IL82" s="86">
        <f t="shared" si="85"/>
        <v>5.780585751923533E-72</v>
      </c>
      <c r="IM82" s="86">
        <f t="shared" si="85"/>
        <v>5.4181965431505405E-72</v>
      </c>
      <c r="IN82" s="86">
        <f t="shared" si="85"/>
        <v>6.9153063325999428E-72</v>
      </c>
      <c r="IO82" s="86">
        <f t="shared" si="85"/>
        <v>2.1341909104269976E-70</v>
      </c>
      <c r="IP82" s="86">
        <f t="shared" si="85"/>
        <v>3.9446998975939038E-67</v>
      </c>
      <c r="IQ82" s="86">
        <f t="shared" si="85"/>
        <v>3.2403114088147095E-71</v>
      </c>
      <c r="IR82" s="86">
        <f t="shared" si="85"/>
        <v>2.6597746296527959E-74</v>
      </c>
      <c r="IS82" s="86">
        <f t="shared" si="85"/>
        <v>1.7257811260988E-79</v>
      </c>
      <c r="IT82" s="86">
        <f t="shared" si="85"/>
        <v>2.6503052028116723E-75</v>
      </c>
      <c r="IU82" s="86">
        <f t="shared" si="85"/>
        <v>1.3778399972816517E-79</v>
      </c>
      <c r="IV82" s="86">
        <f t="shared" si="85"/>
        <v>2.5107106385431193E-79</v>
      </c>
      <c r="IW82" s="86">
        <f t="shared" si="85"/>
        <v>2.5629871100146433E-76</v>
      </c>
      <c r="IY82" s="86">
        <f t="shared" si="86"/>
        <v>0.48545479633187982</v>
      </c>
      <c r="IZ82" s="86">
        <f t="shared" si="86"/>
        <v>0.57182861008905839</v>
      </c>
      <c r="JA82" s="86">
        <f t="shared" si="86"/>
        <v>0.4921666210858493</v>
      </c>
      <c r="JB82" s="86">
        <f t="shared" si="86"/>
        <v>0.58910934441647866</v>
      </c>
      <c r="JC82" s="86">
        <f t="shared" si="86"/>
        <v>0.58832392987258109</v>
      </c>
      <c r="JD82" s="86">
        <f t="shared" si="86"/>
        <v>0.61138347417621042</v>
      </c>
      <c r="JE82" s="86">
        <f t="shared" si="86"/>
        <v>0.59883443272077241</v>
      </c>
      <c r="JF82" s="86">
        <f t="shared" si="86"/>
        <v>0.60313409813408814</v>
      </c>
      <c r="JG82" s="86">
        <f t="shared" si="86"/>
        <v>0.62715078802523894</v>
      </c>
      <c r="JH82" s="86">
        <f t="shared" si="86"/>
        <v>0.55841952818955043</v>
      </c>
      <c r="JI82" s="86">
        <f t="shared" si="86"/>
        <v>0.58148464637256991</v>
      </c>
      <c r="JJ82" s="86">
        <f t="shared" si="86"/>
        <v>0.56555316008906475</v>
      </c>
      <c r="JK82" s="86">
        <f t="shared" si="86"/>
        <v>0.51614869488554171</v>
      </c>
      <c r="JL82" s="86">
        <f t="shared" si="86"/>
        <v>0.55091702065744863</v>
      </c>
      <c r="JM82" s="86">
        <f t="shared" si="86"/>
        <v>0.53912405851580181</v>
      </c>
    </row>
    <row r="83" spans="2:273" x14ac:dyDescent="0.25">
      <c r="B83" s="2">
        <v>56</v>
      </c>
      <c r="C83" s="37">
        <v>227.95500000000001</v>
      </c>
      <c r="D83" s="37">
        <v>247</v>
      </c>
      <c r="E83" s="37">
        <v>244.31800000000001</v>
      </c>
      <c r="F83" s="37">
        <v>241.90899999999999</v>
      </c>
      <c r="G83" s="37">
        <v>242.364</v>
      </c>
      <c r="H83" s="37">
        <v>241.31800000000001</v>
      </c>
      <c r="I83" s="37">
        <v>238.59100000000001</v>
      </c>
      <c r="J83" s="37">
        <v>235.25</v>
      </c>
      <c r="K83" s="37">
        <v>239.90899999999999</v>
      </c>
      <c r="L83" s="37">
        <v>229.42099999999999</v>
      </c>
      <c r="M83" s="37">
        <v>232.36799999999999</v>
      </c>
      <c r="N83" s="37">
        <v>227.56100000000001</v>
      </c>
      <c r="O83" s="37">
        <v>236.804</v>
      </c>
      <c r="P83" s="37">
        <v>221.93</v>
      </c>
      <c r="Q83" s="37">
        <v>186.721</v>
      </c>
      <c r="S83" s="4">
        <f t="shared" si="88"/>
        <v>234.81888386069741</v>
      </c>
      <c r="T83" s="4">
        <f t="shared" si="88"/>
        <v>255.1170251206901</v>
      </c>
      <c r="U83" s="4">
        <f t="shared" si="88"/>
        <v>247.62610206939112</v>
      </c>
      <c r="V83" s="4">
        <f t="shared" si="88"/>
        <v>250.07715855723669</v>
      </c>
      <c r="W83" s="4">
        <f t="shared" si="88"/>
        <v>251.22110091437523</v>
      </c>
      <c r="X83" s="4">
        <f t="shared" si="88"/>
        <v>250.30699490651432</v>
      </c>
      <c r="Y83" s="4">
        <f t="shared" si="88"/>
        <v>248.60208017990661</v>
      </c>
      <c r="Z83" s="4">
        <f t="shared" si="88"/>
        <v>245.20045910817882</v>
      </c>
      <c r="AA83" s="4">
        <f t="shared" si="88"/>
        <v>247.45339945836656</v>
      </c>
      <c r="AB83" s="4">
        <f t="shared" si="88"/>
        <v>238.42360825834891</v>
      </c>
      <c r="AC83" s="4">
        <f t="shared" si="88"/>
        <v>242.71825803649688</v>
      </c>
      <c r="AD83" s="4">
        <f t="shared" si="88"/>
        <v>236.21026887064315</v>
      </c>
      <c r="AE83" s="4">
        <f t="shared" si="88"/>
        <v>247.06727320002122</v>
      </c>
      <c r="AF83" s="4">
        <f t="shared" si="88"/>
        <v>226.65878619168925</v>
      </c>
      <c r="AG83" s="4">
        <f t="shared" si="88"/>
        <v>186.5943111309254</v>
      </c>
      <c r="AI83" s="4">
        <f t="shared" si="89"/>
        <v>-6.8638838606973991</v>
      </c>
      <c r="AJ83" s="4">
        <f t="shared" si="89"/>
        <v>-8.1170251206901014</v>
      </c>
      <c r="AK83" s="4">
        <f t="shared" si="89"/>
        <v>-3.3081020693911114</v>
      </c>
      <c r="AL83" s="4">
        <f t="shared" si="89"/>
        <v>-8.1681585572366942</v>
      </c>
      <c r="AM83" s="4">
        <f t="shared" si="89"/>
        <v>-8.8571009143752235</v>
      </c>
      <c r="AN83" s="4">
        <f t="shared" si="89"/>
        <v>-8.9889949065143071</v>
      </c>
      <c r="AO83" s="4">
        <f t="shared" si="89"/>
        <v>-10.0110801799066</v>
      </c>
      <c r="AP83" s="4">
        <f t="shared" si="89"/>
        <v>-9.9504591081788192</v>
      </c>
      <c r="AQ83" s="4">
        <f t="shared" si="89"/>
        <v>-7.5443994583665699</v>
      </c>
      <c r="AR83" s="4">
        <f t="shared" si="89"/>
        <v>-9.0026082583489142</v>
      </c>
      <c r="AS83" s="4">
        <f t="shared" si="89"/>
        <v>-10.350258036496882</v>
      </c>
      <c r="AT83" s="4">
        <f t="shared" si="89"/>
        <v>-8.6492688706431409</v>
      </c>
      <c r="AU83" s="4">
        <f t="shared" si="89"/>
        <v>-10.263273200021217</v>
      </c>
      <c r="AV83" s="4">
        <f t="shared" si="89"/>
        <v>-4.7287861916892382</v>
      </c>
      <c r="AW83" s="4">
        <f t="shared" si="89"/>
        <v>0.12668886907459864</v>
      </c>
      <c r="AY83" s="2">
        <f t="shared" si="80"/>
        <v>84.649685449594585</v>
      </c>
      <c r="AZ83" s="2">
        <f t="shared" si="80"/>
        <v>87.463570975252779</v>
      </c>
      <c r="BA83" s="2">
        <f t="shared" si="80"/>
        <v>93.671086119402759</v>
      </c>
      <c r="BB83" s="2">
        <f t="shared" si="80"/>
        <v>90.340372634831027</v>
      </c>
      <c r="BC83" s="2">
        <f t="shared" si="80"/>
        <v>91.906887464086481</v>
      </c>
      <c r="BD83" s="2">
        <f t="shared" si="80"/>
        <v>94.563308137243538</v>
      </c>
      <c r="BE83" s="2">
        <f t="shared" si="80"/>
        <v>92.177184493745656</v>
      </c>
      <c r="BF83" s="2">
        <f t="shared" si="80"/>
        <v>93.661745807628549</v>
      </c>
      <c r="BG83" s="2">
        <f t="shared" si="80"/>
        <v>89.640046036718488</v>
      </c>
      <c r="BH83" s="2">
        <f t="shared" si="80"/>
        <v>88.118576125113151</v>
      </c>
      <c r="BI83" s="2">
        <f t="shared" si="80"/>
        <v>93.324074468792006</v>
      </c>
      <c r="BJ83" s="2">
        <f t="shared" si="80"/>
        <v>92.673901541311352</v>
      </c>
      <c r="BK83" s="2">
        <f t="shared" si="80"/>
        <v>98.512474884673296</v>
      </c>
      <c r="BL83" s="2">
        <f t="shared" si="80"/>
        <v>89.888579756936323</v>
      </c>
      <c r="BM83" s="2">
        <f t="shared" si="80"/>
        <v>87.895288185642272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98.283770034843172</v>
      </c>
      <c r="DL83" s="2">
        <f t="shared" si="90"/>
        <v>104.99123302063791</v>
      </c>
      <c r="DM83" s="2">
        <f t="shared" si="90"/>
        <v>105.56305574912892</v>
      </c>
      <c r="DN83" s="2">
        <f t="shared" si="90"/>
        <v>105.09531470985158</v>
      </c>
      <c r="DO83" s="2">
        <f t="shared" si="90"/>
        <v>101.89889149797568</v>
      </c>
      <c r="DP83" s="2">
        <f t="shared" si="90"/>
        <v>105.90774817813764</v>
      </c>
      <c r="DQ83" s="2">
        <f t="shared" si="90"/>
        <v>107.95582607879925</v>
      </c>
      <c r="DR83" s="2">
        <f t="shared" si="90"/>
        <v>109.77790356472794</v>
      </c>
      <c r="DS83" s="2">
        <f t="shared" si="90"/>
        <v>105.13281310865521</v>
      </c>
      <c r="DT83" s="2">
        <f t="shared" si="90"/>
        <v>104.82945880293246</v>
      </c>
      <c r="DU83" s="2">
        <f t="shared" si="90"/>
        <v>105.65808202939779</v>
      </c>
      <c r="DV83" s="2">
        <f t="shared" si="90"/>
        <v>103.12732692307691</v>
      </c>
      <c r="DW83" s="2">
        <f t="shared" si="90"/>
        <v>112.62220944741532</v>
      </c>
      <c r="DX83" s="2">
        <f t="shared" si="90"/>
        <v>95.265634224598941</v>
      </c>
      <c r="DY83" s="2">
        <f t="shared" si="90"/>
        <v>94.38114516129032</v>
      </c>
      <c r="EA83" s="2">
        <f t="shared" si="91"/>
        <v>81.283742647058844</v>
      </c>
      <c r="EB83" s="2">
        <f t="shared" si="91"/>
        <v>83.579235294117638</v>
      </c>
      <c r="EC83" s="2">
        <f t="shared" si="91"/>
        <v>90.699695591719021</v>
      </c>
      <c r="ED83" s="2">
        <f t="shared" si="91"/>
        <v>86.800405361906968</v>
      </c>
      <c r="EE83" s="2">
        <f t="shared" si="91"/>
        <v>89.504088526071982</v>
      </c>
      <c r="EF83" s="2">
        <f t="shared" si="91"/>
        <v>91.877022700160794</v>
      </c>
      <c r="EG83" s="2">
        <f t="shared" si="91"/>
        <v>88.674186361365528</v>
      </c>
      <c r="EH83" s="2">
        <f t="shared" si="91"/>
        <v>89.779471110809695</v>
      </c>
      <c r="EI83" s="2">
        <f t="shared" si="91"/>
        <v>85.844253159851291</v>
      </c>
      <c r="EJ83" s="2">
        <f t="shared" si="91"/>
        <v>83.776617134731609</v>
      </c>
      <c r="EK83" s="2">
        <f t="shared" si="91"/>
        <v>90.07621777244384</v>
      </c>
      <c r="EL83" s="2">
        <f t="shared" si="91"/>
        <v>90.023663347730391</v>
      </c>
      <c r="EM83" s="2">
        <f t="shared" si="91"/>
        <v>94.106087104622858</v>
      </c>
      <c r="EN83" s="2">
        <f t="shared" si="91"/>
        <v>88.34867534866099</v>
      </c>
      <c r="EO83" s="2">
        <f t="shared" si="91"/>
        <v>85.821143223203578</v>
      </c>
      <c r="EQ83" s="2">
        <f t="shared" si="92"/>
        <v>86.606426034794694</v>
      </c>
      <c r="ER83" s="2">
        <f t="shared" si="92"/>
        <v>87.479916734916756</v>
      </c>
      <c r="ES83" s="2">
        <f t="shared" si="92"/>
        <v>88.847319410415693</v>
      </c>
      <c r="ET83" s="2">
        <f t="shared" si="92"/>
        <v>85.875117197320847</v>
      </c>
      <c r="EU83" s="2">
        <f t="shared" si="92"/>
        <v>87.81724106681888</v>
      </c>
      <c r="EV83" s="2">
        <f t="shared" si="92"/>
        <v>89.946187949989934</v>
      </c>
      <c r="EW83" s="2">
        <f t="shared" si="92"/>
        <v>88.925884964064167</v>
      </c>
      <c r="EX83" s="2">
        <f t="shared" si="92"/>
        <v>87.589116684857217</v>
      </c>
      <c r="EY83" s="2">
        <f t="shared" si="92"/>
        <v>85.36065127312456</v>
      </c>
      <c r="EZ83" s="2">
        <f t="shared" si="92"/>
        <v>83.537493390502007</v>
      </c>
      <c r="FA83" s="2">
        <f t="shared" si="92"/>
        <v>89.105116636053523</v>
      </c>
      <c r="FB83" s="2">
        <f t="shared" si="92"/>
        <v>89.04207155238818</v>
      </c>
      <c r="FC83" s="2">
        <f t="shared" si="92"/>
        <v>91.552800021903153</v>
      </c>
      <c r="FD83" s="2">
        <f t="shared" si="92"/>
        <v>88.087173657058798</v>
      </c>
      <c r="FE83" s="2">
        <f t="shared" si="92"/>
        <v>88.593543598877829</v>
      </c>
      <c r="FG83" s="2">
        <f t="shared" si="93"/>
        <v>0.80207119379645131</v>
      </c>
      <c r="FH83" s="2">
        <f t="shared" si="93"/>
        <v>0.81913410219598926</v>
      </c>
      <c r="FI83" s="2">
        <f t="shared" si="93"/>
        <v>0.800056409046219</v>
      </c>
      <c r="FJ83" s="2">
        <f t="shared" si="93"/>
        <v>0.80649141678213787</v>
      </c>
      <c r="FK83" s="2">
        <f t="shared" si="93"/>
        <v>0.80610314339414746</v>
      </c>
      <c r="FL83" s="2">
        <f t="shared" si="93"/>
        <v>0.80849726391995314</v>
      </c>
      <c r="FM83" s="2">
        <f t="shared" si="93"/>
        <v>0.81832858693882549</v>
      </c>
      <c r="FN83" s="2">
        <f t="shared" si="93"/>
        <v>0.80583323239629501</v>
      </c>
      <c r="FO83" s="2">
        <f t="shared" si="93"/>
        <v>0.80319860952604616</v>
      </c>
      <c r="FP83" s="2">
        <f t="shared" si="93"/>
        <v>0.79375460685697452</v>
      </c>
      <c r="FQ83" s="2">
        <f t="shared" si="93"/>
        <v>0.7915407153824725</v>
      </c>
      <c r="FR83" s="2">
        <f t="shared" si="93"/>
        <v>0.797727330742111</v>
      </c>
      <c r="FS83" s="2">
        <f t="shared" si="93"/>
        <v>0.7619902216572626</v>
      </c>
      <c r="FT83" s="2">
        <f t="shared" si="93"/>
        <v>0.77736446641981738</v>
      </c>
      <c r="FU83" s="2">
        <f t="shared" si="93"/>
        <v>0.75776668514689349</v>
      </c>
      <c r="FW83" s="2">
        <f t="shared" si="82"/>
        <v>2.156198594510323E-4</v>
      </c>
      <c r="FX83" s="2">
        <f t="shared" si="82"/>
        <v>2.9829373988115634E-3</v>
      </c>
      <c r="FY83" s="2">
        <f t="shared" si="82"/>
        <v>2.3919322252975988E-4</v>
      </c>
      <c r="FZ83" s="2">
        <f t="shared" si="82"/>
        <v>2.7528191289463136E-4</v>
      </c>
      <c r="GA83" s="2">
        <f t="shared" si="82"/>
        <v>3.0494546716835103E-4</v>
      </c>
      <c r="GB83" s="2">
        <f t="shared" si="82"/>
        <v>3.2984756348785677E-4</v>
      </c>
      <c r="GC83" s="2">
        <f t="shared" si="82"/>
        <v>2.995597777203442E-4</v>
      </c>
      <c r="GD83" s="2">
        <f t="shared" si="82"/>
        <v>3.4528197378711541E-4</v>
      </c>
      <c r="GE83" s="2">
        <f t="shared" si="82"/>
        <v>4.6017458518589338E-4</v>
      </c>
      <c r="GF83" s="2">
        <f t="shared" si="82"/>
        <v>3.8731517319097719E-4</v>
      </c>
      <c r="GG83" s="2">
        <f t="shared" si="82"/>
        <v>3.3732806152421451E-4</v>
      </c>
      <c r="GH83" s="2">
        <f t="shared" si="82"/>
        <v>2.799685806953603E-4</v>
      </c>
      <c r="GI83" s="2">
        <f t="shared" si="82"/>
        <v>2.4689527819998861E-4</v>
      </c>
      <c r="GJ83" s="2">
        <f t="shared" si="82"/>
        <v>2.1576082719389331E-4</v>
      </c>
      <c r="GK83" s="2">
        <f t="shared" si="82"/>
        <v>2.2627245055120604E-4</v>
      </c>
      <c r="GM83" s="86">
        <f t="shared" si="83"/>
        <v>0.55008681467273179</v>
      </c>
      <c r="GN83" s="86">
        <f t="shared" si="83"/>
        <v>0.63942115855301263</v>
      </c>
      <c r="GO83" s="86">
        <f t="shared" si="83"/>
        <v>0.57348221144317424</v>
      </c>
      <c r="GP83" s="86">
        <f t="shared" si="83"/>
        <v>0.66259870719407654</v>
      </c>
      <c r="GQ83" s="86">
        <f t="shared" si="83"/>
        <v>0.66817817255260215</v>
      </c>
      <c r="GR83" s="86">
        <f t="shared" si="83"/>
        <v>0.68102629297172623</v>
      </c>
      <c r="GS83" s="86">
        <f t="shared" si="83"/>
        <v>0.67302193756884809</v>
      </c>
      <c r="GT83" s="86">
        <f t="shared" si="83"/>
        <v>0.66558332754752425</v>
      </c>
      <c r="GU83" s="86">
        <f t="shared" si="83"/>
        <v>0.69065261123061705</v>
      </c>
      <c r="GV83" s="86">
        <f t="shared" si="83"/>
        <v>0.63449625852197389</v>
      </c>
      <c r="GW83" s="86">
        <f t="shared" si="83"/>
        <v>0.65718106724096392</v>
      </c>
      <c r="GX83" s="86">
        <f t="shared" si="83"/>
        <v>0.64262359575915995</v>
      </c>
      <c r="GY83" s="86">
        <f t="shared" si="83"/>
        <v>0.60121524708353646</v>
      </c>
      <c r="GZ83" s="86">
        <f t="shared" si="83"/>
        <v>0.60564820570346267</v>
      </c>
      <c r="HA83" s="86">
        <f t="shared" si="83"/>
        <v>0.5700623700124664</v>
      </c>
      <c r="HC83" s="86">
        <f t="shared" si="73"/>
        <v>1.6334586843538989E-4</v>
      </c>
      <c r="HD83" s="86">
        <f t="shared" si="73"/>
        <v>1.3293617057847949E-4</v>
      </c>
      <c r="HE83" s="86">
        <f t="shared" si="73"/>
        <v>4.0281657416835559E-5</v>
      </c>
      <c r="HF83" s="86">
        <f t="shared" si="73"/>
        <v>8.6751044641802228E-5</v>
      </c>
      <c r="HG83" s="86">
        <f t="shared" si="87"/>
        <v>6.4686571159857214E-5</v>
      </c>
      <c r="HH83" s="86">
        <f t="shared" si="87"/>
        <v>7.6273159969056495E-5</v>
      </c>
      <c r="HI83" s="86">
        <f t="shared" si="87"/>
        <v>1.1648449480461094E-4</v>
      </c>
      <c r="HJ83" s="86">
        <f t="shared" si="87"/>
        <v>1.6235144628977454E-4</v>
      </c>
      <c r="HK83" s="86">
        <f t="shared" si="87"/>
        <v>1.2093773803213408E-4</v>
      </c>
      <c r="HL83" s="86">
        <f t="shared" si="87"/>
        <v>6.6735029336437065E-5</v>
      </c>
      <c r="HM83" s="86">
        <f t="shared" si="87"/>
        <v>4.1958964943439084E-5</v>
      </c>
      <c r="HN83" s="86">
        <f t="shared" si="87"/>
        <v>4.5118102046543495E-5</v>
      </c>
      <c r="HO83" s="86">
        <f t="shared" si="87"/>
        <v>2.3634868421870559E-5</v>
      </c>
      <c r="HP83" s="86">
        <f t="shared" si="87"/>
        <v>2.6180503911153331E-5</v>
      </c>
      <c r="HQ83" s="86">
        <f t="shared" si="87"/>
        <v>6.1645541825531009E-6</v>
      </c>
      <c r="HS83" s="86">
        <f t="shared" si="84"/>
        <v>9.7435202385731631E-26</v>
      </c>
      <c r="HT83" s="86">
        <f t="shared" si="84"/>
        <v>6.1969361906666494E-26</v>
      </c>
      <c r="HU83" s="86">
        <f t="shared" si="84"/>
        <v>4.6132441722559837E-27</v>
      </c>
      <c r="HV83" s="86">
        <f t="shared" si="84"/>
        <v>2.6987902578580268E-29</v>
      </c>
      <c r="HW83" s="86">
        <f t="shared" si="84"/>
        <v>9.4084604731785591E-30</v>
      </c>
      <c r="HX83" s="86">
        <f t="shared" si="84"/>
        <v>1.4444508982012697E-30</v>
      </c>
      <c r="HY83" s="86">
        <f t="shared" si="84"/>
        <v>6.4858420388054822E-29</v>
      </c>
      <c r="HZ83" s="86">
        <f t="shared" si="84"/>
        <v>7.0747017526464911E-28</v>
      </c>
      <c r="IA83" s="86">
        <f t="shared" si="84"/>
        <v>8.0767908467395186E-30</v>
      </c>
      <c r="IB83" s="86">
        <f t="shared" si="84"/>
        <v>6.1040870195811346E-31</v>
      </c>
      <c r="IC83" s="86">
        <f t="shared" si="84"/>
        <v>3.2465116359728975E-33</v>
      </c>
      <c r="ID83" s="86">
        <f t="shared" si="84"/>
        <v>2.8068402308039714E-32</v>
      </c>
      <c r="IE83" s="86">
        <f t="shared" si="84"/>
        <v>4.3522501586620958E-34</v>
      </c>
      <c r="IF83" s="86">
        <f t="shared" si="84"/>
        <v>6.1490247574501923E-22</v>
      </c>
      <c r="IG83" s="86">
        <f t="shared" si="84"/>
        <v>1.710650765683536E-19</v>
      </c>
      <c r="II83" s="86">
        <f t="shared" si="85"/>
        <v>1.689889716074884E-57</v>
      </c>
      <c r="IJ83" s="86">
        <f t="shared" si="85"/>
        <v>6.2332489029737174E-32</v>
      </c>
      <c r="IK83" s="86">
        <f t="shared" si="85"/>
        <v>1.4375367186576809E-69</v>
      </c>
      <c r="IL83" s="86">
        <f t="shared" si="85"/>
        <v>2.0470030215825651E-70</v>
      </c>
      <c r="IM83" s="86">
        <f t="shared" si="85"/>
        <v>2.0085799859264344E-70</v>
      </c>
      <c r="IN83" s="86">
        <f t="shared" si="85"/>
        <v>2.6397798748642992E-70</v>
      </c>
      <c r="IO83" s="86">
        <f t="shared" si="85"/>
        <v>7.2338964757433709E-69</v>
      </c>
      <c r="IP83" s="86">
        <f t="shared" si="85"/>
        <v>1.199486457543548E-65</v>
      </c>
      <c r="IQ83" s="86">
        <f t="shared" si="85"/>
        <v>1.3930167057760892E-69</v>
      </c>
      <c r="IR83" s="86">
        <f t="shared" si="85"/>
        <v>1.2412784741026006E-72</v>
      </c>
      <c r="IS83" s="86">
        <f t="shared" si="85"/>
        <v>9.8812653430014418E-78</v>
      </c>
      <c r="IT83" s="86">
        <f t="shared" si="85"/>
        <v>1.1201967889323767E-73</v>
      </c>
      <c r="IU83" s="86">
        <f t="shared" si="85"/>
        <v>6.8260562888080724E-78</v>
      </c>
      <c r="IV83" s="86">
        <f t="shared" si="85"/>
        <v>1.1549203896656363E-77</v>
      </c>
      <c r="IW83" s="86">
        <f t="shared" si="85"/>
        <v>1.0375145384930157E-74</v>
      </c>
      <c r="IY83" s="86">
        <f t="shared" si="86"/>
        <v>0.55025016054116715</v>
      </c>
      <c r="IZ83" s="86">
        <f t="shared" si="86"/>
        <v>0.63955409472359115</v>
      </c>
      <c r="JA83" s="86">
        <f t="shared" si="86"/>
        <v>0.57352249310059111</v>
      </c>
      <c r="JB83" s="86">
        <f t="shared" si="86"/>
        <v>0.66268545823871838</v>
      </c>
      <c r="JC83" s="86">
        <f t="shared" si="86"/>
        <v>0.66824285912376202</v>
      </c>
      <c r="JD83" s="86">
        <f t="shared" si="86"/>
        <v>0.68110256613169529</v>
      </c>
      <c r="JE83" s="86">
        <f t="shared" si="86"/>
        <v>0.67313842206365271</v>
      </c>
      <c r="JF83" s="86">
        <f t="shared" si="86"/>
        <v>0.66574567899381398</v>
      </c>
      <c r="JG83" s="86">
        <f t="shared" si="86"/>
        <v>0.69077354896864918</v>
      </c>
      <c r="JH83" s="86">
        <f t="shared" si="86"/>
        <v>0.63456299355131029</v>
      </c>
      <c r="JI83" s="86">
        <f t="shared" si="86"/>
        <v>0.65722302620590733</v>
      </c>
      <c r="JJ83" s="86">
        <f t="shared" si="86"/>
        <v>0.6426687138612065</v>
      </c>
      <c r="JK83" s="86">
        <f t="shared" si="86"/>
        <v>0.60123888195195829</v>
      </c>
      <c r="JL83" s="86">
        <f t="shared" si="86"/>
        <v>0.60567438620737379</v>
      </c>
      <c r="JM83" s="86">
        <f t="shared" si="86"/>
        <v>0.57006853456664897</v>
      </c>
    </row>
    <row r="84" spans="2:273" x14ac:dyDescent="0.25">
      <c r="B84" s="2">
        <v>57</v>
      </c>
      <c r="C84" s="37">
        <v>228.364</v>
      </c>
      <c r="D84" s="37">
        <v>242.75</v>
      </c>
      <c r="E84" s="37">
        <v>245.523</v>
      </c>
      <c r="F84" s="37">
        <v>235.40899999999999</v>
      </c>
      <c r="G84" s="37">
        <v>240.18199999999999</v>
      </c>
      <c r="H84" s="37">
        <v>234.20500000000001</v>
      </c>
      <c r="I84" s="37">
        <v>235.68199999999999</v>
      </c>
      <c r="J84" s="37">
        <v>226.864</v>
      </c>
      <c r="K84" s="37">
        <v>228.90899999999999</v>
      </c>
      <c r="L84" s="37">
        <v>227.49100000000001</v>
      </c>
      <c r="M84" s="37">
        <v>224.91200000000001</v>
      </c>
      <c r="N84" s="37">
        <v>224.035</v>
      </c>
      <c r="O84" s="37">
        <v>230.54300000000001</v>
      </c>
      <c r="P84" s="37">
        <v>215.488</v>
      </c>
      <c r="Q84" s="37">
        <v>174.233</v>
      </c>
      <c r="S84" s="4">
        <f t="shared" si="88"/>
        <v>234.9495134890204</v>
      </c>
      <c r="T84" s="4">
        <f t="shared" si="88"/>
        <v>249.7835407882408</v>
      </c>
      <c r="U84" s="4">
        <f t="shared" si="88"/>
        <v>253.64459455749108</v>
      </c>
      <c r="V84" s="4">
        <f t="shared" si="88"/>
        <v>241.8373707516177</v>
      </c>
      <c r="W84" s="4">
        <f t="shared" si="88"/>
        <v>245.16234269211836</v>
      </c>
      <c r="X84" s="4">
        <f t="shared" si="88"/>
        <v>238.44726326138209</v>
      </c>
      <c r="Y84" s="4">
        <f t="shared" si="88"/>
        <v>242.25900719056349</v>
      </c>
      <c r="Z84" s="4">
        <f t="shared" si="88"/>
        <v>232.35809232312178</v>
      </c>
      <c r="AA84" s="4">
        <f t="shared" si="88"/>
        <v>229.90973316589103</v>
      </c>
      <c r="AB84" s="4">
        <f t="shared" si="88"/>
        <v>232.50861863136873</v>
      </c>
      <c r="AC84" s="4">
        <f t="shared" si="88"/>
        <v>233.08818134797582</v>
      </c>
      <c r="AD84" s="4">
        <f t="shared" si="88"/>
        <v>230.84765602582991</v>
      </c>
      <c r="AE84" s="4">
        <f t="shared" si="88"/>
        <v>242.01117940423268</v>
      </c>
      <c r="AF84" s="4">
        <f t="shared" si="88"/>
        <v>213.84335907694248</v>
      </c>
      <c r="AG84" s="4">
        <f t="shared" si="88"/>
        <v>171.37180815908718</v>
      </c>
      <c r="AI84" s="4">
        <f t="shared" si="89"/>
        <v>-6.5855134890203999</v>
      </c>
      <c r="AJ84" s="4">
        <f t="shared" si="89"/>
        <v>-7.0335407882407992</v>
      </c>
      <c r="AK84" s="4">
        <f t="shared" si="89"/>
        <v>-8.1215945574910791</v>
      </c>
      <c r="AL84" s="4">
        <f t="shared" si="89"/>
        <v>-6.428370751617706</v>
      </c>
      <c r="AM84" s="4">
        <f t="shared" si="89"/>
        <v>-4.98034269211837</v>
      </c>
      <c r="AN84" s="4">
        <f t="shared" si="89"/>
        <v>-4.2422632613820781</v>
      </c>
      <c r="AO84" s="4">
        <f t="shared" si="89"/>
        <v>-6.5770071905635064</v>
      </c>
      <c r="AP84" s="4">
        <f t="shared" si="89"/>
        <v>-5.4940923231217766</v>
      </c>
      <c r="AQ84" s="4">
        <f t="shared" si="89"/>
        <v>-1.0007331658910346</v>
      </c>
      <c r="AR84" s="4">
        <f t="shared" si="89"/>
        <v>-5.0176186313687197</v>
      </c>
      <c r="AS84" s="4">
        <f t="shared" si="89"/>
        <v>-8.1761813479758132</v>
      </c>
      <c r="AT84" s="4">
        <f t="shared" si="89"/>
        <v>-6.8126560258299094</v>
      </c>
      <c r="AU84" s="4">
        <f t="shared" si="89"/>
        <v>-11.468179404232671</v>
      </c>
      <c r="AV84" s="4">
        <f t="shared" si="89"/>
        <v>1.6446409230575227</v>
      </c>
      <c r="AW84" s="4">
        <f t="shared" si="89"/>
        <v>2.8611918409128236</v>
      </c>
      <c r="AY84" s="2">
        <f t="shared" si="80"/>
        <v>84.428544314527969</v>
      </c>
      <c r="AZ84" s="2">
        <f t="shared" si="80"/>
        <v>87.166019249985723</v>
      </c>
      <c r="BA84" s="2">
        <f t="shared" si="80"/>
        <v>93.345000721518474</v>
      </c>
      <c r="BB84" s="2">
        <f t="shared" si="80"/>
        <v>90.009922952964018</v>
      </c>
      <c r="BC84" s="2">
        <f t="shared" si="80"/>
        <v>91.615927155419016</v>
      </c>
      <c r="BD84" s="2">
        <f t="shared" si="80"/>
        <v>94.237811752278176</v>
      </c>
      <c r="BE84" s="2">
        <f t="shared" si="80"/>
        <v>91.85569616433483</v>
      </c>
      <c r="BF84" s="2">
        <f t="shared" si="80"/>
        <v>93.282591407768592</v>
      </c>
      <c r="BG84" s="2">
        <f t="shared" si="80"/>
        <v>89.313687270445044</v>
      </c>
      <c r="BH84" s="2">
        <f t="shared" si="80"/>
        <v>87.773357878853886</v>
      </c>
      <c r="BI84" s="2">
        <f t="shared" si="80"/>
        <v>92.998401228117856</v>
      </c>
      <c r="BJ84" s="2">
        <f t="shared" si="80"/>
        <v>92.378532661069173</v>
      </c>
      <c r="BK84" s="2">
        <f t="shared" si="80"/>
        <v>98.124369937590373</v>
      </c>
      <c r="BL84" s="2">
        <f t="shared" si="80"/>
        <v>89.691484615659263</v>
      </c>
      <c r="BM84" s="2">
        <f t="shared" si="80"/>
        <v>87.725907636383042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98.451960801393696</v>
      </c>
      <c r="DL84" s="2">
        <f t="shared" si="90"/>
        <v>105.2261120075047</v>
      </c>
      <c r="DM84" s="2">
        <f t="shared" si="90"/>
        <v>105.76259320557492</v>
      </c>
      <c r="DN84" s="2">
        <f t="shared" si="90"/>
        <v>105.40418171390016</v>
      </c>
      <c r="DO84" s="2">
        <f t="shared" si="90"/>
        <v>102.10028805668014</v>
      </c>
      <c r="DP84" s="2">
        <f t="shared" si="90"/>
        <v>106.13687793522266</v>
      </c>
      <c r="DQ84" s="2">
        <f t="shared" si="90"/>
        <v>108.23381857410882</v>
      </c>
      <c r="DR84" s="2">
        <f t="shared" si="90"/>
        <v>110.07769662288929</v>
      </c>
      <c r="DS84" s="2">
        <f t="shared" si="90"/>
        <v>105.41003118503119</v>
      </c>
      <c r="DT84" s="2">
        <f t="shared" si="90"/>
        <v>105.10472305503883</v>
      </c>
      <c r="DU84" s="2">
        <f t="shared" si="90"/>
        <v>105.89906377430059</v>
      </c>
      <c r="DV84" s="2">
        <f t="shared" si="90"/>
        <v>103.29275384615383</v>
      </c>
      <c r="DW84" s="2">
        <f t="shared" si="90"/>
        <v>113.06376693404634</v>
      </c>
      <c r="DX84" s="2">
        <f t="shared" si="90"/>
        <v>95.37045454545455</v>
      </c>
      <c r="DY84" s="2">
        <f t="shared" si="90"/>
        <v>94.510125000000002</v>
      </c>
      <c r="EA84" s="2">
        <f>CE$228*$B84+CE$229</f>
        <v>81.270948529411783</v>
      </c>
      <c r="EB84" s="2">
        <f t="shared" si="91"/>
        <v>83.514282352941166</v>
      </c>
      <c r="EC84" s="2">
        <f t="shared" si="91"/>
        <v>90.515338345864663</v>
      </c>
      <c r="ED84" s="2">
        <f t="shared" si="91"/>
        <v>86.641579341143711</v>
      </c>
      <c r="EE84" s="2">
        <f t="shared" si="91"/>
        <v>89.316627591661501</v>
      </c>
      <c r="EF84" s="2">
        <f t="shared" si="91"/>
        <v>91.668187730156816</v>
      </c>
      <c r="EG84" s="2">
        <f t="shared" si="91"/>
        <v>88.539535761865125</v>
      </c>
      <c r="EH84" s="2">
        <f t="shared" si="91"/>
        <v>89.592844296758429</v>
      </c>
      <c r="EI84" s="2">
        <f t="shared" si="91"/>
        <v>85.717043866170997</v>
      </c>
      <c r="EJ84" s="2">
        <f t="shared" si="91"/>
        <v>83.66642299747312</v>
      </c>
      <c r="EK84" s="2">
        <f t="shared" si="91"/>
        <v>89.900274733230717</v>
      </c>
      <c r="EL84" s="2">
        <f t="shared" si="91"/>
        <v>89.854975082021681</v>
      </c>
      <c r="EM84" s="2">
        <f t="shared" si="91"/>
        <v>93.869461313868612</v>
      </c>
      <c r="EN84" s="2">
        <f t="shared" si="91"/>
        <v>88.20822541022423</v>
      </c>
      <c r="EO84" s="2">
        <f t="shared" si="91"/>
        <v>85.747170605713663</v>
      </c>
      <c r="EQ84" s="2">
        <f t="shared" si="92"/>
        <v>86.456488627896448</v>
      </c>
      <c r="ER84" s="2">
        <f t="shared" si="92"/>
        <v>87.31195550095552</v>
      </c>
      <c r="ES84" s="2">
        <f t="shared" si="92"/>
        <v>88.701100930229089</v>
      </c>
      <c r="ET84" s="2">
        <f t="shared" si="92"/>
        <v>85.737566718359133</v>
      </c>
      <c r="EU84" s="2">
        <f t="shared" si="92"/>
        <v>87.672928450437212</v>
      </c>
      <c r="EV84" s="2">
        <f t="shared" si="92"/>
        <v>89.788051171788993</v>
      </c>
      <c r="EW84" s="2">
        <f t="shared" si="92"/>
        <v>88.78207025337862</v>
      </c>
      <c r="EX84" s="2">
        <f t="shared" si="92"/>
        <v>87.461011497510327</v>
      </c>
      <c r="EY84" s="2">
        <f t="shared" si="92"/>
        <v>85.246447454676755</v>
      </c>
      <c r="EZ84" s="2">
        <f t="shared" si="92"/>
        <v>83.433220906892927</v>
      </c>
      <c r="FA84" s="2">
        <f t="shared" si="92"/>
        <v>88.953810143675454</v>
      </c>
      <c r="FB84" s="2">
        <f t="shared" si="92"/>
        <v>88.89762458398134</v>
      </c>
      <c r="FC84" s="2">
        <f t="shared" si="92"/>
        <v>91.383952684964484</v>
      </c>
      <c r="FD84" s="2">
        <f t="shared" si="92"/>
        <v>87.952810784320306</v>
      </c>
      <c r="FE84" s="2">
        <f t="shared" si="92"/>
        <v>88.447688746101392</v>
      </c>
      <c r="FG84" s="2">
        <f t="shared" si="93"/>
        <v>0.81628731867303561</v>
      </c>
      <c r="FH84" s="2">
        <f t="shared" si="93"/>
        <v>0.83238080894305921</v>
      </c>
      <c r="FI84" s="2">
        <f t="shared" si="93"/>
        <v>0.8143837555652782</v>
      </c>
      <c r="FJ84" s="2">
        <f t="shared" si="93"/>
        <v>0.82046112765300316</v>
      </c>
      <c r="FK84" s="2">
        <f t="shared" si="93"/>
        <v>0.82009463165260299</v>
      </c>
      <c r="FL84" s="2">
        <f t="shared" si="93"/>
        <v>0.82235406562127156</v>
      </c>
      <c r="FM84" s="2">
        <f t="shared" si="93"/>
        <v>0.83162216297382252</v>
      </c>
      <c r="FN84" s="2">
        <f t="shared" si="93"/>
        <v>0.81983984434898871</v>
      </c>
      <c r="FO84" s="2">
        <f t="shared" si="93"/>
        <v>0.81735219827326611</v>
      </c>
      <c r="FP84" s="2">
        <f t="shared" si="93"/>
        <v>0.80842539270688185</v>
      </c>
      <c r="FQ84" s="2">
        <f t="shared" si="93"/>
        <v>0.80633055744973525</v>
      </c>
      <c r="FR84" s="2">
        <f t="shared" si="93"/>
        <v>0.81218239246726465</v>
      </c>
      <c r="FS84" s="2">
        <f t="shared" si="93"/>
        <v>0.77828937617788363</v>
      </c>
      <c r="FT84" s="2">
        <f t="shared" si="93"/>
        <v>0.79289693175023424</v>
      </c>
      <c r="FU84" s="2">
        <f t="shared" si="93"/>
        <v>0.7742693901898573</v>
      </c>
      <c r="FW84" s="2">
        <f t="shared" si="82"/>
        <v>2.3641755644008755E-4</v>
      </c>
      <c r="FX84" s="2">
        <f t="shared" si="82"/>
        <v>3.2697848120539592E-3</v>
      </c>
      <c r="FY84" s="2">
        <f t="shared" si="82"/>
        <v>2.6226410091864037E-4</v>
      </c>
      <c r="FZ84" s="2">
        <f t="shared" si="82"/>
        <v>3.0183259899938317E-4</v>
      </c>
      <c r="GA84" s="2">
        <f t="shared" si="82"/>
        <v>3.3435621880603683E-4</v>
      </c>
      <c r="GB84" s="2">
        <f t="shared" si="82"/>
        <v>3.6165915230076967E-4</v>
      </c>
      <c r="GC84" s="2">
        <f t="shared" si="82"/>
        <v>3.284512721459128E-4</v>
      </c>
      <c r="GD84" s="2">
        <f t="shared" si="82"/>
        <v>3.7858154440154924E-4</v>
      </c>
      <c r="GE84" s="2">
        <f t="shared" si="82"/>
        <v>5.0454899870757319E-4</v>
      </c>
      <c r="GF84" s="2">
        <f t="shared" si="82"/>
        <v>4.2466677371671968E-4</v>
      </c>
      <c r="GG84" s="2">
        <f t="shared" si="82"/>
        <v>3.6986082736082646E-4</v>
      </c>
      <c r="GH84" s="2">
        <f t="shared" si="82"/>
        <v>3.0697115278166689E-4</v>
      </c>
      <c r="GI84" s="2">
        <f t="shared" si="82"/>
        <v>2.7070884098940223E-4</v>
      </c>
      <c r="GJ84" s="2">
        <f t="shared" si="82"/>
        <v>2.3657211806375284E-4</v>
      </c>
      <c r="GK84" s="2">
        <f t="shared" si="82"/>
        <v>2.4809739236242344E-4</v>
      </c>
      <c r="GM84" s="86">
        <f t="shared" si="83"/>
        <v>0.59868181689897704</v>
      </c>
      <c r="GN84" s="86">
        <f t="shared" si="83"/>
        <v>0.67546335776089383</v>
      </c>
      <c r="GO84" s="86">
        <f t="shared" si="83"/>
        <v>0.64869771178544333</v>
      </c>
      <c r="GP84" s="86">
        <f t="shared" si="83"/>
        <v>0.69141036058003491</v>
      </c>
      <c r="GQ84" s="86">
        <f t="shared" si="83"/>
        <v>0.7068480266897933</v>
      </c>
      <c r="GR84" s="86">
        <f t="shared" si="83"/>
        <v>0.69379500855452758</v>
      </c>
      <c r="GS84" s="86">
        <f t="shared" si="83"/>
        <v>0.70708593012938259</v>
      </c>
      <c r="GT84" s="86">
        <f t="shared" si="83"/>
        <v>0.67250258780753069</v>
      </c>
      <c r="GU84" s="86">
        <f t="shared" si="83"/>
        <v>0.68041473356747872</v>
      </c>
      <c r="GV84" s="86">
        <f t="shared" si="83"/>
        <v>0.67231525573365036</v>
      </c>
      <c r="GW84" s="86">
        <f t="shared" si="83"/>
        <v>0.68125599266061754</v>
      </c>
      <c r="GX84" s="86">
        <f t="shared" si="83"/>
        <v>0.68143718490343219</v>
      </c>
      <c r="GY84" s="86">
        <f t="shared" si="83"/>
        <v>0.64810664483962899</v>
      </c>
      <c r="GZ84" s="86">
        <f t="shared" si="83"/>
        <v>0.61221995978179056</v>
      </c>
      <c r="HA84" s="86">
        <f t="shared" si="83"/>
        <v>0.54923451875751972</v>
      </c>
      <c r="HC84" s="86">
        <f t="shared" si="73"/>
        <v>2.877258647244591E-4</v>
      </c>
      <c r="HD84" s="86">
        <f t="shared" si="73"/>
        <v>2.4510442302895676E-4</v>
      </c>
      <c r="HE84" s="86">
        <f t="shared" si="73"/>
        <v>7.969295726604548E-5</v>
      </c>
      <c r="HF84" s="86">
        <f t="shared" si="73"/>
        <v>1.6948322839153057E-4</v>
      </c>
      <c r="HG84" s="86">
        <f t="shared" si="87"/>
        <v>1.2885669570623036E-4</v>
      </c>
      <c r="HH84" s="86">
        <f t="shared" si="87"/>
        <v>1.519019876999531E-4</v>
      </c>
      <c r="HI84" s="86">
        <f t="shared" si="87"/>
        <v>2.2489365037312411E-4</v>
      </c>
      <c r="HJ84" s="86">
        <f t="shared" si="87"/>
        <v>3.0811964451967513E-4</v>
      </c>
      <c r="HK84" s="86">
        <f t="shared" si="87"/>
        <v>2.4256272173371168E-4</v>
      </c>
      <c r="HL84" s="86">
        <f t="shared" si="87"/>
        <v>1.3704879478697847E-4</v>
      </c>
      <c r="HM84" s="86">
        <f t="shared" si="87"/>
        <v>8.8854558154139403E-5</v>
      </c>
      <c r="HN84" s="86">
        <f t="shared" si="87"/>
        <v>9.1892902421638074E-5</v>
      </c>
      <c r="HO84" s="86">
        <f t="shared" si="87"/>
        <v>4.9773668933796497E-5</v>
      </c>
      <c r="HP84" s="86">
        <f t="shared" si="87"/>
        <v>5.5731219833619582E-5</v>
      </c>
      <c r="HQ84" s="86">
        <f t="shared" si="87"/>
        <v>1.489435701568705E-5</v>
      </c>
      <c r="HS84" s="86">
        <f t="shared" si="84"/>
        <v>5.5026933866517442E-25</v>
      </c>
      <c r="HT84" s="86">
        <f t="shared" si="84"/>
        <v>3.968046664791647E-25</v>
      </c>
      <c r="HU84" s="86">
        <f t="shared" si="84"/>
        <v>3.3534989740221493E-26</v>
      </c>
      <c r="HV84" s="86">
        <f t="shared" si="84"/>
        <v>2.2404882287786899E-28</v>
      </c>
      <c r="HW84" s="86">
        <f t="shared" si="84"/>
        <v>8.1638708992167851E-29</v>
      </c>
      <c r="HX84" s="86">
        <f t="shared" si="84"/>
        <v>1.3179798923351739E-29</v>
      </c>
      <c r="HY84" s="86">
        <f t="shared" si="84"/>
        <v>5.2951300341919974E-28</v>
      </c>
      <c r="HZ84" s="86">
        <f t="shared" si="84"/>
        <v>5.4711857810680465E-27</v>
      </c>
      <c r="IA84" s="86">
        <f t="shared" si="84"/>
        <v>7.772662999733826E-29</v>
      </c>
      <c r="IB84" s="86">
        <f t="shared" si="84"/>
        <v>6.1385099861022401E-30</v>
      </c>
      <c r="IC84" s="86">
        <f t="shared" si="84"/>
        <v>3.7147062742309744E-32</v>
      </c>
      <c r="ID84" s="86">
        <f t="shared" si="84"/>
        <v>2.7542985660350341E-31</v>
      </c>
      <c r="IE84" s="86">
        <f t="shared" si="84"/>
        <v>4.7073954158350827E-33</v>
      </c>
      <c r="IF84" s="86">
        <f t="shared" si="84"/>
        <v>2.7003258600129065E-21</v>
      </c>
      <c r="IG84" s="86">
        <f t="shared" si="84"/>
        <v>6.1870103510885637E-19</v>
      </c>
      <c r="II84" s="86">
        <f t="shared" si="85"/>
        <v>2.7312309506390399E-56</v>
      </c>
      <c r="IJ84" s="86">
        <f t="shared" si="85"/>
        <v>5.5709475677376149E-31</v>
      </c>
      <c r="IK84" s="86">
        <f t="shared" si="85"/>
        <v>4.419190754447239E-68</v>
      </c>
      <c r="IL84" s="86">
        <f t="shared" si="85"/>
        <v>6.9672982913597909E-69</v>
      </c>
      <c r="IM84" s="86">
        <f t="shared" si="85"/>
        <v>7.1496188771861156E-69</v>
      </c>
      <c r="IN84" s="86">
        <f t="shared" si="85"/>
        <v>9.6686835282681888E-69</v>
      </c>
      <c r="IO84" s="86">
        <f t="shared" si="85"/>
        <v>2.3569373446627007E-67</v>
      </c>
      <c r="IP84" s="86">
        <f t="shared" si="85"/>
        <v>3.5079464117526178E-64</v>
      </c>
      <c r="IQ84" s="86">
        <f t="shared" si="85"/>
        <v>5.7277684385687346E-68</v>
      </c>
      <c r="IR84" s="86">
        <f t="shared" si="85"/>
        <v>5.540603411357275E-71</v>
      </c>
      <c r="IS84" s="86">
        <f t="shared" si="85"/>
        <v>5.4027658060062927E-76</v>
      </c>
      <c r="IT84" s="86">
        <f t="shared" si="85"/>
        <v>4.5414715892918898E-72</v>
      </c>
      <c r="IU84" s="86">
        <f t="shared" si="85"/>
        <v>3.240075308839932E-76</v>
      </c>
      <c r="IV84" s="86">
        <f t="shared" si="85"/>
        <v>5.0975887825165508E-76</v>
      </c>
      <c r="IW84" s="86">
        <f t="shared" si="85"/>
        <v>4.0346370355884327E-73</v>
      </c>
      <c r="IY84" s="86">
        <f t="shared" si="86"/>
        <v>0.59896954276370151</v>
      </c>
      <c r="IZ84" s="86">
        <f t="shared" si="86"/>
        <v>0.67570846218392278</v>
      </c>
      <c r="JA84" s="86">
        <f t="shared" si="86"/>
        <v>0.6487774047427094</v>
      </c>
      <c r="JB84" s="86">
        <f t="shared" si="86"/>
        <v>0.69157984380842641</v>
      </c>
      <c r="JC84" s="86">
        <f t="shared" si="86"/>
        <v>0.70697688338549958</v>
      </c>
      <c r="JD84" s="86">
        <f t="shared" si="86"/>
        <v>0.69394691054222757</v>
      </c>
      <c r="JE84" s="86">
        <f t="shared" si="86"/>
        <v>0.70731082377975574</v>
      </c>
      <c r="JF84" s="86">
        <f t="shared" si="86"/>
        <v>0.6728107074520504</v>
      </c>
      <c r="JG84" s="86">
        <f t="shared" si="86"/>
        <v>0.68065729628921245</v>
      </c>
      <c r="JH84" s="86">
        <f t="shared" si="86"/>
        <v>0.67245230452843729</v>
      </c>
      <c r="JI84" s="86">
        <f t="shared" si="86"/>
        <v>0.68134484721877164</v>
      </c>
      <c r="JJ84" s="86">
        <f t="shared" si="86"/>
        <v>0.68152907780585381</v>
      </c>
      <c r="JK84" s="86">
        <f t="shared" si="86"/>
        <v>0.64815641850856276</v>
      </c>
      <c r="JL84" s="86">
        <f t="shared" si="86"/>
        <v>0.61227569100162416</v>
      </c>
      <c r="JM84" s="86">
        <f t="shared" si="86"/>
        <v>0.54924941311453546</v>
      </c>
    </row>
    <row r="85" spans="2:273" x14ac:dyDescent="0.25">
      <c r="B85" s="2">
        <v>58</v>
      </c>
      <c r="C85" s="37">
        <v>223.29499999999999</v>
      </c>
      <c r="D85" s="37">
        <v>231.614</v>
      </c>
      <c r="E85" s="37">
        <v>240.29499999999999</v>
      </c>
      <c r="F85" s="37">
        <v>221.40899999999999</v>
      </c>
      <c r="G85" s="37">
        <v>222.886</v>
      </c>
      <c r="H85" s="37">
        <v>215.273</v>
      </c>
      <c r="I85" s="37">
        <v>222.20500000000001</v>
      </c>
      <c r="J85" s="37">
        <v>210.636</v>
      </c>
      <c r="K85" s="37">
        <v>200.93199999999999</v>
      </c>
      <c r="L85" s="37">
        <v>213.82499999999999</v>
      </c>
      <c r="M85" s="37">
        <v>207.982</v>
      </c>
      <c r="N85" s="37">
        <v>212.10499999999999</v>
      </c>
      <c r="O85" s="37">
        <v>219.21700000000001</v>
      </c>
      <c r="P85" s="37">
        <v>202.55799999999999</v>
      </c>
      <c r="Q85" s="37">
        <v>159.60499999999999</v>
      </c>
      <c r="S85" s="4">
        <f t="shared" si="88"/>
        <v>226.53332506204114</v>
      </c>
      <c r="T85" s="4">
        <f t="shared" si="88"/>
        <v>230.36466251791828</v>
      </c>
      <c r="U85" s="4">
        <f t="shared" si="88"/>
        <v>249.8740255827307</v>
      </c>
      <c r="V85" s="4">
        <f t="shared" si="88"/>
        <v>215.92472389641233</v>
      </c>
      <c r="W85" s="4">
        <f t="shared" si="88"/>
        <v>219.9481873515723</v>
      </c>
      <c r="X85" s="4">
        <f t="shared" si="88"/>
        <v>207.91710672078494</v>
      </c>
      <c r="Y85" s="4">
        <f t="shared" si="88"/>
        <v>218.75552491781946</v>
      </c>
      <c r="Z85" s="4">
        <f t="shared" si="88"/>
        <v>203.6314214537656</v>
      </c>
      <c r="AA85" s="4">
        <f t="shared" si="88"/>
        <v>192.60828174617731</v>
      </c>
      <c r="AB85" s="4">
        <f t="shared" si="88"/>
        <v>211.09259429423801</v>
      </c>
      <c r="AC85" s="4">
        <f t="shared" si="88"/>
        <v>205.64683307586157</v>
      </c>
      <c r="AD85" s="4">
        <f t="shared" si="88"/>
        <v>210.23724485492912</v>
      </c>
      <c r="AE85" s="4">
        <f t="shared" si="88"/>
        <v>220.14251513349183</v>
      </c>
      <c r="AF85" s="4">
        <f t="shared" si="88"/>
        <v>189.76907721300748</v>
      </c>
      <c r="AG85" s="4">
        <f t="shared" si="88"/>
        <v>150.52862791444386</v>
      </c>
      <c r="AI85" s="4">
        <f t="shared" si="89"/>
        <v>-3.2383250620411559</v>
      </c>
      <c r="AJ85" s="4">
        <f t="shared" si="89"/>
        <v>1.249337482081728</v>
      </c>
      <c r="AK85" s="4">
        <f t="shared" si="89"/>
        <v>-9.5790255827307078</v>
      </c>
      <c r="AL85" s="4">
        <f t="shared" si="89"/>
        <v>5.4842761035876606</v>
      </c>
      <c r="AM85" s="4">
        <f t="shared" si="89"/>
        <v>2.9378126484276947</v>
      </c>
      <c r="AN85" s="4">
        <f t="shared" si="89"/>
        <v>7.3558932792150529</v>
      </c>
      <c r="AO85" s="4">
        <f t="shared" si="89"/>
        <v>3.4494750821805553</v>
      </c>
      <c r="AP85" s="4">
        <f t="shared" si="89"/>
        <v>7.0045785462343986</v>
      </c>
      <c r="AQ85" s="4">
        <f t="shared" si="89"/>
        <v>8.3237182538226762</v>
      </c>
      <c r="AR85" s="4">
        <f t="shared" si="89"/>
        <v>2.7324057057619768</v>
      </c>
      <c r="AS85" s="4">
        <f t="shared" si="89"/>
        <v>2.3351669241384343</v>
      </c>
      <c r="AT85" s="4">
        <f t="shared" si="89"/>
        <v>1.8677551450708734</v>
      </c>
      <c r="AU85" s="4">
        <f t="shared" si="89"/>
        <v>-0.92551513349181391</v>
      </c>
      <c r="AV85" s="4">
        <f t="shared" si="89"/>
        <v>12.788922786992515</v>
      </c>
      <c r="AW85" s="4">
        <f t="shared" si="89"/>
        <v>9.0763720855561303</v>
      </c>
      <c r="AY85" s="2">
        <f t="shared" si="80"/>
        <v>84.216225458795705</v>
      </c>
      <c r="AZ85" s="2">
        <f t="shared" si="80"/>
        <v>86.877876874402133</v>
      </c>
      <c r="BA85" s="2">
        <f t="shared" si="80"/>
        <v>93.020508598133048</v>
      </c>
      <c r="BB85" s="2">
        <f t="shared" si="80"/>
        <v>89.681798073960621</v>
      </c>
      <c r="BC85" s="2">
        <f t="shared" si="80"/>
        <v>91.324632182716215</v>
      </c>
      <c r="BD85" s="2">
        <f t="shared" si="80"/>
        <v>93.912078980601905</v>
      </c>
      <c r="BE85" s="2">
        <f t="shared" si="80"/>
        <v>91.539070293581091</v>
      </c>
      <c r="BF85" s="2">
        <f t="shared" si="80"/>
        <v>92.906607286433299</v>
      </c>
      <c r="BG85" s="2">
        <f t="shared" si="80"/>
        <v>88.992024714105355</v>
      </c>
      <c r="BH85" s="2">
        <f t="shared" si="80"/>
        <v>87.434504948033023</v>
      </c>
      <c r="BI85" s="2">
        <f t="shared" si="80"/>
        <v>92.673709077666317</v>
      </c>
      <c r="BJ85" s="2">
        <f t="shared" si="80"/>
        <v>92.084623694632327</v>
      </c>
      <c r="BK85" s="2">
        <f t="shared" si="80"/>
        <v>97.730333199553186</v>
      </c>
      <c r="BL85" s="2">
        <f t="shared" si="80"/>
        <v>89.492810426433991</v>
      </c>
      <c r="BM85" s="2">
        <f t="shared" si="80"/>
        <v>87.557117110348713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98.62015156794422</v>
      </c>
      <c r="DL85" s="2">
        <f t="shared" si="90"/>
        <v>105.46099099437149</v>
      </c>
      <c r="DM85" s="2">
        <f t="shared" si="90"/>
        <v>105.9621306620209</v>
      </c>
      <c r="DN85" s="2">
        <f t="shared" si="90"/>
        <v>105.71304871794874</v>
      </c>
      <c r="DO85" s="2">
        <f t="shared" si="90"/>
        <v>102.30168461538459</v>
      </c>
      <c r="DP85" s="2">
        <f t="shared" si="90"/>
        <v>106.36600769230768</v>
      </c>
      <c r="DQ85" s="2">
        <f t="shared" si="90"/>
        <v>108.51181106941839</v>
      </c>
      <c r="DR85" s="2">
        <f t="shared" si="90"/>
        <v>110.37748968105063</v>
      </c>
      <c r="DS85" s="2">
        <f t="shared" si="90"/>
        <v>105.68724926140716</v>
      </c>
      <c r="DT85" s="2">
        <f t="shared" si="90"/>
        <v>105.37998730714519</v>
      </c>
      <c r="DU85" s="2">
        <f t="shared" si="90"/>
        <v>106.14004551920338</v>
      </c>
      <c r="DV85" s="2">
        <f t="shared" si="90"/>
        <v>103.45818076923075</v>
      </c>
      <c r="DW85" s="2">
        <f t="shared" si="90"/>
        <v>113.50532442067735</v>
      </c>
      <c r="DX85" s="2">
        <f t="shared" si="90"/>
        <v>95.475274866310158</v>
      </c>
      <c r="DY85" s="2">
        <f t="shared" si="90"/>
        <v>94.639104838709684</v>
      </c>
      <c r="EA85" s="2">
        <f t="shared" ref="EA85:EL116" si="94">CE$228*$B85+CE$229</f>
        <v>81.258154411764721</v>
      </c>
      <c r="EB85" s="2">
        <f t="shared" si="91"/>
        <v>83.449329411764694</v>
      </c>
      <c r="EC85" s="2">
        <f t="shared" si="91"/>
        <v>90.330981100010291</v>
      </c>
      <c r="ED85" s="2">
        <f t="shared" si="91"/>
        <v>86.482753320380453</v>
      </c>
      <c r="EE85" s="2">
        <f t="shared" si="91"/>
        <v>89.129166657251005</v>
      </c>
      <c r="EF85" s="2">
        <f t="shared" si="91"/>
        <v>91.459352760152839</v>
      </c>
      <c r="EG85" s="2">
        <f t="shared" si="91"/>
        <v>88.404885162364707</v>
      </c>
      <c r="EH85" s="2">
        <f t="shared" si="91"/>
        <v>89.406217482707163</v>
      </c>
      <c r="EI85" s="2">
        <f t="shared" si="91"/>
        <v>85.589834572490702</v>
      </c>
      <c r="EJ85" s="2">
        <f t="shared" si="91"/>
        <v>83.556228860214645</v>
      </c>
      <c r="EK85" s="2">
        <f t="shared" si="91"/>
        <v>89.724331694017593</v>
      </c>
      <c r="EL85" s="2">
        <f t="shared" si="91"/>
        <v>89.686286816312972</v>
      </c>
      <c r="EM85" s="2">
        <f t="shared" si="91"/>
        <v>93.632835523114352</v>
      </c>
      <c r="EN85" s="2">
        <f t="shared" si="91"/>
        <v>88.067775471787456</v>
      </c>
      <c r="EO85" s="2">
        <f t="shared" si="91"/>
        <v>85.673197988223748</v>
      </c>
      <c r="EQ85" s="2">
        <f t="shared" si="92"/>
        <v>86.306551220998188</v>
      </c>
      <c r="ER85" s="2">
        <f t="shared" si="92"/>
        <v>87.143994266994284</v>
      </c>
      <c r="ES85" s="2">
        <f t="shared" si="92"/>
        <v>88.554882450042498</v>
      </c>
      <c r="ET85" s="2">
        <f t="shared" si="92"/>
        <v>85.600016239397419</v>
      </c>
      <c r="EU85" s="2">
        <f t="shared" si="92"/>
        <v>87.528615834055557</v>
      </c>
      <c r="EV85" s="2">
        <f t="shared" si="92"/>
        <v>89.629914393588066</v>
      </c>
      <c r="EW85" s="2">
        <f t="shared" si="92"/>
        <v>88.638255542693074</v>
      </c>
      <c r="EX85" s="2">
        <f t="shared" si="92"/>
        <v>87.332906310163452</v>
      </c>
      <c r="EY85" s="2">
        <f t="shared" si="92"/>
        <v>85.132243636228949</v>
      </c>
      <c r="EZ85" s="2">
        <f t="shared" si="92"/>
        <v>83.328948423283848</v>
      </c>
      <c r="FA85" s="2">
        <f t="shared" si="92"/>
        <v>88.802503651297386</v>
      </c>
      <c r="FB85" s="2">
        <f t="shared" si="92"/>
        <v>88.753177615574515</v>
      </c>
      <c r="FC85" s="2">
        <f t="shared" si="92"/>
        <v>91.215105348025816</v>
      </c>
      <c r="FD85" s="2">
        <f t="shared" si="92"/>
        <v>87.818447911581828</v>
      </c>
      <c r="FE85" s="2">
        <f t="shared" si="92"/>
        <v>88.301833893324954</v>
      </c>
      <c r="FG85" s="2">
        <f t="shared" si="93"/>
        <v>0.82969917740115995</v>
      </c>
      <c r="FH85" s="2">
        <f t="shared" si="93"/>
        <v>0.84484109305664001</v>
      </c>
      <c r="FI85" s="2">
        <f t="shared" si="93"/>
        <v>0.82790528478698167</v>
      </c>
      <c r="FJ85" s="2">
        <f t="shared" si="93"/>
        <v>0.83363038251391131</v>
      </c>
      <c r="FK85" s="2">
        <f t="shared" si="93"/>
        <v>0.83328530670122891</v>
      </c>
      <c r="FL85" s="2">
        <f t="shared" si="93"/>
        <v>0.83541232606490723</v>
      </c>
      <c r="FM85" s="2">
        <f t="shared" si="93"/>
        <v>0.84412828184486099</v>
      </c>
      <c r="FN85" s="2">
        <f t="shared" si="93"/>
        <v>0.8330453973448364</v>
      </c>
      <c r="FO85" s="2">
        <f t="shared" si="93"/>
        <v>0.83070243941283384</v>
      </c>
      <c r="FP85" s="2">
        <f t="shared" si="93"/>
        <v>0.82228625177970394</v>
      </c>
      <c r="FQ85" s="2">
        <f t="shared" si="93"/>
        <v>0.8203092936523968</v>
      </c>
      <c r="FR85" s="2">
        <f t="shared" si="93"/>
        <v>0.82582998752321024</v>
      </c>
      <c r="FS85" s="2">
        <f t="shared" si="93"/>
        <v>0.79377443234089617</v>
      </c>
      <c r="FT85" s="2">
        <f t="shared" si="93"/>
        <v>0.8076139393493299</v>
      </c>
      <c r="FU85" s="2">
        <f t="shared" si="93"/>
        <v>0.78995944370922944</v>
      </c>
      <c r="FW85" s="2">
        <f t="shared" si="82"/>
        <v>2.5922078321903162E-4</v>
      </c>
      <c r="FX85" s="2">
        <f t="shared" si="82"/>
        <v>3.5841170963791923E-3</v>
      </c>
      <c r="FY85" s="2">
        <f t="shared" si="82"/>
        <v>2.8755959223491763E-4</v>
      </c>
      <c r="FZ85" s="2">
        <f t="shared" si="82"/>
        <v>3.3094322653369924E-4</v>
      </c>
      <c r="GA85" s="2">
        <f t="shared" si="82"/>
        <v>3.6660247777186141E-4</v>
      </c>
      <c r="GB85" s="2">
        <f t="shared" si="82"/>
        <v>3.9653753885733357E-4</v>
      </c>
      <c r="GC85" s="2">
        <f t="shared" si="82"/>
        <v>3.6012824652050657E-4</v>
      </c>
      <c r="GD85" s="2">
        <f t="shared" si="82"/>
        <v>4.150912477469334E-4</v>
      </c>
      <c r="GE85" s="2">
        <f t="shared" si="82"/>
        <v>5.5320004730940607E-4</v>
      </c>
      <c r="GF85" s="2">
        <f t="shared" si="82"/>
        <v>4.6561878110052725E-4</v>
      </c>
      <c r="GG85" s="2">
        <f t="shared" si="82"/>
        <v>4.0552986208158235E-4</v>
      </c>
      <c r="GH85" s="2">
        <f t="shared" si="82"/>
        <v>3.3657720779167911E-4</v>
      </c>
      <c r="GI85" s="2">
        <f t="shared" si="82"/>
        <v>2.9681858948836596E-4</v>
      </c>
      <c r="GJ85" s="2">
        <f t="shared" si="82"/>
        <v>2.593902489359919E-4</v>
      </c>
      <c r="GK85" s="2">
        <f t="shared" si="82"/>
        <v>2.7202687001324144E-4</v>
      </c>
      <c r="GM85" s="86">
        <f t="shared" si="83"/>
        <v>0.61721871671631545</v>
      </c>
      <c r="GN85" s="86">
        <f t="shared" si="83"/>
        <v>0.6518759050218047</v>
      </c>
      <c r="GO85" s="86">
        <f t="shared" si="83"/>
        <v>0.69270102390373001</v>
      </c>
      <c r="GP85" s="86">
        <f t="shared" si="83"/>
        <v>0.63442818646658683</v>
      </c>
      <c r="GQ85" s="86">
        <f t="shared" si="83"/>
        <v>0.65335163259984386</v>
      </c>
      <c r="GR85" s="86">
        <f t="shared" si="83"/>
        <v>0.60668719708390773</v>
      </c>
      <c r="GS85" s="86">
        <f t="shared" si="83"/>
        <v>0.65646791081020905</v>
      </c>
      <c r="GT85" s="86">
        <f t="shared" si="83"/>
        <v>0.59244654972735789</v>
      </c>
      <c r="GU85" s="86">
        <f t="shared" si="83"/>
        <v>0.55752972134481682</v>
      </c>
      <c r="GV85" s="86">
        <f t="shared" si="83"/>
        <v>0.63563794856509015</v>
      </c>
      <c r="GW85" s="86">
        <f t="shared" si="83"/>
        <v>0.61113340142225381</v>
      </c>
      <c r="GX85" s="86">
        <f t="shared" si="83"/>
        <v>0.6427408377719841</v>
      </c>
      <c r="GY85" s="86">
        <f t="shared" si="83"/>
        <v>0.61828938934094402</v>
      </c>
      <c r="GZ85" s="86">
        <f t="shared" si="83"/>
        <v>0.5547131708261106</v>
      </c>
      <c r="HA85" s="86">
        <f t="shared" si="83"/>
        <v>0.47500922729079414</v>
      </c>
      <c r="HC85" s="86">
        <f t="shared" si="73"/>
        <v>4.9700608423076096E-4</v>
      </c>
      <c r="HD85" s="86">
        <f t="shared" si="73"/>
        <v>4.4193034651529209E-4</v>
      </c>
      <c r="HE85" s="86">
        <f t="shared" si="73"/>
        <v>1.538415452975213E-4</v>
      </c>
      <c r="HF85" s="86">
        <f t="shared" si="73"/>
        <v>3.2274178990032319E-4</v>
      </c>
      <c r="HG85" s="86">
        <f t="shared" si="87"/>
        <v>2.5002044128642173E-4</v>
      </c>
      <c r="HH85" s="86">
        <f t="shared" si="87"/>
        <v>2.9453437030342225E-4</v>
      </c>
      <c r="HI85" s="86">
        <f t="shared" si="87"/>
        <v>4.2325633830718679E-4</v>
      </c>
      <c r="HJ85" s="86">
        <f t="shared" si="87"/>
        <v>5.7026002703615538E-4</v>
      </c>
      <c r="HK85" s="86">
        <f t="shared" si="87"/>
        <v>4.7271946225321343E-4</v>
      </c>
      <c r="HL85" s="86">
        <f t="shared" si="87"/>
        <v>2.7345074940275562E-4</v>
      </c>
      <c r="HM85" s="86">
        <f t="shared" si="87"/>
        <v>1.8261966521884669E-4</v>
      </c>
      <c r="HN85" s="86">
        <f t="shared" si="87"/>
        <v>1.8216960778774834E-4</v>
      </c>
      <c r="HO85" s="86">
        <f t="shared" si="87"/>
        <v>1.0194361623348351E-4</v>
      </c>
      <c r="HP85" s="86">
        <f t="shared" si="87"/>
        <v>1.1525269264769006E-4</v>
      </c>
      <c r="HQ85" s="86">
        <f t="shared" si="87"/>
        <v>3.4757171854018747E-5</v>
      </c>
      <c r="HS85" s="86">
        <f t="shared" si="84"/>
        <v>3.0250659218543525E-24</v>
      </c>
      <c r="HT85" s="86">
        <f t="shared" si="84"/>
        <v>2.4638285594704873E-24</v>
      </c>
      <c r="HU85" s="86">
        <f t="shared" si="84"/>
        <v>2.3571663829018834E-25</v>
      </c>
      <c r="HV85" s="86">
        <f t="shared" si="84"/>
        <v>1.7956122712424135E-27</v>
      </c>
      <c r="HW85" s="86">
        <f t="shared" si="84"/>
        <v>6.8324548797911135E-28</v>
      </c>
      <c r="HX85" s="86">
        <f t="shared" si="84"/>
        <v>1.1591328140215092E-28</v>
      </c>
      <c r="HY85" s="86">
        <f t="shared" si="84"/>
        <v>4.1736604376961104E-27</v>
      </c>
      <c r="HZ85" s="86">
        <f t="shared" si="84"/>
        <v>4.0869590293038932E-26</v>
      </c>
      <c r="IA85" s="86">
        <f t="shared" si="84"/>
        <v>7.1893665406707095E-28</v>
      </c>
      <c r="IB85" s="86">
        <f t="shared" si="84"/>
        <v>5.9332931478860163E-29</v>
      </c>
      <c r="IC85" s="86">
        <f t="shared" si="84"/>
        <v>4.0794882959852362E-31</v>
      </c>
      <c r="ID85" s="86">
        <f t="shared" si="84"/>
        <v>2.6043198392879284E-30</v>
      </c>
      <c r="IE85" s="86">
        <f t="shared" si="84"/>
        <v>4.9011485031353536E-32</v>
      </c>
      <c r="IF85" s="86">
        <f t="shared" si="84"/>
        <v>1.1585860092228639E-20</v>
      </c>
      <c r="IG85" s="86">
        <f t="shared" si="84"/>
        <v>2.1936901805496996E-18</v>
      </c>
      <c r="II85" s="86">
        <f t="shared" si="85"/>
        <v>4.2825692307108994E-55</v>
      </c>
      <c r="IJ85" s="86">
        <f t="shared" si="85"/>
        <v>4.8102320481510992E-30</v>
      </c>
      <c r="IK85" s="86">
        <f t="shared" si="85"/>
        <v>1.3081210561988493E-66</v>
      </c>
      <c r="IL85" s="86">
        <f t="shared" si="85"/>
        <v>2.2793489480641126E-67</v>
      </c>
      <c r="IM85" s="86">
        <f t="shared" si="85"/>
        <v>2.4436403641549191E-67</v>
      </c>
      <c r="IN85" s="86">
        <f t="shared" si="85"/>
        <v>3.3979079459529301E-67</v>
      </c>
      <c r="IO85" s="86">
        <f t="shared" si="85"/>
        <v>7.3817911730559561E-66</v>
      </c>
      <c r="IP85" s="86">
        <f t="shared" si="85"/>
        <v>9.8670671176359762E-63</v>
      </c>
      <c r="IQ85" s="86">
        <f t="shared" si="85"/>
        <v>2.2525560089061412E-66</v>
      </c>
      <c r="IR85" s="86">
        <f t="shared" si="85"/>
        <v>2.3654280144074064E-69</v>
      </c>
      <c r="IS85" s="86">
        <f t="shared" si="85"/>
        <v>2.820965431431358E-74</v>
      </c>
      <c r="IT85" s="86">
        <f t="shared" si="85"/>
        <v>1.7660538432596693E-70</v>
      </c>
      <c r="IU85" s="86">
        <f t="shared" si="85"/>
        <v>1.473518761176541E-74</v>
      </c>
      <c r="IV85" s="86">
        <f t="shared" si="85"/>
        <v>2.1589173701974513E-74</v>
      </c>
      <c r="IW85" s="86">
        <f t="shared" si="85"/>
        <v>1.5072260344560561E-71</v>
      </c>
      <c r="IY85" s="86">
        <f t="shared" si="86"/>
        <v>0.61771572280054621</v>
      </c>
      <c r="IZ85" s="86">
        <f t="shared" si="86"/>
        <v>0.65231783536832</v>
      </c>
      <c r="JA85" s="86">
        <f t="shared" si="86"/>
        <v>0.69285486544902752</v>
      </c>
      <c r="JB85" s="86">
        <f t="shared" si="86"/>
        <v>0.63475092825648716</v>
      </c>
      <c r="JC85" s="86">
        <f t="shared" si="86"/>
        <v>0.65360165304113027</v>
      </c>
      <c r="JD85" s="86">
        <f t="shared" si="86"/>
        <v>0.60698173145421119</v>
      </c>
      <c r="JE85" s="86">
        <f t="shared" si="86"/>
        <v>0.65689116714851625</v>
      </c>
      <c r="JF85" s="86">
        <f t="shared" si="86"/>
        <v>0.59301680975439408</v>
      </c>
      <c r="JG85" s="86">
        <f t="shared" si="86"/>
        <v>0.55800244080707007</v>
      </c>
      <c r="JH85" s="86">
        <f t="shared" si="86"/>
        <v>0.63591139931449292</v>
      </c>
      <c r="JI85" s="86">
        <f t="shared" si="86"/>
        <v>0.61131602108747263</v>
      </c>
      <c r="JJ85" s="86">
        <f t="shared" si="86"/>
        <v>0.64292300737977182</v>
      </c>
      <c r="JK85" s="86">
        <f t="shared" si="86"/>
        <v>0.61839133295717752</v>
      </c>
      <c r="JL85" s="86">
        <f t="shared" si="86"/>
        <v>0.55482842351875827</v>
      </c>
      <c r="JM85" s="86">
        <f t="shared" si="86"/>
        <v>0.47504398446264817</v>
      </c>
    </row>
    <row r="86" spans="2:273" x14ac:dyDescent="0.25">
      <c r="B86" s="2">
        <v>59</v>
      </c>
      <c r="C86" s="37">
        <v>210.114</v>
      </c>
      <c r="D86" s="37">
        <v>206.65899999999999</v>
      </c>
      <c r="E86" s="37">
        <v>230.09100000000001</v>
      </c>
      <c r="F86" s="37">
        <v>186.29499999999999</v>
      </c>
      <c r="G86" s="37">
        <v>185.886</v>
      </c>
      <c r="H86" s="37">
        <v>174.614</v>
      </c>
      <c r="I86" s="37">
        <v>189.31800000000001</v>
      </c>
      <c r="J86" s="37">
        <v>172.81800000000001</v>
      </c>
      <c r="K86" s="37">
        <v>148.523</v>
      </c>
      <c r="L86" s="37">
        <v>185.91200000000001</v>
      </c>
      <c r="M86" s="37">
        <v>171.45599999999999</v>
      </c>
      <c r="N86" s="37">
        <v>182.14</v>
      </c>
      <c r="O86" s="37">
        <v>189.87</v>
      </c>
      <c r="P86" s="37">
        <v>179.09299999999999</v>
      </c>
      <c r="Q86" s="37">
        <v>132.41900000000001</v>
      </c>
      <c r="S86" s="4">
        <f t="shared" si="88"/>
        <v>209.11049544058685</v>
      </c>
      <c r="T86" s="4">
        <f t="shared" si="88"/>
        <v>197.71002320564858</v>
      </c>
      <c r="U86" s="4">
        <f t="shared" si="88"/>
        <v>230.65258736479092</v>
      </c>
      <c r="V86" s="4">
        <f t="shared" si="88"/>
        <v>176.13521284588271</v>
      </c>
      <c r="W86" s="4">
        <f t="shared" si="88"/>
        <v>178.10342009688173</v>
      </c>
      <c r="X86" s="4">
        <f t="shared" si="88"/>
        <v>165.80072333676182</v>
      </c>
      <c r="Y86" s="4">
        <f t="shared" si="88"/>
        <v>180.14310630976144</v>
      </c>
      <c r="Z86" s="4">
        <f t="shared" si="88"/>
        <v>165.58640238010943</v>
      </c>
      <c r="AA86" s="4">
        <f t="shared" si="88"/>
        <v>147.81023915489712</v>
      </c>
      <c r="AB86" s="4">
        <f t="shared" si="88"/>
        <v>176.5390405605427</v>
      </c>
      <c r="AC86" s="4">
        <f t="shared" si="88"/>
        <v>166.17881542798318</v>
      </c>
      <c r="AD86" s="4">
        <f t="shared" si="88"/>
        <v>176.40726560986937</v>
      </c>
      <c r="AE86" s="4">
        <f t="shared" si="88"/>
        <v>184.56496258298486</v>
      </c>
      <c r="AF86" s="4">
        <f t="shared" si="88"/>
        <v>159.69090037255958</v>
      </c>
      <c r="AG86" s="4">
        <f t="shared" si="88"/>
        <v>128.94267798221455</v>
      </c>
      <c r="AI86" s="4">
        <f t="shared" si="89"/>
        <v>1.0035045594131589</v>
      </c>
      <c r="AJ86" s="4">
        <f t="shared" si="89"/>
        <v>8.9489767943514096</v>
      </c>
      <c r="AK86" s="4">
        <f t="shared" si="89"/>
        <v>-0.56158736479090976</v>
      </c>
      <c r="AL86" s="4">
        <f t="shared" si="89"/>
        <v>10.159787154117282</v>
      </c>
      <c r="AM86" s="4">
        <f t="shared" si="89"/>
        <v>7.7825799031182612</v>
      </c>
      <c r="AN86" s="4">
        <f t="shared" si="89"/>
        <v>8.8132766632381845</v>
      </c>
      <c r="AO86" s="4">
        <f t="shared" si="89"/>
        <v>9.1748936902385765</v>
      </c>
      <c r="AP86" s="4">
        <f t="shared" si="89"/>
        <v>7.2315976198905787</v>
      </c>
      <c r="AQ86" s="4">
        <f t="shared" si="89"/>
        <v>0.71276084510287774</v>
      </c>
      <c r="AR86" s="4">
        <f t="shared" si="89"/>
        <v>9.3729594394573041</v>
      </c>
      <c r="AS86" s="4">
        <f t="shared" si="89"/>
        <v>5.2771845720168074</v>
      </c>
      <c r="AT86" s="4">
        <f t="shared" si="89"/>
        <v>5.7327343901306165</v>
      </c>
      <c r="AU86" s="4">
        <f t="shared" si="89"/>
        <v>5.3050374170151429</v>
      </c>
      <c r="AV86" s="4">
        <f t="shared" si="89"/>
        <v>19.402099627440407</v>
      </c>
      <c r="AW86" s="4">
        <f t="shared" si="89"/>
        <v>3.4763220177854635</v>
      </c>
      <c r="AY86" s="2">
        <f t="shared" si="80"/>
        <v>84.012915285113266</v>
      </c>
      <c r="AZ86" s="2">
        <f t="shared" si="80"/>
        <v>86.599410139889898</v>
      </c>
      <c r="BA86" s="2">
        <f t="shared" si="80"/>
        <v>92.698320331274019</v>
      </c>
      <c r="BB86" s="2">
        <f t="shared" si="80"/>
        <v>89.356810221117314</v>
      </c>
      <c r="BC86" s="2">
        <f t="shared" si="80"/>
        <v>91.033724466306751</v>
      </c>
      <c r="BD86" s="2">
        <f t="shared" si="80"/>
        <v>93.586906584170492</v>
      </c>
      <c r="BE86" s="2">
        <f t="shared" si="80"/>
        <v>91.227880195472423</v>
      </c>
      <c r="BF86" s="2">
        <f t="shared" si="80"/>
        <v>92.534628485900882</v>
      </c>
      <c r="BG86" s="2">
        <f t="shared" si="80"/>
        <v>88.675732434674899</v>
      </c>
      <c r="BH86" s="2">
        <f t="shared" si="80"/>
        <v>87.102702604037646</v>
      </c>
      <c r="BI86" s="2">
        <f t="shared" si="80"/>
        <v>92.350835723341888</v>
      </c>
      <c r="BJ86" s="2">
        <f t="shared" si="80"/>
        <v>91.792804142014873</v>
      </c>
      <c r="BK86" s="2">
        <f t="shared" si="80"/>
        <v>97.332046462298152</v>
      </c>
      <c r="BL86" s="2">
        <f t="shared" si="80"/>
        <v>89.29311849419048</v>
      </c>
      <c r="BM86" s="2">
        <f t="shared" si="80"/>
        <v>87.389439271134435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98.788342334494743</v>
      </c>
      <c r="DL86" s="2">
        <f t="shared" si="90"/>
        <v>105.69586998123827</v>
      </c>
      <c r="DM86" s="2">
        <f t="shared" si="90"/>
        <v>106.16166811846689</v>
      </c>
      <c r="DN86" s="2">
        <f t="shared" si="90"/>
        <v>106.02191572199732</v>
      </c>
      <c r="DO86" s="2">
        <f t="shared" si="90"/>
        <v>102.50308117408905</v>
      </c>
      <c r="DP86" s="2">
        <f t="shared" si="90"/>
        <v>106.59513744939269</v>
      </c>
      <c r="DQ86" s="2">
        <f t="shared" si="90"/>
        <v>108.78980356472795</v>
      </c>
      <c r="DR86" s="2">
        <f t="shared" si="90"/>
        <v>110.67728273921199</v>
      </c>
      <c r="DS86" s="2">
        <f t="shared" si="90"/>
        <v>105.96446733778313</v>
      </c>
      <c r="DT86" s="2">
        <f t="shared" si="90"/>
        <v>105.65525155925154</v>
      </c>
      <c r="DU86" s="2">
        <f t="shared" si="90"/>
        <v>106.38102726410618</v>
      </c>
      <c r="DV86" s="2">
        <f t="shared" si="90"/>
        <v>103.62360769230767</v>
      </c>
      <c r="DW86" s="2">
        <f t="shared" si="90"/>
        <v>113.94688190730837</v>
      </c>
      <c r="DX86" s="2">
        <f t="shared" si="90"/>
        <v>95.580095187165782</v>
      </c>
      <c r="DY86" s="2">
        <f t="shared" si="90"/>
        <v>94.768084677419353</v>
      </c>
      <c r="EA86" s="2">
        <f t="shared" si="94"/>
        <v>81.24536029411766</v>
      </c>
      <c r="EB86" s="2">
        <f t="shared" si="91"/>
        <v>83.384376470588222</v>
      </c>
      <c r="EC86" s="2">
        <f t="shared" si="91"/>
        <v>90.146623854155933</v>
      </c>
      <c r="ED86" s="2">
        <f t="shared" si="91"/>
        <v>86.32392729961721</v>
      </c>
      <c r="EE86" s="2">
        <f t="shared" si="91"/>
        <v>88.941705722840524</v>
      </c>
      <c r="EF86" s="2">
        <f t="shared" si="91"/>
        <v>91.250517790148862</v>
      </c>
      <c r="EG86" s="2">
        <f t="shared" si="91"/>
        <v>88.270234562864289</v>
      </c>
      <c r="EH86" s="2">
        <f t="shared" si="91"/>
        <v>89.219590668655883</v>
      </c>
      <c r="EI86" s="2">
        <f t="shared" si="91"/>
        <v>85.462625278810407</v>
      </c>
      <c r="EJ86" s="2">
        <f t="shared" si="91"/>
        <v>83.446034722956171</v>
      </c>
      <c r="EK86" s="2">
        <f t="shared" si="91"/>
        <v>89.548388654804455</v>
      </c>
      <c r="EL86" s="2">
        <f t="shared" si="91"/>
        <v>89.517598550604262</v>
      </c>
      <c r="EM86" s="2">
        <f t="shared" si="91"/>
        <v>93.396209732360091</v>
      </c>
      <c r="EN86" s="2">
        <f t="shared" si="91"/>
        <v>87.927325533350682</v>
      </c>
      <c r="EO86" s="2">
        <f t="shared" si="91"/>
        <v>85.599225370733834</v>
      </c>
      <c r="EQ86" s="2">
        <f t="shared" si="92"/>
        <v>86.156613814099941</v>
      </c>
      <c r="ER86" s="2">
        <f t="shared" si="92"/>
        <v>86.976033033033048</v>
      </c>
      <c r="ES86" s="2">
        <f t="shared" si="92"/>
        <v>88.408663969855894</v>
      </c>
      <c r="ET86" s="2">
        <f t="shared" si="92"/>
        <v>85.462465760435705</v>
      </c>
      <c r="EU86" s="2">
        <f t="shared" si="92"/>
        <v>87.384303217673889</v>
      </c>
      <c r="EV86" s="2">
        <f t="shared" si="92"/>
        <v>89.47177761538714</v>
      </c>
      <c r="EW86" s="2">
        <f t="shared" si="92"/>
        <v>88.494440832007541</v>
      </c>
      <c r="EX86" s="2">
        <f t="shared" si="92"/>
        <v>87.204801122816562</v>
      </c>
      <c r="EY86" s="2">
        <f t="shared" si="92"/>
        <v>85.018039817781144</v>
      </c>
      <c r="EZ86" s="2">
        <f t="shared" si="92"/>
        <v>83.224675939674768</v>
      </c>
      <c r="FA86" s="2">
        <f t="shared" si="92"/>
        <v>88.651197158919302</v>
      </c>
      <c r="FB86" s="2">
        <f t="shared" si="92"/>
        <v>88.60873064716769</v>
      </c>
      <c r="FC86" s="2">
        <f t="shared" si="92"/>
        <v>91.046258011087161</v>
      </c>
      <c r="FD86" s="2">
        <f t="shared" si="92"/>
        <v>87.684085038843335</v>
      </c>
      <c r="FE86" s="2">
        <f t="shared" si="92"/>
        <v>88.155979040548516</v>
      </c>
      <c r="FG86" s="2">
        <f t="shared" si="93"/>
        <v>0.84232104357962045</v>
      </c>
      <c r="FH86" s="2">
        <f t="shared" si="93"/>
        <v>0.85653476432273767</v>
      </c>
      <c r="FI86" s="2">
        <f t="shared" si="93"/>
        <v>0.8406345681316042</v>
      </c>
      <c r="FJ86" s="2">
        <f t="shared" si="93"/>
        <v>0.84601496118392883</v>
      </c>
      <c r="FK86" s="2">
        <f t="shared" si="93"/>
        <v>0.84569081798073509</v>
      </c>
      <c r="FL86" s="2">
        <f t="shared" si="93"/>
        <v>0.84768849256266743</v>
      </c>
      <c r="FM86" s="2">
        <f t="shared" si="93"/>
        <v>0.85586650955169374</v>
      </c>
      <c r="FN86" s="2">
        <f t="shared" si="93"/>
        <v>0.84546544996934792</v>
      </c>
      <c r="FO86" s="2">
        <f t="shared" si="93"/>
        <v>0.84326399524354456</v>
      </c>
      <c r="FP86" s="2">
        <f t="shared" si="93"/>
        <v>0.83534849897416086</v>
      </c>
      <c r="FQ86" s="2">
        <f t="shared" si="93"/>
        <v>0.83348742533135511</v>
      </c>
      <c r="FR86" s="2">
        <f t="shared" si="93"/>
        <v>0.83868286380870571</v>
      </c>
      <c r="FS86" s="2">
        <f t="shared" si="93"/>
        <v>0.80844414828261224</v>
      </c>
      <c r="FT86" s="2">
        <f t="shared" si="93"/>
        <v>0.82152054715826395</v>
      </c>
      <c r="FU86" s="2">
        <f t="shared" si="93"/>
        <v>0.80483381261218745</v>
      </c>
      <c r="FW86" s="2">
        <f t="shared" si="82"/>
        <v>2.8422282861445894E-4</v>
      </c>
      <c r="FX86" s="2">
        <f t="shared" si="82"/>
        <v>3.9285477993907802E-3</v>
      </c>
      <c r="FY86" s="2">
        <f t="shared" si="82"/>
        <v>3.1529407570111826E-4</v>
      </c>
      <c r="FZ86" s="2">
        <f t="shared" si="82"/>
        <v>3.6286044635485293E-4</v>
      </c>
      <c r="GA86" s="2">
        <f t="shared" si="82"/>
        <v>4.0195740663880936E-4</v>
      </c>
      <c r="GB86" s="2">
        <f t="shared" si="82"/>
        <v>4.3477813190389842E-4</v>
      </c>
      <c r="GC86" s="2">
        <f t="shared" si="82"/>
        <v>3.9485905093539789E-4</v>
      </c>
      <c r="GD86" s="2">
        <f t="shared" si="82"/>
        <v>4.5512027624670628E-4</v>
      </c>
      <c r="GE86" s="2">
        <f t="shared" si="82"/>
        <v>6.0653941791440991E-4</v>
      </c>
      <c r="GF86" s="2">
        <f t="shared" si="82"/>
        <v>5.1051790767536872E-4</v>
      </c>
      <c r="GG86" s="2">
        <f t="shared" si="82"/>
        <v>4.4463725531835593E-4</v>
      </c>
      <c r="GH86" s="2">
        <f t="shared" si="82"/>
        <v>3.6903758614028909E-4</v>
      </c>
      <c r="GI86" s="2">
        <f t="shared" si="82"/>
        <v>3.2544579194835585E-4</v>
      </c>
      <c r="GJ86" s="2">
        <f t="shared" si="82"/>
        <v>2.8440863478123565E-4</v>
      </c>
      <c r="GK86" s="2">
        <f t="shared" si="82"/>
        <v>2.9826370390458328E-4</v>
      </c>
      <c r="GM86" s="86">
        <f t="shared" si="83"/>
        <v>0.59402651289153885</v>
      </c>
      <c r="GN86" s="86">
        <f t="shared" si="83"/>
        <v>0.55417103667732093</v>
      </c>
      <c r="GO86" s="86">
        <f t="shared" si="83"/>
        <v>0.66794767265115185</v>
      </c>
      <c r="GP86" s="86">
        <f t="shared" si="83"/>
        <v>0.48338699015405312</v>
      </c>
      <c r="GQ86" s="86">
        <f t="shared" si="83"/>
        <v>0.4903205995402542</v>
      </c>
      <c r="GR86" s="86">
        <f t="shared" si="83"/>
        <v>0.42689098005360548</v>
      </c>
      <c r="GS86" s="86">
        <f t="shared" si="83"/>
        <v>0.50538428822420511</v>
      </c>
      <c r="GT86" s="86">
        <f t="shared" si="83"/>
        <v>0.43393228438138026</v>
      </c>
      <c r="GU86" s="86">
        <f t="shared" si="83"/>
        <v>0.35466990089442268</v>
      </c>
      <c r="GV86" s="86">
        <f t="shared" si="83"/>
        <v>0.51139975594442177</v>
      </c>
      <c r="GW86" s="86">
        <f t="shared" si="83"/>
        <v>0.44686972100316963</v>
      </c>
      <c r="GX86" s="86">
        <f t="shared" si="83"/>
        <v>0.51161625281268008</v>
      </c>
      <c r="GY86" s="86">
        <f t="shared" si="83"/>
        <v>0.49797968107127633</v>
      </c>
      <c r="GZ86" s="86">
        <f t="shared" si="83"/>
        <v>0.44017815400215582</v>
      </c>
      <c r="HA86" s="86">
        <f t="shared" si="83"/>
        <v>0.36419947618880638</v>
      </c>
      <c r="HC86" s="86">
        <f t="shared" si="73"/>
        <v>8.4194938847817621E-4</v>
      </c>
      <c r="HD86" s="86">
        <f t="shared" si="73"/>
        <v>7.7926721155293223E-4</v>
      </c>
      <c r="HE86" s="86">
        <f t="shared" si="73"/>
        <v>2.8980304162424592E-4</v>
      </c>
      <c r="HF86" s="86">
        <f t="shared" si="73"/>
        <v>5.9910253112662631E-4</v>
      </c>
      <c r="HG86" s="86">
        <f t="shared" si="87"/>
        <v>4.7256414374034886E-4</v>
      </c>
      <c r="HH86" s="86">
        <f t="shared" si="87"/>
        <v>5.5607382325902044E-4</v>
      </c>
      <c r="HI86" s="86">
        <f t="shared" si="87"/>
        <v>7.7658588390128278E-4</v>
      </c>
      <c r="HJ86" s="86">
        <f t="shared" si="87"/>
        <v>1.0293436187222801E-3</v>
      </c>
      <c r="HK86" s="86">
        <f t="shared" si="87"/>
        <v>8.9526521646339095E-4</v>
      </c>
      <c r="HL86" s="86">
        <f t="shared" si="87"/>
        <v>5.3016757051281029E-4</v>
      </c>
      <c r="HM86" s="86">
        <f t="shared" si="87"/>
        <v>3.6431380955127639E-4</v>
      </c>
      <c r="HN86" s="86">
        <f t="shared" si="87"/>
        <v>3.5153896994581088E-4</v>
      </c>
      <c r="HO86" s="86">
        <f t="shared" si="87"/>
        <v>2.0308301158853285E-4</v>
      </c>
      <c r="HP86" s="86">
        <f t="shared" si="87"/>
        <v>2.3156765614625496E-4</v>
      </c>
      <c r="HQ86" s="86">
        <f t="shared" si="87"/>
        <v>7.8346047890754254E-5</v>
      </c>
      <c r="HS86" s="86">
        <f t="shared" si="84"/>
        <v>1.6188169090789869E-23</v>
      </c>
      <c r="HT86" s="86">
        <f t="shared" si="84"/>
        <v>1.4834814229506098E-23</v>
      </c>
      <c r="HU86" s="86">
        <f t="shared" si="84"/>
        <v>1.6020898000454322E-24</v>
      </c>
      <c r="HV86" s="86">
        <f t="shared" si="84"/>
        <v>1.389257826683921E-26</v>
      </c>
      <c r="HW86" s="86">
        <f t="shared" si="84"/>
        <v>5.515242106249172E-27</v>
      </c>
      <c r="HX86" s="86">
        <f t="shared" si="84"/>
        <v>9.8260746416447288E-28</v>
      </c>
      <c r="HY86" s="86">
        <f t="shared" si="84"/>
        <v>3.1760834763745381E-26</v>
      </c>
      <c r="HZ86" s="86">
        <f t="shared" si="84"/>
        <v>2.9489597068913935E-25</v>
      </c>
      <c r="IA86" s="86">
        <f t="shared" si="84"/>
        <v>6.391545572387277E-27</v>
      </c>
      <c r="IB86" s="86">
        <f t="shared" si="84"/>
        <v>5.512183462295423E-28</v>
      </c>
      <c r="IC86" s="86">
        <f t="shared" si="84"/>
        <v>4.2999637068397306E-30</v>
      </c>
      <c r="ID86" s="86">
        <f t="shared" si="84"/>
        <v>2.3728558232946581E-29</v>
      </c>
      <c r="IE86" s="86">
        <f t="shared" si="84"/>
        <v>4.9121201991109422E-31</v>
      </c>
      <c r="IF86" s="86">
        <f t="shared" si="84"/>
        <v>4.8567514227774539E-20</v>
      </c>
      <c r="IG86" s="86">
        <f t="shared" si="84"/>
        <v>7.6251401700850164E-18</v>
      </c>
      <c r="II86" s="86">
        <f t="shared" si="85"/>
        <v>6.5147446070031492E-54</v>
      </c>
      <c r="IJ86" s="86">
        <f t="shared" si="85"/>
        <v>4.0126265864741786E-29</v>
      </c>
      <c r="IK86" s="86">
        <f t="shared" si="85"/>
        <v>3.728513283441267E-65</v>
      </c>
      <c r="IL86" s="86">
        <f t="shared" si="85"/>
        <v>7.1673558756945182E-66</v>
      </c>
      <c r="IM86" s="86">
        <f t="shared" si="85"/>
        <v>8.0196169131571793E-66</v>
      </c>
      <c r="IN86" s="86">
        <f t="shared" si="85"/>
        <v>1.1457815907533641E-65</v>
      </c>
      <c r="IO86" s="86">
        <f t="shared" si="85"/>
        <v>2.2223616188452874E-64</v>
      </c>
      <c r="IP86" s="86">
        <f t="shared" si="85"/>
        <v>2.6693289721822299E-61</v>
      </c>
      <c r="IQ86" s="86">
        <f t="shared" si="85"/>
        <v>8.4728259088629594E-65</v>
      </c>
      <c r="IR86" s="86">
        <f t="shared" si="85"/>
        <v>9.6589219999800207E-68</v>
      </c>
      <c r="IS86" s="86">
        <f t="shared" si="85"/>
        <v>1.4065616708264646E-72</v>
      </c>
      <c r="IT86" s="86">
        <f t="shared" si="85"/>
        <v>6.5874540145185596E-69</v>
      </c>
      <c r="IU86" s="86">
        <f t="shared" si="85"/>
        <v>6.4205578520059121E-73</v>
      </c>
      <c r="IV86" s="86">
        <f t="shared" si="85"/>
        <v>8.7733783824438677E-73</v>
      </c>
      <c r="IW86" s="86">
        <f t="shared" si="85"/>
        <v>5.4090015203302359E-70</v>
      </c>
      <c r="IY86" s="86">
        <f t="shared" si="86"/>
        <v>0.594868462280017</v>
      </c>
      <c r="IZ86" s="86">
        <f t="shared" si="86"/>
        <v>0.5549503038888739</v>
      </c>
      <c r="JA86" s="86">
        <f t="shared" si="86"/>
        <v>0.66823747569277614</v>
      </c>
      <c r="JB86" s="86">
        <f t="shared" si="86"/>
        <v>0.48398609268517973</v>
      </c>
      <c r="JC86" s="86">
        <f t="shared" si="86"/>
        <v>0.49079316368399456</v>
      </c>
      <c r="JD86" s="86">
        <f t="shared" si="86"/>
        <v>0.42744705387686449</v>
      </c>
      <c r="JE86" s="86">
        <f t="shared" si="86"/>
        <v>0.5061608741081064</v>
      </c>
      <c r="JF86" s="86">
        <f t="shared" si="86"/>
        <v>0.43496162800010252</v>
      </c>
      <c r="JG86" s="86">
        <f t="shared" si="86"/>
        <v>0.35556516611088607</v>
      </c>
      <c r="JH86" s="86">
        <f t="shared" si="86"/>
        <v>0.5119299235149346</v>
      </c>
      <c r="JI86" s="86">
        <f t="shared" si="86"/>
        <v>0.44723403481272089</v>
      </c>
      <c r="JJ86" s="86">
        <f t="shared" si="86"/>
        <v>0.51196779178262586</v>
      </c>
      <c r="JK86" s="86">
        <f t="shared" si="86"/>
        <v>0.49818276408286488</v>
      </c>
      <c r="JL86" s="86">
        <f t="shared" si="86"/>
        <v>0.44040972165830206</v>
      </c>
      <c r="JM86" s="86">
        <f t="shared" si="86"/>
        <v>0.36427782223669714</v>
      </c>
    </row>
    <row r="87" spans="2:273" x14ac:dyDescent="0.25">
      <c r="B87" s="2">
        <v>60</v>
      </c>
      <c r="C87" s="37">
        <v>188.93199999999999</v>
      </c>
      <c r="D87" s="37">
        <v>164.25</v>
      </c>
      <c r="E87" s="37">
        <v>205.43199999999999</v>
      </c>
      <c r="F87" s="37">
        <v>135.75</v>
      </c>
      <c r="G87" s="37">
        <v>132.40899999999999</v>
      </c>
      <c r="H87" s="37">
        <v>123.955</v>
      </c>
      <c r="I87" s="37">
        <v>136.54499999999999</v>
      </c>
      <c r="J87" s="37">
        <v>125.068</v>
      </c>
      <c r="K87" s="37">
        <v>108.432</v>
      </c>
      <c r="L87" s="37">
        <v>136.17500000000001</v>
      </c>
      <c r="M87" s="37">
        <v>124.544</v>
      </c>
      <c r="N87" s="37">
        <v>143.316</v>
      </c>
      <c r="O87" s="37">
        <v>146.58699999999999</v>
      </c>
      <c r="P87" s="37">
        <v>141.488</v>
      </c>
      <c r="Q87" s="37">
        <v>110.233</v>
      </c>
      <c r="S87" s="4">
        <f t="shared" si="88"/>
        <v>184.69519630645649</v>
      </c>
      <c r="T87" s="4">
        <f t="shared" si="88"/>
        <v>159.57442639455471</v>
      </c>
      <c r="U87" s="4">
        <f t="shared" si="88"/>
        <v>195.96869175771309</v>
      </c>
      <c r="V87" s="4">
        <f t="shared" si="88"/>
        <v>136.22148987151598</v>
      </c>
      <c r="W87" s="4">
        <f t="shared" si="88"/>
        <v>135.63249575109572</v>
      </c>
      <c r="X87" s="4">
        <f t="shared" si="88"/>
        <v>128.28884011996507</v>
      </c>
      <c r="Y87" s="4">
        <f t="shared" si="88"/>
        <v>139.76469744430011</v>
      </c>
      <c r="Z87" s="4">
        <f t="shared" si="88"/>
        <v>130.93676694681417</v>
      </c>
      <c r="AA87" s="4">
        <f t="shared" si="88"/>
        <v>113.60975225355195</v>
      </c>
      <c r="AB87" s="4">
        <f t="shared" si="88"/>
        <v>139.48356360264776</v>
      </c>
      <c r="AC87" s="4">
        <f t="shared" si="88"/>
        <v>129.39662953006294</v>
      </c>
      <c r="AD87" s="4">
        <f t="shared" si="88"/>
        <v>140.17290268150182</v>
      </c>
      <c r="AE87" s="4">
        <f t="shared" si="88"/>
        <v>146.97736261307335</v>
      </c>
      <c r="AF87" s="4">
        <f t="shared" si="88"/>
        <v>131.29175416139978</v>
      </c>
      <c r="AG87" s="4">
        <f t="shared" si="88"/>
        <v>111.02146186154326</v>
      </c>
      <c r="AI87" s="4">
        <f t="shared" si="89"/>
        <v>4.236803693543493</v>
      </c>
      <c r="AJ87" s="4">
        <f t="shared" si="89"/>
        <v>4.6755736054452939</v>
      </c>
      <c r="AK87" s="4">
        <f t="shared" si="89"/>
        <v>9.4633082422868995</v>
      </c>
      <c r="AL87" s="4">
        <f t="shared" si="89"/>
        <v>-0.47148987151598476</v>
      </c>
      <c r="AM87" s="4">
        <f t="shared" si="89"/>
        <v>-3.2234957510957258</v>
      </c>
      <c r="AN87" s="4">
        <f t="shared" si="89"/>
        <v>-4.3338401199650747</v>
      </c>
      <c r="AO87" s="4">
        <f t="shared" si="89"/>
        <v>-3.2196974443001238</v>
      </c>
      <c r="AP87" s="4">
        <f t="shared" si="89"/>
        <v>-5.8687669468141763</v>
      </c>
      <c r="AQ87" s="4">
        <f t="shared" si="89"/>
        <v>-5.1777522535519438</v>
      </c>
      <c r="AR87" s="4">
        <f t="shared" si="89"/>
        <v>-3.3085636026477516</v>
      </c>
      <c r="AS87" s="4">
        <f t="shared" si="89"/>
        <v>-4.8526295300629414</v>
      </c>
      <c r="AT87" s="4">
        <f t="shared" si="89"/>
        <v>3.1430973184981781</v>
      </c>
      <c r="AU87" s="4">
        <f t="shared" si="89"/>
        <v>-0.39036261307336417</v>
      </c>
      <c r="AV87" s="4">
        <f t="shared" si="89"/>
        <v>10.19624583860022</v>
      </c>
      <c r="AW87" s="4">
        <f t="shared" si="89"/>
        <v>-0.78846186154325437</v>
      </c>
      <c r="AY87" s="2">
        <f t="shared" si="80"/>
        <v>83.818707137671097</v>
      </c>
      <c r="AZ87" s="2">
        <f t="shared" si="80"/>
        <v>86.33077692165557</v>
      </c>
      <c r="BA87" s="2">
        <f t="shared" si="80"/>
        <v>92.379047363457545</v>
      </c>
      <c r="BB87" s="2">
        <f t="shared" si="80"/>
        <v>89.035652813608934</v>
      </c>
      <c r="BC87" s="2">
        <f t="shared" si="80"/>
        <v>90.743839532788002</v>
      </c>
      <c r="BD87" s="2">
        <f t="shared" si="80"/>
        <v>93.262994366489451</v>
      </c>
      <c r="BE87" s="2">
        <f t="shared" si="80"/>
        <v>90.922587789498053</v>
      </c>
      <c r="BF87" s="2">
        <f t="shared" si="80"/>
        <v>92.167361848034531</v>
      </c>
      <c r="BG87" s="2">
        <f t="shared" si="80"/>
        <v>88.365364495131089</v>
      </c>
      <c r="BH87" s="2">
        <f t="shared" si="80"/>
        <v>86.778503244795616</v>
      </c>
      <c r="BI87" s="2">
        <f t="shared" si="80"/>
        <v>92.030511241899575</v>
      </c>
      <c r="BJ87" s="2">
        <f t="shared" si="80"/>
        <v>91.503615730731497</v>
      </c>
      <c r="BK87" s="2">
        <f t="shared" si="80"/>
        <v>96.93105337595297</v>
      </c>
      <c r="BL87" s="2">
        <f t="shared" si="80"/>
        <v>89.092918223624068</v>
      </c>
      <c r="BM87" s="2">
        <f t="shared" si="80"/>
        <v>87.223335008002323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98.956533101045267</v>
      </c>
      <c r="DL87" s="2">
        <f t="shared" si="90"/>
        <v>105.93074896810506</v>
      </c>
      <c r="DM87" s="2">
        <f t="shared" si="90"/>
        <v>106.36120557491289</v>
      </c>
      <c r="DN87" s="2">
        <f t="shared" si="90"/>
        <v>106.3307827260459</v>
      </c>
      <c r="DO87" s="2">
        <f t="shared" si="90"/>
        <v>102.70447773279351</v>
      </c>
      <c r="DP87" s="2">
        <f t="shared" si="90"/>
        <v>106.82426720647771</v>
      </c>
      <c r="DQ87" s="2">
        <f t="shared" si="90"/>
        <v>109.06779606003752</v>
      </c>
      <c r="DR87" s="2">
        <f t="shared" si="90"/>
        <v>110.97707579737335</v>
      </c>
      <c r="DS87" s="2">
        <f t="shared" si="90"/>
        <v>106.24168541415909</v>
      </c>
      <c r="DT87" s="2">
        <f t="shared" si="90"/>
        <v>105.93051581135791</v>
      </c>
      <c r="DU87" s="2">
        <f t="shared" si="90"/>
        <v>106.62200900900898</v>
      </c>
      <c r="DV87" s="2">
        <f t="shared" si="90"/>
        <v>103.78903461538459</v>
      </c>
      <c r="DW87" s="2">
        <f t="shared" si="90"/>
        <v>114.38843939393939</v>
      </c>
      <c r="DX87" s="2">
        <f t="shared" si="90"/>
        <v>95.68491550802139</v>
      </c>
      <c r="DY87" s="2">
        <f t="shared" si="90"/>
        <v>94.897064516129035</v>
      </c>
      <c r="EA87" s="2">
        <f t="shared" si="94"/>
        <v>81.232566176470613</v>
      </c>
      <c r="EB87" s="2">
        <f t="shared" si="91"/>
        <v>83.31942352941175</v>
      </c>
      <c r="EC87" s="2">
        <f t="shared" si="91"/>
        <v>89.962266608301576</v>
      </c>
      <c r="ED87" s="2">
        <f t="shared" si="91"/>
        <v>86.165101278853953</v>
      </c>
      <c r="EE87" s="2">
        <f t="shared" si="91"/>
        <v>88.754244788430043</v>
      </c>
      <c r="EF87" s="2">
        <f t="shared" si="91"/>
        <v>91.041682820144885</v>
      </c>
      <c r="EG87" s="2">
        <f t="shared" si="91"/>
        <v>88.135583963363871</v>
      </c>
      <c r="EH87" s="2">
        <f t="shared" si="91"/>
        <v>89.032963854604617</v>
      </c>
      <c r="EI87" s="2">
        <f t="shared" si="91"/>
        <v>85.335415985130098</v>
      </c>
      <c r="EJ87" s="2">
        <f t="shared" si="91"/>
        <v>83.335840585697682</v>
      </c>
      <c r="EK87" s="2">
        <f t="shared" si="91"/>
        <v>89.372445615591332</v>
      </c>
      <c r="EL87" s="2">
        <f t="shared" si="91"/>
        <v>89.348910284895553</v>
      </c>
      <c r="EM87" s="2">
        <f t="shared" si="91"/>
        <v>93.159583941605831</v>
      </c>
      <c r="EN87" s="2">
        <f t="shared" si="91"/>
        <v>87.786875594913923</v>
      </c>
      <c r="EO87" s="2">
        <f t="shared" si="91"/>
        <v>85.525252753243933</v>
      </c>
      <c r="EQ87" s="2">
        <f t="shared" si="92"/>
        <v>86.006676407201681</v>
      </c>
      <c r="ER87" s="2">
        <f t="shared" si="92"/>
        <v>86.808071799071811</v>
      </c>
      <c r="ES87" s="2">
        <f t="shared" si="92"/>
        <v>88.26244548966929</v>
      </c>
      <c r="ET87" s="2">
        <f t="shared" si="92"/>
        <v>85.324915281473977</v>
      </c>
      <c r="EU87" s="2">
        <f t="shared" si="92"/>
        <v>87.23999060129222</v>
      </c>
      <c r="EV87" s="2">
        <f t="shared" si="92"/>
        <v>89.313640837186199</v>
      </c>
      <c r="EW87" s="2">
        <f t="shared" si="92"/>
        <v>88.350626121321994</v>
      </c>
      <c r="EX87" s="2">
        <f t="shared" si="92"/>
        <v>87.076695935469687</v>
      </c>
      <c r="EY87" s="2">
        <f t="shared" si="92"/>
        <v>84.903835999333339</v>
      </c>
      <c r="EZ87" s="2">
        <f t="shared" si="92"/>
        <v>83.120403456065688</v>
      </c>
      <c r="FA87" s="2">
        <f t="shared" si="92"/>
        <v>88.499890666541233</v>
      </c>
      <c r="FB87" s="2">
        <f t="shared" si="92"/>
        <v>88.46428367876085</v>
      </c>
      <c r="FC87" s="2">
        <f t="shared" si="92"/>
        <v>90.877410674148493</v>
      </c>
      <c r="FD87" s="2">
        <f t="shared" si="92"/>
        <v>87.549722166104857</v>
      </c>
      <c r="FE87" s="2">
        <f t="shared" si="92"/>
        <v>88.010124187772078</v>
      </c>
      <c r="FG87" s="2">
        <f t="shared" si="93"/>
        <v>0.85417185726276323</v>
      </c>
      <c r="FH87" s="2">
        <f t="shared" si="93"/>
        <v>0.86748536666827414</v>
      </c>
      <c r="FI87" s="2">
        <f t="shared" si="93"/>
        <v>0.85258995154528416</v>
      </c>
      <c r="FJ87" s="2">
        <f t="shared" si="93"/>
        <v>0.85763507104036507</v>
      </c>
      <c r="FK87" s="2">
        <f t="shared" si="93"/>
        <v>0.85733126356608957</v>
      </c>
      <c r="FL87" s="2">
        <f t="shared" si="93"/>
        <v>0.85920333085101064</v>
      </c>
      <c r="FM87" s="2">
        <f t="shared" si="93"/>
        <v>0.86686019072546228</v>
      </c>
      <c r="FN87" s="2">
        <f t="shared" si="93"/>
        <v>0.85712002408365062</v>
      </c>
      <c r="FO87" s="2">
        <f t="shared" si="93"/>
        <v>0.85505613381240331</v>
      </c>
      <c r="FP87" s="2">
        <f t="shared" si="93"/>
        <v>0.84762855786178382</v>
      </c>
      <c r="FQ87" s="2">
        <f t="shared" si="93"/>
        <v>0.84588067833645164</v>
      </c>
      <c r="FR87" s="2">
        <f t="shared" si="93"/>
        <v>0.85075866796203214</v>
      </c>
      <c r="FS87" s="2">
        <f t="shared" si="93"/>
        <v>0.82230394862428102</v>
      </c>
      <c r="FT87" s="2">
        <f t="shared" si="93"/>
        <v>0.83462775614691653</v>
      </c>
      <c r="FU87" s="2">
        <f t="shared" si="93"/>
        <v>0.81889631699765664</v>
      </c>
      <c r="FW87" s="2">
        <f t="shared" si="82"/>
        <v>3.1163558896710994E-4</v>
      </c>
      <c r="FX87" s="2">
        <f t="shared" si="82"/>
        <v>4.3059349724875948E-3</v>
      </c>
      <c r="FY87" s="2">
        <f t="shared" si="82"/>
        <v>3.4570256345184565E-4</v>
      </c>
      <c r="FZ87" s="2">
        <f t="shared" si="82"/>
        <v>3.9785463952739361E-4</v>
      </c>
      <c r="GA87" s="2">
        <f t="shared" si="82"/>
        <v>4.4072044096369527E-4</v>
      </c>
      <c r="GB87" s="2">
        <f t="shared" si="82"/>
        <v>4.7670474564449292E-4</v>
      </c>
      <c r="GC87" s="2">
        <f t="shared" si="82"/>
        <v>4.329378470080692E-4</v>
      </c>
      <c r="GD87" s="2">
        <f t="shared" si="82"/>
        <v>4.9900754851327027E-4</v>
      </c>
      <c r="GE87" s="2">
        <f t="shared" si="82"/>
        <v>6.650183314155767E-4</v>
      </c>
      <c r="GF87" s="2">
        <f t="shared" si="82"/>
        <v>5.5974418495233127E-4</v>
      </c>
      <c r="GG87" s="2">
        <f t="shared" si="82"/>
        <v>4.8751414236519026E-4</v>
      </c>
      <c r="GH87" s="2">
        <f t="shared" si="82"/>
        <v>4.0462726037854014E-4</v>
      </c>
      <c r="GI87" s="2">
        <f t="shared" si="82"/>
        <v>3.5683301090412496E-4</v>
      </c>
      <c r="GJ87" s="2">
        <f t="shared" si="82"/>
        <v>3.1183931020127976E-4</v>
      </c>
      <c r="GK87" s="2">
        <f t="shared" si="82"/>
        <v>3.2703023742844151E-4</v>
      </c>
      <c r="GM87" s="86">
        <f t="shared" si="83"/>
        <v>0.52624775015926539</v>
      </c>
      <c r="GN87" s="86">
        <f t="shared" si="83"/>
        <v>0.40146376259020405</v>
      </c>
      <c r="GO87" s="86">
        <f t="shared" si="83"/>
        <v>0.5522280580955542</v>
      </c>
      <c r="GP87" s="86">
        <f t="shared" si="83"/>
        <v>0.29123685064106419</v>
      </c>
      <c r="GQ87" s="86">
        <f t="shared" si="83"/>
        <v>0.28034612913989332</v>
      </c>
      <c r="GR87" s="86">
        <f t="shared" si="83"/>
        <v>0.22937188049736965</v>
      </c>
      <c r="GS87" s="86">
        <f t="shared" si="83"/>
        <v>0.30513511776072949</v>
      </c>
      <c r="GT87" s="86">
        <f t="shared" si="83"/>
        <v>0.25421933361789756</v>
      </c>
      <c r="GU87" s="86">
        <f t="shared" si="83"/>
        <v>0.16618347928704155</v>
      </c>
      <c r="GV87" s="86">
        <f t="shared" si="83"/>
        <v>0.33594025929698468</v>
      </c>
      <c r="GW87" s="86">
        <f t="shared" si="83"/>
        <v>0.2535425622285033</v>
      </c>
      <c r="GX87" s="86">
        <f t="shared" si="83"/>
        <v>0.3282074290339842</v>
      </c>
      <c r="GY87" s="86">
        <f t="shared" si="83"/>
        <v>0.32518144952636113</v>
      </c>
      <c r="GZ87" s="86">
        <f t="shared" si="83"/>
        <v>0.30014876099844434</v>
      </c>
      <c r="HA87" s="86">
        <f t="shared" si="83"/>
        <v>0.24515236853567712</v>
      </c>
      <c r="HC87" s="86">
        <f t="shared" si="73"/>
        <v>1.3988903577127219E-3</v>
      </c>
      <c r="HD87" s="86">
        <f t="shared" si="73"/>
        <v>1.3439629356288183E-3</v>
      </c>
      <c r="HE87" s="86">
        <f t="shared" si="73"/>
        <v>5.3277712127477582E-4</v>
      </c>
      <c r="HF87" s="86">
        <f t="shared" si="73"/>
        <v>1.0842003706147117E-3</v>
      </c>
      <c r="HG87" s="86">
        <f t="shared" si="87"/>
        <v>8.7017733463487534E-4</v>
      </c>
      <c r="HH87" s="86">
        <f t="shared" si="87"/>
        <v>1.0223515158602429E-3</v>
      </c>
      <c r="HI87" s="86">
        <f t="shared" si="87"/>
        <v>1.3892548921071821E-3</v>
      </c>
      <c r="HJ87" s="86">
        <f t="shared" si="87"/>
        <v>1.812297801392115E-3</v>
      </c>
      <c r="HK87" s="86">
        <f t="shared" si="87"/>
        <v>1.6478804180596728E-3</v>
      </c>
      <c r="HL87" s="86">
        <f t="shared" si="87"/>
        <v>9.9891793197283852E-4</v>
      </c>
      <c r="HM87" s="86">
        <f t="shared" si="87"/>
        <v>7.0553118413631526E-4</v>
      </c>
      <c r="HN87" s="86">
        <f t="shared" si="87"/>
        <v>6.6041872599645996E-4</v>
      </c>
      <c r="HO87" s="86">
        <f t="shared" si="87"/>
        <v>3.9353502858684354E-4</v>
      </c>
      <c r="HP87" s="86">
        <f t="shared" si="87"/>
        <v>4.5209062547543538E-4</v>
      </c>
      <c r="HQ87" s="86">
        <f t="shared" si="87"/>
        <v>1.7060514364538915E-4</v>
      </c>
      <c r="HS87" s="86">
        <f t="shared" si="84"/>
        <v>8.4327142858300834E-23</v>
      </c>
      <c r="HT87" s="86">
        <f t="shared" si="84"/>
        <v>8.6615535208159538E-23</v>
      </c>
      <c r="HU87" s="86">
        <f t="shared" si="84"/>
        <v>1.0529129664872343E-23</v>
      </c>
      <c r="HV87" s="86">
        <f t="shared" si="84"/>
        <v>1.0376663998435658E-25</v>
      </c>
      <c r="HW87" s="86">
        <f t="shared" si="84"/>
        <v>4.2940178645568619E-26</v>
      </c>
      <c r="HX87" s="86">
        <f t="shared" si="84"/>
        <v>8.0288545307026862E-27</v>
      </c>
      <c r="HY87" s="86">
        <f t="shared" si="84"/>
        <v>2.3334866201653809E-25</v>
      </c>
      <c r="HZ87" s="86">
        <f t="shared" si="84"/>
        <v>2.0553774050835432E-24</v>
      </c>
      <c r="IA87" s="86">
        <f t="shared" si="84"/>
        <v>5.4616085169898792E-26</v>
      </c>
      <c r="IB87" s="86">
        <f t="shared" si="84"/>
        <v>4.9221086754873358E-27</v>
      </c>
      <c r="IC87" s="86">
        <f t="shared" si="84"/>
        <v>4.350169491486761E-29</v>
      </c>
      <c r="ID87" s="86">
        <f t="shared" si="84"/>
        <v>2.0832723164447254E-28</v>
      </c>
      <c r="IE87" s="86">
        <f t="shared" si="84"/>
        <v>4.7391212016026666E-30</v>
      </c>
      <c r="IF87" s="86">
        <f t="shared" si="84"/>
        <v>1.9891724715287493E-19</v>
      </c>
      <c r="IG87" s="86">
        <f t="shared" si="84"/>
        <v>2.5983744354900964E-17</v>
      </c>
      <c r="II87" s="86">
        <f t="shared" si="85"/>
        <v>9.6147633931638662E-53</v>
      </c>
      <c r="IJ87" s="86">
        <f t="shared" si="85"/>
        <v>3.2338568904557411E-28</v>
      </c>
      <c r="IK87" s="86">
        <f t="shared" si="85"/>
        <v>1.0233100678370561E-63</v>
      </c>
      <c r="IL87" s="86">
        <f t="shared" si="85"/>
        <v>2.166257852831322E-64</v>
      </c>
      <c r="IM87" s="86">
        <f t="shared" si="85"/>
        <v>2.5271628657946609E-64</v>
      </c>
      <c r="IN87" s="86">
        <f t="shared" si="85"/>
        <v>3.7071436983028889E-64</v>
      </c>
      <c r="IO87" s="86">
        <f t="shared" si="85"/>
        <v>6.4314409624096353E-63</v>
      </c>
      <c r="IP87" s="86">
        <f t="shared" si="85"/>
        <v>6.9453863084192318E-60</v>
      </c>
      <c r="IQ87" s="86">
        <f t="shared" si="85"/>
        <v>3.0482113873325211E-63</v>
      </c>
      <c r="IR87" s="86">
        <f t="shared" si="85"/>
        <v>3.7723789007870618E-66</v>
      </c>
      <c r="IS87" s="86">
        <f t="shared" si="85"/>
        <v>6.6973128256134106E-71</v>
      </c>
      <c r="IT87" s="86">
        <f t="shared" si="85"/>
        <v>2.3568875995238357E-67</v>
      </c>
      <c r="IU87" s="86">
        <f t="shared" si="85"/>
        <v>2.6804494990159523E-71</v>
      </c>
      <c r="IV87" s="86">
        <f t="shared" si="85"/>
        <v>3.4210427438134103E-71</v>
      </c>
      <c r="IW87" s="86">
        <f t="shared" si="85"/>
        <v>1.8647551796233629E-68</v>
      </c>
      <c r="IY87" s="86">
        <f t="shared" si="86"/>
        <v>0.52764664051697807</v>
      </c>
      <c r="IZ87" s="86">
        <f t="shared" si="86"/>
        <v>0.40280772552583288</v>
      </c>
      <c r="JA87" s="86">
        <f t="shared" si="86"/>
        <v>0.55276083521682895</v>
      </c>
      <c r="JB87" s="86">
        <f t="shared" si="86"/>
        <v>0.29232105101167888</v>
      </c>
      <c r="JC87" s="86">
        <f t="shared" si="86"/>
        <v>0.28121630647452822</v>
      </c>
      <c r="JD87" s="86">
        <f t="shared" si="86"/>
        <v>0.23039423201322989</v>
      </c>
      <c r="JE87" s="86">
        <f t="shared" si="86"/>
        <v>0.30652437265283666</v>
      </c>
      <c r="JF87" s="86">
        <f t="shared" si="86"/>
        <v>0.2560316314192897</v>
      </c>
      <c r="JG87" s="86">
        <f t="shared" si="86"/>
        <v>0.16783135970510121</v>
      </c>
      <c r="JH87" s="86">
        <f t="shared" si="86"/>
        <v>0.3369391772289575</v>
      </c>
      <c r="JI87" s="86">
        <f t="shared" si="86"/>
        <v>0.2542480934126396</v>
      </c>
      <c r="JJ87" s="86">
        <f t="shared" si="86"/>
        <v>0.32886784775998068</v>
      </c>
      <c r="JK87" s="86">
        <f t="shared" si="86"/>
        <v>0.32557498455494799</v>
      </c>
      <c r="JL87" s="86">
        <f t="shared" si="86"/>
        <v>0.30060085162391975</v>
      </c>
      <c r="JM87" s="86">
        <f t="shared" si="86"/>
        <v>0.24532297367932254</v>
      </c>
    </row>
    <row r="88" spans="2:273" x14ac:dyDescent="0.25">
      <c r="B88" s="2">
        <v>61</v>
      </c>
      <c r="C88" s="37">
        <v>164.523</v>
      </c>
      <c r="D88" s="37">
        <v>118.227</v>
      </c>
      <c r="E88" s="37">
        <v>160.5</v>
      </c>
      <c r="F88" s="37">
        <v>100.636</v>
      </c>
      <c r="G88" s="37">
        <v>100.75</v>
      </c>
      <c r="H88" s="37">
        <v>98.114000000000004</v>
      </c>
      <c r="I88" s="37">
        <v>102.727</v>
      </c>
      <c r="J88" s="37">
        <v>101.955</v>
      </c>
      <c r="K88" s="37">
        <v>91.795000000000002</v>
      </c>
      <c r="L88" s="37">
        <v>103.509</v>
      </c>
      <c r="M88" s="37">
        <v>99.227999999999994</v>
      </c>
      <c r="N88" s="37">
        <v>106.895</v>
      </c>
      <c r="O88" s="37">
        <v>111.435</v>
      </c>
      <c r="P88" s="37">
        <v>111.209</v>
      </c>
      <c r="Q88" s="37">
        <v>96.766999999999996</v>
      </c>
      <c r="S88" s="4">
        <f t="shared" si="88"/>
        <v>157.52661485928309</v>
      </c>
      <c r="T88" s="4">
        <f t="shared" si="88"/>
        <v>126.54252985503912</v>
      </c>
      <c r="U88" s="4">
        <f t="shared" si="88"/>
        <v>155.55421091354899</v>
      </c>
      <c r="V88" s="4">
        <f t="shared" si="88"/>
        <v>108.81533649745765</v>
      </c>
      <c r="W88" s="4">
        <f t="shared" si="88"/>
        <v>107.75194046038402</v>
      </c>
      <c r="X88" s="4">
        <f t="shared" si="88"/>
        <v>106.03057647411349</v>
      </c>
      <c r="Y88" s="4">
        <f t="shared" si="88"/>
        <v>111.47476818351977</v>
      </c>
      <c r="Z88" s="4">
        <f t="shared" si="88"/>
        <v>108.6308734553477</v>
      </c>
      <c r="AA88" s="4">
        <f t="shared" si="88"/>
        <v>96.796711376855072</v>
      </c>
      <c r="AB88" s="4">
        <f t="shared" si="88"/>
        <v>111.39566127381157</v>
      </c>
      <c r="AC88" s="4">
        <f t="shared" si="88"/>
        <v>106.22240942811017</v>
      </c>
      <c r="AD88" s="4">
        <f t="shared" si="88"/>
        <v>113.20025896723847</v>
      </c>
      <c r="AE88" s="4">
        <f t="shared" si="88"/>
        <v>119.11878400390026</v>
      </c>
      <c r="AF88" s="4">
        <f t="shared" si="88"/>
        <v>110.34132216735449</v>
      </c>
      <c r="AG88" s="4">
        <f t="shared" si="88"/>
        <v>98.849647764216769</v>
      </c>
      <c r="AI88" s="4">
        <f t="shared" si="89"/>
        <v>6.9963851407169102</v>
      </c>
      <c r="AJ88" s="4">
        <f t="shared" si="89"/>
        <v>-8.3155298550391166</v>
      </c>
      <c r="AK88" s="4">
        <f t="shared" si="89"/>
        <v>4.9457890864510148</v>
      </c>
      <c r="AL88" s="4">
        <f t="shared" si="89"/>
        <v>-8.1793364974576548</v>
      </c>
      <c r="AM88" s="4">
        <f t="shared" si="89"/>
        <v>-7.0019404603840201</v>
      </c>
      <c r="AN88" s="4">
        <f t="shared" si="89"/>
        <v>-7.9165764741134836</v>
      </c>
      <c r="AO88" s="4">
        <f t="shared" si="89"/>
        <v>-8.7477681835197671</v>
      </c>
      <c r="AP88" s="4">
        <f t="shared" si="89"/>
        <v>-6.6758734553476984</v>
      </c>
      <c r="AQ88" s="4">
        <f t="shared" si="89"/>
        <v>-5.0017113768550701</v>
      </c>
      <c r="AR88" s="4">
        <f t="shared" si="89"/>
        <v>-7.8866612738115691</v>
      </c>
      <c r="AS88" s="4">
        <f t="shared" si="89"/>
        <v>-6.9944094281101741</v>
      </c>
      <c r="AT88" s="4">
        <f t="shared" si="89"/>
        <v>-6.3052589672384727</v>
      </c>
      <c r="AU88" s="4">
        <f t="shared" si="89"/>
        <v>-7.6837840039002572</v>
      </c>
      <c r="AV88" s="4">
        <f t="shared" si="89"/>
        <v>0.86767783264551213</v>
      </c>
      <c r="AW88" s="4">
        <f t="shared" si="89"/>
        <v>-2.0826477642167731</v>
      </c>
      <c r="AY88" s="2">
        <f t="shared" si="80"/>
        <v>83.633610955105937</v>
      </c>
      <c r="AZ88" s="2">
        <f t="shared" si="80"/>
        <v>86.072037828552538</v>
      </c>
      <c r="BA88" s="2">
        <f t="shared" si="80"/>
        <v>92.063205898994397</v>
      </c>
      <c r="BB88" s="2">
        <f t="shared" si="80"/>
        <v>88.718905934470413</v>
      </c>
      <c r="BC88" s="2">
        <f t="shared" si="80"/>
        <v>90.455528873961157</v>
      </c>
      <c r="BD88" s="2">
        <f t="shared" si="80"/>
        <v>92.940948084614419</v>
      </c>
      <c r="BE88" s="2">
        <f t="shared" si="80"/>
        <v>90.623551508702761</v>
      </c>
      <c r="BF88" s="2">
        <f t="shared" si="80"/>
        <v>91.805392392151347</v>
      </c>
      <c r="BG88" s="2">
        <f t="shared" si="80"/>
        <v>88.061362120018629</v>
      </c>
      <c r="BH88" s="2">
        <f t="shared" si="80"/>
        <v>86.462334619175806</v>
      </c>
      <c r="BI88" s="2">
        <f t="shared" si="80"/>
        <v>91.713361116054273</v>
      </c>
      <c r="BJ88" s="2">
        <f t="shared" si="80"/>
        <v>91.217515783668318</v>
      </c>
      <c r="BK88" s="2">
        <f t="shared" si="80"/>
        <v>96.528753692084024</v>
      </c>
      <c r="BL88" s="2">
        <f t="shared" si="80"/>
        <v>88.892666259256615</v>
      </c>
      <c r="BM88" s="2">
        <f t="shared" si="80"/>
        <v>87.059203750088756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99.12472386759579</v>
      </c>
      <c r="DL88" s="2">
        <f t="shared" si="90"/>
        <v>106.16562795497187</v>
      </c>
      <c r="DM88" s="2">
        <f t="shared" si="90"/>
        <v>106.56074303135888</v>
      </c>
      <c r="DN88" s="2">
        <f t="shared" si="90"/>
        <v>106.63964973009449</v>
      </c>
      <c r="DO88" s="2">
        <f t="shared" si="90"/>
        <v>102.90587429149795</v>
      </c>
      <c r="DP88" s="2">
        <f t="shared" si="90"/>
        <v>107.05339696356273</v>
      </c>
      <c r="DQ88" s="2">
        <f t="shared" si="90"/>
        <v>109.3457885553471</v>
      </c>
      <c r="DR88" s="2">
        <f t="shared" si="90"/>
        <v>111.27686885553469</v>
      </c>
      <c r="DS88" s="2">
        <f t="shared" si="90"/>
        <v>106.51890349053508</v>
      </c>
      <c r="DT88" s="2">
        <f t="shared" si="90"/>
        <v>106.20578006346426</v>
      </c>
      <c r="DU88" s="2">
        <f t="shared" si="90"/>
        <v>106.86299075391177</v>
      </c>
      <c r="DV88" s="2">
        <f t="shared" si="90"/>
        <v>103.95446153846152</v>
      </c>
      <c r="DW88" s="2">
        <f t="shared" si="90"/>
        <v>114.82999688057041</v>
      </c>
      <c r="DX88" s="2">
        <f t="shared" si="90"/>
        <v>95.789735828877014</v>
      </c>
      <c r="DY88" s="2">
        <f t="shared" si="90"/>
        <v>95.026044354838717</v>
      </c>
      <c r="EA88" s="2">
        <f t="shared" si="94"/>
        <v>81.219772058823551</v>
      </c>
      <c r="EB88" s="2">
        <f t="shared" si="91"/>
        <v>83.254470588235279</v>
      </c>
      <c r="EC88" s="2">
        <f t="shared" si="91"/>
        <v>89.777909362447204</v>
      </c>
      <c r="ED88" s="2">
        <f t="shared" si="91"/>
        <v>86.006275258090696</v>
      </c>
      <c r="EE88" s="2">
        <f t="shared" si="91"/>
        <v>88.566783854019548</v>
      </c>
      <c r="EF88" s="2">
        <f t="shared" si="91"/>
        <v>90.832847850140908</v>
      </c>
      <c r="EG88" s="2">
        <f t="shared" si="91"/>
        <v>88.000933363863453</v>
      </c>
      <c r="EH88" s="2">
        <f t="shared" si="91"/>
        <v>88.846337040553351</v>
      </c>
      <c r="EI88" s="2">
        <f t="shared" si="91"/>
        <v>85.208206691449803</v>
      </c>
      <c r="EJ88" s="2">
        <f t="shared" si="91"/>
        <v>83.225646448439207</v>
      </c>
      <c r="EK88" s="2">
        <f t="shared" si="91"/>
        <v>89.196502576378208</v>
      </c>
      <c r="EL88" s="2">
        <f t="shared" si="91"/>
        <v>89.180222019186857</v>
      </c>
      <c r="EM88" s="2">
        <f t="shared" si="91"/>
        <v>92.922958150851571</v>
      </c>
      <c r="EN88" s="2">
        <f t="shared" si="91"/>
        <v>87.646425656477149</v>
      </c>
      <c r="EO88" s="2">
        <f t="shared" si="91"/>
        <v>85.451280135754018</v>
      </c>
      <c r="EQ88" s="2">
        <f t="shared" si="92"/>
        <v>85.856739000303435</v>
      </c>
      <c r="ER88" s="2">
        <f t="shared" si="92"/>
        <v>86.640110565110575</v>
      </c>
      <c r="ES88" s="2">
        <f t="shared" si="92"/>
        <v>88.116227009482685</v>
      </c>
      <c r="ET88" s="2">
        <f t="shared" si="92"/>
        <v>85.187364802512263</v>
      </c>
      <c r="EU88" s="2">
        <f t="shared" si="92"/>
        <v>87.095677984910552</v>
      </c>
      <c r="EV88" s="2">
        <f t="shared" si="92"/>
        <v>89.155504058985272</v>
      </c>
      <c r="EW88" s="2">
        <f t="shared" si="92"/>
        <v>88.206811410636448</v>
      </c>
      <c r="EX88" s="2">
        <f t="shared" si="92"/>
        <v>86.948590748122797</v>
      </c>
      <c r="EY88" s="2">
        <f t="shared" si="92"/>
        <v>84.789632180885533</v>
      </c>
      <c r="EZ88" s="2">
        <f t="shared" si="92"/>
        <v>83.016130972456608</v>
      </c>
      <c r="FA88" s="2">
        <f t="shared" si="92"/>
        <v>88.348584174163165</v>
      </c>
      <c r="FB88" s="2">
        <f t="shared" si="92"/>
        <v>88.319836710354025</v>
      </c>
      <c r="FC88" s="2">
        <f t="shared" si="92"/>
        <v>90.708563337209824</v>
      </c>
      <c r="FD88" s="2">
        <f t="shared" si="92"/>
        <v>87.415359293366365</v>
      </c>
      <c r="FE88" s="2">
        <f t="shared" si="92"/>
        <v>87.864269334995626</v>
      </c>
      <c r="FG88" s="2">
        <f t="shared" si="93"/>
        <v>0.86527444974285916</v>
      </c>
      <c r="FH88" s="2">
        <f t="shared" si="93"/>
        <v>0.87771944493188947</v>
      </c>
      <c r="FI88" s="2">
        <f t="shared" si="93"/>
        <v>0.86379377701181992</v>
      </c>
      <c r="FJ88" s="2">
        <f t="shared" si="93"/>
        <v>0.86851458025075212</v>
      </c>
      <c r="FK88" s="2">
        <f t="shared" si="93"/>
        <v>0.8682304225867622</v>
      </c>
      <c r="FL88" s="2">
        <f t="shared" si="93"/>
        <v>0.86998116272765713</v>
      </c>
      <c r="FM88" s="2">
        <f t="shared" si="93"/>
        <v>0.87713571286085223</v>
      </c>
      <c r="FN88" s="2">
        <f t="shared" si="93"/>
        <v>0.86803283668829145</v>
      </c>
      <c r="FO88" s="2">
        <f t="shared" si="93"/>
        <v>0.86610195568656756</v>
      </c>
      <c r="FP88" s="2">
        <f t="shared" si="93"/>
        <v>0.8591471743561615</v>
      </c>
      <c r="FQ88" s="2">
        <f t="shared" si="93"/>
        <v>0.85750921480943554</v>
      </c>
      <c r="FR88" s="2">
        <f t="shared" si="93"/>
        <v>0.86207916355064651</v>
      </c>
      <c r="FS88" s="2">
        <f t="shared" si="93"/>
        <v>0.83536515550236723</v>
      </c>
      <c r="FT88" s="2">
        <f t="shared" si="93"/>
        <v>0.84695172093605198</v>
      </c>
      <c r="FU88" s="2">
        <f t="shared" si="93"/>
        <v>0.83215687075781286</v>
      </c>
      <c r="FW88" s="2">
        <f t="shared" si="82"/>
        <v>3.4169135513890313E-4</v>
      </c>
      <c r="FX88" s="2">
        <f t="shared" si="82"/>
        <v>4.7194032351369876E-3</v>
      </c>
      <c r="FY88" s="2">
        <f t="shared" si="82"/>
        <v>3.7904268105628847E-4</v>
      </c>
      <c r="FZ88" s="2">
        <f t="shared" si="82"/>
        <v>4.3622219339355047E-4</v>
      </c>
      <c r="GA88" s="2">
        <f t="shared" si="82"/>
        <v>4.8321980764704913E-4</v>
      </c>
      <c r="GB88" s="2">
        <f t="shared" si="82"/>
        <v>5.2267232105355544E-4</v>
      </c>
      <c r="GC88" s="2">
        <f t="shared" si="82"/>
        <v>4.7468708229510368E-4</v>
      </c>
      <c r="GD88" s="2">
        <f t="shared" si="82"/>
        <v>5.4712455624767527E-4</v>
      </c>
      <c r="GE88" s="2">
        <f t="shared" si="82"/>
        <v>7.2913131953565775E-4</v>
      </c>
      <c r="GF88" s="2">
        <f t="shared" si="82"/>
        <v>6.137141517457747E-4</v>
      </c>
      <c r="GG88" s="2">
        <f t="shared" si="82"/>
        <v>5.345234863779471E-4</v>
      </c>
      <c r="GH88" s="2">
        <f t="shared" si="82"/>
        <v>4.4364764958273643E-4</v>
      </c>
      <c r="GI88" s="2">
        <f t="shared" si="82"/>
        <v>3.912461468438564E-4</v>
      </c>
      <c r="GJ88" s="2">
        <f t="shared" si="82"/>
        <v>3.4191471759442086E-4</v>
      </c>
      <c r="GK88" s="2">
        <f t="shared" si="82"/>
        <v>3.5857021146802327E-4</v>
      </c>
      <c r="GM88" s="86">
        <f t="shared" si="83"/>
        <v>0.42384301497182714</v>
      </c>
      <c r="GN88" s="86">
        <f t="shared" si="83"/>
        <v>0.2413522525859855</v>
      </c>
      <c r="GO88" s="86">
        <f t="shared" si="83"/>
        <v>0.37325963255407474</v>
      </c>
      <c r="GP88" s="86">
        <f t="shared" si="83"/>
        <v>0.1338356851319249</v>
      </c>
      <c r="GQ88" s="86">
        <f t="shared" si="83"/>
        <v>0.11660793662707873</v>
      </c>
      <c r="GR88" s="86">
        <f t="shared" si="83"/>
        <v>9.0684989507539532E-2</v>
      </c>
      <c r="GS88" s="86">
        <f t="shared" si="83"/>
        <v>0.13862818738297028</v>
      </c>
      <c r="GT88" s="86">
        <f t="shared" si="83"/>
        <v>0.11581483945942865</v>
      </c>
      <c r="GU88" s="86">
        <f t="shared" si="83"/>
        <v>5.5341850670834913E-2</v>
      </c>
      <c r="GV88" s="86">
        <f t="shared" si="83"/>
        <v>0.17459554894740298</v>
      </c>
      <c r="GW88" s="86">
        <f t="shared" si="83"/>
        <v>0.10773771219689735</v>
      </c>
      <c r="GX88" s="86">
        <f t="shared" si="83"/>
        <v>0.16387955892348721</v>
      </c>
      <c r="GY88" s="86">
        <f t="shared" si="83"/>
        <v>0.16699427239601378</v>
      </c>
      <c r="GZ88" s="86">
        <f t="shared" si="83"/>
        <v>0.1733386515826314</v>
      </c>
      <c r="HA88" s="86">
        <f t="shared" si="83"/>
        <v>0.14382816530863085</v>
      </c>
      <c r="HC88" s="86">
        <f t="shared" si="73"/>
        <v>2.2797618161286806E-3</v>
      </c>
      <c r="HD88" s="86">
        <f t="shared" si="73"/>
        <v>2.2672450141011536E-3</v>
      </c>
      <c r="HE88" s="86">
        <f t="shared" si="73"/>
        <v>9.5596668691103211E-4</v>
      </c>
      <c r="HF88" s="86">
        <f t="shared" si="73"/>
        <v>1.9130652891636033E-3</v>
      </c>
      <c r="HG88" s="86">
        <f t="shared" si="87"/>
        <v>1.5612268356391603E-3</v>
      </c>
      <c r="HH88" s="86">
        <f t="shared" si="87"/>
        <v>1.8305917494875602E-3</v>
      </c>
      <c r="HI88" s="86">
        <f t="shared" si="87"/>
        <v>2.4234390825642357E-3</v>
      </c>
      <c r="HJ88" s="86">
        <f t="shared" si="87"/>
        <v>3.1126700650455554E-3</v>
      </c>
      <c r="HK88" s="86">
        <f t="shared" si="87"/>
        <v>2.9484137488291133E-3</v>
      </c>
      <c r="HL88" s="86">
        <f t="shared" si="87"/>
        <v>1.8293087164656665E-3</v>
      </c>
      <c r="HM88" s="86">
        <f t="shared" si="87"/>
        <v>1.3265602695761059E-3</v>
      </c>
      <c r="HN88" s="86">
        <f t="shared" si="87"/>
        <v>1.2079885800659982E-3</v>
      </c>
      <c r="HO88" s="86">
        <f t="shared" si="87"/>
        <v>7.4188527617308707E-4</v>
      </c>
      <c r="HP88" s="86">
        <f t="shared" si="87"/>
        <v>8.5771912417594725E-4</v>
      </c>
      <c r="HQ88" s="86">
        <f t="shared" si="87"/>
        <v>3.5894467567913936E-4</v>
      </c>
      <c r="HS88" s="86">
        <f t="shared" si="84"/>
        <v>4.2760952438015317E-22</v>
      </c>
      <c r="HT88" s="86">
        <f t="shared" si="84"/>
        <v>4.9040611598078483E-22</v>
      </c>
      <c r="HU88" s="86">
        <f t="shared" si="84"/>
        <v>6.6913195445639662E-23</v>
      </c>
      <c r="HV88" s="86">
        <f t="shared" si="84"/>
        <v>7.482413615611642E-25</v>
      </c>
      <c r="HW88" s="86">
        <f t="shared" si="84"/>
        <v>3.2246239722294132E-25</v>
      </c>
      <c r="HX88" s="86">
        <f t="shared" si="84"/>
        <v>6.3235104021435517E-26</v>
      </c>
      <c r="HY88" s="86">
        <f t="shared" si="84"/>
        <v>1.6552433466136936E-24</v>
      </c>
      <c r="HZ88" s="86">
        <f t="shared" si="84"/>
        <v>1.3837995490964097E-23</v>
      </c>
      <c r="IA88" s="86">
        <f t="shared" si="84"/>
        <v>4.4857995271952488E-25</v>
      </c>
      <c r="IB88" s="86">
        <f t="shared" si="84"/>
        <v>4.2245778152006687E-26</v>
      </c>
      <c r="IC88" s="86">
        <f t="shared" si="84"/>
        <v>4.2241028879140074E-28</v>
      </c>
      <c r="ID88" s="86">
        <f t="shared" si="84"/>
        <v>1.7624732035111685E-27</v>
      </c>
      <c r="IE88" s="86">
        <f t="shared" si="84"/>
        <v>4.4013742913669137E-29</v>
      </c>
      <c r="IF88" s="86">
        <f t="shared" si="84"/>
        <v>7.959973321149357E-19</v>
      </c>
      <c r="IG88" s="86">
        <f t="shared" si="84"/>
        <v>8.6804136645956117E-17</v>
      </c>
      <c r="II88" s="86">
        <f t="shared" si="85"/>
        <v>1.3766680013945093E-51</v>
      </c>
      <c r="IJ88" s="86">
        <f t="shared" si="85"/>
        <v>2.5179431508104782E-27</v>
      </c>
      <c r="IK88" s="86">
        <f t="shared" si="85"/>
        <v>2.7043559817248899E-62</v>
      </c>
      <c r="IL88" s="86">
        <f t="shared" si="85"/>
        <v>6.2931154001250523E-63</v>
      </c>
      <c r="IM88" s="86">
        <f t="shared" si="85"/>
        <v>7.6467607681641064E-63</v>
      </c>
      <c r="IN88" s="86">
        <f t="shared" si="85"/>
        <v>1.1508687075528762E-62</v>
      </c>
      <c r="IO88" s="86">
        <f t="shared" si="85"/>
        <v>1.7891378791606629E-61</v>
      </c>
      <c r="IP88" s="86">
        <f t="shared" si="85"/>
        <v>1.7380907730658557E-58</v>
      </c>
      <c r="IQ88" s="86">
        <f t="shared" si="85"/>
        <v>1.048884399261004E-61</v>
      </c>
      <c r="IR88" s="86">
        <f t="shared" si="85"/>
        <v>1.4091953676870693E-64</v>
      </c>
      <c r="IS88" s="86">
        <f t="shared" si="85"/>
        <v>3.0452617839228085E-69</v>
      </c>
      <c r="IT88" s="86">
        <f t="shared" si="85"/>
        <v>8.0885208749531127E-66</v>
      </c>
      <c r="IU88" s="86">
        <f t="shared" si="85"/>
        <v>1.0721648203464994E-69</v>
      </c>
      <c r="IV88" s="86">
        <f t="shared" si="85"/>
        <v>1.280006467942145E-69</v>
      </c>
      <c r="IW88" s="86">
        <f t="shared" si="85"/>
        <v>6.1758080010240408E-67</v>
      </c>
      <c r="IY88" s="86">
        <f t="shared" si="86"/>
        <v>0.42612277678795579</v>
      </c>
      <c r="IZ88" s="86">
        <f t="shared" si="86"/>
        <v>0.24361949760008667</v>
      </c>
      <c r="JA88" s="86">
        <f t="shared" si="86"/>
        <v>0.3742155992409858</v>
      </c>
      <c r="JB88" s="86">
        <f t="shared" si="86"/>
        <v>0.1357487504210885</v>
      </c>
      <c r="JC88" s="86">
        <f t="shared" si="86"/>
        <v>0.11816916346271789</v>
      </c>
      <c r="JD88" s="86">
        <f t="shared" si="86"/>
        <v>9.2515581257027094E-2</v>
      </c>
      <c r="JE88" s="86">
        <f t="shared" si="86"/>
        <v>0.14105162646553451</v>
      </c>
      <c r="JF88" s="86">
        <f t="shared" si="86"/>
        <v>0.1189275095244742</v>
      </c>
      <c r="JG88" s="86">
        <f t="shared" si="86"/>
        <v>5.8290264419664027E-2</v>
      </c>
      <c r="JH88" s="86">
        <f t="shared" si="86"/>
        <v>0.17642485766386864</v>
      </c>
      <c r="JI88" s="86">
        <f t="shared" si="86"/>
        <v>0.10906427246647345</v>
      </c>
      <c r="JJ88" s="86">
        <f t="shared" si="86"/>
        <v>0.1650875475035532</v>
      </c>
      <c r="JK88" s="86">
        <f t="shared" si="86"/>
        <v>0.16773615767218686</v>
      </c>
      <c r="JL88" s="86">
        <f t="shared" si="86"/>
        <v>0.17419637070680735</v>
      </c>
      <c r="JM88" s="86">
        <f t="shared" si="86"/>
        <v>0.14418710998431009</v>
      </c>
    </row>
    <row r="89" spans="2:273" x14ac:dyDescent="0.25">
      <c r="B89" s="2">
        <v>62</v>
      </c>
      <c r="C89" s="37">
        <v>136.864</v>
      </c>
      <c r="D89" s="37">
        <v>101.227</v>
      </c>
      <c r="E89" s="37">
        <v>114.40900000000001</v>
      </c>
      <c r="F89" s="37">
        <v>91.5</v>
      </c>
      <c r="G89" s="37">
        <v>89.75</v>
      </c>
      <c r="H89" s="37">
        <v>96.409000000000006</v>
      </c>
      <c r="I89" s="37">
        <v>100.205</v>
      </c>
      <c r="J89" s="37">
        <v>98.909000000000006</v>
      </c>
      <c r="K89" s="37">
        <v>93.204999999999998</v>
      </c>
      <c r="L89" s="37">
        <v>97.263000000000005</v>
      </c>
      <c r="M89" s="37">
        <v>95.385999999999996</v>
      </c>
      <c r="N89" s="37">
        <v>96.018000000000001</v>
      </c>
      <c r="O89" s="37">
        <v>97.064999999999998</v>
      </c>
      <c r="P89" s="37">
        <v>92.605000000000004</v>
      </c>
      <c r="Q89" s="37">
        <v>90.302000000000007</v>
      </c>
      <c r="S89" s="4">
        <f t="shared" si="88"/>
        <v>132.50606285029266</v>
      </c>
      <c r="T89" s="4">
        <f t="shared" si="88"/>
        <v>105.08128079156093</v>
      </c>
      <c r="U89" s="4">
        <f t="shared" si="88"/>
        <v>122.7597386469364</v>
      </c>
      <c r="V89" s="4">
        <f t="shared" si="88"/>
        <v>95.977442052939097</v>
      </c>
      <c r="W89" s="4">
        <f t="shared" si="88"/>
        <v>95.943061688084427</v>
      </c>
      <c r="X89" s="4">
        <f t="shared" si="88"/>
        <v>97.380011514928029</v>
      </c>
      <c r="Y89" s="4">
        <f t="shared" si="88"/>
        <v>98.273707502681262</v>
      </c>
      <c r="Z89" s="4">
        <f t="shared" si="88"/>
        <v>98.676689157840826</v>
      </c>
      <c r="AA89" s="4">
        <f t="shared" si="88"/>
        <v>91.907882738244226</v>
      </c>
      <c r="AB89" s="4">
        <f t="shared" si="88"/>
        <v>96.267263353323997</v>
      </c>
      <c r="AC89" s="4">
        <f t="shared" si="88"/>
        <v>96.389990612480531</v>
      </c>
      <c r="AD89" s="4">
        <f t="shared" si="88"/>
        <v>99.111755809635824</v>
      </c>
      <c r="AE89" s="4">
        <f t="shared" si="88"/>
        <v>104.3659757118393</v>
      </c>
      <c r="AF89" s="4">
        <f t="shared" si="88"/>
        <v>98.193266082463282</v>
      </c>
      <c r="AG89" s="4">
        <f t="shared" si="88"/>
        <v>92.051675450568126</v>
      </c>
      <c r="AI89" s="4">
        <f t="shared" si="89"/>
        <v>4.3579371497073396</v>
      </c>
      <c r="AJ89" s="4">
        <f t="shared" si="89"/>
        <v>-3.8542807915609245</v>
      </c>
      <c r="AK89" s="4">
        <f t="shared" si="89"/>
        <v>-8.3507386469363922</v>
      </c>
      <c r="AL89" s="4">
        <f t="shared" si="89"/>
        <v>-4.4774420529390966</v>
      </c>
      <c r="AM89" s="4">
        <f t="shared" si="89"/>
        <v>-6.1930616880844269</v>
      </c>
      <c r="AN89" s="4">
        <f t="shared" si="89"/>
        <v>-0.97101151492802273</v>
      </c>
      <c r="AO89" s="4">
        <f t="shared" si="89"/>
        <v>1.9312924973187364</v>
      </c>
      <c r="AP89" s="4">
        <f t="shared" si="89"/>
        <v>0.23231084215917974</v>
      </c>
      <c r="AQ89" s="4">
        <f t="shared" si="89"/>
        <v>1.2971172617557727</v>
      </c>
      <c r="AR89" s="4">
        <f t="shared" si="89"/>
        <v>0.99573664667600781</v>
      </c>
      <c r="AS89" s="4">
        <f t="shared" si="89"/>
        <v>-1.0039906124805356</v>
      </c>
      <c r="AT89" s="4">
        <f t="shared" si="89"/>
        <v>-3.0937558096358231</v>
      </c>
      <c r="AU89" s="4">
        <f t="shared" si="89"/>
        <v>-7.3009757118392997</v>
      </c>
      <c r="AV89" s="4">
        <f t="shared" si="89"/>
        <v>-5.5882660824632779</v>
      </c>
      <c r="AW89" s="4">
        <f t="shared" si="89"/>
        <v>-1.7496754505681196</v>
      </c>
      <c r="AY89" s="2">
        <f t="shared" si="80"/>
        <v>83.457563163112937</v>
      </c>
      <c r="AZ89" s="2">
        <f t="shared" si="80"/>
        <v>85.823167524018771</v>
      </c>
      <c r="BA89" s="2">
        <f t="shared" si="80"/>
        <v>91.751222065307957</v>
      </c>
      <c r="BB89" s="2">
        <f t="shared" si="80"/>
        <v>88.407043151972488</v>
      </c>
      <c r="BC89" s="2">
        <f t="shared" si="80"/>
        <v>90.169263545431406</v>
      </c>
      <c r="BD89" s="2">
        <f t="shared" si="80"/>
        <v>92.621283701718625</v>
      </c>
      <c r="BE89" s="2">
        <f t="shared" si="80"/>
        <v>90.331034974248297</v>
      </c>
      <c r="BF89" s="2">
        <f t="shared" si="80"/>
        <v>91.449191083279416</v>
      </c>
      <c r="BG89" s="2">
        <f t="shared" si="80"/>
        <v>87.764061989264661</v>
      </c>
      <c r="BH89" s="2">
        <f t="shared" si="80"/>
        <v>86.154509313845239</v>
      </c>
      <c r="BI89" s="2">
        <f t="shared" si="80"/>
        <v>91.399910859786388</v>
      </c>
      <c r="BJ89" s="2">
        <f t="shared" si="80"/>
        <v>90.934881724534648</v>
      </c>
      <c r="BK89" s="2">
        <f t="shared" si="80"/>
        <v>96.126401108515196</v>
      </c>
      <c r="BL89" s="2">
        <f t="shared" si="80"/>
        <v>88.692766768212181</v>
      </c>
      <c r="BM89" s="2">
        <f t="shared" si="80"/>
        <v>86.897384975719476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99.292914634146314</v>
      </c>
      <c r="DL89" s="2">
        <f t="shared" si="90"/>
        <v>106.40050694183866</v>
      </c>
      <c r="DM89" s="2">
        <f t="shared" si="90"/>
        <v>106.76028048780488</v>
      </c>
      <c r="DN89" s="2">
        <f t="shared" si="90"/>
        <v>106.94851673414307</v>
      </c>
      <c r="DO89" s="2">
        <f t="shared" si="90"/>
        <v>103.10727085020241</v>
      </c>
      <c r="DP89" s="2">
        <f t="shared" si="90"/>
        <v>107.28252672064775</v>
      </c>
      <c r="DQ89" s="2">
        <f t="shared" si="90"/>
        <v>109.62378105065666</v>
      </c>
      <c r="DR89" s="2">
        <f t="shared" si="90"/>
        <v>111.57666191369604</v>
      </c>
      <c r="DS89" s="2">
        <f t="shared" si="90"/>
        <v>106.79612156691104</v>
      </c>
      <c r="DT89" s="2">
        <f t="shared" si="90"/>
        <v>106.48104431557061</v>
      </c>
      <c r="DU89" s="2">
        <f t="shared" si="90"/>
        <v>107.10397249881457</v>
      </c>
      <c r="DV89" s="2">
        <f t="shared" si="90"/>
        <v>104.11988846153844</v>
      </c>
      <c r="DW89" s="2">
        <f t="shared" si="90"/>
        <v>115.27155436720142</v>
      </c>
      <c r="DX89" s="2">
        <f t="shared" si="90"/>
        <v>95.894556149732622</v>
      </c>
      <c r="DY89" s="2">
        <f t="shared" si="90"/>
        <v>95.155024193548385</v>
      </c>
      <c r="EA89" s="2">
        <f t="shared" si="94"/>
        <v>81.20697794117649</v>
      </c>
      <c r="EB89" s="2">
        <f t="shared" si="91"/>
        <v>83.189517647058807</v>
      </c>
      <c r="EC89" s="2">
        <f t="shared" si="91"/>
        <v>89.593552116592846</v>
      </c>
      <c r="ED89" s="2">
        <f t="shared" si="91"/>
        <v>85.847449237327453</v>
      </c>
      <c r="EE89" s="2">
        <f t="shared" si="91"/>
        <v>88.379322919609066</v>
      </c>
      <c r="EF89" s="2">
        <f t="shared" si="91"/>
        <v>90.624012880136931</v>
      </c>
      <c r="EG89" s="2">
        <f t="shared" si="91"/>
        <v>87.866282764363035</v>
      </c>
      <c r="EH89" s="2">
        <f t="shared" si="91"/>
        <v>88.659710226502085</v>
      </c>
      <c r="EI89" s="2">
        <f t="shared" si="91"/>
        <v>85.080997397769508</v>
      </c>
      <c r="EJ89" s="2">
        <f t="shared" si="91"/>
        <v>83.115452311180718</v>
      </c>
      <c r="EK89" s="2">
        <f t="shared" si="91"/>
        <v>89.02055953716507</v>
      </c>
      <c r="EL89" s="2">
        <f t="shared" si="91"/>
        <v>89.011533753478147</v>
      </c>
      <c r="EM89" s="2">
        <f t="shared" si="91"/>
        <v>92.68633236009731</v>
      </c>
      <c r="EN89" s="2">
        <f t="shared" si="91"/>
        <v>87.505975718040389</v>
      </c>
      <c r="EO89" s="2">
        <f t="shared" si="91"/>
        <v>85.377307518264104</v>
      </c>
      <c r="EQ89" s="2">
        <f t="shared" si="92"/>
        <v>85.706801593405174</v>
      </c>
      <c r="ER89" s="2">
        <f t="shared" si="92"/>
        <v>86.472149331149353</v>
      </c>
      <c r="ES89" s="2">
        <f t="shared" si="92"/>
        <v>87.970008529296095</v>
      </c>
      <c r="ET89" s="2">
        <f t="shared" si="92"/>
        <v>85.049814323550549</v>
      </c>
      <c r="EU89" s="2">
        <f t="shared" si="92"/>
        <v>86.951365368528883</v>
      </c>
      <c r="EV89" s="2">
        <f t="shared" si="92"/>
        <v>88.997367280784346</v>
      </c>
      <c r="EW89" s="2">
        <f t="shared" si="92"/>
        <v>88.062996699950901</v>
      </c>
      <c r="EX89" s="2">
        <f t="shared" si="92"/>
        <v>86.820485560775921</v>
      </c>
      <c r="EY89" s="2">
        <f t="shared" si="92"/>
        <v>84.675428362437728</v>
      </c>
      <c r="EZ89" s="2">
        <f t="shared" si="92"/>
        <v>82.911858488847528</v>
      </c>
      <c r="FA89" s="2">
        <f t="shared" si="92"/>
        <v>88.197277681785096</v>
      </c>
      <c r="FB89" s="2">
        <f t="shared" si="92"/>
        <v>88.175389741947185</v>
      </c>
      <c r="FC89" s="2">
        <f t="shared" si="92"/>
        <v>90.539716000271156</v>
      </c>
      <c r="FD89" s="2">
        <f t="shared" si="92"/>
        <v>87.280996420627886</v>
      </c>
      <c r="FE89" s="2">
        <f t="shared" si="92"/>
        <v>87.718414482219188</v>
      </c>
      <c r="FG89" s="2">
        <f t="shared" si="93"/>
        <v>0.87565480158889641</v>
      </c>
      <c r="FH89" s="2">
        <f t="shared" si="93"/>
        <v>0.88726586076339464</v>
      </c>
      <c r="FI89" s="2">
        <f t="shared" si="93"/>
        <v>0.87427163512913109</v>
      </c>
      <c r="FJ89" s="2">
        <f t="shared" si="93"/>
        <v>0.87868028884156479</v>
      </c>
      <c r="FK89" s="2">
        <f t="shared" si="93"/>
        <v>0.87841502509411973</v>
      </c>
      <c r="FL89" s="2">
        <f t="shared" si="93"/>
        <v>0.88004914349785002</v>
      </c>
      <c r="FM89" s="2">
        <f t="shared" si="93"/>
        <v>0.88672181904003189</v>
      </c>
      <c r="FN89" s="2">
        <f t="shared" si="93"/>
        <v>0.87823056896190821</v>
      </c>
      <c r="FO89" s="2">
        <f t="shared" si="93"/>
        <v>0.87642765517997634</v>
      </c>
      <c r="FP89" s="2">
        <f t="shared" si="93"/>
        <v>0.8699286541856408</v>
      </c>
      <c r="FQ89" s="2">
        <f t="shared" si="93"/>
        <v>0.86839686607803279</v>
      </c>
      <c r="FR89" s="2">
        <f t="shared" si="93"/>
        <v>0.87266947771258474</v>
      </c>
      <c r="FS89" s="2">
        <f t="shared" si="93"/>
        <v>0.84764419868495933</v>
      </c>
      <c r="FT89" s="2">
        <f t="shared" si="93"/>
        <v>0.85851296268180788</v>
      </c>
      <c r="FU89" s="2">
        <f t="shared" si="93"/>
        <v>0.84463069448742489</v>
      </c>
      <c r="FW89" s="2">
        <f t="shared" si="82"/>
        <v>3.7464477026875214E-4</v>
      </c>
      <c r="FX89" s="2">
        <f t="shared" si="82"/>
        <v>5.1723676662188273E-3</v>
      </c>
      <c r="FY89" s="2">
        <f t="shared" si="82"/>
        <v>4.1559683707796576E-4</v>
      </c>
      <c r="FZ89" s="2">
        <f t="shared" si="82"/>
        <v>4.7828799453456531E-4</v>
      </c>
      <c r="GA89" s="2">
        <f t="shared" si="82"/>
        <v>5.2981528294808217E-4</v>
      </c>
      <c r="GB89" s="2">
        <f t="shared" si="82"/>
        <v>5.7306990586307492E-4</v>
      </c>
      <c r="GC89" s="2">
        <f t="shared" si="82"/>
        <v>5.2046020023585311E-4</v>
      </c>
      <c r="GD89" s="2">
        <f t="shared" si="82"/>
        <v>5.998784815603622E-4</v>
      </c>
      <c r="GE89" s="2">
        <f t="shared" si="82"/>
        <v>7.9942035855142706E-4</v>
      </c>
      <c r="GF89" s="2">
        <f t="shared" si="82"/>
        <v>6.7288434454862629E-4</v>
      </c>
      <c r="GG89" s="2">
        <f t="shared" si="82"/>
        <v>5.8606312494552046E-4</v>
      </c>
      <c r="GH89" s="2">
        <f t="shared" si="82"/>
        <v>4.8642915423891518E-4</v>
      </c>
      <c r="GI89" s="2">
        <f t="shared" si="82"/>
        <v>4.2897667687574455E-4</v>
      </c>
      <c r="GJ89" s="2">
        <f t="shared" si="82"/>
        <v>3.7488966617915779E-4</v>
      </c>
      <c r="GK89" s="2">
        <f t="shared" si="82"/>
        <v>3.9315081792028547E-4</v>
      </c>
      <c r="GM89" s="86">
        <f t="shared" si="83"/>
        <v>0.3071742614837587</v>
      </c>
      <c r="GN89" s="86">
        <f t="shared" si="83"/>
        <v>0.11806622973354099</v>
      </c>
      <c r="GO89" s="86">
        <f t="shared" si="83"/>
        <v>0.19874755915671641</v>
      </c>
      <c r="GP89" s="86">
        <f t="shared" si="83"/>
        <v>4.5767898225022592E-2</v>
      </c>
      <c r="GQ89" s="86">
        <f t="shared" si="83"/>
        <v>3.421924518643886E-2</v>
      </c>
      <c r="GR89" s="86">
        <f t="shared" si="83"/>
        <v>2.5741351717199174E-2</v>
      </c>
      <c r="GS89" s="86">
        <f t="shared" si="83"/>
        <v>4.6075699969006498E-2</v>
      </c>
      <c r="GT89" s="86">
        <f t="shared" si="83"/>
        <v>4.0240435391526254E-2</v>
      </c>
      <c r="GU89" s="86">
        <f t="shared" si="83"/>
        <v>1.2800333777527078E-2</v>
      </c>
      <c r="GV89" s="86">
        <f t="shared" si="83"/>
        <v>7.0214671487431712E-2</v>
      </c>
      <c r="GW89" s="86">
        <f t="shared" si="83"/>
        <v>3.3481999671144534E-2</v>
      </c>
      <c r="GX89" s="86">
        <f t="shared" si="83"/>
        <v>6.2163350280475482E-2</v>
      </c>
      <c r="GY89" s="86">
        <f t="shared" si="83"/>
        <v>6.6024286680250288E-2</v>
      </c>
      <c r="GZ89" s="86">
        <f t="shared" si="83"/>
        <v>8.3889565032102514E-2</v>
      </c>
      <c r="HA89" s="86">
        <f t="shared" si="83"/>
        <v>7.3167432884803929E-2</v>
      </c>
      <c r="HC89" s="86">
        <f t="shared" si="73"/>
        <v>3.6445267334317788E-3</v>
      </c>
      <c r="HD89" s="86">
        <f t="shared" si="73"/>
        <v>3.7416729366898686E-3</v>
      </c>
      <c r="HE89" s="86">
        <f t="shared" si="73"/>
        <v>1.6743247731628712E-3</v>
      </c>
      <c r="HF89" s="86">
        <f t="shared" si="73"/>
        <v>3.2916696276505293E-3</v>
      </c>
      <c r="HG89" s="86">
        <f t="shared" si="87"/>
        <v>2.7295432338084809E-3</v>
      </c>
      <c r="HH89" s="86">
        <f t="shared" si="87"/>
        <v>3.1927411231411659E-3</v>
      </c>
      <c r="HI89" s="86">
        <f t="shared" si="87"/>
        <v>4.122840350643836E-3</v>
      </c>
      <c r="HJ89" s="86">
        <f t="shared" si="87"/>
        <v>5.2158956285732697E-3</v>
      </c>
      <c r="HK89" s="86">
        <f t="shared" si="87"/>
        <v>5.1287290316419723E-3</v>
      </c>
      <c r="HL89" s="86">
        <f t="shared" si="87"/>
        <v>3.2564832850197679E-3</v>
      </c>
      <c r="HM89" s="86">
        <f t="shared" si="87"/>
        <v>2.4219871824578431E-3</v>
      </c>
      <c r="HN89" s="86">
        <f t="shared" si="87"/>
        <v>2.1515825410379783E-3</v>
      </c>
      <c r="HO89" s="86">
        <f t="shared" si="87"/>
        <v>1.3607732546049376E-3</v>
      </c>
      <c r="HP89" s="86">
        <f t="shared" si="87"/>
        <v>1.5815873839565722E-3</v>
      </c>
      <c r="HQ89" s="86">
        <f t="shared" si="87"/>
        <v>7.2977280363219405E-4</v>
      </c>
      <c r="HS89" s="86">
        <f t="shared" si="84"/>
        <v>2.1107724607784842E-21</v>
      </c>
      <c r="HT89" s="86">
        <f t="shared" si="84"/>
        <v>2.6925695950243151E-21</v>
      </c>
      <c r="HU89" s="86">
        <f t="shared" si="84"/>
        <v>4.1119674206147863E-22</v>
      </c>
      <c r="HV89" s="86">
        <f t="shared" si="84"/>
        <v>5.2088205327545663E-24</v>
      </c>
      <c r="HW89" s="86">
        <f t="shared" si="84"/>
        <v>2.3356890280178837E-24</v>
      </c>
      <c r="HX89" s="86">
        <f t="shared" si="84"/>
        <v>4.8006349055610849E-25</v>
      </c>
      <c r="HY89" s="86">
        <f t="shared" si="84"/>
        <v>1.1336167883840742E-23</v>
      </c>
      <c r="HZ89" s="86">
        <f t="shared" si="84"/>
        <v>8.9995042774122981E-23</v>
      </c>
      <c r="IA89" s="86">
        <f t="shared" si="84"/>
        <v>3.5413533189431142E-24</v>
      </c>
      <c r="IB89" s="86">
        <f t="shared" si="84"/>
        <v>3.4851797218952597E-25</v>
      </c>
      <c r="IC89" s="86">
        <f t="shared" si="84"/>
        <v>3.9369019120093709E-27</v>
      </c>
      <c r="ID89" s="86">
        <f t="shared" si="84"/>
        <v>1.4368291408691957E-26</v>
      </c>
      <c r="IE89" s="86">
        <f t="shared" si="84"/>
        <v>3.9349986878336405E-28</v>
      </c>
      <c r="IF89" s="86">
        <f t="shared" si="84"/>
        <v>3.1121978978834531E-18</v>
      </c>
      <c r="IG89" s="86">
        <f t="shared" si="84"/>
        <v>2.8429385579163826E-16</v>
      </c>
      <c r="II89" s="86">
        <f t="shared" si="85"/>
        <v>1.91236370570237E-50</v>
      </c>
      <c r="IJ89" s="86">
        <f t="shared" si="85"/>
        <v>1.89412240545416E-26</v>
      </c>
      <c r="IK89" s="86">
        <f t="shared" si="85"/>
        <v>6.8818759133490126E-61</v>
      </c>
      <c r="IL89" s="86">
        <f t="shared" si="85"/>
        <v>1.7572234369962374E-61</v>
      </c>
      <c r="IM89" s="86">
        <f t="shared" si="85"/>
        <v>2.2217125904983276E-61</v>
      </c>
      <c r="IN89" s="86">
        <f t="shared" si="85"/>
        <v>3.4281704343719402E-61</v>
      </c>
      <c r="IO89" s="86">
        <f t="shared" si="85"/>
        <v>4.7843475832811201E-60</v>
      </c>
      <c r="IP89" s="86">
        <f t="shared" si="85"/>
        <v>4.1834226877789941E-57</v>
      </c>
      <c r="IQ89" s="86">
        <f t="shared" si="85"/>
        <v>3.4520542463467637E-60</v>
      </c>
      <c r="IR89" s="86">
        <f t="shared" si="85"/>
        <v>5.0349822107188789E-63</v>
      </c>
      <c r="IS89" s="86">
        <f t="shared" si="85"/>
        <v>1.3223073817791229E-67</v>
      </c>
      <c r="IT89" s="86">
        <f t="shared" si="85"/>
        <v>2.6626231721960928E-64</v>
      </c>
      <c r="IU89" s="86">
        <f t="shared" si="85"/>
        <v>4.1089973897672777E-68</v>
      </c>
      <c r="IV89" s="86">
        <f t="shared" si="85"/>
        <v>4.5954613279493949E-68</v>
      </c>
      <c r="IW89" s="86">
        <f t="shared" si="85"/>
        <v>1.9648720717832212E-65</v>
      </c>
      <c r="IY89" s="86">
        <f t="shared" si="86"/>
        <v>0.3108187882171905</v>
      </c>
      <c r="IZ89" s="86">
        <f t="shared" si="86"/>
        <v>0.12180790267023085</v>
      </c>
      <c r="JA89" s="86">
        <f t="shared" si="86"/>
        <v>0.20042188392987928</v>
      </c>
      <c r="JB89" s="86">
        <f t="shared" si="86"/>
        <v>4.9059567852673125E-2</v>
      </c>
      <c r="JC89" s="86">
        <f t="shared" si="86"/>
        <v>3.694878842024734E-2</v>
      </c>
      <c r="JD89" s="86">
        <f t="shared" si="86"/>
        <v>2.8934092840340341E-2</v>
      </c>
      <c r="JE89" s="86">
        <f t="shared" si="86"/>
        <v>5.0198540319650334E-2</v>
      </c>
      <c r="JF89" s="86">
        <f t="shared" si="86"/>
        <v>4.5456331020099522E-2</v>
      </c>
      <c r="JG89" s="86">
        <f t="shared" si="86"/>
        <v>1.792906280916905E-2</v>
      </c>
      <c r="JH89" s="86">
        <f t="shared" si="86"/>
        <v>7.3471154772451475E-2</v>
      </c>
      <c r="JI89" s="86">
        <f t="shared" si="86"/>
        <v>3.5903986853602375E-2</v>
      </c>
      <c r="JJ89" s="86">
        <f t="shared" si="86"/>
        <v>6.431493282151346E-2</v>
      </c>
      <c r="JK89" s="86">
        <f t="shared" si="86"/>
        <v>6.7385059934855232E-2</v>
      </c>
      <c r="JL89" s="86">
        <f t="shared" si="86"/>
        <v>8.5471152416059085E-2</v>
      </c>
      <c r="JM89" s="86">
        <f t="shared" si="86"/>
        <v>7.3897205688436399E-2</v>
      </c>
    </row>
    <row r="90" spans="2:273" x14ac:dyDescent="0.25">
      <c r="B90" s="2">
        <v>63</v>
      </c>
      <c r="C90" s="37">
        <v>106.59099999999999</v>
      </c>
      <c r="D90" s="37">
        <v>96.704999999999998</v>
      </c>
      <c r="E90" s="37">
        <v>98.090999999999994</v>
      </c>
      <c r="F90" s="37">
        <v>91.090999999999994</v>
      </c>
      <c r="G90" s="37">
        <v>95.864000000000004</v>
      </c>
      <c r="H90" s="37">
        <v>95.5</v>
      </c>
      <c r="I90" s="37">
        <v>99.204999999999998</v>
      </c>
      <c r="J90" s="37">
        <v>99.682000000000002</v>
      </c>
      <c r="K90" s="37">
        <v>95.795000000000002</v>
      </c>
      <c r="L90" s="37">
        <v>94.210999999999999</v>
      </c>
      <c r="M90" s="37">
        <v>95.316000000000003</v>
      </c>
      <c r="N90" s="37">
        <v>95.210999999999999</v>
      </c>
      <c r="O90" s="37">
        <v>96.522000000000006</v>
      </c>
      <c r="P90" s="37">
        <v>89.093000000000004</v>
      </c>
      <c r="Q90" s="37">
        <v>85.628</v>
      </c>
      <c r="S90" s="4">
        <f t="shared" si="88"/>
        <v>113.24960757853077</v>
      </c>
      <c r="T90" s="4">
        <f t="shared" si="88"/>
        <v>94.916885974006973</v>
      </c>
      <c r="U90" s="4">
        <f t="shared" si="88"/>
        <v>104.02145689014257</v>
      </c>
      <c r="V90" s="4">
        <f t="shared" si="88"/>
        <v>92.32673754639714</v>
      </c>
      <c r="W90" s="4">
        <f t="shared" si="88"/>
        <v>93.14132332423948</v>
      </c>
      <c r="X90" s="4">
        <f t="shared" si="88"/>
        <v>95.679736410293373</v>
      </c>
      <c r="Y90" s="4">
        <f t="shared" si="88"/>
        <v>94.715869812147503</v>
      </c>
      <c r="Z90" s="4">
        <f t="shared" si="88"/>
        <v>96.201259839916531</v>
      </c>
      <c r="AA90" s="4">
        <f t="shared" si="88"/>
        <v>92.028278344576506</v>
      </c>
      <c r="AB90" s="4">
        <f t="shared" si="88"/>
        <v>90.85624605847093</v>
      </c>
      <c r="AC90" s="4">
        <f t="shared" si="88"/>
        <v>93.94328457860702</v>
      </c>
      <c r="AD90" s="4">
        <f t="shared" si="88"/>
        <v>94.168840963264202</v>
      </c>
      <c r="AE90" s="4">
        <f t="shared" si="88"/>
        <v>98.867356041838249</v>
      </c>
      <c r="AF90" s="4">
        <f t="shared" si="88"/>
        <v>92.807208689249336</v>
      </c>
      <c r="AG90" s="4">
        <f t="shared" si="88"/>
        <v>88.985749921524416</v>
      </c>
      <c r="AI90" s="4">
        <f t="shared" si="89"/>
        <v>-6.658607578530777</v>
      </c>
      <c r="AJ90" s="4">
        <f t="shared" si="89"/>
        <v>1.7881140259930248</v>
      </c>
      <c r="AK90" s="4">
        <f t="shared" si="89"/>
        <v>-5.9304568901425796</v>
      </c>
      <c r="AL90" s="4">
        <f t="shared" si="89"/>
        <v>-1.2357375463971465</v>
      </c>
      <c r="AM90" s="4">
        <f t="shared" si="89"/>
        <v>2.7226766757605247</v>
      </c>
      <c r="AN90" s="4">
        <f t="shared" si="89"/>
        <v>-0.17973641029337273</v>
      </c>
      <c r="AO90" s="4">
        <f t="shared" si="89"/>
        <v>4.4891301878524956</v>
      </c>
      <c r="AP90" s="4">
        <f t="shared" si="89"/>
        <v>3.4807401600834709</v>
      </c>
      <c r="AQ90" s="4">
        <f t="shared" si="89"/>
        <v>3.7667216554234955</v>
      </c>
      <c r="AR90" s="4">
        <f t="shared" si="89"/>
        <v>3.3547539415290686</v>
      </c>
      <c r="AS90" s="4">
        <f t="shared" si="89"/>
        <v>1.3727154213929822</v>
      </c>
      <c r="AT90" s="4">
        <f t="shared" si="89"/>
        <v>1.0421590367357965</v>
      </c>
      <c r="AU90" s="4">
        <f t="shared" si="89"/>
        <v>-2.3453560418382438</v>
      </c>
      <c r="AV90" s="4">
        <f t="shared" si="89"/>
        <v>-3.7142086892493325</v>
      </c>
      <c r="AW90" s="4">
        <f t="shared" si="89"/>
        <v>-3.357749921524416</v>
      </c>
      <c r="AY90" s="2">
        <f t="shared" si="80"/>
        <v>83.290436516584947</v>
      </c>
      <c r="AZ90" s="2">
        <f t="shared" si="80"/>
        <v>85.584065907258591</v>
      </c>
      <c r="BA90" s="2">
        <f t="shared" si="80"/>
        <v>91.443438002579839</v>
      </c>
      <c r="BB90" s="2">
        <f t="shared" si="80"/>
        <v>88.100439304895772</v>
      </c>
      <c r="BC90" s="2">
        <f t="shared" si="80"/>
        <v>89.885438715142868</v>
      </c>
      <c r="BD90" s="2">
        <f t="shared" si="80"/>
        <v>92.304432657358916</v>
      </c>
      <c r="BE90" s="2">
        <f t="shared" si="80"/>
        <v>90.045216096515773</v>
      </c>
      <c r="BF90" s="2">
        <f t="shared" si="80"/>
        <v>91.099123571693852</v>
      </c>
      <c r="BG90" s="2">
        <f t="shared" si="80"/>
        <v>87.473705269643204</v>
      </c>
      <c r="BH90" s="2">
        <f t="shared" si="80"/>
        <v>85.855235059850557</v>
      </c>
      <c r="BI90" s="2">
        <f t="shared" si="80"/>
        <v>91.090591865807809</v>
      </c>
      <c r="BJ90" s="2">
        <f t="shared" si="80"/>
        <v>90.656016425721759</v>
      </c>
      <c r="BK90" s="2">
        <f t="shared" si="80"/>
        <v>95.725104245636643</v>
      </c>
      <c r="BL90" s="2">
        <f t="shared" si="80"/>
        <v>88.493572684775856</v>
      </c>
      <c r="BM90" s="2">
        <f t="shared" si="80"/>
        <v>86.738160701635834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99.461105400696837</v>
      </c>
      <c r="DL90" s="2">
        <f t="shared" si="90"/>
        <v>106.63538592870545</v>
      </c>
      <c r="DM90" s="2">
        <f t="shared" si="90"/>
        <v>106.95981794425087</v>
      </c>
      <c r="DN90" s="2">
        <f t="shared" si="90"/>
        <v>107.25738373819165</v>
      </c>
      <c r="DO90" s="2">
        <f t="shared" si="90"/>
        <v>103.30866740890686</v>
      </c>
      <c r="DP90" s="2">
        <f t="shared" si="90"/>
        <v>107.51165647773277</v>
      </c>
      <c r="DQ90" s="2">
        <f t="shared" si="90"/>
        <v>109.90177354596622</v>
      </c>
      <c r="DR90" s="2">
        <f t="shared" si="90"/>
        <v>111.87645497185738</v>
      </c>
      <c r="DS90" s="2">
        <f t="shared" si="90"/>
        <v>107.07333964328701</v>
      </c>
      <c r="DT90" s="2">
        <f t="shared" si="90"/>
        <v>106.75630856767697</v>
      </c>
      <c r="DU90" s="2">
        <f t="shared" si="90"/>
        <v>107.34495424371738</v>
      </c>
      <c r="DV90" s="2">
        <f t="shared" si="90"/>
        <v>104.28531538461536</v>
      </c>
      <c r="DW90" s="2">
        <f t="shared" si="90"/>
        <v>115.71311185383243</v>
      </c>
      <c r="DX90" s="2">
        <f t="shared" si="90"/>
        <v>95.999376470588231</v>
      </c>
      <c r="DY90" s="2">
        <f t="shared" si="90"/>
        <v>95.284004032258068</v>
      </c>
      <c r="EA90" s="2">
        <f t="shared" si="94"/>
        <v>81.194183823529428</v>
      </c>
      <c r="EB90" s="2">
        <f t="shared" si="91"/>
        <v>83.124564705882335</v>
      </c>
      <c r="EC90" s="2">
        <f t="shared" si="91"/>
        <v>89.409194870738489</v>
      </c>
      <c r="ED90" s="2">
        <f t="shared" si="91"/>
        <v>85.688623216564196</v>
      </c>
      <c r="EE90" s="2">
        <f t="shared" si="91"/>
        <v>88.191861985198585</v>
      </c>
      <c r="EF90" s="2">
        <f t="shared" si="91"/>
        <v>90.415177910132954</v>
      </c>
      <c r="EG90" s="2">
        <f t="shared" si="91"/>
        <v>87.731632164862617</v>
      </c>
      <c r="EH90" s="2">
        <f t="shared" si="91"/>
        <v>88.473083412450819</v>
      </c>
      <c r="EI90" s="2">
        <f t="shared" si="91"/>
        <v>84.953788104089213</v>
      </c>
      <c r="EJ90" s="2">
        <f t="shared" si="91"/>
        <v>83.005258173922243</v>
      </c>
      <c r="EK90" s="2">
        <f t="shared" si="91"/>
        <v>88.844616497951947</v>
      </c>
      <c r="EL90" s="2">
        <f t="shared" si="91"/>
        <v>88.842845487769438</v>
      </c>
      <c r="EM90" s="2">
        <f t="shared" si="91"/>
        <v>92.449706569343064</v>
      </c>
      <c r="EN90" s="2">
        <f t="shared" si="91"/>
        <v>87.365525779603615</v>
      </c>
      <c r="EO90" s="2">
        <f t="shared" si="91"/>
        <v>85.303334900774189</v>
      </c>
      <c r="EQ90" s="2">
        <f t="shared" si="92"/>
        <v>85.556864186506928</v>
      </c>
      <c r="ER90" s="2">
        <f t="shared" si="92"/>
        <v>86.304188097188117</v>
      </c>
      <c r="ES90" s="2">
        <f t="shared" si="92"/>
        <v>87.82379004910949</v>
      </c>
      <c r="ET90" s="2">
        <f t="shared" si="92"/>
        <v>84.912263844588836</v>
      </c>
      <c r="EU90" s="2">
        <f t="shared" si="92"/>
        <v>86.807052752147229</v>
      </c>
      <c r="EV90" s="2">
        <f t="shared" si="92"/>
        <v>88.839230502583419</v>
      </c>
      <c r="EW90" s="2">
        <f t="shared" si="92"/>
        <v>87.919181989265368</v>
      </c>
      <c r="EX90" s="2">
        <f t="shared" si="92"/>
        <v>86.692380373429032</v>
      </c>
      <c r="EY90" s="2">
        <f t="shared" si="92"/>
        <v>84.561224543989923</v>
      </c>
      <c r="EZ90" s="2">
        <f t="shared" si="92"/>
        <v>82.807586005238448</v>
      </c>
      <c r="FA90" s="2">
        <f t="shared" si="92"/>
        <v>88.045971189407027</v>
      </c>
      <c r="FB90" s="2">
        <f t="shared" si="92"/>
        <v>88.03094277354036</v>
      </c>
      <c r="FC90" s="2">
        <f t="shared" si="92"/>
        <v>90.370868663332487</v>
      </c>
      <c r="FD90" s="2">
        <f t="shared" si="92"/>
        <v>87.146633547889394</v>
      </c>
      <c r="FE90" s="2">
        <f t="shared" si="92"/>
        <v>87.57255962944275</v>
      </c>
      <c r="FG90" s="2">
        <f t="shared" si="93"/>
        <v>0.88534134751205218</v>
      </c>
      <c r="FH90" s="2">
        <f t="shared" si="93"/>
        <v>0.89615516644818949</v>
      </c>
      <c r="FI90" s="2">
        <f t="shared" si="93"/>
        <v>0.88405166289396964</v>
      </c>
      <c r="FJ90" s="2">
        <f t="shared" si="93"/>
        <v>0.88816124991968026</v>
      </c>
      <c r="FK90" s="2">
        <f t="shared" si="93"/>
        <v>0.88791407180186122</v>
      </c>
      <c r="FL90" s="2">
        <f t="shared" si="93"/>
        <v>0.88943659097979566</v>
      </c>
      <c r="FM90" s="2">
        <f t="shared" si="93"/>
        <v>0.89564897816443101</v>
      </c>
      <c r="FN90" s="2">
        <f t="shared" si="93"/>
        <v>0.88774218497708246</v>
      </c>
      <c r="FO90" s="2">
        <f t="shared" si="93"/>
        <v>0.88606182928443822</v>
      </c>
      <c r="FP90" s="2">
        <f t="shared" si="93"/>
        <v>0.88000014010614358</v>
      </c>
      <c r="FQ90" s="2">
        <f t="shared" si="93"/>
        <v>0.87857040322565161</v>
      </c>
      <c r="FR90" s="2">
        <f t="shared" si="93"/>
        <v>0.88255739105633568</v>
      </c>
      <c r="FS90" s="2">
        <f t="shared" si="93"/>
        <v>0.85916182925996276</v>
      </c>
      <c r="FT90" s="2">
        <f t="shared" si="93"/>
        <v>0.86933560472912941</v>
      </c>
      <c r="FU90" s="2">
        <f t="shared" si="93"/>
        <v>0.85633752619888603</v>
      </c>
      <c r="FW90" s="2">
        <f t="shared" si="82"/>
        <v>4.107749744161002E-4</v>
      </c>
      <c r="FX90" s="2">
        <f t="shared" si="82"/>
        <v>5.6685596398328725E-3</v>
      </c>
      <c r="FY90" s="2">
        <f t="shared" si="82"/>
        <v>4.556745994982073E-4</v>
      </c>
      <c r="FZ90" s="2">
        <f t="shared" si="82"/>
        <v>5.2440815900377908E-4</v>
      </c>
      <c r="GA90" s="2">
        <f t="shared" si="82"/>
        <v>5.8090121260874342E-4</v>
      </c>
      <c r="GB90" s="2">
        <f t="shared" si="82"/>
        <v>6.2832391740020969E-4</v>
      </c>
      <c r="GC90" s="2">
        <f t="shared" si="82"/>
        <v>5.7064460770627173E-4</v>
      </c>
      <c r="GD90" s="2">
        <f t="shared" si="82"/>
        <v>6.5771560994802429E-4</v>
      </c>
      <c r="GE90" s="2">
        <f t="shared" si="82"/>
        <v>8.7647939279913523E-4</v>
      </c>
      <c r="GF90" s="2">
        <f t="shared" si="82"/>
        <v>7.3775511824424609E-4</v>
      </c>
      <c r="GG90" s="2">
        <f t="shared" si="82"/>
        <v>6.4256910572272512E-4</v>
      </c>
      <c r="GH90" s="2">
        <f t="shared" si="82"/>
        <v>5.3333393233264228E-4</v>
      </c>
      <c r="GI90" s="2">
        <f t="shared" si="82"/>
        <v>4.7034410676559618E-4</v>
      </c>
      <c r="GJ90" s="2">
        <f t="shared" si="82"/>
        <v>4.110434780253367E-4</v>
      </c>
      <c r="GK90" s="2">
        <f t="shared" si="82"/>
        <v>4.3106494914427624E-4</v>
      </c>
      <c r="GM90" s="86">
        <f t="shared" si="83"/>
        <v>0.19869464685733879</v>
      </c>
      <c r="GN90" s="86">
        <f t="shared" si="83"/>
        <v>4.6345133285793816E-2</v>
      </c>
      <c r="GO90" s="86">
        <f t="shared" si="83"/>
        <v>8.1197874577829732E-2</v>
      </c>
      <c r="GP90" s="86">
        <f t="shared" si="83"/>
        <v>1.145810869565379E-2</v>
      </c>
      <c r="GQ90" s="86">
        <f t="shared" si="83"/>
        <v>6.946647894555593E-3</v>
      </c>
      <c r="GR90" s="86">
        <f t="shared" si="83"/>
        <v>5.1630267588808135E-3</v>
      </c>
      <c r="GS90" s="86">
        <f t="shared" si="83"/>
        <v>1.0998125353485459E-2</v>
      </c>
      <c r="GT90" s="86">
        <f t="shared" si="83"/>
        <v>1.0525389494903023E-2</v>
      </c>
      <c r="GU90" s="86">
        <f t="shared" si="83"/>
        <v>2.0263461690252305E-3</v>
      </c>
      <c r="GV90" s="86">
        <f t="shared" si="83"/>
        <v>2.1522269746251169E-2</v>
      </c>
      <c r="GW90" s="86">
        <f t="shared" si="83"/>
        <v>7.4926205294352831E-3</v>
      </c>
      <c r="GX90" s="86">
        <f t="shared" si="83"/>
        <v>1.7623685251019566E-2</v>
      </c>
      <c r="GY90" s="86">
        <f t="shared" si="83"/>
        <v>1.9811754464026474E-2</v>
      </c>
      <c r="GZ90" s="86">
        <f t="shared" si="83"/>
        <v>3.3768404522276065E-2</v>
      </c>
      <c r="HA90" s="86">
        <f t="shared" si="83"/>
        <v>3.2160498157334287E-2</v>
      </c>
      <c r="HC90" s="86">
        <f t="shared" si="73"/>
        <v>5.7158367947405383E-3</v>
      </c>
      <c r="HD90" s="86">
        <f t="shared" si="73"/>
        <v>6.0414299121296028E-3</v>
      </c>
      <c r="HE90" s="86">
        <f t="shared" si="73"/>
        <v>2.8627670131290126E-3</v>
      </c>
      <c r="HF90" s="86">
        <f t="shared" si="73"/>
        <v>5.5236841841145214E-3</v>
      </c>
      <c r="HG90" s="86">
        <f t="shared" si="87"/>
        <v>4.6509298765253036E-3</v>
      </c>
      <c r="HH90" s="86">
        <f t="shared" si="87"/>
        <v>5.4247580745342243E-3</v>
      </c>
      <c r="HI90" s="86">
        <f t="shared" si="87"/>
        <v>6.8412823869114237E-3</v>
      </c>
      <c r="HJ90" s="86">
        <f t="shared" si="87"/>
        <v>8.5286622593493226E-3</v>
      </c>
      <c r="HK90" s="86">
        <f t="shared" si="87"/>
        <v>8.6749555506364807E-3</v>
      </c>
      <c r="HL90" s="86">
        <f t="shared" si="87"/>
        <v>5.6362007684384388E-3</v>
      </c>
      <c r="HM90" s="86">
        <f t="shared" si="87"/>
        <v>4.2945896767069324E-3</v>
      </c>
      <c r="HN90" s="86">
        <f t="shared" si="87"/>
        <v>3.7321984778399854E-3</v>
      </c>
      <c r="HO90" s="86">
        <f t="shared" si="87"/>
        <v>2.4287785267569583E-3</v>
      </c>
      <c r="HP90" s="86">
        <f t="shared" si="87"/>
        <v>2.8348645017889258E-3</v>
      </c>
      <c r="HQ90" s="86">
        <f t="shared" si="87"/>
        <v>1.433983879674753E-3</v>
      </c>
      <c r="HS90" s="86">
        <f t="shared" si="84"/>
        <v>1.0142696972435464E-20</v>
      </c>
      <c r="HT90" s="86">
        <f t="shared" si="84"/>
        <v>1.4336191099549741E-20</v>
      </c>
      <c r="HU90" s="86">
        <f t="shared" si="84"/>
        <v>2.4434943691072486E-21</v>
      </c>
      <c r="HV90" s="86">
        <f t="shared" si="84"/>
        <v>3.5007066373391726E-23</v>
      </c>
      <c r="HW90" s="86">
        <f t="shared" si="84"/>
        <v>1.6318366010559249E-23</v>
      </c>
      <c r="HX90" s="86">
        <f t="shared" si="84"/>
        <v>3.5130136321706673E-24</v>
      </c>
      <c r="HY90" s="86">
        <f t="shared" si="84"/>
        <v>7.4958963702955795E-23</v>
      </c>
      <c r="HZ90" s="86">
        <f t="shared" si="84"/>
        <v>5.6537028530692933E-22</v>
      </c>
      <c r="IA90" s="86">
        <f t="shared" si="84"/>
        <v>2.6872900966328793E-23</v>
      </c>
      <c r="IB90" s="86">
        <f t="shared" si="84"/>
        <v>2.7636449043485076E-24</v>
      </c>
      <c r="IC90" s="86">
        <f t="shared" si="84"/>
        <v>3.5218563238501818E-26</v>
      </c>
      <c r="ID90" s="86">
        <f t="shared" si="84"/>
        <v>1.1287516981656052E-25</v>
      </c>
      <c r="IE90" s="86">
        <f t="shared" si="84"/>
        <v>3.3866556556598864E-27</v>
      </c>
      <c r="IF90" s="86">
        <f t="shared" si="84"/>
        <v>1.1888942248198241E-17</v>
      </c>
      <c r="IG90" s="86">
        <f t="shared" si="84"/>
        <v>9.1282313717836241E-16</v>
      </c>
      <c r="II90" s="86">
        <f t="shared" si="85"/>
        <v>2.577292532828416E-49</v>
      </c>
      <c r="IJ90" s="86">
        <f t="shared" si="85"/>
        <v>1.3766111360339051E-25</v>
      </c>
      <c r="IK90" s="86">
        <f t="shared" si="85"/>
        <v>1.6863104785042904E-59</v>
      </c>
      <c r="IL90" s="86">
        <f t="shared" si="85"/>
        <v>4.7162351890466552E-60</v>
      </c>
      <c r="IM90" s="86">
        <f t="shared" si="85"/>
        <v>6.1982036126021036E-60</v>
      </c>
      <c r="IN90" s="86">
        <f t="shared" si="85"/>
        <v>9.7983021343696536E-60</v>
      </c>
      <c r="IO90" s="86">
        <f t="shared" si="85"/>
        <v>1.229834023284324E-58</v>
      </c>
      <c r="IP90" s="86">
        <f t="shared" si="85"/>
        <v>9.6844697286785721E-56</v>
      </c>
      <c r="IQ90" s="86">
        <f t="shared" si="85"/>
        <v>1.0866677970125843E-58</v>
      </c>
      <c r="IR90" s="86">
        <f t="shared" si="85"/>
        <v>1.7206682643042852E-61</v>
      </c>
      <c r="IS90" s="86">
        <f t="shared" si="85"/>
        <v>5.4830917216854379E-66</v>
      </c>
      <c r="IT90" s="86">
        <f t="shared" si="85"/>
        <v>8.4074076120865272E-63</v>
      </c>
      <c r="IU90" s="86">
        <f t="shared" si="85"/>
        <v>1.5088009294287117E-66</v>
      </c>
      <c r="IV90" s="86">
        <f t="shared" si="85"/>
        <v>1.5831084356076438E-66</v>
      </c>
      <c r="IW90" s="86">
        <f t="shared" si="85"/>
        <v>6.0054372510579647E-64</v>
      </c>
      <c r="IY90" s="86">
        <f t="shared" si="86"/>
        <v>0.20441048365207931</v>
      </c>
      <c r="IZ90" s="86">
        <f t="shared" si="86"/>
        <v>5.2386563197923418E-2</v>
      </c>
      <c r="JA90" s="86">
        <f t="shared" si="86"/>
        <v>8.4060641590958746E-2</v>
      </c>
      <c r="JB90" s="86">
        <f t="shared" si="86"/>
        <v>1.6981792879768309E-2</v>
      </c>
      <c r="JC90" s="86">
        <f t="shared" si="86"/>
        <v>1.1597577771080897E-2</v>
      </c>
      <c r="JD90" s="86">
        <f t="shared" si="86"/>
        <v>1.0587784833415038E-2</v>
      </c>
      <c r="JE90" s="86">
        <f t="shared" si="86"/>
        <v>1.7839407740396884E-2</v>
      </c>
      <c r="JF90" s="86">
        <f t="shared" si="86"/>
        <v>1.9054051754252344E-2</v>
      </c>
      <c r="JG90" s="86">
        <f t="shared" si="86"/>
        <v>1.0701301719661712E-2</v>
      </c>
      <c r="JH90" s="86">
        <f t="shared" si="86"/>
        <v>2.7158470514689607E-2</v>
      </c>
      <c r="JI90" s="86">
        <f t="shared" si="86"/>
        <v>1.1787210206142215E-2</v>
      </c>
      <c r="JJ90" s="86">
        <f t="shared" si="86"/>
        <v>2.1355883728859552E-2</v>
      </c>
      <c r="JK90" s="86">
        <f t="shared" si="86"/>
        <v>2.2240532990783431E-2</v>
      </c>
      <c r="JL90" s="86">
        <f t="shared" si="86"/>
        <v>3.6603269024065008E-2</v>
      </c>
      <c r="JM90" s="86">
        <f t="shared" si="86"/>
        <v>3.3594482037009959E-2</v>
      </c>
    </row>
    <row r="91" spans="2:273" x14ac:dyDescent="0.25">
      <c r="B91" s="2">
        <v>64</v>
      </c>
      <c r="C91" s="37">
        <v>92.614000000000004</v>
      </c>
      <c r="D91" s="37">
        <v>95.682000000000002</v>
      </c>
      <c r="E91" s="37">
        <v>94.432000000000002</v>
      </c>
      <c r="F91" s="37">
        <v>94.364000000000004</v>
      </c>
      <c r="G91" s="37">
        <v>94.432000000000002</v>
      </c>
      <c r="H91" s="37">
        <v>98.340999999999994</v>
      </c>
      <c r="I91" s="37">
        <v>99.75</v>
      </c>
      <c r="J91" s="37">
        <v>97.704999999999998</v>
      </c>
      <c r="K91" s="37">
        <v>96.135999999999996</v>
      </c>
      <c r="L91" s="37">
        <v>95.596000000000004</v>
      </c>
      <c r="M91" s="37">
        <v>92.561000000000007</v>
      </c>
      <c r="N91" s="37">
        <v>92.561000000000007</v>
      </c>
      <c r="O91" s="37">
        <v>93.13</v>
      </c>
      <c r="P91" s="37">
        <v>89.697999999999993</v>
      </c>
      <c r="Q91" s="37">
        <v>87.394999999999996</v>
      </c>
      <c r="S91" s="4">
        <f t="shared" si="88"/>
        <v>101.02294856213847</v>
      </c>
      <c r="T91" s="4">
        <f t="shared" si="88"/>
        <v>92.108939997725784</v>
      </c>
      <c r="U91" s="4">
        <f t="shared" si="88"/>
        <v>96.789403327521939</v>
      </c>
      <c r="V91" s="4">
        <f t="shared" si="88"/>
        <v>92.632393321906633</v>
      </c>
      <c r="W91" s="4">
        <f t="shared" si="88"/>
        <v>93.65267167251595</v>
      </c>
      <c r="X91" s="4">
        <f t="shared" si="88"/>
        <v>96.540611699154155</v>
      </c>
      <c r="Y91" s="4">
        <f t="shared" si="88"/>
        <v>95.268656270915912</v>
      </c>
      <c r="Z91" s="4">
        <f t="shared" si="88"/>
        <v>97.072265120305374</v>
      </c>
      <c r="AA91" s="4">
        <f t="shared" si="88"/>
        <v>93.99298771885114</v>
      </c>
      <c r="AB91" s="4">
        <f t="shared" si="88"/>
        <v>90.407652223085279</v>
      </c>
      <c r="AC91" s="4">
        <f t="shared" si="88"/>
        <v>94.371048086773413</v>
      </c>
      <c r="AD91" s="4">
        <f t="shared" si="88"/>
        <v>93.523105628501696</v>
      </c>
      <c r="AE91" s="4">
        <f t="shared" si="88"/>
        <v>97.724894922831893</v>
      </c>
      <c r="AF91" s="4">
        <f t="shared" si="88"/>
        <v>91.345856268342274</v>
      </c>
      <c r="AG91" s="4">
        <f t="shared" si="88"/>
        <v>88.025848450066633</v>
      </c>
      <c r="AI91" s="4">
        <f t="shared" si="89"/>
        <v>-8.4089485621384625</v>
      </c>
      <c r="AJ91" s="4">
        <f t="shared" si="89"/>
        <v>3.573060002274218</v>
      </c>
      <c r="AK91" s="4">
        <f t="shared" si="89"/>
        <v>-2.3574033275219364</v>
      </c>
      <c r="AL91" s="4">
        <f t="shared" si="89"/>
        <v>1.731606678093371</v>
      </c>
      <c r="AM91" s="4">
        <f t="shared" si="89"/>
        <v>0.7793283274840519</v>
      </c>
      <c r="AN91" s="4">
        <f t="shared" si="89"/>
        <v>1.8003883008458388</v>
      </c>
      <c r="AO91" s="4">
        <f t="shared" si="89"/>
        <v>4.4813437290840881</v>
      </c>
      <c r="AP91" s="4">
        <f t="shared" si="89"/>
        <v>0.63273487969462394</v>
      </c>
      <c r="AQ91" s="4">
        <f t="shared" si="89"/>
        <v>2.1430122811488559</v>
      </c>
      <c r="AR91" s="4">
        <f t="shared" si="89"/>
        <v>5.1883477769147248</v>
      </c>
      <c r="AS91" s="4">
        <f t="shared" si="89"/>
        <v>-1.8100480867734063</v>
      </c>
      <c r="AT91" s="4">
        <f t="shared" si="89"/>
        <v>-0.96210562850168913</v>
      </c>
      <c r="AU91" s="4">
        <f t="shared" si="89"/>
        <v>-4.594894922831898</v>
      </c>
      <c r="AV91" s="4">
        <f t="shared" si="89"/>
        <v>-1.6478562683422808</v>
      </c>
      <c r="AW91" s="4">
        <f t="shared" si="89"/>
        <v>-0.6308484500666367</v>
      </c>
      <c r="AY91" s="2">
        <f t="shared" si="80"/>
        <v>83.132049655189675</v>
      </c>
      <c r="AZ91" s="2">
        <f t="shared" si="80"/>
        <v>85.354568905466905</v>
      </c>
      <c r="BA91" s="2">
        <f t="shared" si="80"/>
        <v>91.140118579077807</v>
      </c>
      <c r="BB91" s="2">
        <f t="shared" si="80"/>
        <v>87.799378901628387</v>
      </c>
      <c r="BC91" s="2">
        <f t="shared" si="80"/>
        <v>89.604378893795399</v>
      </c>
      <c r="BD91" s="2">
        <f t="shared" si="80"/>
        <v>91.99074785845437</v>
      </c>
      <c r="BE91" s="2">
        <f t="shared" si="80"/>
        <v>89.76619631224473</v>
      </c>
      <c r="BF91" s="2">
        <f t="shared" si="80"/>
        <v>90.755459529100122</v>
      </c>
      <c r="BG91" s="2">
        <f t="shared" si="80"/>
        <v>87.190447039760528</v>
      </c>
      <c r="BH91" s="2">
        <f t="shared" si="80"/>
        <v>85.564625467623145</v>
      </c>
      <c r="BI91" s="2">
        <f t="shared" si="80"/>
        <v>90.785748131415545</v>
      </c>
      <c r="BJ91" s="2">
        <f t="shared" si="80"/>
        <v>90.381154128367157</v>
      </c>
      <c r="BK91" s="2">
        <f t="shared" si="80"/>
        <v>95.325830252360589</v>
      </c>
      <c r="BL91" s="2">
        <f t="shared" si="80"/>
        <v>88.295387733982906</v>
      </c>
      <c r="BM91" s="2">
        <f t="shared" si="80"/>
        <v>86.58175873788538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>
        <f t="shared" si="81"/>
        <v>94.432000000000002</v>
      </c>
      <c r="CJ91" s="2">
        <f t="shared" si="81"/>
        <v>98.340999999999994</v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>
        <f t="shared" si="81"/>
        <v>92.561000000000007</v>
      </c>
      <c r="CP91" s="2">
        <f t="shared" si="81"/>
        <v>92.561000000000007</v>
      </c>
      <c r="CQ91" s="2">
        <f t="shared" si="81"/>
        <v>93.13</v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>
        <f t="shared" ref="CY91:CY154" si="114">IF(AND(JC91 &lt; $DI$22, $B91 &gt; G$7, $B91 &lt; G$233), G91, "")</f>
        <v>94.432000000000002</v>
      </c>
      <c r="CZ91" s="2">
        <f t="shared" ref="CZ91:CZ154" si="115">IF(AND(JD91 &lt; $DI$22, $B91 &gt; H$7, $B91 &lt; H$233), H91, "")</f>
        <v>98.340999999999994</v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>
        <f t="shared" ref="DE91:DE154" si="120">IF(AND(JI91 &lt; $DI$22, $B91 &gt; M$7, $B91 &lt; M$233), M91, "")</f>
        <v>92.561000000000007</v>
      </c>
      <c r="DF91" s="2">
        <f t="shared" ref="DF91:DF154" si="121">IF(AND(JJ91 &lt; $DI$22, $B91 &gt; N$7, $B91 &lt; N$233), N91, "")</f>
        <v>92.561000000000007</v>
      </c>
      <c r="DG91" s="2">
        <f t="shared" ref="DG91:DG154" si="122">IF(AND(JK91 &lt; $DI$22, $B91 &gt; O$7, $B91 &lt; O$233), O91, "")</f>
        <v>93.13</v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99.629296167247361</v>
      </c>
      <c r="DL91" s="2">
        <f t="shared" si="90"/>
        <v>106.87026491557224</v>
      </c>
      <c r="DM91" s="2">
        <f t="shared" si="90"/>
        <v>107.15935540069685</v>
      </c>
      <c r="DN91" s="2">
        <f t="shared" si="90"/>
        <v>107.56625074224024</v>
      </c>
      <c r="DO91" s="2">
        <f t="shared" si="90"/>
        <v>103.51006396761132</v>
      </c>
      <c r="DP91" s="2">
        <f t="shared" si="90"/>
        <v>107.74078623481779</v>
      </c>
      <c r="DQ91" s="2">
        <f t="shared" si="90"/>
        <v>110.1797660412758</v>
      </c>
      <c r="DR91" s="2">
        <f t="shared" si="90"/>
        <v>112.17624803001874</v>
      </c>
      <c r="DS91" s="2">
        <f t="shared" si="90"/>
        <v>107.35055771966299</v>
      </c>
      <c r="DT91" s="2">
        <f t="shared" si="90"/>
        <v>107.03157281978332</v>
      </c>
      <c r="DU91" s="2">
        <f t="shared" si="90"/>
        <v>107.58593598862018</v>
      </c>
      <c r="DV91" s="2">
        <f t="shared" si="90"/>
        <v>104.45074230769228</v>
      </c>
      <c r="DW91" s="2">
        <f t="shared" si="90"/>
        <v>116.15466934046344</v>
      </c>
      <c r="DX91" s="2">
        <f t="shared" si="90"/>
        <v>96.104196791443854</v>
      </c>
      <c r="DY91" s="2">
        <f t="shared" si="90"/>
        <v>95.412983870967736</v>
      </c>
      <c r="EA91" s="2">
        <f t="shared" si="94"/>
        <v>81.181389705882367</v>
      </c>
      <c r="EB91" s="2">
        <f t="shared" si="91"/>
        <v>83.059611764705878</v>
      </c>
      <c r="EC91" s="2">
        <f t="shared" si="91"/>
        <v>89.224837624884117</v>
      </c>
      <c r="ED91" s="2">
        <f t="shared" si="91"/>
        <v>85.529797195800938</v>
      </c>
      <c r="EE91" s="2">
        <f t="shared" si="91"/>
        <v>88.004401050788104</v>
      </c>
      <c r="EF91" s="2">
        <f t="shared" si="91"/>
        <v>90.206342940128977</v>
      </c>
      <c r="EG91" s="2">
        <f t="shared" si="91"/>
        <v>87.596981565362199</v>
      </c>
      <c r="EH91" s="2">
        <f t="shared" si="91"/>
        <v>88.286456598399553</v>
      </c>
      <c r="EI91" s="2">
        <f t="shared" si="91"/>
        <v>84.826578810408918</v>
      </c>
      <c r="EJ91" s="2">
        <f t="shared" si="91"/>
        <v>82.895064036663754</v>
      </c>
      <c r="EK91" s="2">
        <f t="shared" si="91"/>
        <v>88.668673458738823</v>
      </c>
      <c r="EL91" s="2">
        <f t="shared" si="91"/>
        <v>88.674157222060728</v>
      </c>
      <c r="EM91" s="2">
        <f t="shared" si="91"/>
        <v>92.213080778588804</v>
      </c>
      <c r="EN91" s="2">
        <f t="shared" si="91"/>
        <v>87.225075841166856</v>
      </c>
      <c r="EO91" s="2">
        <f t="shared" si="91"/>
        <v>85.229362283284274</v>
      </c>
      <c r="EQ91" s="2">
        <f t="shared" si="92"/>
        <v>85.406926779608682</v>
      </c>
      <c r="ER91" s="2">
        <f t="shared" si="92"/>
        <v>86.136226863226881</v>
      </c>
      <c r="ES91" s="2">
        <f t="shared" si="92"/>
        <v>87.677571568922886</v>
      </c>
      <c r="ET91" s="2">
        <f t="shared" si="92"/>
        <v>84.774713365627122</v>
      </c>
      <c r="EU91" s="2">
        <f t="shared" si="92"/>
        <v>86.66274013576556</v>
      </c>
      <c r="EV91" s="2">
        <f t="shared" si="92"/>
        <v>88.681093724382492</v>
      </c>
      <c r="EW91" s="2">
        <f t="shared" si="92"/>
        <v>87.775367278579822</v>
      </c>
      <c r="EX91" s="2">
        <f t="shared" si="92"/>
        <v>86.564275186082142</v>
      </c>
      <c r="EY91" s="2">
        <f t="shared" si="92"/>
        <v>84.447020725542117</v>
      </c>
      <c r="EZ91" s="2">
        <f t="shared" si="92"/>
        <v>82.703313521629369</v>
      </c>
      <c r="FA91" s="2">
        <f t="shared" si="92"/>
        <v>87.894664697028958</v>
      </c>
      <c r="FB91" s="2">
        <f t="shared" si="92"/>
        <v>87.886495805133535</v>
      </c>
      <c r="FC91" s="2">
        <f t="shared" si="92"/>
        <v>90.202021326393833</v>
      </c>
      <c r="FD91" s="2">
        <f t="shared" si="92"/>
        <v>87.012270675150916</v>
      </c>
      <c r="FE91" s="2">
        <f t="shared" si="92"/>
        <v>87.426704776666313</v>
      </c>
      <c r="FG91" s="2">
        <f t="shared" si="93"/>
        <v>0.89436433763405432</v>
      </c>
      <c r="FH91" s="2">
        <f t="shared" si="93"/>
        <v>0.90441904197304812</v>
      </c>
      <c r="FI91" s="2">
        <f t="shared" si="93"/>
        <v>0.89316389679737473</v>
      </c>
      <c r="FJ91" s="2">
        <f t="shared" si="93"/>
        <v>0.89698814948261074</v>
      </c>
      <c r="FK91" s="2">
        <f t="shared" si="93"/>
        <v>0.89675821223480767</v>
      </c>
      <c r="FL91" s="2">
        <f t="shared" si="93"/>
        <v>0.89817437399531386</v>
      </c>
      <c r="FM91" s="2">
        <f t="shared" si="93"/>
        <v>0.90394881820209949</v>
      </c>
      <c r="FN91" s="2">
        <f t="shared" si="93"/>
        <v>0.8965983086978131</v>
      </c>
      <c r="FO91" s="2">
        <f t="shared" si="93"/>
        <v>0.89503484358859731</v>
      </c>
      <c r="FP91" s="2">
        <f t="shared" si="93"/>
        <v>0.8893909406238848</v>
      </c>
      <c r="FQ91" s="2">
        <f t="shared" si="93"/>
        <v>0.88805885769824211</v>
      </c>
      <c r="FR91" s="2">
        <f t="shared" si="93"/>
        <v>0.89177268153447731</v>
      </c>
      <c r="FS91" s="2">
        <f t="shared" si="93"/>
        <v>0.8699423571505307</v>
      </c>
      <c r="FT91" s="2">
        <f t="shared" si="93"/>
        <v>0.87944664721426358</v>
      </c>
      <c r="FU91" s="2">
        <f t="shared" si="93"/>
        <v>0.86730085118180045</v>
      </c>
      <c r="FW91" s="2">
        <f t="shared" si="82"/>
        <v>4.5038795372075266E-4</v>
      </c>
      <c r="FX91" s="2">
        <f t="shared" si="82"/>
        <v>6.2120547230430498E-3</v>
      </c>
      <c r="FY91" s="2">
        <f t="shared" si="82"/>
        <v>4.9961529846687309E-4</v>
      </c>
      <c r="FZ91" s="2">
        <f t="shared" si="82"/>
        <v>5.7497302206904884E-4</v>
      </c>
      <c r="GA91" s="2">
        <f t="shared" si="82"/>
        <v>6.3690981857295959E-4</v>
      </c>
      <c r="GB91" s="2">
        <f t="shared" si="82"/>
        <v>6.8890171462705622E-4</v>
      </c>
      <c r="GC91" s="2">
        <f t="shared" si="82"/>
        <v>6.2566492426286671E-4</v>
      </c>
      <c r="GD91" s="2">
        <f t="shared" si="82"/>
        <v>7.211250664244434E-4</v>
      </c>
      <c r="GE91" s="2">
        <f t="shared" si="82"/>
        <v>9.6095928375018963E-4</v>
      </c>
      <c r="GF91" s="2">
        <f t="shared" si="82"/>
        <v>8.0887482773532539E-4</v>
      </c>
      <c r="GG91" s="2">
        <f t="shared" si="82"/>
        <v>7.045193380330136E-4</v>
      </c>
      <c r="GH91" s="2">
        <f t="shared" si="82"/>
        <v>5.8475893923884696E-4</v>
      </c>
      <c r="GI91" s="2">
        <f t="shared" si="82"/>
        <v>5.1569865640456415E-4</v>
      </c>
      <c r="GJ91" s="2">
        <f t="shared" si="82"/>
        <v>4.5068233873233352E-4</v>
      </c>
      <c r="GK91" s="2">
        <f t="shared" si="82"/>
        <v>4.726336617952767E-4</v>
      </c>
      <c r="GM91" s="86">
        <f t="shared" si="83"/>
        <v>0.11399306329376677</v>
      </c>
      <c r="GN91" s="86">
        <f t="shared" si="83"/>
        <v>1.4456087743383243E-2</v>
      </c>
      <c r="GO91" s="86">
        <f t="shared" si="83"/>
        <v>2.5001337423160047E-2</v>
      </c>
      <c r="GP91" s="86">
        <f t="shared" si="83"/>
        <v>2.07753136146807E-3</v>
      </c>
      <c r="GQ91" s="86">
        <f t="shared" si="83"/>
        <v>9.633098037358193E-4</v>
      </c>
      <c r="GR91" s="86">
        <f t="shared" si="83"/>
        <v>7.2419798283505877E-4</v>
      </c>
      <c r="GS91" s="86">
        <f t="shared" si="83"/>
        <v>1.8626828609950939E-3</v>
      </c>
      <c r="GT91" s="86">
        <f t="shared" si="83"/>
        <v>2.0544674585854026E-3</v>
      </c>
      <c r="GU91" s="86">
        <f t="shared" si="83"/>
        <v>2.1748943426119042E-4</v>
      </c>
      <c r="GV91" s="86">
        <f t="shared" si="83"/>
        <v>4.9774924638586095E-3</v>
      </c>
      <c r="GW91" s="86">
        <f t="shared" si="83"/>
        <v>1.1951960633989809E-3</v>
      </c>
      <c r="GX91" s="86">
        <f t="shared" si="83"/>
        <v>3.6940702326214536E-3</v>
      </c>
      <c r="GY91" s="86">
        <f t="shared" si="83"/>
        <v>4.4694302558584767E-3</v>
      </c>
      <c r="GZ91" s="86">
        <f t="shared" si="83"/>
        <v>1.1246855498592613E-2</v>
      </c>
      <c r="HA91" s="86">
        <f t="shared" si="83"/>
        <v>1.2186005356115007E-2</v>
      </c>
      <c r="HC91" s="86">
        <f t="shared" si="73"/>
        <v>8.7952952246375931E-3</v>
      </c>
      <c r="HD91" s="86">
        <f t="shared" si="73"/>
        <v>9.544990402403709E-3</v>
      </c>
      <c r="HE91" s="86">
        <f t="shared" si="73"/>
        <v>4.7789909672655432E-3</v>
      </c>
      <c r="HF91" s="86">
        <f t="shared" si="73"/>
        <v>9.041361008061681E-3</v>
      </c>
      <c r="HG91" s="86">
        <f t="shared" si="87"/>
        <v>7.7247049164522134E-3</v>
      </c>
      <c r="HH91" s="86">
        <f t="shared" si="87"/>
        <v>8.9807336181186737E-3</v>
      </c>
      <c r="HI91" s="86">
        <f t="shared" si="87"/>
        <v>1.1074497567206248E-2</v>
      </c>
      <c r="HJ91" s="86">
        <f t="shared" si="87"/>
        <v>1.3610054281997028E-2</v>
      </c>
      <c r="HK91" s="86">
        <f t="shared" si="87"/>
        <v>1.4270766811990876E-2</v>
      </c>
      <c r="HL91" s="86">
        <f t="shared" si="87"/>
        <v>9.4859060308149466E-3</v>
      </c>
      <c r="HM91" s="86">
        <f t="shared" si="87"/>
        <v>7.3969952500697001E-3</v>
      </c>
      <c r="HN91" s="86">
        <f t="shared" si="87"/>
        <v>6.3059296554507059E-3</v>
      </c>
      <c r="HO91" s="86">
        <f t="shared" si="87"/>
        <v>4.2189730351431965E-3</v>
      </c>
      <c r="HP91" s="86">
        <f t="shared" si="87"/>
        <v>4.9400542352204084E-3</v>
      </c>
      <c r="HQ91" s="86">
        <f t="shared" si="87"/>
        <v>2.7238128951570777E-3</v>
      </c>
      <c r="HS91" s="86">
        <f t="shared" si="84"/>
        <v>4.7444685550902404E-20</v>
      </c>
      <c r="HT91" s="86">
        <f t="shared" si="84"/>
        <v>7.4022112176162529E-20</v>
      </c>
      <c r="HU91" s="86">
        <f t="shared" si="84"/>
        <v>1.4041136707891757E-20</v>
      </c>
      <c r="HV91" s="86">
        <f t="shared" si="84"/>
        <v>2.2714117132179235E-22</v>
      </c>
      <c r="HW91" s="86">
        <f t="shared" si="84"/>
        <v>1.0996875046215238E-22</v>
      </c>
      <c r="HX91" s="86">
        <f t="shared" si="84"/>
        <v>2.4780318970247527E-23</v>
      </c>
      <c r="HY91" s="86">
        <f t="shared" si="84"/>
        <v>4.7856291254126686E-22</v>
      </c>
      <c r="HZ91" s="86">
        <f t="shared" si="84"/>
        <v>3.4310088121490126E-21</v>
      </c>
      <c r="IA91" s="86">
        <f t="shared" si="84"/>
        <v>1.9601163936697031E-22</v>
      </c>
      <c r="IB91" s="86">
        <f t="shared" si="84"/>
        <v>2.1064941225623062E-23</v>
      </c>
      <c r="IC91" s="86">
        <f t="shared" si="84"/>
        <v>3.0240643276710415E-25</v>
      </c>
      <c r="ID91" s="86">
        <f t="shared" si="84"/>
        <v>8.5449040065503364E-25</v>
      </c>
      <c r="IE91" s="86">
        <f t="shared" si="84"/>
        <v>2.8059002765630349E-26</v>
      </c>
      <c r="IF91" s="86">
        <f t="shared" si="84"/>
        <v>4.437555977879712E-17</v>
      </c>
      <c r="IG91" s="86">
        <f t="shared" si="84"/>
        <v>2.8734381155050429E-15</v>
      </c>
      <c r="II91" s="86">
        <f t="shared" si="85"/>
        <v>3.3698472906675127E-48</v>
      </c>
      <c r="IJ91" s="86">
        <f t="shared" si="85"/>
        <v>9.6662930789052816E-25</v>
      </c>
      <c r="IK91" s="86">
        <f t="shared" si="85"/>
        <v>3.9788481333721144E-58</v>
      </c>
      <c r="IL91" s="86">
        <f t="shared" si="85"/>
        <v>1.2166693821092565E-58</v>
      </c>
      <c r="IM91" s="86">
        <f t="shared" si="85"/>
        <v>1.6604008003612212E-58</v>
      </c>
      <c r="IN91" s="86">
        <f t="shared" si="85"/>
        <v>2.6871545129060834E-58</v>
      </c>
      <c r="IO91" s="86">
        <f t="shared" si="85"/>
        <v>3.038901900855036E-57</v>
      </c>
      <c r="IP91" s="86">
        <f t="shared" si="85"/>
        <v>2.1562860178540964E-54</v>
      </c>
      <c r="IQ91" s="86">
        <f t="shared" si="85"/>
        <v>3.2718019596497004E-57</v>
      </c>
      <c r="IR91" s="86">
        <f t="shared" si="85"/>
        <v>5.6243266284587185E-60</v>
      </c>
      <c r="IS91" s="86">
        <f t="shared" si="85"/>
        <v>2.171228400955857E-64</v>
      </c>
      <c r="IT91" s="86">
        <f t="shared" si="85"/>
        <v>2.5464068501447975E-61</v>
      </c>
      <c r="IU91" s="86">
        <f t="shared" si="85"/>
        <v>5.308248080044354E-65</v>
      </c>
      <c r="IV91" s="86">
        <f t="shared" si="85"/>
        <v>5.2330894627197689E-65</v>
      </c>
      <c r="IW91" s="86">
        <f t="shared" si="85"/>
        <v>1.7633000636291657E-62</v>
      </c>
      <c r="IY91" s="86">
        <f t="shared" si="86"/>
        <v>0.12278835851840436</v>
      </c>
      <c r="IZ91" s="86">
        <f t="shared" si="86"/>
        <v>2.4001078145786954E-2</v>
      </c>
      <c r="JA91" s="86">
        <f t="shared" si="86"/>
        <v>2.9780328390425589E-2</v>
      </c>
      <c r="JB91" s="86">
        <f t="shared" si="86"/>
        <v>1.1118892369529751E-2</v>
      </c>
      <c r="JC91" s="86">
        <f t="shared" si="86"/>
        <v>8.6880147201880333E-3</v>
      </c>
      <c r="JD91" s="86">
        <f t="shared" si="86"/>
        <v>9.7049316009537329E-3</v>
      </c>
      <c r="JE91" s="86">
        <f t="shared" si="86"/>
        <v>1.2937180428201342E-2</v>
      </c>
      <c r="JF91" s="86">
        <f t="shared" si="86"/>
        <v>1.5664521740582429E-2</v>
      </c>
      <c r="JG91" s="86">
        <f t="shared" si="86"/>
        <v>1.4488256246252067E-2</v>
      </c>
      <c r="JH91" s="86">
        <f t="shared" si="86"/>
        <v>1.4463398494673556E-2</v>
      </c>
      <c r="JI91" s="86">
        <f t="shared" si="86"/>
        <v>8.5921913134686806E-3</v>
      </c>
      <c r="JJ91" s="86">
        <f t="shared" si="86"/>
        <v>9.9999998880721599E-3</v>
      </c>
      <c r="JK91" s="86">
        <f t="shared" si="86"/>
        <v>8.6884032910016732E-3</v>
      </c>
      <c r="JL91" s="86">
        <f t="shared" si="86"/>
        <v>1.6186909733813069E-2</v>
      </c>
      <c r="JM91" s="86">
        <f t="shared" si="86"/>
        <v>1.4909818251274957E-2</v>
      </c>
    </row>
    <row r="92" spans="2:273" x14ac:dyDescent="0.25">
      <c r="B92" s="2">
        <v>65</v>
      </c>
      <c r="C92" s="37">
        <v>91.295000000000002</v>
      </c>
      <c r="D92" s="37">
        <v>98.159000000000006</v>
      </c>
      <c r="E92" s="37">
        <v>95.022999999999996</v>
      </c>
      <c r="F92" s="37">
        <v>97.159000000000006</v>
      </c>
      <c r="G92" s="37">
        <v>93.364000000000004</v>
      </c>
      <c r="H92" s="37">
        <v>98.75</v>
      </c>
      <c r="I92" s="37">
        <v>98.864000000000004</v>
      </c>
      <c r="J92" s="37">
        <v>99.909000000000006</v>
      </c>
      <c r="K92" s="37">
        <v>98.317999999999998</v>
      </c>
      <c r="L92" s="37">
        <v>95.596000000000004</v>
      </c>
      <c r="M92" s="37">
        <v>97.192999999999998</v>
      </c>
      <c r="N92" s="37">
        <v>91.912000000000006</v>
      </c>
      <c r="O92" s="37">
        <v>95.152000000000001</v>
      </c>
      <c r="P92" s="37">
        <v>90.837000000000003</v>
      </c>
      <c r="Q92" s="37">
        <v>84.534999999999997</v>
      </c>
      <c r="S92" s="4">
        <f t="shared" si="88"/>
        <v>95.049010019515535</v>
      </c>
      <c r="T92" s="4">
        <f t="shared" si="88"/>
        <v>93.03083889297848</v>
      </c>
      <c r="U92" s="4">
        <f t="shared" si="88"/>
        <v>95.61232912626329</v>
      </c>
      <c r="V92" s="4">
        <f t="shared" si="88"/>
        <v>94.551855279928944</v>
      </c>
      <c r="W92" s="4">
        <f t="shared" si="88"/>
        <v>95.414996844828124</v>
      </c>
      <c r="X92" s="4">
        <f t="shared" si="88"/>
        <v>98.545561390953836</v>
      </c>
      <c r="Y92" s="4">
        <f t="shared" si="88"/>
        <v>97.482058953921964</v>
      </c>
      <c r="Z92" s="4">
        <f t="shared" si="88"/>
        <v>99.500040457281969</v>
      </c>
      <c r="AA92" s="4">
        <f t="shared" si="88"/>
        <v>97.156837415351674</v>
      </c>
      <c r="AB92" s="4">
        <f t="shared" si="88"/>
        <v>92.15301078742705</v>
      </c>
      <c r="AC92" s="4">
        <f t="shared" si="88"/>
        <v>96.014807090778504</v>
      </c>
      <c r="AD92" s="4">
        <f t="shared" si="88"/>
        <v>94.565068982901991</v>
      </c>
      <c r="AE92" s="4">
        <f t="shared" si="88"/>
        <v>98.255353926571203</v>
      </c>
      <c r="AF92" s="4">
        <f t="shared" si="88"/>
        <v>91.85812498636659</v>
      </c>
      <c r="AG92" s="4">
        <f t="shared" si="88"/>
        <v>88.162846937012006</v>
      </c>
      <c r="AI92" s="4">
        <f t="shared" si="89"/>
        <v>-3.7540100195155333</v>
      </c>
      <c r="AJ92" s="4">
        <f t="shared" si="89"/>
        <v>5.1281611070215263</v>
      </c>
      <c r="AK92" s="4">
        <f t="shared" si="89"/>
        <v>-0.58932912626329426</v>
      </c>
      <c r="AL92" s="4">
        <f t="shared" si="89"/>
        <v>2.6071447200710622</v>
      </c>
      <c r="AM92" s="4">
        <f t="shared" si="89"/>
        <v>-2.0509968448281199</v>
      </c>
      <c r="AN92" s="4">
        <f t="shared" si="89"/>
        <v>0.20443860904616429</v>
      </c>
      <c r="AO92" s="4">
        <f t="shared" si="89"/>
        <v>1.3819410460780404</v>
      </c>
      <c r="AP92" s="4">
        <f t="shared" si="89"/>
        <v>0.40895954271803703</v>
      </c>
      <c r="AQ92" s="4">
        <f t="shared" si="89"/>
        <v>1.1611625846483236</v>
      </c>
      <c r="AR92" s="4">
        <f t="shared" si="89"/>
        <v>3.4429892125729538</v>
      </c>
      <c r="AS92" s="4">
        <f t="shared" si="89"/>
        <v>1.1781929092214938</v>
      </c>
      <c r="AT92" s="4">
        <f t="shared" si="89"/>
        <v>-2.6530689829019849</v>
      </c>
      <c r="AU92" s="4">
        <f t="shared" si="89"/>
        <v>-3.1033539265712022</v>
      </c>
      <c r="AV92" s="4">
        <f t="shared" si="89"/>
        <v>-1.021124986366587</v>
      </c>
      <c r="AW92" s="4">
        <f t="shared" si="89"/>
        <v>-3.6278469370120092</v>
      </c>
      <c r="AY92" s="2">
        <f t="shared" si="80"/>
        <v>82.982176189081599</v>
      </c>
      <c r="AZ92" s="2">
        <f t="shared" si="80"/>
        <v>85.134458686589767</v>
      </c>
      <c r="BA92" s="2">
        <f t="shared" si="80"/>
        <v>90.8414584652146</v>
      </c>
      <c r="BB92" s="2">
        <f t="shared" si="80"/>
        <v>87.504064828694126</v>
      </c>
      <c r="BC92" s="2">
        <f t="shared" si="80"/>
        <v>89.32634360730782</v>
      </c>
      <c r="BD92" s="2">
        <f t="shared" si="80"/>
        <v>91.680510126667855</v>
      </c>
      <c r="BE92" s="2">
        <f t="shared" si="80"/>
        <v>89.49400971798427</v>
      </c>
      <c r="BF92" s="2">
        <f t="shared" si="80"/>
        <v>90.418382257571594</v>
      </c>
      <c r="BG92" s="2">
        <f t="shared" si="80"/>
        <v>86.914365815617671</v>
      </c>
      <c r="BH92" s="2">
        <f t="shared" si="80"/>
        <v>85.282710856624433</v>
      </c>
      <c r="BI92" s="2">
        <f t="shared" si="80"/>
        <v>90.485643552835455</v>
      </c>
      <c r="BJ92" s="2">
        <f t="shared" si="80"/>
        <v>90.110466695596898</v>
      </c>
      <c r="BK92" s="2">
        <f t="shared" si="80"/>
        <v>94.929410536459031</v>
      </c>
      <c r="BL92" s="2">
        <f t="shared" si="80"/>
        <v>88.098469057890313</v>
      </c>
      <c r="BM92" s="2">
        <f t="shared" si="80"/>
        <v>86.428356504419384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>
        <f t="shared" si="81"/>
        <v>95.152000000000001</v>
      </c>
      <c r="CR92" s="2" t="str">
        <f t="shared" si="81"/>
        <v/>
      </c>
      <c r="CS92" s="2">
        <f t="shared" si="81"/>
        <v>84.534999999999997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>
        <f t="shared" si="122"/>
        <v>95.152000000000001</v>
      </c>
      <c r="DH92" s="2" t="str">
        <f t="shared" si="123"/>
        <v/>
      </c>
      <c r="DI92" s="2">
        <f t="shared" si="124"/>
        <v>84.534999999999997</v>
      </c>
      <c r="DK92" s="2">
        <f t="shared" si="90"/>
        <v>99.79748693379787</v>
      </c>
      <c r="DL92" s="2">
        <f t="shared" si="90"/>
        <v>107.10514390243902</v>
      </c>
      <c r="DM92" s="2">
        <f t="shared" si="90"/>
        <v>107.35889285714285</v>
      </c>
      <c r="DN92" s="2">
        <f t="shared" si="90"/>
        <v>107.87511774628882</v>
      </c>
      <c r="DO92" s="2">
        <f t="shared" si="90"/>
        <v>103.71146052631576</v>
      </c>
      <c r="DP92" s="2">
        <f t="shared" si="90"/>
        <v>107.96991599190282</v>
      </c>
      <c r="DQ92" s="2">
        <f t="shared" si="90"/>
        <v>110.45775853658537</v>
      </c>
      <c r="DR92" s="2">
        <f t="shared" si="90"/>
        <v>112.4760410881801</v>
      </c>
      <c r="DS92" s="2">
        <f t="shared" si="90"/>
        <v>107.62777579603896</v>
      </c>
      <c r="DT92" s="2">
        <f t="shared" si="90"/>
        <v>107.30683707188969</v>
      </c>
      <c r="DU92" s="2">
        <f t="shared" si="90"/>
        <v>107.82691773352298</v>
      </c>
      <c r="DV92" s="2">
        <f t="shared" si="90"/>
        <v>104.6161692307692</v>
      </c>
      <c r="DW92" s="2">
        <f t="shared" si="90"/>
        <v>116.59622682709447</v>
      </c>
      <c r="DX92" s="2">
        <f t="shared" si="90"/>
        <v>96.209017112299463</v>
      </c>
      <c r="DY92" s="2">
        <f t="shared" si="90"/>
        <v>95.541963709677418</v>
      </c>
      <c r="EA92" s="2">
        <f t="shared" si="94"/>
        <v>81.168595588235306</v>
      </c>
      <c r="EB92" s="2">
        <f t="shared" si="91"/>
        <v>82.994658823529406</v>
      </c>
      <c r="EC92" s="2">
        <f t="shared" si="91"/>
        <v>89.040480379029759</v>
      </c>
      <c r="ED92" s="2">
        <f t="shared" si="91"/>
        <v>85.370971175037695</v>
      </c>
      <c r="EE92" s="2">
        <f t="shared" si="91"/>
        <v>87.816940116377609</v>
      </c>
      <c r="EF92" s="2">
        <f t="shared" si="91"/>
        <v>89.997507970125</v>
      </c>
      <c r="EG92" s="2">
        <f t="shared" si="91"/>
        <v>87.462330965861781</v>
      </c>
      <c r="EH92" s="2">
        <f t="shared" si="91"/>
        <v>88.099829784348287</v>
      </c>
      <c r="EI92" s="2">
        <f t="shared" si="91"/>
        <v>84.699369516728623</v>
      </c>
      <c r="EJ92" s="2">
        <f t="shared" si="91"/>
        <v>82.78486989940528</v>
      </c>
      <c r="EK92" s="2">
        <f t="shared" si="91"/>
        <v>88.492730419525685</v>
      </c>
      <c r="EL92" s="2">
        <f t="shared" si="91"/>
        <v>88.505468956352018</v>
      </c>
      <c r="EM92" s="2">
        <f t="shared" si="91"/>
        <v>91.976454987834543</v>
      </c>
      <c r="EN92" s="2">
        <f t="shared" si="91"/>
        <v>87.084625902730082</v>
      </c>
      <c r="EO92" s="2">
        <f t="shared" si="91"/>
        <v>85.15538966579436</v>
      </c>
      <c r="EQ92" s="2">
        <f t="shared" si="92"/>
        <v>85.256989372710422</v>
      </c>
      <c r="ER92" s="2">
        <f t="shared" si="92"/>
        <v>85.968265629265645</v>
      </c>
      <c r="ES92" s="2">
        <f t="shared" si="92"/>
        <v>87.531353088736296</v>
      </c>
      <c r="ET92" s="2">
        <f t="shared" si="92"/>
        <v>84.637162886665408</v>
      </c>
      <c r="EU92" s="2">
        <f t="shared" si="92"/>
        <v>86.518427519383891</v>
      </c>
      <c r="EV92" s="2">
        <f t="shared" si="92"/>
        <v>88.522956946181552</v>
      </c>
      <c r="EW92" s="2">
        <f t="shared" si="92"/>
        <v>87.631552567894275</v>
      </c>
      <c r="EX92" s="2">
        <f t="shared" si="92"/>
        <v>86.436169998735267</v>
      </c>
      <c r="EY92" s="2">
        <f t="shared" si="92"/>
        <v>84.332816907094298</v>
      </c>
      <c r="EZ92" s="2">
        <f t="shared" si="92"/>
        <v>82.599041038020289</v>
      </c>
      <c r="FA92" s="2">
        <f t="shared" si="92"/>
        <v>87.743358204650889</v>
      </c>
      <c r="FB92" s="2">
        <f t="shared" si="92"/>
        <v>87.742048836726696</v>
      </c>
      <c r="FC92" s="2">
        <f t="shared" si="92"/>
        <v>90.033173989455165</v>
      </c>
      <c r="FD92" s="2">
        <f t="shared" si="92"/>
        <v>86.877907802412423</v>
      </c>
      <c r="FE92" s="2">
        <f t="shared" si="92"/>
        <v>87.280849923889875</v>
      </c>
      <c r="FG92" s="2">
        <f t="shared" si="93"/>
        <v>0.90275526115598803</v>
      </c>
      <c r="FH92" s="2">
        <f t="shared" si="93"/>
        <v>0.91208979768203935</v>
      </c>
      <c r="FI92" s="2">
        <f t="shared" si="93"/>
        <v>0.90163968769133584</v>
      </c>
      <c r="FJ92" s="2">
        <f t="shared" si="93"/>
        <v>0.90519274982117182</v>
      </c>
      <c r="FK92" s="2">
        <f t="shared" si="93"/>
        <v>0.9049791863757648</v>
      </c>
      <c r="FL92" s="2">
        <f t="shared" si="93"/>
        <v>0.90629436490880966</v>
      </c>
      <c r="FM92" s="2">
        <f t="shared" si="93"/>
        <v>0.91165362495943314</v>
      </c>
      <c r="FN92" s="2">
        <f t="shared" si="93"/>
        <v>0.90483066440829385</v>
      </c>
      <c r="FO92" s="2">
        <f t="shared" si="93"/>
        <v>0.90337826092593976</v>
      </c>
      <c r="FP92" s="2">
        <f t="shared" si="93"/>
        <v>0.89813191817221383</v>
      </c>
      <c r="FQ92" s="2">
        <f t="shared" si="93"/>
        <v>0.89689290042545367</v>
      </c>
      <c r="FR92" s="2">
        <f t="shared" si="93"/>
        <v>0.90034652929383585</v>
      </c>
      <c r="FS92" s="2">
        <f t="shared" si="93"/>
        <v>0.88001292838876544</v>
      </c>
      <c r="FT92" s="2">
        <f t="shared" si="93"/>
        <v>0.88887529261503861</v>
      </c>
      <c r="FU92" s="2">
        <f t="shared" si="93"/>
        <v>0.87754716801884713</v>
      </c>
      <c r="FW92" s="2">
        <f t="shared" si="82"/>
        <v>4.9381911332738464E-4</v>
      </c>
      <c r="FX92" s="2">
        <f t="shared" si="82"/>
        <v>6.8073027510516752E-3</v>
      </c>
      <c r="FY92" s="2">
        <f t="shared" si="82"/>
        <v>5.4779087662210383E-4</v>
      </c>
      <c r="FZ92" s="2">
        <f t="shared" si="82"/>
        <v>6.3041041171596002E-4</v>
      </c>
      <c r="GA92" s="2">
        <f t="shared" si="82"/>
        <v>6.9831481898833202E-4</v>
      </c>
      <c r="GB92" s="2">
        <f t="shared" si="82"/>
        <v>7.5531550808825951E-4</v>
      </c>
      <c r="GC92" s="2">
        <f t="shared" si="82"/>
        <v>6.8598653932436607E-4</v>
      </c>
      <c r="GD92" s="2">
        <f t="shared" si="82"/>
        <v>7.9064290474996943E-4</v>
      </c>
      <c r="GE92" s="2">
        <f t="shared" si="82"/>
        <v>1.0535732235349409E-3</v>
      </c>
      <c r="GF92" s="2">
        <f t="shared" si="82"/>
        <v>8.868444037617388E-4</v>
      </c>
      <c r="GG92" s="2">
        <f t="shared" si="82"/>
        <v>7.7243758974835579E-4</v>
      </c>
      <c r="GH92" s="2">
        <f t="shared" si="82"/>
        <v>6.4113925605030085E-4</v>
      </c>
      <c r="GI92" s="2">
        <f t="shared" si="82"/>
        <v>5.6542420059539189E-4</v>
      </c>
      <c r="GJ92" s="2">
        <f t="shared" si="82"/>
        <v>4.9414187201465853E-4</v>
      </c>
      <c r="GK92" s="2">
        <f t="shared" si="82"/>
        <v>5.1820887519662615E-4</v>
      </c>
      <c r="GM92" s="86">
        <f t="shared" si="83"/>
        <v>5.7729585322766806E-2</v>
      </c>
      <c r="GN92" s="86">
        <f t="shared" si="83"/>
        <v>3.5589374391127365E-3</v>
      </c>
      <c r="GO92" s="86">
        <f t="shared" si="83"/>
        <v>5.7325477357754442E-3</v>
      </c>
      <c r="GP92" s="86">
        <f t="shared" si="83"/>
        <v>2.7087139858054401E-4</v>
      </c>
      <c r="GQ92" s="86">
        <f t="shared" si="83"/>
        <v>9.0509486272983465E-5</v>
      </c>
      <c r="GR92" s="86">
        <f t="shared" si="83"/>
        <v>7.0557055786044968E-5</v>
      </c>
      <c r="GS92" s="86">
        <f t="shared" si="83"/>
        <v>2.2205942177365323E-4</v>
      </c>
      <c r="GT92" s="86">
        <f t="shared" si="83"/>
        <v>2.9751012898803452E-4</v>
      </c>
      <c r="GU92" s="86">
        <f t="shared" si="83"/>
        <v>1.5730352083048199E-5</v>
      </c>
      <c r="GV92" s="86">
        <f t="shared" si="83"/>
        <v>8.6266640181687903E-4</v>
      </c>
      <c r="GW92" s="86">
        <f t="shared" si="83"/>
        <v>1.3500530148235714E-4</v>
      </c>
      <c r="GX92" s="86">
        <f t="shared" si="83"/>
        <v>5.683639438480929E-4</v>
      </c>
      <c r="GY92" s="86">
        <f t="shared" si="83"/>
        <v>7.5334942652857586E-4</v>
      </c>
      <c r="GZ92" s="86">
        <f t="shared" si="83"/>
        <v>3.0882719093781466E-3</v>
      </c>
      <c r="HA92" s="86">
        <f t="shared" si="83"/>
        <v>3.9749414106445141E-3</v>
      </c>
      <c r="HC92" s="86">
        <f t="shared" si="73"/>
        <v>1.3280120787045539E-2</v>
      </c>
      <c r="HD92" s="86">
        <f t="shared" si="73"/>
        <v>1.4758216884536874E-2</v>
      </c>
      <c r="HE92" s="86">
        <f t="shared" si="73"/>
        <v>7.7902323535764175E-3</v>
      </c>
      <c r="HF92" s="86">
        <f t="shared" si="73"/>
        <v>1.4437913642982728E-2</v>
      </c>
      <c r="HG92" s="86">
        <f t="shared" si="87"/>
        <v>1.2508058062268236E-2</v>
      </c>
      <c r="HH92" s="86">
        <f t="shared" si="87"/>
        <v>1.4488919688436136E-2</v>
      </c>
      <c r="HI92" s="86">
        <f t="shared" si="87"/>
        <v>1.7491715251494629E-2</v>
      </c>
      <c r="HJ92" s="86">
        <f t="shared" si="87"/>
        <v>2.1200398230936418E-2</v>
      </c>
      <c r="HK92" s="86">
        <f t="shared" si="87"/>
        <v>2.2837378840357338E-2</v>
      </c>
      <c r="HL92" s="86">
        <f t="shared" si="87"/>
        <v>1.5527943082799769E-2</v>
      </c>
      <c r="HM92" s="86">
        <f t="shared" si="87"/>
        <v>1.2378291664293602E-2</v>
      </c>
      <c r="HN92" s="86">
        <f t="shared" si="87"/>
        <v>1.0379691850321088E-2</v>
      </c>
      <c r="HO92" s="86">
        <f t="shared" si="87"/>
        <v>7.1336643317598215E-3</v>
      </c>
      <c r="HP92" s="86">
        <f t="shared" si="87"/>
        <v>8.3708272402113204E-3</v>
      </c>
      <c r="HQ92" s="86">
        <f t="shared" si="87"/>
        <v>5.0023738068409665E-3</v>
      </c>
      <c r="HS92" s="86">
        <f t="shared" si="84"/>
        <v>2.1604693026023347E-19</v>
      </c>
      <c r="HT92" s="86">
        <f t="shared" si="84"/>
        <v>3.7064261202352259E-19</v>
      </c>
      <c r="HU92" s="86">
        <f t="shared" si="84"/>
        <v>7.8023999312475964E-20</v>
      </c>
      <c r="HV92" s="86">
        <f t="shared" si="84"/>
        <v>1.4228701979022898E-21</v>
      </c>
      <c r="HW92" s="86">
        <f t="shared" si="84"/>
        <v>7.14822862620677E-22</v>
      </c>
      <c r="HX92" s="86">
        <f t="shared" si="84"/>
        <v>1.6849434048814736E-22</v>
      </c>
      <c r="HY92" s="86">
        <f t="shared" si="84"/>
        <v>2.9499742524647526E-21</v>
      </c>
      <c r="HZ92" s="86">
        <f t="shared" si="84"/>
        <v>2.0113651818590733E-20</v>
      </c>
      <c r="IA92" s="86">
        <f t="shared" si="84"/>
        <v>1.3742876968407581E-21</v>
      </c>
      <c r="IB92" s="86">
        <f t="shared" si="84"/>
        <v>1.543353061579143E-22</v>
      </c>
      <c r="IC92" s="86">
        <f t="shared" si="84"/>
        <v>2.4924042481103346E-24</v>
      </c>
      <c r="ID92" s="86">
        <f t="shared" si="84"/>
        <v>6.2335650340535724E-24</v>
      </c>
      <c r="IE92" s="86">
        <f t="shared" si="84"/>
        <v>2.2379634285932126E-25</v>
      </c>
      <c r="IF92" s="86">
        <f t="shared" si="84"/>
        <v>1.6183538718090835E-16</v>
      </c>
      <c r="IG92" s="86">
        <f t="shared" si="84"/>
        <v>8.8678271583121872E-15</v>
      </c>
      <c r="II92" s="86">
        <f t="shared" si="85"/>
        <v>4.2747565764476793E-47</v>
      </c>
      <c r="IJ92" s="86">
        <f t="shared" si="85"/>
        <v>6.5578069952545618E-24</v>
      </c>
      <c r="IK92" s="86">
        <f t="shared" si="85"/>
        <v>9.0399860901679119E-57</v>
      </c>
      <c r="IL92" s="86">
        <f t="shared" si="85"/>
        <v>3.0168929218501675E-57</v>
      </c>
      <c r="IM92" s="86">
        <f t="shared" si="85"/>
        <v>4.2710117015030852E-57</v>
      </c>
      <c r="IN92" s="86">
        <f t="shared" si="85"/>
        <v>7.071140936684406E-57</v>
      </c>
      <c r="IO92" s="86">
        <f t="shared" si="85"/>
        <v>7.2182985665514723E-56</v>
      </c>
      <c r="IP92" s="86">
        <f t="shared" si="85"/>
        <v>4.6176922624541219E-53</v>
      </c>
      <c r="IQ92" s="86">
        <f t="shared" si="85"/>
        <v>9.4221527789511253E-56</v>
      </c>
      <c r="IR92" s="86">
        <f t="shared" si="85"/>
        <v>1.7584088605386039E-58</v>
      </c>
      <c r="IS92" s="86">
        <f t="shared" si="85"/>
        <v>8.2105849129549783E-63</v>
      </c>
      <c r="IT92" s="86">
        <f t="shared" si="85"/>
        <v>7.3978977877285809E-60</v>
      </c>
      <c r="IU92" s="86">
        <f t="shared" si="85"/>
        <v>1.7893493801633059E-63</v>
      </c>
      <c r="IV92" s="86">
        <f t="shared" si="85"/>
        <v>1.659865909305806E-63</v>
      </c>
      <c r="IW92" s="86">
        <f t="shared" si="85"/>
        <v>4.9737101590151178E-61</v>
      </c>
      <c r="IY92" s="86">
        <f t="shared" si="86"/>
        <v>7.1009706109812346E-2</v>
      </c>
      <c r="IZ92" s="86">
        <f t="shared" si="86"/>
        <v>1.8317154323649609E-2</v>
      </c>
      <c r="JA92" s="86">
        <f t="shared" si="86"/>
        <v>1.3522780089351861E-2</v>
      </c>
      <c r="JB92" s="86">
        <f t="shared" si="86"/>
        <v>1.4708785041563272E-2</v>
      </c>
      <c r="JC92" s="86">
        <f t="shared" si="86"/>
        <v>1.2598567548541219E-2</v>
      </c>
      <c r="JD92" s="86">
        <f t="shared" si="86"/>
        <v>1.455947674422218E-2</v>
      </c>
      <c r="JE92" s="86">
        <f t="shared" si="86"/>
        <v>1.7713774673268283E-2</v>
      </c>
      <c r="JF92" s="86">
        <f t="shared" si="86"/>
        <v>2.1497908359924451E-2</v>
      </c>
      <c r="JG92" s="86">
        <f t="shared" si="86"/>
        <v>2.2853109192440386E-2</v>
      </c>
      <c r="JH92" s="86">
        <f t="shared" si="86"/>
        <v>1.6390609484616649E-2</v>
      </c>
      <c r="JI92" s="86">
        <f t="shared" si="86"/>
        <v>1.2513296965775959E-2</v>
      </c>
      <c r="JJ92" s="86">
        <f t="shared" si="86"/>
        <v>1.094805579416918E-2</v>
      </c>
      <c r="JK92" s="86">
        <f t="shared" si="86"/>
        <v>7.8870137582883974E-3</v>
      </c>
      <c r="JL92" s="86">
        <f t="shared" si="86"/>
        <v>1.1459099149589628E-2</v>
      </c>
      <c r="JM92" s="86">
        <f t="shared" si="86"/>
        <v>8.9773152174943485E-3</v>
      </c>
    </row>
    <row r="93" spans="2:273" x14ac:dyDescent="0.25">
      <c r="B93" s="2">
        <v>66</v>
      </c>
      <c r="C93" s="37">
        <v>91.295000000000002</v>
      </c>
      <c r="D93" s="37">
        <v>97.954999999999998</v>
      </c>
      <c r="E93" s="37">
        <v>96.840999999999994</v>
      </c>
      <c r="F93" s="37">
        <v>97.454999999999998</v>
      </c>
      <c r="G93" s="37">
        <v>94.522999999999996</v>
      </c>
      <c r="H93" s="37">
        <v>100.614</v>
      </c>
      <c r="I93" s="37">
        <v>101.773</v>
      </c>
      <c r="J93" s="37">
        <v>101.65900000000001</v>
      </c>
      <c r="K93" s="37">
        <v>100.15900000000001</v>
      </c>
      <c r="L93" s="37">
        <v>98.245999999999995</v>
      </c>
      <c r="M93" s="37">
        <v>98.438999999999993</v>
      </c>
      <c r="N93" s="37">
        <v>98.649000000000001</v>
      </c>
      <c r="O93" s="37">
        <v>96.608999999999995</v>
      </c>
      <c r="P93" s="37">
        <v>89.766999999999996</v>
      </c>
      <c r="Q93" s="37">
        <v>86.906999999999996</v>
      </c>
      <c r="S93" s="4">
        <f t="shared" si="88"/>
        <v>93.626939825486389</v>
      </c>
      <c r="T93" s="4">
        <f t="shared" si="88"/>
        <v>95.829895369103909</v>
      </c>
      <c r="U93" s="4">
        <f t="shared" si="88"/>
        <v>96.955621464392934</v>
      </c>
      <c r="V93" s="4">
        <f t="shared" si="88"/>
        <v>97.577261303553399</v>
      </c>
      <c r="W93" s="4">
        <f t="shared" si="88"/>
        <v>98.139972237755003</v>
      </c>
      <c r="X93" s="4">
        <f t="shared" si="88"/>
        <v>101.57065994397858</v>
      </c>
      <c r="Y93" s="4">
        <f t="shared" si="88"/>
        <v>100.84356607968424</v>
      </c>
      <c r="Z93" s="4">
        <f t="shared" si="88"/>
        <v>103.10617247667702</v>
      </c>
      <c r="AA93" s="4">
        <f t="shared" si="88"/>
        <v>101.64225764441727</v>
      </c>
      <c r="AB93" s="4">
        <f t="shared" si="88"/>
        <v>95.232589276993167</v>
      </c>
      <c r="AC93" s="4">
        <f t="shared" si="88"/>
        <v>98.656471611221278</v>
      </c>
      <c r="AD93" s="4">
        <f t="shared" si="88"/>
        <v>96.548965110550455</v>
      </c>
      <c r="AE93" s="4">
        <f t="shared" si="88"/>
        <v>99.653198183404655</v>
      </c>
      <c r="AF93" s="4">
        <f t="shared" si="88"/>
        <v>93.506888738587861</v>
      </c>
      <c r="AG93" s="4">
        <f t="shared" si="88"/>
        <v>88.99123007817272</v>
      </c>
      <c r="AI93" s="4">
        <f t="shared" si="89"/>
        <v>-2.331939825486387</v>
      </c>
      <c r="AJ93" s="4">
        <f t="shared" si="89"/>
        <v>2.1251046308960895</v>
      </c>
      <c r="AK93" s="4">
        <f t="shared" si="89"/>
        <v>-0.11462146439293974</v>
      </c>
      <c r="AL93" s="4">
        <f t="shared" si="89"/>
        <v>-0.12226130355340104</v>
      </c>
      <c r="AM93" s="4">
        <f t="shared" si="89"/>
        <v>-3.6169722377550073</v>
      </c>
      <c r="AN93" s="4">
        <f t="shared" si="89"/>
        <v>-0.95665994397857901</v>
      </c>
      <c r="AO93" s="4">
        <f t="shared" si="89"/>
        <v>0.92943392031575911</v>
      </c>
      <c r="AP93" s="4">
        <f t="shared" si="89"/>
        <v>-1.4471724766770109</v>
      </c>
      <c r="AQ93" s="4">
        <f t="shared" si="89"/>
        <v>-1.4832576444172645</v>
      </c>
      <c r="AR93" s="4">
        <f t="shared" si="89"/>
        <v>3.0134107230068281</v>
      </c>
      <c r="AS93" s="4">
        <f t="shared" si="89"/>
        <v>-0.21747161122128489</v>
      </c>
      <c r="AT93" s="4">
        <f t="shared" si="89"/>
        <v>2.100034889449546</v>
      </c>
      <c r="AU93" s="4">
        <f t="shared" si="89"/>
        <v>-3.0441981834046601</v>
      </c>
      <c r="AV93" s="4">
        <f t="shared" si="89"/>
        <v>-3.7398887385878652</v>
      </c>
      <c r="AW93" s="4">
        <f t="shared" si="89"/>
        <v>-2.0842300781727232</v>
      </c>
      <c r="AY93" s="2">
        <f t="shared" ref="AY93:BM109" si="125">IF(OR($B93 &lt; C$230, $B93 &gt; C$233), #N/A, ((1-FG93)*DK93) + (FG93 - FW93)*EA93 + (FW93*EQ93))</f>
        <v>82.840553180635339</v>
      </c>
      <c r="AZ93" s="2">
        <f t="shared" si="125"/>
        <v>84.923473155680526</v>
      </c>
      <c r="BA93" s="2">
        <f t="shared" si="125"/>
        <v>90.547589338447978</v>
      </c>
      <c r="BB93" s="2">
        <f t="shared" si="125"/>
        <v>87.214627112575286</v>
      </c>
      <c r="BC93" s="2">
        <f t="shared" si="125"/>
        <v>89.051533303377028</v>
      </c>
      <c r="BD93" s="2">
        <f t="shared" si="125"/>
        <v>91.373934874195797</v>
      </c>
      <c r="BE93" s="2">
        <f t="shared" si="125"/>
        <v>89.228631909461811</v>
      </c>
      <c r="BF93" s="2">
        <f t="shared" si="125"/>
        <v>90.087998300415634</v>
      </c>
      <c r="BG93" s="2">
        <f t="shared" si="125"/>
        <v>86.645472936088595</v>
      </c>
      <c r="BH93" s="2">
        <f t="shared" si="125"/>
        <v>85.009448905175731</v>
      </c>
      <c r="BI93" s="2">
        <f t="shared" si="125"/>
        <v>90.190469517787733</v>
      </c>
      <c r="BJ93" s="2">
        <f t="shared" si="125"/>
        <v>89.844069994334347</v>
      </c>
      <c r="BK93" s="2">
        <f t="shared" si="125"/>
        <v>94.536548132998618</v>
      </c>
      <c r="BL93" s="2">
        <f t="shared" si="125"/>
        <v>87.903030280702126</v>
      </c>
      <c r="BM93" s="2">
        <f t="shared" si="125"/>
        <v>86.278085222566133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99.965677700348408</v>
      </c>
      <c r="DL93" s="2">
        <f t="shared" si="90"/>
        <v>107.34002288930583</v>
      </c>
      <c r="DM93" s="2">
        <f t="shared" si="90"/>
        <v>107.55843031358884</v>
      </c>
      <c r="DN93" s="2">
        <f t="shared" si="90"/>
        <v>108.1839847503374</v>
      </c>
      <c r="DO93" s="2">
        <f t="shared" si="90"/>
        <v>103.91285708502022</v>
      </c>
      <c r="DP93" s="2">
        <f t="shared" si="90"/>
        <v>108.19904574898784</v>
      </c>
      <c r="DQ93" s="2">
        <f t="shared" si="90"/>
        <v>110.73575103189494</v>
      </c>
      <c r="DR93" s="2">
        <f t="shared" si="90"/>
        <v>112.77583414634145</v>
      </c>
      <c r="DS93" s="2">
        <f t="shared" si="90"/>
        <v>107.90499387241493</v>
      </c>
      <c r="DT93" s="2">
        <f t="shared" si="90"/>
        <v>107.58210132399604</v>
      </c>
      <c r="DU93" s="2">
        <f t="shared" si="90"/>
        <v>108.06789947842577</v>
      </c>
      <c r="DV93" s="2">
        <f t="shared" si="90"/>
        <v>104.78159615384614</v>
      </c>
      <c r="DW93" s="2">
        <f t="shared" si="90"/>
        <v>117.03778431372548</v>
      </c>
      <c r="DX93" s="2">
        <f t="shared" si="90"/>
        <v>96.313837433155086</v>
      </c>
      <c r="DY93" s="2">
        <f t="shared" si="90"/>
        <v>95.6709435483871</v>
      </c>
      <c r="EA93" s="2">
        <f t="shared" si="94"/>
        <v>81.155801470588258</v>
      </c>
      <c r="EB93" s="2">
        <f t="shared" si="91"/>
        <v>82.929705882352934</v>
      </c>
      <c r="EC93" s="2">
        <f t="shared" si="91"/>
        <v>88.856123133175402</v>
      </c>
      <c r="ED93" s="2">
        <f t="shared" si="91"/>
        <v>85.212145154274438</v>
      </c>
      <c r="EE93" s="2">
        <f t="shared" si="91"/>
        <v>87.629479181967127</v>
      </c>
      <c r="EF93" s="2">
        <f t="shared" si="91"/>
        <v>89.788673000121022</v>
      </c>
      <c r="EG93" s="2">
        <f t="shared" si="91"/>
        <v>87.327680366361378</v>
      </c>
      <c r="EH93" s="2">
        <f t="shared" si="91"/>
        <v>87.913202970297007</v>
      </c>
      <c r="EI93" s="2">
        <f t="shared" si="91"/>
        <v>84.572160223048314</v>
      </c>
      <c r="EJ93" s="2">
        <f t="shared" si="91"/>
        <v>82.674675762146791</v>
      </c>
      <c r="EK93" s="2">
        <f t="shared" si="91"/>
        <v>88.316787380312562</v>
      </c>
      <c r="EL93" s="2">
        <f t="shared" si="91"/>
        <v>88.336780690643309</v>
      </c>
      <c r="EM93" s="2">
        <f t="shared" si="91"/>
        <v>91.739829197080283</v>
      </c>
      <c r="EN93" s="2">
        <f t="shared" si="91"/>
        <v>86.944175964293322</v>
      </c>
      <c r="EO93" s="2">
        <f t="shared" si="91"/>
        <v>85.081417048304445</v>
      </c>
      <c r="EQ93" s="2">
        <f t="shared" si="92"/>
        <v>85.107051965812175</v>
      </c>
      <c r="ER93" s="2">
        <f t="shared" si="92"/>
        <v>85.800304395304408</v>
      </c>
      <c r="ES93" s="2">
        <f t="shared" si="92"/>
        <v>87.385134608549691</v>
      </c>
      <c r="ET93" s="2">
        <f t="shared" si="92"/>
        <v>84.49961240770368</v>
      </c>
      <c r="EU93" s="2">
        <f t="shared" si="92"/>
        <v>86.374114903002223</v>
      </c>
      <c r="EV93" s="2">
        <f t="shared" si="92"/>
        <v>88.364820167980625</v>
      </c>
      <c r="EW93" s="2">
        <f t="shared" si="92"/>
        <v>87.487737857208742</v>
      </c>
      <c r="EX93" s="2">
        <f t="shared" si="92"/>
        <v>86.308064811388377</v>
      </c>
      <c r="EY93" s="2">
        <f t="shared" si="92"/>
        <v>84.218613088646492</v>
      </c>
      <c r="EZ93" s="2">
        <f t="shared" si="92"/>
        <v>82.494768554411209</v>
      </c>
      <c r="FA93" s="2">
        <f t="shared" si="92"/>
        <v>87.592051712272806</v>
      </c>
      <c r="FB93" s="2">
        <f t="shared" si="92"/>
        <v>87.59760186831987</v>
      </c>
      <c r="FC93" s="2">
        <f t="shared" si="92"/>
        <v>89.864326652516496</v>
      </c>
      <c r="FD93" s="2">
        <f t="shared" si="92"/>
        <v>86.743544929673945</v>
      </c>
      <c r="FE93" s="2">
        <f t="shared" si="92"/>
        <v>87.134995071113437</v>
      </c>
      <c r="FG93" s="2">
        <f t="shared" si="93"/>
        <v>0.91054633534769835</v>
      </c>
      <c r="FH93" s="2">
        <f t="shared" si="93"/>
        <v>0.91919994244177561</v>
      </c>
      <c r="FI93" s="2">
        <f t="shared" si="93"/>
        <v>0.90951118073781523</v>
      </c>
      <c r="FJ93" s="2">
        <f t="shared" si="93"/>
        <v>0.91280739860266791</v>
      </c>
      <c r="FK93" s="2">
        <f t="shared" si="93"/>
        <v>0.91260933197017458</v>
      </c>
      <c r="FL93" s="2">
        <f t="shared" si="93"/>
        <v>0.91382895793716346</v>
      </c>
      <c r="FM93" s="2">
        <f t="shared" si="93"/>
        <v>0.91879590642477349</v>
      </c>
      <c r="FN93" s="2">
        <f t="shared" si="93"/>
        <v>0.91247158278267648</v>
      </c>
      <c r="FO93" s="2">
        <f t="shared" si="93"/>
        <v>0.91112433545634797</v>
      </c>
      <c r="FP93" s="2">
        <f t="shared" si="93"/>
        <v>0.90625494132135354</v>
      </c>
      <c r="FQ93" s="2">
        <f t="shared" si="93"/>
        <v>0.9051042844953765</v>
      </c>
      <c r="FR93" s="2">
        <f t="shared" si="93"/>
        <v>0.90831098627410878</v>
      </c>
      <c r="FS93" s="2">
        <f t="shared" si="93"/>
        <v>0.88940285391218932</v>
      </c>
      <c r="FT93" s="2">
        <f t="shared" si="93"/>
        <v>0.89765233039893877</v>
      </c>
      <c r="FU93" s="2">
        <f t="shared" si="93"/>
        <v>0.88710530354348638</v>
      </c>
      <c r="FW93" s="2">
        <f t="shared" ref="FW93:GK109" si="127">POWER(10,($B93-C$232)/C$229)/(1+POWER(10,($B93-C$232)/C$229))</f>
        <v>5.4143609508295145E-4</v>
      </c>
      <c r="FX93" s="2">
        <f t="shared" si="127"/>
        <v>7.4591601907001599E-3</v>
      </c>
      <c r="FY93" s="2">
        <f t="shared" si="127"/>
        <v>6.0060901015080391E-4</v>
      </c>
      <c r="FZ93" s="2">
        <f t="shared" si="127"/>
        <v>6.9118923234511194E-4</v>
      </c>
      <c r="GA93" s="2">
        <f t="shared" si="127"/>
        <v>7.6563539055888197E-4</v>
      </c>
      <c r="GB93" s="2">
        <f t="shared" si="127"/>
        <v>8.2812663901564801E-4</v>
      </c>
      <c r="GC93" s="2">
        <f t="shared" si="127"/>
        <v>7.5211950588425277E-4</v>
      </c>
      <c r="GD93" s="2">
        <f t="shared" si="127"/>
        <v>8.6685658234584662E-4</v>
      </c>
      <c r="GE93" s="2">
        <f t="shared" si="127"/>
        <v>1.1551026551068369E-3</v>
      </c>
      <c r="GF93" s="2">
        <f t="shared" si="127"/>
        <v>9.7232235907875617E-4</v>
      </c>
      <c r="GG93" s="2">
        <f t="shared" si="127"/>
        <v>8.4689786134484256E-4</v>
      </c>
      <c r="GH93" s="2">
        <f t="shared" si="127"/>
        <v>7.0295173319710031E-4</v>
      </c>
      <c r="GI93" s="2">
        <f t="shared" si="127"/>
        <v>6.1994148903008004E-4</v>
      </c>
      <c r="GJ93" s="2">
        <f t="shared" si="127"/>
        <v>5.4178995921619962E-4</v>
      </c>
      <c r="GK93" s="2">
        <f t="shared" si="127"/>
        <v>5.6817632623834178E-4</v>
      </c>
      <c r="GM93" s="86">
        <f t="shared" ref="GM93:HA109" si="128" xml:space="preserve"> _xlfn.NORM.DIST($B93, C$7, ABS(C$11), TRUE) * _xlfn.NORM.DIST(($B93 - C$7)*C$15, 0, ABS(C$11), TRUE) * 2</f>
        <v>2.5716345667536444E-2</v>
      </c>
      <c r="GN93" s="86">
        <f t="shared" si="128"/>
        <v>6.8827502730454525E-4</v>
      </c>
      <c r="GO93" s="86">
        <f t="shared" si="128"/>
        <v>9.7096155898072629E-4</v>
      </c>
      <c r="GP93" s="86">
        <f t="shared" si="128"/>
        <v>2.5274776203444149E-5</v>
      </c>
      <c r="GQ93" s="86">
        <f t="shared" si="128"/>
        <v>5.7309837373353696E-6</v>
      </c>
      <c r="GR93" s="86">
        <f t="shared" si="128"/>
        <v>4.7533405009359534E-6</v>
      </c>
      <c r="GS93" s="86">
        <f t="shared" si="128"/>
        <v>1.8535196669937122E-5</v>
      </c>
      <c r="GT93" s="86">
        <f t="shared" si="128"/>
        <v>3.1837007419232567E-5</v>
      </c>
      <c r="GU93" s="86">
        <f t="shared" si="128"/>
        <v>7.6361432743496896E-7</v>
      </c>
      <c r="GV93" s="86">
        <f t="shared" si="128"/>
        <v>1.1153247235133422E-4</v>
      </c>
      <c r="GW93" s="86">
        <f t="shared" si="128"/>
        <v>1.0751682384216591E-5</v>
      </c>
      <c r="GX93" s="86">
        <f t="shared" si="128"/>
        <v>6.3880015542372177E-5</v>
      </c>
      <c r="GY93" s="86">
        <f t="shared" si="128"/>
        <v>9.4493472833225879E-5</v>
      </c>
      <c r="GZ93" s="86">
        <f t="shared" si="128"/>
        <v>6.9746564284549036E-4</v>
      </c>
      <c r="HA93" s="86">
        <f t="shared" si="128"/>
        <v>1.115341002140586E-3</v>
      </c>
      <c r="HC93" s="86">
        <f t="shared" si="73"/>
        <v>1.9678334708478379E-2</v>
      </c>
      <c r="HD93" s="86">
        <f t="shared" si="73"/>
        <v>2.2334791091443026E-2</v>
      </c>
      <c r="HE93" s="86">
        <f t="shared" si="73"/>
        <v>1.2402091389176358E-2</v>
      </c>
      <c r="HF93" s="86">
        <f t="shared" si="73"/>
        <v>2.2496864215112058E-2</v>
      </c>
      <c r="HG93" s="86">
        <f t="shared" si="87"/>
        <v>1.974901387459144E-2</v>
      </c>
      <c r="HH93" s="86">
        <f t="shared" si="87"/>
        <v>2.2784505020410819E-2</v>
      </c>
      <c r="HI93" s="86">
        <f t="shared" si="87"/>
        <v>2.6961702335382427E-2</v>
      </c>
      <c r="HJ93" s="86">
        <f t="shared" si="87"/>
        <v>3.2241874244984176E-2</v>
      </c>
      <c r="HK93" s="86">
        <f t="shared" si="87"/>
        <v>3.5560821526616153E-2</v>
      </c>
      <c r="HL93" s="86">
        <f t="shared" si="87"/>
        <v>2.4728055976710583E-2</v>
      </c>
      <c r="HM93" s="86">
        <f t="shared" si="87"/>
        <v>2.0129637074589604E-2</v>
      </c>
      <c r="HN93" s="86">
        <f t="shared" si="87"/>
        <v>1.6647617900057348E-2</v>
      </c>
      <c r="HO93" s="86">
        <f t="shared" si="87"/>
        <v>1.1743128785998596E-2</v>
      </c>
      <c r="HP93" s="86">
        <f t="shared" si="87"/>
        <v>1.3795198187438478E-2</v>
      </c>
      <c r="HQ93" s="86">
        <f t="shared" si="87"/>
        <v>8.8846680545280367E-3</v>
      </c>
      <c r="HS93" s="86">
        <f t="shared" ref="HS93:IG109" si="129" xml:space="preserve"> _xlfn.NORM.DIST($B93, C$9, ABS(C$13), TRUE) * _xlfn.NORM.DIST(($B93 - C$9)*C$17, 0, ABS(C$13), TRUE) * 2</f>
        <v>9.5772222482919883E-19</v>
      </c>
      <c r="HT93" s="86">
        <f t="shared" si="129"/>
        <v>1.799786670948812E-18</v>
      </c>
      <c r="HU93" s="86">
        <f t="shared" si="129"/>
        <v>4.1927141274863643E-19</v>
      </c>
      <c r="HV93" s="86">
        <f t="shared" si="129"/>
        <v>8.6053739164561693E-21</v>
      </c>
      <c r="HW93" s="86">
        <f t="shared" si="129"/>
        <v>4.4819805031861275E-21</v>
      </c>
      <c r="HX93" s="86">
        <f t="shared" si="129"/>
        <v>1.1043859757644041E-21</v>
      </c>
      <c r="HY93" s="86">
        <f t="shared" si="129"/>
        <v>1.7557674947982008E-20</v>
      </c>
      <c r="HZ93" s="86">
        <f t="shared" si="129"/>
        <v>1.1390593791186346E-19</v>
      </c>
      <c r="IA93" s="86">
        <f t="shared" si="129"/>
        <v>9.2620857224031577E-21</v>
      </c>
      <c r="IB93" s="86">
        <f t="shared" si="129"/>
        <v>1.0869355012035556E-21</v>
      </c>
      <c r="IC93" s="86">
        <f t="shared" si="129"/>
        <v>1.971787216783548E-23</v>
      </c>
      <c r="ID93" s="86">
        <f t="shared" si="129"/>
        <v>4.3821946267411742E-23</v>
      </c>
      <c r="IE93" s="86">
        <f t="shared" si="129"/>
        <v>1.7183767168855527E-24</v>
      </c>
      <c r="IF93" s="86">
        <f t="shared" si="129"/>
        <v>5.7668251736295521E-16</v>
      </c>
      <c r="IG93" s="86">
        <f t="shared" si="129"/>
        <v>2.6831013436766098E-14</v>
      </c>
      <c r="II93" s="86">
        <f t="shared" ref="II93:IW109" si="130" xml:space="preserve"> _xlfn.NORM.DIST($B93, C$10, ABS(C$14), TRUE) * _xlfn.NORM.DIST(($B93 - C$10)*C$18, 0, ABS(C$14), TRUE) * 2</f>
        <v>5.261004222046911E-46</v>
      </c>
      <c r="IJ93" s="86">
        <f t="shared" si="130"/>
        <v>4.2984519856192302E-23</v>
      </c>
      <c r="IK93" s="86">
        <f t="shared" si="130"/>
        <v>1.9777447461644209E-55</v>
      </c>
      <c r="IL93" s="86">
        <f t="shared" si="130"/>
        <v>7.1904984462546772E-56</v>
      </c>
      <c r="IM93" s="86">
        <f t="shared" si="130"/>
        <v>1.054923529989097E-55</v>
      </c>
      <c r="IN93" s="86">
        <f t="shared" si="130"/>
        <v>1.785431128010293E-55</v>
      </c>
      <c r="IO93" s="86">
        <f t="shared" si="130"/>
        <v>1.6481723763963737E-54</v>
      </c>
      <c r="IP93" s="86">
        <f t="shared" si="130"/>
        <v>9.511159095833106E-52</v>
      </c>
      <c r="IQ93" s="86">
        <f t="shared" si="130"/>
        <v>2.5953036058413134E-54</v>
      </c>
      <c r="IR93" s="86">
        <f t="shared" si="130"/>
        <v>5.2583195144408721E-57</v>
      </c>
      <c r="IS93" s="86">
        <f t="shared" si="130"/>
        <v>2.965056713630924E-61</v>
      </c>
      <c r="IT93" s="86">
        <f t="shared" si="130"/>
        <v>2.0616042797328094E-58</v>
      </c>
      <c r="IU93" s="86">
        <f t="shared" si="130"/>
        <v>5.779167479780291E-62</v>
      </c>
      <c r="IV93" s="86">
        <f t="shared" si="130"/>
        <v>5.0519221776527846E-62</v>
      </c>
      <c r="IW93" s="86">
        <f t="shared" si="130"/>
        <v>1.3477485072229788E-59</v>
      </c>
      <c r="IY93" s="86">
        <f t="shared" ref="IY93:JM109" si="131">GM93+HC93+HS93+II93</f>
        <v>4.5394680376014823E-2</v>
      </c>
      <c r="IZ93" s="86">
        <f t="shared" si="131"/>
        <v>2.3023066118747576E-2</v>
      </c>
      <c r="JA93" s="86">
        <f t="shared" si="131"/>
        <v>1.3373052948157084E-2</v>
      </c>
      <c r="JB93" s="86">
        <f t="shared" si="131"/>
        <v>2.2522138991315502E-2</v>
      </c>
      <c r="JC93" s="86">
        <f t="shared" si="131"/>
        <v>1.9754744858328777E-2</v>
      </c>
      <c r="JD93" s="86">
        <f t="shared" si="131"/>
        <v>2.2789258360911755E-2</v>
      </c>
      <c r="JE93" s="86">
        <f t="shared" si="131"/>
        <v>2.6980237532052365E-2</v>
      </c>
      <c r="JF93" s="86">
        <f t="shared" si="131"/>
        <v>3.2273711252403407E-2</v>
      </c>
      <c r="JG93" s="86">
        <f t="shared" si="131"/>
        <v>3.556158514094359E-2</v>
      </c>
      <c r="JH93" s="86">
        <f t="shared" si="131"/>
        <v>2.4839588449061915E-2</v>
      </c>
      <c r="JI93" s="86">
        <f t="shared" si="131"/>
        <v>2.0140388756973819E-2</v>
      </c>
      <c r="JJ93" s="86">
        <f t="shared" si="131"/>
        <v>1.671149791559972E-2</v>
      </c>
      <c r="JK93" s="86">
        <f t="shared" si="131"/>
        <v>1.1837622258831823E-2</v>
      </c>
      <c r="JL93" s="86">
        <f t="shared" si="131"/>
        <v>1.4492663830284544E-2</v>
      </c>
      <c r="JM93" s="86">
        <f t="shared" si="131"/>
        <v>1.0000009056695453E-2</v>
      </c>
    </row>
    <row r="94" spans="2:273" x14ac:dyDescent="0.25">
      <c r="B94" s="2">
        <v>67</v>
      </c>
      <c r="C94" s="37">
        <v>93.022999999999996</v>
      </c>
      <c r="D94" s="37">
        <v>103.25</v>
      </c>
      <c r="E94" s="37">
        <v>98.567999999999998</v>
      </c>
      <c r="F94" s="37">
        <v>100.523</v>
      </c>
      <c r="G94" s="37">
        <v>98.204999999999998</v>
      </c>
      <c r="H94" s="37">
        <v>104.15900000000001</v>
      </c>
      <c r="I94" s="37">
        <v>103.318</v>
      </c>
      <c r="J94" s="37">
        <v>104.955</v>
      </c>
      <c r="K94" s="37">
        <v>104.068</v>
      </c>
      <c r="L94" s="37">
        <v>99.105000000000004</v>
      </c>
      <c r="M94" s="37">
        <v>100.667</v>
      </c>
      <c r="N94" s="37">
        <v>101.158</v>
      </c>
      <c r="O94" s="37">
        <v>98.216999999999999</v>
      </c>
      <c r="P94" s="37">
        <v>93.837000000000003</v>
      </c>
      <c r="Q94" s="37">
        <v>87.884</v>
      </c>
      <c r="S94" s="4">
        <f t="shared" si="88"/>
        <v>95.159986943500243</v>
      </c>
      <c r="T94" s="4">
        <f t="shared" si="88"/>
        <v>99.957536581345224</v>
      </c>
      <c r="U94" s="4">
        <f t="shared" si="88"/>
        <v>99.589764761034914</v>
      </c>
      <c r="V94" s="4">
        <f t="shared" si="88"/>
        <v>101.80306032834615</v>
      </c>
      <c r="W94" s="4">
        <f t="shared" si="88"/>
        <v>101.99040222206747</v>
      </c>
      <c r="X94" s="4">
        <f t="shared" si="88"/>
        <v>105.80597423594398</v>
      </c>
      <c r="Y94" s="4">
        <f t="shared" si="88"/>
        <v>105.4440561503671</v>
      </c>
      <c r="Z94" s="4">
        <f t="shared" si="88"/>
        <v>107.97419090438073</v>
      </c>
      <c r="AA94" s="4">
        <f t="shared" si="88"/>
        <v>107.68723643712981</v>
      </c>
      <c r="AB94" s="4">
        <f t="shared" si="88"/>
        <v>99.624620677426321</v>
      </c>
      <c r="AC94" s="4">
        <f t="shared" si="88"/>
        <v>102.48143358806132</v>
      </c>
      <c r="AD94" s="4">
        <f t="shared" si="88"/>
        <v>99.472541071019691</v>
      </c>
      <c r="AE94" s="4">
        <f t="shared" si="88"/>
        <v>101.89457275538344</v>
      </c>
      <c r="AF94" s="4">
        <f t="shared" si="88"/>
        <v>96.138188478528022</v>
      </c>
      <c r="AG94" s="4">
        <f t="shared" si="88"/>
        <v>90.475501320679612</v>
      </c>
      <c r="AI94" s="4">
        <f t="shared" si="89"/>
        <v>-2.1369869435002471</v>
      </c>
      <c r="AJ94" s="4">
        <f t="shared" si="89"/>
        <v>3.2924634186547763</v>
      </c>
      <c r="AK94" s="4">
        <f t="shared" si="89"/>
        <v>-1.0217647610349161</v>
      </c>
      <c r="AL94" s="4">
        <f t="shared" si="89"/>
        <v>-1.2800603283461527</v>
      </c>
      <c r="AM94" s="4">
        <f t="shared" si="89"/>
        <v>-3.785402222067475</v>
      </c>
      <c r="AN94" s="4">
        <f t="shared" si="89"/>
        <v>-1.6469742359439721</v>
      </c>
      <c r="AO94" s="4">
        <f t="shared" si="89"/>
        <v>-2.1260561503671056</v>
      </c>
      <c r="AP94" s="4">
        <f t="shared" si="89"/>
        <v>-3.0191909043807357</v>
      </c>
      <c r="AQ94" s="4">
        <f t="shared" si="89"/>
        <v>-3.619236437129814</v>
      </c>
      <c r="AR94" s="4">
        <f t="shared" si="89"/>
        <v>-0.51962067742631746</v>
      </c>
      <c r="AS94" s="4">
        <f t="shared" si="89"/>
        <v>-1.8144335880613198</v>
      </c>
      <c r="AT94" s="4">
        <f t="shared" si="89"/>
        <v>1.6854589289803101</v>
      </c>
      <c r="AU94" s="4">
        <f t="shared" si="89"/>
        <v>-3.6775727553834372</v>
      </c>
      <c r="AV94" s="4">
        <f t="shared" si="89"/>
        <v>-2.3011884785280188</v>
      </c>
      <c r="AW94" s="4">
        <f t="shared" si="89"/>
        <v>-2.5915013206796118</v>
      </c>
      <c r="AY94" s="2">
        <f t="shared" si="125"/>
        <v>82.706888932102842</v>
      </c>
      <c r="AZ94" s="2">
        <f t="shared" si="125"/>
        <v>84.721314645019646</v>
      </c>
      <c r="BA94" s="2">
        <f t="shared" si="125"/>
        <v>90.258587030884286</v>
      </c>
      <c r="BB94" s="2">
        <f t="shared" si="125"/>
        <v>86.931131526606009</v>
      </c>
      <c r="BC94" s="2">
        <f t="shared" si="125"/>
        <v>88.780095317344873</v>
      </c>
      <c r="BD94" s="2">
        <f t="shared" si="125"/>
        <v>91.071178817339685</v>
      </c>
      <c r="BE94" s="2">
        <f t="shared" si="125"/>
        <v>88.969988382371099</v>
      </c>
      <c r="BF94" s="2">
        <f t="shared" si="125"/>
        <v>89.764346836437412</v>
      </c>
      <c r="BG94" s="2">
        <f t="shared" si="125"/>
        <v>86.383721618238695</v>
      </c>
      <c r="BH94" s="2">
        <f t="shared" si="125"/>
        <v>84.744734903812457</v>
      </c>
      <c r="BI94" s="2">
        <f t="shared" si="125"/>
        <v>89.900352568125868</v>
      </c>
      <c r="BJ94" s="2">
        <f t="shared" si="125"/>
        <v>89.582030236292354</v>
      </c>
      <c r="BK94" s="2">
        <f t="shared" si="125"/>
        <v>94.147826260127644</v>
      </c>
      <c r="BL94" s="2">
        <f t="shared" si="125"/>
        <v>87.709244865557579</v>
      </c>
      <c r="BM94" s="2">
        <f t="shared" si="125"/>
        <v>86.131034316134233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100.13386846689892</v>
      </c>
      <c r="DL94" s="2">
        <f t="shared" si="90"/>
        <v>107.57490187617262</v>
      </c>
      <c r="DM94" s="2">
        <f t="shared" si="90"/>
        <v>107.75796777003484</v>
      </c>
      <c r="DN94" s="2">
        <f t="shared" si="90"/>
        <v>108.49285175438598</v>
      </c>
      <c r="DO94" s="2">
        <f t="shared" si="90"/>
        <v>104.11425364372468</v>
      </c>
      <c r="DP94" s="2">
        <f t="shared" si="90"/>
        <v>108.42817550607286</v>
      </c>
      <c r="DQ94" s="2">
        <f t="shared" si="90"/>
        <v>111.0137435272045</v>
      </c>
      <c r="DR94" s="2">
        <f t="shared" si="90"/>
        <v>113.07562720450279</v>
      </c>
      <c r="DS94" s="2">
        <f t="shared" si="90"/>
        <v>108.18221194879089</v>
      </c>
      <c r="DT94" s="2">
        <f t="shared" si="90"/>
        <v>107.8573655761024</v>
      </c>
      <c r="DU94" s="2">
        <f t="shared" si="90"/>
        <v>108.30888122332857</v>
      </c>
      <c r="DV94" s="2">
        <f t="shared" si="90"/>
        <v>104.94702307692306</v>
      </c>
      <c r="DW94" s="2">
        <f t="shared" si="90"/>
        <v>117.47934180035649</v>
      </c>
      <c r="DX94" s="2">
        <f t="shared" si="90"/>
        <v>96.418657754010695</v>
      </c>
      <c r="DY94" s="2">
        <f t="shared" si="90"/>
        <v>95.799923387096783</v>
      </c>
      <c r="EA94" s="2">
        <f t="shared" si="94"/>
        <v>81.143007352941197</v>
      </c>
      <c r="EB94" s="2">
        <f t="shared" si="91"/>
        <v>82.864752941176462</v>
      </c>
      <c r="EC94" s="2">
        <f t="shared" si="91"/>
        <v>88.671765887321044</v>
      </c>
      <c r="ED94" s="2">
        <f t="shared" si="91"/>
        <v>85.053319133511181</v>
      </c>
      <c r="EE94" s="2">
        <f t="shared" si="91"/>
        <v>87.442018247556646</v>
      </c>
      <c r="EF94" s="2">
        <f t="shared" si="91"/>
        <v>89.579838030117045</v>
      </c>
      <c r="EG94" s="2">
        <f t="shared" si="91"/>
        <v>87.19302976686096</v>
      </c>
      <c r="EH94" s="2">
        <f t="shared" si="91"/>
        <v>87.726576156245741</v>
      </c>
      <c r="EI94" s="2">
        <f t="shared" si="91"/>
        <v>84.444950929368019</v>
      </c>
      <c r="EJ94" s="2">
        <f t="shared" si="91"/>
        <v>82.564481624888316</v>
      </c>
      <c r="EK94" s="2">
        <f t="shared" si="91"/>
        <v>88.140844341099438</v>
      </c>
      <c r="EL94" s="2">
        <f t="shared" si="91"/>
        <v>88.168092424934599</v>
      </c>
      <c r="EM94" s="2">
        <f t="shared" si="91"/>
        <v>91.503203406326023</v>
      </c>
      <c r="EN94" s="2">
        <f t="shared" si="91"/>
        <v>86.803726025856548</v>
      </c>
      <c r="EO94" s="2">
        <f t="shared" si="91"/>
        <v>85.00744443081453</v>
      </c>
      <c r="EQ94" s="2">
        <f t="shared" si="92"/>
        <v>84.957114558913915</v>
      </c>
      <c r="ER94" s="2">
        <f t="shared" si="92"/>
        <v>85.632343161343172</v>
      </c>
      <c r="ES94" s="2">
        <f t="shared" si="92"/>
        <v>87.238916128363087</v>
      </c>
      <c r="ET94" s="2">
        <f t="shared" si="92"/>
        <v>84.362061928741966</v>
      </c>
      <c r="EU94" s="2">
        <f t="shared" si="92"/>
        <v>86.229802286620554</v>
      </c>
      <c r="EV94" s="2">
        <f t="shared" si="92"/>
        <v>88.206683389779698</v>
      </c>
      <c r="EW94" s="2">
        <f t="shared" si="92"/>
        <v>87.343923146523196</v>
      </c>
      <c r="EX94" s="2">
        <f t="shared" si="92"/>
        <v>86.179959624041501</v>
      </c>
      <c r="EY94" s="2">
        <f t="shared" si="92"/>
        <v>84.104409270198687</v>
      </c>
      <c r="EZ94" s="2">
        <f t="shared" si="92"/>
        <v>82.390496070802129</v>
      </c>
      <c r="FA94" s="2">
        <f t="shared" si="92"/>
        <v>87.440745219894737</v>
      </c>
      <c r="FB94" s="2">
        <f t="shared" si="92"/>
        <v>87.453154899913045</v>
      </c>
      <c r="FC94" s="2">
        <f t="shared" si="92"/>
        <v>89.695479315577828</v>
      </c>
      <c r="FD94" s="2">
        <f t="shared" si="92"/>
        <v>86.609182056935452</v>
      </c>
      <c r="FE94" s="2">
        <f t="shared" si="92"/>
        <v>86.989140218336999</v>
      </c>
      <c r="FG94" s="2">
        <f t="shared" si="93"/>
        <v>0.91777006023667029</v>
      </c>
      <c r="FH94" s="2">
        <f t="shared" si="93"/>
        <v>0.92578181533194359</v>
      </c>
      <c r="FI94" s="2">
        <f t="shared" si="93"/>
        <v>0.91681086113593802</v>
      </c>
      <c r="FJ94" s="2">
        <f t="shared" si="93"/>
        <v>0.91986460334543796</v>
      </c>
      <c r="FK94" s="2">
        <f t="shared" si="93"/>
        <v>0.91968115725655575</v>
      </c>
      <c r="FL94" s="2">
        <f t="shared" si="93"/>
        <v>0.92081065265084672</v>
      </c>
      <c r="FM94" s="2">
        <f t="shared" si="93"/>
        <v>0.92540802079798812</v>
      </c>
      <c r="FN94" s="2">
        <f t="shared" si="93"/>
        <v>0.91955357240372726</v>
      </c>
      <c r="FO94" s="2">
        <f t="shared" si="93"/>
        <v>0.91830557238611632</v>
      </c>
      <c r="FP94" s="2">
        <f t="shared" si="93"/>
        <v>0.91379240275659923</v>
      </c>
      <c r="FQ94" s="2">
        <f t="shared" si="93"/>
        <v>0.91272535350058837</v>
      </c>
      <c r="FR94" s="2">
        <f t="shared" si="93"/>
        <v>0.91569851162659299</v>
      </c>
      <c r="FS94" s="2">
        <f t="shared" si="93"/>
        <v>0.89814299782245721</v>
      </c>
      <c r="FT94" s="2">
        <f t="shared" si="93"/>
        <v>0.90580958552526047</v>
      </c>
      <c r="FU94" s="2">
        <f t="shared" si="93"/>
        <v>0.89600578560061628</v>
      </c>
      <c r="FW94" s="2">
        <f t="shared" si="127"/>
        <v>5.9364186292528971E-4</v>
      </c>
      <c r="FX94" s="2">
        <f t="shared" si="127"/>
        <v>8.1729248953178874E-3</v>
      </c>
      <c r="FY94" s="2">
        <f t="shared" si="127"/>
        <v>6.5851652585364085E-4</v>
      </c>
      <c r="FZ94" s="2">
        <f t="shared" si="127"/>
        <v>7.5782338745744376E-4</v>
      </c>
      <c r="GA94" s="2">
        <f t="shared" si="127"/>
        <v>8.3944050488971576E-4</v>
      </c>
      <c r="GB94" s="2">
        <f t="shared" si="127"/>
        <v>9.0795026158271093E-4</v>
      </c>
      <c r="GC94" s="2">
        <f t="shared" si="127"/>
        <v>8.246228018818463E-4</v>
      </c>
      <c r="GD94" s="2">
        <f t="shared" si="127"/>
        <v>9.5040985632659388E-4</v>
      </c>
      <c r="GE94" s="2">
        <f t="shared" si="127"/>
        <v>1.2664037447863473E-3</v>
      </c>
      <c r="GF94" s="2">
        <f t="shared" si="127"/>
        <v>1.0660302642841776E-3</v>
      </c>
      <c r="GG94" s="2">
        <f t="shared" si="127"/>
        <v>9.2852917182661228E-4</v>
      </c>
      <c r="GH94" s="2">
        <f t="shared" si="127"/>
        <v>7.7071897860420211E-4</v>
      </c>
      <c r="GI94" s="2">
        <f t="shared" si="127"/>
        <v>6.7971167148231967E-4</v>
      </c>
      <c r="GJ94" s="2">
        <f t="shared" si="127"/>
        <v>5.940298266855355E-4</v>
      </c>
      <c r="GK94" s="2">
        <f t="shared" si="127"/>
        <v>6.229588047846113E-4</v>
      </c>
      <c r="GM94" s="86">
        <f t="shared" si="128"/>
        <v>1.0050308719152658E-2</v>
      </c>
      <c r="GN94" s="86">
        <f t="shared" si="128"/>
        <v>1.0421829315301984E-4</v>
      </c>
      <c r="GO94" s="86">
        <f t="shared" si="128"/>
        <v>1.2082663187422807E-4</v>
      </c>
      <c r="GP94" s="86">
        <f t="shared" si="128"/>
        <v>1.6823930440071082E-6</v>
      </c>
      <c r="GQ94" s="86">
        <f t="shared" si="128"/>
        <v>2.4368235564609184E-7</v>
      </c>
      <c r="GR94" s="86">
        <f t="shared" si="128"/>
        <v>2.2076410397952852E-7</v>
      </c>
      <c r="GS94" s="86">
        <f t="shared" si="128"/>
        <v>1.0793491074636276E-6</v>
      </c>
      <c r="GT94" s="86">
        <f t="shared" si="128"/>
        <v>2.5109393380803946E-6</v>
      </c>
      <c r="GU94" s="86">
        <f t="shared" si="128"/>
        <v>2.481421323834425E-8</v>
      </c>
      <c r="GV94" s="86">
        <f t="shared" si="128"/>
        <v>1.0723917861446033E-5</v>
      </c>
      <c r="GW94" s="86">
        <f t="shared" si="128"/>
        <v>6.0196360958321431E-7</v>
      </c>
      <c r="GX94" s="86">
        <f t="shared" si="128"/>
        <v>5.2277456814141254E-6</v>
      </c>
      <c r="GY94" s="86">
        <f t="shared" si="128"/>
        <v>8.7971555074580872E-6</v>
      </c>
      <c r="GZ94" s="86">
        <f t="shared" si="128"/>
        <v>1.2935272926338531E-4</v>
      </c>
      <c r="HA94" s="86">
        <f t="shared" si="128"/>
        <v>2.6912719437682136E-4</v>
      </c>
      <c r="HC94" s="86">
        <f t="shared" si="73"/>
        <v>2.8619908376450894E-2</v>
      </c>
      <c r="HD94" s="86">
        <f t="shared" si="73"/>
        <v>3.3089743751979747E-2</v>
      </c>
      <c r="HE94" s="86">
        <f t="shared" si="73"/>
        <v>1.9286040509533836E-2</v>
      </c>
      <c r="HF94" s="86">
        <f t="shared" si="73"/>
        <v>3.4211861443103481E-2</v>
      </c>
      <c r="HG94" s="86">
        <f t="shared" si="87"/>
        <v>3.0411597913894719E-2</v>
      </c>
      <c r="HH94" s="86">
        <f t="shared" si="87"/>
        <v>3.4931646656896985E-2</v>
      </c>
      <c r="HI94" s="86">
        <f t="shared" si="87"/>
        <v>4.0566065510583685E-2</v>
      </c>
      <c r="HJ94" s="86">
        <f t="shared" si="87"/>
        <v>4.7883423216784966E-2</v>
      </c>
      <c r="HK94" s="86">
        <f t="shared" si="87"/>
        <v>5.3894504404128594E-2</v>
      </c>
      <c r="HL94" s="86">
        <f t="shared" si="87"/>
        <v>3.8319225821816766E-2</v>
      </c>
      <c r="HM94" s="86">
        <f t="shared" si="87"/>
        <v>3.1819320092013069E-2</v>
      </c>
      <c r="HN94" s="86">
        <f t="shared" si="87"/>
        <v>2.6022110916300689E-2</v>
      </c>
      <c r="HO94" s="86">
        <f t="shared" si="87"/>
        <v>1.882379267436645E-2</v>
      </c>
      <c r="HP94" s="86">
        <f t="shared" si="87"/>
        <v>2.2115967469344969E-2</v>
      </c>
      <c r="HQ94" s="86">
        <f t="shared" si="87"/>
        <v>1.5264594166004652E-2</v>
      </c>
      <c r="HS94" s="86">
        <f t="shared" si="129"/>
        <v>4.1330126718010156E-18</v>
      </c>
      <c r="HT94" s="86">
        <f t="shared" si="129"/>
        <v>8.4754830874030873E-18</v>
      </c>
      <c r="HU94" s="86">
        <f t="shared" si="129"/>
        <v>2.1787622376046932E-18</v>
      </c>
      <c r="HV94" s="86">
        <f t="shared" si="129"/>
        <v>5.0247601308570938E-20</v>
      </c>
      <c r="HW94" s="86">
        <f t="shared" si="129"/>
        <v>2.7107537611173649E-20</v>
      </c>
      <c r="HX94" s="86">
        <f t="shared" si="129"/>
        <v>6.9778187289531314E-21</v>
      </c>
      <c r="HY94" s="86">
        <f t="shared" si="129"/>
        <v>1.0090009584452504E-19</v>
      </c>
      <c r="HZ94" s="86">
        <f t="shared" si="129"/>
        <v>6.2315286236881126E-19</v>
      </c>
      <c r="IA94" s="86">
        <f t="shared" si="129"/>
        <v>6.0004322239620076E-20</v>
      </c>
      <c r="IB94" s="86">
        <f t="shared" si="129"/>
        <v>7.3583850599428315E-21</v>
      </c>
      <c r="IC94" s="86">
        <f t="shared" si="129"/>
        <v>1.4973457798524698E-22</v>
      </c>
      <c r="ID94" s="86">
        <f t="shared" si="129"/>
        <v>2.9687819992165243E-22</v>
      </c>
      <c r="IE94" s="86">
        <f t="shared" si="129"/>
        <v>1.2702048537107882E-23</v>
      </c>
      <c r="IF94" s="86">
        <f t="shared" si="129"/>
        <v>2.0078838863826948E-15</v>
      </c>
      <c r="IG94" s="86">
        <f t="shared" si="129"/>
        <v>7.9591365992649027E-14</v>
      </c>
      <c r="II94" s="86">
        <f t="shared" si="130"/>
        <v>6.2817910237024479E-45</v>
      </c>
      <c r="IJ94" s="86">
        <f t="shared" si="130"/>
        <v>2.7222333198993433E-22</v>
      </c>
      <c r="IK94" s="86">
        <f t="shared" si="130"/>
        <v>4.1664517131776512E-54</v>
      </c>
      <c r="IL94" s="86">
        <f t="shared" si="130"/>
        <v>1.6472955727625082E-54</v>
      </c>
      <c r="IM94" s="86">
        <f t="shared" si="130"/>
        <v>2.5019885009443064E-54</v>
      </c>
      <c r="IN94" s="86">
        <f t="shared" si="130"/>
        <v>4.3256885205602245E-54</v>
      </c>
      <c r="IO94" s="86">
        <f t="shared" si="130"/>
        <v>3.6176100859915624E-53</v>
      </c>
      <c r="IP94" s="86">
        <f t="shared" si="130"/>
        <v>1.8842284285206099E-50</v>
      </c>
      <c r="IQ94" s="86">
        <f t="shared" si="130"/>
        <v>6.8375913707628798E-53</v>
      </c>
      <c r="IR94" s="86">
        <f t="shared" si="130"/>
        <v>1.5040205338380301E-55</v>
      </c>
      <c r="IS94" s="86">
        <f t="shared" si="130"/>
        <v>1.0225487865663293E-59</v>
      </c>
      <c r="IT94" s="86">
        <f t="shared" si="130"/>
        <v>5.5108729708121511E-57</v>
      </c>
      <c r="IU94" s="86">
        <f t="shared" si="130"/>
        <v>1.7883939711220861E-60</v>
      </c>
      <c r="IV94" s="86">
        <f t="shared" si="130"/>
        <v>1.4754027935928854E-60</v>
      </c>
      <c r="IW94" s="86">
        <f t="shared" si="130"/>
        <v>3.5084307634566815E-58</v>
      </c>
      <c r="IY94" s="86">
        <f t="shared" si="131"/>
        <v>3.867021709560356E-2</v>
      </c>
      <c r="IZ94" s="86">
        <f t="shared" si="131"/>
        <v>3.3193962045132773E-2</v>
      </c>
      <c r="JA94" s="86">
        <f t="shared" si="131"/>
        <v>1.9406867141408067E-2</v>
      </c>
      <c r="JB94" s="86">
        <f t="shared" si="131"/>
        <v>3.4213543836147491E-2</v>
      </c>
      <c r="JC94" s="86">
        <f t="shared" si="131"/>
        <v>3.0411841596250364E-2</v>
      </c>
      <c r="JD94" s="86">
        <f t="shared" si="131"/>
        <v>3.4931867421000962E-2</v>
      </c>
      <c r="JE94" s="86">
        <f t="shared" si="131"/>
        <v>4.0567144859691151E-2</v>
      </c>
      <c r="JF94" s="86">
        <f t="shared" si="131"/>
        <v>4.788593415612305E-2</v>
      </c>
      <c r="JG94" s="86">
        <f t="shared" si="131"/>
        <v>5.3894529218341834E-2</v>
      </c>
      <c r="JH94" s="86">
        <f t="shared" si="131"/>
        <v>3.832994973967821E-2</v>
      </c>
      <c r="JI94" s="86">
        <f t="shared" si="131"/>
        <v>3.1819922055622653E-2</v>
      </c>
      <c r="JJ94" s="86">
        <f t="shared" si="131"/>
        <v>2.6027338661982102E-2</v>
      </c>
      <c r="JK94" s="86">
        <f t="shared" si="131"/>
        <v>1.8832589829873909E-2</v>
      </c>
      <c r="JL94" s="86">
        <f t="shared" si="131"/>
        <v>2.2245320198610363E-2</v>
      </c>
      <c r="JM94" s="86">
        <f t="shared" si="131"/>
        <v>1.5533721360461064E-2</v>
      </c>
    </row>
    <row r="95" spans="2:273" x14ac:dyDescent="0.25">
      <c r="B95" s="2">
        <v>68</v>
      </c>
      <c r="C95" s="37">
        <v>97.385999999999996</v>
      </c>
      <c r="D95" s="37">
        <v>104.568</v>
      </c>
      <c r="E95" s="37">
        <v>104.318</v>
      </c>
      <c r="F95" s="37">
        <v>103.977</v>
      </c>
      <c r="G95" s="37">
        <v>104.682</v>
      </c>
      <c r="H95" s="37">
        <v>105.614</v>
      </c>
      <c r="I95" s="37">
        <v>109.40900000000001</v>
      </c>
      <c r="J95" s="37">
        <v>111.5</v>
      </c>
      <c r="K95" s="37">
        <v>112.682</v>
      </c>
      <c r="L95" s="37">
        <v>104</v>
      </c>
      <c r="M95" s="37">
        <v>103.193</v>
      </c>
      <c r="N95" s="37">
        <v>102.77200000000001</v>
      </c>
      <c r="O95" s="37">
        <v>104.152</v>
      </c>
      <c r="P95" s="37">
        <v>94.302000000000007</v>
      </c>
      <c r="Q95" s="37">
        <v>90.674000000000007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98.617176387119656</v>
      </c>
      <c r="T95" s="4">
        <f t="shared" si="132"/>
        <v>105.40791662131667</v>
      </c>
      <c r="U95" s="4">
        <f t="shared" si="132"/>
        <v>103.37341244348326</v>
      </c>
      <c r="V95" s="4">
        <f t="shared" si="132"/>
        <v>107.43172494559077</v>
      </c>
      <c r="W95" s="4">
        <f t="shared" si="132"/>
        <v>107.19010528987972</v>
      </c>
      <c r="X95" s="4">
        <f t="shared" si="132"/>
        <v>111.47374250592502</v>
      </c>
      <c r="Y95" s="4">
        <f t="shared" si="132"/>
        <v>111.46532946228153</v>
      </c>
      <c r="Z95" s="4">
        <f t="shared" si="132"/>
        <v>114.25490555329864</v>
      </c>
      <c r="AA95" s="4">
        <f t="shared" si="132"/>
        <v>115.48671660238938</v>
      </c>
      <c r="AB95" s="4">
        <f t="shared" si="132"/>
        <v>105.51199598839577</v>
      </c>
      <c r="AC95" s="4">
        <f t="shared" si="132"/>
        <v>107.73471046179807</v>
      </c>
      <c r="AD95" s="4">
        <f t="shared" si="132"/>
        <v>103.51313755017465</v>
      </c>
      <c r="AE95" s="4">
        <f t="shared" si="132"/>
        <v>105.16562670162223</v>
      </c>
      <c r="AF95" s="4">
        <f t="shared" si="132"/>
        <v>99.878172056769202</v>
      </c>
      <c r="AG95" s="4">
        <f t="shared" si="132"/>
        <v>92.751751000311558</v>
      </c>
      <c r="AI95" s="4">
        <f t="shared" ref="AI95:AW111" si="133">IF(OR($B95 &lt; C$230, $B95 &gt; C$233), 0, C95-S95)</f>
        <v>-1.2311763871196604</v>
      </c>
      <c r="AJ95" s="4">
        <f t="shared" si="133"/>
        <v>-0.8399166213166751</v>
      </c>
      <c r="AK95" s="4">
        <f t="shared" si="133"/>
        <v>0.94458755651673698</v>
      </c>
      <c r="AL95" s="4">
        <f t="shared" si="133"/>
        <v>-3.4547249455907689</v>
      </c>
      <c r="AM95" s="4">
        <f t="shared" si="133"/>
        <v>-2.5081052898797225</v>
      </c>
      <c r="AN95" s="4">
        <f t="shared" si="133"/>
        <v>-5.8597425059250128</v>
      </c>
      <c r="AO95" s="4">
        <f t="shared" si="133"/>
        <v>-2.0563294622815249</v>
      </c>
      <c r="AP95" s="4">
        <f t="shared" si="133"/>
        <v>-2.7549055532986415</v>
      </c>
      <c r="AQ95" s="4">
        <f t="shared" si="133"/>
        <v>-2.8047166023893766</v>
      </c>
      <c r="AR95" s="4">
        <f t="shared" si="133"/>
        <v>-1.5119959883957677</v>
      </c>
      <c r="AS95" s="4">
        <f t="shared" si="133"/>
        <v>-4.5417104617980755</v>
      </c>
      <c r="AT95" s="4">
        <f t="shared" si="133"/>
        <v>-0.741137550174642</v>
      </c>
      <c r="AU95" s="4">
        <f t="shared" si="133"/>
        <v>-1.0136267016222291</v>
      </c>
      <c r="AV95" s="4">
        <f t="shared" si="133"/>
        <v>-5.5761720567691953</v>
      </c>
      <c r="AW95" s="4">
        <f t="shared" si="133"/>
        <v>-2.0777510003115509</v>
      </c>
      <c r="AY95" s="2">
        <f t="shared" si="125"/>
        <v>82.58087002706597</v>
      </c>
      <c r="AZ95" s="2">
        <f t="shared" si="125"/>
        <v>84.527657748197356</v>
      </c>
      <c r="BA95" s="2">
        <f t="shared" si="125"/>
        <v>89.974478469841785</v>
      </c>
      <c r="BB95" s="2">
        <f t="shared" si="125"/>
        <v>86.653587880111104</v>
      </c>
      <c r="BC95" s="2">
        <f t="shared" si="125"/>
        <v>88.512129755173021</v>
      </c>
      <c r="BD95" s="2">
        <f t="shared" si="125"/>
        <v>90.772346573660116</v>
      </c>
      <c r="BE95" s="2">
        <f t="shared" si="125"/>
        <v>88.717962391258439</v>
      </c>
      <c r="BF95" s="2">
        <f t="shared" si="125"/>
        <v>89.447408688317935</v>
      </c>
      <c r="BG95" s="2">
        <f t="shared" si="125"/>
        <v>86.129015539307744</v>
      </c>
      <c r="BH95" s="2">
        <f t="shared" si="125"/>
        <v>84.488411449339566</v>
      </c>
      <c r="BI95" s="2">
        <f t="shared" si="125"/>
        <v>89.615361946399716</v>
      </c>
      <c r="BJ95" s="2">
        <f t="shared" si="125"/>
        <v>89.324370142940637</v>
      </c>
      <c r="BK95" s="2">
        <f t="shared" si="125"/>
        <v>93.763717658091778</v>
      </c>
      <c r="BL95" s="2">
        <f t="shared" si="125"/>
        <v>87.517249634796613</v>
      </c>
      <c r="BM95" s="2">
        <f t="shared" si="125"/>
        <v>85.987255880860985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100.30205923344944</v>
      </c>
      <c r="DL95" s="2">
        <f t="shared" si="134"/>
        <v>107.80978086303941</v>
      </c>
      <c r="DM95" s="2">
        <f t="shared" si="134"/>
        <v>107.95750522648083</v>
      </c>
      <c r="DN95" s="2">
        <f t="shared" si="134"/>
        <v>108.80171875843456</v>
      </c>
      <c r="DO95" s="2">
        <f t="shared" si="134"/>
        <v>104.31565020242913</v>
      </c>
      <c r="DP95" s="2">
        <f t="shared" si="134"/>
        <v>108.65730526315788</v>
      </c>
      <c r="DQ95" s="2">
        <f t="shared" si="134"/>
        <v>111.29173602251407</v>
      </c>
      <c r="DR95" s="2">
        <f t="shared" si="134"/>
        <v>113.37542026266415</v>
      </c>
      <c r="DS95" s="2">
        <f t="shared" si="134"/>
        <v>108.45943002516688</v>
      </c>
      <c r="DT95" s="2">
        <f t="shared" si="134"/>
        <v>108.13262982820876</v>
      </c>
      <c r="DU95" s="2">
        <f t="shared" si="134"/>
        <v>108.54986296823137</v>
      </c>
      <c r="DV95" s="2">
        <f t="shared" si="134"/>
        <v>105.11244999999998</v>
      </c>
      <c r="DW95" s="2">
        <f t="shared" si="134"/>
        <v>117.92089928698752</v>
      </c>
      <c r="DX95" s="2">
        <f t="shared" si="134"/>
        <v>96.523478074866318</v>
      </c>
      <c r="DY95" s="2">
        <f t="shared" si="134"/>
        <v>95.928903225806451</v>
      </c>
      <c r="EA95" s="2">
        <f t="shared" si="94"/>
        <v>81.130213235294136</v>
      </c>
      <c r="EB95" s="2">
        <f t="shared" si="91"/>
        <v>82.799799999999991</v>
      </c>
      <c r="EC95" s="2">
        <f t="shared" si="91"/>
        <v>88.487408641466672</v>
      </c>
      <c r="ED95" s="2">
        <f t="shared" si="91"/>
        <v>84.894493112747938</v>
      </c>
      <c r="EE95" s="2">
        <f t="shared" si="91"/>
        <v>87.254557313146165</v>
      </c>
      <c r="EF95" s="2">
        <f t="shared" si="91"/>
        <v>89.371003060113082</v>
      </c>
      <c r="EG95" s="2">
        <f t="shared" si="91"/>
        <v>87.058379167360542</v>
      </c>
      <c r="EH95" s="2">
        <f t="shared" si="91"/>
        <v>87.539949342194475</v>
      </c>
      <c r="EI95" s="2">
        <f t="shared" si="91"/>
        <v>84.317741635687725</v>
      </c>
      <c r="EJ95" s="2">
        <f t="shared" si="91"/>
        <v>82.454287487629827</v>
      </c>
      <c r="EK95" s="2">
        <f t="shared" si="91"/>
        <v>87.9649013018863</v>
      </c>
      <c r="EL95" s="2">
        <f t="shared" si="91"/>
        <v>87.99940415922589</v>
      </c>
      <c r="EM95" s="2">
        <f t="shared" ref="EM95:EO158" si="135">CQ$228*$B95+CQ$229</f>
        <v>91.266577615571777</v>
      </c>
      <c r="EN95" s="2">
        <f t="shared" si="135"/>
        <v>86.663276087419774</v>
      </c>
      <c r="EO95" s="2">
        <f t="shared" si="135"/>
        <v>84.933471813324616</v>
      </c>
      <c r="EQ95" s="2">
        <f t="shared" ref="EQ95:FE111" si="136">CU$228*$B95+CU$229</f>
        <v>84.807177152015669</v>
      </c>
      <c r="ER95" s="2">
        <f t="shared" si="136"/>
        <v>85.464381927381936</v>
      </c>
      <c r="ES95" s="2">
        <f t="shared" si="136"/>
        <v>87.092697648176497</v>
      </c>
      <c r="ET95" s="2">
        <f t="shared" si="136"/>
        <v>84.224511449780252</v>
      </c>
      <c r="EU95" s="2">
        <f t="shared" si="136"/>
        <v>86.0854896702389</v>
      </c>
      <c r="EV95" s="2">
        <f t="shared" si="136"/>
        <v>88.048546611578757</v>
      </c>
      <c r="EW95" s="2">
        <f t="shared" si="136"/>
        <v>87.200108435837649</v>
      </c>
      <c r="EX95" s="2">
        <f t="shared" si="136"/>
        <v>86.051854436694612</v>
      </c>
      <c r="EY95" s="2">
        <f t="shared" si="136"/>
        <v>83.990205451750882</v>
      </c>
      <c r="EZ95" s="2">
        <f t="shared" si="136"/>
        <v>82.286223587193049</v>
      </c>
      <c r="FA95" s="2">
        <f t="shared" si="136"/>
        <v>87.289438727516668</v>
      </c>
      <c r="FB95" s="2">
        <f t="shared" si="136"/>
        <v>87.308707931506206</v>
      </c>
      <c r="FC95" s="2">
        <f t="shared" si="136"/>
        <v>89.526631978639159</v>
      </c>
      <c r="FD95" s="2">
        <f t="shared" si="136"/>
        <v>86.474819184196974</v>
      </c>
      <c r="FE95" s="2">
        <f t="shared" si="136"/>
        <v>86.843285365560561</v>
      </c>
      <c r="FG95" s="2">
        <f t="shared" ref="FG95:FU111" si="137">POWER(10,($B95-C$231)/C$229)/(1+POWER(10,($B95-C$231)/C$229))</f>
        <v>0.92445883736530432</v>
      </c>
      <c r="FH95" s="2">
        <f t="shared" si="137"/>
        <v>0.9318672774621175</v>
      </c>
      <c r="FI95" s="2">
        <f t="shared" si="137"/>
        <v>0.92357116424170971</v>
      </c>
      <c r="FJ95" s="2">
        <f t="shared" si="137"/>
        <v>0.92639666914201191</v>
      </c>
      <c r="FK95" s="2">
        <f t="shared" si="137"/>
        <v>0.92622697702344114</v>
      </c>
      <c r="FL95" s="2">
        <f t="shared" si="137"/>
        <v>0.92727170030358996</v>
      </c>
      <c r="FM95" s="2">
        <f t="shared" si="137"/>
        <v>0.93152186487780053</v>
      </c>
      <c r="FN95" s="2">
        <f t="shared" si="137"/>
        <v>0.92610895466146603</v>
      </c>
      <c r="FO95" s="2">
        <f t="shared" si="137"/>
        <v>0.92495435156132522</v>
      </c>
      <c r="FP95" s="2">
        <f t="shared" si="137"/>
        <v>0.92077680245555527</v>
      </c>
      <c r="FQ95" s="2">
        <f t="shared" si="137"/>
        <v>0.919788615289998</v>
      </c>
      <c r="FR95" s="2">
        <f t="shared" si="137"/>
        <v>0.9225415718605301</v>
      </c>
      <c r="FS95" s="2">
        <f t="shared" si="137"/>
        <v>0.90626522968100043</v>
      </c>
      <c r="FT95" s="2">
        <f t="shared" si="137"/>
        <v>0.91337943268393962</v>
      </c>
      <c r="FU95" s="2">
        <f t="shared" si="137"/>
        <v>0.90428027898293628</v>
      </c>
      <c r="FW95" s="2">
        <f t="shared" si="127"/>
        <v>6.5087808095217728E-4</v>
      </c>
      <c r="FX95" s="2">
        <f t="shared" si="127"/>
        <v>8.9543733420046658E-3</v>
      </c>
      <c r="FY95" s="2">
        <f t="shared" si="127"/>
        <v>7.2200314174358945E-4</v>
      </c>
      <c r="FZ95" s="2">
        <f t="shared" si="127"/>
        <v>8.3087607267203791E-4</v>
      </c>
      <c r="GA95" s="2">
        <f t="shared" si="127"/>
        <v>9.2035367323858961E-4</v>
      </c>
      <c r="GB95" s="2">
        <f t="shared" si="127"/>
        <v>9.9546046525597555E-4</v>
      </c>
      <c r="GC95" s="2">
        <f t="shared" si="127"/>
        <v>9.0410899309379723E-4</v>
      </c>
      <c r="GD95" s="2">
        <f t="shared" si="127"/>
        <v>1.0420081391460448E-3</v>
      </c>
      <c r="GE95" s="2">
        <f t="shared" si="127"/>
        <v>1.3884144567095904E-3</v>
      </c>
      <c r="GF95" s="2">
        <f t="shared" si="127"/>
        <v>1.1687587359267152E-3</v>
      </c>
      <c r="GG95" s="2">
        <f t="shared" si="127"/>
        <v>1.0180207942176479E-3</v>
      </c>
      <c r="GH95" s="2">
        <f t="shared" si="127"/>
        <v>8.4501372222051552E-4</v>
      </c>
      <c r="GI95" s="2">
        <f t="shared" si="127"/>
        <v>7.4524015656537903E-4</v>
      </c>
      <c r="GJ95" s="2">
        <f t="shared" si="127"/>
        <v>6.5130342601686533E-4</v>
      </c>
      <c r="GK95" s="2">
        <f t="shared" si="127"/>
        <v>6.8301969573177361E-4</v>
      </c>
      <c r="GM95" s="86">
        <f t="shared" si="128"/>
        <v>3.4394265140476423E-3</v>
      </c>
      <c r="GN95" s="86">
        <f t="shared" si="128"/>
        <v>1.2327238209063651E-5</v>
      </c>
      <c r="GO95" s="86">
        <f t="shared" si="128"/>
        <v>1.1005731950112183E-5</v>
      </c>
      <c r="GP95" s="86">
        <f t="shared" si="128"/>
        <v>7.9716239037384677E-8</v>
      </c>
      <c r="GQ95" s="86">
        <f t="shared" si="128"/>
        <v>6.9413881248903605E-9</v>
      </c>
      <c r="GR95" s="86">
        <f t="shared" si="128"/>
        <v>7.0543678407550759E-9</v>
      </c>
      <c r="GS95" s="86">
        <f t="shared" si="128"/>
        <v>4.3742372763384607E-8</v>
      </c>
      <c r="GT95" s="86">
        <f t="shared" si="128"/>
        <v>1.4569331897256603E-7</v>
      </c>
      <c r="GU95" s="86">
        <f t="shared" si="128"/>
        <v>5.3884993800017527E-10</v>
      </c>
      <c r="GV95" s="86">
        <f t="shared" si="128"/>
        <v>7.6525944200090765E-7</v>
      </c>
      <c r="GW95" s="86">
        <f t="shared" si="128"/>
        <v>2.3649236166626533E-8</v>
      </c>
      <c r="GX95" s="86">
        <f t="shared" si="128"/>
        <v>3.1083724176606263E-7</v>
      </c>
      <c r="GY95" s="86">
        <f t="shared" si="128"/>
        <v>6.0689263897861331E-7</v>
      </c>
      <c r="GZ95" s="86">
        <f t="shared" si="128"/>
        <v>1.9681182117573297E-5</v>
      </c>
      <c r="HA95" s="86">
        <f t="shared" si="128"/>
        <v>5.5842282099488875E-5</v>
      </c>
      <c r="HC95" s="86">
        <f t="shared" si="73"/>
        <v>4.0860747031524612E-2</v>
      </c>
      <c r="HD95" s="86">
        <f t="shared" si="73"/>
        <v>4.8000973954035402E-2</v>
      </c>
      <c r="HE95" s="86">
        <f t="shared" si="73"/>
        <v>2.9300568333029336E-2</v>
      </c>
      <c r="HF95" s="86">
        <f t="shared" si="73"/>
        <v>5.0788922525470681E-2</v>
      </c>
      <c r="HG95" s="86">
        <f t="shared" si="87"/>
        <v>4.5684873369558524E-2</v>
      </c>
      <c r="HH95" s="86">
        <f t="shared" si="87"/>
        <v>5.222542205578206E-2</v>
      </c>
      <c r="HI95" s="86">
        <f t="shared" si="87"/>
        <v>5.9591443255457836E-2</v>
      </c>
      <c r="HJ95" s="86">
        <f t="shared" si="87"/>
        <v>6.9461828988100632E-2</v>
      </c>
      <c r="HK95" s="86">
        <f t="shared" si="87"/>
        <v>7.9524254208672485E-2</v>
      </c>
      <c r="HL95" s="86">
        <f t="shared" si="87"/>
        <v>5.779857635055171E-2</v>
      </c>
      <c r="HM95" s="86">
        <f t="shared" si="87"/>
        <v>4.8904492477108152E-2</v>
      </c>
      <c r="HN95" s="86">
        <f t="shared" si="87"/>
        <v>3.9651220526021651E-2</v>
      </c>
      <c r="HO95" s="86">
        <f t="shared" si="87"/>
        <v>2.9388637665383448E-2</v>
      </c>
      <c r="HP95" s="86">
        <f t="shared" si="87"/>
        <v>3.4499208413446274E-2</v>
      </c>
      <c r="HQ95" s="86">
        <f t="shared" si="87"/>
        <v>2.5376716812585649E-2</v>
      </c>
      <c r="HS95" s="86">
        <f t="shared" si="129"/>
        <v>1.7363394378980052E-17</v>
      </c>
      <c r="HT95" s="86">
        <f t="shared" si="129"/>
        <v>3.8707213914693992E-17</v>
      </c>
      <c r="HU95" s="86">
        <f t="shared" si="129"/>
        <v>1.0949109089760037E-17</v>
      </c>
      <c r="HV95" s="86">
        <f t="shared" si="129"/>
        <v>2.8327515296375522E-19</v>
      </c>
      <c r="HW95" s="86">
        <f t="shared" si="129"/>
        <v>1.5814858184468907E-19</v>
      </c>
      <c r="HX95" s="86">
        <f t="shared" si="129"/>
        <v>4.2499924991842609E-20</v>
      </c>
      <c r="HY95" s="86">
        <f t="shared" si="129"/>
        <v>5.5988458192512262E-19</v>
      </c>
      <c r="HZ95" s="86">
        <f t="shared" si="129"/>
        <v>3.2933845541189269E-18</v>
      </c>
      <c r="IA95" s="86">
        <f t="shared" si="129"/>
        <v>3.7368578408740219E-19</v>
      </c>
      <c r="IB95" s="86">
        <f t="shared" si="129"/>
        <v>4.7886015700968677E-20</v>
      </c>
      <c r="IC95" s="86">
        <f t="shared" si="129"/>
        <v>1.0914690129693167E-21</v>
      </c>
      <c r="ID95" s="86">
        <f t="shared" si="129"/>
        <v>1.9382168512199559E-21</v>
      </c>
      <c r="IE95" s="86">
        <f t="shared" si="129"/>
        <v>9.0390918245155915E-23</v>
      </c>
      <c r="IF95" s="86">
        <f t="shared" si="129"/>
        <v>6.8309961261135054E-15</v>
      </c>
      <c r="IG95" s="86">
        <f t="shared" si="129"/>
        <v>2.3147742050757999E-13</v>
      </c>
      <c r="II95" s="86">
        <f t="shared" si="130"/>
        <v>7.2770846309278599E-44</v>
      </c>
      <c r="IJ95" s="86">
        <f t="shared" si="130"/>
        <v>1.665726661459714E-21</v>
      </c>
      <c r="IK95" s="86">
        <f t="shared" si="130"/>
        <v>8.4519655457074591E-53</v>
      </c>
      <c r="IL95" s="86">
        <f t="shared" si="130"/>
        <v>3.627431428968682E-53</v>
      </c>
      <c r="IM95" s="86">
        <f t="shared" si="130"/>
        <v>5.6980405813915162E-53</v>
      </c>
      <c r="IN95" s="86">
        <f t="shared" si="130"/>
        <v>1.005605790609771E-52</v>
      </c>
      <c r="IO95" s="86">
        <f t="shared" si="130"/>
        <v>7.6329775912137553E-52</v>
      </c>
      <c r="IP95" s="86">
        <f t="shared" si="130"/>
        <v>3.5902705797179704E-49</v>
      </c>
      <c r="IQ95" s="86">
        <f t="shared" si="130"/>
        <v>1.723047274492542E-51</v>
      </c>
      <c r="IR95" s="86">
        <f t="shared" si="130"/>
        <v>4.1147383659067126E-54</v>
      </c>
      <c r="IS95" s="86">
        <f t="shared" si="130"/>
        <v>3.3676664383254997E-58</v>
      </c>
      <c r="IT95" s="86">
        <f t="shared" si="130"/>
        <v>1.4130428574459303E-55</v>
      </c>
      <c r="IU95" s="86">
        <f t="shared" si="130"/>
        <v>5.3026204452599536E-59</v>
      </c>
      <c r="IV95" s="86">
        <f t="shared" si="130"/>
        <v>4.134627716242714E-59</v>
      </c>
      <c r="IW95" s="86">
        <f t="shared" si="130"/>
        <v>8.7739309245966167E-57</v>
      </c>
      <c r="IY95" s="86">
        <f t="shared" si="131"/>
        <v>4.4300173545572273E-2</v>
      </c>
      <c r="IZ95" s="86">
        <f t="shared" si="131"/>
        <v>4.8013301192244506E-2</v>
      </c>
      <c r="JA95" s="86">
        <f t="shared" si="131"/>
        <v>2.9311574064979459E-2</v>
      </c>
      <c r="JB95" s="86">
        <f t="shared" si="131"/>
        <v>5.0789002241709721E-2</v>
      </c>
      <c r="JC95" s="86">
        <f t="shared" si="131"/>
        <v>4.5684880310946648E-2</v>
      </c>
      <c r="JD95" s="86">
        <f t="shared" si="131"/>
        <v>5.22254291101499E-2</v>
      </c>
      <c r="JE95" s="86">
        <f t="shared" si="131"/>
        <v>5.9591486997830602E-2</v>
      </c>
      <c r="JF95" s="86">
        <f t="shared" si="131"/>
        <v>6.9461974681419611E-2</v>
      </c>
      <c r="JG95" s="86">
        <f t="shared" si="131"/>
        <v>7.9524254747522422E-2</v>
      </c>
      <c r="JH95" s="86">
        <f t="shared" si="131"/>
        <v>5.7799341609993712E-2</v>
      </c>
      <c r="JI95" s="86">
        <f t="shared" si="131"/>
        <v>4.8904516126344319E-2</v>
      </c>
      <c r="JJ95" s="86">
        <f t="shared" si="131"/>
        <v>3.9651531363263416E-2</v>
      </c>
      <c r="JK95" s="86">
        <f t="shared" si="131"/>
        <v>2.9389244558022429E-2</v>
      </c>
      <c r="JL95" s="86">
        <f t="shared" si="131"/>
        <v>3.4518889595570673E-2</v>
      </c>
      <c r="JM95" s="86">
        <f t="shared" si="131"/>
        <v>2.5432559094916617E-2</v>
      </c>
    </row>
    <row r="96" spans="2:273" x14ac:dyDescent="0.25">
      <c r="B96" s="2">
        <v>69</v>
      </c>
      <c r="C96" s="37">
        <v>102.568</v>
      </c>
      <c r="D96" s="37">
        <v>112.455</v>
      </c>
      <c r="E96" s="37">
        <v>107.90900000000001</v>
      </c>
      <c r="F96" s="37">
        <v>112.068</v>
      </c>
      <c r="G96" s="37">
        <v>109.068</v>
      </c>
      <c r="H96" s="37">
        <v>114.864</v>
      </c>
      <c r="I96" s="37">
        <v>115.40900000000001</v>
      </c>
      <c r="J96" s="37">
        <v>120.227</v>
      </c>
      <c r="K96" s="37">
        <v>125.59099999999999</v>
      </c>
      <c r="L96" s="37">
        <v>111.895</v>
      </c>
      <c r="M96" s="37">
        <v>110.965</v>
      </c>
      <c r="N96" s="37">
        <v>106.333</v>
      </c>
      <c r="O96" s="37">
        <v>105.02200000000001</v>
      </c>
      <c r="P96" s="37">
        <v>100.419</v>
      </c>
      <c r="Q96" s="37">
        <v>93.906999999999996</v>
      </c>
      <c r="S96" s="4">
        <f t="shared" si="132"/>
        <v>103.50768354033426</v>
      </c>
      <c r="T96" s="4">
        <f t="shared" si="132"/>
        <v>112.30162389337066</v>
      </c>
      <c r="U96" s="4">
        <f t="shared" si="132"/>
        <v>108.4625047932596</v>
      </c>
      <c r="V96" s="4">
        <f t="shared" si="132"/>
        <v>114.6388265229137</v>
      </c>
      <c r="W96" s="4">
        <f t="shared" si="132"/>
        <v>113.93524958787134</v>
      </c>
      <c r="X96" s="4">
        <f t="shared" si="132"/>
        <v>118.75334327459325</v>
      </c>
      <c r="Y96" s="4">
        <f t="shared" si="132"/>
        <v>119.04717375381375</v>
      </c>
      <c r="Z96" s="4">
        <f t="shared" si="132"/>
        <v>122.04682707200024</v>
      </c>
      <c r="AA96" s="4">
        <f t="shared" si="132"/>
        <v>125.1284739461111</v>
      </c>
      <c r="AB96" s="4">
        <f t="shared" si="132"/>
        <v>113.05736656596781</v>
      </c>
      <c r="AC96" s="4">
        <f t="shared" si="132"/>
        <v>114.6240536883989</v>
      </c>
      <c r="AD96" s="4">
        <f t="shared" si="132"/>
        <v>108.85664018514623</v>
      </c>
      <c r="AE96" s="4">
        <f t="shared" si="132"/>
        <v>109.68470396308915</v>
      </c>
      <c r="AF96" s="4">
        <f t="shared" si="132"/>
        <v>104.92150882848341</v>
      </c>
      <c r="AG96" s="4">
        <f t="shared" si="132"/>
        <v>96.013924480340179</v>
      </c>
      <c r="AI96" s="4">
        <f t="shared" si="133"/>
        <v>-0.93968354033425783</v>
      </c>
      <c r="AJ96" s="4">
        <f t="shared" si="133"/>
        <v>0.15337610662933798</v>
      </c>
      <c r="AK96" s="4">
        <f t="shared" si="133"/>
        <v>-0.55350479325959157</v>
      </c>
      <c r="AL96" s="4">
        <f t="shared" si="133"/>
        <v>-2.5708265229137055</v>
      </c>
      <c r="AM96" s="4">
        <f t="shared" si="133"/>
        <v>-4.867249587871342</v>
      </c>
      <c r="AN96" s="4">
        <f t="shared" si="133"/>
        <v>-3.8893432745932444</v>
      </c>
      <c r="AO96" s="4">
        <f t="shared" si="133"/>
        <v>-3.6381737538137457</v>
      </c>
      <c r="AP96" s="4">
        <f t="shared" si="133"/>
        <v>-1.819827072000237</v>
      </c>
      <c r="AQ96" s="4">
        <f t="shared" si="133"/>
        <v>0.46252605388889378</v>
      </c>
      <c r="AR96" s="4">
        <f t="shared" si="133"/>
        <v>-1.1623665659678153</v>
      </c>
      <c r="AS96" s="4">
        <f t="shared" si="133"/>
        <v>-3.6590536883988989</v>
      </c>
      <c r="AT96" s="4">
        <f t="shared" si="133"/>
        <v>-2.5236401851462347</v>
      </c>
      <c r="AU96" s="4">
        <f t="shared" si="133"/>
        <v>-4.6627039630891431</v>
      </c>
      <c r="AV96" s="4">
        <f t="shared" si="133"/>
        <v>-4.502508828483414</v>
      </c>
      <c r="AW96" s="4">
        <f t="shared" si="133"/>
        <v>-2.106924480340183</v>
      </c>
      <c r="AY96" s="2">
        <f t="shared" si="125"/>
        <v>82.462167605161994</v>
      </c>
      <c r="AZ96" s="2">
        <f t="shared" si="125"/>
        <v>84.342156281231212</v>
      </c>
      <c r="BA96" s="2">
        <f t="shared" si="125"/>
        <v>89.695248297213439</v>
      </c>
      <c r="BB96" s="2">
        <f t="shared" si="125"/>
        <v>86.381957868381519</v>
      </c>
      <c r="BC96" s="2">
        <f t="shared" si="125"/>
        <v>88.247695181987666</v>
      </c>
      <c r="BD96" s="2">
        <f t="shared" si="125"/>
        <v>90.477497022574354</v>
      </c>
      <c r="BE96" s="2">
        <f t="shared" si="125"/>
        <v>88.472402198944124</v>
      </c>
      <c r="BF96" s="2">
        <f t="shared" si="125"/>
        <v>89.137114820503101</v>
      </c>
      <c r="BG96" s="2">
        <f t="shared" si="125"/>
        <v>85.88121684411874</v>
      </c>
      <c r="BH96" s="2">
        <f t="shared" si="125"/>
        <v>84.240277465059975</v>
      </c>
      <c r="BI96" s="2">
        <f t="shared" si="125"/>
        <v>89.335516880133298</v>
      </c>
      <c r="BJ96" s="2">
        <f t="shared" si="125"/>
        <v>89.071074831023992</v>
      </c>
      <c r="BK96" s="2">
        <f t="shared" si="125"/>
        <v>93.384594360238722</v>
      </c>
      <c r="BL96" s="2">
        <f t="shared" si="125"/>
        <v>87.32714834542162</v>
      </c>
      <c r="BM96" s="2">
        <f t="shared" si="125"/>
        <v>85.846769105521645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100.47024999999996</v>
      </c>
      <c r="DL96" s="2">
        <f t="shared" si="134"/>
        <v>108.0446598499062</v>
      </c>
      <c r="DM96" s="2">
        <f t="shared" si="134"/>
        <v>108.15704268292683</v>
      </c>
      <c r="DN96" s="2">
        <f t="shared" si="134"/>
        <v>109.11058576248315</v>
      </c>
      <c r="DO96" s="2">
        <f t="shared" si="134"/>
        <v>104.51704676113359</v>
      </c>
      <c r="DP96" s="2">
        <f t="shared" si="134"/>
        <v>108.8864350202429</v>
      </c>
      <c r="DQ96" s="2">
        <f t="shared" si="134"/>
        <v>111.56972851782365</v>
      </c>
      <c r="DR96" s="2">
        <f t="shared" si="134"/>
        <v>113.67521332082549</v>
      </c>
      <c r="DS96" s="2">
        <f t="shared" si="134"/>
        <v>108.73664810154284</v>
      </c>
      <c r="DT96" s="2">
        <f t="shared" si="134"/>
        <v>108.40789408031512</v>
      </c>
      <c r="DU96" s="2">
        <f t="shared" si="134"/>
        <v>108.79084471313416</v>
      </c>
      <c r="DV96" s="2">
        <f t="shared" si="134"/>
        <v>105.2778769230769</v>
      </c>
      <c r="DW96" s="2">
        <f t="shared" si="134"/>
        <v>118.36245677361853</v>
      </c>
      <c r="DX96" s="2">
        <f t="shared" si="134"/>
        <v>96.628298395721927</v>
      </c>
      <c r="DY96" s="2">
        <f t="shared" si="134"/>
        <v>96.057883064516133</v>
      </c>
      <c r="EA96" s="2">
        <f t="shared" si="94"/>
        <v>81.117419117647074</v>
      </c>
      <c r="EB96" s="2">
        <f t="shared" si="94"/>
        <v>82.734847058823519</v>
      </c>
      <c r="EC96" s="2">
        <f t="shared" si="94"/>
        <v>88.303051395612314</v>
      </c>
      <c r="ED96" s="2">
        <f t="shared" si="94"/>
        <v>84.735667091984681</v>
      </c>
      <c r="EE96" s="2">
        <f t="shared" si="94"/>
        <v>87.06709637873567</v>
      </c>
      <c r="EF96" s="2">
        <f t="shared" si="94"/>
        <v>89.162168090109105</v>
      </c>
      <c r="EG96" s="2">
        <f t="shared" si="94"/>
        <v>86.923728567860124</v>
      </c>
      <c r="EH96" s="2">
        <f t="shared" si="94"/>
        <v>87.35332252814321</v>
      </c>
      <c r="EI96" s="2">
        <f t="shared" si="94"/>
        <v>84.19053234200743</v>
      </c>
      <c r="EJ96" s="2">
        <f t="shared" si="94"/>
        <v>82.344093350371352</v>
      </c>
      <c r="EK96" s="2">
        <f t="shared" si="94"/>
        <v>87.788958262673177</v>
      </c>
      <c r="EL96" s="2">
        <f t="shared" si="94"/>
        <v>87.83071589351718</v>
      </c>
      <c r="EM96" s="2">
        <f t="shared" si="135"/>
        <v>91.029951824817516</v>
      </c>
      <c r="EN96" s="2">
        <f t="shared" si="135"/>
        <v>86.522826148983015</v>
      </c>
      <c r="EO96" s="2">
        <f t="shared" si="135"/>
        <v>84.859499195834701</v>
      </c>
      <c r="EQ96" s="2">
        <f t="shared" si="136"/>
        <v>84.657239745117408</v>
      </c>
      <c r="ER96" s="2">
        <f t="shared" si="136"/>
        <v>85.296420693420714</v>
      </c>
      <c r="ES96" s="2">
        <f t="shared" si="136"/>
        <v>86.946479167989892</v>
      </c>
      <c r="ET96" s="2">
        <f t="shared" si="136"/>
        <v>84.086960970818538</v>
      </c>
      <c r="EU96" s="2">
        <f t="shared" si="136"/>
        <v>85.941177053857231</v>
      </c>
      <c r="EV96" s="2">
        <f t="shared" si="136"/>
        <v>87.890409833377831</v>
      </c>
      <c r="EW96" s="2">
        <f t="shared" si="136"/>
        <v>87.056293725152116</v>
      </c>
      <c r="EX96" s="2">
        <f t="shared" si="136"/>
        <v>85.923749249347736</v>
      </c>
      <c r="EY96" s="2">
        <f t="shared" si="136"/>
        <v>83.876001633303076</v>
      </c>
      <c r="EZ96" s="2">
        <f t="shared" si="136"/>
        <v>82.18195110358397</v>
      </c>
      <c r="FA96" s="2">
        <f t="shared" si="136"/>
        <v>87.138132235138599</v>
      </c>
      <c r="FB96" s="2">
        <f t="shared" si="136"/>
        <v>87.16426096309938</v>
      </c>
      <c r="FC96" s="2">
        <f t="shared" si="136"/>
        <v>89.357784641700505</v>
      </c>
      <c r="FD96" s="2">
        <f t="shared" si="136"/>
        <v>86.340456311458482</v>
      </c>
      <c r="FE96" s="2">
        <f t="shared" si="136"/>
        <v>86.697430512784123</v>
      </c>
      <c r="FG96" s="2">
        <f t="shared" si="137"/>
        <v>0.93064464947338077</v>
      </c>
      <c r="FH96" s="2">
        <f t="shared" si="137"/>
        <v>0.93748745953448931</v>
      </c>
      <c r="FI96" s="2">
        <f t="shared" si="137"/>
        <v>0.9298241471169153</v>
      </c>
      <c r="FJ96" s="2">
        <f t="shared" si="137"/>
        <v>0.93243539611805915</v>
      </c>
      <c r="FK96" s="2">
        <f t="shared" si="137"/>
        <v>0.93227860851108768</v>
      </c>
      <c r="FL96" s="2">
        <f t="shared" si="137"/>
        <v>0.93324380932139894</v>
      </c>
      <c r="FM96" s="2">
        <f t="shared" si="137"/>
        <v>0.93716861847342625</v>
      </c>
      <c r="FN96" s="2">
        <f t="shared" si="137"/>
        <v>0.93216955857182904</v>
      </c>
      <c r="FO96" s="2">
        <f t="shared" si="137"/>
        <v>0.93110261169383179</v>
      </c>
      <c r="FP96" s="2">
        <f t="shared" si="137"/>
        <v>0.92724039370948264</v>
      </c>
      <c r="FQ96" s="2">
        <f t="shared" si="137"/>
        <v>0.92632637900170089</v>
      </c>
      <c r="FR96" s="2">
        <f t="shared" si="137"/>
        <v>0.92887230297050993</v>
      </c>
      <c r="FS96" s="2">
        <f t="shared" si="137"/>
        <v>0.91380194257377556</v>
      </c>
      <c r="FT96" s="2">
        <f t="shared" si="137"/>
        <v>0.92039437581832495</v>
      </c>
      <c r="FU96" s="2">
        <f t="shared" si="137"/>
        <v>0.91196108693889577</v>
      </c>
      <c r="FW96" s="2">
        <f t="shared" si="127"/>
        <v>7.1362881140275467E-4</v>
      </c>
      <c r="FX96" s="2">
        <f t="shared" si="127"/>
        <v>9.8098004255100183E-3</v>
      </c>
      <c r="FY96" s="2">
        <f t="shared" si="127"/>
        <v>7.9160556115627631E-4</v>
      </c>
      <c r="FZ96" s="2">
        <f t="shared" si="127"/>
        <v>9.1096447317194087E-4</v>
      </c>
      <c r="GA96" s="2">
        <f t="shared" si="127"/>
        <v>1.0090581370754081E-3</v>
      </c>
      <c r="GB96" s="2">
        <f t="shared" si="127"/>
        <v>1.0913958773646226E-3</v>
      </c>
      <c r="GC96" s="2">
        <f t="shared" si="127"/>
        <v>9.912493343521506E-4</v>
      </c>
      <c r="GD96" s="2">
        <f t="shared" si="127"/>
        <v>1.1424243556394959E-3</v>
      </c>
      <c r="GE96" s="2">
        <f t="shared" si="127"/>
        <v>1.5221622827326859E-3</v>
      </c>
      <c r="GF96" s="2">
        <f t="shared" si="127"/>
        <v>1.2813739831052937E-3</v>
      </c>
      <c r="GG96" s="2">
        <f t="shared" si="127"/>
        <v>1.1161279815502727E-3</v>
      </c>
      <c r="GH96" s="2">
        <f t="shared" si="127"/>
        <v>9.264635915420407E-4</v>
      </c>
      <c r="GI96" s="2">
        <f t="shared" si="127"/>
        <v>8.1708083492124583E-4</v>
      </c>
      <c r="GJ96" s="2">
        <f t="shared" si="127"/>
        <v>7.1409513440503418E-4</v>
      </c>
      <c r="GK96" s="2">
        <f t="shared" si="127"/>
        <v>7.4886685619533105E-4</v>
      </c>
      <c r="GM96" s="86">
        <f t="shared" si="128"/>
        <v>1.0292943229033773E-3</v>
      </c>
      <c r="GN96" s="86">
        <f t="shared" si="128"/>
        <v>1.1371834493023896E-6</v>
      </c>
      <c r="GO96" s="86">
        <f t="shared" si="128"/>
        <v>7.319272103629613E-7</v>
      </c>
      <c r="GP96" s="86">
        <f t="shared" si="128"/>
        <v>2.6848408081425073E-9</v>
      </c>
      <c r="GQ96" s="86">
        <f t="shared" si="128"/>
        <v>1.3225372028923622E-10</v>
      </c>
      <c r="GR96" s="86">
        <f t="shared" si="128"/>
        <v>1.5488515945122483E-10</v>
      </c>
      <c r="GS96" s="86">
        <f t="shared" si="128"/>
        <v>1.2316748855558917E-9</v>
      </c>
      <c r="GT96" s="86">
        <f t="shared" si="128"/>
        <v>6.2119734589437062E-9</v>
      </c>
      <c r="GU96" s="86">
        <f t="shared" si="128"/>
        <v>7.8107087504999859E-12</v>
      </c>
      <c r="GV96" s="86">
        <f t="shared" si="128"/>
        <v>4.047423773695041E-8</v>
      </c>
      <c r="GW96" s="86">
        <f t="shared" si="128"/>
        <v>6.5116534833650443E-10</v>
      </c>
      <c r="GX96" s="86">
        <f t="shared" si="128"/>
        <v>1.3408965085993895E-8</v>
      </c>
      <c r="GY96" s="86">
        <f t="shared" si="128"/>
        <v>3.0994448485632162E-8</v>
      </c>
      <c r="GZ96" s="86">
        <f t="shared" si="128"/>
        <v>2.4552842772309436E-6</v>
      </c>
      <c r="HA96" s="86">
        <f t="shared" si="128"/>
        <v>9.9648265048928425E-6</v>
      </c>
      <c r="HC96" s="86">
        <f t="shared" si="73"/>
        <v>5.7276106766837455E-2</v>
      </c>
      <c r="HD96" s="86">
        <f t="shared" si="73"/>
        <v>6.8193367895979615E-2</v>
      </c>
      <c r="HE96" s="86">
        <f t="shared" si="73"/>
        <v>4.349946257194208E-2</v>
      </c>
      <c r="HF96" s="86">
        <f t="shared" si="73"/>
        <v>7.3622531491023241E-2</v>
      </c>
      <c r="HG96" s="86">
        <f t="shared" si="87"/>
        <v>6.6966512575709056E-2</v>
      </c>
      <c r="HH96" s="86">
        <f t="shared" si="87"/>
        <v>7.6163772474206443E-2</v>
      </c>
      <c r="HI96" s="86">
        <f t="shared" si="87"/>
        <v>8.5492329463684874E-2</v>
      </c>
      <c r="HJ96" s="86">
        <f t="shared" si="87"/>
        <v>9.8451677463685161E-2</v>
      </c>
      <c r="HK96" s="86">
        <f t="shared" si="87"/>
        <v>0.11428496319967166</v>
      </c>
      <c r="HL96" s="86">
        <f t="shared" si="87"/>
        <v>8.4884652276714545E-2</v>
      </c>
      <c r="HM96" s="86">
        <f t="shared" si="87"/>
        <v>7.3105142043832824E-2</v>
      </c>
      <c r="HN96" s="86">
        <f t="shared" si="87"/>
        <v>5.8912404428710138E-2</v>
      </c>
      <c r="HO96" s="86">
        <f t="shared" si="87"/>
        <v>4.4700145319630055E-2</v>
      </c>
      <c r="HP96" s="86">
        <f t="shared" si="87"/>
        <v>5.2378979225559452E-2</v>
      </c>
      <c r="HQ96" s="86">
        <f t="shared" si="87"/>
        <v>4.0835259864109595E-2</v>
      </c>
      <c r="HS96" s="86">
        <f t="shared" si="129"/>
        <v>7.1014744243989349E-17</v>
      </c>
      <c r="HT96" s="86">
        <f t="shared" si="129"/>
        <v>1.7143915517773661E-16</v>
      </c>
      <c r="HU96" s="86">
        <f t="shared" si="129"/>
        <v>5.3211965112875762E-17</v>
      </c>
      <c r="HV96" s="86">
        <f t="shared" si="129"/>
        <v>1.5418992558407142E-18</v>
      </c>
      <c r="HW96" s="86">
        <f t="shared" si="129"/>
        <v>8.9002579752183877E-19</v>
      </c>
      <c r="HX96" s="86">
        <f t="shared" si="129"/>
        <v>2.4953596378861145E-19</v>
      </c>
      <c r="HY96" s="86">
        <f t="shared" si="129"/>
        <v>2.9998168248927525E-18</v>
      </c>
      <c r="HZ96" s="86">
        <f t="shared" si="129"/>
        <v>1.6815010644515272E-17</v>
      </c>
      <c r="IA96" s="86">
        <f t="shared" si="129"/>
        <v>2.2371190788633385E-18</v>
      </c>
      <c r="IB96" s="86">
        <f t="shared" si="129"/>
        <v>2.9956425879742757E-19</v>
      </c>
      <c r="IC96" s="86">
        <f t="shared" si="129"/>
        <v>7.6372170075572063E-21</v>
      </c>
      <c r="ID96" s="86">
        <f t="shared" si="129"/>
        <v>1.2194671408652386E-20</v>
      </c>
      <c r="IE96" s="86">
        <f t="shared" si="129"/>
        <v>6.1926628323246782E-22</v>
      </c>
      <c r="IF96" s="86">
        <f t="shared" si="129"/>
        <v>2.2707980514810913E-14</v>
      </c>
      <c r="IG96" s="86">
        <f t="shared" si="129"/>
        <v>6.6003979287310047E-13</v>
      </c>
      <c r="II96" s="86">
        <f t="shared" si="130"/>
        <v>8.1788466059591397E-43</v>
      </c>
      <c r="IJ96" s="86">
        <f t="shared" si="130"/>
        <v>9.8481092012869521E-21</v>
      </c>
      <c r="IK96" s="86">
        <f t="shared" si="130"/>
        <v>1.6509959580610596E-51</v>
      </c>
      <c r="IL96" s="86">
        <f t="shared" si="130"/>
        <v>7.6779241014984104E-52</v>
      </c>
      <c r="IM96" s="86">
        <f t="shared" si="130"/>
        <v>1.2460730997518545E-51</v>
      </c>
      <c r="IN96" s="86">
        <f t="shared" si="130"/>
        <v>2.2431720507361133E-51</v>
      </c>
      <c r="IO96" s="86">
        <f t="shared" si="130"/>
        <v>1.5481789745889917E-50</v>
      </c>
      <c r="IP96" s="86">
        <f t="shared" si="130"/>
        <v>6.5798543625951192E-48</v>
      </c>
      <c r="IQ96" s="86">
        <f t="shared" si="130"/>
        <v>4.1531014624186442E-50</v>
      </c>
      <c r="IR96" s="86">
        <f t="shared" si="130"/>
        <v>1.0767488426864605E-52</v>
      </c>
      <c r="IS96" s="86">
        <f t="shared" si="130"/>
        <v>1.0591806653413767E-56</v>
      </c>
      <c r="IT96" s="86">
        <f t="shared" si="130"/>
        <v>3.4754568594002214E-54</v>
      </c>
      <c r="IU96" s="86">
        <f t="shared" si="130"/>
        <v>1.5064302273673531E-57</v>
      </c>
      <c r="IV96" s="86">
        <f t="shared" si="130"/>
        <v>1.1118231102804711E-57</v>
      </c>
      <c r="IW96" s="86">
        <f t="shared" si="130"/>
        <v>2.1079213590102788E-55</v>
      </c>
      <c r="IY96" s="86">
        <f t="shared" si="131"/>
        <v>5.8305401089740902E-2</v>
      </c>
      <c r="IZ96" s="86">
        <f t="shared" si="131"/>
        <v>6.8194505079429077E-2</v>
      </c>
      <c r="JA96" s="86">
        <f t="shared" si="131"/>
        <v>4.3500194499152496E-2</v>
      </c>
      <c r="JB96" s="86">
        <f t="shared" si="131"/>
        <v>7.3622534175864049E-2</v>
      </c>
      <c r="JC96" s="86">
        <f t="shared" si="131"/>
        <v>6.6966512707962778E-2</v>
      </c>
      <c r="JD96" s="86">
        <f t="shared" si="131"/>
        <v>7.6163772629091603E-2</v>
      </c>
      <c r="JE96" s="86">
        <f t="shared" si="131"/>
        <v>8.5492330695359761E-2</v>
      </c>
      <c r="JF96" s="86">
        <f t="shared" si="131"/>
        <v>9.8451683675658638E-2</v>
      </c>
      <c r="JG96" s="86">
        <f t="shared" si="131"/>
        <v>0.11428496320748237</v>
      </c>
      <c r="JH96" s="86">
        <f t="shared" si="131"/>
        <v>8.4884692750952284E-2</v>
      </c>
      <c r="JI96" s="86">
        <f t="shared" si="131"/>
        <v>7.3105142694998168E-2</v>
      </c>
      <c r="JJ96" s="86">
        <f t="shared" si="131"/>
        <v>5.8912417837675222E-2</v>
      </c>
      <c r="JK96" s="86">
        <f t="shared" si="131"/>
        <v>4.4700176314078542E-2</v>
      </c>
      <c r="JL96" s="86">
        <f t="shared" si="131"/>
        <v>5.2381434509859395E-2</v>
      </c>
      <c r="JM96" s="86">
        <f t="shared" si="131"/>
        <v>4.084522469127453E-2</v>
      </c>
    </row>
    <row r="97" spans="2:273" x14ac:dyDescent="0.25">
      <c r="B97" s="2">
        <v>70</v>
      </c>
      <c r="C97" s="37">
        <v>109.386</v>
      </c>
      <c r="D97" s="37">
        <v>119.114</v>
      </c>
      <c r="E97" s="37">
        <v>114.432</v>
      </c>
      <c r="F97" s="37">
        <v>122.09099999999999</v>
      </c>
      <c r="G97" s="37">
        <v>120.568</v>
      </c>
      <c r="H97" s="37">
        <v>127.205</v>
      </c>
      <c r="I97" s="37">
        <v>127.886</v>
      </c>
      <c r="J97" s="37">
        <v>129.75</v>
      </c>
      <c r="K97" s="37">
        <v>136.81800000000001</v>
      </c>
      <c r="L97" s="37">
        <v>122.07</v>
      </c>
      <c r="M97" s="37">
        <v>122.07</v>
      </c>
      <c r="N97" s="37">
        <v>116.404</v>
      </c>
      <c r="O97" s="37">
        <v>112.54300000000001</v>
      </c>
      <c r="P97" s="37">
        <v>105.953</v>
      </c>
      <c r="Q97" s="37">
        <v>96.558000000000007</v>
      </c>
      <c r="S97" s="4">
        <f t="shared" si="132"/>
        <v>109.66228934333897</v>
      </c>
      <c r="T97" s="4">
        <f t="shared" si="132"/>
        <v>120.73110417471288</v>
      </c>
      <c r="U97" s="4">
        <f t="shared" si="132"/>
        <v>115.03973791493017</v>
      </c>
      <c r="V97" s="4">
        <f t="shared" si="132"/>
        <v>123.52007226799196</v>
      </c>
      <c r="W97" s="4">
        <f t="shared" si="132"/>
        <v>122.34983565930617</v>
      </c>
      <c r="X97" s="4">
        <f t="shared" si="132"/>
        <v>127.73507476712456</v>
      </c>
      <c r="Y97" s="4">
        <f t="shared" si="132"/>
        <v>128.23639871101719</v>
      </c>
      <c r="Z97" s="4">
        <f t="shared" si="132"/>
        <v>131.34685971808707</v>
      </c>
      <c r="AA97" s="4">
        <f t="shared" si="132"/>
        <v>136.53959640172673</v>
      </c>
      <c r="AB97" s="4">
        <f t="shared" si="132"/>
        <v>122.31916896988227</v>
      </c>
      <c r="AC97" s="4">
        <f t="shared" si="132"/>
        <v>123.26349609618016</v>
      </c>
      <c r="AD97" s="4">
        <f t="shared" si="132"/>
        <v>115.63967031277929</v>
      </c>
      <c r="AE97" s="4">
        <f t="shared" si="132"/>
        <v>115.64359386064007</v>
      </c>
      <c r="AF97" s="4">
        <f t="shared" si="132"/>
        <v>111.43521684204134</v>
      </c>
      <c r="AG97" s="4">
        <f t="shared" si="132"/>
        <v>100.44818768295551</v>
      </c>
      <c r="AI97" s="4">
        <f t="shared" si="133"/>
        <v>-0.27628934333897348</v>
      </c>
      <c r="AJ97" s="4">
        <f t="shared" si="133"/>
        <v>-1.6171041747128783</v>
      </c>
      <c r="AK97" s="4">
        <f t="shared" si="133"/>
        <v>-0.60773791493016915</v>
      </c>
      <c r="AL97" s="4">
        <f t="shared" si="133"/>
        <v>-1.4290722679919696</v>
      </c>
      <c r="AM97" s="4">
        <f t="shared" si="133"/>
        <v>-1.7818356593061679</v>
      </c>
      <c r="AN97" s="4">
        <f t="shared" si="133"/>
        <v>-0.53007476712456025</v>
      </c>
      <c r="AO97" s="4">
        <f t="shared" si="133"/>
        <v>-0.350398711017192</v>
      </c>
      <c r="AP97" s="4">
        <f t="shared" si="133"/>
        <v>-1.5968597180870745</v>
      </c>
      <c r="AQ97" s="4">
        <f t="shared" si="133"/>
        <v>0.27840359827328598</v>
      </c>
      <c r="AR97" s="4">
        <f t="shared" si="133"/>
        <v>-0.24916896988227677</v>
      </c>
      <c r="AS97" s="4">
        <f t="shared" si="133"/>
        <v>-1.1934960961801693</v>
      </c>
      <c r="AT97" s="4">
        <f t="shared" si="133"/>
        <v>0.76432968722070882</v>
      </c>
      <c r="AU97" s="4">
        <f t="shared" si="133"/>
        <v>-3.1005938606400605</v>
      </c>
      <c r="AV97" s="4">
        <f t="shared" si="133"/>
        <v>-5.4822168420413391</v>
      </c>
      <c r="AW97" s="4">
        <f t="shared" si="133"/>
        <v>-3.8901876829554993</v>
      </c>
      <c r="AY97" s="2">
        <f t="shared" si="125"/>
        <v>82.350442874917121</v>
      </c>
      <c r="AZ97" s="2">
        <f t="shared" si="125"/>
        <v>84.164449379826337</v>
      </c>
      <c r="BA97" s="2">
        <f t="shared" si="125"/>
        <v>89.420845085322895</v>
      </c>
      <c r="BB97" s="2">
        <f t="shared" si="125"/>
        <v>86.116162398636476</v>
      </c>
      <c r="BC97" s="2">
        <f t="shared" si="125"/>
        <v>87.986814032499822</v>
      </c>
      <c r="BD97" s="2">
        <f t="shared" si="125"/>
        <v>90.186649340019102</v>
      </c>
      <c r="BE97" s="2">
        <f t="shared" si="125"/>
        <v>88.233127679032293</v>
      </c>
      <c r="BF97" s="2">
        <f t="shared" si="125"/>
        <v>88.833354241230182</v>
      </c>
      <c r="BG97" s="2">
        <f t="shared" si="125"/>
        <v>85.640153512968851</v>
      </c>
      <c r="BH97" s="2">
        <f t="shared" si="125"/>
        <v>84.000096474527041</v>
      </c>
      <c r="BI97" s="2">
        <f t="shared" si="125"/>
        <v>89.060793494154908</v>
      </c>
      <c r="BJ97" s="2">
        <f t="shared" si="125"/>
        <v>88.822097343738449</v>
      </c>
      <c r="BK97" s="2">
        <f t="shared" si="125"/>
        <v>93.010737599931389</v>
      </c>
      <c r="BL97" s="2">
        <f t="shared" si="125"/>
        <v>87.139015231141599</v>
      </c>
      <c r="BM97" s="2">
        <f t="shared" si="125"/>
        <v>85.709564551921659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100.63844076655049</v>
      </c>
      <c r="DL97" s="2">
        <f t="shared" si="134"/>
        <v>108.27953883677299</v>
      </c>
      <c r="DM97" s="2">
        <f t="shared" si="134"/>
        <v>108.35658013937282</v>
      </c>
      <c r="DN97" s="2">
        <f t="shared" si="134"/>
        <v>109.41945276653173</v>
      </c>
      <c r="DO97" s="2">
        <f t="shared" si="134"/>
        <v>104.71844331983803</v>
      </c>
      <c r="DP97" s="2">
        <f t="shared" si="134"/>
        <v>109.11556477732792</v>
      </c>
      <c r="DQ97" s="2">
        <f t="shared" si="134"/>
        <v>111.84772101313321</v>
      </c>
      <c r="DR97" s="2">
        <f t="shared" si="134"/>
        <v>113.97500637898685</v>
      </c>
      <c r="DS97" s="2">
        <f t="shared" si="134"/>
        <v>109.01386617791881</v>
      </c>
      <c r="DT97" s="2">
        <f t="shared" si="134"/>
        <v>108.68315833242147</v>
      </c>
      <c r="DU97" s="2">
        <f t="shared" si="134"/>
        <v>109.03182645803696</v>
      </c>
      <c r="DV97" s="2">
        <f t="shared" si="134"/>
        <v>105.44330384615382</v>
      </c>
      <c r="DW97" s="2">
        <f t="shared" si="134"/>
        <v>118.80401426024955</v>
      </c>
      <c r="DX97" s="2">
        <f t="shared" si="134"/>
        <v>96.733118716577536</v>
      </c>
      <c r="DY97" s="2">
        <f t="shared" si="134"/>
        <v>96.186862903225801</v>
      </c>
      <c r="EA97" s="2">
        <f t="shared" si="94"/>
        <v>81.104625000000013</v>
      </c>
      <c r="EB97" s="2">
        <f t="shared" si="94"/>
        <v>82.669894117647047</v>
      </c>
      <c r="EC97" s="2">
        <f t="shared" si="94"/>
        <v>88.118694149757957</v>
      </c>
      <c r="ED97" s="2">
        <f t="shared" si="94"/>
        <v>84.576841071221423</v>
      </c>
      <c r="EE97" s="2">
        <f t="shared" si="94"/>
        <v>86.879635444325189</v>
      </c>
      <c r="EF97" s="2">
        <f t="shared" si="94"/>
        <v>88.953333120105128</v>
      </c>
      <c r="EG97" s="2">
        <f t="shared" si="94"/>
        <v>86.789077968359706</v>
      </c>
      <c r="EH97" s="2">
        <f t="shared" si="94"/>
        <v>87.166695714091944</v>
      </c>
      <c r="EI97" s="2">
        <f t="shared" si="94"/>
        <v>84.063323048327135</v>
      </c>
      <c r="EJ97" s="2">
        <f t="shared" si="94"/>
        <v>82.233899213112863</v>
      </c>
      <c r="EK97" s="2">
        <f t="shared" si="94"/>
        <v>87.613015223460053</v>
      </c>
      <c r="EL97" s="2">
        <f t="shared" si="94"/>
        <v>87.66202762780847</v>
      </c>
      <c r="EM97" s="2">
        <f t="shared" si="135"/>
        <v>90.793326034063256</v>
      </c>
      <c r="EN97" s="2">
        <f t="shared" si="135"/>
        <v>86.382376210546255</v>
      </c>
      <c r="EO97" s="2">
        <f t="shared" si="135"/>
        <v>84.785526578344786</v>
      </c>
      <c r="EQ97" s="2">
        <f t="shared" si="136"/>
        <v>84.507302338219162</v>
      </c>
      <c r="ER97" s="2">
        <f t="shared" si="136"/>
        <v>85.128459459459478</v>
      </c>
      <c r="ES97" s="2">
        <f t="shared" si="136"/>
        <v>86.800260687803288</v>
      </c>
      <c r="ET97" s="2">
        <f t="shared" si="136"/>
        <v>83.949410491856824</v>
      </c>
      <c r="EU97" s="2">
        <f t="shared" si="136"/>
        <v>85.796864437475563</v>
      </c>
      <c r="EV97" s="2">
        <f t="shared" si="136"/>
        <v>87.732273055176904</v>
      </c>
      <c r="EW97" s="2">
        <f t="shared" si="136"/>
        <v>86.91247901446657</v>
      </c>
      <c r="EX97" s="2">
        <f t="shared" si="136"/>
        <v>85.795644062000846</v>
      </c>
      <c r="EY97" s="2">
        <f t="shared" si="136"/>
        <v>83.761797814855271</v>
      </c>
      <c r="EZ97" s="2">
        <f t="shared" si="136"/>
        <v>82.07767861997489</v>
      </c>
      <c r="FA97" s="2">
        <f t="shared" si="136"/>
        <v>86.986825742760516</v>
      </c>
      <c r="FB97" s="2">
        <f t="shared" si="136"/>
        <v>87.019813994692555</v>
      </c>
      <c r="FC97" s="2">
        <f t="shared" si="136"/>
        <v>89.188937304761836</v>
      </c>
      <c r="FD97" s="2">
        <f t="shared" si="136"/>
        <v>86.206093438720004</v>
      </c>
      <c r="FE97" s="2">
        <f t="shared" si="136"/>
        <v>86.551575660007686</v>
      </c>
      <c r="FG97" s="2">
        <f t="shared" si="137"/>
        <v>0.93635879689624257</v>
      </c>
      <c r="FH97" s="2">
        <f t="shared" si="137"/>
        <v>0.94267256016116618</v>
      </c>
      <c r="FI97" s="2">
        <f t="shared" si="137"/>
        <v>0.93560121741991364</v>
      </c>
      <c r="FJ97" s="2">
        <f t="shared" si="137"/>
        <v>0.93801183217192596</v>
      </c>
      <c r="FK97" s="2">
        <f t="shared" si="137"/>
        <v>0.93786712272311146</v>
      </c>
      <c r="FL97" s="2">
        <f t="shared" si="137"/>
        <v>0.93875790539425985</v>
      </c>
      <c r="FM97" s="2">
        <f t="shared" si="137"/>
        <v>0.94237853987607734</v>
      </c>
      <c r="FN97" s="2">
        <f t="shared" si="137"/>
        <v>0.93776647109480571</v>
      </c>
      <c r="FO97" s="2">
        <f t="shared" si="137"/>
        <v>0.93678159094482283</v>
      </c>
      <c r="FP97" s="2">
        <f t="shared" si="137"/>
        <v>0.93321488832503596</v>
      </c>
      <c r="FQ97" s="2">
        <f t="shared" si="137"/>
        <v>0.93237045187688095</v>
      </c>
      <c r="FR97" s="2">
        <f t="shared" si="137"/>
        <v>0.93472223060686788</v>
      </c>
      <c r="FS97" s="2">
        <f t="shared" si="137"/>
        <v>0.92078563637301802</v>
      </c>
      <c r="FT97" s="2">
        <f t="shared" si="137"/>
        <v>0.92688669066511864</v>
      </c>
      <c r="FU97" s="2">
        <f t="shared" si="137"/>
        <v>0.91908071820914572</v>
      </c>
      <c r="FW97" s="2">
        <f t="shared" si="127"/>
        <v>7.8242456220856691E-4</v>
      </c>
      <c r="FX97" s="2">
        <f t="shared" si="127"/>
        <v>1.0746061859886143E-2</v>
      </c>
      <c r="FY97" s="2">
        <f t="shared" si="127"/>
        <v>8.6791195299464703E-4</v>
      </c>
      <c r="FZ97" s="2">
        <f t="shared" si="127"/>
        <v>9.9876490263546948E-4</v>
      </c>
      <c r="GA97" s="2">
        <f t="shared" si="127"/>
        <v>1.1063025450582385E-3</v>
      </c>
      <c r="GB97" s="2">
        <f t="shared" si="127"/>
        <v>1.196565789412553E-3</v>
      </c>
      <c r="GC97" s="2">
        <f t="shared" si="127"/>
        <v>1.0867793490591431E-3</v>
      </c>
      <c r="GD97" s="2">
        <f t="shared" si="127"/>
        <v>1.2525053467633889E-3</v>
      </c>
      <c r="GE97" s="2">
        <f t="shared" si="127"/>
        <v>1.6687726856087326E-3</v>
      </c>
      <c r="GF97" s="2">
        <f t="shared" si="127"/>
        <v>1.4048249625851239E-3</v>
      </c>
      <c r="GG97" s="2">
        <f t="shared" si="127"/>
        <v>1.223678227738728E-3</v>
      </c>
      <c r="GH97" s="2">
        <f t="shared" si="127"/>
        <v>1.0157563357532432E-3</v>
      </c>
      <c r="GI97" s="2">
        <f t="shared" si="127"/>
        <v>8.9584070042066815E-4</v>
      </c>
      <c r="GJ97" s="2">
        <f t="shared" si="127"/>
        <v>7.8293580478978485E-4</v>
      </c>
      <c r="GK97" s="2">
        <f t="shared" si="127"/>
        <v>8.2105685882992115E-4</v>
      </c>
      <c r="GM97" s="86">
        <f t="shared" si="128"/>
        <v>2.6910749954467026E-4</v>
      </c>
      <c r="GN97" s="86">
        <f t="shared" si="128"/>
        <v>8.1725264400846527E-8</v>
      </c>
      <c r="GO97" s="86">
        <f t="shared" si="128"/>
        <v>3.5477593567620734E-8</v>
      </c>
      <c r="GP97" s="86">
        <f t="shared" si="128"/>
        <v>6.4213817622470397E-11</v>
      </c>
      <c r="GQ97" s="86">
        <f t="shared" si="128"/>
        <v>1.683659754616482E-12</v>
      </c>
      <c r="GR97" s="86">
        <f t="shared" si="128"/>
        <v>2.3345601910037301E-12</v>
      </c>
      <c r="GS97" s="86">
        <f t="shared" si="128"/>
        <v>2.4068763848583708E-11</v>
      </c>
      <c r="GT97" s="86">
        <f t="shared" si="128"/>
        <v>1.9447905771794157E-10</v>
      </c>
      <c r="GU97" s="86">
        <f t="shared" si="128"/>
        <v>7.5519677577129595E-14</v>
      </c>
      <c r="GV97" s="86">
        <f t="shared" si="128"/>
        <v>1.585194344454169E-9</v>
      </c>
      <c r="GW97" s="86">
        <f t="shared" si="128"/>
        <v>1.2556292923935221E-11</v>
      </c>
      <c r="GX97" s="86">
        <f t="shared" si="128"/>
        <v>4.1926844285318956E-10</v>
      </c>
      <c r="GY97" s="86">
        <f t="shared" si="128"/>
        <v>1.171153737389269E-9</v>
      </c>
      <c r="GZ97" s="86">
        <f t="shared" si="128"/>
        <v>2.5107043714001177E-7</v>
      </c>
      <c r="HA97" s="86">
        <f t="shared" si="128"/>
        <v>1.5294857038230289E-6</v>
      </c>
      <c r="HC97" s="86">
        <f t="shared" si="73"/>
        <v>7.88402195567032E-2</v>
      </c>
      <c r="HD97" s="86">
        <f t="shared" si="73"/>
        <v>9.4900760589964842E-2</v>
      </c>
      <c r="HE97" s="86">
        <f t="shared" si="73"/>
        <v>6.3119950835454075E-2</v>
      </c>
      <c r="HF97" s="86">
        <f t="shared" si="73"/>
        <v>0.10423816689327205</v>
      </c>
      <c r="HG97" s="86">
        <f t="shared" si="87"/>
        <v>9.5812218246140959E-2</v>
      </c>
      <c r="HH97" s="86">
        <f t="shared" si="87"/>
        <v>0.10838093875961935</v>
      </c>
      <c r="HI97" s="86">
        <f t="shared" si="87"/>
        <v>0.11981825415554816</v>
      </c>
      <c r="HJ97" s="86">
        <f t="shared" si="87"/>
        <v>0.13637964302293643</v>
      </c>
      <c r="HK97" s="86">
        <f t="shared" si="87"/>
        <v>0.16002352324695709</v>
      </c>
      <c r="HL97" s="86">
        <f t="shared" si="87"/>
        <v>0.1214249203122723</v>
      </c>
      <c r="HM97" s="86">
        <f t="shared" si="87"/>
        <v>0.10632713999883754</v>
      </c>
      <c r="HN97" s="86">
        <f t="shared" si="87"/>
        <v>8.5372676104336881E-2</v>
      </c>
      <c r="HO97" s="86">
        <f t="shared" si="87"/>
        <v>6.6254672043545099E-2</v>
      </c>
      <c r="HP97" s="86">
        <f t="shared" si="87"/>
        <v>7.742543816458497E-2</v>
      </c>
      <c r="HQ97" s="86">
        <f t="shared" si="87"/>
        <v>6.3627883292996415E-2</v>
      </c>
      <c r="HS97" s="86">
        <f t="shared" si="129"/>
        <v>2.8275741254689996E-16</v>
      </c>
      <c r="HT97" s="86">
        <f t="shared" si="129"/>
        <v>7.3642038018469706E-16</v>
      </c>
      <c r="HU97" s="86">
        <f t="shared" si="129"/>
        <v>2.5009731809383171E-16</v>
      </c>
      <c r="HV97" s="86">
        <f t="shared" si="129"/>
        <v>8.1033592805610938E-18</v>
      </c>
      <c r="HW97" s="86">
        <f t="shared" si="129"/>
        <v>4.8318038505583522E-18</v>
      </c>
      <c r="HX97" s="86">
        <f t="shared" si="129"/>
        <v>1.4124134935306696E-18</v>
      </c>
      <c r="HY97" s="86">
        <f t="shared" si="129"/>
        <v>1.551985369182939E-17</v>
      </c>
      <c r="HZ97" s="86">
        <f t="shared" si="129"/>
        <v>8.2940446594741834E-17</v>
      </c>
      <c r="IA97" s="86">
        <f t="shared" si="129"/>
        <v>1.287475005166736E-17</v>
      </c>
      <c r="IB97" s="86">
        <f t="shared" si="129"/>
        <v>1.8015009840679197E-18</v>
      </c>
      <c r="IC97" s="86">
        <f t="shared" si="129"/>
        <v>5.129805043598036E-20</v>
      </c>
      <c r="ID97" s="86">
        <f t="shared" si="129"/>
        <v>7.3941482322696086E-20</v>
      </c>
      <c r="IE97" s="86">
        <f t="shared" si="129"/>
        <v>4.0844913671030551E-21</v>
      </c>
      <c r="IF97" s="86">
        <f t="shared" si="129"/>
        <v>7.3761153684032518E-14</v>
      </c>
      <c r="IG97" s="86">
        <f t="shared" si="129"/>
        <v>1.845252030594321E-12</v>
      </c>
      <c r="II97" s="86">
        <f t="shared" si="130"/>
        <v>8.9184430812470981E-42</v>
      </c>
      <c r="IJ97" s="86">
        <f t="shared" si="130"/>
        <v>5.6257264861085851E-20</v>
      </c>
      <c r="IK97" s="86">
        <f t="shared" si="130"/>
        <v>3.1055102545686187E-50</v>
      </c>
      <c r="IL97" s="86">
        <f t="shared" si="130"/>
        <v>1.5620940783148759E-50</v>
      </c>
      <c r="IM97" s="86">
        <f t="shared" si="130"/>
        <v>2.6166231836022812E-50</v>
      </c>
      <c r="IN97" s="86">
        <f t="shared" si="130"/>
        <v>4.8013315556138731E-50</v>
      </c>
      <c r="IO97" s="86">
        <f t="shared" si="130"/>
        <v>3.0185974437901535E-49</v>
      </c>
      <c r="IP97" s="86">
        <f t="shared" si="130"/>
        <v>1.1598528168886106E-46</v>
      </c>
      <c r="IQ97" s="86">
        <f t="shared" si="130"/>
        <v>9.5748394280526664E-49</v>
      </c>
      <c r="IR97" s="86">
        <f t="shared" si="130"/>
        <v>2.695085034239181E-51</v>
      </c>
      <c r="IS97" s="86">
        <f t="shared" si="130"/>
        <v>3.1813319567809283E-55</v>
      </c>
      <c r="IT97" s="86">
        <f t="shared" si="130"/>
        <v>8.1995867823751356E-53</v>
      </c>
      <c r="IU97" s="86">
        <f t="shared" si="130"/>
        <v>4.1005339011292159E-56</v>
      </c>
      <c r="IV97" s="86">
        <f t="shared" si="130"/>
        <v>2.8688651353311514E-56</v>
      </c>
      <c r="IW97" s="86">
        <f t="shared" si="130"/>
        <v>4.865138361691357E-54</v>
      </c>
      <c r="IY97" s="86">
        <f t="shared" si="131"/>
        <v>7.9109327056248152E-2</v>
      </c>
      <c r="IZ97" s="86">
        <f t="shared" si="131"/>
        <v>9.490084231522998E-2</v>
      </c>
      <c r="JA97" s="86">
        <f t="shared" si="131"/>
        <v>6.3119986313047896E-2</v>
      </c>
      <c r="JB97" s="86">
        <f t="shared" si="131"/>
        <v>0.10423816695748588</v>
      </c>
      <c r="JC97" s="86">
        <f t="shared" si="131"/>
        <v>9.5812218247824613E-2</v>
      </c>
      <c r="JD97" s="86">
        <f t="shared" si="131"/>
        <v>0.10838093876195391</v>
      </c>
      <c r="JE97" s="86">
        <f t="shared" si="131"/>
        <v>0.11981825417961693</v>
      </c>
      <c r="JF97" s="86">
        <f t="shared" si="131"/>
        <v>0.13637964321741555</v>
      </c>
      <c r="JG97" s="86">
        <f t="shared" si="131"/>
        <v>0.16002352324703262</v>
      </c>
      <c r="JH97" s="86">
        <f t="shared" si="131"/>
        <v>0.12142492189746665</v>
      </c>
      <c r="JI97" s="86">
        <f t="shared" si="131"/>
        <v>0.10632714001139383</v>
      </c>
      <c r="JJ97" s="86">
        <f t="shared" si="131"/>
        <v>8.537267652360532E-2</v>
      </c>
      <c r="JK97" s="86">
        <f t="shared" si="131"/>
        <v>6.6254673214698842E-2</v>
      </c>
      <c r="JL97" s="86">
        <f t="shared" si="131"/>
        <v>7.7425689235095865E-2</v>
      </c>
      <c r="JM97" s="86">
        <f t="shared" si="131"/>
        <v>6.3629412780545486E-2</v>
      </c>
    </row>
    <row r="98" spans="2:273" x14ac:dyDescent="0.25">
      <c r="B98" s="2">
        <v>71</v>
      </c>
      <c r="C98" s="37">
        <v>116.136</v>
      </c>
      <c r="D98" s="37">
        <v>134.15899999999999</v>
      </c>
      <c r="E98" s="37">
        <v>121.795</v>
      </c>
      <c r="F98" s="37">
        <v>135.477</v>
      </c>
      <c r="G98" s="37">
        <v>131.75</v>
      </c>
      <c r="H98" s="37">
        <v>141.56800000000001</v>
      </c>
      <c r="I98" s="37">
        <v>141.04499999999999</v>
      </c>
      <c r="J98" s="37">
        <v>144.09100000000001</v>
      </c>
      <c r="K98" s="37">
        <v>151.45500000000001</v>
      </c>
      <c r="L98" s="37">
        <v>136.43899999999999</v>
      </c>
      <c r="M98" s="37">
        <v>135.596</v>
      </c>
      <c r="N98" s="37">
        <v>125.73699999999999</v>
      </c>
      <c r="O98" s="37">
        <v>124.39100000000001</v>
      </c>
      <c r="P98" s="37">
        <v>115</v>
      </c>
      <c r="Q98" s="37">
        <v>102.86</v>
      </c>
      <c r="S98" s="4">
        <f t="shared" si="132"/>
        <v>117.03121797803745</v>
      </c>
      <c r="T98" s="4">
        <f t="shared" si="132"/>
        <v>130.7021994589544</v>
      </c>
      <c r="U98" s="4">
        <f t="shared" si="132"/>
        <v>123.2334289288618</v>
      </c>
      <c r="V98" s="4">
        <f t="shared" si="132"/>
        <v>134.04925197086175</v>
      </c>
      <c r="W98" s="4">
        <f t="shared" si="132"/>
        <v>132.44265727699701</v>
      </c>
      <c r="X98" s="4">
        <f t="shared" si="132"/>
        <v>138.37592285439737</v>
      </c>
      <c r="Y98" s="4">
        <f t="shared" si="132"/>
        <v>138.94803088675056</v>
      </c>
      <c r="Z98" s="4">
        <f t="shared" si="132"/>
        <v>142.01597366690962</v>
      </c>
      <c r="AA98" s="4">
        <f t="shared" si="132"/>
        <v>149.44290118280114</v>
      </c>
      <c r="AB98" s="4">
        <f t="shared" si="132"/>
        <v>133.19876039146953</v>
      </c>
      <c r="AC98" s="4">
        <f t="shared" si="132"/>
        <v>133.61947817377819</v>
      </c>
      <c r="AD98" s="4">
        <f t="shared" si="132"/>
        <v>123.90847657367927</v>
      </c>
      <c r="AE98" s="4">
        <f t="shared" si="132"/>
        <v>123.16507811070474</v>
      </c>
      <c r="AF98" s="4">
        <f t="shared" si="132"/>
        <v>119.50117626776087</v>
      </c>
      <c r="AG98" s="4">
        <f t="shared" si="132"/>
        <v>106.18047414352573</v>
      </c>
      <c r="AI98" s="4">
        <f t="shared" si="133"/>
        <v>-0.89521797803745073</v>
      </c>
      <c r="AJ98" s="4">
        <f t="shared" si="133"/>
        <v>3.4568005410455953</v>
      </c>
      <c r="AK98" s="4">
        <f t="shared" si="133"/>
        <v>-1.4384289288617964</v>
      </c>
      <c r="AL98" s="4">
        <f t="shared" si="133"/>
        <v>1.4277480291382574</v>
      </c>
      <c r="AM98" s="4">
        <f t="shared" si="133"/>
        <v>-0.69265727699701074</v>
      </c>
      <c r="AN98" s="4">
        <f t="shared" si="133"/>
        <v>3.1920771456026387</v>
      </c>
      <c r="AO98" s="4">
        <f t="shared" si="133"/>
        <v>2.096969113249429</v>
      </c>
      <c r="AP98" s="4">
        <f t="shared" si="133"/>
        <v>2.075026333090392</v>
      </c>
      <c r="AQ98" s="4">
        <f t="shared" si="133"/>
        <v>2.0120988171988756</v>
      </c>
      <c r="AR98" s="4">
        <f t="shared" si="133"/>
        <v>3.2402396085304588</v>
      </c>
      <c r="AS98" s="4">
        <f t="shared" si="133"/>
        <v>1.9765218262218127</v>
      </c>
      <c r="AT98" s="4">
        <f t="shared" si="133"/>
        <v>1.8285234263207286</v>
      </c>
      <c r="AU98" s="4">
        <f t="shared" si="133"/>
        <v>1.2259218892952646</v>
      </c>
      <c r="AV98" s="4">
        <f t="shared" si="133"/>
        <v>-4.5011762677608687</v>
      </c>
      <c r="AW98" s="4">
        <f t="shared" si="133"/>
        <v>-3.320474143525729</v>
      </c>
      <c r="AY98" s="2">
        <f t="shared" si="125"/>
        <v>82.245351889047086</v>
      </c>
      <c r="AZ98" s="2">
        <f t="shared" si="125"/>
        <v>83.99416676167327</v>
      </c>
      <c r="BA98" s="2">
        <f t="shared" si="125"/>
        <v>89.151187094604509</v>
      </c>
      <c r="BB98" s="2">
        <f t="shared" si="125"/>
        <v>85.856088338433963</v>
      </c>
      <c r="BC98" s="2">
        <f t="shared" si="125"/>
        <v>87.729477684118521</v>
      </c>
      <c r="BD98" s="2">
        <f t="shared" si="125"/>
        <v>89.899788644750714</v>
      </c>
      <c r="BE98" s="2">
        <f t="shared" si="125"/>
        <v>87.999936258653065</v>
      </c>
      <c r="BF98" s="2">
        <f t="shared" si="125"/>
        <v>88.535981256738211</v>
      </c>
      <c r="BG98" s="2">
        <f t="shared" si="125"/>
        <v>85.405626055514645</v>
      </c>
      <c r="BH98" s="2">
        <f t="shared" si="125"/>
        <v>83.767604091339834</v>
      </c>
      <c r="BI98" s="2">
        <f t="shared" si="125"/>
        <v>88.791131273672946</v>
      </c>
      <c r="BJ98" s="2">
        <f t="shared" si="125"/>
        <v>88.577363777493531</v>
      </c>
      <c r="BK98" s="2">
        <f t="shared" si="125"/>
        <v>92.642347611611996</v>
      </c>
      <c r="BL98" s="2">
        <f t="shared" si="125"/>
        <v>86.952898440972916</v>
      </c>
      <c r="BM98" s="2">
        <f t="shared" si="125"/>
        <v>85.575608223239669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100.80663153310101</v>
      </c>
      <c r="DL98" s="2">
        <f t="shared" si="134"/>
        <v>108.51441782363977</v>
      </c>
      <c r="DM98" s="2">
        <f t="shared" si="134"/>
        <v>108.55611759581882</v>
      </c>
      <c r="DN98" s="2">
        <f t="shared" si="134"/>
        <v>109.72831977058031</v>
      </c>
      <c r="DO98" s="2">
        <f t="shared" si="134"/>
        <v>104.91983987854249</v>
      </c>
      <c r="DP98" s="2">
        <f t="shared" si="134"/>
        <v>109.34469453441294</v>
      </c>
      <c r="DQ98" s="2">
        <f t="shared" si="134"/>
        <v>112.12571350844277</v>
      </c>
      <c r="DR98" s="2">
        <f t="shared" si="134"/>
        <v>114.2747994371482</v>
      </c>
      <c r="DS98" s="2">
        <f t="shared" si="134"/>
        <v>109.29108425429479</v>
      </c>
      <c r="DT98" s="2">
        <f t="shared" si="134"/>
        <v>108.95842258452782</v>
      </c>
      <c r="DU98" s="2">
        <f t="shared" si="134"/>
        <v>109.27280820293976</v>
      </c>
      <c r="DV98" s="2">
        <f t="shared" si="134"/>
        <v>105.60873076923075</v>
      </c>
      <c r="DW98" s="2">
        <f t="shared" si="134"/>
        <v>119.24557174688056</v>
      </c>
      <c r="DX98" s="2">
        <f t="shared" si="134"/>
        <v>96.837939037433159</v>
      </c>
      <c r="DY98" s="2">
        <f t="shared" si="134"/>
        <v>96.315842741935484</v>
      </c>
      <c r="EA98" s="2">
        <f t="shared" si="94"/>
        <v>81.091830882352951</v>
      </c>
      <c r="EB98" s="2">
        <f t="shared" si="94"/>
        <v>82.604941176470575</v>
      </c>
      <c r="EC98" s="2">
        <f t="shared" si="94"/>
        <v>87.934336903903585</v>
      </c>
      <c r="ED98" s="2">
        <f t="shared" si="94"/>
        <v>84.41801505045818</v>
      </c>
      <c r="EE98" s="2">
        <f t="shared" si="94"/>
        <v>86.692174509914707</v>
      </c>
      <c r="EF98" s="2">
        <f t="shared" si="94"/>
        <v>88.744498150101151</v>
      </c>
      <c r="EG98" s="2">
        <f t="shared" si="94"/>
        <v>86.654427368859288</v>
      </c>
      <c r="EH98" s="2">
        <f t="shared" si="94"/>
        <v>86.980068900040678</v>
      </c>
      <c r="EI98" s="2">
        <f t="shared" si="94"/>
        <v>83.93611375464684</v>
      </c>
      <c r="EJ98" s="2">
        <f t="shared" si="94"/>
        <v>82.123705075854389</v>
      </c>
      <c r="EK98" s="2">
        <f t="shared" si="94"/>
        <v>87.437072184246915</v>
      </c>
      <c r="EL98" s="2">
        <f t="shared" si="94"/>
        <v>87.493339362099761</v>
      </c>
      <c r="EM98" s="2">
        <f t="shared" si="135"/>
        <v>90.556700243308995</v>
      </c>
      <c r="EN98" s="2">
        <f t="shared" si="135"/>
        <v>86.241926272109481</v>
      </c>
      <c r="EO98" s="2">
        <f t="shared" si="135"/>
        <v>84.711553960854872</v>
      </c>
      <c r="EQ98" s="2">
        <f t="shared" si="136"/>
        <v>84.357364931320916</v>
      </c>
      <c r="ER98" s="2">
        <f t="shared" si="136"/>
        <v>84.960498225498242</v>
      </c>
      <c r="ES98" s="2">
        <f t="shared" si="136"/>
        <v>86.654042207616698</v>
      </c>
      <c r="ET98" s="2">
        <f t="shared" si="136"/>
        <v>83.811860012895096</v>
      </c>
      <c r="EU98" s="2">
        <f t="shared" si="136"/>
        <v>85.652551821093894</v>
      </c>
      <c r="EV98" s="2">
        <f t="shared" si="136"/>
        <v>87.574136276975977</v>
      </c>
      <c r="EW98" s="2">
        <f t="shared" si="136"/>
        <v>86.768664303781023</v>
      </c>
      <c r="EX98" s="2">
        <f t="shared" si="136"/>
        <v>85.667538874653971</v>
      </c>
      <c r="EY98" s="2">
        <f t="shared" si="136"/>
        <v>83.647593996407466</v>
      </c>
      <c r="EZ98" s="2">
        <f t="shared" si="136"/>
        <v>81.97340613636581</v>
      </c>
      <c r="FA98" s="2">
        <f t="shared" si="136"/>
        <v>86.835519250382447</v>
      </c>
      <c r="FB98" s="2">
        <f t="shared" si="136"/>
        <v>86.875367026285716</v>
      </c>
      <c r="FC98" s="2">
        <f t="shared" si="136"/>
        <v>89.020089967823168</v>
      </c>
      <c r="FD98" s="2">
        <f t="shared" si="136"/>
        <v>86.071730565981511</v>
      </c>
      <c r="FE98" s="2">
        <f t="shared" si="136"/>
        <v>86.405720807231248</v>
      </c>
      <c r="FG98" s="2">
        <f t="shared" si="137"/>
        <v>0.94163168578682566</v>
      </c>
      <c r="FH98" s="2">
        <f t="shared" si="137"/>
        <v>0.9474516896387104</v>
      </c>
      <c r="FI98" s="2">
        <f t="shared" si="137"/>
        <v>0.94093291481980124</v>
      </c>
      <c r="FJ98" s="2">
        <f t="shared" si="137"/>
        <v>0.94315607596119477</v>
      </c>
      <c r="FK98" s="2">
        <f t="shared" si="137"/>
        <v>0.94302264612588427</v>
      </c>
      <c r="FL98" s="2">
        <f t="shared" si="137"/>
        <v>0.9438439410812699</v>
      </c>
      <c r="FM98" s="2">
        <f t="shared" si="137"/>
        <v>0.94718080710373609</v>
      </c>
      <c r="FN98" s="2">
        <f t="shared" si="137"/>
        <v>0.94292983793792318</v>
      </c>
      <c r="FO98" s="2">
        <f t="shared" si="137"/>
        <v>0.94202161893542102</v>
      </c>
      <c r="FP98" s="2">
        <f t="shared" si="137"/>
        <v>0.93873121645325597</v>
      </c>
      <c r="FQ98" s="2">
        <f t="shared" si="137"/>
        <v>0.93795189140795998</v>
      </c>
      <c r="FR98" s="2">
        <f t="shared" si="137"/>
        <v>0.94012204356224971</v>
      </c>
      <c r="FS98" s="2">
        <f t="shared" si="137"/>
        <v>0.92724856383904997</v>
      </c>
      <c r="FT98" s="2">
        <f t="shared" si="137"/>
        <v>0.93288812671028054</v>
      </c>
      <c r="FU98" s="2">
        <f t="shared" si="137"/>
        <v>0.92567151763628208</v>
      </c>
      <c r="FW98" s="2">
        <f t="shared" si="127"/>
        <v>8.5784671639037064E-4</v>
      </c>
      <c r="FX98" s="2">
        <f t="shared" si="127"/>
        <v>1.1770619208785804E-2</v>
      </c>
      <c r="FY98" s="2">
        <f t="shared" si="127"/>
        <v>9.5156685358019897E-4</v>
      </c>
      <c r="FZ98" s="2">
        <f t="shared" si="127"/>
        <v>1.0950184238929413E-3</v>
      </c>
      <c r="GA98" s="2">
        <f t="shared" si="127"/>
        <v>1.2129071604715283E-3</v>
      </c>
      <c r="GB98" s="2">
        <f t="shared" si="127"/>
        <v>1.3118568542951059E-3</v>
      </c>
      <c r="GC98" s="2">
        <f t="shared" si="127"/>
        <v>1.1915049303609846E-3</v>
      </c>
      <c r="GD98" s="2">
        <f t="shared" si="127"/>
        <v>1.3731788690905756E-3</v>
      </c>
      <c r="GE98" s="2">
        <f t="shared" si="127"/>
        <v>1.8294783177535967E-3</v>
      </c>
      <c r="GF98" s="2">
        <f t="shared" si="127"/>
        <v>1.5401511965132751E-3</v>
      </c>
      <c r="GG98" s="2">
        <f t="shared" si="127"/>
        <v>1.3415781114223336E-3</v>
      </c>
      <c r="GH98" s="2">
        <f t="shared" si="127"/>
        <v>1.1136455393346443E-3</v>
      </c>
      <c r="GI98" s="2">
        <f t="shared" si="127"/>
        <v>9.8218490587655203E-4</v>
      </c>
      <c r="GJ98" s="2">
        <f t="shared" si="127"/>
        <v>8.5840719808471285E-4</v>
      </c>
      <c r="GK98" s="2">
        <f t="shared" si="127"/>
        <v>9.0019963501071271E-4</v>
      </c>
      <c r="GM98" s="86">
        <f t="shared" si="128"/>
        <v>6.1427288187118422E-5</v>
      </c>
      <c r="GN98" s="86">
        <f t="shared" si="128"/>
        <v>4.5720873408757976E-9</v>
      </c>
      <c r="GO98" s="86">
        <f t="shared" si="128"/>
        <v>1.2518813485448092E-9</v>
      </c>
      <c r="GP98" s="86">
        <f t="shared" si="128"/>
        <v>1.0899543168327029E-12</v>
      </c>
      <c r="GQ98" s="86">
        <f t="shared" si="128"/>
        <v>1.4311665485077277E-14</v>
      </c>
      <c r="GR98" s="86">
        <f t="shared" si="128"/>
        <v>2.4143550874512652E-14</v>
      </c>
      <c r="GS98" s="86">
        <f t="shared" si="128"/>
        <v>3.2617259804436686E-13</v>
      </c>
      <c r="GT98" s="86">
        <f t="shared" si="128"/>
        <v>4.4684694261298927E-12</v>
      </c>
      <c r="GU98" s="86">
        <f t="shared" si="128"/>
        <v>4.8684027474308406E-16</v>
      </c>
      <c r="GV98" s="86">
        <f t="shared" si="128"/>
        <v>4.594948186872111E-11</v>
      </c>
      <c r="GW98" s="86">
        <f t="shared" si="128"/>
        <v>1.6948273977544814E-13</v>
      </c>
      <c r="GX98" s="86">
        <f t="shared" si="128"/>
        <v>9.4964838668904745E-12</v>
      </c>
      <c r="GY98" s="86">
        <f t="shared" si="128"/>
        <v>3.273193156078792E-11</v>
      </c>
      <c r="GZ98" s="86">
        <f t="shared" si="128"/>
        <v>2.1041327924239204E-8</v>
      </c>
      <c r="HA98" s="86">
        <f t="shared" si="128"/>
        <v>2.0195473144248023E-7</v>
      </c>
      <c r="HC98" s="86">
        <f t="shared" si="73"/>
        <v>0.10658965265869508</v>
      </c>
      <c r="HD98" s="86">
        <f t="shared" si="73"/>
        <v>0.1294027440394703</v>
      </c>
      <c r="HE98" s="86">
        <f t="shared" si="73"/>
        <v>8.9543813410151579E-2</v>
      </c>
      <c r="HF98" s="86">
        <f t="shared" si="73"/>
        <v>0.14419708315925689</v>
      </c>
      <c r="HG98" s="86">
        <f t="shared" si="87"/>
        <v>0.13384520939913125</v>
      </c>
      <c r="HH98" s="86">
        <f t="shared" si="87"/>
        <v>0.1505378894360111</v>
      </c>
      <c r="HI98" s="86">
        <f t="shared" si="87"/>
        <v>0.16410320547106808</v>
      </c>
      <c r="HJ98" s="86">
        <f t="shared" si="87"/>
        <v>0.18470334133736679</v>
      </c>
      <c r="HK98" s="86">
        <f t="shared" si="87"/>
        <v>0.21841166737056072</v>
      </c>
      <c r="HL98" s="86">
        <f t="shared" si="87"/>
        <v>0.16924952473103533</v>
      </c>
      <c r="HM98" s="86">
        <f t="shared" si="87"/>
        <v>0.15052645811501084</v>
      </c>
      <c r="HN98" s="86">
        <f t="shared" si="87"/>
        <v>0.12070738140826383</v>
      </c>
      <c r="HO98" s="86">
        <f t="shared" si="87"/>
        <v>9.5727700500879351E-2</v>
      </c>
      <c r="HP98" s="86">
        <f t="shared" si="87"/>
        <v>0.11146520959882515</v>
      </c>
      <c r="HQ98" s="86">
        <f t="shared" si="87"/>
        <v>9.6040800365012183E-2</v>
      </c>
      <c r="HS98" s="86">
        <f t="shared" si="129"/>
        <v>1.0960665381544657E-15</v>
      </c>
      <c r="HT98" s="86">
        <f t="shared" si="129"/>
        <v>3.0679388204255026E-15</v>
      </c>
      <c r="HU98" s="86">
        <f t="shared" si="129"/>
        <v>1.1368053631678229E-15</v>
      </c>
      <c r="HV98" s="86">
        <f t="shared" si="129"/>
        <v>4.1119082719411216E-17</v>
      </c>
      <c r="HW98" s="86">
        <f t="shared" si="129"/>
        <v>2.5304234170091366E-17</v>
      </c>
      <c r="HX98" s="86">
        <f t="shared" si="129"/>
        <v>7.706939746103365E-18</v>
      </c>
      <c r="HY98" s="86">
        <f t="shared" si="129"/>
        <v>7.7532711436930457E-17</v>
      </c>
      <c r="HZ98" s="86">
        <f t="shared" si="129"/>
        <v>3.9523759996374319E-16</v>
      </c>
      <c r="IA98" s="86">
        <f t="shared" si="129"/>
        <v>7.1230328592709249E-17</v>
      </c>
      <c r="IB98" s="86">
        <f t="shared" si="129"/>
        <v>1.0414798048467596E-17</v>
      </c>
      <c r="IC98" s="86">
        <f t="shared" si="129"/>
        <v>3.3076280264086524E-19</v>
      </c>
      <c r="ID98" s="86">
        <f t="shared" si="129"/>
        <v>4.3207937776344938E-19</v>
      </c>
      <c r="IE98" s="86">
        <f t="shared" si="129"/>
        <v>2.5936604005482864E-20</v>
      </c>
      <c r="IF98" s="86">
        <f t="shared" si="129"/>
        <v>2.3411950631457031E-13</v>
      </c>
      <c r="IG98" s="86">
        <f t="shared" si="129"/>
        <v>5.0579078219898281E-12</v>
      </c>
      <c r="II98" s="86">
        <f t="shared" si="130"/>
        <v>9.4351776325195948E-41</v>
      </c>
      <c r="IJ98" s="86">
        <f t="shared" si="130"/>
        <v>3.1051834186913437E-19</v>
      </c>
      <c r="IK98" s="86">
        <f t="shared" si="130"/>
        <v>5.6249723979317882E-49</v>
      </c>
      <c r="IL98" s="86">
        <f t="shared" si="130"/>
        <v>3.0548595136351589E-49</v>
      </c>
      <c r="IM98" s="86">
        <f t="shared" si="130"/>
        <v>5.2761913201922466E-49</v>
      </c>
      <c r="IN98" s="86">
        <f t="shared" si="130"/>
        <v>9.8611411565239359E-49</v>
      </c>
      <c r="IO98" s="86">
        <f t="shared" si="130"/>
        <v>5.6578063398101391E-48</v>
      </c>
      <c r="IP98" s="86">
        <f t="shared" si="130"/>
        <v>1.9664779911899207E-45</v>
      </c>
      <c r="IQ98" s="86">
        <f t="shared" si="130"/>
        <v>2.1114289759036562E-47</v>
      </c>
      <c r="IR98" s="86">
        <f t="shared" si="130"/>
        <v>6.4523606505043928E-50</v>
      </c>
      <c r="IS98" s="86">
        <f t="shared" si="130"/>
        <v>9.1253179357406929E-54</v>
      </c>
      <c r="IT98" s="86">
        <f t="shared" si="130"/>
        <v>1.8556559723888632E-51</v>
      </c>
      <c r="IU98" s="86">
        <f t="shared" si="130"/>
        <v>1.0694649042212275E-54</v>
      </c>
      <c r="IV98" s="86">
        <f t="shared" si="130"/>
        <v>7.1033212551451498E-55</v>
      </c>
      <c r="IW98" s="86">
        <f t="shared" si="130"/>
        <v>1.0787439045990548E-52</v>
      </c>
      <c r="IY98" s="86">
        <f t="shared" si="131"/>
        <v>0.10665107994688329</v>
      </c>
      <c r="IZ98" s="86">
        <f t="shared" si="131"/>
        <v>0.12940274861156073</v>
      </c>
      <c r="JA98" s="86">
        <f t="shared" si="131"/>
        <v>8.9543814662034066E-2</v>
      </c>
      <c r="JB98" s="86">
        <f t="shared" si="131"/>
        <v>0.14419708316034688</v>
      </c>
      <c r="JC98" s="86">
        <f t="shared" si="131"/>
        <v>0.1338452093991456</v>
      </c>
      <c r="JD98" s="86">
        <f t="shared" si="131"/>
        <v>0.15053788943603524</v>
      </c>
      <c r="JE98" s="86">
        <f t="shared" si="131"/>
        <v>0.16410320547139434</v>
      </c>
      <c r="JF98" s="86">
        <f t="shared" si="131"/>
        <v>0.18470334134183566</v>
      </c>
      <c r="JG98" s="86">
        <f t="shared" si="131"/>
        <v>0.21841166737056131</v>
      </c>
      <c r="JH98" s="86">
        <f t="shared" si="131"/>
        <v>0.16924952477698482</v>
      </c>
      <c r="JI98" s="86">
        <f t="shared" si="131"/>
        <v>0.15052645811518031</v>
      </c>
      <c r="JJ98" s="86">
        <f t="shared" si="131"/>
        <v>0.12070738141776031</v>
      </c>
      <c r="JK98" s="86">
        <f t="shared" si="131"/>
        <v>9.5727700533611279E-2</v>
      </c>
      <c r="JL98" s="86">
        <f t="shared" si="131"/>
        <v>0.1114652306403872</v>
      </c>
      <c r="JM98" s="86">
        <f t="shared" si="131"/>
        <v>9.6041002324801533E-2</v>
      </c>
    </row>
    <row r="99" spans="2:273" x14ac:dyDescent="0.25">
      <c r="B99" s="2">
        <v>72</v>
      </c>
      <c r="C99" s="37">
        <v>126.205</v>
      </c>
      <c r="D99" s="37">
        <v>145.227</v>
      </c>
      <c r="E99" s="37">
        <v>133.75</v>
      </c>
      <c r="F99" s="37">
        <v>150.31800000000001</v>
      </c>
      <c r="G99" s="37">
        <v>147.34100000000001</v>
      </c>
      <c r="H99" s="37">
        <v>154.477</v>
      </c>
      <c r="I99" s="37">
        <v>153.45500000000001</v>
      </c>
      <c r="J99" s="37">
        <v>157.81800000000001</v>
      </c>
      <c r="K99" s="37">
        <v>166.84100000000001</v>
      </c>
      <c r="L99" s="37">
        <v>149.42099999999999</v>
      </c>
      <c r="M99" s="37">
        <v>150.78899999999999</v>
      </c>
      <c r="N99" s="37">
        <v>140.26300000000001</v>
      </c>
      <c r="O99" s="37">
        <v>133.97800000000001</v>
      </c>
      <c r="P99" s="37">
        <v>127.349</v>
      </c>
      <c r="Q99" s="37">
        <v>115.18600000000001</v>
      </c>
      <c r="S99" s="4">
        <f t="shared" si="132"/>
        <v>125.56024675456432</v>
      </c>
      <c r="T99" s="4">
        <f t="shared" si="132"/>
        <v>142.10102545960876</v>
      </c>
      <c r="U99" s="4">
        <f t="shared" si="132"/>
        <v>133.07404011379529</v>
      </c>
      <c r="V99" s="4">
        <f t="shared" si="132"/>
        <v>146.04225949418611</v>
      </c>
      <c r="W99" s="4">
        <f t="shared" si="132"/>
        <v>144.06769543404519</v>
      </c>
      <c r="X99" s="4">
        <f t="shared" si="132"/>
        <v>150.46178827812321</v>
      </c>
      <c r="Y99" s="4">
        <f t="shared" si="132"/>
        <v>150.93528529964917</v>
      </c>
      <c r="Z99" s="4">
        <f t="shared" si="132"/>
        <v>153.75626430410324</v>
      </c>
      <c r="AA99" s="4">
        <f t="shared" si="132"/>
        <v>163.33316235026038</v>
      </c>
      <c r="AB99" s="4">
        <f t="shared" si="132"/>
        <v>145.40211576758514</v>
      </c>
      <c r="AC99" s="4">
        <f t="shared" si="132"/>
        <v>145.46422039854764</v>
      </c>
      <c r="AD99" s="4">
        <f t="shared" si="132"/>
        <v>133.58088180290207</v>
      </c>
      <c r="AE99" s="4">
        <f t="shared" si="132"/>
        <v>132.25952875684135</v>
      </c>
      <c r="AF99" s="4">
        <f t="shared" si="132"/>
        <v>129.06859366896646</v>
      </c>
      <c r="AG99" s="4">
        <f t="shared" si="132"/>
        <v>113.2246352840894</v>
      </c>
      <c r="AI99" s="4">
        <f t="shared" si="133"/>
        <v>0.64475324543568036</v>
      </c>
      <c r="AJ99" s="4">
        <f t="shared" si="133"/>
        <v>3.1259745403912405</v>
      </c>
      <c r="AK99" s="4">
        <f t="shared" si="133"/>
        <v>0.67595988620470848</v>
      </c>
      <c r="AL99" s="4">
        <f t="shared" si="133"/>
        <v>4.2757405058139</v>
      </c>
      <c r="AM99" s="4">
        <f t="shared" si="133"/>
        <v>3.2733045659548168</v>
      </c>
      <c r="AN99" s="4">
        <f t="shared" si="133"/>
        <v>4.0152117218767955</v>
      </c>
      <c r="AO99" s="4">
        <f t="shared" si="133"/>
        <v>2.5197147003508462</v>
      </c>
      <c r="AP99" s="4">
        <f t="shared" si="133"/>
        <v>4.0617356958967719</v>
      </c>
      <c r="AQ99" s="4">
        <f t="shared" si="133"/>
        <v>3.5078376497396278</v>
      </c>
      <c r="AR99" s="4">
        <f t="shared" si="133"/>
        <v>4.0188842324148482</v>
      </c>
      <c r="AS99" s="4">
        <f t="shared" si="133"/>
        <v>5.3247796014523487</v>
      </c>
      <c r="AT99" s="4">
        <f t="shared" si="133"/>
        <v>6.6821181970979353</v>
      </c>
      <c r="AU99" s="4">
        <f t="shared" si="133"/>
        <v>1.7184712431586604</v>
      </c>
      <c r="AV99" s="4">
        <f t="shared" si="133"/>
        <v>-1.7195936689664535</v>
      </c>
      <c r="AW99" s="4">
        <f t="shared" si="133"/>
        <v>1.9613647159106051</v>
      </c>
      <c r="AY99" s="2">
        <f t="shared" si="125"/>
        <v>82.14654962088089</v>
      </c>
      <c r="AZ99" s="2">
        <f t="shared" si="125"/>
        <v>83.830933196959023</v>
      </c>
      <c r="BA99" s="2">
        <f t="shared" si="125"/>
        <v>88.886167541726834</v>
      </c>
      <c r="BB99" s="2">
        <f t="shared" si="125"/>
        <v>85.601594659039421</v>
      </c>
      <c r="BC99" s="2">
        <f t="shared" si="125"/>
        <v>87.475651154550548</v>
      </c>
      <c r="BD99" s="2">
        <f t="shared" si="125"/>
        <v>89.616871216811631</v>
      </c>
      <c r="BE99" s="2">
        <f t="shared" si="125"/>
        <v>87.772608208014447</v>
      </c>
      <c r="BF99" s="2">
        <f t="shared" si="125"/>
        <v>88.244822053348926</v>
      </c>
      <c r="BG99" s="2">
        <f t="shared" si="125"/>
        <v>85.177413520930969</v>
      </c>
      <c r="BH99" s="2">
        <f t="shared" si="125"/>
        <v>83.542514716082522</v>
      </c>
      <c r="BI99" s="2">
        <f t="shared" si="125"/>
        <v>88.526439028582061</v>
      </c>
      <c r="BJ99" s="2">
        <f t="shared" si="125"/>
        <v>88.336777975149104</v>
      </c>
      <c r="BK99" s="2">
        <f t="shared" si="125"/>
        <v>92.279553135479972</v>
      </c>
      <c r="BL99" s="2">
        <f t="shared" si="125"/>
        <v>86.768823321320355</v>
      </c>
      <c r="BM99" s="2">
        <f t="shared" si="125"/>
        <v>85.444845370150361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100.97482229965154</v>
      </c>
      <c r="DL99" s="2">
        <f t="shared" si="134"/>
        <v>108.74929681050656</v>
      </c>
      <c r="DM99" s="2">
        <f t="shared" si="134"/>
        <v>108.7556550522648</v>
      </c>
      <c r="DN99" s="2">
        <f t="shared" si="134"/>
        <v>110.03718677462891</v>
      </c>
      <c r="DO99" s="2">
        <f t="shared" si="134"/>
        <v>105.12123643724695</v>
      </c>
      <c r="DP99" s="2">
        <f t="shared" si="134"/>
        <v>109.57382429149796</v>
      </c>
      <c r="DQ99" s="2">
        <f t="shared" si="134"/>
        <v>112.40370600375235</v>
      </c>
      <c r="DR99" s="2">
        <f t="shared" si="134"/>
        <v>114.57459249530956</v>
      </c>
      <c r="DS99" s="2">
        <f t="shared" si="134"/>
        <v>109.56830233067076</v>
      </c>
      <c r="DT99" s="2">
        <f t="shared" si="134"/>
        <v>109.23368683663419</v>
      </c>
      <c r="DU99" s="2">
        <f t="shared" si="134"/>
        <v>109.51378994784255</v>
      </c>
      <c r="DV99" s="2">
        <f t="shared" si="134"/>
        <v>105.77415769230767</v>
      </c>
      <c r="DW99" s="2">
        <f t="shared" si="134"/>
        <v>119.68712923351157</v>
      </c>
      <c r="DX99" s="2">
        <f t="shared" si="134"/>
        <v>96.942759358288768</v>
      </c>
      <c r="DY99" s="2">
        <f t="shared" si="134"/>
        <v>96.444822580645166</v>
      </c>
      <c r="EA99" s="2">
        <f t="shared" si="94"/>
        <v>81.079036764705904</v>
      </c>
      <c r="EB99" s="2">
        <f t="shared" si="94"/>
        <v>82.539988235294103</v>
      </c>
      <c r="EC99" s="2">
        <f t="shared" si="94"/>
        <v>87.749979658049227</v>
      </c>
      <c r="ED99" s="2">
        <f t="shared" si="94"/>
        <v>84.259189029694923</v>
      </c>
      <c r="EE99" s="2">
        <f t="shared" si="94"/>
        <v>86.504713575504212</v>
      </c>
      <c r="EF99" s="2">
        <f t="shared" si="94"/>
        <v>88.535663180097174</v>
      </c>
      <c r="EG99" s="2">
        <f t="shared" si="94"/>
        <v>86.51977676935887</v>
      </c>
      <c r="EH99" s="2">
        <f t="shared" si="94"/>
        <v>86.793442085989398</v>
      </c>
      <c r="EI99" s="2">
        <f t="shared" si="94"/>
        <v>83.808904460966531</v>
      </c>
      <c r="EJ99" s="2">
        <f t="shared" si="94"/>
        <v>82.0135109385959</v>
      </c>
      <c r="EK99" s="2">
        <f t="shared" si="94"/>
        <v>87.261129145033792</v>
      </c>
      <c r="EL99" s="2">
        <f t="shared" si="94"/>
        <v>87.324651096391051</v>
      </c>
      <c r="EM99" s="2">
        <f t="shared" si="135"/>
        <v>90.320074452554735</v>
      </c>
      <c r="EN99" s="2">
        <f t="shared" si="135"/>
        <v>86.101476333672707</v>
      </c>
      <c r="EO99" s="2">
        <f t="shared" si="135"/>
        <v>84.637581343364957</v>
      </c>
      <c r="EQ99" s="2">
        <f t="shared" si="136"/>
        <v>84.207427524422656</v>
      </c>
      <c r="ER99" s="2">
        <f t="shared" si="136"/>
        <v>84.792536991537006</v>
      </c>
      <c r="ES99" s="2">
        <f t="shared" si="136"/>
        <v>86.507823727430093</v>
      </c>
      <c r="ET99" s="2">
        <f t="shared" si="136"/>
        <v>83.674309533933382</v>
      </c>
      <c r="EU99" s="2">
        <f t="shared" si="136"/>
        <v>85.508239204712226</v>
      </c>
      <c r="EV99" s="2">
        <f t="shared" si="136"/>
        <v>87.415999498775051</v>
      </c>
      <c r="EW99" s="2">
        <f t="shared" si="136"/>
        <v>86.62484959309549</v>
      </c>
      <c r="EX99" s="2">
        <f t="shared" si="136"/>
        <v>85.539433687307081</v>
      </c>
      <c r="EY99" s="2">
        <f t="shared" si="136"/>
        <v>83.53339017795966</v>
      </c>
      <c r="EZ99" s="2">
        <f t="shared" si="136"/>
        <v>81.86913365275673</v>
      </c>
      <c r="FA99" s="2">
        <f t="shared" si="136"/>
        <v>86.684212758004378</v>
      </c>
      <c r="FB99" s="2">
        <f t="shared" si="136"/>
        <v>86.73092005787889</v>
      </c>
      <c r="FC99" s="2">
        <f t="shared" si="136"/>
        <v>88.851242630884499</v>
      </c>
      <c r="FD99" s="2">
        <f t="shared" si="136"/>
        <v>85.937367693243033</v>
      </c>
      <c r="FE99" s="2">
        <f t="shared" si="136"/>
        <v>86.25986595445481</v>
      </c>
      <c r="FG99" s="2">
        <f t="shared" si="137"/>
        <v>0.94649266290575218</v>
      </c>
      <c r="FH99" s="2">
        <f t="shared" si="137"/>
        <v>0.95185275381853374</v>
      </c>
      <c r="FI99" s="2">
        <f t="shared" si="137"/>
        <v>0.94584873971164063</v>
      </c>
      <c r="FJ99" s="2">
        <f t="shared" si="137"/>
        <v>0.94789712482302046</v>
      </c>
      <c r="FK99" s="2">
        <f t="shared" si="137"/>
        <v>0.94777420742662122</v>
      </c>
      <c r="FL99" s="2">
        <f t="shared" si="137"/>
        <v>0.9485307495969949</v>
      </c>
      <c r="FM99" s="2">
        <f t="shared" si="137"/>
        <v>0.95160339955594497</v>
      </c>
      <c r="FN99" s="2">
        <f t="shared" si="137"/>
        <v>0.94768870953901341</v>
      </c>
      <c r="FO99" s="2">
        <f t="shared" si="137"/>
        <v>0.94685195491183116</v>
      </c>
      <c r="FP99" s="2">
        <f t="shared" si="137"/>
        <v>0.94381933595846124</v>
      </c>
      <c r="FQ99" s="2">
        <f t="shared" si="137"/>
        <v>0.94310080779212657</v>
      </c>
      <c r="FR99" s="2">
        <f t="shared" si="137"/>
        <v>0.94510141539653525</v>
      </c>
      <c r="FS99" s="2">
        <f t="shared" si="137"/>
        <v>0.93322243589698883</v>
      </c>
      <c r="FT99" s="2">
        <f t="shared" si="137"/>
        <v>0.93842966404814132</v>
      </c>
      <c r="FU99" s="2">
        <f t="shared" si="137"/>
        <v>0.93176535696964091</v>
      </c>
      <c r="FW99" s="2">
        <f t="shared" si="127"/>
        <v>9.4053237840002789E-4</v>
      </c>
      <c r="FX99" s="2">
        <f t="shared" si="127"/>
        <v>1.2891587526208332E-2</v>
      </c>
      <c r="FY99" s="2">
        <f t="shared" si="127"/>
        <v>1.0432765286483791E-3</v>
      </c>
      <c r="FZ99" s="2">
        <f t="shared" si="127"/>
        <v>1.2005369949598995E-3</v>
      </c>
      <c r="GA99" s="2">
        <f t="shared" si="127"/>
        <v>1.3297706468454143E-3</v>
      </c>
      <c r="GB99" s="2">
        <f t="shared" si="127"/>
        <v>1.4382404054603035E-3</v>
      </c>
      <c r="GC99" s="2">
        <f t="shared" si="127"/>
        <v>1.3063090109700327E-3</v>
      </c>
      <c r="GD99" s="2">
        <f t="shared" si="127"/>
        <v>1.5054612431165369E-3</v>
      </c>
      <c r="GE99" s="2">
        <f t="shared" si="127"/>
        <v>2.0056290826376481E-3</v>
      </c>
      <c r="GF99" s="2">
        <f t="shared" si="127"/>
        <v>1.6884913111126544E-3</v>
      </c>
      <c r="GG99" s="2">
        <f t="shared" si="127"/>
        <v>1.4708207747989885E-3</v>
      </c>
      <c r="GH99" s="2">
        <f t="shared" si="127"/>
        <v>1.2209568694385091E-3</v>
      </c>
      <c r="GI99" s="2">
        <f t="shared" si="127"/>
        <v>1.0768422929148655E-3</v>
      </c>
      <c r="GJ99" s="2">
        <f t="shared" si="127"/>
        <v>9.4114683261100598E-4</v>
      </c>
      <c r="GK99" s="2">
        <f t="shared" si="127"/>
        <v>9.8696355453890133E-4</v>
      </c>
      <c r="GM99" s="86">
        <f t="shared" si="128"/>
        <v>1.2236561391722434E-5</v>
      </c>
      <c r="GN99" s="86">
        <f t="shared" si="128"/>
        <v>1.9901473763409007E-10</v>
      </c>
      <c r="GO99" s="86">
        <f t="shared" si="128"/>
        <v>3.21327958971426E-11</v>
      </c>
      <c r="GP99" s="86">
        <f t="shared" si="128"/>
        <v>1.3124676369545999E-14</v>
      </c>
      <c r="GQ99" s="86">
        <f t="shared" si="128"/>
        <v>8.1194672063254189E-17</v>
      </c>
      <c r="GR99" s="86">
        <f t="shared" si="128"/>
        <v>1.7125621346469888E-16</v>
      </c>
      <c r="GS99" s="86">
        <f t="shared" si="128"/>
        <v>3.0638044944289592E-15</v>
      </c>
      <c r="GT99" s="86">
        <f t="shared" si="128"/>
        <v>7.5328424594173655E-14</v>
      </c>
      <c r="GU99" s="86">
        <f t="shared" si="128"/>
        <v>2.0919694936058336E-18</v>
      </c>
      <c r="GV99" s="86">
        <f t="shared" si="128"/>
        <v>9.8543472021055869E-13</v>
      </c>
      <c r="GW99" s="86">
        <f t="shared" si="128"/>
        <v>1.6009016446779802E-15</v>
      </c>
      <c r="GX99" s="86">
        <f t="shared" si="128"/>
        <v>1.5575639519640436E-13</v>
      </c>
      <c r="GY99" s="86">
        <f t="shared" si="128"/>
        <v>6.7654000553697139E-13</v>
      </c>
      <c r="GZ99" s="86">
        <f t="shared" si="128"/>
        <v>1.4451591220551941E-9</v>
      </c>
      <c r="HA99" s="86">
        <f t="shared" si="128"/>
        <v>2.2942423217033535E-8</v>
      </c>
      <c r="HC99" s="86">
        <f t="shared" si="73"/>
        <v>0.14156909959377034</v>
      </c>
      <c r="HD99" s="86">
        <f t="shared" si="73"/>
        <v>0.17293589994501576</v>
      </c>
      <c r="HE99" s="86">
        <f t="shared" si="73"/>
        <v>0.12422654019670334</v>
      </c>
      <c r="HF99" s="86">
        <f t="shared" si="73"/>
        <v>0.19496454644224967</v>
      </c>
      <c r="HG99" s="86">
        <f t="shared" si="87"/>
        <v>0.18262534822274837</v>
      </c>
      <c r="HH99" s="86">
        <f t="shared" si="87"/>
        <v>0.2041718148533497</v>
      </c>
      <c r="HI99" s="86">
        <f t="shared" si="87"/>
        <v>0.21972133148349948</v>
      </c>
      <c r="HJ99" s="86">
        <f t="shared" si="87"/>
        <v>0.24466133245106442</v>
      </c>
      <c r="HK99" s="86">
        <f t="shared" si="87"/>
        <v>0.29071936078757554</v>
      </c>
      <c r="HL99" s="86">
        <f t="shared" si="87"/>
        <v>0.22997681517489457</v>
      </c>
      <c r="HM99" s="86">
        <f t="shared" si="87"/>
        <v>0.20751614914454297</v>
      </c>
      <c r="HN99" s="86">
        <f t="shared" si="87"/>
        <v>0.16657482384265357</v>
      </c>
      <c r="HO99" s="86">
        <f t="shared" si="87"/>
        <v>0.13487273655352841</v>
      </c>
      <c r="HP99" s="86">
        <f t="shared" si="87"/>
        <v>0.15634722947266971</v>
      </c>
      <c r="HQ99" s="86">
        <f t="shared" si="87"/>
        <v>0.14049596769268327</v>
      </c>
      <c r="HS99" s="86">
        <f t="shared" si="129"/>
        <v>4.1364091695358578E-15</v>
      </c>
      <c r="HT99" s="86">
        <f t="shared" si="129"/>
        <v>1.2395972248580051E-14</v>
      </c>
      <c r="HU99" s="86">
        <f t="shared" si="129"/>
        <v>4.9974581190510012E-15</v>
      </c>
      <c r="HV99" s="86">
        <f t="shared" si="129"/>
        <v>2.0146475781105188E-16</v>
      </c>
      <c r="HW99" s="86">
        <f t="shared" si="129"/>
        <v>1.2783876872607362E-16</v>
      </c>
      <c r="HX99" s="86">
        <f t="shared" si="129"/>
        <v>4.054166685133258E-17</v>
      </c>
      <c r="HY99" s="86">
        <f t="shared" si="129"/>
        <v>3.7402021326017351E-16</v>
      </c>
      <c r="HZ99" s="86">
        <f t="shared" si="129"/>
        <v>1.8196231307391063E-15</v>
      </c>
      <c r="IA99" s="86">
        <f t="shared" si="129"/>
        <v>3.7885880964848316E-16</v>
      </c>
      <c r="IB99" s="86">
        <f t="shared" si="129"/>
        <v>5.7882625931636088E-17</v>
      </c>
      <c r="IC99" s="86">
        <f t="shared" si="129"/>
        <v>2.047345380540237E-18</v>
      </c>
      <c r="ID99" s="86">
        <f t="shared" si="129"/>
        <v>2.4333451001920499E-18</v>
      </c>
      <c r="IE99" s="86">
        <f t="shared" si="129"/>
        <v>1.5856593262578113E-19</v>
      </c>
      <c r="IF99" s="86">
        <f t="shared" si="129"/>
        <v>7.2613026896784295E-13</v>
      </c>
      <c r="IG99" s="86">
        <f t="shared" si="129"/>
        <v>1.3593197686496198E-11</v>
      </c>
      <c r="II99" s="86">
        <f t="shared" si="130"/>
        <v>9.6844942381415572E-40</v>
      </c>
      <c r="IJ99" s="86">
        <f t="shared" si="130"/>
        <v>1.6560955777925299E-18</v>
      </c>
      <c r="IK99" s="86">
        <f t="shared" si="130"/>
        <v>9.8109298092346177E-48</v>
      </c>
      <c r="IL99" s="86">
        <f t="shared" si="130"/>
        <v>5.7424599844946884E-48</v>
      </c>
      <c r="IM99" s="86">
        <f t="shared" si="130"/>
        <v>1.0216065180075873E-47</v>
      </c>
      <c r="IN99" s="86">
        <f t="shared" si="130"/>
        <v>1.9433954339090604E-47</v>
      </c>
      <c r="IO99" s="86">
        <f t="shared" si="130"/>
        <v>1.0194169832244593E-46</v>
      </c>
      <c r="IP99" s="86">
        <f t="shared" si="130"/>
        <v>3.2068385893186891E-44</v>
      </c>
      <c r="IQ99" s="86">
        <f t="shared" si="130"/>
        <v>4.4535874711772019E-46</v>
      </c>
      <c r="IR99" s="86">
        <f t="shared" si="130"/>
        <v>1.4775943532466475E-48</v>
      </c>
      <c r="IS99" s="86">
        <f t="shared" si="130"/>
        <v>2.4997080287111788E-52</v>
      </c>
      <c r="IT99" s="86">
        <f t="shared" si="130"/>
        <v>4.0283797595991731E-50</v>
      </c>
      <c r="IU99" s="86">
        <f t="shared" si="130"/>
        <v>2.6725714442471157E-53</v>
      </c>
      <c r="IV99" s="86">
        <f t="shared" si="130"/>
        <v>1.6876853212653139E-53</v>
      </c>
      <c r="IW99" s="86">
        <f t="shared" si="130"/>
        <v>2.2978713941007851E-51</v>
      </c>
      <c r="IY99" s="86">
        <f t="shared" si="131"/>
        <v>0.14158133615516619</v>
      </c>
      <c r="IZ99" s="86">
        <f t="shared" si="131"/>
        <v>0.17293590014404292</v>
      </c>
      <c r="JA99" s="86">
        <f t="shared" si="131"/>
        <v>0.12422654022884114</v>
      </c>
      <c r="JB99" s="86">
        <f t="shared" si="131"/>
        <v>0.19496454644226299</v>
      </c>
      <c r="JC99" s="86">
        <f t="shared" si="131"/>
        <v>0.18262534822274859</v>
      </c>
      <c r="JD99" s="86">
        <f t="shared" si="131"/>
        <v>0.2041718148533499</v>
      </c>
      <c r="JE99" s="86">
        <f t="shared" si="131"/>
        <v>0.2197213314835029</v>
      </c>
      <c r="JF99" s="86">
        <f t="shared" si="131"/>
        <v>0.24466133245114158</v>
      </c>
      <c r="JG99" s="86">
        <f t="shared" si="131"/>
        <v>0.29071936078757593</v>
      </c>
      <c r="JH99" s="86">
        <f t="shared" si="131"/>
        <v>0.22997681517588006</v>
      </c>
      <c r="JI99" s="86">
        <f t="shared" si="131"/>
        <v>0.20751614914454458</v>
      </c>
      <c r="JJ99" s="86">
        <f t="shared" si="131"/>
        <v>0.16657482384280933</v>
      </c>
      <c r="JK99" s="86">
        <f t="shared" si="131"/>
        <v>0.13487273655420495</v>
      </c>
      <c r="JL99" s="86">
        <f t="shared" si="131"/>
        <v>0.15634723091855499</v>
      </c>
      <c r="JM99" s="86">
        <f t="shared" si="131"/>
        <v>0.14049599064869969</v>
      </c>
    </row>
    <row r="100" spans="2:273" x14ac:dyDescent="0.25">
      <c r="B100" s="2">
        <v>73</v>
      </c>
      <c r="C100" s="37">
        <v>138.70500000000001</v>
      </c>
      <c r="D100" s="37">
        <v>160.864</v>
      </c>
      <c r="E100" s="37">
        <v>149.04499999999999</v>
      </c>
      <c r="F100" s="37">
        <v>164.523</v>
      </c>
      <c r="G100" s="37">
        <v>164.04499999999999</v>
      </c>
      <c r="H100" s="37">
        <v>169.90899999999999</v>
      </c>
      <c r="I100" s="37">
        <v>168.20500000000001</v>
      </c>
      <c r="J100" s="37">
        <v>170.59100000000001</v>
      </c>
      <c r="K100" s="37">
        <v>181.43199999999999</v>
      </c>
      <c r="L100" s="37">
        <v>163.386</v>
      </c>
      <c r="M100" s="37">
        <v>164.07</v>
      </c>
      <c r="N100" s="37">
        <v>152.035</v>
      </c>
      <c r="O100" s="37">
        <v>145.95699999999999</v>
      </c>
      <c r="P100" s="37">
        <v>139.11600000000001</v>
      </c>
      <c r="Q100" s="37">
        <v>122.023</v>
      </c>
      <c r="S100" s="4">
        <f t="shared" si="132"/>
        <v>135.12870152003916</v>
      </c>
      <c r="T100" s="4">
        <f t="shared" si="132"/>
        <v>154.6706425868619</v>
      </c>
      <c r="U100" s="4">
        <f t="shared" si="132"/>
        <v>144.45760409447195</v>
      </c>
      <c r="V100" s="4">
        <f t="shared" si="132"/>
        <v>159.13379746482622</v>
      </c>
      <c r="W100" s="4">
        <f t="shared" si="132"/>
        <v>156.89606318365063</v>
      </c>
      <c r="X100" s="4">
        <f t="shared" si="132"/>
        <v>163.58486107871661</v>
      </c>
      <c r="Y100" s="4">
        <f t="shared" si="132"/>
        <v>163.77505446466145</v>
      </c>
      <c r="Z100" s="4">
        <f t="shared" si="132"/>
        <v>166.10441537257236</v>
      </c>
      <c r="AA100" s="4">
        <f t="shared" si="132"/>
        <v>177.4653659487137</v>
      </c>
      <c r="AB100" s="4">
        <f t="shared" si="132"/>
        <v>158.42215623498973</v>
      </c>
      <c r="AC100" s="4">
        <f t="shared" si="132"/>
        <v>158.34784025148366</v>
      </c>
      <c r="AD100" s="4">
        <f t="shared" si="132"/>
        <v>144.41644234095526</v>
      </c>
      <c r="AE100" s="4">
        <f t="shared" si="132"/>
        <v>142.78474030581728</v>
      </c>
      <c r="AF100" s="4">
        <f t="shared" si="132"/>
        <v>139.91309422250939</v>
      </c>
      <c r="AG100" s="4">
        <f t="shared" si="132"/>
        <v>121.4320938097854</v>
      </c>
      <c r="AI100" s="4">
        <f t="shared" si="133"/>
        <v>3.5762984799608546</v>
      </c>
      <c r="AJ100" s="4">
        <f t="shared" si="133"/>
        <v>6.1933574131381022</v>
      </c>
      <c r="AK100" s="4">
        <f t="shared" si="133"/>
        <v>4.5873959055280409</v>
      </c>
      <c r="AL100" s="4">
        <f t="shared" si="133"/>
        <v>5.38920253517378</v>
      </c>
      <c r="AM100" s="4">
        <f t="shared" si="133"/>
        <v>7.1489368163493623</v>
      </c>
      <c r="AN100" s="4">
        <f t="shared" si="133"/>
        <v>6.3241389212833781</v>
      </c>
      <c r="AO100" s="4">
        <f t="shared" si="133"/>
        <v>4.4299455353385611</v>
      </c>
      <c r="AP100" s="4">
        <f t="shared" si="133"/>
        <v>4.4865846274276464</v>
      </c>
      <c r="AQ100" s="4">
        <f t="shared" si="133"/>
        <v>3.9666340512862917</v>
      </c>
      <c r="AR100" s="4">
        <f t="shared" si="133"/>
        <v>4.9638437650102674</v>
      </c>
      <c r="AS100" s="4">
        <f t="shared" si="133"/>
        <v>5.7221597485163329</v>
      </c>
      <c r="AT100" s="4">
        <f t="shared" si="133"/>
        <v>7.6185576590447397</v>
      </c>
      <c r="AU100" s="4">
        <f t="shared" si="133"/>
        <v>3.1722596941827135</v>
      </c>
      <c r="AV100" s="4">
        <f t="shared" si="133"/>
        <v>-0.79709422250937223</v>
      </c>
      <c r="AW100" s="4">
        <f t="shared" si="133"/>
        <v>0.59090619021459645</v>
      </c>
      <c r="AY100" s="2">
        <f t="shared" si="125"/>
        <v>82.053693390337571</v>
      </c>
      <c r="AZ100" s="2">
        <f t="shared" si="125"/>
        <v>83.674372239850513</v>
      </c>
      <c r="BA100" s="2">
        <f t="shared" si="125"/>
        <v>88.625659365830529</v>
      </c>
      <c r="BB100" s="2">
        <f t="shared" si="125"/>
        <v>85.352517967293792</v>
      </c>
      <c r="BC100" s="2">
        <f t="shared" si="125"/>
        <v>87.225277403144517</v>
      </c>
      <c r="BD100" s="2">
        <f t="shared" si="125"/>
        <v>89.337829267720409</v>
      </c>
      <c r="BE100" s="2">
        <f t="shared" si="125"/>
        <v>87.550911298131226</v>
      </c>
      <c r="BF100" s="2">
        <f t="shared" si="125"/>
        <v>87.959680605274968</v>
      </c>
      <c r="BG100" s="2">
        <f t="shared" si="125"/>
        <v>84.955278834097896</v>
      </c>
      <c r="BH100" s="2">
        <f t="shared" si="125"/>
        <v>83.324527453942949</v>
      </c>
      <c r="BI100" s="2">
        <f t="shared" si="125"/>
        <v>88.266600332673065</v>
      </c>
      <c r="BJ100" s="2">
        <f t="shared" si="125"/>
        <v>88.100225773803459</v>
      </c>
      <c r="BK100" s="2">
        <f t="shared" si="125"/>
        <v>91.922420481856491</v>
      </c>
      <c r="BL100" s="2">
        <f t="shared" si="125"/>
        <v>86.586795503445003</v>
      </c>
      <c r="BM100" s="2">
        <f t="shared" si="125"/>
        <v>85.317204001496549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101.14301306620206</v>
      </c>
      <c r="DL100" s="2">
        <f t="shared" si="134"/>
        <v>108.98417579737337</v>
      </c>
      <c r="DM100" s="2">
        <f t="shared" si="134"/>
        <v>108.95519250871079</v>
      </c>
      <c r="DN100" s="2">
        <f t="shared" si="134"/>
        <v>110.34605377867749</v>
      </c>
      <c r="DO100" s="2">
        <f t="shared" si="134"/>
        <v>105.32263299595139</v>
      </c>
      <c r="DP100" s="2">
        <f t="shared" si="134"/>
        <v>109.80295404858298</v>
      </c>
      <c r="DQ100" s="2">
        <f t="shared" si="134"/>
        <v>112.68169849906191</v>
      </c>
      <c r="DR100" s="2">
        <f t="shared" si="134"/>
        <v>114.8743855534709</v>
      </c>
      <c r="DS100" s="2">
        <f t="shared" si="134"/>
        <v>109.84552040704673</v>
      </c>
      <c r="DT100" s="2">
        <f t="shared" si="134"/>
        <v>109.50895108874055</v>
      </c>
      <c r="DU100" s="2">
        <f t="shared" si="134"/>
        <v>109.75477169274535</v>
      </c>
      <c r="DV100" s="2">
        <f t="shared" si="134"/>
        <v>105.93958461538459</v>
      </c>
      <c r="DW100" s="2">
        <f t="shared" si="134"/>
        <v>120.1286867201426</v>
      </c>
      <c r="DX100" s="2">
        <f t="shared" si="134"/>
        <v>97.047579679144391</v>
      </c>
      <c r="DY100" s="2">
        <f t="shared" si="134"/>
        <v>96.573802419354834</v>
      </c>
      <c r="EA100" s="2">
        <f t="shared" si="94"/>
        <v>81.066242647058843</v>
      </c>
      <c r="EB100" s="2">
        <f t="shared" si="94"/>
        <v>82.475035294117646</v>
      </c>
      <c r="EC100" s="2">
        <f t="shared" si="94"/>
        <v>87.56562241219487</v>
      </c>
      <c r="ED100" s="2">
        <f t="shared" si="94"/>
        <v>84.100363008931666</v>
      </c>
      <c r="EE100" s="2">
        <f t="shared" si="94"/>
        <v>86.317252641093731</v>
      </c>
      <c r="EF100" s="2">
        <f t="shared" si="94"/>
        <v>88.326828210093197</v>
      </c>
      <c r="EG100" s="2">
        <f t="shared" si="94"/>
        <v>86.385126169858452</v>
      </c>
      <c r="EH100" s="2">
        <f t="shared" si="94"/>
        <v>86.606815271938132</v>
      </c>
      <c r="EI100" s="2">
        <f t="shared" si="94"/>
        <v>83.681695167286236</v>
      </c>
      <c r="EJ100" s="2">
        <f t="shared" si="94"/>
        <v>81.903316801337425</v>
      </c>
      <c r="EK100" s="2">
        <f t="shared" si="94"/>
        <v>87.085186105820668</v>
      </c>
      <c r="EL100" s="2">
        <f t="shared" si="94"/>
        <v>87.155962830682341</v>
      </c>
      <c r="EM100" s="2">
        <f t="shared" si="135"/>
        <v>90.083448661800475</v>
      </c>
      <c r="EN100" s="2">
        <f t="shared" si="135"/>
        <v>85.961026395235947</v>
      </c>
      <c r="EO100" s="2">
        <f t="shared" si="135"/>
        <v>84.563608725875042</v>
      </c>
      <c r="EQ100" s="2">
        <f t="shared" si="136"/>
        <v>84.057490117524409</v>
      </c>
      <c r="ER100" s="2">
        <f t="shared" si="136"/>
        <v>84.624575757575769</v>
      </c>
      <c r="ES100" s="2">
        <f t="shared" si="136"/>
        <v>86.361605247243489</v>
      </c>
      <c r="ET100" s="2">
        <f t="shared" si="136"/>
        <v>83.536759054971668</v>
      </c>
      <c r="EU100" s="2">
        <f t="shared" si="136"/>
        <v>85.363926588330571</v>
      </c>
      <c r="EV100" s="2">
        <f t="shared" si="136"/>
        <v>87.25786272057411</v>
      </c>
      <c r="EW100" s="2">
        <f t="shared" si="136"/>
        <v>86.481034882409944</v>
      </c>
      <c r="EX100" s="2">
        <f t="shared" si="136"/>
        <v>85.411328499960206</v>
      </c>
      <c r="EY100" s="2">
        <f t="shared" si="136"/>
        <v>83.419186359511855</v>
      </c>
      <c r="EZ100" s="2">
        <f t="shared" si="136"/>
        <v>81.76486116914765</v>
      </c>
      <c r="FA100" s="2">
        <f t="shared" si="136"/>
        <v>86.532906265626309</v>
      </c>
      <c r="FB100" s="2">
        <f t="shared" si="136"/>
        <v>86.586473089472065</v>
      </c>
      <c r="FC100" s="2">
        <f t="shared" si="136"/>
        <v>88.682395293945831</v>
      </c>
      <c r="FD100" s="2">
        <f t="shared" si="136"/>
        <v>85.80300482050454</v>
      </c>
      <c r="FE100" s="2">
        <f t="shared" si="136"/>
        <v>86.114011101678372</v>
      </c>
      <c r="FG100" s="2">
        <f t="shared" si="137"/>
        <v>0.95096989161443679</v>
      </c>
      <c r="FH100" s="2">
        <f t="shared" si="137"/>
        <v>0.95590237283186874</v>
      </c>
      <c r="FI100" s="2">
        <f t="shared" si="137"/>
        <v>0.95037702386986234</v>
      </c>
      <c r="FJ100" s="2">
        <f t="shared" si="137"/>
        <v>0.95226276227134288</v>
      </c>
      <c r="FK100" s="2">
        <f t="shared" si="137"/>
        <v>0.95214962407184889</v>
      </c>
      <c r="FL100" s="2">
        <f t="shared" si="137"/>
        <v>0.95284593743154267</v>
      </c>
      <c r="FM100" s="2">
        <f t="shared" si="137"/>
        <v>0.95567301482609734</v>
      </c>
      <c r="FN100" s="2">
        <f t="shared" si="137"/>
        <v>0.95207092686904626</v>
      </c>
      <c r="FO100" s="2">
        <f t="shared" si="137"/>
        <v>0.95130066670038682</v>
      </c>
      <c r="FP100" s="2">
        <f t="shared" si="137"/>
        <v>0.94850808599543768</v>
      </c>
      <c r="FQ100" s="2">
        <f t="shared" si="137"/>
        <v>0.94784621137870873</v>
      </c>
      <c r="FR100" s="2">
        <f t="shared" si="137"/>
        <v>0.94968886884440973</v>
      </c>
      <c r="FS100" s="2">
        <f t="shared" si="137"/>
        <v>0.93873818153430344</v>
      </c>
      <c r="FT100" s="2">
        <f t="shared" si="137"/>
        <v>0.94354132007833569</v>
      </c>
      <c r="FU100" s="2">
        <f t="shared" si="137"/>
        <v>0.93739338149851104</v>
      </c>
      <c r="FW100" s="2">
        <f t="shared" si="127"/>
        <v>1.0311796755442389E-3</v>
      </c>
      <c r="FX100" s="2">
        <f t="shared" si="127"/>
        <v>1.4117785540016739E-2</v>
      </c>
      <c r="FY100" s="2">
        <f t="shared" si="127"/>
        <v>1.1438148373155875E-3</v>
      </c>
      <c r="FZ100" s="2">
        <f t="shared" si="127"/>
        <v>1.316210187744582E-3</v>
      </c>
      <c r="GA100" s="2">
        <f t="shared" si="127"/>
        <v>1.4578774833880869E-3</v>
      </c>
      <c r="GB100" s="2">
        <f t="shared" si="127"/>
        <v>1.5767804531728366E-3</v>
      </c>
      <c r="GC100" s="2">
        <f t="shared" si="127"/>
        <v>1.432158852491215E-3</v>
      </c>
      <c r="GD100" s="2">
        <f t="shared" si="127"/>
        <v>1.6504657076691518E-3</v>
      </c>
      <c r="GE100" s="2">
        <f t="shared" si="127"/>
        <v>2.1987031107629715E-3</v>
      </c>
      <c r="GF100" s="2">
        <f t="shared" si="127"/>
        <v>1.8510923592616705E-3</v>
      </c>
      <c r="GG100" s="2">
        <f t="shared" si="127"/>
        <v>1.6124940936466275E-3</v>
      </c>
      <c r="GH100" s="2">
        <f t="shared" si="127"/>
        <v>1.3385949050248517E-3</v>
      </c>
      <c r="GI100" s="2">
        <f t="shared" si="127"/>
        <v>1.1806114390161789E-3</v>
      </c>
      <c r="GJ100" s="2">
        <f t="shared" si="127"/>
        <v>1.0318532888951035E-3</v>
      </c>
      <c r="GK100" s="2">
        <f t="shared" si="127"/>
        <v>1.0820809816873653E-3</v>
      </c>
      <c r="GM100" s="86">
        <f t="shared" si="128"/>
        <v>2.126684447264757E-6</v>
      </c>
      <c r="GN100" s="86">
        <f t="shared" si="128"/>
        <v>6.7379101600422873E-12</v>
      </c>
      <c r="GO100" s="86">
        <f t="shared" si="128"/>
        <v>5.9962688628530876E-13</v>
      </c>
      <c r="GP100" s="86">
        <f t="shared" si="128"/>
        <v>1.1208968518513392E-16</v>
      </c>
      <c r="GQ100" s="86">
        <f t="shared" si="128"/>
        <v>3.0736172820657959E-19</v>
      </c>
      <c r="GR100" s="86">
        <f t="shared" si="128"/>
        <v>8.3300643424413604E-19</v>
      </c>
      <c r="GS100" s="86">
        <f t="shared" si="128"/>
        <v>1.994137645419221E-17</v>
      </c>
      <c r="GT100" s="86">
        <f t="shared" si="128"/>
        <v>9.3153119853725048E-16</v>
      </c>
      <c r="GU100" s="86">
        <f t="shared" si="128"/>
        <v>5.9910001803349612E-21</v>
      </c>
      <c r="GV100" s="86">
        <f t="shared" si="128"/>
        <v>1.5632914161892106E-14</v>
      </c>
      <c r="GW100" s="86">
        <f t="shared" si="128"/>
        <v>1.0580623778450397E-17</v>
      </c>
      <c r="GX100" s="86">
        <f t="shared" si="128"/>
        <v>1.8494604660949127E-15</v>
      </c>
      <c r="GY100" s="86">
        <f t="shared" si="128"/>
        <v>1.034069257630468E-14</v>
      </c>
      <c r="GZ100" s="86">
        <f t="shared" si="128"/>
        <v>8.1343428136284961E-11</v>
      </c>
      <c r="HA100" s="86">
        <f t="shared" si="128"/>
        <v>2.2424248674051623E-9</v>
      </c>
      <c r="HC100" s="86">
        <f t="shared" si="73"/>
        <v>0.18475832817503826</v>
      </c>
      <c r="HD100" s="86">
        <f t="shared" si="73"/>
        <v>0.22657881824921416</v>
      </c>
      <c r="HE100" s="86">
        <f t="shared" si="73"/>
        <v>0.16859271832688477</v>
      </c>
      <c r="HF100" s="86">
        <f t="shared" si="73"/>
        <v>0.25774865756255422</v>
      </c>
      <c r="HG100" s="86">
        <f t="shared" si="87"/>
        <v>0.24348484470844392</v>
      </c>
      <c r="HH100" s="86">
        <f t="shared" si="87"/>
        <v>0.2705143583833845</v>
      </c>
      <c r="HI100" s="86">
        <f t="shared" ref="HI100:HQ128" si="138" xml:space="preserve"> _xlfn.NORM.DIST($B100, I$8, ABS(I$12), TRUE) * _xlfn.NORM.DIST(($B100 - I$8)*I$16, 0, ABS(I$12), TRUE) * 2</f>
        <v>0.28771991759644344</v>
      </c>
      <c r="HJ100" s="86">
        <f t="shared" si="138"/>
        <v>0.31710498203800791</v>
      </c>
      <c r="HK100" s="86">
        <f t="shared" si="138"/>
        <v>0.37749744341426777</v>
      </c>
      <c r="HL100" s="86">
        <f t="shared" si="138"/>
        <v>0.30478312519320738</v>
      </c>
      <c r="HM100" s="86">
        <f t="shared" si="138"/>
        <v>0.27872924990889181</v>
      </c>
      <c r="HN100" s="86">
        <f t="shared" si="138"/>
        <v>0.22445147393976342</v>
      </c>
      <c r="HO100" s="86">
        <f t="shared" si="138"/>
        <v>0.18537281696993471</v>
      </c>
      <c r="HP100" s="86">
        <f t="shared" si="138"/>
        <v>0.21374697124554859</v>
      </c>
      <c r="HQ100" s="86">
        <f t="shared" si="138"/>
        <v>0.19927933813350376</v>
      </c>
      <c r="HS100" s="86">
        <f t="shared" si="129"/>
        <v>1.5197784197605465E-14</v>
      </c>
      <c r="HT100" s="86">
        <f t="shared" si="129"/>
        <v>4.8577580116672869E-14</v>
      </c>
      <c r="HU100" s="86">
        <f t="shared" si="129"/>
        <v>2.1247476648979062E-14</v>
      </c>
      <c r="HV100" s="86">
        <f t="shared" si="129"/>
        <v>9.53104951750786E-16</v>
      </c>
      <c r="HW100" s="86">
        <f t="shared" si="129"/>
        <v>6.2305478908412446E-16</v>
      </c>
      <c r="HX100" s="86">
        <f t="shared" si="129"/>
        <v>2.0560298591609752E-16</v>
      </c>
      <c r="HY100" s="86">
        <f t="shared" si="129"/>
        <v>1.7423152518313029E-15</v>
      </c>
      <c r="HZ100" s="86">
        <f t="shared" si="129"/>
        <v>8.0936637732470445E-15</v>
      </c>
      <c r="IA100" s="86">
        <f t="shared" si="129"/>
        <v>1.9372544192343577E-15</v>
      </c>
      <c r="IB100" s="86">
        <f t="shared" si="129"/>
        <v>3.0926900932813483E-16</v>
      </c>
      <c r="IC100" s="86">
        <f t="shared" si="129"/>
        <v>1.2165594401238548E-17</v>
      </c>
      <c r="ID100" s="86">
        <f t="shared" si="129"/>
        <v>1.3207376320302078E-17</v>
      </c>
      <c r="IE100" s="86">
        <f t="shared" si="129"/>
        <v>9.3333122808135071E-19</v>
      </c>
      <c r="IF100" s="86">
        <f t="shared" si="129"/>
        <v>2.2007221518346082E-12</v>
      </c>
      <c r="IG100" s="86">
        <f t="shared" si="129"/>
        <v>3.5819048061137835E-11</v>
      </c>
      <c r="II100" s="86">
        <f t="shared" si="130"/>
        <v>9.6443170623254012E-39</v>
      </c>
      <c r="IJ100" s="86">
        <f t="shared" si="130"/>
        <v>8.5345381889453974E-18</v>
      </c>
      <c r="IK100" s="86">
        <f t="shared" si="130"/>
        <v>1.6477989973893734E-46</v>
      </c>
      <c r="IL100" s="86">
        <f t="shared" si="130"/>
        <v>1.0375988043523069E-46</v>
      </c>
      <c r="IM100" s="86">
        <f t="shared" si="130"/>
        <v>1.8994712018790788E-46</v>
      </c>
      <c r="IN100" s="86">
        <f t="shared" si="130"/>
        <v>3.675072837721774E-46</v>
      </c>
      <c r="IO100" s="86">
        <f t="shared" si="130"/>
        <v>1.7657072831440799E-45</v>
      </c>
      <c r="IP100" s="86">
        <f t="shared" si="130"/>
        <v>5.0300140569416062E-43</v>
      </c>
      <c r="IQ100" s="86">
        <f t="shared" si="130"/>
        <v>8.9853427457913639E-45</v>
      </c>
      <c r="IR100" s="86">
        <f t="shared" si="130"/>
        <v>3.2365674401785809E-47</v>
      </c>
      <c r="IS100" s="86">
        <f t="shared" si="130"/>
        <v>6.5393579530356895E-51</v>
      </c>
      <c r="IT100" s="86">
        <f t="shared" si="130"/>
        <v>8.3886656303180234E-49</v>
      </c>
      <c r="IU100" s="86">
        <f t="shared" si="130"/>
        <v>6.399274687415158E-52</v>
      </c>
      <c r="IV100" s="86">
        <f t="shared" si="130"/>
        <v>3.8477075589265164E-52</v>
      </c>
      <c r="IW100" s="86">
        <f t="shared" si="130"/>
        <v>4.7023959706941869E-50</v>
      </c>
      <c r="IY100" s="86">
        <f t="shared" si="131"/>
        <v>0.18476045485950074</v>
      </c>
      <c r="IZ100" s="86">
        <f t="shared" si="131"/>
        <v>0.22657881825600065</v>
      </c>
      <c r="JA100" s="86">
        <f t="shared" si="131"/>
        <v>0.16859271832750566</v>
      </c>
      <c r="JB100" s="86">
        <f t="shared" si="131"/>
        <v>0.25774865756255527</v>
      </c>
      <c r="JC100" s="86">
        <f t="shared" si="131"/>
        <v>0.24348484470844453</v>
      </c>
      <c r="JD100" s="86">
        <f t="shared" si="131"/>
        <v>0.27051435838338472</v>
      </c>
      <c r="JE100" s="86">
        <f t="shared" si="131"/>
        <v>0.28771991759644516</v>
      </c>
      <c r="JF100" s="86">
        <f t="shared" si="131"/>
        <v>0.31710498203801696</v>
      </c>
      <c r="JG100" s="86">
        <f t="shared" si="131"/>
        <v>0.37749744341426972</v>
      </c>
      <c r="JH100" s="86">
        <f t="shared" si="131"/>
        <v>0.30478312519322337</v>
      </c>
      <c r="JI100" s="86">
        <f t="shared" si="131"/>
        <v>0.27872924990889181</v>
      </c>
      <c r="JJ100" s="86">
        <f t="shared" si="131"/>
        <v>0.22445147393976528</v>
      </c>
      <c r="JK100" s="86">
        <f t="shared" si="131"/>
        <v>0.18537281696994506</v>
      </c>
      <c r="JL100" s="86">
        <f t="shared" si="131"/>
        <v>0.21374697132909273</v>
      </c>
      <c r="JM100" s="86">
        <f t="shared" si="131"/>
        <v>0.19927934041174766</v>
      </c>
    </row>
    <row r="101" spans="2:273" x14ac:dyDescent="0.25">
      <c r="B101" s="2">
        <v>74</v>
      </c>
      <c r="C101" s="37">
        <v>149.45500000000001</v>
      </c>
      <c r="D101" s="37">
        <v>173.886</v>
      </c>
      <c r="E101" s="37">
        <v>162.25</v>
      </c>
      <c r="F101" s="37">
        <v>178.636</v>
      </c>
      <c r="G101" s="37">
        <v>178.59100000000001</v>
      </c>
      <c r="H101" s="37">
        <v>180.136</v>
      </c>
      <c r="I101" s="37">
        <v>181.45500000000001</v>
      </c>
      <c r="J101" s="37">
        <v>182.114</v>
      </c>
      <c r="K101" s="37">
        <v>188.90899999999999</v>
      </c>
      <c r="L101" s="37">
        <v>174.50899999999999</v>
      </c>
      <c r="M101" s="37">
        <v>173.035</v>
      </c>
      <c r="N101" s="37">
        <v>163.035</v>
      </c>
      <c r="O101" s="37">
        <v>160.95699999999999</v>
      </c>
      <c r="P101" s="37">
        <v>151.86000000000001</v>
      </c>
      <c r="Q101" s="37">
        <v>132.465</v>
      </c>
      <c r="S101" s="4">
        <f t="shared" si="132"/>
        <v>145.51855115146415</v>
      </c>
      <c r="T101" s="4">
        <f t="shared" si="132"/>
        <v>167.99036267728243</v>
      </c>
      <c r="U101" s="4">
        <f t="shared" si="132"/>
        <v>157.1155841755324</v>
      </c>
      <c r="V101" s="4">
        <f t="shared" si="132"/>
        <v>172.76933358975563</v>
      </c>
      <c r="W101" s="4">
        <f t="shared" si="132"/>
        <v>170.40744111188576</v>
      </c>
      <c r="X101" s="4">
        <f t="shared" si="132"/>
        <v>177.13977604659766</v>
      </c>
      <c r="Y101" s="4">
        <f t="shared" si="132"/>
        <v>176.87259178135761</v>
      </c>
      <c r="Z101" s="4">
        <f t="shared" si="132"/>
        <v>178.43428335280623</v>
      </c>
      <c r="AA101" s="4">
        <f t="shared" si="132"/>
        <v>190.71038092263004</v>
      </c>
      <c r="AB101" s="4">
        <f t="shared" si="132"/>
        <v>171.53143459211114</v>
      </c>
      <c r="AC101" s="4">
        <f t="shared" si="132"/>
        <v>171.59361320062345</v>
      </c>
      <c r="AD101" s="4">
        <f t="shared" si="132"/>
        <v>156.0026620838585</v>
      </c>
      <c r="AE101" s="4">
        <f t="shared" si="132"/>
        <v>154.41661102875253</v>
      </c>
      <c r="AF101" s="4">
        <f t="shared" si="132"/>
        <v>151.59485071669016</v>
      </c>
      <c r="AG101" s="4">
        <f t="shared" si="132"/>
        <v>130.43596257719406</v>
      </c>
      <c r="AI101" s="4">
        <f t="shared" si="133"/>
        <v>3.9364488485358606</v>
      </c>
      <c r="AJ101" s="4">
        <f t="shared" si="133"/>
        <v>5.8956373227175618</v>
      </c>
      <c r="AK101" s="4">
        <f t="shared" si="133"/>
        <v>5.1344158244675953</v>
      </c>
      <c r="AL101" s="4">
        <f t="shared" si="133"/>
        <v>5.8666664102443633</v>
      </c>
      <c r="AM101" s="4">
        <f t="shared" si="133"/>
        <v>8.1835588881142485</v>
      </c>
      <c r="AN101" s="4">
        <f t="shared" si="133"/>
        <v>2.9962239534023354</v>
      </c>
      <c r="AO101" s="4">
        <f t="shared" si="133"/>
        <v>4.5824082186423993</v>
      </c>
      <c r="AP101" s="4">
        <f t="shared" si="133"/>
        <v>3.6797166471937715</v>
      </c>
      <c r="AQ101" s="4">
        <f t="shared" si="133"/>
        <v>-1.8013809226300452</v>
      </c>
      <c r="AR101" s="4">
        <f t="shared" si="133"/>
        <v>2.9775654078888465</v>
      </c>
      <c r="AS101" s="4">
        <f t="shared" si="133"/>
        <v>1.441386799376545</v>
      </c>
      <c r="AT101" s="4">
        <f t="shared" si="133"/>
        <v>7.0323379161415005</v>
      </c>
      <c r="AU101" s="4">
        <f t="shared" si="133"/>
        <v>6.5403889712474665</v>
      </c>
      <c r="AV101" s="4">
        <f t="shared" si="133"/>
        <v>0.26514928330985299</v>
      </c>
      <c r="AW101" s="4">
        <f t="shared" si="133"/>
        <v>2.029037422805942</v>
      </c>
      <c r="AY101" s="2">
        <f t="shared" si="125"/>
        <v>81.96644569387206</v>
      </c>
      <c r="AZ101" s="2">
        <f t="shared" si="125"/>
        <v>83.524109279415583</v>
      </c>
      <c r="BA101" s="2">
        <f t="shared" si="125"/>
        <v>88.36951949566668</v>
      </c>
      <c r="BB101" s="2">
        <f t="shared" si="125"/>
        <v>85.108677435957205</v>
      </c>
      <c r="BC101" s="2">
        <f t="shared" si="125"/>
        <v>86.978281229377686</v>
      </c>
      <c r="BD101" s="2">
        <f t="shared" si="125"/>
        <v>89.062575257274474</v>
      </c>
      <c r="BE101" s="2">
        <f t="shared" si="125"/>
        <v>87.334604858838489</v>
      </c>
      <c r="BF101" s="2">
        <f t="shared" si="125"/>
        <v>87.680343923201804</v>
      </c>
      <c r="BG101" s="2">
        <f t="shared" si="125"/>
        <v>84.738973482297453</v>
      </c>
      <c r="BH101" s="2">
        <f t="shared" si="125"/>
        <v>83.113331283443742</v>
      </c>
      <c r="BI101" s="2">
        <f t="shared" si="125"/>
        <v>88.011478430207191</v>
      </c>
      <c r="BJ101" s="2">
        <f t="shared" si="125"/>
        <v>87.867578808873077</v>
      </c>
      <c r="BK101" s="2">
        <f t="shared" si="125"/>
        <v>91.570962052434126</v>
      </c>
      <c r="BL101" s="2">
        <f t="shared" si="125"/>
        <v>86.406803771101053</v>
      </c>
      <c r="BM101" s="2">
        <f t="shared" si="125"/>
        <v>85.192598080885318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101.31120383275258</v>
      </c>
      <c r="DL101" s="2">
        <f t="shared" si="134"/>
        <v>109.21905478424016</v>
      </c>
      <c r="DM101" s="2">
        <f t="shared" si="134"/>
        <v>109.15472996515679</v>
      </c>
      <c r="DN101" s="2">
        <f t="shared" si="134"/>
        <v>110.65492078272607</v>
      </c>
      <c r="DO101" s="2">
        <f t="shared" si="134"/>
        <v>105.52402955465585</v>
      </c>
      <c r="DP101" s="2">
        <f t="shared" si="134"/>
        <v>110.03208380566799</v>
      </c>
      <c r="DQ101" s="2">
        <f t="shared" si="134"/>
        <v>112.95969099437148</v>
      </c>
      <c r="DR101" s="2">
        <f t="shared" si="134"/>
        <v>115.17417861163226</v>
      </c>
      <c r="DS101" s="2">
        <f t="shared" si="134"/>
        <v>110.12273848342269</v>
      </c>
      <c r="DT101" s="2">
        <f t="shared" si="134"/>
        <v>109.7842153408469</v>
      </c>
      <c r="DU101" s="2">
        <f t="shared" si="134"/>
        <v>109.99575343764815</v>
      </c>
      <c r="DV101" s="2">
        <f t="shared" si="134"/>
        <v>106.10501153846151</v>
      </c>
      <c r="DW101" s="2">
        <f t="shared" si="134"/>
        <v>120.57024420677361</v>
      </c>
      <c r="DX101" s="2">
        <f t="shared" si="134"/>
        <v>97.1524</v>
      </c>
      <c r="DY101" s="2">
        <f t="shared" si="134"/>
        <v>96.702782258064516</v>
      </c>
      <c r="EA101" s="2">
        <f t="shared" si="94"/>
        <v>81.053448529411781</v>
      </c>
      <c r="EB101" s="2">
        <f t="shared" si="94"/>
        <v>82.410082352941174</v>
      </c>
      <c r="EC101" s="2">
        <f t="shared" si="94"/>
        <v>87.381265166340512</v>
      </c>
      <c r="ED101" s="2">
        <f t="shared" si="94"/>
        <v>83.941536988168423</v>
      </c>
      <c r="EE101" s="2">
        <f t="shared" si="94"/>
        <v>86.12979170668325</v>
      </c>
      <c r="EF101" s="2">
        <f t="shared" si="94"/>
        <v>88.11799324008922</v>
      </c>
      <c r="EG101" s="2">
        <f t="shared" si="94"/>
        <v>86.250475570358049</v>
      </c>
      <c r="EH101" s="2">
        <f t="shared" si="94"/>
        <v>86.420188457886866</v>
      </c>
      <c r="EI101" s="2">
        <f t="shared" si="94"/>
        <v>83.554485873605941</v>
      </c>
      <c r="EJ101" s="2">
        <f t="shared" si="94"/>
        <v>81.793122664078936</v>
      </c>
      <c r="EK101" s="2">
        <f t="shared" si="94"/>
        <v>86.90924306660753</v>
      </c>
      <c r="EL101" s="2">
        <f t="shared" si="94"/>
        <v>86.987274564973632</v>
      </c>
      <c r="EM101" s="2">
        <f t="shared" si="135"/>
        <v>89.846822871046214</v>
      </c>
      <c r="EN101" s="2">
        <f t="shared" si="135"/>
        <v>85.820576456799174</v>
      </c>
      <c r="EO101" s="2">
        <f t="shared" si="135"/>
        <v>84.489636108385127</v>
      </c>
      <c r="EQ101" s="2">
        <f t="shared" si="136"/>
        <v>83.907552710626149</v>
      </c>
      <c r="ER101" s="2">
        <f t="shared" si="136"/>
        <v>84.456614523614533</v>
      </c>
      <c r="ES101" s="2">
        <f t="shared" si="136"/>
        <v>86.215386767056884</v>
      </c>
      <c r="ET101" s="2">
        <f t="shared" si="136"/>
        <v>83.399208576009954</v>
      </c>
      <c r="EU101" s="2">
        <f t="shared" si="136"/>
        <v>85.219613971948903</v>
      </c>
      <c r="EV101" s="2">
        <f t="shared" si="136"/>
        <v>87.099725942373183</v>
      </c>
      <c r="EW101" s="2">
        <f t="shared" si="136"/>
        <v>86.337220171724397</v>
      </c>
      <c r="EX101" s="2">
        <f t="shared" si="136"/>
        <v>85.283223312613316</v>
      </c>
      <c r="EY101" s="2">
        <f t="shared" si="136"/>
        <v>83.304982541064049</v>
      </c>
      <c r="EZ101" s="2">
        <f t="shared" si="136"/>
        <v>81.660588685538571</v>
      </c>
      <c r="FA101" s="2">
        <f t="shared" si="136"/>
        <v>86.38159977324824</v>
      </c>
      <c r="FB101" s="2">
        <f t="shared" si="136"/>
        <v>86.442026121065226</v>
      </c>
      <c r="FC101" s="2">
        <f t="shared" si="136"/>
        <v>88.513547957007177</v>
      </c>
      <c r="FD101" s="2">
        <f t="shared" si="136"/>
        <v>85.668641947766062</v>
      </c>
      <c r="FE101" s="2">
        <f t="shared" si="136"/>
        <v>85.968156248901934</v>
      </c>
      <c r="FG101" s="2">
        <f t="shared" si="137"/>
        <v>0.95509026379248962</v>
      </c>
      <c r="FH101" s="2">
        <f t="shared" si="137"/>
        <v>0.95962582968155985</v>
      </c>
      <c r="FI101" s="2">
        <f t="shared" si="137"/>
        <v>0.95454483773968601</v>
      </c>
      <c r="FJ101" s="2">
        <f t="shared" si="137"/>
        <v>0.95627947984930373</v>
      </c>
      <c r="FK101" s="2">
        <f t="shared" si="137"/>
        <v>0.95617542323902838</v>
      </c>
      <c r="FL101" s="2">
        <f t="shared" si="137"/>
        <v>0.95681581061297616</v>
      </c>
      <c r="FM101" s="2">
        <f t="shared" si="137"/>
        <v>0.95941501566564102</v>
      </c>
      <c r="FN101" s="2">
        <f t="shared" si="137"/>
        <v>0.95610304182400752</v>
      </c>
      <c r="FO101" s="2">
        <f t="shared" si="137"/>
        <v>0.95539454518704081</v>
      </c>
      <c r="FP101" s="2">
        <f t="shared" si="137"/>
        <v>0.95282507944702721</v>
      </c>
      <c r="FQ101" s="2">
        <f t="shared" si="137"/>
        <v>0.95221589975289167</v>
      </c>
      <c r="FR101" s="2">
        <f t="shared" si="137"/>
        <v>0.95391167768433105</v>
      </c>
      <c r="FS101" s="2">
        <f t="shared" si="137"/>
        <v>0.94382575723136053</v>
      </c>
      <c r="FT101" s="2">
        <f t="shared" si="137"/>
        <v>0.94825200071615823</v>
      </c>
      <c r="FU101" s="2">
        <f t="shared" si="137"/>
        <v>0.94258580753026011</v>
      </c>
      <c r="FW101" s="2">
        <f t="shared" si="127"/>
        <v>1.1305535558878593E-3</v>
      </c>
      <c r="FX101" s="2">
        <f t="shared" si="127"/>
        <v>1.5458788248791435E-2</v>
      </c>
      <c r="FY101" s="2">
        <f t="shared" si="127"/>
        <v>1.2540296433673148E-3</v>
      </c>
      <c r="FZ101" s="2">
        <f t="shared" si="127"/>
        <v>1.4430125306135917E-3</v>
      </c>
      <c r="GA101" s="2">
        <f t="shared" si="127"/>
        <v>1.5983060660170211E-3</v>
      </c>
      <c r="GB101" s="2">
        <f t="shared" si="127"/>
        <v>1.7286424173954111E-3</v>
      </c>
      <c r="GC101" s="2">
        <f t="shared" si="127"/>
        <v>1.5701140092159631E-3</v>
      </c>
      <c r="GD101" s="2">
        <f t="shared" si="127"/>
        <v>1.8094115421864901E-3</v>
      </c>
      <c r="GE101" s="2">
        <f t="shared" si="127"/>
        <v>2.4103187272801062E-3</v>
      </c>
      <c r="GF101" s="2">
        <f t="shared" si="127"/>
        <v>2.0293199946148839E-3</v>
      </c>
      <c r="GG101" s="2">
        <f t="shared" si="127"/>
        <v>1.7677895991434474E-3</v>
      </c>
      <c r="GH101" s="2">
        <f t="shared" si="127"/>
        <v>1.4675505996804036E-3</v>
      </c>
      <c r="GI101" s="2">
        <f t="shared" si="127"/>
        <v>1.2943672683444027E-3</v>
      </c>
      <c r="GJ101" s="2">
        <f t="shared" si="127"/>
        <v>1.1312920112519424E-3</v>
      </c>
      <c r="GK101" s="2">
        <f t="shared" si="127"/>
        <v>1.1863543507838364E-3</v>
      </c>
      <c r="GM101" s="86">
        <f t="shared" si="128"/>
        <v>3.22421936632849E-7</v>
      </c>
      <c r="GN101" s="86">
        <f t="shared" si="128"/>
        <v>1.7739604240725672E-13</v>
      </c>
      <c r="GO101" s="86">
        <f t="shared" si="128"/>
        <v>8.1322909552686869E-15</v>
      </c>
      <c r="GP101" s="86">
        <f t="shared" si="128"/>
        <v>6.7885538618297272E-19</v>
      </c>
      <c r="GQ101" s="86">
        <f t="shared" si="128"/>
        <v>7.7622179903880744E-22</v>
      </c>
      <c r="GR101" s="86">
        <f t="shared" si="128"/>
        <v>2.7781242059607879E-21</v>
      </c>
      <c r="GS101" s="86">
        <f t="shared" si="128"/>
        <v>8.9916987418813063E-20</v>
      </c>
      <c r="GT101" s="86">
        <f t="shared" si="128"/>
        <v>8.4494902281612365E-18</v>
      </c>
      <c r="GU101" s="86">
        <f t="shared" si="128"/>
        <v>1.1433456485480451E-23</v>
      </c>
      <c r="GV101" s="86">
        <f t="shared" si="128"/>
        <v>1.834295590206499E-16</v>
      </c>
      <c r="GW101" s="86">
        <f t="shared" si="128"/>
        <v>4.8924468239711729E-20</v>
      </c>
      <c r="GX101" s="86">
        <f t="shared" si="128"/>
        <v>1.5896604324878944E-17</v>
      </c>
      <c r="GY101" s="86">
        <f t="shared" si="128"/>
        <v>1.1687520259843299E-16</v>
      </c>
      <c r="GZ101" s="86">
        <f t="shared" si="128"/>
        <v>3.7522868075950045E-12</v>
      </c>
      <c r="HA101" s="86">
        <f t="shared" si="128"/>
        <v>1.8857290621709604E-10</v>
      </c>
      <c r="HC101" s="86">
        <f t="shared" si="73"/>
        <v>0.23697016888722</v>
      </c>
      <c r="HD101" s="86">
        <f t="shared" si="73"/>
        <v>0.29108502591852792</v>
      </c>
      <c r="HE101" s="86">
        <f t="shared" si="73"/>
        <v>0.223894616162918</v>
      </c>
      <c r="HF101" s="86">
        <f t="shared" si="73"/>
        <v>0.33330533221181774</v>
      </c>
      <c r="HG101" s="86">
        <f t="shared" si="73"/>
        <v>0.31734343632242018</v>
      </c>
      <c r="HH101" s="86">
        <f t="shared" si="73"/>
        <v>0.3502778288286667</v>
      </c>
      <c r="HI101" s="86">
        <f t="shared" si="138"/>
        <v>0.36863557435674688</v>
      </c>
      <c r="HJ101" s="86">
        <f t="shared" si="138"/>
        <v>0.40227470755268252</v>
      </c>
      <c r="HK101" s="86">
        <f t="shared" si="138"/>
        <v>0.47746552172677065</v>
      </c>
      <c r="HL101" s="86">
        <f t="shared" si="138"/>
        <v>0.39407612381596663</v>
      </c>
      <c r="HM101" s="86">
        <f t="shared" si="138"/>
        <v>0.36493361281392978</v>
      </c>
      <c r="HN101" s="86">
        <f t="shared" si="138"/>
        <v>0.29544097318220619</v>
      </c>
      <c r="HO101" s="86">
        <f t="shared" si="138"/>
        <v>0.2486484581950858</v>
      </c>
      <c r="HP101" s="86">
        <f t="shared" si="138"/>
        <v>0.28484788008517498</v>
      </c>
      <c r="HQ101" s="86">
        <f t="shared" si="138"/>
        <v>0.27405362581664278</v>
      </c>
      <c r="HS101" s="86">
        <f t="shared" si="129"/>
        <v>5.4364349793913093E-14</v>
      </c>
      <c r="HT101" s="86">
        <f t="shared" si="129"/>
        <v>1.8463815076790245E-13</v>
      </c>
      <c r="HU101" s="86">
        <f t="shared" si="129"/>
        <v>8.7371638462707367E-14</v>
      </c>
      <c r="HV101" s="86">
        <f t="shared" si="129"/>
        <v>4.3538906262653157E-15</v>
      </c>
      <c r="HW101" s="86">
        <f t="shared" si="129"/>
        <v>2.929500269304948E-15</v>
      </c>
      <c r="HX101" s="86">
        <f t="shared" si="129"/>
        <v>1.0052512400556475E-15</v>
      </c>
      <c r="HY101" s="86">
        <f t="shared" si="129"/>
        <v>7.8377127893092162E-15</v>
      </c>
      <c r="HZ101" s="86">
        <f t="shared" si="129"/>
        <v>3.4782371254362122E-14</v>
      </c>
      <c r="IA101" s="86">
        <f t="shared" si="129"/>
        <v>9.5236626511100394E-15</v>
      </c>
      <c r="IB101" s="86">
        <f t="shared" si="129"/>
        <v>1.5886412067665174E-15</v>
      </c>
      <c r="IC101" s="86">
        <f t="shared" si="129"/>
        <v>6.939897319096104E-17</v>
      </c>
      <c r="ID101" s="86">
        <f t="shared" si="129"/>
        <v>6.9089248927385005E-17</v>
      </c>
      <c r="IE101" s="86">
        <f t="shared" si="129"/>
        <v>5.2893072184855692E-18</v>
      </c>
      <c r="IF101" s="86">
        <f t="shared" si="129"/>
        <v>6.5177349957074827E-12</v>
      </c>
      <c r="IG101" s="86">
        <f t="shared" si="129"/>
        <v>9.2545361237777381E-11</v>
      </c>
      <c r="II101" s="86">
        <f t="shared" si="130"/>
        <v>9.3182765987594713E-38</v>
      </c>
      <c r="IJ101" s="86">
        <f t="shared" si="130"/>
        <v>4.2498984924300246E-17</v>
      </c>
      <c r="IK101" s="86">
        <f t="shared" si="130"/>
        <v>2.665045434868213E-45</v>
      </c>
      <c r="IL101" s="86">
        <f t="shared" si="130"/>
        <v>1.8021372102646762E-45</v>
      </c>
      <c r="IM101" s="86">
        <f t="shared" si="130"/>
        <v>3.3913293463540606E-45</v>
      </c>
      <c r="IN101" s="86">
        <f t="shared" si="130"/>
        <v>6.6687407455149883E-45</v>
      </c>
      <c r="IO101" s="86">
        <f t="shared" si="130"/>
        <v>2.940023800196944E-44</v>
      </c>
      <c r="IP101" s="86">
        <f t="shared" si="130"/>
        <v>7.5887066195045356E-42</v>
      </c>
      <c r="IQ101" s="86">
        <f t="shared" si="130"/>
        <v>1.7340163839585397E-43</v>
      </c>
      <c r="IR101" s="86">
        <f t="shared" si="130"/>
        <v>6.7812456001856392E-46</v>
      </c>
      <c r="IS101" s="86">
        <f t="shared" si="130"/>
        <v>1.6337584907721926E-49</v>
      </c>
      <c r="IT101" s="86">
        <f t="shared" si="130"/>
        <v>1.6756645329397629E-47</v>
      </c>
      <c r="IU101" s="86">
        <f t="shared" si="130"/>
        <v>1.468158315071201E-50</v>
      </c>
      <c r="IV101" s="86">
        <f t="shared" si="130"/>
        <v>8.4177331534577408E-51</v>
      </c>
      <c r="IW101" s="86">
        <f t="shared" si="130"/>
        <v>9.2448692335952216E-49</v>
      </c>
      <c r="IY101" s="86">
        <f t="shared" si="131"/>
        <v>0.236970491309211</v>
      </c>
      <c r="IZ101" s="86">
        <f t="shared" si="131"/>
        <v>0.29108502591889002</v>
      </c>
      <c r="JA101" s="86">
        <f t="shared" si="131"/>
        <v>0.22389461616301351</v>
      </c>
      <c r="JB101" s="86">
        <f t="shared" si="131"/>
        <v>0.33330533221182207</v>
      </c>
      <c r="JC101" s="86">
        <f t="shared" si="131"/>
        <v>0.31734343632242312</v>
      </c>
      <c r="JD101" s="86">
        <f t="shared" si="131"/>
        <v>0.3502778288286677</v>
      </c>
      <c r="JE101" s="86">
        <f t="shared" si="131"/>
        <v>0.3686355743567547</v>
      </c>
      <c r="JF101" s="86">
        <f t="shared" si="131"/>
        <v>0.40227470755271733</v>
      </c>
      <c r="JG101" s="86">
        <f t="shared" si="131"/>
        <v>0.4774655217267802</v>
      </c>
      <c r="JH101" s="86">
        <f t="shared" si="131"/>
        <v>0.3940761238159684</v>
      </c>
      <c r="JI101" s="86">
        <f t="shared" si="131"/>
        <v>0.36493361281392983</v>
      </c>
      <c r="JJ101" s="86">
        <f t="shared" si="131"/>
        <v>0.29544097318220625</v>
      </c>
      <c r="JK101" s="86">
        <f t="shared" si="131"/>
        <v>0.24864845819508591</v>
      </c>
      <c r="JL101" s="86">
        <f t="shared" si="131"/>
        <v>0.28484788009544498</v>
      </c>
      <c r="JM101" s="86">
        <f t="shared" si="131"/>
        <v>0.27405362609776102</v>
      </c>
    </row>
    <row r="102" spans="2:273" x14ac:dyDescent="0.25">
      <c r="B102" s="2">
        <v>75</v>
      </c>
      <c r="C102" s="37">
        <v>159.90899999999999</v>
      </c>
      <c r="D102" s="37">
        <v>182.75</v>
      </c>
      <c r="E102" s="37">
        <v>175.56800000000001</v>
      </c>
      <c r="F102" s="37">
        <v>188.81800000000001</v>
      </c>
      <c r="G102" s="37">
        <v>186.06800000000001</v>
      </c>
      <c r="H102" s="37">
        <v>191.81800000000001</v>
      </c>
      <c r="I102" s="37">
        <v>191.20500000000001</v>
      </c>
      <c r="J102" s="37">
        <v>189.31800000000001</v>
      </c>
      <c r="K102" s="37">
        <v>195.20500000000001</v>
      </c>
      <c r="L102" s="37">
        <v>182.614</v>
      </c>
      <c r="M102" s="37">
        <v>184.42099999999999</v>
      </c>
      <c r="N102" s="37">
        <v>173.93</v>
      </c>
      <c r="O102" s="37">
        <v>170.45699999999999</v>
      </c>
      <c r="P102" s="37">
        <v>158.279</v>
      </c>
      <c r="Q102" s="37">
        <v>138.90700000000001</v>
      </c>
      <c r="S102" s="4">
        <f t="shared" si="132"/>
        <v>156.38581282967425</v>
      </c>
      <c r="T102" s="4">
        <f t="shared" si="132"/>
        <v>181.42038484599527</v>
      </c>
      <c r="U102" s="4">
        <f t="shared" si="132"/>
        <v>170.58449570668873</v>
      </c>
      <c r="V102" s="4">
        <f t="shared" si="132"/>
        <v>186.16963979346767</v>
      </c>
      <c r="W102" s="4">
        <f t="shared" si="132"/>
        <v>183.89527473052871</v>
      </c>
      <c r="X102" s="4">
        <f t="shared" si="132"/>
        <v>190.28842045272933</v>
      </c>
      <c r="Y102" s="4">
        <f t="shared" si="132"/>
        <v>189.44537008238314</v>
      </c>
      <c r="Z102" s="4">
        <f t="shared" si="132"/>
        <v>189.85482349585777</v>
      </c>
      <c r="AA102" s="4">
        <f t="shared" si="132"/>
        <v>200.69596360015839</v>
      </c>
      <c r="AB102" s="4">
        <f t="shared" si="132"/>
        <v>183.62347182412279</v>
      </c>
      <c r="AC102" s="4">
        <f t="shared" si="132"/>
        <v>184.23664658549856</v>
      </c>
      <c r="AD102" s="4">
        <f t="shared" si="132"/>
        <v>167.76037765404411</v>
      </c>
      <c r="AE102" s="4">
        <f t="shared" si="132"/>
        <v>166.62823661443377</v>
      </c>
      <c r="AF102" s="4">
        <f t="shared" si="132"/>
        <v>163.35794447764576</v>
      </c>
      <c r="AG102" s="4">
        <f t="shared" si="132"/>
        <v>139.53099465266203</v>
      </c>
      <c r="AI102" s="4">
        <f t="shared" si="133"/>
        <v>3.5231871703257411</v>
      </c>
      <c r="AJ102" s="4">
        <f t="shared" si="133"/>
        <v>1.3296151540047276</v>
      </c>
      <c r="AK102" s="4">
        <f t="shared" si="133"/>
        <v>4.9835042933112845</v>
      </c>
      <c r="AL102" s="4">
        <f t="shared" si="133"/>
        <v>2.6483602065323453</v>
      </c>
      <c r="AM102" s="4">
        <f t="shared" si="133"/>
        <v>2.1727252694713002</v>
      </c>
      <c r="AN102" s="4">
        <f t="shared" si="133"/>
        <v>1.5295795472706857</v>
      </c>
      <c r="AO102" s="4">
        <f t="shared" si="133"/>
        <v>1.759629917616877</v>
      </c>
      <c r="AP102" s="4">
        <f t="shared" si="133"/>
        <v>-0.53682349585776024</v>
      </c>
      <c r="AQ102" s="4">
        <f t="shared" si="133"/>
        <v>-5.4909636001583806</v>
      </c>
      <c r="AR102" s="4">
        <f t="shared" si="133"/>
        <v>-1.0094718241227838</v>
      </c>
      <c r="AS102" s="4">
        <f t="shared" si="133"/>
        <v>0.18435341450143028</v>
      </c>
      <c r="AT102" s="4">
        <f t="shared" si="133"/>
        <v>6.1696223459559008</v>
      </c>
      <c r="AU102" s="4">
        <f t="shared" si="133"/>
        <v>3.8287633855662193</v>
      </c>
      <c r="AV102" s="4">
        <f t="shared" si="133"/>
        <v>-5.0789444776457628</v>
      </c>
      <c r="AW102" s="4">
        <f t="shared" si="133"/>
        <v>-0.62399465266202014</v>
      </c>
      <c r="AY102" s="2">
        <f t="shared" si="125"/>
        <v>81.884476495720051</v>
      </c>
      <c r="AZ102" s="2">
        <f t="shared" si="125"/>
        <v>83.379773971045296</v>
      </c>
      <c r="BA102" s="2">
        <f t="shared" si="125"/>
        <v>88.117592631991769</v>
      </c>
      <c r="BB102" s="2">
        <f t="shared" si="125"/>
        <v>84.869879154871498</v>
      </c>
      <c r="BC102" s="2">
        <f t="shared" si="125"/>
        <v>86.734572772992976</v>
      </c>
      <c r="BD102" s="2">
        <f t="shared" si="125"/>
        <v>88.791005763836509</v>
      </c>
      <c r="BE102" s="2">
        <f t="shared" si="125"/>
        <v>87.123443276506379</v>
      </c>
      <c r="BF102" s="2">
        <f t="shared" si="125"/>
        <v>87.406586671491553</v>
      </c>
      <c r="BG102" s="2">
        <f t="shared" si="125"/>
        <v>84.52824158750532</v>
      </c>
      <c r="BH102" s="2">
        <f t="shared" si="125"/>
        <v>82.908609518804781</v>
      </c>
      <c r="BI102" s="2">
        <f t="shared" si="125"/>
        <v>87.76092061705495</v>
      </c>
      <c r="BJ102" s="2">
        <f t="shared" si="125"/>
        <v>87.638697886692682</v>
      </c>
      <c r="BK102" s="2">
        <f t="shared" si="125"/>
        <v>91.225144250893891</v>
      </c>
      <c r="BL102" s="2">
        <f t="shared" si="125"/>
        <v>86.228822693893022</v>
      </c>
      <c r="BM102" s="2">
        <f t="shared" si="125"/>
        <v>85.070930402512502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101.47939459930311</v>
      </c>
      <c r="DL102" s="2">
        <f t="shared" si="134"/>
        <v>109.45393377110695</v>
      </c>
      <c r="DM102" s="2">
        <f t="shared" si="134"/>
        <v>109.35426742160278</v>
      </c>
      <c r="DN102" s="2">
        <f t="shared" si="134"/>
        <v>110.96378778677465</v>
      </c>
      <c r="DO102" s="2">
        <f t="shared" si="134"/>
        <v>105.7254261133603</v>
      </c>
      <c r="DP102" s="2">
        <f t="shared" si="134"/>
        <v>110.26121356275303</v>
      </c>
      <c r="DQ102" s="2">
        <f t="shared" si="134"/>
        <v>113.23768348968105</v>
      </c>
      <c r="DR102" s="2">
        <f t="shared" si="134"/>
        <v>115.4739716697936</v>
      </c>
      <c r="DS102" s="2">
        <f t="shared" si="134"/>
        <v>110.39995655979867</v>
      </c>
      <c r="DT102" s="2">
        <f t="shared" si="134"/>
        <v>110.05947959295327</v>
      </c>
      <c r="DU102" s="2">
        <f t="shared" si="134"/>
        <v>110.23673518255094</v>
      </c>
      <c r="DV102" s="2">
        <f t="shared" si="134"/>
        <v>106.27043846153845</v>
      </c>
      <c r="DW102" s="2">
        <f t="shared" si="134"/>
        <v>121.01180169340464</v>
      </c>
      <c r="DX102" s="2">
        <f t="shared" si="134"/>
        <v>97.257220320855623</v>
      </c>
      <c r="DY102" s="2">
        <f t="shared" si="134"/>
        <v>96.831762096774199</v>
      </c>
      <c r="EA102" s="2">
        <f t="shared" si="94"/>
        <v>81.04065441176472</v>
      </c>
      <c r="EB102" s="2">
        <f t="shared" si="94"/>
        <v>82.345129411764702</v>
      </c>
      <c r="EC102" s="2">
        <f t="shared" si="94"/>
        <v>87.19690792048614</v>
      </c>
      <c r="ED102" s="2">
        <f t="shared" si="94"/>
        <v>83.782710967405166</v>
      </c>
      <c r="EE102" s="2">
        <f t="shared" si="94"/>
        <v>85.942330772272754</v>
      </c>
      <c r="EF102" s="2">
        <f t="shared" si="94"/>
        <v>87.909158270085243</v>
      </c>
      <c r="EG102" s="2">
        <f t="shared" si="94"/>
        <v>86.115824970857631</v>
      </c>
      <c r="EH102" s="2">
        <f t="shared" si="94"/>
        <v>86.2335616438356</v>
      </c>
      <c r="EI102" s="2">
        <f t="shared" si="94"/>
        <v>83.427276579925646</v>
      </c>
      <c r="EJ102" s="2">
        <f t="shared" si="94"/>
        <v>81.682928526820461</v>
      </c>
      <c r="EK102" s="2">
        <f t="shared" si="94"/>
        <v>86.733300027394407</v>
      </c>
      <c r="EL102" s="2">
        <f t="shared" si="94"/>
        <v>86.818586299264922</v>
      </c>
      <c r="EM102" s="2">
        <f t="shared" si="135"/>
        <v>89.610197080291954</v>
      </c>
      <c r="EN102" s="2">
        <f t="shared" si="135"/>
        <v>85.680126518362414</v>
      </c>
      <c r="EO102" s="2">
        <f t="shared" si="135"/>
        <v>84.415663490895213</v>
      </c>
      <c r="EQ102" s="2">
        <f t="shared" si="136"/>
        <v>83.757615303727903</v>
      </c>
      <c r="ER102" s="2">
        <f t="shared" si="136"/>
        <v>84.288653289653311</v>
      </c>
      <c r="ES102" s="2">
        <f t="shared" si="136"/>
        <v>86.069168286870294</v>
      </c>
      <c r="ET102" s="2">
        <f t="shared" si="136"/>
        <v>83.26165809704824</v>
      </c>
      <c r="EU102" s="2">
        <f t="shared" si="136"/>
        <v>85.075301355567234</v>
      </c>
      <c r="EV102" s="2">
        <f t="shared" si="136"/>
        <v>86.941589164172257</v>
      </c>
      <c r="EW102" s="2">
        <f t="shared" si="136"/>
        <v>86.19340546103885</v>
      </c>
      <c r="EX102" s="2">
        <f t="shared" si="136"/>
        <v>85.155118125266426</v>
      </c>
      <c r="EY102" s="2">
        <f t="shared" si="136"/>
        <v>83.190778722616244</v>
      </c>
      <c r="EZ102" s="2">
        <f t="shared" si="136"/>
        <v>81.556316201929491</v>
      </c>
      <c r="FA102" s="2">
        <f t="shared" si="136"/>
        <v>86.230293280870171</v>
      </c>
      <c r="FB102" s="2">
        <f t="shared" si="136"/>
        <v>86.2975791526584</v>
      </c>
      <c r="FC102" s="2">
        <f t="shared" si="136"/>
        <v>88.344700620068508</v>
      </c>
      <c r="FD102" s="2">
        <f t="shared" si="136"/>
        <v>85.53427907502757</v>
      </c>
      <c r="FE102" s="2">
        <f t="shared" si="136"/>
        <v>85.822301396125496</v>
      </c>
      <c r="FG102" s="2">
        <f t="shared" si="137"/>
        <v>0.95887934263035512</v>
      </c>
      <c r="FH102" s="2">
        <f t="shared" si="137"/>
        <v>0.96304704405684549</v>
      </c>
      <c r="FI102" s="2">
        <f t="shared" si="137"/>
        <v>0.9583779292792175</v>
      </c>
      <c r="FJ102" s="2">
        <f t="shared" si="137"/>
        <v>0.95997242837930086</v>
      </c>
      <c r="FK102" s="2">
        <f t="shared" si="137"/>
        <v>0.95987679235533141</v>
      </c>
      <c r="FL102" s="2">
        <f t="shared" si="137"/>
        <v>0.96046532969928555</v>
      </c>
      <c r="FM102" s="2">
        <f t="shared" si="137"/>
        <v>0.96285340243425899</v>
      </c>
      <c r="FN102" s="2">
        <f t="shared" si="137"/>
        <v>0.95981026723399632</v>
      </c>
      <c r="FO102" s="2">
        <f t="shared" si="137"/>
        <v>0.95915904929460571</v>
      </c>
      <c r="FP102" s="2">
        <f t="shared" si="137"/>
        <v>0.95679662902959806</v>
      </c>
      <c r="FQ102" s="2">
        <f t="shared" si="137"/>
        <v>0.95623637923179283</v>
      </c>
      <c r="FR102" s="2">
        <f t="shared" si="137"/>
        <v>0.95779580094005423</v>
      </c>
      <c r="FS102" s="2">
        <f t="shared" si="137"/>
        <v>0.94851400059320712</v>
      </c>
      <c r="FT102" s="2">
        <f t="shared" si="137"/>
        <v>0.95258939076427107</v>
      </c>
      <c r="FU102" s="2">
        <f t="shared" si="137"/>
        <v>0.94737176541912882</v>
      </c>
      <c r="FW102" s="2">
        <f t="shared" si="127"/>
        <v>1.2394921275267793E-3</v>
      </c>
      <c r="FX102" s="2">
        <f t="shared" si="127"/>
        <v>1.6924981726466809E-2</v>
      </c>
      <c r="FY102" s="2">
        <f t="shared" si="127"/>
        <v>1.3748498229767538E-3</v>
      </c>
      <c r="FZ102" s="2">
        <f t="shared" si="127"/>
        <v>1.5820115301268709E-3</v>
      </c>
      <c r="GA102" s="2">
        <f t="shared" si="127"/>
        <v>1.7522375541656934E-3</v>
      </c>
      <c r="GB102" s="2">
        <f t="shared" si="127"/>
        <v>1.8951026613881455E-3</v>
      </c>
      <c r="GC102" s="2">
        <f t="shared" si="127"/>
        <v>1.7213350256923725E-3</v>
      </c>
      <c r="GD102" s="2">
        <f t="shared" si="127"/>
        <v>1.9836340233222406E-3</v>
      </c>
      <c r="GE102" s="2">
        <f t="shared" si="127"/>
        <v>2.6422474935231281E-3</v>
      </c>
      <c r="GF102" s="2">
        <f t="shared" si="127"/>
        <v>2.2246695698661693E-3</v>
      </c>
      <c r="GG102" s="2">
        <f t="shared" si="127"/>
        <v>1.938012216737921E-3</v>
      </c>
      <c r="GH102" s="2">
        <f t="shared" si="127"/>
        <v>1.6089094342142426E-3</v>
      </c>
      <c r="GI102" s="2">
        <f t="shared" si="127"/>
        <v>1.4190682768217243E-3</v>
      </c>
      <c r="GJ102" s="2">
        <f t="shared" si="127"/>
        <v>1.2403016510694458E-3</v>
      </c>
      <c r="GK102" s="2">
        <f t="shared" si="127"/>
        <v>1.3006628081447555E-3</v>
      </c>
      <c r="GM102" s="86">
        <f t="shared" si="128"/>
        <v>4.2637253817814815E-8</v>
      </c>
      <c r="GN102" s="86">
        <f t="shared" si="128"/>
        <v>3.6314990307317956E-15</v>
      </c>
      <c r="GO102" s="86">
        <f t="shared" si="128"/>
        <v>8.014026591879974E-17</v>
      </c>
      <c r="GP102" s="86">
        <f t="shared" si="128"/>
        <v>2.9153169296299251E-21</v>
      </c>
      <c r="GQ102" s="86">
        <f t="shared" si="128"/>
        <v>1.3076506727272359E-24</v>
      </c>
      <c r="GR102" s="86">
        <f t="shared" si="128"/>
        <v>6.3521613207579116E-24</v>
      </c>
      <c r="GS102" s="86">
        <f t="shared" si="128"/>
        <v>2.8084454908749352E-22</v>
      </c>
      <c r="GT102" s="86">
        <f t="shared" si="128"/>
        <v>5.6212312722949365E-20</v>
      </c>
      <c r="GU102" s="86">
        <f t="shared" si="128"/>
        <v>1.4539906795363445E-26</v>
      </c>
      <c r="GV102" s="86">
        <f t="shared" si="128"/>
        <v>1.5917989843942386E-18</v>
      </c>
      <c r="GW102" s="86">
        <f t="shared" si="128"/>
        <v>1.582643483950068E-22</v>
      </c>
      <c r="GX102" s="86">
        <f t="shared" si="128"/>
        <v>9.8898711353318688E-20</v>
      </c>
      <c r="GY102" s="86">
        <f t="shared" si="128"/>
        <v>9.7677165768616509E-19</v>
      </c>
      <c r="GZ102" s="86">
        <f t="shared" si="128"/>
        <v>1.4185118038559623E-13</v>
      </c>
      <c r="HA102" s="86">
        <f t="shared" si="128"/>
        <v>1.3642358471135441E-11</v>
      </c>
      <c r="HC102" s="86">
        <f t="shared" si="73"/>
        <v>0.29866531752609288</v>
      </c>
      <c r="HD102" s="86">
        <f t="shared" si="73"/>
        <v>0.36649881310610227</v>
      </c>
      <c r="HE102" s="86">
        <f t="shared" si="73"/>
        <v>0.29099275545541314</v>
      </c>
      <c r="HF102" s="86">
        <f t="shared" si="73"/>
        <v>0.42151681202423458</v>
      </c>
      <c r="HG102" s="86">
        <f t="shared" si="73"/>
        <v>0.40447254193116</v>
      </c>
      <c r="HH102" s="86">
        <f t="shared" si="73"/>
        <v>0.44317774982050717</v>
      </c>
      <c r="HI102" s="86">
        <f t="shared" si="138"/>
        <v>0.46211044613065205</v>
      </c>
      <c r="HJ102" s="86">
        <f t="shared" si="138"/>
        <v>0.49893843257424225</v>
      </c>
      <c r="HK102" s="86">
        <f t="shared" si="138"/>
        <v>0.58209289315097157</v>
      </c>
      <c r="HL102" s="86">
        <f t="shared" si="138"/>
        <v>0.496218969943171</v>
      </c>
      <c r="HM102" s="86">
        <f t="shared" si="138"/>
        <v>0.46549243991256228</v>
      </c>
      <c r="HN102" s="86">
        <f t="shared" si="138"/>
        <v>0.38006072969852578</v>
      </c>
      <c r="HO102" s="86">
        <f t="shared" si="138"/>
        <v>0.32558777774093417</v>
      </c>
      <c r="HP102" s="86">
        <f t="shared" si="138"/>
        <v>0.36954879394352519</v>
      </c>
      <c r="HQ102" s="86">
        <f t="shared" si="138"/>
        <v>0.36461640876895834</v>
      </c>
      <c r="HS102" s="86">
        <f t="shared" si="129"/>
        <v>1.8933574360637852E-13</v>
      </c>
      <c r="HT102" s="86">
        <f t="shared" si="129"/>
        <v>6.8068591407608417E-13</v>
      </c>
      <c r="HU102" s="86">
        <f t="shared" si="129"/>
        <v>3.4749530632020196E-13</v>
      </c>
      <c r="HV102" s="86">
        <f t="shared" si="129"/>
        <v>1.9205217445419746E-14</v>
      </c>
      <c r="HW102" s="86">
        <f t="shared" si="129"/>
        <v>1.3288454412827716E-14</v>
      </c>
      <c r="HX102" s="86">
        <f t="shared" si="129"/>
        <v>4.7385667721331499E-15</v>
      </c>
      <c r="HY102" s="86">
        <f t="shared" si="129"/>
        <v>3.404810032275448E-14</v>
      </c>
      <c r="HZ102" s="86">
        <f t="shared" si="129"/>
        <v>1.4442220930080713E-13</v>
      </c>
      <c r="IA102" s="86">
        <f t="shared" si="129"/>
        <v>4.5013361973074993E-14</v>
      </c>
      <c r="IB102" s="86">
        <f t="shared" si="129"/>
        <v>7.8456265876759742E-15</v>
      </c>
      <c r="IC102" s="86">
        <f t="shared" si="129"/>
        <v>3.8006739911657036E-16</v>
      </c>
      <c r="ID102" s="86">
        <f t="shared" si="129"/>
        <v>3.4833281313672782E-16</v>
      </c>
      <c r="IE102" s="86">
        <f t="shared" si="129"/>
        <v>2.8860730516725519E-17</v>
      </c>
      <c r="IF102" s="86">
        <f t="shared" si="129"/>
        <v>1.8863248377125588E-11</v>
      </c>
      <c r="IG102" s="86">
        <f t="shared" si="129"/>
        <v>2.3445007311739454E-10</v>
      </c>
      <c r="II102" s="86">
        <f t="shared" si="130"/>
        <v>8.7351685123885306E-37</v>
      </c>
      <c r="IJ102" s="86">
        <f t="shared" si="130"/>
        <v>2.0449790116050097E-16</v>
      </c>
      <c r="IK102" s="86">
        <f t="shared" si="130"/>
        <v>4.1506242992995366E-44</v>
      </c>
      <c r="IL102" s="86">
        <f t="shared" si="130"/>
        <v>3.008675822177984E-44</v>
      </c>
      <c r="IM102" s="86">
        <f t="shared" si="130"/>
        <v>5.8143044687269925E-44</v>
      </c>
      <c r="IN102" s="86">
        <f t="shared" si="130"/>
        <v>1.1611739002049317E-43</v>
      </c>
      <c r="IO102" s="86">
        <f t="shared" si="130"/>
        <v>4.7059857439740326E-43</v>
      </c>
      <c r="IP102" s="86">
        <f t="shared" si="130"/>
        <v>1.1012230044837197E-40</v>
      </c>
      <c r="IQ102" s="86">
        <f t="shared" si="130"/>
        <v>3.2008733408439791E-42</v>
      </c>
      <c r="IR102" s="86">
        <f t="shared" si="130"/>
        <v>1.3590401783195707E-44</v>
      </c>
      <c r="IS102" s="86">
        <f t="shared" si="130"/>
        <v>3.8980733231332925E-48</v>
      </c>
      <c r="IT102" s="86">
        <f t="shared" si="130"/>
        <v>3.2108147789995658E-46</v>
      </c>
      <c r="IU102" s="86">
        <f t="shared" si="130"/>
        <v>3.227437810010505E-49</v>
      </c>
      <c r="IV102" s="86">
        <f t="shared" si="130"/>
        <v>1.7671474611286611E-49</v>
      </c>
      <c r="IW102" s="86">
        <f t="shared" si="130"/>
        <v>1.7461136594219528E-47</v>
      </c>
      <c r="IY102" s="86">
        <f t="shared" si="131"/>
        <v>0.29866536016353606</v>
      </c>
      <c r="IZ102" s="86">
        <f t="shared" si="131"/>
        <v>0.36649881310678678</v>
      </c>
      <c r="JA102" s="86">
        <f t="shared" si="131"/>
        <v>0.2909927554557607</v>
      </c>
      <c r="JB102" s="86">
        <f t="shared" si="131"/>
        <v>0.42151681202425378</v>
      </c>
      <c r="JC102" s="86">
        <f t="shared" si="131"/>
        <v>0.40447254193117327</v>
      </c>
      <c r="JD102" s="86">
        <f t="shared" si="131"/>
        <v>0.44317774982051189</v>
      </c>
      <c r="JE102" s="86">
        <f t="shared" si="131"/>
        <v>0.46211044613068608</v>
      </c>
      <c r="JF102" s="86">
        <f t="shared" si="131"/>
        <v>0.49893843257438669</v>
      </c>
      <c r="JG102" s="86">
        <f t="shared" si="131"/>
        <v>0.58209289315101653</v>
      </c>
      <c r="JH102" s="86">
        <f t="shared" si="131"/>
        <v>0.49621896994317882</v>
      </c>
      <c r="JI102" s="86">
        <f t="shared" si="131"/>
        <v>0.46549243991256267</v>
      </c>
      <c r="JJ102" s="86">
        <f t="shared" si="131"/>
        <v>0.38006072969852611</v>
      </c>
      <c r="JK102" s="86">
        <f t="shared" si="131"/>
        <v>0.32558777774093423</v>
      </c>
      <c r="JL102" s="86">
        <f t="shared" si="131"/>
        <v>0.36954879396253026</v>
      </c>
      <c r="JM102" s="86">
        <f t="shared" si="131"/>
        <v>0.36461640901705078</v>
      </c>
    </row>
    <row r="103" spans="2:273" x14ac:dyDescent="0.25">
      <c r="B103" s="2">
        <v>76</v>
      </c>
      <c r="C103" s="37">
        <v>167.93199999999999</v>
      </c>
      <c r="D103" s="37">
        <v>190.90899999999999</v>
      </c>
      <c r="E103" s="37">
        <v>184.636</v>
      </c>
      <c r="F103" s="37">
        <v>194.614</v>
      </c>
      <c r="G103" s="37">
        <v>197.18199999999999</v>
      </c>
      <c r="H103" s="37">
        <v>197.977</v>
      </c>
      <c r="I103" s="37">
        <v>198.227</v>
      </c>
      <c r="J103" s="37">
        <v>194.54499999999999</v>
      </c>
      <c r="K103" s="37">
        <v>199.84100000000001</v>
      </c>
      <c r="L103" s="37">
        <v>185.947</v>
      </c>
      <c r="M103" s="37">
        <v>189.298</v>
      </c>
      <c r="N103" s="37">
        <v>179.596</v>
      </c>
      <c r="O103" s="37">
        <v>179.17400000000001</v>
      </c>
      <c r="P103" s="37">
        <v>168.977</v>
      </c>
      <c r="Q103" s="37">
        <v>146.767</v>
      </c>
      <c r="S103" s="4">
        <f t="shared" si="132"/>
        <v>167.19347511315297</v>
      </c>
      <c r="T103" s="4">
        <f t="shared" si="132"/>
        <v>193.89892819723718</v>
      </c>
      <c r="U103" s="4">
        <f t="shared" si="132"/>
        <v>184.12529534076569</v>
      </c>
      <c r="V103" s="4">
        <f t="shared" si="132"/>
        <v>198.01975377261058</v>
      </c>
      <c r="W103" s="4">
        <f t="shared" si="132"/>
        <v>196.35889807607171</v>
      </c>
      <c r="X103" s="4">
        <f t="shared" si="132"/>
        <v>201.56505391562061</v>
      </c>
      <c r="Y103" s="4">
        <f t="shared" si="132"/>
        <v>200.16240949352337</v>
      </c>
      <c r="Z103" s="4">
        <f t="shared" si="132"/>
        <v>198.48561413402444</v>
      </c>
      <c r="AA103" s="4">
        <f t="shared" si="132"/>
        <v>201.92156794398127</v>
      </c>
      <c r="AB103" s="4">
        <f t="shared" si="132"/>
        <v>192.2531865495921</v>
      </c>
      <c r="AC103" s="4">
        <f t="shared" si="132"/>
        <v>194.39787601348982</v>
      </c>
      <c r="AD103" s="4">
        <f t="shared" si="132"/>
        <v>178.91533545675566</v>
      </c>
      <c r="AE103" s="4">
        <f t="shared" si="132"/>
        <v>178.60951180963235</v>
      </c>
      <c r="AF103" s="4">
        <f t="shared" si="132"/>
        <v>173.8228214051492</v>
      </c>
      <c r="AG103" s="4">
        <f t="shared" si="132"/>
        <v>147.36497976258667</v>
      </c>
      <c r="AI103" s="4">
        <f t="shared" si="133"/>
        <v>0.73852488684701711</v>
      </c>
      <c r="AJ103" s="4">
        <f t="shared" si="133"/>
        <v>-2.9899281972371909</v>
      </c>
      <c r="AK103" s="4">
        <f t="shared" si="133"/>
        <v>0.51070465923430675</v>
      </c>
      <c r="AL103" s="4">
        <f t="shared" si="133"/>
        <v>-3.4057537726105807</v>
      </c>
      <c r="AM103" s="4">
        <f t="shared" si="133"/>
        <v>0.8231019239282773</v>
      </c>
      <c r="AN103" s="4">
        <f t="shared" si="133"/>
        <v>-3.5880539156206055</v>
      </c>
      <c r="AO103" s="4">
        <f t="shared" si="133"/>
        <v>-1.9354094935233661</v>
      </c>
      <c r="AP103" s="4">
        <f t="shared" si="133"/>
        <v>-3.9406141340244574</v>
      </c>
      <c r="AQ103" s="4">
        <f t="shared" si="133"/>
        <v>-2.080567943981265</v>
      </c>
      <c r="AR103" s="4">
        <f t="shared" si="133"/>
        <v>-6.3061865495920983</v>
      </c>
      <c r="AS103" s="4">
        <f t="shared" si="133"/>
        <v>-5.0998760134898191</v>
      </c>
      <c r="AT103" s="4">
        <f t="shared" si="133"/>
        <v>0.68066454324434744</v>
      </c>
      <c r="AU103" s="4">
        <f t="shared" si="133"/>
        <v>0.56448819036765485</v>
      </c>
      <c r="AV103" s="4">
        <f t="shared" si="133"/>
        <v>-4.845821405149195</v>
      </c>
      <c r="AW103" s="4">
        <f t="shared" si="133"/>
        <v>-0.59797976258667518</v>
      </c>
      <c r="AY103" s="2">
        <f t="shared" si="125"/>
        <v>81.807465038271928</v>
      </c>
      <c r="AZ103" s="2">
        <f t="shared" si="125"/>
        <v>83.241002109640405</v>
      </c>
      <c r="BA103" s="2">
        <f t="shared" si="125"/>
        <v>87.869714568062648</v>
      </c>
      <c r="BB103" s="2">
        <f t="shared" si="125"/>
        <v>84.635919934142009</v>
      </c>
      <c r="BC103" s="2">
        <f t="shared" si="125"/>
        <v>86.494050628721482</v>
      </c>
      <c r="BD103" s="2">
        <f t="shared" si="125"/>
        <v>88.523004924006955</v>
      </c>
      <c r="BE103" s="2">
        <f t="shared" si="125"/>
        <v>86.917178975349003</v>
      </c>
      <c r="BF103" s="2">
        <f t="shared" si="125"/>
        <v>87.138175190896376</v>
      </c>
      <c r="BG103" s="2">
        <f t="shared" si="125"/>
        <v>84.322823406480012</v>
      </c>
      <c r="BH103" s="2">
        <f t="shared" si="125"/>
        <v>82.710043616470855</v>
      </c>
      <c r="BI103" s="2">
        <f t="shared" si="125"/>
        <v>87.514762114746205</v>
      </c>
      <c r="BJ103" s="2">
        <f t="shared" si="125"/>
        <v>87.413435945578399</v>
      </c>
      <c r="BK103" s="2">
        <f t="shared" si="125"/>
        <v>90.884894744836657</v>
      </c>
      <c r="BL103" s="2">
        <f t="shared" si="125"/>
        <v>86.052815020669726</v>
      </c>
      <c r="BM103" s="2">
        <f t="shared" si="125"/>
        <v>84.952095148949681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101.64758536585363</v>
      </c>
      <c r="DL103" s="2">
        <f t="shared" si="134"/>
        <v>109.68881275797374</v>
      </c>
      <c r="DM103" s="2">
        <f t="shared" si="134"/>
        <v>109.55380487804878</v>
      </c>
      <c r="DN103" s="2">
        <f t="shared" si="134"/>
        <v>111.27265479082322</v>
      </c>
      <c r="DO103" s="2">
        <f t="shared" si="134"/>
        <v>105.92682267206476</v>
      </c>
      <c r="DP103" s="2">
        <f t="shared" si="134"/>
        <v>110.49034331983805</v>
      </c>
      <c r="DQ103" s="2">
        <f t="shared" si="134"/>
        <v>113.51567598499062</v>
      </c>
      <c r="DR103" s="2">
        <f t="shared" si="134"/>
        <v>115.77376472795495</v>
      </c>
      <c r="DS103" s="2">
        <f t="shared" si="134"/>
        <v>110.67717463617464</v>
      </c>
      <c r="DT103" s="2">
        <f t="shared" si="134"/>
        <v>110.33474384505962</v>
      </c>
      <c r="DU103" s="2">
        <f t="shared" si="134"/>
        <v>110.47771692745374</v>
      </c>
      <c r="DV103" s="2">
        <f t="shared" si="134"/>
        <v>106.43586538461537</v>
      </c>
      <c r="DW103" s="2">
        <f t="shared" si="134"/>
        <v>121.45335918003565</v>
      </c>
      <c r="DX103" s="2">
        <f t="shared" si="134"/>
        <v>97.362040641711232</v>
      </c>
      <c r="DY103" s="2">
        <f t="shared" si="134"/>
        <v>96.960741935483867</v>
      </c>
      <c r="EA103" s="2">
        <f t="shared" si="94"/>
        <v>81.027860294117659</v>
      </c>
      <c r="EB103" s="2">
        <f t="shared" si="94"/>
        <v>82.280176470588231</v>
      </c>
      <c r="EC103" s="2">
        <f t="shared" si="94"/>
        <v>87.012550674631782</v>
      </c>
      <c r="ED103" s="2">
        <f t="shared" si="94"/>
        <v>83.623884946641908</v>
      </c>
      <c r="EE103" s="2">
        <f t="shared" si="94"/>
        <v>85.754869837862273</v>
      </c>
      <c r="EF103" s="2">
        <f t="shared" si="94"/>
        <v>87.700323300081266</v>
      </c>
      <c r="EG103" s="2">
        <f t="shared" si="94"/>
        <v>85.981174371357213</v>
      </c>
      <c r="EH103" s="2">
        <f t="shared" si="94"/>
        <v>86.046934829784334</v>
      </c>
      <c r="EI103" s="2">
        <f t="shared" si="94"/>
        <v>83.300067286245351</v>
      </c>
      <c r="EJ103" s="2">
        <f t="shared" si="94"/>
        <v>81.572734389561987</v>
      </c>
      <c r="EK103" s="2">
        <f t="shared" si="94"/>
        <v>86.557356988181283</v>
      </c>
      <c r="EL103" s="2">
        <f t="shared" si="94"/>
        <v>86.649898033556212</v>
      </c>
      <c r="EM103" s="2">
        <f t="shared" si="135"/>
        <v>89.373571289537708</v>
      </c>
      <c r="EN103" s="2">
        <f t="shared" si="135"/>
        <v>85.53967657992564</v>
      </c>
      <c r="EO103" s="2">
        <f t="shared" si="135"/>
        <v>84.341690873405298</v>
      </c>
      <c r="EQ103" s="2">
        <f t="shared" si="136"/>
        <v>83.607677896829642</v>
      </c>
      <c r="ER103" s="2">
        <f t="shared" si="136"/>
        <v>84.120692055692075</v>
      </c>
      <c r="ES103" s="2">
        <f t="shared" si="136"/>
        <v>85.92294980668369</v>
      </c>
      <c r="ET103" s="2">
        <f t="shared" si="136"/>
        <v>83.124107618086526</v>
      </c>
      <c r="EU103" s="2">
        <f t="shared" si="136"/>
        <v>84.930988739185565</v>
      </c>
      <c r="EV103" s="2">
        <f t="shared" si="136"/>
        <v>86.783452385971316</v>
      </c>
      <c r="EW103" s="2">
        <f t="shared" si="136"/>
        <v>86.049590750353318</v>
      </c>
      <c r="EX103" s="2">
        <f t="shared" si="136"/>
        <v>85.027012937919551</v>
      </c>
      <c r="EY103" s="2">
        <f t="shared" si="136"/>
        <v>83.076574904168439</v>
      </c>
      <c r="EZ103" s="2">
        <f t="shared" si="136"/>
        <v>81.452043718320411</v>
      </c>
      <c r="FA103" s="2">
        <f t="shared" si="136"/>
        <v>86.078986788492102</v>
      </c>
      <c r="FB103" s="2">
        <f t="shared" si="136"/>
        <v>86.153132184251561</v>
      </c>
      <c r="FC103" s="2">
        <f t="shared" si="136"/>
        <v>88.17585328312984</v>
      </c>
      <c r="FD103" s="2">
        <f t="shared" si="136"/>
        <v>85.399916202289091</v>
      </c>
      <c r="FE103" s="2">
        <f t="shared" si="136"/>
        <v>85.676446543349044</v>
      </c>
      <c r="FG103" s="2">
        <f t="shared" si="137"/>
        <v>0.96236133157645254</v>
      </c>
      <c r="FH103" s="2">
        <f t="shared" si="137"/>
        <v>0.9661885671263809</v>
      </c>
      <c r="FI103" s="2">
        <f t="shared" si="137"/>
        <v>0.9619006895820057</v>
      </c>
      <c r="FJ103" s="2">
        <f t="shared" si="137"/>
        <v>0.96336539400385024</v>
      </c>
      <c r="FK103" s="2">
        <f t="shared" si="137"/>
        <v>0.96327755452644703</v>
      </c>
      <c r="FL103" s="2">
        <f t="shared" si="137"/>
        <v>0.96381808894709298</v>
      </c>
      <c r="FM103" s="2">
        <f t="shared" si="137"/>
        <v>0.96601080676676709</v>
      </c>
      <c r="FN103" s="2">
        <f t="shared" si="137"/>
        <v>0.96321645186529914</v>
      </c>
      <c r="FO103" s="2">
        <f t="shared" si="137"/>
        <v>0.96261827676538025</v>
      </c>
      <c r="FP103" s="2">
        <f t="shared" si="137"/>
        <v>0.96044770215198405</v>
      </c>
      <c r="FQ103" s="2">
        <f t="shared" si="137"/>
        <v>0.95993281581182477</v>
      </c>
      <c r="FR103" s="2">
        <f t="shared" si="137"/>
        <v>0.96136584458929941</v>
      </c>
      <c r="FS103" s="2">
        <f t="shared" si="137"/>
        <v>0.95283052283478775</v>
      </c>
      <c r="FT103" s="2">
        <f t="shared" si="137"/>
        <v>0.95657987824070734</v>
      </c>
      <c r="FU103" s="2">
        <f t="shared" si="137"/>
        <v>0.95177918278369</v>
      </c>
      <c r="FW103" s="2">
        <f t="shared" si="127"/>
        <v>1.3589135878498617E-3</v>
      </c>
      <c r="FX103" s="2">
        <f t="shared" si="127"/>
        <v>1.8527619836416442E-2</v>
      </c>
      <c r="FY103" s="2">
        <f t="shared" si="127"/>
        <v>1.5072929219637234E-3</v>
      </c>
      <c r="FZ103" s="2">
        <f t="shared" si="127"/>
        <v>1.7343764316177831E-3</v>
      </c>
      <c r="GA103" s="2">
        <f t="shared" si="127"/>
        <v>1.9209655281613813E-3</v>
      </c>
      <c r="GB103" s="2">
        <f t="shared" si="127"/>
        <v>2.0775588949276656E-3</v>
      </c>
      <c r="GC103" s="2">
        <f t="shared" si="127"/>
        <v>1.8870929319561528E-3</v>
      </c>
      <c r="GD103" s="2">
        <f t="shared" si="127"/>
        <v>2.1745952872380867E-3</v>
      </c>
      <c r="GE103" s="2">
        <f t="shared" si="127"/>
        <v>2.8964284100405822E-3</v>
      </c>
      <c r="GF103" s="2">
        <f t="shared" si="127"/>
        <v>2.4387782368697273E-3</v>
      </c>
      <c r="GG103" s="2">
        <f t="shared" si="127"/>
        <v>2.1245908921696693E-3</v>
      </c>
      <c r="GH103" s="2">
        <f t="shared" si="127"/>
        <v>1.7638603195313709E-3</v>
      </c>
      <c r="GI103" s="2">
        <f t="shared" si="127"/>
        <v>1.555764425992149E-3</v>
      </c>
      <c r="GJ103" s="2">
        <f t="shared" si="127"/>
        <v>1.3598010004410206E-3</v>
      </c>
      <c r="GK103" s="2">
        <f t="shared" si="127"/>
        <v>1.4259694710282702E-3</v>
      </c>
      <c r="GM103" s="86">
        <f t="shared" si="128"/>
        <v>4.9179349711264564E-9</v>
      </c>
      <c r="GN103" s="86">
        <f t="shared" si="128"/>
        <v>5.7798666694428929E-17</v>
      </c>
      <c r="GO103" s="86">
        <f t="shared" si="128"/>
        <v>5.7376921510414695E-19</v>
      </c>
      <c r="GP103" s="86">
        <f t="shared" si="128"/>
        <v>8.876996125589471E-24</v>
      </c>
      <c r="GQ103" s="86">
        <f t="shared" si="128"/>
        <v>1.4693931858411002E-27</v>
      </c>
      <c r="GR103" s="86">
        <f t="shared" si="128"/>
        <v>9.9571054120833159E-27</v>
      </c>
      <c r="GS103" s="86">
        <f t="shared" si="128"/>
        <v>6.0756518219190467E-25</v>
      </c>
      <c r="GT103" s="86">
        <f t="shared" si="128"/>
        <v>2.7427143064797976E-22</v>
      </c>
      <c r="GU103" s="86">
        <f t="shared" si="128"/>
        <v>1.2320458119174705E-29</v>
      </c>
      <c r="GV103" s="86">
        <f t="shared" si="128"/>
        <v>1.0215911473662561E-20</v>
      </c>
      <c r="GW103" s="86">
        <f t="shared" si="128"/>
        <v>3.5814546773031237E-25</v>
      </c>
      <c r="GX103" s="86">
        <f t="shared" si="128"/>
        <v>4.4532940115966064E-22</v>
      </c>
      <c r="GY103" s="86">
        <f t="shared" si="128"/>
        <v>6.0358048338325224E-21</v>
      </c>
      <c r="GZ103" s="86">
        <f t="shared" si="128"/>
        <v>4.3946026345918729E-15</v>
      </c>
      <c r="HA103" s="86">
        <f t="shared" si="128"/>
        <v>8.4897878071845778E-13</v>
      </c>
      <c r="HC103" s="86">
        <f t="shared" si="73"/>
        <v>0.36949796646690208</v>
      </c>
      <c r="HD103" s="86">
        <f t="shared" si="73"/>
        <v>0.45096530635628523</v>
      </c>
      <c r="HE103" s="86">
        <f t="shared" si="73"/>
        <v>0.36982295797360226</v>
      </c>
      <c r="HF103" s="86">
        <f t="shared" si="73"/>
        <v>0.51945972335404844</v>
      </c>
      <c r="HG103" s="86">
        <f t="shared" si="73"/>
        <v>0.50360271357518938</v>
      </c>
      <c r="HH103" s="86">
        <f t="shared" si="73"/>
        <v>0.54542980975808286</v>
      </c>
      <c r="HI103" s="86">
        <f t="shared" si="138"/>
        <v>0.56456383171327362</v>
      </c>
      <c r="HJ103" s="86">
        <f t="shared" si="138"/>
        <v>0.59965102374420443</v>
      </c>
      <c r="HK103" s="86">
        <f t="shared" si="138"/>
        <v>0.66059328738894096</v>
      </c>
      <c r="HL103" s="86">
        <f t="shared" si="138"/>
        <v>0.60101765754175851</v>
      </c>
      <c r="HM103" s="86">
        <f t="shared" si="138"/>
        <v>0.57410668301188239</v>
      </c>
      <c r="HN103" s="86">
        <f t="shared" si="138"/>
        <v>0.47772488787438927</v>
      </c>
      <c r="HO103" s="86">
        <f t="shared" si="138"/>
        <v>0.41583241584410741</v>
      </c>
      <c r="HP103" s="86">
        <f t="shared" si="138"/>
        <v>0.46408964605115677</v>
      </c>
      <c r="HQ103" s="86">
        <f t="shared" si="138"/>
        <v>0.46540841937972161</v>
      </c>
      <c r="HS103" s="86">
        <f t="shared" si="129"/>
        <v>6.4201221455864946E-13</v>
      </c>
      <c r="HT103" s="86">
        <f t="shared" si="129"/>
        <v>2.4340076158483894E-12</v>
      </c>
      <c r="HU103" s="86">
        <f t="shared" si="129"/>
        <v>1.3367613329963122E-12</v>
      </c>
      <c r="HV103" s="86">
        <f t="shared" si="129"/>
        <v>8.1804329947936258E-14</v>
      </c>
      <c r="HW103" s="86">
        <f t="shared" si="129"/>
        <v>5.8154010839928688E-14</v>
      </c>
      <c r="HX103" s="86">
        <f t="shared" si="129"/>
        <v>2.1535603005955308E-14</v>
      </c>
      <c r="HY103" s="86">
        <f t="shared" si="129"/>
        <v>1.4283940181447402E-13</v>
      </c>
      <c r="HZ103" s="86">
        <f t="shared" si="129"/>
        <v>5.7940296718601172E-13</v>
      </c>
      <c r="IA103" s="86">
        <f t="shared" si="129"/>
        <v>2.0455584429944131E-13</v>
      </c>
      <c r="IB103" s="86">
        <f t="shared" si="129"/>
        <v>3.7252357363668882E-14</v>
      </c>
      <c r="IC103" s="86">
        <f t="shared" si="129"/>
        <v>1.9983296559124028E-15</v>
      </c>
      <c r="ID103" s="86">
        <f t="shared" si="129"/>
        <v>1.6926914548349216E-15</v>
      </c>
      <c r="IE103" s="86">
        <f t="shared" si="129"/>
        <v>1.5162484201684136E-16</v>
      </c>
      <c r="IF103" s="86">
        <f t="shared" si="129"/>
        <v>5.3349764655654652E-11</v>
      </c>
      <c r="IG103" s="86">
        <f t="shared" si="129"/>
        <v>5.8238272351632413E-10</v>
      </c>
      <c r="II103" s="86">
        <f t="shared" si="130"/>
        <v>7.9447569602992502E-36</v>
      </c>
      <c r="IJ103" s="86">
        <f t="shared" si="130"/>
        <v>9.5086589615303475E-16</v>
      </c>
      <c r="IK103" s="86">
        <f t="shared" si="130"/>
        <v>6.224906695875038E-43</v>
      </c>
      <c r="IL103" s="86">
        <f t="shared" si="130"/>
        <v>4.8283019974239072E-43</v>
      </c>
      <c r="IM103" s="86">
        <f t="shared" si="130"/>
        <v>9.572350018628756E-43</v>
      </c>
      <c r="IN103" s="86">
        <f t="shared" si="130"/>
        <v>1.9401208719168813E-42</v>
      </c>
      <c r="IO103" s="86">
        <f t="shared" si="130"/>
        <v>7.2413646714661469E-42</v>
      </c>
      <c r="IP103" s="86">
        <f t="shared" si="130"/>
        <v>1.5370723901732642E-39</v>
      </c>
      <c r="IQ103" s="86">
        <f t="shared" si="130"/>
        <v>5.6517573999657244E-41</v>
      </c>
      <c r="IR103" s="86">
        <f t="shared" si="130"/>
        <v>2.605288837907702E-43</v>
      </c>
      <c r="IS103" s="86">
        <f t="shared" si="130"/>
        <v>8.8822733337986249E-47</v>
      </c>
      <c r="IT103" s="86">
        <f t="shared" si="130"/>
        <v>5.9017359281204558E-45</v>
      </c>
      <c r="IU103" s="86">
        <f t="shared" si="130"/>
        <v>6.7981065918176409E-48</v>
      </c>
      <c r="IV103" s="86">
        <f t="shared" si="130"/>
        <v>3.5598940530028788E-48</v>
      </c>
      <c r="IW103" s="86">
        <f t="shared" si="130"/>
        <v>3.1683748307957544E-46</v>
      </c>
      <c r="IY103" s="86">
        <f t="shared" si="131"/>
        <v>0.36949797138547902</v>
      </c>
      <c r="IZ103" s="86">
        <f t="shared" si="131"/>
        <v>0.45096530635872023</v>
      </c>
      <c r="JA103" s="86">
        <f t="shared" si="131"/>
        <v>0.36982295797493903</v>
      </c>
      <c r="JB103" s="86">
        <f t="shared" si="131"/>
        <v>0.51945972335413026</v>
      </c>
      <c r="JC103" s="86">
        <f t="shared" si="131"/>
        <v>0.50360271357524755</v>
      </c>
      <c r="JD103" s="86">
        <f t="shared" si="131"/>
        <v>0.5454298097581044</v>
      </c>
      <c r="JE103" s="86">
        <f t="shared" si="131"/>
        <v>0.56456383171341651</v>
      </c>
      <c r="JF103" s="86">
        <f t="shared" si="131"/>
        <v>0.59965102374478385</v>
      </c>
      <c r="JG103" s="86">
        <f t="shared" si="131"/>
        <v>0.66059328738914547</v>
      </c>
      <c r="JH103" s="86">
        <f t="shared" si="131"/>
        <v>0.60101765754179581</v>
      </c>
      <c r="JI103" s="86">
        <f t="shared" si="131"/>
        <v>0.57410668301188439</v>
      </c>
      <c r="JJ103" s="86">
        <f t="shared" si="131"/>
        <v>0.47772488787439094</v>
      </c>
      <c r="JK103" s="86">
        <f t="shared" si="131"/>
        <v>0.41583241584410757</v>
      </c>
      <c r="JL103" s="86">
        <f t="shared" si="131"/>
        <v>0.46408964610451092</v>
      </c>
      <c r="JM103" s="86">
        <f t="shared" si="131"/>
        <v>0.46540841996295329</v>
      </c>
    </row>
    <row r="104" spans="2:273" x14ac:dyDescent="0.25">
      <c r="B104" s="2">
        <v>77</v>
      </c>
      <c r="C104" s="37">
        <v>175.523</v>
      </c>
      <c r="D104" s="37">
        <v>197.977</v>
      </c>
      <c r="E104" s="37">
        <v>193.5</v>
      </c>
      <c r="F104" s="37">
        <v>198.70500000000001</v>
      </c>
      <c r="G104" s="37">
        <v>198.523</v>
      </c>
      <c r="H104" s="37">
        <v>202.31800000000001</v>
      </c>
      <c r="I104" s="37">
        <v>197.75</v>
      </c>
      <c r="J104" s="37">
        <v>194.386</v>
      </c>
      <c r="K104" s="37">
        <v>190.40899999999999</v>
      </c>
      <c r="L104" s="37">
        <v>185.053</v>
      </c>
      <c r="M104" s="37">
        <v>186.316</v>
      </c>
      <c r="N104" s="37">
        <v>186.36799999999999</v>
      </c>
      <c r="O104" s="37">
        <v>186.804</v>
      </c>
      <c r="P104" s="37">
        <v>175.34899999999999</v>
      </c>
      <c r="Q104" s="37">
        <v>147.81399999999999</v>
      </c>
      <c r="S104" s="4">
        <f t="shared" si="132"/>
        <v>177.04913358487988</v>
      </c>
      <c r="T104" s="4">
        <f t="shared" si="132"/>
        <v>203.46187245433777</v>
      </c>
      <c r="U104" s="4">
        <f t="shared" si="132"/>
        <v>196.45802611559844</v>
      </c>
      <c r="V104" s="4">
        <f t="shared" si="132"/>
        <v>205.35211012881913</v>
      </c>
      <c r="W104" s="4">
        <f t="shared" si="132"/>
        <v>205.64792304518832</v>
      </c>
      <c r="X104" s="4">
        <f t="shared" si="132"/>
        <v>207.39132721921601</v>
      </c>
      <c r="Y104" s="4">
        <f t="shared" si="132"/>
        <v>205.51604996242801</v>
      </c>
      <c r="Z104" s="4">
        <f t="shared" si="132"/>
        <v>199.60280996275958</v>
      </c>
      <c r="AA104" s="4">
        <f t="shared" si="132"/>
        <v>186.69564731655166</v>
      </c>
      <c r="AB104" s="4">
        <f t="shared" si="132"/>
        <v>191.65168940610235</v>
      </c>
      <c r="AC104" s="4">
        <f t="shared" si="132"/>
        <v>197.23722060015626</v>
      </c>
      <c r="AD104" s="4">
        <f t="shared" si="132"/>
        <v>188.034901635414</v>
      </c>
      <c r="AE104" s="4">
        <f t="shared" si="132"/>
        <v>188.86912537797122</v>
      </c>
      <c r="AF104" s="4">
        <f t="shared" si="132"/>
        <v>180.43465750260475</v>
      </c>
      <c r="AG104" s="4">
        <f t="shared" si="132"/>
        <v>151.52620344904867</v>
      </c>
      <c r="AI104" s="4">
        <f t="shared" si="133"/>
        <v>-1.5261335848798865</v>
      </c>
      <c r="AJ104" s="4">
        <f t="shared" si="133"/>
        <v>-5.4848724543377614</v>
      </c>
      <c r="AK104" s="4">
        <f t="shared" si="133"/>
        <v>-2.9580261155984431</v>
      </c>
      <c r="AL104" s="4">
        <f t="shared" si="133"/>
        <v>-6.6471101288191221</v>
      </c>
      <c r="AM104" s="4">
        <f t="shared" si="133"/>
        <v>-7.124923045188325</v>
      </c>
      <c r="AN104" s="4">
        <f t="shared" si="133"/>
        <v>-5.0733272192159973</v>
      </c>
      <c r="AO104" s="4">
        <f t="shared" si="133"/>
        <v>-7.7660499624280135</v>
      </c>
      <c r="AP104" s="4">
        <f t="shared" si="133"/>
        <v>-5.2168099627595836</v>
      </c>
      <c r="AQ104" s="4">
        <f t="shared" si="133"/>
        <v>3.7133526834483348</v>
      </c>
      <c r="AR104" s="4">
        <f t="shared" si="133"/>
        <v>-6.598689406102352</v>
      </c>
      <c r="AS104" s="4">
        <f t="shared" si="133"/>
        <v>-10.921220600156261</v>
      </c>
      <c r="AT104" s="4">
        <f t="shared" si="133"/>
        <v>-1.6669016354140069</v>
      </c>
      <c r="AU104" s="4">
        <f t="shared" si="133"/>
        <v>-2.0651253779712135</v>
      </c>
      <c r="AV104" s="4">
        <f t="shared" si="133"/>
        <v>-5.0856575026047608</v>
      </c>
      <c r="AW104" s="4">
        <f t="shared" si="133"/>
        <v>-3.7122034490486726</v>
      </c>
      <c r="AY104" s="2">
        <f t="shared" si="125"/>
        <v>81.735101228081376</v>
      </c>
      <c r="AZ104" s="2">
        <f t="shared" si="125"/>
        <v>83.1074370042476</v>
      </c>
      <c r="BA104" s="2">
        <f t="shared" si="125"/>
        <v>87.625715076942015</v>
      </c>
      <c r="BB104" s="2">
        <f t="shared" si="125"/>
        <v>84.406590596457917</v>
      </c>
      <c r="BC104" s="2">
        <f t="shared" si="125"/>
        <v>86.25660459464541</v>
      </c>
      <c r="BD104" s="2">
        <f t="shared" si="125"/>
        <v>88.258447464087851</v>
      </c>
      <c r="BE104" s="2">
        <f t="shared" si="125"/>
        <v>86.715564928422836</v>
      </c>
      <c r="BF104" s="2">
        <f t="shared" si="125"/>
        <v>86.874870969573792</v>
      </c>
      <c r="BG104" s="2">
        <f t="shared" si="125"/>
        <v>84.122458305106349</v>
      </c>
      <c r="BH104" s="2">
        <f t="shared" si="125"/>
        <v>82.517316381014624</v>
      </c>
      <c r="BI104" s="2">
        <f t="shared" si="125"/>
        <v>87.272829463819136</v>
      </c>
      <c r="BJ104" s="2">
        <f t="shared" si="125"/>
        <v>87.191640630653055</v>
      </c>
      <c r="BK104" s="2">
        <f t="shared" si="125"/>
        <v>90.550109064917578</v>
      </c>
      <c r="BL104" s="2">
        <f t="shared" si="125"/>
        <v>85.878733834200474</v>
      </c>
      <c r="BM104" s="2">
        <f t="shared" si="125"/>
        <v>84.835980140804239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101.81577613240415</v>
      </c>
      <c r="DL104" s="2">
        <f t="shared" si="134"/>
        <v>109.92369174484054</v>
      </c>
      <c r="DM104" s="2">
        <f t="shared" si="134"/>
        <v>109.75334233449477</v>
      </c>
      <c r="DN104" s="2">
        <f t="shared" si="134"/>
        <v>111.58152179487182</v>
      </c>
      <c r="DO104" s="2">
        <f t="shared" si="134"/>
        <v>106.1282192307692</v>
      </c>
      <c r="DP104" s="2">
        <f t="shared" si="134"/>
        <v>110.71947307692307</v>
      </c>
      <c r="DQ104" s="2">
        <f t="shared" si="134"/>
        <v>113.79366848030018</v>
      </c>
      <c r="DR104" s="2">
        <f t="shared" si="134"/>
        <v>116.07355778611631</v>
      </c>
      <c r="DS104" s="2">
        <f t="shared" si="134"/>
        <v>110.95439271255061</v>
      </c>
      <c r="DT104" s="2">
        <f t="shared" si="134"/>
        <v>110.61000809716597</v>
      </c>
      <c r="DU104" s="2">
        <f t="shared" si="134"/>
        <v>110.71869867235654</v>
      </c>
      <c r="DV104" s="2">
        <f t="shared" si="134"/>
        <v>106.60129230769229</v>
      </c>
      <c r="DW104" s="2">
        <f t="shared" si="134"/>
        <v>121.89491666666666</v>
      </c>
      <c r="DX104" s="2">
        <f t="shared" si="134"/>
        <v>97.466860962566841</v>
      </c>
      <c r="DY104" s="2">
        <f t="shared" si="134"/>
        <v>97.089721774193549</v>
      </c>
      <c r="EA104" s="2">
        <f t="shared" si="94"/>
        <v>81.015066176470597</v>
      </c>
      <c r="EB104" s="2">
        <f t="shared" si="94"/>
        <v>82.215223529411759</v>
      </c>
      <c r="EC104" s="2">
        <f t="shared" si="94"/>
        <v>86.828193428777411</v>
      </c>
      <c r="ED104" s="2">
        <f t="shared" si="94"/>
        <v>83.465058925878665</v>
      </c>
      <c r="EE104" s="2">
        <f t="shared" si="94"/>
        <v>85.567408903451792</v>
      </c>
      <c r="EF104" s="2">
        <f t="shared" si="94"/>
        <v>87.491488330077289</v>
      </c>
      <c r="EG104" s="2">
        <f t="shared" si="94"/>
        <v>85.846523771856795</v>
      </c>
      <c r="EH104" s="2">
        <f t="shared" si="94"/>
        <v>85.860308015733068</v>
      </c>
      <c r="EI104" s="2">
        <f t="shared" si="94"/>
        <v>83.172857992565042</v>
      </c>
      <c r="EJ104" s="2">
        <f t="shared" si="94"/>
        <v>81.462540252303498</v>
      </c>
      <c r="EK104" s="2">
        <f t="shared" si="94"/>
        <v>86.381413948968145</v>
      </c>
      <c r="EL104" s="2">
        <f t="shared" si="94"/>
        <v>86.481209767847503</v>
      </c>
      <c r="EM104" s="2">
        <f t="shared" si="135"/>
        <v>89.136945498783447</v>
      </c>
      <c r="EN104" s="2">
        <f t="shared" si="135"/>
        <v>85.39922664148888</v>
      </c>
      <c r="EO104" s="2">
        <f t="shared" si="135"/>
        <v>84.267718255915383</v>
      </c>
      <c r="EQ104" s="2">
        <f t="shared" si="136"/>
        <v>83.457740489931396</v>
      </c>
      <c r="ER104" s="2">
        <f t="shared" si="136"/>
        <v>83.952730821730839</v>
      </c>
      <c r="ES104" s="2">
        <f t="shared" si="136"/>
        <v>85.776731326497099</v>
      </c>
      <c r="ET104" s="2">
        <f t="shared" si="136"/>
        <v>82.986557139124798</v>
      </c>
      <c r="EU104" s="2">
        <f t="shared" si="136"/>
        <v>84.786676122803897</v>
      </c>
      <c r="EV104" s="2">
        <f t="shared" si="136"/>
        <v>86.625315607770389</v>
      </c>
      <c r="EW104" s="2">
        <f t="shared" si="136"/>
        <v>85.905776039667771</v>
      </c>
      <c r="EX104" s="2">
        <f t="shared" si="136"/>
        <v>84.898907750572661</v>
      </c>
      <c r="EY104" s="2">
        <f t="shared" si="136"/>
        <v>82.962371085720633</v>
      </c>
      <c r="EZ104" s="2">
        <f t="shared" si="136"/>
        <v>81.347771234711331</v>
      </c>
      <c r="FA104" s="2">
        <f t="shared" si="136"/>
        <v>85.927680296114019</v>
      </c>
      <c r="FB104" s="2">
        <f t="shared" si="136"/>
        <v>86.008685215844736</v>
      </c>
      <c r="FC104" s="2">
        <f t="shared" si="136"/>
        <v>88.007005946191171</v>
      </c>
      <c r="FD104" s="2">
        <f t="shared" si="136"/>
        <v>85.265553329550599</v>
      </c>
      <c r="FE104" s="2">
        <f t="shared" si="136"/>
        <v>85.530591690572606</v>
      </c>
      <c r="FG104" s="2">
        <f t="shared" si="137"/>
        <v>0.96555906510826162</v>
      </c>
      <c r="FH104" s="2">
        <f t="shared" si="137"/>
        <v>0.96907159349101513</v>
      </c>
      <c r="FI104" s="2">
        <f t="shared" si="137"/>
        <v>0.96513614089343946</v>
      </c>
      <c r="FJ104" s="2">
        <f t="shared" si="137"/>
        <v>0.96648079481327687</v>
      </c>
      <c r="FK104" s="2">
        <f t="shared" si="137"/>
        <v>0.96640016466013445</v>
      </c>
      <c r="FL104" s="2">
        <f t="shared" si="137"/>
        <v>0.96689631551207089</v>
      </c>
      <c r="FM104" s="2">
        <f t="shared" si="137"/>
        <v>0.96890850261277928</v>
      </c>
      <c r="FN104" s="2">
        <f t="shared" si="137"/>
        <v>0.96634407619231633</v>
      </c>
      <c r="FO104" s="2">
        <f t="shared" si="137"/>
        <v>0.96579495645043034</v>
      </c>
      <c r="FP104" s="2">
        <f t="shared" si="137"/>
        <v>0.96380189997310339</v>
      </c>
      <c r="FQ104" s="2">
        <f t="shared" si="137"/>
        <v>0.96332901095624635</v>
      </c>
      <c r="FR104" s="2">
        <f t="shared" si="137"/>
        <v>0.96464504632948289</v>
      </c>
      <c r="FS104" s="2">
        <f t="shared" si="137"/>
        <v>0.9568016349273788</v>
      </c>
      <c r="FT104" s="2">
        <f t="shared" si="137"/>
        <v>0.96024850773042625</v>
      </c>
      <c r="FU104" s="2">
        <f t="shared" si="137"/>
        <v>0.95583470266832338</v>
      </c>
      <c r="FW104" s="2">
        <f t="shared" si="127"/>
        <v>1.489823795379291E-3</v>
      </c>
      <c r="FX104" s="2">
        <f t="shared" si="127"/>
        <v>2.0278882444715075E-2</v>
      </c>
      <c r="FY104" s="2">
        <f t="shared" si="127"/>
        <v>1.6524735199440897E-3</v>
      </c>
      <c r="FZ104" s="2">
        <f t="shared" si="127"/>
        <v>1.9013877828883358E-3</v>
      </c>
      <c r="GA104" s="2">
        <f t="shared" si="127"/>
        <v>2.1059065268004846E-3</v>
      </c>
      <c r="GB104" s="2">
        <f t="shared" si="127"/>
        <v>2.2775415210401044E-3</v>
      </c>
      <c r="GC104" s="2">
        <f t="shared" si="127"/>
        <v>2.0687796050983843E-3</v>
      </c>
      <c r="GD104" s="2">
        <f t="shared" si="127"/>
        <v>2.3838961740180057E-3</v>
      </c>
      <c r="GE104" s="2">
        <f t="shared" si="127"/>
        <v>3.1749833739974525E-3</v>
      </c>
      <c r="GF104" s="2">
        <f t="shared" si="127"/>
        <v>2.673438131571912E-3</v>
      </c>
      <c r="GG104" s="2">
        <f t="shared" si="127"/>
        <v>2.3290901797767961E-3</v>
      </c>
      <c r="GH104" s="2">
        <f t="shared" si="127"/>
        <v>1.9337053149203875E-3</v>
      </c>
      <c r="GI104" s="2">
        <f t="shared" si="127"/>
        <v>1.7056057645379783E-3</v>
      </c>
      <c r="GJ104" s="2">
        <f t="shared" si="127"/>
        <v>1.4907965687645207E-3</v>
      </c>
      <c r="GK104" s="2">
        <f t="shared" si="127"/>
        <v>1.5633293583707571E-3</v>
      </c>
      <c r="GM104" s="86">
        <f t="shared" si="128"/>
        <v>4.9476869657172455E-10</v>
      </c>
      <c r="GN104" s="86">
        <f t="shared" si="128"/>
        <v>7.151854950631202E-19</v>
      </c>
      <c r="GO104" s="86">
        <f t="shared" si="128"/>
        <v>2.9842599271479665E-21</v>
      </c>
      <c r="GP104" s="86">
        <f t="shared" si="128"/>
        <v>1.9164499396841732E-26</v>
      </c>
      <c r="GQ104" s="86">
        <f t="shared" si="128"/>
        <v>1.1012884802077739E-30</v>
      </c>
      <c r="GR104" s="86">
        <f t="shared" si="128"/>
        <v>1.0699522258395261E-29</v>
      </c>
      <c r="GS104" s="86">
        <f t="shared" si="128"/>
        <v>9.1032814349698498E-28</v>
      </c>
      <c r="GT104" s="86">
        <f t="shared" si="128"/>
        <v>9.8142900517408579E-25</v>
      </c>
      <c r="GU104" s="86">
        <f t="shared" si="128"/>
        <v>6.9557981714742616E-33</v>
      </c>
      <c r="GV104" s="86">
        <f t="shared" si="128"/>
        <v>4.8486116887254452E-23</v>
      </c>
      <c r="GW104" s="86">
        <f t="shared" si="128"/>
        <v>5.6693087976465939E-28</v>
      </c>
      <c r="GX104" s="86">
        <f t="shared" si="128"/>
        <v>1.4512990755062051E-24</v>
      </c>
      <c r="GY104" s="86">
        <f t="shared" si="128"/>
        <v>2.7574792684428939E-23</v>
      </c>
      <c r="GZ104" s="86">
        <f t="shared" si="128"/>
        <v>1.1156577761021753E-16</v>
      </c>
      <c r="HA104" s="86">
        <f t="shared" si="128"/>
        <v>4.5440029166374086E-14</v>
      </c>
      <c r="HC104" s="86">
        <f t="shared" si="73"/>
        <v>0.44718664246527046</v>
      </c>
      <c r="HD104" s="86">
        <f t="shared" si="73"/>
        <v>0.53763585548931359</v>
      </c>
      <c r="HE104" s="86">
        <f t="shared" si="73"/>
        <v>0.45778751943548063</v>
      </c>
      <c r="HF104" s="86">
        <f t="shared" si="73"/>
        <v>0.61416056833542587</v>
      </c>
      <c r="HG104" s="86">
        <f t="shared" si="73"/>
        <v>0.60667209166984659</v>
      </c>
      <c r="HH104" s="86">
        <f t="shared" si="73"/>
        <v>0.63974345307725655</v>
      </c>
      <c r="HI104" s="86">
        <f t="shared" si="138"/>
        <v>0.65832389763146704</v>
      </c>
      <c r="HJ104" s="86">
        <f t="shared" si="138"/>
        <v>0.67609058595516325</v>
      </c>
      <c r="HK104" s="86">
        <f t="shared" si="138"/>
        <v>0.65169996089151605</v>
      </c>
      <c r="HL104" s="86">
        <f t="shared" si="138"/>
        <v>0.67223303532075462</v>
      </c>
      <c r="HM104" s="86">
        <f t="shared" si="138"/>
        <v>0.66294746532123028</v>
      </c>
      <c r="HN104" s="86">
        <f t="shared" si="138"/>
        <v>0.58339241549436616</v>
      </c>
      <c r="HO104" s="86">
        <f t="shared" si="138"/>
        <v>0.51495970506289945</v>
      </c>
      <c r="HP104" s="86">
        <f t="shared" si="138"/>
        <v>0.55570793539377406</v>
      </c>
      <c r="HQ104" s="86">
        <f t="shared" si="138"/>
        <v>0.55866097338134613</v>
      </c>
      <c r="HS104" s="86">
        <f t="shared" si="129"/>
        <v>2.1196028697532629E-12</v>
      </c>
      <c r="HT104" s="86">
        <f t="shared" si="129"/>
        <v>8.4422403436385881E-12</v>
      </c>
      <c r="HU104" s="86">
        <f t="shared" si="129"/>
        <v>4.9739013564448017E-12</v>
      </c>
      <c r="HV104" s="86">
        <f t="shared" si="129"/>
        <v>3.3648044910391056E-13</v>
      </c>
      <c r="HW104" s="86">
        <f t="shared" si="129"/>
        <v>2.4553902386806621E-13</v>
      </c>
      <c r="HX104" s="86">
        <f t="shared" si="129"/>
        <v>9.4366072873005359E-14</v>
      </c>
      <c r="HY104" s="86">
        <f t="shared" si="129"/>
        <v>5.7871687171336484E-13</v>
      </c>
      <c r="HZ104" s="86">
        <f t="shared" si="129"/>
        <v>2.246008065654846E-12</v>
      </c>
      <c r="IA104" s="86">
        <f t="shared" si="129"/>
        <v>8.9377696022065739E-13</v>
      </c>
      <c r="IB104" s="86">
        <f t="shared" si="129"/>
        <v>1.7006579577329688E-13</v>
      </c>
      <c r="IC104" s="86">
        <f t="shared" si="129"/>
        <v>1.0087520680620416E-14</v>
      </c>
      <c r="ID104" s="86">
        <f t="shared" si="129"/>
        <v>7.9281314984345744E-15</v>
      </c>
      <c r="IE104" s="86">
        <f t="shared" si="129"/>
        <v>7.670037465914509E-16</v>
      </c>
      <c r="IF104" s="86">
        <f t="shared" si="129"/>
        <v>1.4745285762447293E-10</v>
      </c>
      <c r="IG104" s="86">
        <f t="shared" si="129"/>
        <v>1.4185240524718485E-9</v>
      </c>
      <c r="II104" s="86">
        <f t="shared" si="130"/>
        <v>7.0107702295710998E-35</v>
      </c>
      <c r="IJ104" s="86">
        <f t="shared" si="130"/>
        <v>4.2724666843851062E-15</v>
      </c>
      <c r="IK104" s="86">
        <f t="shared" si="130"/>
        <v>8.9901133023273532E-42</v>
      </c>
      <c r="IL104" s="86">
        <f t="shared" si="130"/>
        <v>7.4481322675540569E-42</v>
      </c>
      <c r="IM104" s="86">
        <f t="shared" si="130"/>
        <v>1.5133344714218073E-41</v>
      </c>
      <c r="IN104" s="86">
        <f t="shared" si="130"/>
        <v>3.1105776932835475E-41</v>
      </c>
      <c r="IO104" s="86">
        <f t="shared" si="130"/>
        <v>1.0711808791591407E-40</v>
      </c>
      <c r="IP104" s="86">
        <f t="shared" si="130"/>
        <v>2.0636098961707068E-38</v>
      </c>
      <c r="IQ104" s="86">
        <f t="shared" si="130"/>
        <v>9.5455594163532224E-40</v>
      </c>
      <c r="IR104" s="86">
        <f t="shared" si="130"/>
        <v>4.7773063736784409E-42</v>
      </c>
      <c r="IS104" s="86">
        <f t="shared" si="130"/>
        <v>1.9329158316321436E-45</v>
      </c>
      <c r="IT104" s="86">
        <f t="shared" si="130"/>
        <v>1.0405982680891963E-43</v>
      </c>
      <c r="IU104" s="86">
        <f t="shared" si="130"/>
        <v>1.3720359193839732E-46</v>
      </c>
      <c r="IV104" s="86">
        <f t="shared" si="130"/>
        <v>6.8816121454464589E-47</v>
      </c>
      <c r="IW104" s="86">
        <f t="shared" si="130"/>
        <v>5.5232556007840066E-45</v>
      </c>
      <c r="IY104" s="86">
        <f t="shared" si="131"/>
        <v>0.44718664296215871</v>
      </c>
      <c r="IZ104" s="86">
        <f t="shared" si="131"/>
        <v>0.53763585549776005</v>
      </c>
      <c r="JA104" s="86">
        <f t="shared" si="131"/>
        <v>0.45778751944045454</v>
      </c>
      <c r="JB104" s="86">
        <f t="shared" si="131"/>
        <v>0.61416056833576238</v>
      </c>
      <c r="JC104" s="86">
        <f t="shared" si="131"/>
        <v>0.60667209167009217</v>
      </c>
      <c r="JD104" s="86">
        <f t="shared" si="131"/>
        <v>0.63974345307735092</v>
      </c>
      <c r="JE104" s="86">
        <f t="shared" si="131"/>
        <v>0.6583238976320458</v>
      </c>
      <c r="JF104" s="86">
        <f t="shared" si="131"/>
        <v>0.67609058595740923</v>
      </c>
      <c r="JG104" s="86">
        <f t="shared" si="131"/>
        <v>0.65169996089240978</v>
      </c>
      <c r="JH104" s="86">
        <f t="shared" si="131"/>
        <v>0.67223303532092471</v>
      </c>
      <c r="JI104" s="86">
        <f t="shared" si="131"/>
        <v>0.66294746532124038</v>
      </c>
      <c r="JJ104" s="86">
        <f t="shared" si="131"/>
        <v>0.58339241549437404</v>
      </c>
      <c r="JK104" s="86">
        <f t="shared" si="131"/>
        <v>0.51495970506290023</v>
      </c>
      <c r="JL104" s="86">
        <f t="shared" si="131"/>
        <v>0.55570793554122699</v>
      </c>
      <c r="JM104" s="86">
        <f t="shared" si="131"/>
        <v>0.55866097479991561</v>
      </c>
    </row>
    <row r="105" spans="2:273" x14ac:dyDescent="0.25">
      <c r="B105" s="2">
        <v>78</v>
      </c>
      <c r="C105" s="37">
        <v>182.75</v>
      </c>
      <c r="D105" s="37">
        <v>199.18199999999999</v>
      </c>
      <c r="E105" s="37">
        <v>200.273</v>
      </c>
      <c r="F105" s="37">
        <v>196.09100000000001</v>
      </c>
      <c r="G105" s="37">
        <v>199.273</v>
      </c>
      <c r="H105" s="37">
        <v>194.90899999999999</v>
      </c>
      <c r="I105" s="37">
        <v>194</v>
      </c>
      <c r="J105" s="37">
        <v>185.40899999999999</v>
      </c>
      <c r="K105" s="37">
        <v>159.386</v>
      </c>
      <c r="L105" s="37">
        <v>175.57900000000001</v>
      </c>
      <c r="M105" s="37">
        <v>183.333</v>
      </c>
      <c r="N105" s="37">
        <v>183.22800000000001</v>
      </c>
      <c r="O105" s="37">
        <v>188.304</v>
      </c>
      <c r="P105" s="37">
        <v>177.023</v>
      </c>
      <c r="Q105" s="37">
        <v>147.791</v>
      </c>
      <c r="S105" s="4">
        <f t="shared" si="132"/>
        <v>184.44828676614753</v>
      </c>
      <c r="T105" s="4">
        <f t="shared" si="132"/>
        <v>206.75853208780876</v>
      </c>
      <c r="U105" s="4">
        <f t="shared" si="132"/>
        <v>205.21750286526162</v>
      </c>
      <c r="V105" s="4">
        <f t="shared" si="132"/>
        <v>202.27548804220058</v>
      </c>
      <c r="W105" s="4">
        <f t="shared" si="132"/>
        <v>206.18235119691667</v>
      </c>
      <c r="X105" s="4">
        <f t="shared" si="132"/>
        <v>200.67059700825803</v>
      </c>
      <c r="Y105" s="4">
        <f t="shared" si="132"/>
        <v>197.88530969426606</v>
      </c>
      <c r="Z105" s="4">
        <f t="shared" si="132"/>
        <v>185.83182254667898</v>
      </c>
      <c r="AA105" s="4">
        <f t="shared" si="132"/>
        <v>154.5655168791543</v>
      </c>
      <c r="AB105" s="4">
        <f t="shared" si="132"/>
        <v>174.36851347789599</v>
      </c>
      <c r="AC105" s="4">
        <f t="shared" si="132"/>
        <v>184.47337194098395</v>
      </c>
      <c r="AD105" s="4">
        <f t="shared" si="132"/>
        <v>191.17650071302958</v>
      </c>
      <c r="AE105" s="4">
        <f t="shared" si="132"/>
        <v>194.26895718773082</v>
      </c>
      <c r="AF105" s="4">
        <f t="shared" si="132"/>
        <v>179.40632479664933</v>
      </c>
      <c r="AG105" s="4">
        <f t="shared" si="132"/>
        <v>148.90182177733925</v>
      </c>
      <c r="AI105" s="4">
        <f t="shared" si="133"/>
        <v>-1.6982867661475325</v>
      </c>
      <c r="AJ105" s="4">
        <f t="shared" si="133"/>
        <v>-7.5765320878087721</v>
      </c>
      <c r="AK105" s="4">
        <f t="shared" si="133"/>
        <v>-4.9445028652616259</v>
      </c>
      <c r="AL105" s="4">
        <f t="shared" si="133"/>
        <v>-6.1844880422005701</v>
      </c>
      <c r="AM105" s="4">
        <f t="shared" si="133"/>
        <v>-6.9093511969166741</v>
      </c>
      <c r="AN105" s="4">
        <f t="shared" si="133"/>
        <v>-5.7615970082580361</v>
      </c>
      <c r="AO105" s="4">
        <f t="shared" si="133"/>
        <v>-3.8853096942660557</v>
      </c>
      <c r="AP105" s="4">
        <f t="shared" si="133"/>
        <v>-0.42282254667898655</v>
      </c>
      <c r="AQ105" s="4">
        <f t="shared" si="133"/>
        <v>4.8204831208456937</v>
      </c>
      <c r="AR105" s="4">
        <f t="shared" si="133"/>
        <v>1.21048652210402</v>
      </c>
      <c r="AS105" s="4">
        <f t="shared" si="133"/>
        <v>-1.1403719409839539</v>
      </c>
      <c r="AT105" s="4">
        <f t="shared" si="133"/>
        <v>-7.9485007130295742</v>
      </c>
      <c r="AU105" s="4">
        <f t="shared" si="133"/>
        <v>-5.9649571877308176</v>
      </c>
      <c r="AV105" s="4">
        <f t="shared" si="133"/>
        <v>-2.3833247966493332</v>
      </c>
      <c r="AW105" s="4">
        <f t="shared" si="133"/>
        <v>-1.1108217773392539</v>
      </c>
      <c r="AY105" s="2">
        <f t="shared" si="125"/>
        <v>81.667086651370454</v>
      </c>
      <c r="AZ105" s="2">
        <f t="shared" si="125"/>
        <v>82.978730411008982</v>
      </c>
      <c r="BA105" s="2">
        <f t="shared" si="125"/>
        <v>87.385420398029851</v>
      </c>
      <c r="BB105" s="2">
        <f t="shared" si="125"/>
        <v>84.181678799183103</v>
      </c>
      <c r="BC105" s="2">
        <f t="shared" si="125"/>
        <v>86.022118077438023</v>
      </c>
      <c r="BD105" s="2">
        <f t="shared" si="125"/>
        <v>87.997201350130595</v>
      </c>
      <c r="BE105" s="2">
        <f t="shared" si="125"/>
        <v>86.518356744839863</v>
      </c>
      <c r="BF105" s="2">
        <f t="shared" si="125"/>
        <v>86.616433608551873</v>
      </c>
      <c r="BG105" s="2">
        <f t="shared" si="125"/>
        <v>83.926887255413931</v>
      </c>
      <c r="BH105" s="2">
        <f t="shared" si="125"/>
        <v>82.330114627634472</v>
      </c>
      <c r="BI105" s="2">
        <f t="shared" si="125"/>
        <v>87.034943468286627</v>
      </c>
      <c r="BJ105" s="2">
        <f t="shared" si="125"/>
        <v>86.973156511134675</v>
      </c>
      <c r="BK105" s="2">
        <f t="shared" si="125"/>
        <v>90.220656545967188</v>
      </c>
      <c r="BL105" s="2">
        <f t="shared" si="125"/>
        <v>85.706524473676822</v>
      </c>
      <c r="BM105" s="2">
        <f t="shared" si="125"/>
        <v>84.722468793375498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101.98396689895468</v>
      </c>
      <c r="DL105" s="2">
        <f t="shared" si="134"/>
        <v>110.15857073170733</v>
      </c>
      <c r="DM105" s="2">
        <f t="shared" si="134"/>
        <v>109.95287979094076</v>
      </c>
      <c r="DN105" s="2">
        <f t="shared" si="134"/>
        <v>111.8903887989204</v>
      </c>
      <c r="DO105" s="2">
        <f t="shared" si="134"/>
        <v>106.32961578947366</v>
      </c>
      <c r="DP105" s="2">
        <f t="shared" si="134"/>
        <v>110.94860283400808</v>
      </c>
      <c r="DQ105" s="2">
        <f t="shared" si="134"/>
        <v>114.07166097560976</v>
      </c>
      <c r="DR105" s="2">
        <f t="shared" si="134"/>
        <v>116.37335084427765</v>
      </c>
      <c r="DS105" s="2">
        <f t="shared" si="134"/>
        <v>111.23161078892659</v>
      </c>
      <c r="DT105" s="2">
        <f t="shared" si="134"/>
        <v>110.88527234927233</v>
      </c>
      <c r="DU105" s="2">
        <f t="shared" si="134"/>
        <v>110.95968041725934</v>
      </c>
      <c r="DV105" s="2">
        <f t="shared" si="134"/>
        <v>106.76671923076921</v>
      </c>
      <c r="DW105" s="2">
        <f t="shared" si="134"/>
        <v>122.33647415329767</v>
      </c>
      <c r="DX105" s="2">
        <f t="shared" si="134"/>
        <v>97.571681283422464</v>
      </c>
      <c r="DY105" s="2">
        <f t="shared" si="134"/>
        <v>97.218701612903232</v>
      </c>
      <c r="EA105" s="2">
        <f t="shared" si="94"/>
        <v>81.00227205882355</v>
      </c>
      <c r="EB105" s="2">
        <f t="shared" si="94"/>
        <v>82.150270588235287</v>
      </c>
      <c r="EC105" s="2">
        <f t="shared" si="94"/>
        <v>86.643836182923053</v>
      </c>
      <c r="ED105" s="2">
        <f t="shared" si="94"/>
        <v>83.306232905115408</v>
      </c>
      <c r="EE105" s="2">
        <f t="shared" si="94"/>
        <v>85.379947969041311</v>
      </c>
      <c r="EF105" s="2">
        <f t="shared" si="94"/>
        <v>87.282653360073311</v>
      </c>
      <c r="EG105" s="2">
        <f t="shared" si="94"/>
        <v>85.711873172356377</v>
      </c>
      <c r="EH105" s="2">
        <f t="shared" si="94"/>
        <v>85.673681201681802</v>
      </c>
      <c r="EI105" s="2">
        <f t="shared" si="94"/>
        <v>83.045648698884747</v>
      </c>
      <c r="EJ105" s="2">
        <f t="shared" si="94"/>
        <v>81.352346115045023</v>
      </c>
      <c r="EK105" s="2">
        <f t="shared" si="94"/>
        <v>86.205470909755022</v>
      </c>
      <c r="EL105" s="2">
        <f t="shared" si="94"/>
        <v>86.312521502138793</v>
      </c>
      <c r="EM105" s="2">
        <f t="shared" si="135"/>
        <v>88.900319708029187</v>
      </c>
      <c r="EN105" s="2">
        <f t="shared" si="135"/>
        <v>85.258776703052106</v>
      </c>
      <c r="EO105" s="2">
        <f t="shared" si="135"/>
        <v>84.193745638425483</v>
      </c>
      <c r="EQ105" s="2">
        <f t="shared" si="136"/>
        <v>83.30780308303315</v>
      </c>
      <c r="ER105" s="2">
        <f t="shared" si="136"/>
        <v>83.784769587769603</v>
      </c>
      <c r="ES105" s="2">
        <f t="shared" si="136"/>
        <v>85.630512846310495</v>
      </c>
      <c r="ET105" s="2">
        <f t="shared" si="136"/>
        <v>82.849006660163084</v>
      </c>
      <c r="EU105" s="2">
        <f t="shared" si="136"/>
        <v>84.642363506422242</v>
      </c>
      <c r="EV105" s="2">
        <f t="shared" si="136"/>
        <v>86.467178829569463</v>
      </c>
      <c r="EW105" s="2">
        <f t="shared" si="136"/>
        <v>85.761961328982224</v>
      </c>
      <c r="EX105" s="2">
        <f t="shared" si="136"/>
        <v>84.770802563225786</v>
      </c>
      <c r="EY105" s="2">
        <f t="shared" si="136"/>
        <v>82.848167267272814</v>
      </c>
      <c r="EZ105" s="2">
        <f t="shared" si="136"/>
        <v>81.243498751102251</v>
      </c>
      <c r="FA105" s="2">
        <f t="shared" si="136"/>
        <v>85.77637380373595</v>
      </c>
      <c r="FB105" s="2">
        <f t="shared" si="136"/>
        <v>85.86423824743791</v>
      </c>
      <c r="FC105" s="2">
        <f t="shared" si="136"/>
        <v>87.838158609252503</v>
      </c>
      <c r="FD105" s="2">
        <f t="shared" si="136"/>
        <v>85.131190456812107</v>
      </c>
      <c r="FE105" s="2">
        <f t="shared" si="136"/>
        <v>85.384736837796169</v>
      </c>
      <c r="FG105" s="2">
        <f t="shared" si="137"/>
        <v>0.9684940174193809</v>
      </c>
      <c r="FH105" s="2">
        <f t="shared" si="137"/>
        <v>0.97171598690984451</v>
      </c>
      <c r="FI105" s="2">
        <f t="shared" si="137"/>
        <v>0.96810594305398256</v>
      </c>
      <c r="FJ105" s="2">
        <f t="shared" si="137"/>
        <v>0.96933969428392042</v>
      </c>
      <c r="FK105" s="2">
        <f t="shared" si="137"/>
        <v>0.96926572249653054</v>
      </c>
      <c r="FL105" s="2">
        <f t="shared" si="137"/>
        <v>0.96972088496540221</v>
      </c>
      <c r="FM105" s="2">
        <f t="shared" si="137"/>
        <v>0.97156643123735442</v>
      </c>
      <c r="FN105" s="2">
        <f t="shared" si="137"/>
        <v>0.96921426514324505</v>
      </c>
      <c r="FO105" s="2">
        <f t="shared" si="137"/>
        <v>0.96871045823086244</v>
      </c>
      <c r="FP105" s="2">
        <f t="shared" si="137"/>
        <v>0.9668814565111119</v>
      </c>
      <c r="FQ105" s="2">
        <f t="shared" si="137"/>
        <v>0.96644739801423207</v>
      </c>
      <c r="FR105" s="2">
        <f t="shared" si="137"/>
        <v>0.96765527936610984</v>
      </c>
      <c r="FS105" s="2">
        <f t="shared" si="137"/>
        <v>0.96045230249225111</v>
      </c>
      <c r="FT105" s="2">
        <f t="shared" si="137"/>
        <v>0.9636189581836383</v>
      </c>
      <c r="FU105" s="2">
        <f t="shared" si="137"/>
        <v>0.95956363165564618</v>
      </c>
      <c r="FW105" s="2">
        <f t="shared" si="127"/>
        <v>1.6333245409889479E-3</v>
      </c>
      <c r="FX105" s="2">
        <f t="shared" si="127"/>
        <v>2.2191934588559323E-2</v>
      </c>
      <c r="FY105" s="2">
        <f t="shared" si="127"/>
        <v>1.8116123631948531E-3</v>
      </c>
      <c r="FZ105" s="2">
        <f t="shared" si="127"/>
        <v>2.0844478700978433E-3</v>
      </c>
      <c r="GA105" s="2">
        <f t="shared" si="127"/>
        <v>2.3086115397660443E-3</v>
      </c>
      <c r="GB105" s="2">
        <f t="shared" si="127"/>
        <v>2.4967260052922817E-3</v>
      </c>
      <c r="GC105" s="2">
        <f t="shared" si="127"/>
        <v>2.267919070830507E-3</v>
      </c>
      <c r="GD105" s="2">
        <f t="shared" si="127"/>
        <v>2.6132891358514377E-3</v>
      </c>
      <c r="GE105" s="2">
        <f t="shared" si="127"/>
        <v>3.4802339890234904E-3</v>
      </c>
      <c r="GF105" s="2">
        <f t="shared" si="127"/>
        <v>2.9306107320100812E-3</v>
      </c>
      <c r="GG105" s="2">
        <f t="shared" si="127"/>
        <v>2.5532228734071651E-3</v>
      </c>
      <c r="GH105" s="2">
        <f t="shared" si="127"/>
        <v>2.1198702317366236E-3</v>
      </c>
      <c r="GI105" s="2">
        <f t="shared" si="127"/>
        <v>1.8698518408669512E-3</v>
      </c>
      <c r="GJ105" s="2">
        <f t="shared" si="127"/>
        <v>1.6343908591379497E-3</v>
      </c>
      <c r="GK105" s="2">
        <f t="shared" si="127"/>
        <v>1.7138980524057661E-3</v>
      </c>
      <c r="GM105" s="86">
        <f t="shared" si="128"/>
        <v>4.3415900807425545E-11</v>
      </c>
      <c r="GN105" s="86">
        <f t="shared" si="128"/>
        <v>6.8797632177098818E-21</v>
      </c>
      <c r="GO105" s="86">
        <f t="shared" si="128"/>
        <v>1.1275226180170338E-23</v>
      </c>
      <c r="GP105" s="86">
        <f t="shared" si="128"/>
        <v>2.9333185156499972E-29</v>
      </c>
      <c r="GQ105" s="86">
        <f t="shared" si="128"/>
        <v>5.5050081503758969E-34</v>
      </c>
      <c r="GR105" s="86">
        <f t="shared" si="128"/>
        <v>7.8811926463263676E-33</v>
      </c>
      <c r="GS105" s="86">
        <f t="shared" si="128"/>
        <v>9.4462874387184366E-31</v>
      </c>
      <c r="GT105" s="86">
        <f t="shared" si="128"/>
        <v>2.5753990041267546E-27</v>
      </c>
      <c r="GU105" s="86">
        <f t="shared" si="128"/>
        <v>2.6163246358421803E-36</v>
      </c>
      <c r="GV105" s="86">
        <f t="shared" si="128"/>
        <v>1.7017165796560887E-25</v>
      </c>
      <c r="GW105" s="86">
        <f t="shared" si="128"/>
        <v>6.2771852821098976E-31</v>
      </c>
      <c r="GX105" s="86">
        <f t="shared" si="128"/>
        <v>3.4229124959899667E-27</v>
      </c>
      <c r="GY105" s="86">
        <f t="shared" si="128"/>
        <v>9.3127555469284923E-26</v>
      </c>
      <c r="GZ105" s="86">
        <f t="shared" si="128"/>
        <v>2.3207684071392605E-18</v>
      </c>
      <c r="HA105" s="86">
        <f t="shared" si="128"/>
        <v>2.0914440053441402E-15</v>
      </c>
      <c r="HC105" s="86">
        <f t="shared" si="73"/>
        <v>0.52532056240772318</v>
      </c>
      <c r="HD105" s="86">
        <f t="shared" si="73"/>
        <v>0.60973680158041266</v>
      </c>
      <c r="HE105" s="86">
        <f t="shared" si="73"/>
        <v>0.54590708332761284</v>
      </c>
      <c r="HF105" s="86">
        <f t="shared" si="73"/>
        <v>0.66959198163540856</v>
      </c>
      <c r="HG105" s="86">
        <f t="shared" si="73"/>
        <v>0.68190474124147504</v>
      </c>
      <c r="HH105" s="86">
        <f t="shared" si="73"/>
        <v>0.67873750231891028</v>
      </c>
      <c r="HI105" s="86">
        <f t="shared" si="138"/>
        <v>0.69124660094788848</v>
      </c>
      <c r="HJ105" s="86">
        <f t="shared" si="138"/>
        <v>0.66789202157755234</v>
      </c>
      <c r="HK105" s="86">
        <f t="shared" si="138"/>
        <v>0.51265598225517739</v>
      </c>
      <c r="HL105" s="86">
        <f t="shared" si="138"/>
        <v>0.64226069006061604</v>
      </c>
      <c r="HM105" s="86">
        <f t="shared" si="138"/>
        <v>0.6653626653746979</v>
      </c>
      <c r="HN105" s="86">
        <f t="shared" si="138"/>
        <v>0.6729693393600461</v>
      </c>
      <c r="HO105" s="86">
        <f t="shared" si="138"/>
        <v>0.60650524118389437</v>
      </c>
      <c r="HP105" s="86">
        <f t="shared" si="138"/>
        <v>0.61693767154925894</v>
      </c>
      <c r="HQ105" s="86">
        <f t="shared" si="138"/>
        <v>0.60979646005391819</v>
      </c>
      <c r="HS105" s="86">
        <f t="shared" si="129"/>
        <v>6.8135744168198822E-12</v>
      </c>
      <c r="HT105" s="86">
        <f t="shared" si="129"/>
        <v>2.8403090255276726E-11</v>
      </c>
      <c r="HU105" s="86">
        <f t="shared" si="129"/>
        <v>1.7901587753411133E-11</v>
      </c>
      <c r="HV105" s="86">
        <f t="shared" si="129"/>
        <v>1.3365393790240739E-12</v>
      </c>
      <c r="HW105" s="86">
        <f t="shared" si="129"/>
        <v>1.0002514640512865E-12</v>
      </c>
      <c r="HX105" s="86">
        <f t="shared" si="129"/>
        <v>3.9869012941647487E-13</v>
      </c>
      <c r="HY105" s="86">
        <f t="shared" si="129"/>
        <v>2.2644327655305166E-12</v>
      </c>
      <c r="HZ105" s="86">
        <f t="shared" si="129"/>
        <v>8.4127609695353993E-12</v>
      </c>
      <c r="IA105" s="86">
        <f t="shared" si="129"/>
        <v>3.7549840619733123E-12</v>
      </c>
      <c r="IB105" s="86">
        <f t="shared" si="129"/>
        <v>7.4650200771239206E-13</v>
      </c>
      <c r="IC105" s="86">
        <f t="shared" si="129"/>
        <v>4.8890583977325054E-14</v>
      </c>
      <c r="ID105" s="86">
        <f t="shared" si="129"/>
        <v>3.5791864960573978E-14</v>
      </c>
      <c r="IE105" s="86">
        <f t="shared" si="129"/>
        <v>3.7359313984619899E-15</v>
      </c>
      <c r="IF105" s="86">
        <f t="shared" si="129"/>
        <v>3.9827906739262211E-10</v>
      </c>
      <c r="IG105" s="86">
        <f t="shared" si="129"/>
        <v>3.3879985224682982E-9</v>
      </c>
      <c r="II105" s="86">
        <f t="shared" si="130"/>
        <v>6.0024545195536704E-34</v>
      </c>
      <c r="IJ105" s="86">
        <f t="shared" si="130"/>
        <v>1.8551393897973412E-14</v>
      </c>
      <c r="IK105" s="86">
        <f t="shared" si="130"/>
        <v>1.2502957587792087E-40</v>
      </c>
      <c r="IL105" s="86">
        <f t="shared" si="130"/>
        <v>1.1044264484296063E-40</v>
      </c>
      <c r="IM105" s="86">
        <f t="shared" si="130"/>
        <v>2.297468148730783E-40</v>
      </c>
      <c r="IN105" s="86">
        <f t="shared" si="130"/>
        <v>4.785604792343339E-40</v>
      </c>
      <c r="IO105" s="86">
        <f t="shared" si="130"/>
        <v>1.5232824058979703E-39</v>
      </c>
      <c r="IP105" s="86">
        <f t="shared" si="130"/>
        <v>2.6648817013310124E-37</v>
      </c>
      <c r="IQ105" s="86">
        <f t="shared" si="130"/>
        <v>1.5421455926339281E-38</v>
      </c>
      <c r="IR105" s="86">
        <f t="shared" si="130"/>
        <v>8.3794775953676709E-41</v>
      </c>
      <c r="IS105" s="86">
        <f t="shared" si="130"/>
        <v>4.0171611029952774E-44</v>
      </c>
      <c r="IT105" s="86">
        <f t="shared" si="130"/>
        <v>1.760061313168488E-42</v>
      </c>
      <c r="IU105" s="86">
        <f t="shared" si="130"/>
        <v>2.6533396354363519E-45</v>
      </c>
      <c r="IV105" s="86">
        <f t="shared" si="130"/>
        <v>1.2765400040441578E-45</v>
      </c>
      <c r="IW105" s="86">
        <f t="shared" si="130"/>
        <v>9.2501888142239609E-44</v>
      </c>
      <c r="IY105" s="86">
        <f t="shared" si="131"/>
        <v>0.52532056245795267</v>
      </c>
      <c r="IZ105" s="86">
        <f t="shared" si="131"/>
        <v>0.60973680160883426</v>
      </c>
      <c r="JA105" s="86">
        <f t="shared" si="131"/>
        <v>0.54590708334551441</v>
      </c>
      <c r="JB105" s="86">
        <f t="shared" si="131"/>
        <v>0.66959198163674505</v>
      </c>
      <c r="JC105" s="86">
        <f t="shared" si="131"/>
        <v>0.68190474124247524</v>
      </c>
      <c r="JD105" s="86">
        <f t="shared" si="131"/>
        <v>0.67873750231930896</v>
      </c>
      <c r="JE105" s="86">
        <f t="shared" si="131"/>
        <v>0.69124660095015289</v>
      </c>
      <c r="JF105" s="86">
        <f t="shared" si="131"/>
        <v>0.66789202158596506</v>
      </c>
      <c r="JG105" s="86">
        <f t="shared" si="131"/>
        <v>0.51265598225893239</v>
      </c>
      <c r="JH105" s="86">
        <f t="shared" si="131"/>
        <v>0.64226069006136255</v>
      </c>
      <c r="JI105" s="86">
        <f t="shared" si="131"/>
        <v>0.66536266537474675</v>
      </c>
      <c r="JJ105" s="86">
        <f t="shared" si="131"/>
        <v>0.67296933936008185</v>
      </c>
      <c r="JK105" s="86">
        <f t="shared" si="131"/>
        <v>0.60650524118389815</v>
      </c>
      <c r="JL105" s="86">
        <f t="shared" si="131"/>
        <v>0.61693767194753801</v>
      </c>
      <c r="JM105" s="86">
        <f t="shared" si="131"/>
        <v>0.60979646344191885</v>
      </c>
    </row>
    <row r="106" spans="2:273" x14ac:dyDescent="0.25">
      <c r="B106" s="2">
        <v>79</v>
      </c>
      <c r="C106" s="37">
        <v>183.15899999999999</v>
      </c>
      <c r="D106" s="37">
        <v>195</v>
      </c>
      <c r="E106" s="37">
        <v>199.864</v>
      </c>
      <c r="F106" s="37">
        <v>185.31800000000001</v>
      </c>
      <c r="G106" s="37">
        <v>189.75</v>
      </c>
      <c r="H106" s="37">
        <v>181.54499999999999</v>
      </c>
      <c r="I106" s="37">
        <v>176.886</v>
      </c>
      <c r="J106" s="37">
        <v>161.136</v>
      </c>
      <c r="K106" s="37">
        <v>114.682</v>
      </c>
      <c r="L106" s="37">
        <v>148.71899999999999</v>
      </c>
      <c r="M106" s="37">
        <v>158.28100000000001</v>
      </c>
      <c r="N106" s="37">
        <v>176.28100000000001</v>
      </c>
      <c r="O106" s="37">
        <v>185.82599999999999</v>
      </c>
      <c r="P106" s="37">
        <v>173</v>
      </c>
      <c r="Q106" s="37">
        <v>140.37200000000001</v>
      </c>
      <c r="S106" s="4">
        <f t="shared" si="132"/>
        <v>187.1558300557769</v>
      </c>
      <c r="T106" s="4">
        <f t="shared" si="132"/>
        <v>199.73212222922322</v>
      </c>
      <c r="U106" s="4">
        <f t="shared" si="132"/>
        <v>206.61737496951682</v>
      </c>
      <c r="V106" s="4">
        <f t="shared" si="132"/>
        <v>182.84760958135035</v>
      </c>
      <c r="W106" s="4">
        <f t="shared" si="132"/>
        <v>189.39337172252922</v>
      </c>
      <c r="X106" s="4">
        <f t="shared" si="132"/>
        <v>175.7821205767508</v>
      </c>
      <c r="Y106" s="4">
        <f t="shared" si="132"/>
        <v>171.07623351749189</v>
      </c>
      <c r="Z106" s="4">
        <f t="shared" si="132"/>
        <v>155.65375130799518</v>
      </c>
      <c r="AA106" s="4">
        <f t="shared" si="132"/>
        <v>119.23299716358507</v>
      </c>
      <c r="AB106" s="4">
        <f t="shared" si="132"/>
        <v>141.86361238389728</v>
      </c>
      <c r="AC106" s="4">
        <f t="shared" si="132"/>
        <v>153.80799581739274</v>
      </c>
      <c r="AD106" s="4">
        <f t="shared" si="132"/>
        <v>180.59583828491492</v>
      </c>
      <c r="AE106" s="4">
        <f t="shared" si="132"/>
        <v>189.67542035930188</v>
      </c>
      <c r="AF106" s="4">
        <f t="shared" si="132"/>
        <v>167.66256916491994</v>
      </c>
      <c r="AG106" s="4">
        <f t="shared" si="132"/>
        <v>137.8925973735071</v>
      </c>
      <c r="AI106" s="4">
        <f t="shared" si="133"/>
        <v>-3.9968300557769112</v>
      </c>
      <c r="AJ106" s="4">
        <f t="shared" si="133"/>
        <v>-4.7321222292232221</v>
      </c>
      <c r="AK106" s="4">
        <f t="shared" si="133"/>
        <v>-6.7533749695168126</v>
      </c>
      <c r="AL106" s="4">
        <f t="shared" si="133"/>
        <v>2.4703904186496572</v>
      </c>
      <c r="AM106" s="4">
        <f t="shared" si="133"/>
        <v>0.35662827747077586</v>
      </c>
      <c r="AN106" s="4">
        <f t="shared" si="133"/>
        <v>5.7628794232491884</v>
      </c>
      <c r="AO106" s="4">
        <f t="shared" si="133"/>
        <v>5.8097664825081097</v>
      </c>
      <c r="AP106" s="4">
        <f t="shared" si="133"/>
        <v>5.4822486920048163</v>
      </c>
      <c r="AQ106" s="4">
        <f t="shared" si="133"/>
        <v>-4.5509971635850661</v>
      </c>
      <c r="AR106" s="4">
        <f t="shared" si="133"/>
        <v>6.8553876161027176</v>
      </c>
      <c r="AS106" s="4">
        <f t="shared" si="133"/>
        <v>4.4730041826072693</v>
      </c>
      <c r="AT106" s="4">
        <f t="shared" si="133"/>
        <v>-4.3148382849149129</v>
      </c>
      <c r="AU106" s="4">
        <f t="shared" si="133"/>
        <v>-3.8494203593018881</v>
      </c>
      <c r="AV106" s="4">
        <f t="shared" si="133"/>
        <v>5.3374308350800561</v>
      </c>
      <c r="AW106" s="4">
        <f t="shared" si="133"/>
        <v>2.479402626492913</v>
      </c>
      <c r="AY106" s="2">
        <f t="shared" si="125"/>
        <v>81.603135269348755</v>
      </c>
      <c r="AZ106" s="2">
        <f t="shared" si="125"/>
        <v>82.854543077672261</v>
      </c>
      <c r="BA106" s="2">
        <f t="shared" si="125"/>
        <v>87.148655357195523</v>
      </c>
      <c r="BB106" s="2">
        <f t="shared" si="125"/>
        <v>83.96097142844971</v>
      </c>
      <c r="BC106" s="2">
        <f t="shared" si="125"/>
        <v>85.790470180310749</v>
      </c>
      <c r="BD106" s="2">
        <f t="shared" si="125"/>
        <v>87.739130086022314</v>
      </c>
      <c r="BE106" s="2">
        <f t="shared" si="125"/>
        <v>86.325314378807704</v>
      </c>
      <c r="BF106" s="2">
        <f t="shared" si="125"/>
        <v>86.36262332912915</v>
      </c>
      <c r="BG106" s="2">
        <f t="shared" si="125"/>
        <v>83.735854903877879</v>
      </c>
      <c r="BH106" s="2">
        <f t="shared" si="125"/>
        <v>82.148131358414929</v>
      </c>
      <c r="BI106" s="2">
        <f t="shared" si="125"/>
        <v>86.800921726328284</v>
      </c>
      <c r="BJ106" s="2">
        <f t="shared" si="125"/>
        <v>86.757826970615938</v>
      </c>
      <c r="BK106" s="2">
        <f t="shared" si="125"/>
        <v>89.896385629301506</v>
      </c>
      <c r="BL106" s="2">
        <f t="shared" si="125"/>
        <v>85.536126235471144</v>
      </c>
      <c r="BM106" s="2">
        <f t="shared" si="125"/>
        <v>84.61144179897488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102.1521576655052</v>
      </c>
      <c r="DL106" s="2">
        <f t="shared" si="134"/>
        <v>110.39344971857412</v>
      </c>
      <c r="DM106" s="2">
        <f t="shared" si="134"/>
        <v>110.15241724738675</v>
      </c>
      <c r="DN106" s="2">
        <f t="shared" si="134"/>
        <v>112.19925580296898</v>
      </c>
      <c r="DO106" s="2">
        <f t="shared" si="134"/>
        <v>106.53101234817811</v>
      </c>
      <c r="DP106" s="2">
        <f t="shared" si="134"/>
        <v>111.1777325910931</v>
      </c>
      <c r="DQ106" s="2">
        <f t="shared" si="134"/>
        <v>114.34965347091932</v>
      </c>
      <c r="DR106" s="2">
        <f t="shared" si="134"/>
        <v>116.67314390243901</v>
      </c>
      <c r="DS106" s="2">
        <f t="shared" si="134"/>
        <v>111.50882886530256</v>
      </c>
      <c r="DT106" s="2">
        <f t="shared" si="134"/>
        <v>111.16053660137868</v>
      </c>
      <c r="DU106" s="2">
        <f t="shared" si="134"/>
        <v>111.20066216216213</v>
      </c>
      <c r="DV106" s="2">
        <f t="shared" si="134"/>
        <v>106.93214615384613</v>
      </c>
      <c r="DW106" s="2">
        <f t="shared" si="134"/>
        <v>122.77803163992868</v>
      </c>
      <c r="DX106" s="2">
        <f t="shared" si="134"/>
        <v>97.676501604278073</v>
      </c>
      <c r="DY106" s="2">
        <f t="shared" si="134"/>
        <v>97.3476814516129</v>
      </c>
      <c r="EA106" s="2">
        <f t="shared" si="94"/>
        <v>80.989477941176489</v>
      </c>
      <c r="EB106" s="2">
        <f t="shared" si="94"/>
        <v>82.085317647058815</v>
      </c>
      <c r="EC106" s="2">
        <f t="shared" si="94"/>
        <v>86.459478937068695</v>
      </c>
      <c r="ED106" s="2">
        <f t="shared" si="94"/>
        <v>83.147406884352151</v>
      </c>
      <c r="EE106" s="2">
        <f t="shared" si="94"/>
        <v>85.192487034630815</v>
      </c>
      <c r="EF106" s="2">
        <f t="shared" si="94"/>
        <v>87.073818390069334</v>
      </c>
      <c r="EG106" s="2">
        <f t="shared" si="94"/>
        <v>85.577222572855959</v>
      </c>
      <c r="EH106" s="2">
        <f t="shared" si="94"/>
        <v>85.487054387630522</v>
      </c>
      <c r="EI106" s="2">
        <f t="shared" si="94"/>
        <v>82.918439405204452</v>
      </c>
      <c r="EJ106" s="2">
        <f t="shared" si="94"/>
        <v>81.242151977786534</v>
      </c>
      <c r="EK106" s="2">
        <f t="shared" si="94"/>
        <v>86.029527870541898</v>
      </c>
      <c r="EL106" s="2">
        <f t="shared" si="94"/>
        <v>86.143833236430083</v>
      </c>
      <c r="EM106" s="2">
        <f t="shared" si="135"/>
        <v>88.663693917274927</v>
      </c>
      <c r="EN106" s="2">
        <f t="shared" si="135"/>
        <v>85.118326764615347</v>
      </c>
      <c r="EO106" s="2">
        <f t="shared" si="135"/>
        <v>84.119773020935568</v>
      </c>
      <c r="EQ106" s="2">
        <f t="shared" si="136"/>
        <v>83.15786567613489</v>
      </c>
      <c r="ER106" s="2">
        <f t="shared" si="136"/>
        <v>83.616808353808366</v>
      </c>
      <c r="ES106" s="2">
        <f t="shared" si="136"/>
        <v>85.484294366123891</v>
      </c>
      <c r="ET106" s="2">
        <f t="shared" si="136"/>
        <v>82.71145618120137</v>
      </c>
      <c r="EU106" s="2">
        <f t="shared" si="136"/>
        <v>84.498050890040574</v>
      </c>
      <c r="EV106" s="2">
        <f t="shared" si="136"/>
        <v>86.309042051368536</v>
      </c>
      <c r="EW106" s="2">
        <f t="shared" si="136"/>
        <v>85.618146618296691</v>
      </c>
      <c r="EX106" s="2">
        <f t="shared" si="136"/>
        <v>84.642697375878896</v>
      </c>
      <c r="EY106" s="2">
        <f t="shared" si="136"/>
        <v>82.733963448825008</v>
      </c>
      <c r="EZ106" s="2">
        <f t="shared" si="136"/>
        <v>81.139226267493171</v>
      </c>
      <c r="FA106" s="2">
        <f t="shared" si="136"/>
        <v>85.625067311357881</v>
      </c>
      <c r="FB106" s="2">
        <f t="shared" si="136"/>
        <v>85.719791279031071</v>
      </c>
      <c r="FC106" s="2">
        <f t="shared" si="136"/>
        <v>87.669311272313834</v>
      </c>
      <c r="FD106" s="2">
        <f t="shared" si="136"/>
        <v>84.996827584073628</v>
      </c>
      <c r="FE106" s="2">
        <f t="shared" si="136"/>
        <v>85.238881985019731</v>
      </c>
      <c r="FG106" s="2">
        <f t="shared" si="137"/>
        <v>0.97118632554688256</v>
      </c>
      <c r="FH106" s="2">
        <f t="shared" si="137"/>
        <v>0.97414031683505931</v>
      </c>
      <c r="FI106" s="2">
        <f t="shared" si="137"/>
        <v>0.97083041483433274</v>
      </c>
      <c r="FJ106" s="2">
        <f t="shared" si="137"/>
        <v>0.97196182818218879</v>
      </c>
      <c r="FK106" s="2">
        <f t="shared" si="137"/>
        <v>0.97189399918898756</v>
      </c>
      <c r="FL106" s="2">
        <f t="shared" si="137"/>
        <v>0.9723113498414756</v>
      </c>
      <c r="FM106" s="2">
        <f t="shared" si="137"/>
        <v>0.97400323719376736</v>
      </c>
      <c r="FN106" s="2">
        <f t="shared" si="137"/>
        <v>0.97184681445526222</v>
      </c>
      <c r="FO106" s="2">
        <f t="shared" si="137"/>
        <v>0.97138481712869695</v>
      </c>
      <c r="FP106" s="2">
        <f t="shared" si="137"/>
        <v>0.96970725408623637</v>
      </c>
      <c r="FQ106" s="2">
        <f t="shared" si="137"/>
        <v>0.96930905549030977</v>
      </c>
      <c r="FR106" s="2">
        <f t="shared" si="137"/>
        <v>0.97041707162085988</v>
      </c>
      <c r="FS106" s="2">
        <f t="shared" si="137"/>
        <v>0.96380612488728556</v>
      </c>
      <c r="FT106" s="2">
        <f t="shared" si="137"/>
        <v>0.96671354098980389</v>
      </c>
      <c r="FU106" s="2">
        <f t="shared" si="137"/>
        <v>0.96298991327951766</v>
      </c>
      <c r="FW106" s="2">
        <f t="shared" si="127"/>
        <v>1.7906225797459908E-3</v>
      </c>
      <c r="FX106" s="2">
        <f t="shared" si="127"/>
        <v>2.4280985897525385E-2</v>
      </c>
      <c r="FY106" s="2">
        <f t="shared" si="127"/>
        <v>1.9860463327579713E-3</v>
      </c>
      <c r="FZ106" s="2">
        <f t="shared" si="127"/>
        <v>2.2850920999222422E-3</v>
      </c>
      <c r="GA106" s="2">
        <f t="shared" si="127"/>
        <v>2.5307785347017599E-3</v>
      </c>
      <c r="GB106" s="2">
        <f t="shared" si="127"/>
        <v>2.7369463519460119E-3</v>
      </c>
      <c r="GC106" s="2">
        <f t="shared" si="127"/>
        <v>2.486179823850642E-3</v>
      </c>
      <c r="GD106" s="2">
        <f t="shared" si="127"/>
        <v>2.8646922959254494E-3</v>
      </c>
      <c r="GE106" s="2">
        <f t="shared" si="127"/>
        <v>3.8147198305615972E-3</v>
      </c>
      <c r="GF106" s="2">
        <f t="shared" si="127"/>
        <v>3.2124424829257209E-3</v>
      </c>
      <c r="GG106" s="2">
        <f t="shared" si="127"/>
        <v>2.7988637655299315E-3</v>
      </c>
      <c r="GH106" s="2">
        <f t="shared" si="127"/>
        <v>2.323916197492623E-3</v>
      </c>
      <c r="GI106" s="2">
        <f t="shared" si="127"/>
        <v>2.04988197495856E-3</v>
      </c>
      <c r="GJ106" s="2">
        <f t="shared" si="127"/>
        <v>1.7917914058295254E-3</v>
      </c>
      <c r="GK106" s="2">
        <f t="shared" si="127"/>
        <v>1.8789411548294137E-3</v>
      </c>
      <c r="GM106" s="86">
        <f t="shared" si="128"/>
        <v>3.3229477875749023E-12</v>
      </c>
      <c r="GN106" s="86">
        <f t="shared" si="128"/>
        <v>5.1447994907793261E-23</v>
      </c>
      <c r="GO106" s="86">
        <f t="shared" si="128"/>
        <v>3.0944572397667098E-26</v>
      </c>
      <c r="GP106" s="86">
        <f t="shared" si="128"/>
        <v>3.1829320843800186E-32</v>
      </c>
      <c r="GQ106" s="86">
        <f t="shared" si="128"/>
        <v>1.8351994398056758E-37</v>
      </c>
      <c r="GR106" s="86">
        <f t="shared" si="128"/>
        <v>3.9791370505826378E-36</v>
      </c>
      <c r="GS106" s="86">
        <f t="shared" si="128"/>
        <v>6.7883249958354466E-34</v>
      </c>
      <c r="GT106" s="86">
        <f t="shared" si="128"/>
        <v>4.9557695623108757E-30</v>
      </c>
      <c r="GU106" s="86">
        <f t="shared" si="128"/>
        <v>6.5558012491198496E-40</v>
      </c>
      <c r="GV106" s="86">
        <f t="shared" si="128"/>
        <v>4.4163115201039042E-28</v>
      </c>
      <c r="GW106" s="86">
        <f t="shared" si="128"/>
        <v>4.8610294229263109E-34</v>
      </c>
      <c r="GX106" s="86">
        <f t="shared" si="128"/>
        <v>5.8421457306521814E-30</v>
      </c>
      <c r="GY106" s="86">
        <f t="shared" si="128"/>
        <v>2.3247679883238427E-28</v>
      </c>
      <c r="GZ106" s="86">
        <f t="shared" si="128"/>
        <v>3.9552930236524949E-20</v>
      </c>
      <c r="HA106" s="86">
        <f t="shared" si="128"/>
        <v>8.2765616521406658E-17</v>
      </c>
      <c r="HC106" s="86">
        <f t="shared" si="73"/>
        <v>0.5907692057817282</v>
      </c>
      <c r="HD106" s="86">
        <f t="shared" si="73"/>
        <v>0.63906452007855608</v>
      </c>
      <c r="HE106" s="86">
        <f t="shared" si="73"/>
        <v>0.61366905236679314</v>
      </c>
      <c r="HF106" s="86">
        <f t="shared" si="73"/>
        <v>0.63117030020798437</v>
      </c>
      <c r="HG106" s="86">
        <f t="shared" si="73"/>
        <v>0.66204747414129428</v>
      </c>
      <c r="HH106" s="86">
        <f t="shared" si="73"/>
        <v>0.60017821391731629</v>
      </c>
      <c r="HI106" s="86">
        <f t="shared" si="138"/>
        <v>0.59422603450262657</v>
      </c>
      <c r="HJ106" s="86">
        <f t="shared" si="138"/>
        <v>0.52809341053882508</v>
      </c>
      <c r="HK106" s="86">
        <f t="shared" si="138"/>
        <v>0.29751549640274361</v>
      </c>
      <c r="HL106" s="86">
        <f t="shared" si="138"/>
        <v>0.47684615357548682</v>
      </c>
      <c r="HM106" s="86">
        <f t="shared" si="138"/>
        <v>0.52354811788032685</v>
      </c>
      <c r="HN106" s="86">
        <f t="shared" si="138"/>
        <v>0.68213977545684956</v>
      </c>
      <c r="HO106" s="86">
        <f t="shared" si="138"/>
        <v>0.65248028895110211</v>
      </c>
      <c r="HP106" s="86">
        <f t="shared" si="138"/>
        <v>0.61116188892871348</v>
      </c>
      <c r="HQ106" s="86">
        <f t="shared" si="138"/>
        <v>0.58043677218742451</v>
      </c>
      <c r="HS106" s="86">
        <f t="shared" si="129"/>
        <v>2.1326231982673075E-11</v>
      </c>
      <c r="HT106" s="86">
        <f t="shared" si="129"/>
        <v>9.2695332440068042E-11</v>
      </c>
      <c r="HU106" s="86">
        <f t="shared" si="129"/>
        <v>6.2323332745721425E-11</v>
      </c>
      <c r="HV106" s="86">
        <f t="shared" si="129"/>
        <v>5.12689950149408E-12</v>
      </c>
      <c r="HW106" s="86">
        <f t="shared" si="129"/>
        <v>3.9315039875156856E-12</v>
      </c>
      <c r="HX106" s="86">
        <f t="shared" si="129"/>
        <v>1.6241593319837684E-12</v>
      </c>
      <c r="HY106" s="86">
        <f t="shared" si="129"/>
        <v>8.5573821990850269E-12</v>
      </c>
      <c r="HZ106" s="86">
        <f t="shared" si="129"/>
        <v>3.0449216692542565E-11</v>
      </c>
      <c r="IA106" s="86">
        <f t="shared" si="129"/>
        <v>1.5169270956923142E-11</v>
      </c>
      <c r="IB106" s="86">
        <f t="shared" si="129"/>
        <v>3.1507249497166435E-12</v>
      </c>
      <c r="IC106" s="86">
        <f t="shared" si="129"/>
        <v>2.275113710925877E-13</v>
      </c>
      <c r="ID106" s="86">
        <f t="shared" si="129"/>
        <v>1.5575062801856161E-13</v>
      </c>
      <c r="IE106" s="86">
        <f t="shared" si="129"/>
        <v>1.7522072563337219E-14</v>
      </c>
      <c r="IF106" s="86">
        <f t="shared" si="129"/>
        <v>1.0513440852315108E-9</v>
      </c>
      <c r="IG106" s="86">
        <f t="shared" si="129"/>
        <v>7.934812689366907E-9</v>
      </c>
      <c r="II106" s="86">
        <f t="shared" si="130"/>
        <v>4.9862308218569725E-33</v>
      </c>
      <c r="IJ106" s="86">
        <f t="shared" si="130"/>
        <v>7.784360283559562E-14</v>
      </c>
      <c r="IK106" s="86">
        <f t="shared" si="130"/>
        <v>1.6744728182611456E-39</v>
      </c>
      <c r="IL106" s="86">
        <f t="shared" si="130"/>
        <v>1.5742196521307082E-39</v>
      </c>
      <c r="IM106" s="86">
        <f t="shared" si="130"/>
        <v>3.3493850486104409E-39</v>
      </c>
      <c r="IN106" s="86">
        <f t="shared" si="130"/>
        <v>7.0651113673141827E-39</v>
      </c>
      <c r="IO106" s="86">
        <f t="shared" si="130"/>
        <v>2.082456876870212E-38</v>
      </c>
      <c r="IP106" s="86">
        <f t="shared" si="130"/>
        <v>3.3101544992845761E-36</v>
      </c>
      <c r="IQ106" s="86">
        <f t="shared" si="130"/>
        <v>2.3831913147155609E-37</v>
      </c>
      <c r="IR106" s="86">
        <f t="shared" si="130"/>
        <v>1.4059198708281964E-39</v>
      </c>
      <c r="IS106" s="86">
        <f t="shared" si="130"/>
        <v>7.9734448207365994E-43</v>
      </c>
      <c r="IT106" s="86">
        <f t="shared" si="130"/>
        <v>2.855726073488948E-41</v>
      </c>
      <c r="IU106" s="86">
        <f t="shared" si="130"/>
        <v>4.9166873391659768E-44</v>
      </c>
      <c r="IV106" s="86">
        <f t="shared" si="130"/>
        <v>2.2723339802272708E-44</v>
      </c>
      <c r="IW106" s="86">
        <f t="shared" si="130"/>
        <v>1.4883509444690693E-42</v>
      </c>
      <c r="IY106" s="86">
        <f t="shared" si="131"/>
        <v>0.59076920580637737</v>
      </c>
      <c r="IZ106" s="86">
        <f t="shared" si="131"/>
        <v>0.6390645201713292</v>
      </c>
      <c r="JA106" s="86">
        <f t="shared" si="131"/>
        <v>0.61366905242911651</v>
      </c>
      <c r="JB106" s="86">
        <f t="shared" si="131"/>
        <v>0.63117030021311127</v>
      </c>
      <c r="JC106" s="86">
        <f t="shared" si="131"/>
        <v>0.6620474741452258</v>
      </c>
      <c r="JD106" s="86">
        <f t="shared" si="131"/>
        <v>0.60017821391894044</v>
      </c>
      <c r="JE106" s="86">
        <f t="shared" si="131"/>
        <v>0.59422603451118394</v>
      </c>
      <c r="JF106" s="86">
        <f t="shared" si="131"/>
        <v>0.52809341056927428</v>
      </c>
      <c r="JG106" s="86">
        <f t="shared" si="131"/>
        <v>0.29751549641791286</v>
      </c>
      <c r="JH106" s="86">
        <f t="shared" si="131"/>
        <v>0.47684615357863752</v>
      </c>
      <c r="JI106" s="86">
        <f t="shared" si="131"/>
        <v>0.52354811788055433</v>
      </c>
      <c r="JJ106" s="86">
        <f t="shared" si="131"/>
        <v>0.68213977545700533</v>
      </c>
      <c r="JK106" s="86">
        <f t="shared" si="131"/>
        <v>0.65248028895111965</v>
      </c>
      <c r="JL106" s="86">
        <f t="shared" si="131"/>
        <v>0.6111618899800576</v>
      </c>
      <c r="JM106" s="86">
        <f t="shared" si="131"/>
        <v>0.58043678012223732</v>
      </c>
    </row>
    <row r="107" spans="2:273" x14ac:dyDescent="0.25">
      <c r="B107" s="2">
        <v>80</v>
      </c>
      <c r="C107" s="37">
        <v>180.25</v>
      </c>
      <c r="D107" s="37">
        <v>185.93199999999999</v>
      </c>
      <c r="E107" s="37">
        <v>194.95500000000001</v>
      </c>
      <c r="F107" s="37">
        <v>157.59100000000001</v>
      </c>
      <c r="G107" s="37">
        <v>161.727</v>
      </c>
      <c r="H107" s="37">
        <v>144.886</v>
      </c>
      <c r="I107" s="37">
        <v>136.68199999999999</v>
      </c>
      <c r="J107" s="37">
        <v>121.818</v>
      </c>
      <c r="K107" s="37">
        <v>91</v>
      </c>
      <c r="L107" s="37">
        <v>109.08799999999999</v>
      </c>
      <c r="M107" s="37">
        <v>121.333</v>
      </c>
      <c r="N107" s="37">
        <v>158.649</v>
      </c>
      <c r="O107" s="37">
        <v>174.10900000000001</v>
      </c>
      <c r="P107" s="37">
        <v>163.32599999999999</v>
      </c>
      <c r="Q107" s="37">
        <v>127.651</v>
      </c>
      <c r="S107" s="4">
        <f t="shared" si="132"/>
        <v>182.72939045704638</v>
      </c>
      <c r="T107" s="4">
        <f t="shared" si="132"/>
        <v>180.49365002448013</v>
      </c>
      <c r="U107" s="4">
        <f t="shared" si="132"/>
        <v>196.71102110840519</v>
      </c>
      <c r="V107" s="4">
        <f t="shared" si="132"/>
        <v>149.74225999968289</v>
      </c>
      <c r="W107" s="4">
        <f t="shared" si="132"/>
        <v>154.69880750393753</v>
      </c>
      <c r="X107" s="4">
        <f t="shared" si="132"/>
        <v>139.58030556139789</v>
      </c>
      <c r="Y107" s="4">
        <f t="shared" si="132"/>
        <v>133.44462973679984</v>
      </c>
      <c r="Z107" s="4">
        <f t="shared" si="132"/>
        <v>121.40049197341251</v>
      </c>
      <c r="AA107" s="4">
        <f t="shared" si="132"/>
        <v>95.838159900002196</v>
      </c>
      <c r="AB107" s="4">
        <f t="shared" si="132"/>
        <v>109.40909037785299</v>
      </c>
      <c r="AC107" s="4">
        <f t="shared" si="132"/>
        <v>119.02253015306296</v>
      </c>
      <c r="AD107" s="4">
        <f t="shared" si="132"/>
        <v>152.58897685900101</v>
      </c>
      <c r="AE107" s="4">
        <f t="shared" si="132"/>
        <v>171.37596000067199</v>
      </c>
      <c r="AF107" s="4">
        <f t="shared" si="132"/>
        <v>146.44092801053378</v>
      </c>
      <c r="AG107" s="4">
        <f t="shared" si="132"/>
        <v>121.07861912699927</v>
      </c>
      <c r="AI107" s="4">
        <f t="shared" si="133"/>
        <v>-2.4793904570463781</v>
      </c>
      <c r="AJ107" s="4">
        <f t="shared" si="133"/>
        <v>5.4383499755198557</v>
      </c>
      <c r="AK107" s="4">
        <f t="shared" si="133"/>
        <v>-1.7560211084051787</v>
      </c>
      <c r="AL107" s="4">
        <f t="shared" si="133"/>
        <v>7.8487400003171217</v>
      </c>
      <c r="AM107" s="4">
        <f t="shared" si="133"/>
        <v>7.0281924960624735</v>
      </c>
      <c r="AN107" s="4">
        <f t="shared" si="133"/>
        <v>5.305694438602103</v>
      </c>
      <c r="AO107" s="4">
        <f t="shared" si="133"/>
        <v>3.2373702632001482</v>
      </c>
      <c r="AP107" s="4">
        <f t="shared" si="133"/>
        <v>0.41750802658748398</v>
      </c>
      <c r="AQ107" s="4">
        <f t="shared" si="133"/>
        <v>-4.8381599000021964</v>
      </c>
      <c r="AR107" s="4">
        <f t="shared" si="133"/>
        <v>-0.32109037785299677</v>
      </c>
      <c r="AS107" s="4">
        <f t="shared" si="133"/>
        <v>2.3104698469370391</v>
      </c>
      <c r="AT107" s="4">
        <f t="shared" si="133"/>
        <v>6.0600231409989931</v>
      </c>
      <c r="AU107" s="4">
        <f t="shared" si="133"/>
        <v>2.7330399993280139</v>
      </c>
      <c r="AV107" s="4">
        <f t="shared" si="133"/>
        <v>16.885071989466212</v>
      </c>
      <c r="AW107" s="4">
        <f t="shared" si="133"/>
        <v>6.5723808730007249</v>
      </c>
      <c r="AY107" s="2">
        <f t="shared" si="125"/>
        <v>81.54297383956731</v>
      </c>
      <c r="AZ107" s="2">
        <f t="shared" si="125"/>
        <v>82.734544948863828</v>
      </c>
      <c r="BA107" s="2">
        <f t="shared" si="125"/>
        <v>86.915245155479354</v>
      </c>
      <c r="BB107" s="2">
        <f t="shared" si="125"/>
        <v>83.744256607600533</v>
      </c>
      <c r="BC107" s="2">
        <f t="shared" si="125"/>
        <v>85.561537500818247</v>
      </c>
      <c r="BD107" s="2">
        <f t="shared" si="125"/>
        <v>87.484094690349778</v>
      </c>
      <c r="BE107" s="2">
        <f t="shared" si="125"/>
        <v>86.136203504228675</v>
      </c>
      <c r="BF107" s="2">
        <f t="shared" si="125"/>
        <v>86.113203069485792</v>
      </c>
      <c r="BG107" s="2">
        <f t="shared" si="125"/>
        <v>83.549111258463029</v>
      </c>
      <c r="BH107" s="2">
        <f t="shared" si="125"/>
        <v>81.971067507928595</v>
      </c>
      <c r="BI107" s="2">
        <f t="shared" si="125"/>
        <v>86.570580783897185</v>
      </c>
      <c r="BJ107" s="2">
        <f t="shared" si="125"/>
        <v>86.545495801450969</v>
      </c>
      <c r="BK107" s="2">
        <f t="shared" si="125"/>
        <v>89.577128555980622</v>
      </c>
      <c r="BL107" s="2">
        <f t="shared" si="125"/>
        <v>85.367473865281767</v>
      </c>
      <c r="BM107" s="2">
        <f t="shared" si="125"/>
        <v>84.50277855574673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102.32034843205571</v>
      </c>
      <c r="DL107" s="2">
        <f t="shared" si="134"/>
        <v>110.62832870544091</v>
      </c>
      <c r="DM107" s="2">
        <f t="shared" si="134"/>
        <v>110.35195470383275</v>
      </c>
      <c r="DN107" s="2">
        <f t="shared" si="134"/>
        <v>112.50812280701757</v>
      </c>
      <c r="DO107" s="2">
        <f t="shared" si="134"/>
        <v>106.73240890688257</v>
      </c>
      <c r="DP107" s="2">
        <f t="shared" si="134"/>
        <v>111.40686234817812</v>
      </c>
      <c r="DQ107" s="2">
        <f t="shared" si="134"/>
        <v>114.6276459662289</v>
      </c>
      <c r="DR107" s="2">
        <f t="shared" si="134"/>
        <v>116.97293696060035</v>
      </c>
      <c r="DS107" s="2">
        <f t="shared" si="134"/>
        <v>111.78604694167853</v>
      </c>
      <c r="DT107" s="2">
        <f t="shared" si="134"/>
        <v>111.43580085348505</v>
      </c>
      <c r="DU107" s="2">
        <f t="shared" si="134"/>
        <v>111.44164390706493</v>
      </c>
      <c r="DV107" s="2">
        <f t="shared" si="134"/>
        <v>107.09757307692306</v>
      </c>
      <c r="DW107" s="2">
        <f t="shared" si="134"/>
        <v>123.2195891265597</v>
      </c>
      <c r="DX107" s="2">
        <f t="shared" si="134"/>
        <v>97.781321925133696</v>
      </c>
      <c r="DY107" s="2">
        <f t="shared" si="134"/>
        <v>97.476661290322582</v>
      </c>
      <c r="EA107" s="2">
        <f t="shared" si="94"/>
        <v>80.976683823529427</v>
      </c>
      <c r="EB107" s="2">
        <f t="shared" si="94"/>
        <v>82.020364705882344</v>
      </c>
      <c r="EC107" s="2">
        <f t="shared" si="94"/>
        <v>86.275121691214338</v>
      </c>
      <c r="ED107" s="2">
        <f t="shared" si="94"/>
        <v>82.988580863588908</v>
      </c>
      <c r="EE107" s="2">
        <f t="shared" si="94"/>
        <v>85.005026100220334</v>
      </c>
      <c r="EF107" s="2">
        <f t="shared" si="94"/>
        <v>86.864983420065357</v>
      </c>
      <c r="EG107" s="2">
        <f t="shared" si="94"/>
        <v>85.442571973355541</v>
      </c>
      <c r="EH107" s="2">
        <f t="shared" si="94"/>
        <v>85.300427573579256</v>
      </c>
      <c r="EI107" s="2">
        <f t="shared" si="94"/>
        <v>82.791230111524158</v>
      </c>
      <c r="EJ107" s="2">
        <f t="shared" si="94"/>
        <v>81.131957840528059</v>
      </c>
      <c r="EK107" s="2">
        <f t="shared" si="94"/>
        <v>85.85358483132876</v>
      </c>
      <c r="EL107" s="2">
        <f t="shared" si="94"/>
        <v>85.975144970721374</v>
      </c>
      <c r="EM107" s="2">
        <f t="shared" si="135"/>
        <v>88.42706812652068</v>
      </c>
      <c r="EN107" s="2">
        <f t="shared" si="135"/>
        <v>84.977876826178573</v>
      </c>
      <c r="EO107" s="2">
        <f t="shared" si="135"/>
        <v>84.045800403445654</v>
      </c>
      <c r="EQ107" s="2">
        <f t="shared" si="136"/>
        <v>83.007928269236643</v>
      </c>
      <c r="ER107" s="2">
        <f t="shared" si="136"/>
        <v>83.44884711984713</v>
      </c>
      <c r="ES107" s="2">
        <f t="shared" si="136"/>
        <v>85.338075885937286</v>
      </c>
      <c r="ET107" s="2">
        <f t="shared" si="136"/>
        <v>82.573905702239657</v>
      </c>
      <c r="EU107" s="2">
        <f t="shared" si="136"/>
        <v>84.353738273658905</v>
      </c>
      <c r="EV107" s="2">
        <f t="shared" si="136"/>
        <v>86.150905273167595</v>
      </c>
      <c r="EW107" s="2">
        <f t="shared" si="136"/>
        <v>85.474331907611145</v>
      </c>
      <c r="EX107" s="2">
        <f t="shared" si="136"/>
        <v>84.514592188532021</v>
      </c>
      <c r="EY107" s="2">
        <f t="shared" si="136"/>
        <v>82.619759630377203</v>
      </c>
      <c r="EZ107" s="2">
        <f t="shared" si="136"/>
        <v>81.034953783884092</v>
      </c>
      <c r="FA107" s="2">
        <f t="shared" si="136"/>
        <v>85.473760818979812</v>
      </c>
      <c r="FB107" s="2">
        <f t="shared" si="136"/>
        <v>85.575344310624246</v>
      </c>
      <c r="FC107" s="2">
        <f t="shared" si="136"/>
        <v>87.500463935375166</v>
      </c>
      <c r="FD107" s="2">
        <f t="shared" si="136"/>
        <v>84.86246471133515</v>
      </c>
      <c r="FE107" s="2">
        <f t="shared" si="136"/>
        <v>85.093027132243293</v>
      </c>
      <c r="FG107" s="2">
        <f t="shared" si="137"/>
        <v>0.97365482388839952</v>
      </c>
      <c r="FH107" s="2">
        <f t="shared" si="137"/>
        <v>0.97636190319199889</v>
      </c>
      <c r="FI107" s="2">
        <f t="shared" si="137"/>
        <v>0.97332856705449489</v>
      </c>
      <c r="FJ107" s="2">
        <f t="shared" si="137"/>
        <v>0.97436564201014642</v>
      </c>
      <c r="FK107" s="2">
        <f t="shared" si="137"/>
        <v>0.97430347450002575</v>
      </c>
      <c r="FL107" s="2">
        <f t="shared" si="137"/>
        <v>0.97468597834983406</v>
      </c>
      <c r="FM107" s="2">
        <f t="shared" si="137"/>
        <v>0.97623631268192745</v>
      </c>
      <c r="FN107" s="2">
        <f t="shared" si="137"/>
        <v>0.97426022769608323</v>
      </c>
      <c r="FO107" s="2">
        <f t="shared" si="137"/>
        <v>0.97383676858895629</v>
      </c>
      <c r="FP107" s="2">
        <f t="shared" si="137"/>
        <v>0.9722988518103326</v>
      </c>
      <c r="FQ107" s="2">
        <f t="shared" si="137"/>
        <v>0.97193373381470693</v>
      </c>
      <c r="FR107" s="2">
        <f t="shared" si="137"/>
        <v>0.97294963718507199</v>
      </c>
      <c r="FS107" s="2">
        <f t="shared" si="137"/>
        <v>0.96688533433994917</v>
      </c>
      <c r="FT107" s="2">
        <f t="shared" si="137"/>
        <v>0.96955321458486543</v>
      </c>
      <c r="FU107" s="2">
        <f t="shared" si="137"/>
        <v>0.96613612248661263</v>
      </c>
      <c r="FW107" s="2">
        <f t="shared" si="127"/>
        <v>1.9630394892915432E-3</v>
      </c>
      <c r="FX107" s="2">
        <f t="shared" si="127"/>
        <v>2.6561349379736619E-2</v>
      </c>
      <c r="FY107" s="2">
        <f t="shared" si="127"/>
        <v>2.1772393192083001E-3</v>
      </c>
      <c r="FZ107" s="2">
        <f t="shared" si="127"/>
        <v>2.5050014072161698E-3</v>
      </c>
      <c r="GA107" s="2">
        <f t="shared" si="127"/>
        <v>2.7742661040290242E-3</v>
      </c>
      <c r="GB107" s="2">
        <f t="shared" si="127"/>
        <v>3.0002097765888113E-3</v>
      </c>
      <c r="GC107" s="2">
        <f t="shared" si="127"/>
        <v>2.7253882510723127E-3</v>
      </c>
      <c r="GD107" s="2">
        <f t="shared" si="127"/>
        <v>3.1402047502686885E-3</v>
      </c>
      <c r="GE107" s="2">
        <f t="shared" si="127"/>
        <v>4.1812182743713984E-3</v>
      </c>
      <c r="GF107" s="2">
        <f t="shared" si="127"/>
        <v>3.5212817857184363E-3</v>
      </c>
      <c r="GG107" s="2">
        <f t="shared" si="127"/>
        <v>3.0680646254517066E-3</v>
      </c>
      <c r="GH107" s="2">
        <f t="shared" si="127"/>
        <v>2.5475522605466136E-3</v>
      </c>
      <c r="GI107" s="2">
        <f t="shared" si="127"/>
        <v>2.247206462624534E-3</v>
      </c>
      <c r="GJ107" s="2">
        <f t="shared" si="127"/>
        <v>1.9643206387718768E-3</v>
      </c>
      <c r="GK107" s="2">
        <f t="shared" si="127"/>
        <v>2.0598446059581416E-3</v>
      </c>
      <c r="GM107" s="86">
        <f t="shared" si="128"/>
        <v>2.2183187112643628E-13</v>
      </c>
      <c r="GN107" s="86">
        <f t="shared" si="128"/>
        <v>2.9908071102316899E-25</v>
      </c>
      <c r="GO107" s="86">
        <f t="shared" si="128"/>
        <v>6.1687396907485766E-29</v>
      </c>
      <c r="GP107" s="86">
        <f t="shared" si="128"/>
        <v>2.4483529236990816E-35</v>
      </c>
      <c r="GQ107" s="86">
        <f t="shared" si="128"/>
        <v>4.0798861680783766E-41</v>
      </c>
      <c r="GR107" s="86">
        <f t="shared" si="128"/>
        <v>1.3769695268904865E-39</v>
      </c>
      <c r="GS107" s="86">
        <f t="shared" si="128"/>
        <v>3.378163170970977E-37</v>
      </c>
      <c r="GT107" s="86">
        <f t="shared" si="128"/>
        <v>6.9924210806285929E-33</v>
      </c>
      <c r="GU107" s="86">
        <f t="shared" si="128"/>
        <v>1.0942338770762345E-43</v>
      </c>
      <c r="GV107" s="86">
        <f t="shared" si="128"/>
        <v>8.4742764369647958E-31</v>
      </c>
      <c r="GW107" s="86">
        <f t="shared" si="128"/>
        <v>2.6325666614034371E-37</v>
      </c>
      <c r="GX107" s="86">
        <f t="shared" si="128"/>
        <v>7.215331607348638E-33</v>
      </c>
      <c r="GY107" s="86">
        <f t="shared" si="128"/>
        <v>4.2890238817160651E-31</v>
      </c>
      <c r="GZ107" s="86">
        <f t="shared" si="128"/>
        <v>5.5223358048993495E-22</v>
      </c>
      <c r="HA107" s="86">
        <f t="shared" si="128"/>
        <v>2.8156698731172681E-18</v>
      </c>
      <c r="HC107" s="86">
        <f t="shared" si="73"/>
        <v>0.62369576889000511</v>
      </c>
      <c r="HD107" s="86">
        <f t="shared" si="73"/>
        <v>0.59761956657084747</v>
      </c>
      <c r="HE107" s="86">
        <f t="shared" si="73"/>
        <v>0.62988287951635213</v>
      </c>
      <c r="HF107" s="86">
        <f t="shared" si="73"/>
        <v>0.47848734270629356</v>
      </c>
      <c r="HG107" s="86">
        <f t="shared" si="73"/>
        <v>0.50203667048441691</v>
      </c>
      <c r="HH107" s="86">
        <f t="shared" si="73"/>
        <v>0.40579007075986773</v>
      </c>
      <c r="HI107" s="86">
        <f t="shared" si="138"/>
        <v>0.37821187549328611</v>
      </c>
      <c r="HJ107" s="86">
        <f t="shared" si="138"/>
        <v>0.30739512487235093</v>
      </c>
      <c r="HK107" s="86">
        <f t="shared" si="138"/>
        <v>0.12040651870182377</v>
      </c>
      <c r="HL107" s="86">
        <f t="shared" si="138"/>
        <v>0.25353674050510644</v>
      </c>
      <c r="HM107" s="86">
        <f t="shared" si="138"/>
        <v>0.29341918628199232</v>
      </c>
      <c r="HN107" s="86">
        <f t="shared" si="138"/>
        <v>0.54534595322664592</v>
      </c>
      <c r="HO107" s="86">
        <f t="shared" si="138"/>
        <v>0.60540573886477911</v>
      </c>
      <c r="HP107" s="86">
        <f t="shared" si="138"/>
        <v>0.51873847148483676</v>
      </c>
      <c r="HQ107" s="86">
        <f t="shared" si="138"/>
        <v>0.46241178045809411</v>
      </c>
      <c r="HS107" s="86">
        <f t="shared" si="129"/>
        <v>6.4995277106865624E-11</v>
      </c>
      <c r="HT107" s="86">
        <f t="shared" si="129"/>
        <v>2.9345917022321093E-10</v>
      </c>
      <c r="HU107" s="86">
        <f t="shared" si="129"/>
        <v>2.0988875144989621E-10</v>
      </c>
      <c r="HV107" s="86">
        <f t="shared" si="129"/>
        <v>1.8992958943489863E-11</v>
      </c>
      <c r="HW107" s="86">
        <f t="shared" si="129"/>
        <v>1.491018671320593E-11</v>
      </c>
      <c r="HX107" s="86">
        <f t="shared" si="129"/>
        <v>6.379829036881177E-12</v>
      </c>
      <c r="HY107" s="86">
        <f t="shared" si="129"/>
        <v>3.1233786312333182E-11</v>
      </c>
      <c r="HZ107" s="86">
        <f t="shared" si="129"/>
        <v>1.0649733524040283E-10</v>
      </c>
      <c r="IA107" s="86">
        <f t="shared" si="129"/>
        <v>5.8927256343594131E-11</v>
      </c>
      <c r="IB107" s="86">
        <f t="shared" si="129"/>
        <v>1.2787078937797255E-11</v>
      </c>
      <c r="IC107" s="86">
        <f t="shared" si="129"/>
        <v>1.0165592861970088E-12</v>
      </c>
      <c r="ID107" s="86">
        <f t="shared" si="129"/>
        <v>6.5331051038780911E-13</v>
      </c>
      <c r="IE107" s="86">
        <f t="shared" si="129"/>
        <v>7.9135048411592796E-14</v>
      </c>
      <c r="IF107" s="86">
        <f t="shared" si="129"/>
        <v>2.7122860416276864E-9</v>
      </c>
      <c r="IG107" s="86">
        <f t="shared" si="129"/>
        <v>1.8223270016645482E-8</v>
      </c>
      <c r="II107" s="86">
        <f t="shared" si="130"/>
        <v>4.0188210052036831E-32</v>
      </c>
      <c r="IJ107" s="86">
        <f t="shared" si="130"/>
        <v>3.1566655777031716E-13</v>
      </c>
      <c r="IK107" s="86">
        <f t="shared" si="130"/>
        <v>2.1595525714441784E-38</v>
      </c>
      <c r="IL107" s="86">
        <f t="shared" si="130"/>
        <v>2.1569284557437958E-38</v>
      </c>
      <c r="IM107" s="86">
        <f t="shared" si="130"/>
        <v>4.6890467938110965E-38</v>
      </c>
      <c r="IN107" s="86">
        <f t="shared" si="130"/>
        <v>1.0008998409922235E-37</v>
      </c>
      <c r="IO107" s="86">
        <f t="shared" si="130"/>
        <v>2.7368592451932075E-37</v>
      </c>
      <c r="IP107" s="86">
        <f t="shared" si="130"/>
        <v>3.9549561251457462E-35</v>
      </c>
      <c r="IQ107" s="86">
        <f t="shared" si="130"/>
        <v>3.5229425472584669E-36</v>
      </c>
      <c r="IR107" s="86">
        <f t="shared" si="130"/>
        <v>2.2564060467759954E-38</v>
      </c>
      <c r="IS107" s="86">
        <f t="shared" si="130"/>
        <v>1.5114585865181457E-41</v>
      </c>
      <c r="IT107" s="86">
        <f t="shared" si="130"/>
        <v>4.4447991847787028E-40</v>
      </c>
      <c r="IU107" s="86">
        <f t="shared" si="130"/>
        <v>8.7298617004865734E-43</v>
      </c>
      <c r="IV107" s="86">
        <f t="shared" si="130"/>
        <v>3.8815561306821295E-43</v>
      </c>
      <c r="IW107" s="86">
        <f t="shared" si="130"/>
        <v>2.300710205609796E-41</v>
      </c>
      <c r="IY107" s="86">
        <f t="shared" si="131"/>
        <v>0.62369576895522216</v>
      </c>
      <c r="IZ107" s="86">
        <f t="shared" si="131"/>
        <v>0.59761956686462225</v>
      </c>
      <c r="JA107" s="86">
        <f t="shared" si="131"/>
        <v>0.62988287972624091</v>
      </c>
      <c r="JB107" s="86">
        <f t="shared" si="131"/>
        <v>0.47848734272528654</v>
      </c>
      <c r="JC107" s="86">
        <f t="shared" si="131"/>
        <v>0.5020366704993271</v>
      </c>
      <c r="JD107" s="86">
        <f t="shared" si="131"/>
        <v>0.40579007076624757</v>
      </c>
      <c r="JE107" s="86">
        <f t="shared" si="131"/>
        <v>0.3782118755245199</v>
      </c>
      <c r="JF107" s="86">
        <f t="shared" si="131"/>
        <v>0.30739512497884824</v>
      </c>
      <c r="JG107" s="86">
        <f t="shared" si="131"/>
        <v>0.12040651876075102</v>
      </c>
      <c r="JH107" s="86">
        <f t="shared" si="131"/>
        <v>0.25353674051789354</v>
      </c>
      <c r="JI107" s="86">
        <f t="shared" si="131"/>
        <v>0.29341918628300889</v>
      </c>
      <c r="JJ107" s="86">
        <f t="shared" si="131"/>
        <v>0.54534595322729917</v>
      </c>
      <c r="JK107" s="86">
        <f t="shared" si="131"/>
        <v>0.60540573886485827</v>
      </c>
      <c r="JL107" s="86">
        <f t="shared" si="131"/>
        <v>0.51873847419712282</v>
      </c>
      <c r="JM107" s="86">
        <f t="shared" si="131"/>
        <v>0.46241179868136412</v>
      </c>
    </row>
    <row r="108" spans="2:273" x14ac:dyDescent="0.25">
      <c r="B108" s="2">
        <v>81</v>
      </c>
      <c r="C108" s="37">
        <v>170.023</v>
      </c>
      <c r="D108" s="37">
        <v>161.25</v>
      </c>
      <c r="E108" s="37">
        <v>183.04499999999999</v>
      </c>
      <c r="F108" s="37">
        <v>114.955</v>
      </c>
      <c r="G108" s="37">
        <v>118.023</v>
      </c>
      <c r="H108" s="37">
        <v>104.932</v>
      </c>
      <c r="I108" s="37">
        <v>99.135999999999996</v>
      </c>
      <c r="J108" s="37">
        <v>93.317999999999998</v>
      </c>
      <c r="K108" s="37">
        <v>84.977000000000004</v>
      </c>
      <c r="L108" s="37">
        <v>85.316000000000003</v>
      </c>
      <c r="M108" s="37">
        <v>92.718999999999994</v>
      </c>
      <c r="N108" s="37">
        <v>125.211</v>
      </c>
      <c r="O108" s="37">
        <v>147.89099999999999</v>
      </c>
      <c r="P108" s="37">
        <v>140.67400000000001</v>
      </c>
      <c r="Q108" s="37">
        <v>111.884</v>
      </c>
      <c r="S108" s="4">
        <f t="shared" si="132"/>
        <v>169.94649623327837</v>
      </c>
      <c r="T108" s="4">
        <f t="shared" si="132"/>
        <v>152.53583088712301</v>
      </c>
      <c r="U108" s="4">
        <f t="shared" si="132"/>
        <v>174.81244852727338</v>
      </c>
      <c r="V108" s="4">
        <f t="shared" si="132"/>
        <v>116.50767865395738</v>
      </c>
      <c r="W108" s="4">
        <f t="shared" si="132"/>
        <v>117.92556156146532</v>
      </c>
      <c r="X108" s="4">
        <f t="shared" si="132"/>
        <v>109.00489534340089</v>
      </c>
      <c r="Y108" s="4">
        <f t="shared" si="132"/>
        <v>103.84477968806553</v>
      </c>
      <c r="Z108" s="4">
        <f t="shared" si="132"/>
        <v>98.182399230887498</v>
      </c>
      <c r="AA108" s="4">
        <f t="shared" si="132"/>
        <v>86.18896118573447</v>
      </c>
      <c r="AB108" s="4">
        <f t="shared" si="132"/>
        <v>90.22070047825531</v>
      </c>
      <c r="AC108" s="4">
        <f t="shared" si="132"/>
        <v>96.660646845810703</v>
      </c>
      <c r="AD108" s="4">
        <f t="shared" si="132"/>
        <v>119.01083365407476</v>
      </c>
      <c r="AE108" s="4">
        <f t="shared" si="132"/>
        <v>143.22156156664332</v>
      </c>
      <c r="AF108" s="4">
        <f t="shared" si="132"/>
        <v>122.34730951909989</v>
      </c>
      <c r="AG108" s="4">
        <f t="shared" si="132"/>
        <v>104.43822310862525</v>
      </c>
      <c r="AI108" s="4">
        <f t="shared" si="133"/>
        <v>7.6503766721629063E-2</v>
      </c>
      <c r="AJ108" s="4">
        <f t="shared" si="133"/>
        <v>8.7141691128769878</v>
      </c>
      <c r="AK108" s="4">
        <f t="shared" si="133"/>
        <v>8.2325514727266125</v>
      </c>
      <c r="AL108" s="4">
        <f t="shared" si="133"/>
        <v>-1.5526786539573862</v>
      </c>
      <c r="AM108" s="4">
        <f t="shared" si="133"/>
        <v>9.7438438534680927E-2</v>
      </c>
      <c r="AN108" s="4">
        <f t="shared" si="133"/>
        <v>-4.0728953434008872</v>
      </c>
      <c r="AO108" s="4">
        <f t="shared" si="133"/>
        <v>-4.7087796880655333</v>
      </c>
      <c r="AP108" s="4">
        <f t="shared" si="133"/>
        <v>-4.8643992308874999</v>
      </c>
      <c r="AQ108" s="4">
        <f t="shared" si="133"/>
        <v>-1.2119611857344665</v>
      </c>
      <c r="AR108" s="4">
        <f t="shared" si="133"/>
        <v>-4.9047004782553074</v>
      </c>
      <c r="AS108" s="4">
        <f t="shared" si="133"/>
        <v>-3.941646845810709</v>
      </c>
      <c r="AT108" s="4">
        <f t="shared" si="133"/>
        <v>6.2001663459252399</v>
      </c>
      <c r="AU108" s="4">
        <f t="shared" si="133"/>
        <v>4.6694384333566745</v>
      </c>
      <c r="AV108" s="4">
        <f t="shared" si="133"/>
        <v>18.326690480900112</v>
      </c>
      <c r="AW108" s="4">
        <f t="shared" si="133"/>
        <v>7.4457768913747486</v>
      </c>
      <c r="AY108" s="2">
        <f t="shared" si="125"/>
        <v>81.486342105140636</v>
      </c>
      <c r="AZ108" s="2">
        <f t="shared" si="125"/>
        <v>82.618415077150516</v>
      </c>
      <c r="BA108" s="2">
        <f t="shared" si="125"/>
        <v>86.685016860885924</v>
      </c>
      <c r="BB108" s="2">
        <f t="shared" si="125"/>
        <v>83.531325361334353</v>
      </c>
      <c r="BC108" s="2">
        <f t="shared" si="125"/>
        <v>85.335195666004196</v>
      </c>
      <c r="BD108" s="2">
        <f t="shared" si="125"/>
        <v>87.231955382998791</v>
      </c>
      <c r="BE108" s="2">
        <f t="shared" si="125"/>
        <v>85.950796596037307</v>
      </c>
      <c r="BF108" s="2">
        <f t="shared" si="125"/>
        <v>85.867940216422468</v>
      </c>
      <c r="BG108" s="2">
        <f t="shared" si="125"/>
        <v>83.366413039767536</v>
      </c>
      <c r="BH108" s="2">
        <f t="shared" si="125"/>
        <v>81.798633311072493</v>
      </c>
      <c r="BI108" s="2">
        <f t="shared" si="125"/>
        <v>86.343737948181584</v>
      </c>
      <c r="BJ108" s="2">
        <f t="shared" si="125"/>
        <v>86.336008534009949</v>
      </c>
      <c r="BK108" s="2">
        <f t="shared" si="125"/>
        <v>89.262705488079945</v>
      </c>
      <c r="BL108" s="2">
        <f t="shared" si="125"/>
        <v>85.200498856513434</v>
      </c>
      <c r="BM108" s="2">
        <f t="shared" si="125"/>
        <v>84.396358364886453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102.48853919860625</v>
      </c>
      <c r="DL108" s="2">
        <f t="shared" si="134"/>
        <v>110.8632076923077</v>
      </c>
      <c r="DM108" s="2">
        <f t="shared" si="134"/>
        <v>110.55149216027874</v>
      </c>
      <c r="DN108" s="2">
        <f t="shared" si="134"/>
        <v>112.81698981106615</v>
      </c>
      <c r="DO108" s="2">
        <f t="shared" si="134"/>
        <v>106.93380546558703</v>
      </c>
      <c r="DP108" s="2">
        <f t="shared" si="134"/>
        <v>111.63599210526314</v>
      </c>
      <c r="DQ108" s="2">
        <f t="shared" si="134"/>
        <v>114.90563846153846</v>
      </c>
      <c r="DR108" s="2">
        <f t="shared" si="134"/>
        <v>117.27273001876171</v>
      </c>
      <c r="DS108" s="2">
        <f t="shared" si="134"/>
        <v>112.06326501805449</v>
      </c>
      <c r="DT108" s="2">
        <f t="shared" si="134"/>
        <v>111.7110651055914</v>
      </c>
      <c r="DU108" s="2">
        <f t="shared" si="134"/>
        <v>111.68262565196773</v>
      </c>
      <c r="DV108" s="2">
        <f t="shared" si="134"/>
        <v>107.26299999999998</v>
      </c>
      <c r="DW108" s="2">
        <f t="shared" si="134"/>
        <v>123.66114661319072</v>
      </c>
      <c r="DX108" s="2">
        <f t="shared" si="134"/>
        <v>97.886142245989305</v>
      </c>
      <c r="DY108" s="2">
        <f t="shared" si="134"/>
        <v>97.60564112903225</v>
      </c>
      <c r="EA108" s="2">
        <f t="shared" si="94"/>
        <v>80.963889705882366</v>
      </c>
      <c r="EB108" s="2">
        <f t="shared" si="94"/>
        <v>81.955411764705872</v>
      </c>
      <c r="EC108" s="2">
        <f t="shared" si="94"/>
        <v>86.090764445359966</v>
      </c>
      <c r="ED108" s="2">
        <f t="shared" si="94"/>
        <v>82.82975484282565</v>
      </c>
      <c r="EE108" s="2">
        <f t="shared" si="94"/>
        <v>84.817565165809853</v>
      </c>
      <c r="EF108" s="2">
        <f t="shared" si="94"/>
        <v>86.65614845006138</v>
      </c>
      <c r="EG108" s="2">
        <f t="shared" si="94"/>
        <v>85.307921373855123</v>
      </c>
      <c r="EH108" s="2">
        <f t="shared" si="94"/>
        <v>85.11380075952799</v>
      </c>
      <c r="EI108" s="2">
        <f t="shared" si="94"/>
        <v>82.664020817843863</v>
      </c>
      <c r="EJ108" s="2">
        <f t="shared" si="94"/>
        <v>81.021763703269571</v>
      </c>
      <c r="EK108" s="2">
        <f t="shared" si="94"/>
        <v>85.677641792115637</v>
      </c>
      <c r="EL108" s="2">
        <f t="shared" si="94"/>
        <v>85.806456705012678</v>
      </c>
      <c r="EM108" s="2">
        <f t="shared" si="135"/>
        <v>88.19044233576642</v>
      </c>
      <c r="EN108" s="2">
        <f t="shared" si="135"/>
        <v>84.837426887741799</v>
      </c>
      <c r="EO108" s="2">
        <f t="shared" si="135"/>
        <v>83.971827785955739</v>
      </c>
      <c r="EQ108" s="2">
        <f t="shared" si="136"/>
        <v>82.857990862338383</v>
      </c>
      <c r="ER108" s="2">
        <f t="shared" si="136"/>
        <v>83.280885885885908</v>
      </c>
      <c r="ES108" s="2">
        <f t="shared" si="136"/>
        <v>85.191857405750696</v>
      </c>
      <c r="ET108" s="2">
        <f t="shared" si="136"/>
        <v>82.436355223277928</v>
      </c>
      <c r="EU108" s="2">
        <f t="shared" si="136"/>
        <v>84.209425657277237</v>
      </c>
      <c r="EV108" s="2">
        <f t="shared" si="136"/>
        <v>85.992768494966668</v>
      </c>
      <c r="EW108" s="2">
        <f t="shared" si="136"/>
        <v>85.330517196925598</v>
      </c>
      <c r="EX108" s="2">
        <f t="shared" si="136"/>
        <v>84.386487001185131</v>
      </c>
      <c r="EY108" s="2">
        <f t="shared" si="136"/>
        <v>82.505555811929398</v>
      </c>
      <c r="EZ108" s="2">
        <f t="shared" si="136"/>
        <v>80.930681300275012</v>
      </c>
      <c r="FA108" s="2">
        <f t="shared" si="136"/>
        <v>85.322454326601743</v>
      </c>
      <c r="FB108" s="2">
        <f t="shared" si="136"/>
        <v>85.43089734221742</v>
      </c>
      <c r="FC108" s="2">
        <f t="shared" si="136"/>
        <v>87.331616598436511</v>
      </c>
      <c r="FD108" s="2">
        <f t="shared" si="136"/>
        <v>84.728101838596658</v>
      </c>
      <c r="FE108" s="2">
        <f t="shared" si="136"/>
        <v>84.947172279466855</v>
      </c>
      <c r="FG108" s="2">
        <f t="shared" si="137"/>
        <v>0.97591708746437189</v>
      </c>
      <c r="FH108" s="2">
        <f t="shared" si="137"/>
        <v>0.97839686721346453</v>
      </c>
      <c r="FI108" s="2">
        <f t="shared" si="137"/>
        <v>0.97561814478792652</v>
      </c>
      <c r="FJ108" s="2">
        <f t="shared" si="137"/>
        <v>0.97656833646672891</v>
      </c>
      <c r="FK108" s="2">
        <f t="shared" si="137"/>
        <v>0.97651138207610078</v>
      </c>
      <c r="FL108" s="2">
        <f t="shared" si="137"/>
        <v>0.97686180077910545</v>
      </c>
      <c r="FM108" s="2">
        <f t="shared" si="137"/>
        <v>0.97828184808040319</v>
      </c>
      <c r="FN108" s="2">
        <f t="shared" si="137"/>
        <v>0.97647176140835612</v>
      </c>
      <c r="FO108" s="2">
        <f t="shared" si="137"/>
        <v>0.97608379231871856</v>
      </c>
      <c r="FP108" s="2">
        <f t="shared" si="137"/>
        <v>0.97467452425413059</v>
      </c>
      <c r="FQ108" s="2">
        <f t="shared" si="137"/>
        <v>0.97433989268569277</v>
      </c>
      <c r="FR108" s="2">
        <f t="shared" si="137"/>
        <v>0.97527091725694848</v>
      </c>
      <c r="FS108" s="2">
        <f t="shared" si="137"/>
        <v>0.96971081140934812</v>
      </c>
      <c r="FT108" s="2">
        <f t="shared" si="137"/>
        <v>0.97215761228051534</v>
      </c>
      <c r="FU108" s="2">
        <f t="shared" si="137"/>
        <v>0.96902347732055039</v>
      </c>
      <c r="FW108" s="2">
        <f t="shared" si="127"/>
        <v>2.1520224255539245E-3</v>
      </c>
      <c r="FX108" s="2">
        <f t="shared" si="127"/>
        <v>2.9049498469503037E-2</v>
      </c>
      <c r="FY108" s="2">
        <f t="shared" si="127"/>
        <v>2.3867940805887382E-3</v>
      </c>
      <c r="FZ108" s="2">
        <f t="shared" si="127"/>
        <v>2.74601577267365E-3</v>
      </c>
      <c r="GA108" s="2">
        <f t="shared" si="127"/>
        <v>3.0411083219021211E-3</v>
      </c>
      <c r="GB108" s="2">
        <f t="shared" si="127"/>
        <v>3.2887126701272897E-3</v>
      </c>
      <c r="GC108" s="2">
        <f t="shared" si="127"/>
        <v>2.9875432470842051E-3</v>
      </c>
      <c r="GD108" s="2">
        <f t="shared" si="127"/>
        <v>3.4421232100074269E-3</v>
      </c>
      <c r="GE108" s="2">
        <f t="shared" si="127"/>
        <v>4.5827659998719794E-3</v>
      </c>
      <c r="GF108" s="2">
        <f t="shared" si="127"/>
        <v>3.8596974574071491E-3</v>
      </c>
      <c r="GG108" s="2">
        <f t="shared" si="127"/>
        <v>3.3630704927912233E-3</v>
      </c>
      <c r="GH108" s="2">
        <f t="shared" si="127"/>
        <v>2.7926491208568886E-3</v>
      </c>
      <c r="GI108" s="2">
        <f t="shared" si="127"/>
        <v>2.4634787904680745E-3</v>
      </c>
      <c r="GJ108" s="2">
        <f t="shared" si="127"/>
        <v>2.1534266459091291E-3</v>
      </c>
      <c r="GK108" s="2">
        <f t="shared" si="127"/>
        <v>2.2581259403005728E-3</v>
      </c>
      <c r="GM108" s="86">
        <f t="shared" si="128"/>
        <v>1.2916440961772069E-14</v>
      </c>
      <c r="GN108" s="86">
        <f t="shared" si="128"/>
        <v>1.3514976244394904E-27</v>
      </c>
      <c r="GO108" s="86">
        <f t="shared" si="128"/>
        <v>8.9318502751235084E-32</v>
      </c>
      <c r="GP108" s="86">
        <f t="shared" si="128"/>
        <v>1.3349571351309736E-38</v>
      </c>
      <c r="GQ108" s="86">
        <f t="shared" si="128"/>
        <v>6.0481099212909109E-45</v>
      </c>
      <c r="GR108" s="86">
        <f t="shared" si="128"/>
        <v>3.265604930539442E-43</v>
      </c>
      <c r="GS108" s="86">
        <f t="shared" si="128"/>
        <v>1.1641004740706782E-40</v>
      </c>
      <c r="GT108" s="86">
        <f t="shared" si="128"/>
        <v>7.2336726366018876E-36</v>
      </c>
      <c r="GU108" s="86">
        <f t="shared" si="128"/>
        <v>1.2164728651790973E-47</v>
      </c>
      <c r="GV108" s="86">
        <f t="shared" si="128"/>
        <v>1.2022070829397603E-33</v>
      </c>
      <c r="GW108" s="86">
        <f t="shared" si="128"/>
        <v>9.969516788450256E-41</v>
      </c>
      <c r="GX108" s="86">
        <f t="shared" si="128"/>
        <v>6.4478182213111898E-36</v>
      </c>
      <c r="GY108" s="86">
        <f t="shared" si="128"/>
        <v>5.8472920556851822E-34</v>
      </c>
      <c r="GZ108" s="86">
        <f t="shared" si="128"/>
        <v>6.3155717949703204E-24</v>
      </c>
      <c r="HA108" s="86">
        <f t="shared" si="128"/>
        <v>8.2333633557329475E-20</v>
      </c>
      <c r="HC108" s="86">
        <f t="shared" si="73"/>
        <v>0.60421166539646343</v>
      </c>
      <c r="HD108" s="86">
        <f t="shared" si="73"/>
        <v>0.48166582273689518</v>
      </c>
      <c r="HE108" s="86">
        <f t="shared" si="73"/>
        <v>0.56921059751623271</v>
      </c>
      <c r="HF108" s="86">
        <f t="shared" si="73"/>
        <v>0.27427347051314321</v>
      </c>
      <c r="HG108" s="86">
        <f t="shared" si="73"/>
        <v>0.27163577550135581</v>
      </c>
      <c r="HH108" s="86">
        <f t="shared" si="73"/>
        <v>0.19587206028326862</v>
      </c>
      <c r="HI108" s="86">
        <f t="shared" si="138"/>
        <v>0.16480536549956384</v>
      </c>
      <c r="HJ108" s="86">
        <f t="shared" si="138"/>
        <v>0.12390873082306127</v>
      </c>
      <c r="HK108" s="86">
        <f t="shared" si="138"/>
        <v>3.2766999661548266E-2</v>
      </c>
      <c r="HL108" s="86">
        <f t="shared" si="138"/>
        <v>9.1175751966915158E-2</v>
      </c>
      <c r="HM108" s="86">
        <f t="shared" si="138"/>
        <v>0.10930984107666865</v>
      </c>
      <c r="HN108" s="86">
        <f t="shared" si="138"/>
        <v>0.30959526071591464</v>
      </c>
      <c r="HO108" s="86">
        <f t="shared" si="138"/>
        <v>0.45645192951426738</v>
      </c>
      <c r="HP108" s="86">
        <f t="shared" si="138"/>
        <v>0.36405207517264948</v>
      </c>
      <c r="HQ108" s="86">
        <f t="shared" si="138"/>
        <v>0.2980748093011405</v>
      </c>
      <c r="HS108" s="86">
        <f t="shared" si="129"/>
        <v>1.9288061892127928E-10</v>
      </c>
      <c r="HT108" s="86">
        <f t="shared" si="129"/>
        <v>9.0125804484969779E-10</v>
      </c>
      <c r="HU108" s="86">
        <f t="shared" si="129"/>
        <v>6.8379005012929545E-10</v>
      </c>
      <c r="HV108" s="86">
        <f t="shared" si="129"/>
        <v>6.7953197647782223E-11</v>
      </c>
      <c r="HW108" s="86">
        <f t="shared" si="129"/>
        <v>5.4562881933491693E-11</v>
      </c>
      <c r="HX108" s="86">
        <f t="shared" si="129"/>
        <v>2.4165258177529401E-11</v>
      </c>
      <c r="HY108" s="86">
        <f t="shared" si="129"/>
        <v>1.1010969957685431E-10</v>
      </c>
      <c r="HZ108" s="86">
        <f t="shared" si="129"/>
        <v>3.5995002410862143E-10</v>
      </c>
      <c r="IA108" s="86">
        <f t="shared" si="129"/>
        <v>2.201310163503514E-10</v>
      </c>
      <c r="IB108" s="86">
        <f t="shared" si="129"/>
        <v>4.9903454052125168E-11</v>
      </c>
      <c r="IC108" s="86">
        <f t="shared" si="129"/>
        <v>4.3614386978874131E-12</v>
      </c>
      <c r="ID108" s="86">
        <f t="shared" si="129"/>
        <v>2.6416002391424783E-12</v>
      </c>
      <c r="IE108" s="86">
        <f t="shared" si="129"/>
        <v>3.4416091546760611E-13</v>
      </c>
      <c r="IF108" s="86">
        <f t="shared" si="129"/>
        <v>6.8386455306672286E-9</v>
      </c>
      <c r="IG108" s="86">
        <f t="shared" si="129"/>
        <v>4.1041373565513791E-8</v>
      </c>
      <c r="II108" s="86">
        <f t="shared" si="130"/>
        <v>3.142753088668934E-31</v>
      </c>
      <c r="IJ108" s="86">
        <f t="shared" si="130"/>
        <v>1.2371004505136672E-12</v>
      </c>
      <c r="IK108" s="86">
        <f t="shared" si="130"/>
        <v>2.6820847088536981E-37</v>
      </c>
      <c r="IL108" s="86">
        <f t="shared" si="130"/>
        <v>2.8408671049863408E-37</v>
      </c>
      <c r="IM108" s="86">
        <f t="shared" si="130"/>
        <v>6.3039245501967811E-37</v>
      </c>
      <c r="IN108" s="86">
        <f t="shared" si="130"/>
        <v>1.3606762879707078E-36</v>
      </c>
      <c r="IO108" s="86">
        <f t="shared" si="130"/>
        <v>3.4579027134802019E-36</v>
      </c>
      <c r="IP108" s="86">
        <f t="shared" si="130"/>
        <v>4.5452876254084054E-34</v>
      </c>
      <c r="IQ108" s="86">
        <f t="shared" si="130"/>
        <v>4.981602776339386E-35</v>
      </c>
      <c r="IR108" s="86">
        <f t="shared" si="130"/>
        <v>3.4641001721940952E-37</v>
      </c>
      <c r="IS108" s="86">
        <f t="shared" si="130"/>
        <v>2.7363600708833898E-40</v>
      </c>
      <c r="IT108" s="86">
        <f t="shared" si="130"/>
        <v>6.6364757451306172E-39</v>
      </c>
      <c r="IU108" s="86">
        <f t="shared" si="130"/>
        <v>1.4852512193651765E-41</v>
      </c>
      <c r="IV108" s="86">
        <f t="shared" si="130"/>
        <v>6.362651513944087E-42</v>
      </c>
      <c r="IW108" s="86">
        <f t="shared" si="130"/>
        <v>3.4168266795301985E-40</v>
      </c>
      <c r="IY108" s="86">
        <f t="shared" si="131"/>
        <v>0.60421166558935691</v>
      </c>
      <c r="IZ108" s="86">
        <f t="shared" si="131"/>
        <v>0.48166582363939037</v>
      </c>
      <c r="JA108" s="86">
        <f t="shared" si="131"/>
        <v>0.56921059820002273</v>
      </c>
      <c r="JB108" s="86">
        <f t="shared" si="131"/>
        <v>0.27427347058109641</v>
      </c>
      <c r="JC108" s="86">
        <f t="shared" si="131"/>
        <v>0.27163577555591867</v>
      </c>
      <c r="JD108" s="86">
        <f t="shared" si="131"/>
        <v>0.19587206030743387</v>
      </c>
      <c r="JE108" s="86">
        <f t="shared" si="131"/>
        <v>0.16480536560967354</v>
      </c>
      <c r="JF108" s="86">
        <f t="shared" si="131"/>
        <v>0.12390873118301129</v>
      </c>
      <c r="JG108" s="86">
        <f t="shared" si="131"/>
        <v>3.2766999881679283E-2</v>
      </c>
      <c r="JH108" s="86">
        <f t="shared" si="131"/>
        <v>9.1175752016818615E-2</v>
      </c>
      <c r="JI108" s="86">
        <f t="shared" si="131"/>
        <v>0.10930984108103009</v>
      </c>
      <c r="JJ108" s="86">
        <f t="shared" si="131"/>
        <v>0.30959526071855625</v>
      </c>
      <c r="JK108" s="86">
        <f t="shared" si="131"/>
        <v>0.45645192951461155</v>
      </c>
      <c r="JL108" s="86">
        <f t="shared" si="131"/>
        <v>0.36405208201129502</v>
      </c>
      <c r="JM108" s="86">
        <f t="shared" si="131"/>
        <v>0.29807485034251407</v>
      </c>
    </row>
    <row r="109" spans="2:273" x14ac:dyDescent="0.25">
      <c r="B109" s="2">
        <v>82</v>
      </c>
      <c r="C109" s="37">
        <v>153.65899999999999</v>
      </c>
      <c r="D109" s="37">
        <v>124.545</v>
      </c>
      <c r="E109" s="37">
        <v>154.81800000000001</v>
      </c>
      <c r="F109" s="37">
        <v>88.272999999999996</v>
      </c>
      <c r="G109" s="37">
        <v>88.295000000000002</v>
      </c>
      <c r="H109" s="37">
        <v>86.567999999999998</v>
      </c>
      <c r="I109" s="37">
        <v>87.954999999999998</v>
      </c>
      <c r="J109" s="37">
        <v>87.272999999999996</v>
      </c>
      <c r="K109" s="37">
        <v>83.067999999999998</v>
      </c>
      <c r="L109" s="37">
        <v>81.174999999999997</v>
      </c>
      <c r="M109" s="37">
        <v>86.052999999999997</v>
      </c>
      <c r="N109" s="37">
        <v>97.018000000000001</v>
      </c>
      <c r="O109" s="37">
        <v>117.304</v>
      </c>
      <c r="P109" s="37">
        <v>109.535</v>
      </c>
      <c r="Q109" s="37">
        <v>93.465000000000003</v>
      </c>
      <c r="S109" s="4">
        <f t="shared" si="132"/>
        <v>150.34172154508511</v>
      </c>
      <c r="T109" s="4">
        <f t="shared" si="132"/>
        <v>124.00088695383839</v>
      </c>
      <c r="U109" s="4">
        <f t="shared" si="132"/>
        <v>146.1140113104087</v>
      </c>
      <c r="V109" s="4">
        <f t="shared" si="132"/>
        <v>95.110661430313485</v>
      </c>
      <c r="W109" s="4">
        <f t="shared" si="132"/>
        <v>95.278167712539243</v>
      </c>
      <c r="X109" s="4">
        <f t="shared" si="132"/>
        <v>93.111571343970908</v>
      </c>
      <c r="Y109" s="4">
        <f t="shared" si="132"/>
        <v>90.120459236189134</v>
      </c>
      <c r="Z109" s="4">
        <f t="shared" si="132"/>
        <v>88.454215115974435</v>
      </c>
      <c r="AA109" s="4">
        <f t="shared" si="132"/>
        <v>83.60745700494941</v>
      </c>
      <c r="AB109" s="4">
        <f t="shared" si="132"/>
        <v>83.294163751751597</v>
      </c>
      <c r="AC109" s="4">
        <f t="shared" si="132"/>
        <v>88.178627912047446</v>
      </c>
      <c r="AD109" s="4">
        <f t="shared" si="132"/>
        <v>96.642084351300682</v>
      </c>
      <c r="AE109" s="4">
        <f t="shared" si="132"/>
        <v>116.18733433335041</v>
      </c>
      <c r="AF109" s="4">
        <f t="shared" si="132"/>
        <v>102.99414888455239</v>
      </c>
      <c r="AG109" s="4">
        <f t="shared" si="132"/>
        <v>92.829230144668301</v>
      </c>
      <c r="AI109" s="4">
        <f t="shared" si="133"/>
        <v>3.3172784549148844</v>
      </c>
      <c r="AJ109" s="4">
        <f t="shared" si="133"/>
        <v>0.5441130461616126</v>
      </c>
      <c r="AK109" s="4">
        <f t="shared" si="133"/>
        <v>8.7039886895913128</v>
      </c>
      <c r="AL109" s="4">
        <f t="shared" si="133"/>
        <v>-6.8376614303134886</v>
      </c>
      <c r="AM109" s="4">
        <f t="shared" si="133"/>
        <v>-6.9831677125392417</v>
      </c>
      <c r="AN109" s="4">
        <f t="shared" si="133"/>
        <v>-6.5435713439709104</v>
      </c>
      <c r="AO109" s="4">
        <f t="shared" si="133"/>
        <v>-2.165459236189136</v>
      </c>
      <c r="AP109" s="4">
        <f t="shared" si="133"/>
        <v>-1.1812151159744388</v>
      </c>
      <c r="AQ109" s="4">
        <f t="shared" si="133"/>
        <v>-0.53945700494941207</v>
      </c>
      <c r="AR109" s="4">
        <f t="shared" si="133"/>
        <v>-2.1191637517516</v>
      </c>
      <c r="AS109" s="4">
        <f t="shared" si="133"/>
        <v>-2.1256279120474488</v>
      </c>
      <c r="AT109" s="4">
        <f t="shared" si="133"/>
        <v>0.37591564869931915</v>
      </c>
      <c r="AU109" s="4">
        <f t="shared" si="133"/>
        <v>1.1166656666495953</v>
      </c>
      <c r="AV109" s="4">
        <f t="shared" si="133"/>
        <v>6.5408511154476088</v>
      </c>
      <c r="AW109" s="4">
        <f t="shared" si="133"/>
        <v>0.63576985533170216</v>
      </c>
      <c r="AY109" s="2">
        <f t="shared" si="125"/>
        <v>81.432992789207816</v>
      </c>
      <c r="AZ109" s="2">
        <f t="shared" si="125"/>
        <v>82.505841280842986</v>
      </c>
      <c r="BA109" s="2">
        <f t="shared" si="125"/>
        <v>86.457800636584253</v>
      </c>
      <c r="BB109" s="2">
        <f t="shared" si="125"/>
        <v>83.321972975113539</v>
      </c>
      <c r="BC109" s="2">
        <f t="shared" si="125"/>
        <v>85.111320631951486</v>
      </c>
      <c r="BD109" s="2">
        <f t="shared" si="125"/>
        <v>86.982573011861362</v>
      </c>
      <c r="BE109" s="2">
        <f t="shared" si="125"/>
        <v>85.768873756486656</v>
      </c>
      <c r="BF109" s="2">
        <f t="shared" si="125"/>
        <v>85.626608015973076</v>
      </c>
      <c r="BG109" s="2">
        <f t="shared" si="125"/>
        <v>83.187524738867154</v>
      </c>
      <c r="BH109" s="2">
        <f t="shared" si="125"/>
        <v>81.630549342613961</v>
      </c>
      <c r="BI109" s="2">
        <f t="shared" si="125"/>
        <v>86.120212797113822</v>
      </c>
      <c r="BJ109" s="2">
        <f t="shared" si="125"/>
        <v>86.129213530515159</v>
      </c>
      <c r="BK109" s="2">
        <f t="shared" si="125"/>
        <v>88.952928099668114</v>
      </c>
      <c r="BL109" s="2">
        <f t="shared" si="125"/>
        <v>85.03513057067174</v>
      </c>
      <c r="BM109" s="2">
        <f t="shared" si="125"/>
        <v>84.292061418350656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>
        <f t="shared" si="126"/>
        <v>83.067999999999998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>
        <f t="shared" si="118"/>
        <v>83.067999999999998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102.65672996515676</v>
      </c>
      <c r="DL109" s="2">
        <f t="shared" si="134"/>
        <v>111.09808667917449</v>
      </c>
      <c r="DM109" s="2">
        <f t="shared" si="134"/>
        <v>110.75102961672474</v>
      </c>
      <c r="DN109" s="2">
        <f t="shared" si="134"/>
        <v>113.12585681511473</v>
      </c>
      <c r="DO109" s="2">
        <f t="shared" si="134"/>
        <v>107.13520202429147</v>
      </c>
      <c r="DP109" s="2">
        <f t="shared" si="134"/>
        <v>111.86512186234816</v>
      </c>
      <c r="DQ109" s="2">
        <f t="shared" si="134"/>
        <v>115.18363095684803</v>
      </c>
      <c r="DR109" s="2">
        <f t="shared" si="134"/>
        <v>117.57252307692306</v>
      </c>
      <c r="DS109" s="2">
        <f t="shared" si="134"/>
        <v>112.34048309443047</v>
      </c>
      <c r="DT109" s="2">
        <f t="shared" si="134"/>
        <v>111.98632935769777</v>
      </c>
      <c r="DU109" s="2">
        <f t="shared" si="134"/>
        <v>111.92360739687052</v>
      </c>
      <c r="DV109" s="2">
        <f t="shared" si="134"/>
        <v>107.4284269230769</v>
      </c>
      <c r="DW109" s="2">
        <f t="shared" si="134"/>
        <v>124.10270409982174</v>
      </c>
      <c r="DX109" s="2">
        <f t="shared" si="134"/>
        <v>97.990962566844928</v>
      </c>
      <c r="DY109" s="2">
        <f t="shared" si="134"/>
        <v>97.734620967741932</v>
      </c>
      <c r="EA109" s="2">
        <f t="shared" si="94"/>
        <v>80.951095588235304</v>
      </c>
      <c r="EB109" s="2">
        <f t="shared" si="94"/>
        <v>81.8904588235294</v>
      </c>
      <c r="EC109" s="2">
        <f t="shared" si="94"/>
        <v>85.906407199505608</v>
      </c>
      <c r="ED109" s="2">
        <f t="shared" si="94"/>
        <v>82.670928822062393</v>
      </c>
      <c r="EE109" s="2">
        <f t="shared" si="94"/>
        <v>84.630104231399372</v>
      </c>
      <c r="EF109" s="2">
        <f t="shared" si="94"/>
        <v>86.447313480057403</v>
      </c>
      <c r="EG109" s="2">
        <f t="shared" si="94"/>
        <v>85.173270774354705</v>
      </c>
      <c r="EH109" s="2">
        <f t="shared" si="94"/>
        <v>84.927173945476724</v>
      </c>
      <c r="EI109" s="2">
        <f t="shared" si="94"/>
        <v>82.536811524163568</v>
      </c>
      <c r="EJ109" s="2">
        <f t="shared" si="94"/>
        <v>80.911569566011096</v>
      </c>
      <c r="EK109" s="2">
        <f t="shared" si="94"/>
        <v>85.501698752902513</v>
      </c>
      <c r="EL109" s="2">
        <f t="shared" si="94"/>
        <v>85.637768439303969</v>
      </c>
      <c r="EM109" s="2">
        <f t="shared" si="135"/>
        <v>87.95381654501216</v>
      </c>
      <c r="EN109" s="2">
        <f t="shared" si="135"/>
        <v>84.696976949305039</v>
      </c>
      <c r="EO109" s="2">
        <f t="shared" si="135"/>
        <v>83.897855168465824</v>
      </c>
      <c r="EQ109" s="2">
        <f t="shared" si="136"/>
        <v>82.708053455440137</v>
      </c>
      <c r="ER109" s="2">
        <f t="shared" si="136"/>
        <v>83.112924651924672</v>
      </c>
      <c r="ES109" s="2">
        <f t="shared" si="136"/>
        <v>85.045638925564091</v>
      </c>
      <c r="ET109" s="2">
        <f t="shared" si="136"/>
        <v>82.298804744316215</v>
      </c>
      <c r="EU109" s="2">
        <f t="shared" si="136"/>
        <v>84.065113040895568</v>
      </c>
      <c r="EV109" s="2">
        <f t="shared" si="136"/>
        <v>85.834631716765742</v>
      </c>
      <c r="EW109" s="2">
        <f t="shared" si="136"/>
        <v>85.186702486240051</v>
      </c>
      <c r="EX109" s="2">
        <f t="shared" si="136"/>
        <v>84.258381813838241</v>
      </c>
      <c r="EY109" s="2">
        <f t="shared" si="136"/>
        <v>82.391351993481592</v>
      </c>
      <c r="EZ109" s="2">
        <f t="shared" si="136"/>
        <v>80.826408816665932</v>
      </c>
      <c r="FA109" s="2">
        <f t="shared" si="136"/>
        <v>85.17114783422366</v>
      </c>
      <c r="FB109" s="2">
        <f t="shared" si="136"/>
        <v>85.286450373810581</v>
      </c>
      <c r="FC109" s="2">
        <f t="shared" si="136"/>
        <v>87.162769261497843</v>
      </c>
      <c r="FD109" s="2">
        <f t="shared" si="136"/>
        <v>84.593738965858165</v>
      </c>
      <c r="FE109" s="2">
        <f t="shared" si="136"/>
        <v>84.801317426690417</v>
      </c>
      <c r="FG109" s="2">
        <f t="shared" si="137"/>
        <v>0.97798948165979582</v>
      </c>
      <c r="FH109" s="2">
        <f t="shared" si="137"/>
        <v>0.98026018647747082</v>
      </c>
      <c r="FI109" s="2">
        <f t="shared" si="137"/>
        <v>0.97771567633489098</v>
      </c>
      <c r="FJ109" s="2">
        <f t="shared" si="137"/>
        <v>0.97858591876827916</v>
      </c>
      <c r="FK109" s="2">
        <f t="shared" si="137"/>
        <v>0.97853376063531738</v>
      </c>
      <c r="FL109" s="2">
        <f t="shared" si="137"/>
        <v>0.978854661485834</v>
      </c>
      <c r="FM109" s="2">
        <f t="shared" si="137"/>
        <v>0.98015488678213492</v>
      </c>
      <c r="FN109" s="2">
        <f t="shared" si="137"/>
        <v>0.97849747620438154</v>
      </c>
      <c r="FO109" s="2">
        <f t="shared" si="137"/>
        <v>0.97814216244547614</v>
      </c>
      <c r="FP109" s="2">
        <f t="shared" si="137"/>
        <v>0.97685130781798046</v>
      </c>
      <c r="FQ109" s="2">
        <f t="shared" si="137"/>
        <v>0.97654474645370626</v>
      </c>
      <c r="FR109" s="2">
        <f t="shared" si="137"/>
        <v>0.97739762818831388</v>
      </c>
      <c r="FS109" s="2">
        <f t="shared" si="137"/>
        <v>0.97230211349096285</v>
      </c>
      <c r="FT109" s="2">
        <f t="shared" si="137"/>
        <v>0.97454508042327104</v>
      </c>
      <c r="FU109" s="2">
        <f t="shared" si="137"/>
        <v>0.97167186443462483</v>
      </c>
      <c r="FW109" s="2">
        <f t="shared" si="127"/>
        <v>2.3591558516455075E-3</v>
      </c>
      <c r="FX109" s="2">
        <f t="shared" si="127"/>
        <v>3.1763120985308847E-2</v>
      </c>
      <c r="FY109" s="2">
        <f t="shared" si="127"/>
        <v>2.6164651652291105E-3</v>
      </c>
      <c r="FZ109" s="2">
        <f t="shared" si="127"/>
        <v>3.0101489402916213E-3</v>
      </c>
      <c r="GA109" s="2">
        <f t="shared" si="127"/>
        <v>3.3335309069564617E-3</v>
      </c>
      <c r="GB109" s="2">
        <f t="shared" si="127"/>
        <v>3.6048579541608987E-3</v>
      </c>
      <c r="GC109" s="2">
        <f t="shared" si="127"/>
        <v>3.2748321164866099E-3</v>
      </c>
      <c r="GD109" s="2">
        <f t="shared" si="127"/>
        <v>3.772960086506856E-3</v>
      </c>
      <c r="GE109" s="2">
        <f t="shared" si="127"/>
        <v>5.0226822832242892E-3</v>
      </c>
      <c r="GF109" s="2">
        <f t="shared" si="127"/>
        <v>4.2304987668045956E-3</v>
      </c>
      <c r="GG109" s="2">
        <f t="shared" si="127"/>
        <v>3.6863373874438062E-3</v>
      </c>
      <c r="GH109" s="2">
        <f t="shared" si="127"/>
        <v>3.0612540775783017E-3</v>
      </c>
      <c r="GI109" s="2">
        <f t="shared" si="127"/>
        <v>2.7005089450746005E-3</v>
      </c>
      <c r="GJ109" s="2">
        <f t="shared" si="127"/>
        <v>2.360694909284403E-3</v>
      </c>
      <c r="GK109" s="2">
        <f t="shared" si="127"/>
        <v>2.4754465571024879E-3</v>
      </c>
      <c r="GM109" s="86">
        <f t="shared" si="128"/>
        <v>6.5594542469225232E-16</v>
      </c>
      <c r="GN109" s="86">
        <f t="shared" si="128"/>
        <v>4.7470923370556491E-30</v>
      </c>
      <c r="GO109" s="86">
        <f t="shared" si="128"/>
        <v>9.3928355515874237E-35</v>
      </c>
      <c r="GP109" s="86">
        <f t="shared" si="128"/>
        <v>5.1590792744262137E-42</v>
      </c>
      <c r="GQ109" s="86">
        <f t="shared" si="128"/>
        <v>5.9780904380259086E-49</v>
      </c>
      <c r="GR109" s="86">
        <f t="shared" si="128"/>
        <v>5.3072489576733065E-47</v>
      </c>
      <c r="GS109" s="86">
        <f t="shared" si="128"/>
        <v>2.7775663484591916E-44</v>
      </c>
      <c r="GT109" s="86">
        <f t="shared" si="128"/>
        <v>5.4861406248697219E-39</v>
      </c>
      <c r="GU109" s="86">
        <f t="shared" si="128"/>
        <v>9.0065512411896143E-52</v>
      </c>
      <c r="GV109" s="86">
        <f t="shared" si="128"/>
        <v>1.2608100159728111E-36</v>
      </c>
      <c r="GW109" s="86">
        <f t="shared" si="128"/>
        <v>2.6397707590349261E-44</v>
      </c>
      <c r="GX109" s="86">
        <f t="shared" si="128"/>
        <v>4.1687301468945946E-39</v>
      </c>
      <c r="GY109" s="86">
        <f t="shared" si="128"/>
        <v>5.8899141150560044E-37</v>
      </c>
      <c r="GZ109" s="86">
        <f t="shared" si="128"/>
        <v>5.9155628564420299E-26</v>
      </c>
      <c r="HA109" s="86">
        <f t="shared" si="128"/>
        <v>2.069078658890511E-21</v>
      </c>
      <c r="HC109" s="86">
        <f t="shared" si="73"/>
        <v>0.52509766261328406</v>
      </c>
      <c r="HD109" s="86">
        <f t="shared" si="73"/>
        <v>0.32495364963774409</v>
      </c>
      <c r="HE109" s="86">
        <f t="shared" si="73"/>
        <v>0.43767835531464999</v>
      </c>
      <c r="HF109" s="86">
        <f t="shared" si="73"/>
        <v>0.11372107959245169</v>
      </c>
      <c r="HG109" s="86">
        <f t="shared" si="73"/>
        <v>9.8351688361859618E-2</v>
      </c>
      <c r="HH109" s="86">
        <f t="shared" si="73"/>
        <v>6.4437672858500092E-2</v>
      </c>
      <c r="HI109" s="86">
        <f t="shared" si="138"/>
        <v>4.6699564850839467E-2</v>
      </c>
      <c r="HJ109" s="86">
        <f t="shared" si="138"/>
        <v>3.324548848488805E-2</v>
      </c>
      <c r="HK109" s="86">
        <f t="shared" si="138"/>
        <v>5.8626197754883475E-3</v>
      </c>
      <c r="HL109" s="86">
        <f t="shared" si="138"/>
        <v>2.1391130388291608E-2</v>
      </c>
      <c r="HM109" s="86">
        <f t="shared" si="138"/>
        <v>2.5914840022134972E-2</v>
      </c>
      <c r="HN109" s="86">
        <f t="shared" si="138"/>
        <v>0.11558388806846383</v>
      </c>
      <c r="HO109" s="86">
        <f t="shared" si="138"/>
        <v>0.26619833556294703</v>
      </c>
      <c r="HP109" s="86">
        <f t="shared" si="138"/>
        <v>0.20554673402007881</v>
      </c>
      <c r="HQ109" s="86">
        <f t="shared" si="138"/>
        <v>0.15165398279011502</v>
      </c>
      <c r="HS109" s="86">
        <f t="shared" si="129"/>
        <v>5.5737281817461738E-10</v>
      </c>
      <c r="HT109" s="86">
        <f t="shared" si="129"/>
        <v>2.6852048031425424E-9</v>
      </c>
      <c r="HU109" s="86">
        <f t="shared" si="129"/>
        <v>2.1551050945576103E-9</v>
      </c>
      <c r="HV109" s="86">
        <f t="shared" si="129"/>
        <v>2.3481312936618493E-10</v>
      </c>
      <c r="HW109" s="86">
        <f t="shared" si="129"/>
        <v>1.9267152666438832E-10</v>
      </c>
      <c r="HX109" s="86">
        <f t="shared" si="129"/>
        <v>8.826563871180586E-11</v>
      </c>
      <c r="HY109" s="86">
        <f t="shared" si="129"/>
        <v>3.7493840551605558E-10</v>
      </c>
      <c r="HZ109" s="86">
        <f t="shared" si="129"/>
        <v>1.1757190252670036E-9</v>
      </c>
      <c r="IA109" s="86">
        <f t="shared" si="129"/>
        <v>7.9082407795064105E-10</v>
      </c>
      <c r="IB109" s="86">
        <f t="shared" si="129"/>
        <v>1.8728659341238913E-10</v>
      </c>
      <c r="IC109" s="86">
        <f t="shared" si="129"/>
        <v>1.7968476103808297E-11</v>
      </c>
      <c r="ID109" s="86">
        <f t="shared" si="129"/>
        <v>1.0296423036102804E-11</v>
      </c>
      <c r="IE109" s="86">
        <f t="shared" si="129"/>
        <v>1.4413745858143973E-12</v>
      </c>
      <c r="IF109" s="86">
        <f t="shared" si="129"/>
        <v>1.6852338627307664E-8</v>
      </c>
      <c r="IG109" s="86">
        <f t="shared" si="129"/>
        <v>9.064290492500844E-8</v>
      </c>
      <c r="II109" s="86">
        <f t="shared" si="130"/>
        <v>2.3845685544081772E-30</v>
      </c>
      <c r="IJ109" s="86">
        <f t="shared" si="130"/>
        <v>4.6855910282916649E-12</v>
      </c>
      <c r="IK109" s="86">
        <f t="shared" si="130"/>
        <v>3.2077982375575272E-36</v>
      </c>
      <c r="IL109" s="86">
        <f t="shared" si="130"/>
        <v>3.5967800668611429E-36</v>
      </c>
      <c r="IM109" s="86">
        <f t="shared" si="130"/>
        <v>8.1385601081856172E-36</v>
      </c>
      <c r="IN109" s="86">
        <f t="shared" si="130"/>
        <v>1.7750676499566805E-35</v>
      </c>
      <c r="IO109" s="86">
        <f t="shared" si="130"/>
        <v>4.2001044008117118E-35</v>
      </c>
      <c r="IP109" s="86">
        <f t="shared" si="130"/>
        <v>5.0247069363424482E-33</v>
      </c>
      <c r="IQ109" s="86">
        <f t="shared" si="130"/>
        <v>6.7383482605867547E-34</v>
      </c>
      <c r="IR109" s="86">
        <f t="shared" si="130"/>
        <v>5.0872576845928043E-36</v>
      </c>
      <c r="IS109" s="86">
        <f t="shared" si="130"/>
        <v>4.7312984013372851E-39</v>
      </c>
      <c r="IT109" s="86">
        <f t="shared" si="130"/>
        <v>9.5055161036489465E-38</v>
      </c>
      <c r="IU109" s="86">
        <f t="shared" si="130"/>
        <v>2.4213252630366608E-40</v>
      </c>
      <c r="IV109" s="86">
        <f t="shared" si="130"/>
        <v>1.0008561434906624E-40</v>
      </c>
      <c r="IW109" s="86">
        <f t="shared" si="130"/>
        <v>4.8751860228264787E-39</v>
      </c>
      <c r="IY109" s="86">
        <f t="shared" si="131"/>
        <v>0.52509766317065754</v>
      </c>
      <c r="IZ109" s="86">
        <f t="shared" si="131"/>
        <v>0.32495365232763446</v>
      </c>
      <c r="JA109" s="86">
        <f t="shared" si="131"/>
        <v>0.43767835746975509</v>
      </c>
      <c r="JB109" s="86">
        <f t="shared" si="131"/>
        <v>0.11372107982726481</v>
      </c>
      <c r="JC109" s="86">
        <f t="shared" si="131"/>
        <v>9.835168855453115E-2</v>
      </c>
      <c r="JD109" s="86">
        <f t="shared" si="131"/>
        <v>6.4437672946765737E-2</v>
      </c>
      <c r="JE109" s="86">
        <f t="shared" si="131"/>
        <v>4.6699565225777874E-2</v>
      </c>
      <c r="JF109" s="86">
        <f t="shared" si="131"/>
        <v>3.3245489660607072E-2</v>
      </c>
      <c r="JG109" s="86">
        <f t="shared" si="131"/>
        <v>5.8626205663124256E-3</v>
      </c>
      <c r="JH109" s="86">
        <f t="shared" si="131"/>
        <v>2.1391130575578201E-2</v>
      </c>
      <c r="JI109" s="86">
        <f t="shared" si="131"/>
        <v>2.591484004010345E-2</v>
      </c>
      <c r="JJ109" s="86">
        <f t="shared" si="131"/>
        <v>0.11558388807876024</v>
      </c>
      <c r="JK109" s="86">
        <f t="shared" si="131"/>
        <v>0.26619833556438838</v>
      </c>
      <c r="JL109" s="86">
        <f t="shared" si="131"/>
        <v>0.20554675087241744</v>
      </c>
      <c r="JM109" s="86">
        <f t="shared" si="131"/>
        <v>0.15165407343301995</v>
      </c>
    </row>
    <row r="110" spans="2:273" x14ac:dyDescent="0.25">
      <c r="B110" s="2">
        <v>83</v>
      </c>
      <c r="C110" s="37">
        <v>133.727</v>
      </c>
      <c r="D110" s="37">
        <v>97.477000000000004</v>
      </c>
      <c r="E110" s="37">
        <v>114.114</v>
      </c>
      <c r="F110" s="37">
        <v>82.864000000000004</v>
      </c>
      <c r="G110" s="37">
        <v>83.75</v>
      </c>
      <c r="H110" s="37">
        <v>88.090999999999994</v>
      </c>
      <c r="I110" s="37">
        <v>86.75</v>
      </c>
      <c r="J110" s="37">
        <v>83.432000000000002</v>
      </c>
      <c r="K110" s="37">
        <v>83.432000000000002</v>
      </c>
      <c r="L110" s="37">
        <v>81.105000000000004</v>
      </c>
      <c r="M110" s="37">
        <v>83.385999999999996</v>
      </c>
      <c r="N110" s="37">
        <v>87.632000000000005</v>
      </c>
      <c r="O110" s="37">
        <v>92.239000000000004</v>
      </c>
      <c r="P110" s="37">
        <v>90.650999999999996</v>
      </c>
      <c r="Q110" s="37">
        <v>85.256</v>
      </c>
      <c r="S110" s="4">
        <f t="shared" si="132"/>
        <v>128.24306069012221</v>
      </c>
      <c r="T110" s="4">
        <f t="shared" si="132"/>
        <v>102.3657874070673</v>
      </c>
      <c r="U110" s="4">
        <f t="shared" si="132"/>
        <v>119.32982394968941</v>
      </c>
      <c r="V110" s="4">
        <f t="shared" si="132"/>
        <v>86.041429199077456</v>
      </c>
      <c r="W110" s="4">
        <f t="shared" si="132"/>
        <v>86.903208965912214</v>
      </c>
      <c r="X110" s="4">
        <f t="shared" si="132"/>
        <v>87.863098736984668</v>
      </c>
      <c r="Y110" s="4">
        <f t="shared" si="132"/>
        <v>86.248778508907591</v>
      </c>
      <c r="Z110" s="4">
        <f t="shared" si="132"/>
        <v>85.805395082267722</v>
      </c>
      <c r="AA110" s="4">
        <f t="shared" si="132"/>
        <v>83.052076999436281</v>
      </c>
      <c r="AB110" s="4">
        <f t="shared" si="132"/>
        <v>81.673138678057768</v>
      </c>
      <c r="AC110" s="4">
        <f t="shared" si="132"/>
        <v>86.150543939977638</v>
      </c>
      <c r="AD110" s="4">
        <f t="shared" si="132"/>
        <v>88.018137503149148</v>
      </c>
      <c r="AE110" s="4">
        <f t="shared" si="132"/>
        <v>98.787420871780768</v>
      </c>
      <c r="AF110" s="4">
        <f t="shared" si="132"/>
        <v>91.630884554559955</v>
      </c>
      <c r="AG110" s="4">
        <f t="shared" si="132"/>
        <v>86.96414080966774</v>
      </c>
      <c r="AI110" s="4">
        <f t="shared" si="133"/>
        <v>5.4839393098777975</v>
      </c>
      <c r="AJ110" s="4">
        <f t="shared" si="133"/>
        <v>-4.8887874070672979</v>
      </c>
      <c r="AK110" s="4">
        <f t="shared" si="133"/>
        <v>-5.2158239496894083</v>
      </c>
      <c r="AL110" s="4">
        <f t="shared" si="133"/>
        <v>-3.1774291990774515</v>
      </c>
      <c r="AM110" s="4">
        <f t="shared" si="133"/>
        <v>-3.1532089659122136</v>
      </c>
      <c r="AN110" s="4">
        <f t="shared" si="133"/>
        <v>0.22790126301532609</v>
      </c>
      <c r="AO110" s="4">
        <f t="shared" si="133"/>
        <v>0.50122149109240866</v>
      </c>
      <c r="AP110" s="4">
        <f t="shared" si="133"/>
        <v>-2.3733950822677201</v>
      </c>
      <c r="AQ110" s="4">
        <f t="shared" si="133"/>
        <v>0.3799230005637213</v>
      </c>
      <c r="AR110" s="4">
        <f t="shared" si="133"/>
        <v>-0.56813867805776397</v>
      </c>
      <c r="AS110" s="4">
        <f t="shared" si="133"/>
        <v>-2.7645439399776421</v>
      </c>
      <c r="AT110" s="4">
        <f t="shared" si="133"/>
        <v>-0.38613750314914341</v>
      </c>
      <c r="AU110" s="4">
        <f t="shared" si="133"/>
        <v>-6.5484208717807633</v>
      </c>
      <c r="AV110" s="4">
        <f t="shared" si="133"/>
        <v>-0.97988455455995904</v>
      </c>
      <c r="AW110" s="4">
        <f t="shared" si="133"/>
        <v>-1.7081408096677393</v>
      </c>
      <c r="AY110" s="2">
        <f t="shared" ref="AY110:BM126" si="139">IF(OR($B110 &lt; C$230, $B110 &gt; C$233), #N/A, ((1-FG110)*DK110) + (FG110 - FW110)*EA110 + (FW110*EQ110))</f>
        <v>81.382691427611164</v>
      </c>
      <c r="AZ110" s="2">
        <f t="shared" si="139"/>
        <v>82.396519585708376</v>
      </c>
      <c r="BA110" s="2">
        <f t="shared" si="139"/>
        <v>86.233430737090728</v>
      </c>
      <c r="BB110" s="2">
        <f t="shared" si="139"/>
        <v>83.11600008705966</v>
      </c>
      <c r="BC110" s="2">
        <f t="shared" si="139"/>
        <v>84.889789773836384</v>
      </c>
      <c r="BD110" s="2">
        <f t="shared" si="139"/>
        <v>86.735810248858002</v>
      </c>
      <c r="BE110" s="2">
        <f t="shared" si="139"/>
        <v>85.590223321392145</v>
      </c>
      <c r="BF110" s="2">
        <f t="shared" si="139"/>
        <v>85.388986703923479</v>
      </c>
      <c r="BG110" s="2">
        <f t="shared" si="139"/>
        <v>83.012219421306099</v>
      </c>
      <c r="BH110" s="2">
        <f t="shared" si="139"/>
        <v>81.466547274061327</v>
      </c>
      <c r="BI110" s="2">
        <f t="shared" si="139"/>
        <v>85.899828419647719</v>
      </c>
      <c r="BJ110" s="2">
        <f t="shared" si="139"/>
        <v>85.924962871638954</v>
      </c>
      <c r="BK110" s="2">
        <f t="shared" si="139"/>
        <v>88.647602681667934</v>
      </c>
      <c r="BL110" s="2">
        <f t="shared" si="139"/>
        <v>84.871297195862425</v>
      </c>
      <c r="BM110" s="2">
        <f t="shared" si="139"/>
        <v>84.189769598693147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86.75</v>
      </c>
      <c r="CL110" s="2">
        <f t="shared" si="140"/>
        <v>83.432000000000002</v>
      </c>
      <c r="CM110" s="2">
        <f t="shared" si="140"/>
        <v>83.432000000000002</v>
      </c>
      <c r="CN110" s="2">
        <f t="shared" si="140"/>
        <v>81.105000000000004</v>
      </c>
      <c r="CO110" s="2">
        <f t="shared" si="140"/>
        <v>83.385999999999996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86.75</v>
      </c>
      <c r="DB110" s="2">
        <f t="shared" si="117"/>
        <v>83.432000000000002</v>
      </c>
      <c r="DC110" s="2">
        <f t="shared" si="118"/>
        <v>83.432000000000002</v>
      </c>
      <c r="DD110" s="2">
        <f t="shared" si="119"/>
        <v>81.105000000000004</v>
      </c>
      <c r="DE110" s="2">
        <f t="shared" si="120"/>
        <v>83.385999999999996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102.82492073170728</v>
      </c>
      <c r="DL110" s="2">
        <f t="shared" si="134"/>
        <v>111.33296566604128</v>
      </c>
      <c r="DM110" s="2">
        <f t="shared" si="134"/>
        <v>110.95056707317073</v>
      </c>
      <c r="DN110" s="2">
        <f t="shared" si="134"/>
        <v>113.43472381916331</v>
      </c>
      <c r="DO110" s="2">
        <f t="shared" si="134"/>
        <v>107.33659858299593</v>
      </c>
      <c r="DP110" s="2">
        <f t="shared" si="134"/>
        <v>112.09425161943318</v>
      </c>
      <c r="DQ110" s="2">
        <f t="shared" si="134"/>
        <v>115.4616234521576</v>
      </c>
      <c r="DR110" s="2">
        <f t="shared" si="134"/>
        <v>117.87231613508442</v>
      </c>
      <c r="DS110" s="2">
        <f t="shared" si="134"/>
        <v>112.61770117080644</v>
      </c>
      <c r="DT110" s="2">
        <f t="shared" si="134"/>
        <v>112.26159360980412</v>
      </c>
      <c r="DU110" s="2">
        <f t="shared" si="134"/>
        <v>112.16458914177332</v>
      </c>
      <c r="DV110" s="2">
        <f t="shared" si="134"/>
        <v>107.59385384615382</v>
      </c>
      <c r="DW110" s="2">
        <f t="shared" si="134"/>
        <v>124.54426158645276</v>
      </c>
      <c r="DX110" s="2">
        <f t="shared" si="134"/>
        <v>98.095782887700537</v>
      </c>
      <c r="DY110" s="2">
        <f t="shared" si="134"/>
        <v>97.863600806451615</v>
      </c>
      <c r="EA110" s="2">
        <f t="shared" si="94"/>
        <v>80.938301470588257</v>
      </c>
      <c r="EB110" s="2">
        <f t="shared" si="94"/>
        <v>81.825505882352928</v>
      </c>
      <c r="EC110" s="2">
        <f t="shared" si="94"/>
        <v>85.722049953651251</v>
      </c>
      <c r="ED110" s="2">
        <f t="shared" si="94"/>
        <v>82.512102801299136</v>
      </c>
      <c r="EE110" s="2">
        <f t="shared" si="94"/>
        <v>84.442643296988877</v>
      </c>
      <c r="EF110" s="2">
        <f t="shared" si="94"/>
        <v>86.238478510053426</v>
      </c>
      <c r="EG110" s="2">
        <f t="shared" si="94"/>
        <v>85.038620174854302</v>
      </c>
      <c r="EH110" s="2">
        <f t="shared" si="94"/>
        <v>84.740547131425458</v>
      </c>
      <c r="EI110" s="2">
        <f t="shared" si="94"/>
        <v>82.409602230483259</v>
      </c>
      <c r="EJ110" s="2">
        <f t="shared" si="94"/>
        <v>80.801375428752607</v>
      </c>
      <c r="EK110" s="2">
        <f t="shared" si="94"/>
        <v>85.325755713689375</v>
      </c>
      <c r="EL110" s="2">
        <f t="shared" si="94"/>
        <v>85.469080173595259</v>
      </c>
      <c r="EM110" s="2">
        <f t="shared" si="135"/>
        <v>87.717190754257899</v>
      </c>
      <c r="EN110" s="2">
        <f t="shared" si="135"/>
        <v>84.556527010868265</v>
      </c>
      <c r="EO110" s="2">
        <f t="shared" si="135"/>
        <v>83.82388255097591</v>
      </c>
      <c r="EQ110" s="2">
        <f t="shared" si="136"/>
        <v>82.558116048541876</v>
      </c>
      <c r="ER110" s="2">
        <f t="shared" si="136"/>
        <v>82.944963417963436</v>
      </c>
      <c r="ES110" s="2">
        <f t="shared" si="136"/>
        <v>84.899420445377487</v>
      </c>
      <c r="ET110" s="2">
        <f t="shared" si="136"/>
        <v>82.161254265354501</v>
      </c>
      <c r="EU110" s="2">
        <f t="shared" si="136"/>
        <v>83.920800424513914</v>
      </c>
      <c r="EV110" s="2">
        <f t="shared" si="136"/>
        <v>85.676494938564815</v>
      </c>
      <c r="EW110" s="2">
        <f t="shared" si="136"/>
        <v>85.042887775554519</v>
      </c>
      <c r="EX110" s="2">
        <f t="shared" si="136"/>
        <v>84.130276626491366</v>
      </c>
      <c r="EY110" s="2">
        <f t="shared" si="136"/>
        <v>82.277148175033787</v>
      </c>
      <c r="EZ110" s="2">
        <f t="shared" si="136"/>
        <v>80.722136333056852</v>
      </c>
      <c r="FA110" s="2">
        <f t="shared" si="136"/>
        <v>85.019841341845591</v>
      </c>
      <c r="FB110" s="2">
        <f t="shared" si="136"/>
        <v>85.142003405403756</v>
      </c>
      <c r="FC110" s="2">
        <f t="shared" si="136"/>
        <v>86.993921924559174</v>
      </c>
      <c r="FD110" s="2">
        <f t="shared" si="136"/>
        <v>84.459376093119687</v>
      </c>
      <c r="FE110" s="2">
        <f t="shared" si="136"/>
        <v>84.655462573913979</v>
      </c>
      <c r="FG110" s="2">
        <f t="shared" si="137"/>
        <v>0.9798872165269199</v>
      </c>
      <c r="FH110" s="2">
        <f t="shared" si="137"/>
        <v>0.98196575260342522</v>
      </c>
      <c r="FI110" s="2">
        <f t="shared" si="137"/>
        <v>0.97963652700080872</v>
      </c>
      <c r="FJ110" s="2">
        <f t="shared" si="137"/>
        <v>0.98043325800893955</v>
      </c>
      <c r="FK110" s="2">
        <f t="shared" si="137"/>
        <v>0.98038550923998169</v>
      </c>
      <c r="FL110" s="2">
        <f t="shared" si="137"/>
        <v>0.98067927469320482</v>
      </c>
      <c r="FM110" s="2">
        <f t="shared" si="137"/>
        <v>0.98186938277176583</v>
      </c>
      <c r="FN110" s="2">
        <f t="shared" si="137"/>
        <v>0.98035229197703</v>
      </c>
      <c r="FO110" s="2">
        <f t="shared" si="137"/>
        <v>0.98002700210166238</v>
      </c>
      <c r="FP110" s="2">
        <f t="shared" si="137"/>
        <v>0.97884505269725397</v>
      </c>
      <c r="FQ110" s="2">
        <f t="shared" si="137"/>
        <v>0.97856431538700084</v>
      </c>
      <c r="FR110" s="2">
        <f t="shared" si="137"/>
        <v>0.97934531462357677</v>
      </c>
      <c r="FS110" s="2">
        <f t="shared" si="137"/>
        <v>0.97467751349556409</v>
      </c>
      <c r="FT110" s="2">
        <f t="shared" si="137"/>
        <v>0.97673272438748415</v>
      </c>
      <c r="FU110" s="2">
        <f t="shared" si="137"/>
        <v>0.97409987546145416</v>
      </c>
      <c r="FW110" s="2">
        <f t="shared" ref="FW110:GK126" si="141">POWER(10,($B110-C$232)/C$229)/(1+POWER(10,($B110-C$232)/C$229))</f>
        <v>2.5861743209930573E-3</v>
      </c>
      <c r="FX110" s="2">
        <f t="shared" si="141"/>
        <v>3.4721168365486915E-2</v>
      </c>
      <c r="FY110" s="2">
        <f t="shared" si="141"/>
        <v>2.8681729864591709E-3</v>
      </c>
      <c r="FZ110" s="2">
        <f t="shared" si="141"/>
        <v>3.2996044297107156E-3</v>
      </c>
      <c r="GA110" s="2">
        <f t="shared" si="141"/>
        <v>3.653968791604287E-3</v>
      </c>
      <c r="GB110" s="2">
        <f t="shared" si="141"/>
        <v>3.951273932608048E-3</v>
      </c>
      <c r="GC110" s="2">
        <f t="shared" si="141"/>
        <v>3.589647862890667E-3</v>
      </c>
      <c r="GD110" s="2">
        <f t="shared" si="141"/>
        <v>4.1354631265265234E-3</v>
      </c>
      <c r="GE110" s="2">
        <f t="shared" si="141"/>
        <v>5.504594197161464E-3</v>
      </c>
      <c r="GF110" s="2">
        <f t="shared" si="141"/>
        <v>4.6367571600511746E-3</v>
      </c>
      <c r="GG110" s="2">
        <f t="shared" si="141"/>
        <v>4.0405515420296701E-3</v>
      </c>
      <c r="GH110" s="2">
        <f t="shared" si="141"/>
        <v>3.3556072895291958E-3</v>
      </c>
      <c r="GI110" s="2">
        <f t="shared" si="141"/>
        <v>2.9602779052726284E-3</v>
      </c>
      <c r="GJ110" s="2">
        <f t="shared" si="141"/>
        <v>2.5878610959548941E-3</v>
      </c>
      <c r="GK110" s="2">
        <f t="shared" si="141"/>
        <v>2.7136250896766102E-3</v>
      </c>
      <c r="GM110" s="86">
        <f t="shared" ref="GM110:HA126" si="142" xml:space="preserve"> _xlfn.NORM.DIST($B110, C$7, ABS(C$11), TRUE) * _xlfn.NORM.DIST(($B110 - C$7)*C$15, 0, ABS(C$11), TRUE) * 2</f>
        <v>2.905231948178526E-17</v>
      </c>
      <c r="GN110" s="86">
        <f t="shared" si="142"/>
        <v>1.2959879426123644E-32</v>
      </c>
      <c r="GO110" s="86">
        <f t="shared" si="142"/>
        <v>7.1735853970495138E-38</v>
      </c>
      <c r="GP110" s="86">
        <f t="shared" si="142"/>
        <v>1.4130300433514386E-45</v>
      </c>
      <c r="GQ110" s="86">
        <f t="shared" si="142"/>
        <v>3.9394781881415687E-53</v>
      </c>
      <c r="GR110" s="86">
        <f t="shared" si="142"/>
        <v>5.9102074226013287E-51</v>
      </c>
      <c r="GS110" s="86">
        <f t="shared" si="142"/>
        <v>4.5885158598639688E-48</v>
      </c>
      <c r="GT110" s="86">
        <f t="shared" si="142"/>
        <v>3.050086480184624E-42</v>
      </c>
      <c r="GU110" s="86">
        <f t="shared" si="142"/>
        <v>4.4405214349764981E-56</v>
      </c>
      <c r="GV110" s="86">
        <f t="shared" si="142"/>
        <v>9.773988607103486E-40</v>
      </c>
      <c r="GW110" s="86">
        <f t="shared" si="142"/>
        <v>4.8866242115422648E-48</v>
      </c>
      <c r="GX110" s="86">
        <f t="shared" si="142"/>
        <v>1.9497958293408108E-42</v>
      </c>
      <c r="GY110" s="86">
        <f t="shared" si="142"/>
        <v>4.3829185988001388E-40</v>
      </c>
      <c r="GZ110" s="86">
        <f t="shared" si="142"/>
        <v>4.5375549023335139E-28</v>
      </c>
      <c r="HA110" s="86">
        <f t="shared" si="142"/>
        <v>4.4681355519268292E-23</v>
      </c>
      <c r="HC110" s="86">
        <f t="shared" si="73"/>
        <v>0.40132422119773398</v>
      </c>
      <c r="HD110" s="86">
        <f t="shared" si="73"/>
        <v>0.17946695911739549</v>
      </c>
      <c r="HE110" s="86">
        <f t="shared" si="73"/>
        <v>0.27852018130989331</v>
      </c>
      <c r="HF110" s="86">
        <f t="shared" si="73"/>
        <v>3.3127528478380332E-2</v>
      </c>
      <c r="HG110" s="86">
        <f t="shared" si="73"/>
        <v>2.288455479216513E-2</v>
      </c>
      <c r="HH110" s="86">
        <f t="shared" si="73"/>
        <v>1.4032554706789357E-2</v>
      </c>
      <c r="HI110" s="86">
        <f t="shared" si="138"/>
        <v>8.3383587852803396E-3</v>
      </c>
      <c r="HJ110" s="86">
        <f t="shared" si="138"/>
        <v>5.7938558517408954E-3</v>
      </c>
      <c r="HK110" s="86">
        <f t="shared" si="138"/>
        <v>6.8018892250098215E-4</v>
      </c>
      <c r="HL110" s="86">
        <f t="shared" si="138"/>
        <v>3.2031195051962441E-3</v>
      </c>
      <c r="HM110" s="86">
        <f t="shared" si="138"/>
        <v>3.808764017909257E-3</v>
      </c>
      <c r="HN110" s="86">
        <f t="shared" si="138"/>
        <v>2.7035617738125475E-2</v>
      </c>
      <c r="HO110" s="86">
        <f t="shared" si="138"/>
        <v>0.11590378008935466</v>
      </c>
      <c r="HP110" s="86">
        <f t="shared" si="138"/>
        <v>9.1566132229447872E-2</v>
      </c>
      <c r="HQ110" s="86">
        <f t="shared" si="138"/>
        <v>5.9869864515376035E-2</v>
      </c>
      <c r="HS110" s="86">
        <f t="shared" ref="HS110:IG126" si="143" xml:space="preserve"> _xlfn.NORM.DIST($B110, C$9, ABS(C$13), TRUE) * _xlfn.NORM.DIST(($B110 - C$9)*C$17, 0, ABS(C$13), TRUE) * 2</f>
        <v>1.5684310605742725E-9</v>
      </c>
      <c r="HT110" s="86">
        <f t="shared" si="143"/>
        <v>7.7615551427409739E-9</v>
      </c>
      <c r="HU110" s="86">
        <f t="shared" si="143"/>
        <v>6.5711966580948866E-9</v>
      </c>
      <c r="HV110" s="86">
        <f t="shared" si="143"/>
        <v>7.8369494039068132E-10</v>
      </c>
      <c r="HW110" s="86">
        <f t="shared" si="143"/>
        <v>6.5654002730984685E-10</v>
      </c>
      <c r="HX110" s="86">
        <f t="shared" si="143"/>
        <v>3.109043446984388E-10</v>
      </c>
      <c r="HY110" s="86">
        <f t="shared" si="143"/>
        <v>1.2332329156594538E-9</v>
      </c>
      <c r="HZ110" s="86">
        <f t="shared" si="143"/>
        <v>3.7114286676337663E-9</v>
      </c>
      <c r="IA110" s="86">
        <f t="shared" si="143"/>
        <v>2.7323350601129747E-9</v>
      </c>
      <c r="IB110" s="86">
        <f t="shared" si="143"/>
        <v>6.7595768918921851E-10</v>
      </c>
      <c r="IC110" s="86">
        <f t="shared" si="143"/>
        <v>7.1087859357329884E-11</v>
      </c>
      <c r="ID110" s="86">
        <f t="shared" si="143"/>
        <v>3.8689469613126893E-11</v>
      </c>
      <c r="IE110" s="86">
        <f t="shared" si="143"/>
        <v>5.8133858378574993E-12</v>
      </c>
      <c r="IF110" s="86">
        <f t="shared" si="143"/>
        <v>4.0589902272873368E-8</v>
      </c>
      <c r="IG110" s="86">
        <f t="shared" si="143"/>
        <v>1.9632390070712493E-7</v>
      </c>
      <c r="II110" s="86">
        <f t="shared" ref="II110:IW126" si="144" xml:space="preserve"> _xlfn.NORM.DIST($B110, C$10, ABS(C$14), TRUE) * _xlfn.NORM.DIST(($B110 - C$10)*C$18, 0, ABS(C$14), TRUE) * 2</f>
        <v>1.7554969081190277E-29</v>
      </c>
      <c r="IJ110" s="86">
        <f t="shared" si="144"/>
        <v>1.7152205480859917E-11</v>
      </c>
      <c r="IK110" s="86">
        <f t="shared" si="144"/>
        <v>3.6946251644404244E-35</v>
      </c>
      <c r="IL110" s="86">
        <f t="shared" si="144"/>
        <v>4.3775164954767377E-35</v>
      </c>
      <c r="IM110" s="86">
        <f t="shared" si="144"/>
        <v>1.0090149470581554E-34</v>
      </c>
      <c r="IN110" s="86">
        <f t="shared" si="144"/>
        <v>2.2221550715143532E-34</v>
      </c>
      <c r="IO110" s="86">
        <f t="shared" si="144"/>
        <v>4.9045334302546623E-34</v>
      </c>
      <c r="IP110" s="86">
        <f t="shared" si="144"/>
        <v>5.3430999578349707E-32</v>
      </c>
      <c r="IQ110" s="86">
        <f t="shared" si="144"/>
        <v>8.7189216780913324E-33</v>
      </c>
      <c r="IR110" s="86">
        <f t="shared" si="144"/>
        <v>7.1466237612815804E-35</v>
      </c>
      <c r="IS110" s="86">
        <f t="shared" si="144"/>
        <v>7.8130583447444368E-38</v>
      </c>
      <c r="IT110" s="86">
        <f t="shared" si="144"/>
        <v>1.3060803939289213E-36</v>
      </c>
      <c r="IU110" s="86">
        <f t="shared" si="144"/>
        <v>3.7824223440235752E-39</v>
      </c>
      <c r="IV110" s="86">
        <f t="shared" si="144"/>
        <v>1.5108079195346727E-39</v>
      </c>
      <c r="IW110" s="86">
        <f t="shared" si="144"/>
        <v>6.6829701386174246E-38</v>
      </c>
      <c r="IY110" s="86">
        <f t="shared" ref="IY110:JM126" si="145">GM110+HC110+HS110+II110</f>
        <v>0.40132422276616508</v>
      </c>
      <c r="IZ110" s="86">
        <f t="shared" si="145"/>
        <v>0.17946696689610284</v>
      </c>
      <c r="JA110" s="86">
        <f t="shared" si="145"/>
        <v>0.27852018788108995</v>
      </c>
      <c r="JB110" s="86">
        <f t="shared" si="145"/>
        <v>3.3127529262075274E-2</v>
      </c>
      <c r="JC110" s="86">
        <f t="shared" si="145"/>
        <v>2.2884555448705157E-2</v>
      </c>
      <c r="JD110" s="86">
        <f t="shared" si="145"/>
        <v>1.4032555017693701E-2</v>
      </c>
      <c r="JE110" s="86">
        <f t="shared" si="145"/>
        <v>8.3383600185132547E-3</v>
      </c>
      <c r="JF110" s="86">
        <f t="shared" si="145"/>
        <v>5.7938595631695632E-3</v>
      </c>
      <c r="JG110" s="86">
        <f t="shared" si="145"/>
        <v>6.8019165483604229E-4</v>
      </c>
      <c r="JH110" s="86">
        <f t="shared" si="145"/>
        <v>3.2031201811539333E-3</v>
      </c>
      <c r="JI110" s="86">
        <f t="shared" si="145"/>
        <v>3.8087640889971166E-3</v>
      </c>
      <c r="JJ110" s="86">
        <f t="shared" si="145"/>
        <v>2.7035617776814944E-2</v>
      </c>
      <c r="JK110" s="86">
        <f t="shared" si="145"/>
        <v>0.11590378009516805</v>
      </c>
      <c r="JL110" s="86">
        <f t="shared" si="145"/>
        <v>9.1566172819350145E-2</v>
      </c>
      <c r="JM110" s="86">
        <f t="shared" si="145"/>
        <v>5.9870060839276741E-2</v>
      </c>
    </row>
    <row r="111" spans="2:273" x14ac:dyDescent="0.25">
      <c r="B111" s="2">
        <v>84</v>
      </c>
      <c r="C111" s="37">
        <v>108.136</v>
      </c>
      <c r="D111" s="37">
        <v>85.772999999999996</v>
      </c>
      <c r="E111" s="37">
        <v>92.135999999999996</v>
      </c>
      <c r="F111" s="37">
        <v>82.135999999999996</v>
      </c>
      <c r="G111" s="37">
        <v>82.182000000000002</v>
      </c>
      <c r="H111" s="37">
        <v>85.045000000000002</v>
      </c>
      <c r="I111" s="37">
        <v>83.022999999999996</v>
      </c>
      <c r="J111" s="37">
        <v>83.614000000000004</v>
      </c>
      <c r="K111" s="37">
        <v>84.977000000000004</v>
      </c>
      <c r="L111" s="37">
        <v>79.245999999999995</v>
      </c>
      <c r="M111" s="37">
        <v>83.667000000000002</v>
      </c>
      <c r="N111" s="37">
        <v>85.316000000000003</v>
      </c>
      <c r="O111" s="37">
        <v>86.195999999999998</v>
      </c>
      <c r="P111" s="37">
        <v>85.744</v>
      </c>
      <c r="Q111" s="37">
        <v>81.93</v>
      </c>
      <c r="S111" s="4">
        <f t="shared" si="132"/>
        <v>108.69435052389079</v>
      </c>
      <c r="T111" s="4">
        <f t="shared" si="132"/>
        <v>89.952475954468028</v>
      </c>
      <c r="U111" s="4">
        <f t="shared" si="132"/>
        <v>100.7387128444073</v>
      </c>
      <c r="V111" s="4">
        <f t="shared" si="132"/>
        <v>83.407334272946557</v>
      </c>
      <c r="W111" s="4">
        <f t="shared" si="132"/>
        <v>84.917175072678191</v>
      </c>
      <c r="X111" s="4">
        <f t="shared" si="132"/>
        <v>86.62442831968869</v>
      </c>
      <c r="Y111" s="4">
        <f t="shared" si="132"/>
        <v>85.475424795559263</v>
      </c>
      <c r="Z111" s="4">
        <f t="shared" si="132"/>
        <v>85.193563700351689</v>
      </c>
      <c r="AA111" s="4">
        <f t="shared" si="132"/>
        <v>82.842670157011355</v>
      </c>
      <c r="AB111" s="4">
        <f t="shared" si="132"/>
        <v>81.322262736407836</v>
      </c>
      <c r="AC111" s="4">
        <f t="shared" si="132"/>
        <v>85.700737038573834</v>
      </c>
      <c r="AD111" s="4">
        <f t="shared" si="132"/>
        <v>85.973338559644588</v>
      </c>
      <c r="AE111" s="4">
        <f t="shared" si="132"/>
        <v>91.062964129709599</v>
      </c>
      <c r="AF111" s="4">
        <f t="shared" si="132"/>
        <v>86.660960911550902</v>
      </c>
      <c r="AG111" s="4">
        <f t="shared" si="132"/>
        <v>84.768447622660332</v>
      </c>
      <c r="AI111" s="4">
        <f t="shared" si="133"/>
        <v>-0.55835052389079465</v>
      </c>
      <c r="AJ111" s="4">
        <f t="shared" si="133"/>
        <v>-4.1794759544680318</v>
      </c>
      <c r="AK111" s="4">
        <f t="shared" si="133"/>
        <v>-8.6027128444073071</v>
      </c>
      <c r="AL111" s="4">
        <f t="shared" si="133"/>
        <v>-1.2713342729465609</v>
      </c>
      <c r="AM111" s="4">
        <f t="shared" si="133"/>
        <v>-2.7351750726781887</v>
      </c>
      <c r="AN111" s="4">
        <f t="shared" si="133"/>
        <v>-1.579428319688688</v>
      </c>
      <c r="AO111" s="4">
        <f t="shared" si="133"/>
        <v>-2.4524247955592671</v>
      </c>
      <c r="AP111" s="4">
        <f t="shared" si="133"/>
        <v>-1.5795637003516845</v>
      </c>
      <c r="AQ111" s="4">
        <f t="shared" si="133"/>
        <v>2.1343298429886488</v>
      </c>
      <c r="AR111" s="4">
        <f t="shared" si="133"/>
        <v>-2.0762627364078412</v>
      </c>
      <c r="AS111" s="4">
        <f t="shared" si="133"/>
        <v>-2.0337370385738325</v>
      </c>
      <c r="AT111" s="4">
        <f t="shared" si="133"/>
        <v>-0.65733855964458598</v>
      </c>
      <c r="AU111" s="4">
        <f t="shared" si="133"/>
        <v>-4.8669641297096007</v>
      </c>
      <c r="AV111" s="4">
        <f t="shared" si="133"/>
        <v>-0.91696091155090187</v>
      </c>
      <c r="AW111" s="4">
        <f t="shared" si="133"/>
        <v>-2.8384476226603255</v>
      </c>
      <c r="AY111" s="2">
        <f t="shared" si="139"/>
        <v>81.335216068561564</v>
      </c>
      <c r="AZ111" s="2">
        <f t="shared" si="139"/>
        <v>82.290153484402026</v>
      </c>
      <c r="BA111" s="2">
        <f t="shared" si="139"/>
        <v>86.011746301928596</v>
      </c>
      <c r="BB111" s="2">
        <f t="shared" si="139"/>
        <v>82.913213546891541</v>
      </c>
      <c r="BC111" s="2">
        <f t="shared" si="139"/>
        <v>84.670482791242449</v>
      </c>
      <c r="BD111" s="2">
        <f t="shared" si="139"/>
        <v>86.491532582917372</v>
      </c>
      <c r="BE111" s="2">
        <f t="shared" si="139"/>
        <v>85.414642278064079</v>
      </c>
      <c r="BF111" s="2">
        <f t="shared" si="139"/>
        <v>85.154864394234949</v>
      </c>
      <c r="BG111" s="2">
        <f t="shared" si="139"/>
        <v>82.840279313317907</v>
      </c>
      <c r="BH111" s="2">
        <f t="shared" si="139"/>
        <v>81.306370389402574</v>
      </c>
      <c r="BI111" s="2">
        <f t="shared" si="139"/>
        <v>85.68241241955954</v>
      </c>
      <c r="BJ111" s="2">
        <f t="shared" si="139"/>
        <v>85.723113062195821</v>
      </c>
      <c r="BK111" s="2">
        <f t="shared" si="139"/>
        <v>88.34653280557626</v>
      </c>
      <c r="BL111" s="2">
        <f t="shared" si="139"/>
        <v>84.708926559325988</v>
      </c>
      <c r="BM111" s="2">
        <f t="shared" si="139"/>
        <v>84.089367111726489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82.135999999999996</v>
      </c>
      <c r="CI111" s="2">
        <f t="shared" si="140"/>
        <v>82.182000000000002</v>
      </c>
      <c r="CJ111" s="2">
        <f t="shared" si="140"/>
        <v>85.045000000000002</v>
      </c>
      <c r="CK111" s="2">
        <f t="shared" si="140"/>
        <v>83.022999999999996</v>
      </c>
      <c r="CL111" s="2">
        <f t="shared" si="140"/>
        <v>83.614000000000004</v>
      </c>
      <c r="CM111" s="2">
        <f t="shared" si="140"/>
        <v>84.977000000000004</v>
      </c>
      <c r="CN111" s="2">
        <f t="shared" si="140"/>
        <v>79.245999999999995</v>
      </c>
      <c r="CO111" s="2">
        <f t="shared" si="140"/>
        <v>83.667000000000002</v>
      </c>
      <c r="CP111" s="2">
        <f t="shared" si="140"/>
        <v>85.316000000000003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82.135999999999996</v>
      </c>
      <c r="CY111" s="2">
        <f t="shared" si="114"/>
        <v>82.182000000000002</v>
      </c>
      <c r="CZ111" s="2">
        <f t="shared" si="115"/>
        <v>85.045000000000002</v>
      </c>
      <c r="DA111" s="2">
        <f t="shared" si="116"/>
        <v>83.022999999999996</v>
      </c>
      <c r="DB111" s="2">
        <f t="shared" si="117"/>
        <v>83.614000000000004</v>
      </c>
      <c r="DC111" s="2">
        <f t="shared" si="118"/>
        <v>84.977000000000004</v>
      </c>
      <c r="DD111" s="2">
        <f t="shared" si="119"/>
        <v>79.245999999999995</v>
      </c>
      <c r="DE111" s="2">
        <f t="shared" si="120"/>
        <v>83.667000000000002</v>
      </c>
      <c r="DF111" s="2">
        <f t="shared" si="121"/>
        <v>85.316000000000003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102.9931114982578</v>
      </c>
      <c r="DL111" s="2">
        <f t="shared" si="134"/>
        <v>111.56784465290806</v>
      </c>
      <c r="DM111" s="2">
        <f t="shared" si="134"/>
        <v>111.15010452961673</v>
      </c>
      <c r="DN111" s="2">
        <f t="shared" si="134"/>
        <v>113.7435908232119</v>
      </c>
      <c r="DO111" s="2">
        <f t="shared" si="134"/>
        <v>107.53799514170038</v>
      </c>
      <c r="DP111" s="2">
        <f t="shared" si="134"/>
        <v>112.3233813765182</v>
      </c>
      <c r="DQ111" s="2">
        <f t="shared" si="134"/>
        <v>115.73961594746717</v>
      </c>
      <c r="DR111" s="2">
        <f t="shared" si="134"/>
        <v>118.17210919324576</v>
      </c>
      <c r="DS111" s="2">
        <f t="shared" si="134"/>
        <v>112.89491924718241</v>
      </c>
      <c r="DT111" s="2">
        <f t="shared" si="134"/>
        <v>112.53685786191048</v>
      </c>
      <c r="DU111" s="2">
        <f t="shared" si="134"/>
        <v>112.40557088667612</v>
      </c>
      <c r="DV111" s="2">
        <f t="shared" si="134"/>
        <v>107.75928076923074</v>
      </c>
      <c r="DW111" s="2">
        <f t="shared" si="134"/>
        <v>124.98581907308377</v>
      </c>
      <c r="DX111" s="2">
        <f t="shared" si="134"/>
        <v>98.200603208556146</v>
      </c>
      <c r="DY111" s="2">
        <f t="shared" si="134"/>
        <v>97.992580645161297</v>
      </c>
      <c r="EA111" s="2">
        <f t="shared" si="94"/>
        <v>80.925507352941196</v>
      </c>
      <c r="EB111" s="2">
        <f t="shared" si="94"/>
        <v>81.760552941176471</v>
      </c>
      <c r="EC111" s="2">
        <f t="shared" si="94"/>
        <v>85.537692707796879</v>
      </c>
      <c r="ED111" s="2">
        <f t="shared" si="94"/>
        <v>82.353276780535893</v>
      </c>
      <c r="EE111" s="2">
        <f t="shared" si="94"/>
        <v>84.255182362578395</v>
      </c>
      <c r="EF111" s="2">
        <f t="shared" si="94"/>
        <v>86.029643540049449</v>
      </c>
      <c r="EG111" s="2">
        <f t="shared" si="94"/>
        <v>84.903969575353884</v>
      </c>
      <c r="EH111" s="2">
        <f t="shared" si="94"/>
        <v>84.553920317374178</v>
      </c>
      <c r="EI111" s="2">
        <f t="shared" si="94"/>
        <v>82.282392936802964</v>
      </c>
      <c r="EJ111" s="2">
        <f t="shared" si="94"/>
        <v>80.691181291494132</v>
      </c>
      <c r="EK111" s="2">
        <f t="shared" si="94"/>
        <v>85.149812674476252</v>
      </c>
      <c r="EL111" s="2">
        <f t="shared" si="94"/>
        <v>85.300391907886549</v>
      </c>
      <c r="EM111" s="2">
        <f t="shared" si="135"/>
        <v>87.480564963503639</v>
      </c>
      <c r="EN111" s="2">
        <f t="shared" si="135"/>
        <v>84.416077072431506</v>
      </c>
      <c r="EO111" s="2">
        <f t="shared" si="135"/>
        <v>83.749909933485995</v>
      </c>
      <c r="EQ111" s="2">
        <f t="shared" si="136"/>
        <v>82.40817864164363</v>
      </c>
      <c r="ER111" s="2">
        <f t="shared" si="136"/>
        <v>82.7770021840022</v>
      </c>
      <c r="ES111" s="2">
        <f t="shared" si="136"/>
        <v>84.753201965190897</v>
      </c>
      <c r="ET111" s="2">
        <f t="shared" si="136"/>
        <v>82.023703786392787</v>
      </c>
      <c r="EU111" s="2">
        <f t="shared" si="136"/>
        <v>83.776487808132245</v>
      </c>
      <c r="EV111" s="2">
        <f t="shared" si="136"/>
        <v>85.518358160363874</v>
      </c>
      <c r="EW111" s="2">
        <f t="shared" si="136"/>
        <v>84.899073064868972</v>
      </c>
      <c r="EX111" s="2">
        <f t="shared" si="136"/>
        <v>84.002171439144476</v>
      </c>
      <c r="EY111" s="2">
        <f t="shared" si="136"/>
        <v>82.162944356585982</v>
      </c>
      <c r="EZ111" s="2">
        <f t="shared" si="136"/>
        <v>80.617863849447772</v>
      </c>
      <c r="FA111" s="2">
        <f t="shared" si="136"/>
        <v>84.868534849467522</v>
      </c>
      <c r="FB111" s="2">
        <f t="shared" si="136"/>
        <v>84.997556436996916</v>
      </c>
      <c r="FC111" s="2">
        <f t="shared" si="136"/>
        <v>86.825074587620506</v>
      </c>
      <c r="FD111" s="2">
        <f t="shared" si="136"/>
        <v>84.325013220381209</v>
      </c>
      <c r="FE111" s="2">
        <f t="shared" si="136"/>
        <v>84.509607721137542</v>
      </c>
      <c r="FG111" s="2">
        <f t="shared" si="137"/>
        <v>0.98162440404331464</v>
      </c>
      <c r="FH111" s="2">
        <f t="shared" si="137"/>
        <v>0.98352643033302756</v>
      </c>
      <c r="FI111" s="2">
        <f t="shared" si="137"/>
        <v>0.98139495603311921</v>
      </c>
      <c r="FJ111" s="2">
        <f t="shared" si="137"/>
        <v>0.98212414304385687</v>
      </c>
      <c r="FK111" s="2">
        <f t="shared" si="137"/>
        <v>0.98208044512924331</v>
      </c>
      <c r="FL111" s="2">
        <f t="shared" si="137"/>
        <v>0.98234928262222321</v>
      </c>
      <c r="FM111" s="2">
        <f t="shared" si="137"/>
        <v>0.98343825965583687</v>
      </c>
      <c r="FN111" s="2">
        <f t="shared" si="137"/>
        <v>0.98205004569674259</v>
      </c>
      <c r="FO111" s="2">
        <f t="shared" si="137"/>
        <v>0.98175234085251328</v>
      </c>
      <c r="FP111" s="2">
        <f t="shared" si="137"/>
        <v>0.98067047866580914</v>
      </c>
      <c r="FQ111" s="2">
        <f t="shared" si="137"/>
        <v>0.98041348099576286</v>
      </c>
      <c r="FR111" s="2">
        <f t="shared" si="137"/>
        <v>0.98112840603669826</v>
      </c>
      <c r="FS111" s="2">
        <f t="shared" si="137"/>
        <v>0.97685404622862249</v>
      </c>
      <c r="FT111" s="2">
        <f t="shared" si="137"/>
        <v>0.97873646027355787</v>
      </c>
      <c r="FU111" s="2">
        <f t="shared" si="137"/>
        <v>0.97632485166921446</v>
      </c>
      <c r="FW111" s="2">
        <f t="shared" si="141"/>
        <v>2.8349764010387637E-3</v>
      </c>
      <c r="FX111" s="2">
        <f t="shared" si="141"/>
        <v>3.7943898232783428E-2</v>
      </c>
      <c r="FY111" s="2">
        <f t="shared" si="141"/>
        <v>3.1440191415282501E-3</v>
      </c>
      <c r="FZ111" s="2">
        <f t="shared" si="141"/>
        <v>3.6167929436314379E-3</v>
      </c>
      <c r="GA111" s="2">
        <f t="shared" si="141"/>
        <v>4.0050852034324421E-3</v>
      </c>
      <c r="GB111" s="2">
        <f t="shared" si="141"/>
        <v>4.3308347488637258E-3</v>
      </c>
      <c r="GC111" s="2">
        <f t="shared" si="141"/>
        <v>3.9346079692371572E-3</v>
      </c>
      <c r="GD111" s="2">
        <f t="shared" si="141"/>
        <v>4.5326367086284515E-3</v>
      </c>
      <c r="GE111" s="2">
        <f t="shared" si="141"/>
        <v>6.0324638352152894E-3</v>
      </c>
      <c r="GF111" s="2">
        <f t="shared" si="141"/>
        <v>5.0818297907462822E-3</v>
      </c>
      <c r="GG111" s="2">
        <f t="shared" si="141"/>
        <v>4.4286502670878546E-3</v>
      </c>
      <c r="GH111" s="2">
        <f t="shared" si="141"/>
        <v>3.6781594496402828E-3</v>
      </c>
      <c r="GI111" s="2">
        <f t="shared" si="141"/>
        <v>3.2449534115877323E-3</v>
      </c>
      <c r="GJ111" s="2">
        <f t="shared" si="141"/>
        <v>2.8368249901094041E-3</v>
      </c>
      <c r="GK111" s="2">
        <f t="shared" si="141"/>
        <v>2.9746519626360052E-3</v>
      </c>
      <c r="GM111" s="86">
        <f t="shared" si="142"/>
        <v>1.1221738644408177E-18</v>
      </c>
      <c r="GN111" s="86">
        <f t="shared" si="142"/>
        <v>2.7498428017540836E-35</v>
      </c>
      <c r="GO111" s="86">
        <f t="shared" si="142"/>
        <v>3.9786079147305477E-41</v>
      </c>
      <c r="GP111" s="86">
        <f t="shared" si="142"/>
        <v>2.7426257231798687E-49</v>
      </c>
      <c r="GQ111" s="86">
        <f t="shared" si="142"/>
        <v>1.7306511897246791E-57</v>
      </c>
      <c r="GR111" s="86">
        <f t="shared" si="142"/>
        <v>4.509452249479845E-55</v>
      </c>
      <c r="GS111" s="86">
        <f t="shared" si="142"/>
        <v>5.2478530294751582E-52</v>
      </c>
      <c r="GT111" s="86">
        <f t="shared" si="142"/>
        <v>1.2429519330453322E-45</v>
      </c>
      <c r="GU111" s="86">
        <f t="shared" si="142"/>
        <v>1.4577564917307932E-60</v>
      </c>
      <c r="GV111" s="86">
        <f t="shared" si="142"/>
        <v>5.6001976181455463E-43</v>
      </c>
      <c r="GW111" s="86">
        <f t="shared" si="142"/>
        <v>6.3234819306866432E-52</v>
      </c>
      <c r="GX111" s="86">
        <f t="shared" si="142"/>
        <v>6.5967171264022124E-46</v>
      </c>
      <c r="GY111" s="86">
        <f t="shared" si="142"/>
        <v>2.4091490805231717E-43</v>
      </c>
      <c r="GZ111" s="86">
        <f t="shared" si="142"/>
        <v>2.8499763975579107E-30</v>
      </c>
      <c r="HA111" s="86">
        <f t="shared" si="142"/>
        <v>8.2904046478246061E-25</v>
      </c>
      <c r="HC111" s="86">
        <f t="shared" si="73"/>
        <v>0.26546190431565708</v>
      </c>
      <c r="HD111" s="86">
        <f t="shared" si="73"/>
        <v>7.9854590665549008E-2</v>
      </c>
      <c r="HE111" s="86">
        <f t="shared" si="73"/>
        <v>0.14369009813002856</v>
      </c>
      <c r="HF111" s="86">
        <f t="shared" si="73"/>
        <v>6.6557178560924706E-3</v>
      </c>
      <c r="HG111" s="86">
        <f t="shared" si="73"/>
        <v>3.3390033780910278E-3</v>
      </c>
      <c r="HH111" s="86">
        <f t="shared" si="73"/>
        <v>1.9868943357133355E-3</v>
      </c>
      <c r="HI111" s="86">
        <f t="shared" si="138"/>
        <v>9.2050856336758653E-4</v>
      </c>
      <c r="HJ111" s="86">
        <f t="shared" si="138"/>
        <v>6.4608882150026567E-4</v>
      </c>
      <c r="HK111" s="86">
        <f t="shared" si="138"/>
        <v>5.0743702306348221E-5</v>
      </c>
      <c r="HL111" s="86">
        <f t="shared" si="138"/>
        <v>3.0208035839361343E-4</v>
      </c>
      <c r="HM111" s="86">
        <f t="shared" si="138"/>
        <v>3.4164836767681554E-4</v>
      </c>
      <c r="HN111" s="86">
        <f t="shared" si="138"/>
        <v>3.8487305571708996E-3</v>
      </c>
      <c r="HO111" s="86">
        <f t="shared" si="138"/>
        <v>3.6797131801373915E-2</v>
      </c>
      <c r="HP111" s="86">
        <f t="shared" si="138"/>
        <v>3.1760439543664407E-2</v>
      </c>
      <c r="HQ111" s="86">
        <f t="shared" si="138"/>
        <v>1.8134717375141253E-2</v>
      </c>
      <c r="HS111" s="86">
        <f t="shared" si="143"/>
        <v>4.2979407766914789E-9</v>
      </c>
      <c r="HT111" s="86">
        <f t="shared" si="143"/>
        <v>2.1766102932107263E-8</v>
      </c>
      <c r="HU111" s="86">
        <f t="shared" si="143"/>
        <v>1.9385211452971491E-8</v>
      </c>
      <c r="HV111" s="86">
        <f t="shared" si="143"/>
        <v>2.5264005631445299E-9</v>
      </c>
      <c r="HW111" s="86">
        <f t="shared" si="143"/>
        <v>2.1589724854232731E-9</v>
      </c>
      <c r="HX111" s="86">
        <f t="shared" si="143"/>
        <v>1.0561247468616484E-9</v>
      </c>
      <c r="HY111" s="86">
        <f t="shared" si="143"/>
        <v>3.9183201482011636E-9</v>
      </c>
      <c r="HZ111" s="86">
        <f t="shared" si="143"/>
        <v>1.1323345468107884E-8</v>
      </c>
      <c r="IA111" s="86">
        <f t="shared" si="143"/>
        <v>9.0796083100296792E-9</v>
      </c>
      <c r="IB111" s="86">
        <f t="shared" si="143"/>
        <v>2.3463383742298902E-9</v>
      </c>
      <c r="IC111" s="86">
        <f t="shared" si="143"/>
        <v>2.7008603837493222E-10</v>
      </c>
      <c r="ID111" s="86">
        <f t="shared" si="143"/>
        <v>1.4015311114661269E-10</v>
      </c>
      <c r="IE111" s="86">
        <f t="shared" si="143"/>
        <v>2.2580514258188838E-11</v>
      </c>
      <c r="IF111" s="86">
        <f t="shared" si="143"/>
        <v>9.5555720244342736E-8</v>
      </c>
      <c r="IG111" s="86">
        <f t="shared" si="143"/>
        <v>4.1701509448274737E-7</v>
      </c>
      <c r="II111" s="86">
        <f t="shared" si="144"/>
        <v>1.2539606423663502E-28</v>
      </c>
      <c r="IJ111" s="86">
        <f t="shared" si="144"/>
        <v>6.0685627614743456E-11</v>
      </c>
      <c r="IK111" s="86">
        <f t="shared" si="144"/>
        <v>4.0979398743757273E-34</v>
      </c>
      <c r="IL111" s="86">
        <f t="shared" si="144"/>
        <v>5.1214854995176764E-34</v>
      </c>
      <c r="IM111" s="86">
        <f t="shared" si="144"/>
        <v>1.2013361987900855E-33</v>
      </c>
      <c r="IN111" s="86">
        <f t="shared" si="144"/>
        <v>2.6695423024963065E-33</v>
      </c>
      <c r="IO111" s="86">
        <f t="shared" si="144"/>
        <v>5.5059093467250605E-33</v>
      </c>
      <c r="IP111" s="86">
        <f t="shared" si="144"/>
        <v>5.4652842830839395E-31</v>
      </c>
      <c r="IQ111" s="86">
        <f t="shared" si="144"/>
        <v>1.0791987076725784E-31</v>
      </c>
      <c r="IR111" s="86">
        <f t="shared" si="144"/>
        <v>9.6038630277355575E-34</v>
      </c>
      <c r="IS111" s="86">
        <f t="shared" si="144"/>
        <v>1.2322508551878845E-36</v>
      </c>
      <c r="IT111" s="86">
        <f t="shared" si="144"/>
        <v>1.7215652174227226E-35</v>
      </c>
      <c r="IU111" s="86">
        <f t="shared" si="144"/>
        <v>5.6617896014192983E-38</v>
      </c>
      <c r="IV111" s="86">
        <f t="shared" si="144"/>
        <v>2.1885368293488621E-38</v>
      </c>
      <c r="IW111" s="86">
        <f t="shared" si="144"/>
        <v>8.8015860732006475E-37</v>
      </c>
      <c r="IY111" s="86">
        <f t="shared" si="145"/>
        <v>0.26546190861359786</v>
      </c>
      <c r="IZ111" s="86">
        <f t="shared" si="145"/>
        <v>7.9854612492337565E-2</v>
      </c>
      <c r="JA111" s="86">
        <f t="shared" si="145"/>
        <v>0.14369011751524002</v>
      </c>
      <c r="JB111" s="86">
        <f t="shared" si="145"/>
        <v>6.6557203824930342E-3</v>
      </c>
      <c r="JC111" s="86">
        <f t="shared" si="145"/>
        <v>3.3390055370635134E-3</v>
      </c>
      <c r="JD111" s="86">
        <f t="shared" si="145"/>
        <v>1.9868953918380822E-3</v>
      </c>
      <c r="JE111" s="86">
        <f t="shared" si="145"/>
        <v>9.2051248168773469E-4</v>
      </c>
      <c r="JF111" s="86">
        <f t="shared" si="145"/>
        <v>6.4610014484573375E-4</v>
      </c>
      <c r="JG111" s="86">
        <f t="shared" si="145"/>
        <v>5.075278191465825E-5</v>
      </c>
      <c r="JH111" s="86">
        <f t="shared" si="145"/>
        <v>3.0208270473198768E-4</v>
      </c>
      <c r="JI111" s="86">
        <f t="shared" si="145"/>
        <v>3.4164863776285393E-4</v>
      </c>
      <c r="JJ111" s="86">
        <f t="shared" si="145"/>
        <v>3.8487306973240109E-3</v>
      </c>
      <c r="JK111" s="86">
        <f t="shared" si="145"/>
        <v>3.6797131823954429E-2</v>
      </c>
      <c r="JL111" s="86">
        <f t="shared" si="145"/>
        <v>3.1760535099384653E-2</v>
      </c>
      <c r="JM111" s="86">
        <f t="shared" si="145"/>
        <v>1.8135134390235737E-2</v>
      </c>
    </row>
    <row r="112" spans="2:273" x14ac:dyDescent="0.25">
      <c r="B112" s="2">
        <v>85</v>
      </c>
      <c r="C112" s="37">
        <v>90.022999999999996</v>
      </c>
      <c r="D112" s="37">
        <v>82.954999999999998</v>
      </c>
      <c r="E112" s="37">
        <v>85.932000000000002</v>
      </c>
      <c r="F112" s="37">
        <v>84.75</v>
      </c>
      <c r="G112" s="37">
        <v>85.704999999999998</v>
      </c>
      <c r="H112" s="37">
        <v>85.977000000000004</v>
      </c>
      <c r="I112" s="37">
        <v>83.477000000000004</v>
      </c>
      <c r="J112" s="37">
        <v>85.295000000000002</v>
      </c>
      <c r="K112" s="37">
        <v>81.090999999999994</v>
      </c>
      <c r="L112" s="37">
        <v>79.174999999999997</v>
      </c>
      <c r="M112" s="37">
        <v>82.718999999999994</v>
      </c>
      <c r="N112" s="37">
        <v>83.474000000000004</v>
      </c>
      <c r="O112" s="37">
        <v>84.152000000000001</v>
      </c>
      <c r="P112" s="37">
        <v>81.744</v>
      </c>
      <c r="Q112" s="37">
        <v>82.418999999999997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94.828638371460272</v>
      </c>
      <c r="T112" s="4">
        <f t="shared" si="146"/>
        <v>84.502581669738234</v>
      </c>
      <c r="U112" s="4">
        <f t="shared" si="146"/>
        <v>90.967360777076422</v>
      </c>
      <c r="V112" s="4">
        <f t="shared" si="146"/>
        <v>82.769506712737765</v>
      </c>
      <c r="W112" s="4">
        <f t="shared" si="146"/>
        <v>84.471684732351832</v>
      </c>
      <c r="X112" s="4">
        <f t="shared" si="146"/>
        <v>86.259528046718884</v>
      </c>
      <c r="Y112" s="4">
        <f t="shared" si="146"/>
        <v>85.245315966572335</v>
      </c>
      <c r="Z112" s="4">
        <f t="shared" si="146"/>
        <v>84.926288444593027</v>
      </c>
      <c r="AA112" s="4">
        <f t="shared" si="146"/>
        <v>82.671590521960752</v>
      </c>
      <c r="AB112" s="4">
        <f t="shared" si="146"/>
        <v>81.15052520998978</v>
      </c>
      <c r="AC112" s="4">
        <f t="shared" si="146"/>
        <v>85.468592807038291</v>
      </c>
      <c r="AD112" s="4">
        <f t="shared" si="146"/>
        <v>85.54115484255685</v>
      </c>
      <c r="AE112" s="4">
        <f t="shared" si="146"/>
        <v>88.564540422933646</v>
      </c>
      <c r="AF112" s="4">
        <f t="shared" si="146"/>
        <v>84.976096944194381</v>
      </c>
      <c r="AG112" s="4">
        <f t="shared" si="146"/>
        <v>84.115232581449817</v>
      </c>
      <c r="AI112" s="4">
        <f t="shared" ref="AI112:AW128" si="147">IF(OR($B112 &lt; C$230, $B112 &gt; C$233), 0, C112-S112)</f>
        <v>-4.8056383714602759</v>
      </c>
      <c r="AJ112" s="4">
        <f t="shared" si="147"/>
        <v>-1.5475816697382356</v>
      </c>
      <c r="AK112" s="4">
        <f t="shared" si="147"/>
        <v>-5.0353607770764199</v>
      </c>
      <c r="AL112" s="4">
        <f t="shared" si="147"/>
        <v>1.9804932872622345</v>
      </c>
      <c r="AM112" s="4">
        <f t="shared" si="147"/>
        <v>1.233315267648166</v>
      </c>
      <c r="AN112" s="4">
        <f t="shared" si="147"/>
        <v>-0.28252804671888043</v>
      </c>
      <c r="AO112" s="4">
        <f t="shared" si="147"/>
        <v>-1.7683159665723309</v>
      </c>
      <c r="AP112" s="4">
        <f t="shared" si="147"/>
        <v>0.36871155540697487</v>
      </c>
      <c r="AQ112" s="4">
        <f t="shared" si="147"/>
        <v>-1.5805905219607581</v>
      </c>
      <c r="AR112" s="4">
        <f t="shared" si="147"/>
        <v>-1.9755252099897831</v>
      </c>
      <c r="AS112" s="4">
        <f t="shared" si="147"/>
        <v>-2.7495928070382973</v>
      </c>
      <c r="AT112" s="4">
        <f t="shared" si="147"/>
        <v>-2.067154842556846</v>
      </c>
      <c r="AU112" s="4">
        <f t="shared" si="147"/>
        <v>-4.4125404229336453</v>
      </c>
      <c r="AV112" s="4">
        <f t="shared" si="147"/>
        <v>-3.2320969441943816</v>
      </c>
      <c r="AW112" s="4">
        <f t="shared" si="147"/>
        <v>-1.69623258144982</v>
      </c>
      <c r="AY112" s="2">
        <f t="shared" si="139"/>
        <v>81.290356864102193</v>
      </c>
      <c r="AZ112" s="2">
        <f t="shared" si="139"/>
        <v>82.186453044608513</v>
      </c>
      <c r="BA112" s="2">
        <f t="shared" si="139"/>
        <v>85.79259197397721</v>
      </c>
      <c r="BB112" s="2">
        <f t="shared" si="139"/>
        <v>82.71342707361417</v>
      </c>
      <c r="BC112" s="2">
        <f t="shared" si="139"/>
        <v>84.453282451902396</v>
      </c>
      <c r="BD112" s="2">
        <f t="shared" si="139"/>
        <v>86.249609135738552</v>
      </c>
      <c r="BE112" s="2">
        <f t="shared" si="139"/>
        <v>85.241936523413557</v>
      </c>
      <c r="BF112" s="2">
        <f t="shared" si="139"/>
        <v>84.924037760181918</v>
      </c>
      <c r="BG112" s="2">
        <f t="shared" si="139"/>
        <v>82.671496202940446</v>
      </c>
      <c r="BH112" s="2">
        <f t="shared" si="139"/>
        <v>81.149773897141657</v>
      </c>
      <c r="BI112" s="2">
        <f t="shared" si="139"/>
        <v>85.4677977132488</v>
      </c>
      <c r="BJ112" s="2">
        <f t="shared" si="139"/>
        <v>85.523525580230711</v>
      </c>
      <c r="BK112" s="2">
        <f t="shared" si="139"/>
        <v>88.04952159053957</v>
      </c>
      <c r="BL112" s="2">
        <f t="shared" si="139"/>
        <v>84.547946809430343</v>
      </c>
      <c r="BM112" s="2">
        <f t="shared" si="139"/>
        <v>83.990740971443273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84.75</v>
      </c>
      <c r="CI112" s="2">
        <f t="shared" si="140"/>
        <v>85.704999999999998</v>
      </c>
      <c r="CJ112" s="2">
        <f t="shared" si="140"/>
        <v>85.977000000000004</v>
      </c>
      <c r="CK112" s="2">
        <f t="shared" si="140"/>
        <v>83.477000000000004</v>
      </c>
      <c r="CL112" s="2">
        <f t="shared" si="140"/>
        <v>85.295000000000002</v>
      </c>
      <c r="CM112" s="2">
        <f t="shared" si="140"/>
        <v>81.090999999999994</v>
      </c>
      <c r="CN112" s="2">
        <f t="shared" si="140"/>
        <v>79.174999999999997</v>
      </c>
      <c r="CO112" s="2">
        <f t="shared" si="140"/>
        <v>82.718999999999994</v>
      </c>
      <c r="CP112" s="2">
        <f t="shared" si="140"/>
        <v>83.474000000000004</v>
      </c>
      <c r="CQ112" s="2">
        <f t="shared" si="140"/>
        <v>84.152000000000001</v>
      </c>
      <c r="CR112" s="2">
        <f t="shared" si="140"/>
        <v>81.744</v>
      </c>
      <c r="CS112" s="2">
        <f t="shared" si="140"/>
        <v>82.418999999999997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84.75</v>
      </c>
      <c r="CY112" s="2">
        <f t="shared" si="114"/>
        <v>85.704999999999998</v>
      </c>
      <c r="CZ112" s="2">
        <f t="shared" si="115"/>
        <v>85.977000000000004</v>
      </c>
      <c r="DA112" s="2">
        <f t="shared" si="116"/>
        <v>83.477000000000004</v>
      </c>
      <c r="DB112" s="2">
        <f t="shared" si="117"/>
        <v>85.295000000000002</v>
      </c>
      <c r="DC112" s="2">
        <f t="shared" si="118"/>
        <v>81.090999999999994</v>
      </c>
      <c r="DD112" s="2">
        <f t="shared" si="119"/>
        <v>79.174999999999997</v>
      </c>
      <c r="DE112" s="2">
        <f t="shared" si="120"/>
        <v>82.718999999999994</v>
      </c>
      <c r="DF112" s="2">
        <f t="shared" si="121"/>
        <v>83.474000000000004</v>
      </c>
      <c r="DG112" s="2">
        <f t="shared" si="122"/>
        <v>84.152000000000001</v>
      </c>
      <c r="DH112" s="2">
        <f t="shared" si="123"/>
        <v>81.744</v>
      </c>
      <c r="DI112" s="2">
        <f t="shared" si="124"/>
        <v>82.418999999999997</v>
      </c>
      <c r="DK112" s="2">
        <f t="shared" ref="DK112:DY128" si="148">BO$228*$B112+BO$229</f>
        <v>103.16130226480833</v>
      </c>
      <c r="DL112" s="2">
        <f t="shared" si="148"/>
        <v>111.80272363977487</v>
      </c>
      <c r="DM112" s="2">
        <f t="shared" si="148"/>
        <v>111.34964198606272</v>
      </c>
      <c r="DN112" s="2">
        <f t="shared" si="148"/>
        <v>114.05245782726048</v>
      </c>
      <c r="DO112" s="2">
        <f t="shared" si="148"/>
        <v>107.73939170040484</v>
      </c>
      <c r="DP112" s="2">
        <f t="shared" si="148"/>
        <v>112.55251113360322</v>
      </c>
      <c r="DQ112" s="2">
        <f t="shared" si="148"/>
        <v>116.01760844277673</v>
      </c>
      <c r="DR112" s="2">
        <f t="shared" si="148"/>
        <v>118.47190225140712</v>
      </c>
      <c r="DS112" s="2">
        <f t="shared" si="148"/>
        <v>113.17213732355839</v>
      </c>
      <c r="DT112" s="2">
        <f t="shared" si="148"/>
        <v>112.81212211401683</v>
      </c>
      <c r="DU112" s="2">
        <f t="shared" si="148"/>
        <v>112.64655263157891</v>
      </c>
      <c r="DV112" s="2">
        <f t="shared" si="148"/>
        <v>107.92470769230766</v>
      </c>
      <c r="DW112" s="2">
        <f t="shared" si="148"/>
        <v>125.42737655971479</v>
      </c>
      <c r="DX112" s="2">
        <f t="shared" si="148"/>
        <v>98.305423529411769</v>
      </c>
      <c r="DY112" s="2">
        <f t="shared" si="148"/>
        <v>98.121560483870965</v>
      </c>
      <c r="EA112" s="2">
        <f t="shared" si="94"/>
        <v>80.912713235294135</v>
      </c>
      <c r="EB112" s="2">
        <f t="shared" si="94"/>
        <v>81.695599999999999</v>
      </c>
      <c r="EC112" s="2">
        <f t="shared" si="94"/>
        <v>85.353335461942521</v>
      </c>
      <c r="ED112" s="2">
        <f t="shared" si="94"/>
        <v>82.194450759772636</v>
      </c>
      <c r="EE112" s="2">
        <f t="shared" si="94"/>
        <v>84.067721428167914</v>
      </c>
      <c r="EF112" s="2">
        <f t="shared" si="94"/>
        <v>85.820808570045472</v>
      </c>
      <c r="EG112" s="2">
        <f t="shared" si="94"/>
        <v>84.769318975853466</v>
      </c>
      <c r="EH112" s="2">
        <f t="shared" si="94"/>
        <v>84.367293503322912</v>
      </c>
      <c r="EI112" s="2">
        <f t="shared" si="94"/>
        <v>82.155183643122669</v>
      </c>
      <c r="EJ112" s="2">
        <f t="shared" si="94"/>
        <v>80.580987154235643</v>
      </c>
      <c r="EK112" s="2">
        <f t="shared" si="94"/>
        <v>84.973869635263128</v>
      </c>
      <c r="EL112" s="2">
        <f t="shared" si="94"/>
        <v>85.13170364217784</v>
      </c>
      <c r="EM112" s="2">
        <f t="shared" si="135"/>
        <v>87.243939172749378</v>
      </c>
      <c r="EN112" s="2">
        <f t="shared" si="135"/>
        <v>84.275627133994732</v>
      </c>
      <c r="EO112" s="2">
        <f t="shared" si="135"/>
        <v>83.67593731599608</v>
      </c>
      <c r="EQ112" s="2">
        <f t="shared" ref="EQ112:FE128" si="149">CU$228*$B112+CU$229</f>
        <v>82.258241234745384</v>
      </c>
      <c r="ER112" s="2">
        <f t="shared" si="149"/>
        <v>82.609040950040963</v>
      </c>
      <c r="ES112" s="2">
        <f t="shared" si="149"/>
        <v>84.606983485004292</v>
      </c>
      <c r="ET112" s="2">
        <f t="shared" si="149"/>
        <v>81.886153307431073</v>
      </c>
      <c r="EU112" s="2">
        <f t="shared" si="149"/>
        <v>83.632175191750576</v>
      </c>
      <c r="EV112" s="2">
        <f t="shared" si="149"/>
        <v>85.360221382162948</v>
      </c>
      <c r="EW112" s="2">
        <f t="shared" si="149"/>
        <v>84.755258354183425</v>
      </c>
      <c r="EX112" s="2">
        <f t="shared" si="149"/>
        <v>83.874066251797601</v>
      </c>
      <c r="EY112" s="2">
        <f t="shared" si="149"/>
        <v>82.048740538138176</v>
      </c>
      <c r="EZ112" s="2">
        <f t="shared" si="149"/>
        <v>80.513591365838693</v>
      </c>
      <c r="FA112" s="2">
        <f t="shared" si="149"/>
        <v>84.717228357089454</v>
      </c>
      <c r="FB112" s="2">
        <f t="shared" si="149"/>
        <v>84.853109468590091</v>
      </c>
      <c r="FC112" s="2">
        <f t="shared" si="149"/>
        <v>86.656227250681837</v>
      </c>
      <c r="FD112" s="2">
        <f t="shared" si="149"/>
        <v>84.190650347642716</v>
      </c>
      <c r="FE112" s="2">
        <f t="shared" si="149"/>
        <v>84.363752868361104</v>
      </c>
      <c r="FG112" s="2">
        <f t="shared" ref="FG112:FU128" si="150">POWER(10,($B112-C$231)/C$229)/(1+POWER(10,($B112-C$231)/C$229))</f>
        <v>0.9832141169981482</v>
      </c>
      <c r="FH112" s="2">
        <f t="shared" si="150"/>
        <v>0.9849541169600563</v>
      </c>
      <c r="FI112" s="2">
        <f t="shared" si="150"/>
        <v>0.98300417535330031</v>
      </c>
      <c r="FJ112" s="2">
        <f t="shared" si="150"/>
        <v>0.98367134164613823</v>
      </c>
      <c r="FK112" s="2">
        <f t="shared" si="150"/>
        <v>0.98363136285597397</v>
      </c>
      <c r="FL112" s="2">
        <f t="shared" si="150"/>
        <v>0.98387731474113382</v>
      </c>
      <c r="FM112" s="2">
        <f t="shared" si="150"/>
        <v>0.98487347009688897</v>
      </c>
      <c r="FN112" s="2">
        <f t="shared" si="150"/>
        <v>0.98360355053403548</v>
      </c>
      <c r="FO112" s="2">
        <f t="shared" si="150"/>
        <v>0.98333117366018863</v>
      </c>
      <c r="FP112" s="2">
        <f t="shared" si="150"/>
        <v>0.98234123319866695</v>
      </c>
      <c r="FQ112" s="2">
        <f t="shared" si="150"/>
        <v>0.98210604389446965</v>
      </c>
      <c r="FR112" s="2">
        <f t="shared" si="150"/>
        <v>0.98276027526052478</v>
      </c>
      <c r="FS112" s="2">
        <f t="shared" si="150"/>
        <v>0.97884756036182841</v>
      </c>
      <c r="FT112" s="2">
        <f t="shared" si="150"/>
        <v>0.98057107051682535</v>
      </c>
      <c r="FU112" s="2">
        <f t="shared" si="150"/>
        <v>0.97836293470727909</v>
      </c>
      <c r="FW112" s="2">
        <f t="shared" si="141"/>
        <v>3.1076398291549952E-3</v>
      </c>
      <c r="FX112" s="2">
        <f t="shared" si="141"/>
        <v>4.1452907988889898E-2</v>
      </c>
      <c r="FY112" s="2">
        <f t="shared" si="141"/>
        <v>3.4463030722598478E-3</v>
      </c>
      <c r="FZ112" s="2">
        <f t="shared" si="141"/>
        <v>3.9643512753454241E-3</v>
      </c>
      <c r="GA112" s="2">
        <f t="shared" si="141"/>
        <v>4.3897923685811725E-3</v>
      </c>
      <c r="GB112" s="2">
        <f t="shared" si="141"/>
        <v>4.7466825615166443E-3</v>
      </c>
      <c r="GC112" s="2">
        <f t="shared" si="141"/>
        <v>4.3125747785236158E-3</v>
      </c>
      <c r="GD112" s="2">
        <f t="shared" si="141"/>
        <v>4.9677649154044679E-3</v>
      </c>
      <c r="GE112" s="2">
        <f t="shared" si="141"/>
        <v>6.6106176767227638E-3</v>
      </c>
      <c r="GF112" s="2">
        <f t="shared" si="141"/>
        <v>5.5693849718574922E-3</v>
      </c>
      <c r="GG112" s="2">
        <f t="shared" si="141"/>
        <v>4.8538445628289106E-3</v>
      </c>
      <c r="GH112" s="2">
        <f t="shared" si="141"/>
        <v>4.0315909792692254E-3</v>
      </c>
      <c r="GI112" s="2">
        <f t="shared" si="141"/>
        <v>3.5569071121721663E-3</v>
      </c>
      <c r="GJ112" s="2">
        <f t="shared" si="141"/>
        <v>3.1096656580688786E-3</v>
      </c>
      <c r="GK112" s="2">
        <f t="shared" si="141"/>
        <v>3.2607052314302465E-3</v>
      </c>
      <c r="GM112" s="86">
        <f t="shared" si="142"/>
        <v>3.7798999719834325E-20</v>
      </c>
      <c r="GN112" s="86">
        <f t="shared" si="142"/>
        <v>4.5343939174818352E-38</v>
      </c>
      <c r="GO112" s="86">
        <f t="shared" si="142"/>
        <v>1.6023232918457647E-44</v>
      </c>
      <c r="GP112" s="86">
        <f t="shared" si="142"/>
        <v>3.7720653507320235E-53</v>
      </c>
      <c r="GQ112" s="86">
        <f t="shared" si="142"/>
        <v>5.0679951320670247E-62</v>
      </c>
      <c r="GR112" s="86">
        <f t="shared" si="142"/>
        <v>2.3571836189863345E-59</v>
      </c>
      <c r="GS112" s="86">
        <f t="shared" si="142"/>
        <v>4.1548895328706955E-56</v>
      </c>
      <c r="GT112" s="86">
        <f t="shared" si="142"/>
        <v>3.7123918833854602E-49</v>
      </c>
      <c r="GU112" s="86">
        <f t="shared" si="142"/>
        <v>3.186172874078224E-65</v>
      </c>
      <c r="GV112" s="86">
        <f t="shared" si="142"/>
        <v>2.3713863090185804E-46</v>
      </c>
      <c r="GW112" s="86">
        <f t="shared" si="142"/>
        <v>5.7195768726082609E-56</v>
      </c>
      <c r="GX112" s="86">
        <f t="shared" si="142"/>
        <v>1.6142813350637041E-49</v>
      </c>
      <c r="GY112" s="86">
        <f t="shared" si="142"/>
        <v>9.7804559976166197E-47</v>
      </c>
      <c r="GZ112" s="86">
        <f t="shared" si="142"/>
        <v>1.4655757077732704E-32</v>
      </c>
      <c r="HA112" s="86">
        <f t="shared" si="142"/>
        <v>1.3215399120704817E-26</v>
      </c>
      <c r="HC112" s="86">
        <f t="shared" si="73"/>
        <v>0.15013011480477664</v>
      </c>
      <c r="HD112" s="86">
        <f t="shared" si="73"/>
        <v>2.8310753116079231E-2</v>
      </c>
      <c r="HE112" s="86">
        <f t="shared" si="73"/>
        <v>5.9231945739609992E-2</v>
      </c>
      <c r="HF112" s="86">
        <f t="shared" si="73"/>
        <v>9.115895070781454E-4</v>
      </c>
      <c r="HG112" s="86">
        <f t="shared" si="73"/>
        <v>3.0099940868854897E-4</v>
      </c>
      <c r="HH112" s="86">
        <f t="shared" si="73"/>
        <v>1.8091002490563496E-4</v>
      </c>
      <c r="HI112" s="86">
        <f t="shared" si="138"/>
        <v>6.2107559307744901E-5</v>
      </c>
      <c r="HJ112" s="86">
        <f t="shared" si="138"/>
        <v>4.5675343397809441E-5</v>
      </c>
      <c r="HK112" s="86">
        <f t="shared" si="138"/>
        <v>2.4216094832241101E-6</v>
      </c>
      <c r="HL112" s="86">
        <f t="shared" si="138"/>
        <v>1.7797847416874088E-5</v>
      </c>
      <c r="HM112" s="86">
        <f t="shared" si="138"/>
        <v>1.852940422489133E-5</v>
      </c>
      <c r="HN112" s="86">
        <f t="shared" si="138"/>
        <v>3.2775177854183694E-4</v>
      </c>
      <c r="HO112" s="86">
        <f t="shared" si="138"/>
        <v>8.3894428813669625E-3</v>
      </c>
      <c r="HP112" s="86">
        <f t="shared" si="138"/>
        <v>8.5026582799938091E-3</v>
      </c>
      <c r="HQ112" s="86">
        <f t="shared" si="138"/>
        <v>4.1845133070937688E-3</v>
      </c>
      <c r="HS112" s="86">
        <f t="shared" si="143"/>
        <v>1.1469502103510271E-8</v>
      </c>
      <c r="HT112" s="86">
        <f t="shared" si="143"/>
        <v>5.9223232996623427E-8</v>
      </c>
      <c r="HU112" s="86">
        <f t="shared" si="143"/>
        <v>5.533093812973342E-8</v>
      </c>
      <c r="HV112" s="86">
        <f t="shared" si="143"/>
        <v>7.8669729953749403E-9</v>
      </c>
      <c r="HW112" s="86">
        <f t="shared" si="143"/>
        <v>6.851656080506997E-9</v>
      </c>
      <c r="HX112" s="86">
        <f t="shared" si="143"/>
        <v>3.4600059837464642E-9</v>
      </c>
      <c r="HY112" s="86">
        <f t="shared" si="143"/>
        <v>1.2026650205740207E-8</v>
      </c>
      <c r="HZ112" s="86">
        <f t="shared" si="143"/>
        <v>3.3390731103388803E-8</v>
      </c>
      <c r="IA112" s="86">
        <f t="shared" si="143"/>
        <v>2.9020513458115317E-8</v>
      </c>
      <c r="IB112" s="86">
        <f t="shared" si="143"/>
        <v>7.8332771025265541E-9</v>
      </c>
      <c r="IC112" s="86">
        <f t="shared" si="143"/>
        <v>9.8549126387096859E-10</v>
      </c>
      <c r="ID112" s="86">
        <f t="shared" si="143"/>
        <v>4.8947894459647762E-10</v>
      </c>
      <c r="IE112" s="86">
        <f t="shared" si="143"/>
        <v>8.4470973784693727E-11</v>
      </c>
      <c r="IF112" s="86">
        <f t="shared" si="143"/>
        <v>2.1988229631744389E-7</v>
      </c>
      <c r="IG112" s="86">
        <f t="shared" si="143"/>
        <v>8.6872480501722073E-7</v>
      </c>
      <c r="II112" s="86">
        <f t="shared" si="144"/>
        <v>8.6908914620099778E-28</v>
      </c>
      <c r="IJ112" s="86">
        <f t="shared" si="144"/>
        <v>2.0752822219357968E-10</v>
      </c>
      <c r="IK112" s="86">
        <f t="shared" si="144"/>
        <v>4.3771945887140334E-33</v>
      </c>
      <c r="IL112" s="86">
        <f t="shared" si="144"/>
        <v>5.7599910773874995E-33</v>
      </c>
      <c r="IM112" s="86">
        <f t="shared" si="144"/>
        <v>1.3735741774243817E-32</v>
      </c>
      <c r="IN112" s="86">
        <f t="shared" si="144"/>
        <v>3.0775566095444648E-32</v>
      </c>
      <c r="IO112" s="86">
        <f t="shared" si="144"/>
        <v>5.9423437150582341E-32</v>
      </c>
      <c r="IP112" s="86">
        <f t="shared" si="144"/>
        <v>5.3774080452902835E-30</v>
      </c>
      <c r="IQ112" s="86">
        <f t="shared" si="144"/>
        <v>1.2778325609655251E-30</v>
      </c>
      <c r="IR112" s="86">
        <f t="shared" si="144"/>
        <v>1.2345907501187038E-32</v>
      </c>
      <c r="IS112" s="86">
        <f t="shared" si="144"/>
        <v>1.856172799359178E-35</v>
      </c>
      <c r="IT112" s="86">
        <f t="shared" si="144"/>
        <v>2.1769071815255526E-34</v>
      </c>
      <c r="IU112" s="86">
        <f t="shared" si="144"/>
        <v>8.1209632518515568E-37</v>
      </c>
      <c r="IV112" s="86">
        <f t="shared" si="144"/>
        <v>3.0423456580687481E-37</v>
      </c>
      <c r="IW112" s="86">
        <f t="shared" si="144"/>
        <v>1.1137009574539404E-35</v>
      </c>
      <c r="IY112" s="86">
        <f t="shared" si="145"/>
        <v>0.15013012627427874</v>
      </c>
      <c r="IZ112" s="86">
        <f t="shared" si="145"/>
        <v>2.8310812546840453E-2</v>
      </c>
      <c r="JA112" s="86">
        <f t="shared" si="145"/>
        <v>5.9232001070548122E-2</v>
      </c>
      <c r="JB112" s="86">
        <f t="shared" si="145"/>
        <v>9.1159737405114075E-4</v>
      </c>
      <c r="JC112" s="86">
        <f t="shared" si="145"/>
        <v>3.0100626034462947E-4</v>
      </c>
      <c r="JD112" s="86">
        <f t="shared" si="145"/>
        <v>1.8091348491161869E-4</v>
      </c>
      <c r="JE112" s="86">
        <f t="shared" si="145"/>
        <v>6.2119585957950637E-5</v>
      </c>
      <c r="JF112" s="86">
        <f t="shared" si="145"/>
        <v>4.5708734128912829E-5</v>
      </c>
      <c r="JG112" s="86">
        <f t="shared" si="145"/>
        <v>2.4506299966822256E-6</v>
      </c>
      <c r="JH112" s="86">
        <f t="shared" si="145"/>
        <v>1.7805680693976614E-5</v>
      </c>
      <c r="JI112" s="86">
        <f t="shared" si="145"/>
        <v>1.8530389716155201E-5</v>
      </c>
      <c r="JJ112" s="86">
        <f t="shared" si="145"/>
        <v>3.2775226802078151E-4</v>
      </c>
      <c r="JK112" s="86">
        <f t="shared" si="145"/>
        <v>8.3894429658379361E-3</v>
      </c>
      <c r="JL112" s="86">
        <f t="shared" si="145"/>
        <v>8.502878162290126E-3</v>
      </c>
      <c r="JM112" s="86">
        <f t="shared" si="145"/>
        <v>4.1853820318987862E-3</v>
      </c>
    </row>
    <row r="113" spans="2:273" x14ac:dyDescent="0.25">
      <c r="B113" s="2">
        <v>86</v>
      </c>
      <c r="C113" s="37">
        <v>81.659000000000006</v>
      </c>
      <c r="D113" s="37">
        <v>81.840999999999994</v>
      </c>
      <c r="E113" s="37">
        <v>85.385999999999996</v>
      </c>
      <c r="F113" s="37">
        <v>83.272999999999996</v>
      </c>
      <c r="G113" s="37">
        <v>80.614000000000004</v>
      </c>
      <c r="H113" s="37">
        <v>81.954999999999998</v>
      </c>
      <c r="I113" s="37">
        <v>82.022999999999996</v>
      </c>
      <c r="J113" s="37">
        <v>87.817999999999998</v>
      </c>
      <c r="K113" s="37">
        <v>80.682000000000002</v>
      </c>
      <c r="L113" s="37">
        <v>80.069999999999993</v>
      </c>
      <c r="M113" s="37">
        <v>83.93</v>
      </c>
      <c r="N113" s="37">
        <v>82.789000000000001</v>
      </c>
      <c r="O113" s="37">
        <v>85.043000000000006</v>
      </c>
      <c r="P113" s="37">
        <v>83.93</v>
      </c>
      <c r="Q113" s="37">
        <v>81.512</v>
      </c>
      <c r="S113" s="4">
        <f t="shared" si="146"/>
        <v>86.870961630832795</v>
      </c>
      <c r="T113" s="4">
        <f t="shared" si="146"/>
        <v>82.631956693206433</v>
      </c>
      <c r="U113" s="4">
        <f t="shared" si="146"/>
        <v>86.99589333871026</v>
      </c>
      <c r="V113" s="4">
        <f t="shared" si="146"/>
        <v>82.520703454237662</v>
      </c>
      <c r="W113" s="4">
        <f t="shared" si="146"/>
        <v>84.238904316276091</v>
      </c>
      <c r="X113" s="4">
        <f t="shared" si="146"/>
        <v>86.010379583339301</v>
      </c>
      <c r="Y113" s="4">
        <f t="shared" si="146"/>
        <v>85.072037604433831</v>
      </c>
      <c r="Z113" s="4">
        <f t="shared" si="146"/>
        <v>84.696407120244629</v>
      </c>
      <c r="AA113" s="4">
        <f t="shared" si="146"/>
        <v>82.505687014139554</v>
      </c>
      <c r="AB113" s="4">
        <f t="shared" si="146"/>
        <v>80.996550698974886</v>
      </c>
      <c r="AC113" s="4">
        <f t="shared" si="146"/>
        <v>85.255844094206864</v>
      </c>
      <c r="AD113" s="4">
        <f t="shared" si="146"/>
        <v>85.32679105294622</v>
      </c>
      <c r="AE113" s="4">
        <f t="shared" si="146"/>
        <v>87.824713467625017</v>
      </c>
      <c r="AF113" s="4">
        <f t="shared" si="146"/>
        <v>84.45923650839805</v>
      </c>
      <c r="AG113" s="4">
        <f t="shared" si="146"/>
        <v>83.911695444936441</v>
      </c>
      <c r="AI113" s="4">
        <f t="shared" si="147"/>
        <v>-5.2119616308327892</v>
      </c>
      <c r="AJ113" s="4">
        <f t="shared" si="147"/>
        <v>-0.79095669320643935</v>
      </c>
      <c r="AK113" s="4">
        <f t="shared" si="147"/>
        <v>-1.6098933387102647</v>
      </c>
      <c r="AL113" s="4">
        <f t="shared" si="147"/>
        <v>0.75229654576233429</v>
      </c>
      <c r="AM113" s="4">
        <f t="shared" si="147"/>
        <v>-3.624904316276087</v>
      </c>
      <c r="AN113" s="4">
        <f t="shared" si="147"/>
        <v>-4.0553795833393025</v>
      </c>
      <c r="AO113" s="4">
        <f t="shared" si="147"/>
        <v>-3.0490376044338348</v>
      </c>
      <c r="AP113" s="4">
        <f t="shared" si="147"/>
        <v>3.1215928797553687</v>
      </c>
      <c r="AQ113" s="4">
        <f t="shared" si="147"/>
        <v>-1.8236870141395514</v>
      </c>
      <c r="AR113" s="4">
        <f t="shared" si="147"/>
        <v>-0.92655069897489284</v>
      </c>
      <c r="AS113" s="4">
        <f t="shared" si="147"/>
        <v>-1.3258440942068574</v>
      </c>
      <c r="AT113" s="4">
        <f t="shared" si="147"/>
        <v>-2.5377910529462184</v>
      </c>
      <c r="AU113" s="4">
        <f t="shared" si="147"/>
        <v>-2.7817134676250106</v>
      </c>
      <c r="AV113" s="4">
        <f t="shared" si="147"/>
        <v>-0.52923650839804282</v>
      </c>
      <c r="AW113" s="4">
        <f t="shared" si="147"/>
        <v>-2.3996954449364409</v>
      </c>
      <c r="AY113" s="2">
        <f t="shared" si="139"/>
        <v>81.247915574521599</v>
      </c>
      <c r="AZ113" s="2">
        <f t="shared" si="139"/>
        <v>82.085133894678549</v>
      </c>
      <c r="BA113" s="2">
        <f t="shared" si="139"/>
        <v>85.575818367364334</v>
      </c>
      <c r="BB113" s="2">
        <f t="shared" si="139"/>
        <v>82.516461740770637</v>
      </c>
      <c r="BC113" s="2">
        <f t="shared" si="139"/>
        <v>84.238075195311808</v>
      </c>
      <c r="BD113" s="2">
        <f t="shared" si="139"/>
        <v>86.009913324205172</v>
      </c>
      <c r="BE113" s="2">
        <f t="shared" si="139"/>
        <v>85.071920987580498</v>
      </c>
      <c r="BF113" s="2">
        <f t="shared" si="139"/>
        <v>84.696312539802335</v>
      </c>
      <c r="BG113" s="2">
        <f t="shared" si="139"/>
        <v>82.505671685322199</v>
      </c>
      <c r="BH113" s="2">
        <f t="shared" si="139"/>
        <v>80.996525072037642</v>
      </c>
      <c r="BI113" s="2">
        <f t="shared" si="139"/>
        <v>85.25582314957046</v>
      </c>
      <c r="BJ113" s="2">
        <f t="shared" si="139"/>
        <v>85.326067291696944</v>
      </c>
      <c r="BK113" s="2">
        <f t="shared" si="139"/>
        <v>87.756373616861708</v>
      </c>
      <c r="BL113" s="2">
        <f t="shared" si="139"/>
        <v>84.388286981791211</v>
      </c>
      <c r="BM113" s="2">
        <f t="shared" si="139"/>
        <v>83.893781355156506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81.840999999999994</v>
      </c>
      <c r="CG113" s="2" t="str">
        <f t="shared" si="140"/>
        <v/>
      </c>
      <c r="CH113" s="2">
        <f t="shared" si="140"/>
        <v>83.272999999999996</v>
      </c>
      <c r="CI113" s="2">
        <f t="shared" si="140"/>
        <v>80.614000000000004</v>
      </c>
      <c r="CJ113" s="2">
        <f t="shared" si="140"/>
        <v>81.954999999999998</v>
      </c>
      <c r="CK113" s="2">
        <f t="shared" si="140"/>
        <v>82.022999999999996</v>
      </c>
      <c r="CL113" s="2">
        <f t="shared" si="140"/>
        <v>87.817999999999998</v>
      </c>
      <c r="CM113" s="2">
        <f t="shared" si="140"/>
        <v>80.682000000000002</v>
      </c>
      <c r="CN113" s="2">
        <f t="shared" si="140"/>
        <v>80.069999999999993</v>
      </c>
      <c r="CO113" s="2">
        <f t="shared" si="140"/>
        <v>83.93</v>
      </c>
      <c r="CP113" s="2">
        <f t="shared" si="140"/>
        <v>82.789000000000001</v>
      </c>
      <c r="CQ113" s="2">
        <f t="shared" si="140"/>
        <v>85.043000000000006</v>
      </c>
      <c r="CR113" s="2">
        <f t="shared" si="140"/>
        <v>83.93</v>
      </c>
      <c r="CS113" s="2">
        <f t="shared" si="140"/>
        <v>81.512</v>
      </c>
      <c r="CU113" s="2" t="str">
        <f t="shared" si="110"/>
        <v/>
      </c>
      <c r="CV113" s="2">
        <f t="shared" si="111"/>
        <v>81.840999999999994</v>
      </c>
      <c r="CW113" s="2" t="str">
        <f t="shared" si="112"/>
        <v/>
      </c>
      <c r="CX113" s="2">
        <f t="shared" si="113"/>
        <v>83.272999999999996</v>
      </c>
      <c r="CY113" s="2">
        <f t="shared" si="114"/>
        <v>80.614000000000004</v>
      </c>
      <c r="CZ113" s="2">
        <f t="shared" si="115"/>
        <v>81.954999999999998</v>
      </c>
      <c r="DA113" s="2">
        <f t="shared" si="116"/>
        <v>82.022999999999996</v>
      </c>
      <c r="DB113" s="2">
        <f t="shared" si="117"/>
        <v>87.817999999999998</v>
      </c>
      <c r="DC113" s="2">
        <f t="shared" si="118"/>
        <v>80.682000000000002</v>
      </c>
      <c r="DD113" s="2">
        <f t="shared" si="119"/>
        <v>80.069999999999993</v>
      </c>
      <c r="DE113" s="2">
        <f t="shared" si="120"/>
        <v>83.93</v>
      </c>
      <c r="DF113" s="2">
        <f t="shared" si="121"/>
        <v>82.789000000000001</v>
      </c>
      <c r="DG113" s="2">
        <f t="shared" si="122"/>
        <v>85.043000000000006</v>
      </c>
      <c r="DH113" s="2">
        <f t="shared" si="123"/>
        <v>83.93</v>
      </c>
      <c r="DI113" s="2">
        <f t="shared" si="124"/>
        <v>81.512</v>
      </c>
      <c r="DK113" s="2">
        <f t="shared" si="148"/>
        <v>103.32949303135885</v>
      </c>
      <c r="DL113" s="2">
        <f t="shared" si="148"/>
        <v>112.03760262664166</v>
      </c>
      <c r="DM113" s="2">
        <f t="shared" si="148"/>
        <v>111.5491794425087</v>
      </c>
      <c r="DN113" s="2">
        <f t="shared" si="148"/>
        <v>114.36132483130906</v>
      </c>
      <c r="DO113" s="2">
        <f t="shared" si="148"/>
        <v>107.9407882591093</v>
      </c>
      <c r="DP113" s="2">
        <f t="shared" si="148"/>
        <v>112.78164089068824</v>
      </c>
      <c r="DQ113" s="2">
        <f t="shared" si="148"/>
        <v>116.29560093808631</v>
      </c>
      <c r="DR113" s="2">
        <f t="shared" si="148"/>
        <v>118.77169530956846</v>
      </c>
      <c r="DS113" s="2">
        <f t="shared" si="148"/>
        <v>113.44935539993435</v>
      </c>
      <c r="DT113" s="2">
        <f t="shared" si="148"/>
        <v>113.08738636612318</v>
      </c>
      <c r="DU113" s="2">
        <f t="shared" si="148"/>
        <v>112.88753437648171</v>
      </c>
      <c r="DV113" s="2">
        <f t="shared" si="148"/>
        <v>108.0901346153846</v>
      </c>
      <c r="DW113" s="2">
        <f t="shared" si="148"/>
        <v>125.8689340463458</v>
      </c>
      <c r="DX113" s="2">
        <f t="shared" si="148"/>
        <v>98.410243850267378</v>
      </c>
      <c r="DY113" s="2">
        <f t="shared" si="148"/>
        <v>98.250540322580648</v>
      </c>
      <c r="EA113" s="2">
        <f t="shared" si="94"/>
        <v>80.899919117647073</v>
      </c>
      <c r="EB113" s="2">
        <f t="shared" si="94"/>
        <v>81.630647058823527</v>
      </c>
      <c r="EC113" s="2">
        <f t="shared" si="94"/>
        <v>85.168978216088163</v>
      </c>
      <c r="ED113" s="2">
        <f t="shared" si="94"/>
        <v>82.035624739009393</v>
      </c>
      <c r="EE113" s="2">
        <f t="shared" si="94"/>
        <v>83.880260493757419</v>
      </c>
      <c r="EF113" s="2">
        <f t="shared" si="94"/>
        <v>85.611973600041495</v>
      </c>
      <c r="EG113" s="2">
        <f t="shared" si="94"/>
        <v>84.634668376353048</v>
      </c>
      <c r="EH113" s="2">
        <f t="shared" si="94"/>
        <v>84.180666689271646</v>
      </c>
      <c r="EI113" s="2">
        <f t="shared" si="94"/>
        <v>82.027974349442374</v>
      </c>
      <c r="EJ113" s="2">
        <f t="shared" si="94"/>
        <v>80.470793016977169</v>
      </c>
      <c r="EK113" s="2">
        <f t="shared" si="94"/>
        <v>84.79792659604999</v>
      </c>
      <c r="EL113" s="2">
        <f t="shared" si="94"/>
        <v>84.96301537646913</v>
      </c>
      <c r="EM113" s="2">
        <f t="shared" si="135"/>
        <v>87.007313381995118</v>
      </c>
      <c r="EN113" s="2">
        <f t="shared" si="135"/>
        <v>84.135177195557972</v>
      </c>
      <c r="EO113" s="2">
        <f t="shared" si="135"/>
        <v>83.601964698506166</v>
      </c>
      <c r="EQ113" s="2">
        <f t="shared" si="149"/>
        <v>82.108303827847124</v>
      </c>
      <c r="ER113" s="2">
        <f t="shared" si="149"/>
        <v>82.441079716079727</v>
      </c>
      <c r="ES113" s="2">
        <f t="shared" si="149"/>
        <v>84.460765004817688</v>
      </c>
      <c r="ET113" s="2">
        <f t="shared" si="149"/>
        <v>81.748602828469359</v>
      </c>
      <c r="EU113" s="2">
        <f t="shared" si="149"/>
        <v>83.487862575368908</v>
      </c>
      <c r="EV113" s="2">
        <f t="shared" si="149"/>
        <v>85.202084603962021</v>
      </c>
      <c r="EW113" s="2">
        <f t="shared" si="149"/>
        <v>84.611443643497893</v>
      </c>
      <c r="EX113" s="2">
        <f t="shared" si="149"/>
        <v>83.745961064450711</v>
      </c>
      <c r="EY113" s="2">
        <f t="shared" si="149"/>
        <v>81.934536719690371</v>
      </c>
      <c r="EZ113" s="2">
        <f t="shared" si="149"/>
        <v>80.409318882229613</v>
      </c>
      <c r="FA113" s="2">
        <f t="shared" si="149"/>
        <v>84.565921864711385</v>
      </c>
      <c r="FB113" s="2">
        <f t="shared" si="149"/>
        <v>84.708662500183266</v>
      </c>
      <c r="FC113" s="2">
        <f t="shared" si="149"/>
        <v>86.487379913743183</v>
      </c>
      <c r="FD113" s="2">
        <f t="shared" si="149"/>
        <v>84.056287474904224</v>
      </c>
      <c r="FE113" s="2">
        <f t="shared" si="149"/>
        <v>84.217898015584666</v>
      </c>
      <c r="FG113" s="2">
        <f t="shared" si="150"/>
        <v>0.98466844842417156</v>
      </c>
      <c r="FH113" s="2">
        <f t="shared" si="150"/>
        <v>0.98625980127953261</v>
      </c>
      <c r="FI113" s="2">
        <f t="shared" si="150"/>
        <v>0.98447640896990141</v>
      </c>
      <c r="FJ113" s="2">
        <f t="shared" si="150"/>
        <v>0.98508665992319999</v>
      </c>
      <c r="FK113" s="2">
        <f t="shared" si="150"/>
        <v>0.98505009370761232</v>
      </c>
      <c r="FL113" s="2">
        <f t="shared" si="150"/>
        <v>0.98527504714905245</v>
      </c>
      <c r="FM113" s="2">
        <f t="shared" si="150"/>
        <v>0.98618605481064259</v>
      </c>
      <c r="FN113" s="2">
        <f t="shared" si="150"/>
        <v>0.98502465528311733</v>
      </c>
      <c r="FO113" s="2">
        <f t="shared" si="150"/>
        <v>0.98477552031920335</v>
      </c>
      <c r="FP113" s="2">
        <f t="shared" si="150"/>
        <v>0.98386995071844263</v>
      </c>
      <c r="FQ113" s="2">
        <f t="shared" si="150"/>
        <v>0.98365478295061404</v>
      </c>
      <c r="FR113" s="2">
        <f t="shared" si="150"/>
        <v>0.98425329785730986</v>
      </c>
      <c r="FS113" s="2">
        <f t="shared" si="150"/>
        <v>0.98067277422054222</v>
      </c>
      <c r="FT113" s="2">
        <f t="shared" si="150"/>
        <v>0.98225026191225673</v>
      </c>
      <c r="FU113" s="2">
        <f t="shared" si="150"/>
        <v>0.98022912158481734</v>
      </c>
      <c r="FW113" s="2">
        <f t="shared" si="141"/>
        <v>3.4064379976485142E-3</v>
      </c>
      <c r="FX113" s="2">
        <f t="shared" si="141"/>
        <v>4.527115675839425E-2</v>
      </c>
      <c r="FY113" s="2">
        <f t="shared" si="141"/>
        <v>3.7775401699784469E-3</v>
      </c>
      <c r="FZ113" s="2">
        <f t="shared" si="141"/>
        <v>4.3451628258087665E-3</v>
      </c>
      <c r="GA113" s="2">
        <f t="shared" si="141"/>
        <v>4.8112739506139162E-3</v>
      </c>
      <c r="GB113" s="2">
        <f t="shared" si="141"/>
        <v>5.2022515544833817E-3</v>
      </c>
      <c r="GC113" s="2">
        <f t="shared" si="141"/>
        <v>4.7266775878130598E-3</v>
      </c>
      <c r="GD113" s="2">
        <f t="shared" si="141"/>
        <v>5.4444364983481557E-3</v>
      </c>
      <c r="GE113" s="2">
        <f t="shared" si="141"/>
        <v>7.2437782053052565E-3</v>
      </c>
      <c r="GF113" s="2">
        <f t="shared" si="141"/>
        <v>6.103429667010286E-3</v>
      </c>
      <c r="GG113" s="2">
        <f t="shared" si="141"/>
        <v>5.3196435938189669E-3</v>
      </c>
      <c r="GH113" s="2">
        <f t="shared" si="141"/>
        <v>4.4188328525469828E-3</v>
      </c>
      <c r="GI113" s="2">
        <f t="shared" si="141"/>
        <v>3.8987331893972493E-3</v>
      </c>
      <c r="GJ113" s="2">
        <f t="shared" si="141"/>
        <v>3.4086579430823434E-3</v>
      </c>
      <c r="GK113" s="2">
        <f t="shared" si="141"/>
        <v>3.5741678037333711E-3</v>
      </c>
      <c r="GM113" s="86">
        <f t="shared" si="142"/>
        <v>1.110231455563589E-21</v>
      </c>
      <c r="GN113" s="86">
        <f t="shared" si="142"/>
        <v>5.8103842877353149E-41</v>
      </c>
      <c r="GO113" s="86">
        <f t="shared" si="142"/>
        <v>4.6855514577616023E-48</v>
      </c>
      <c r="GP113" s="86">
        <f t="shared" si="142"/>
        <v>3.6757985570232507E-57</v>
      </c>
      <c r="GQ113" s="86">
        <f t="shared" si="142"/>
        <v>9.8919199502675038E-67</v>
      </c>
      <c r="GR113" s="86">
        <f t="shared" si="142"/>
        <v>8.4406031469436668E-64</v>
      </c>
      <c r="GS113" s="86">
        <f t="shared" si="142"/>
        <v>2.2770480418225939E-60</v>
      </c>
      <c r="GT113" s="86">
        <f t="shared" si="142"/>
        <v>8.1259137284840531E-53</v>
      </c>
      <c r="GU113" s="86">
        <f t="shared" si="142"/>
        <v>4.6360374792006644E-70</v>
      </c>
      <c r="GV113" s="86">
        <f t="shared" si="142"/>
        <v>7.4204147443561654E-50</v>
      </c>
      <c r="GW113" s="86">
        <f t="shared" si="142"/>
        <v>3.6156783618590635E-60</v>
      </c>
      <c r="GX113" s="86">
        <f t="shared" si="142"/>
        <v>2.8569564148333708E-53</v>
      </c>
      <c r="GY113" s="86">
        <f t="shared" si="142"/>
        <v>2.9322637292071294E-50</v>
      </c>
      <c r="GZ113" s="86">
        <f t="shared" si="142"/>
        <v>6.1699300354969592E-35</v>
      </c>
      <c r="HA113" s="86">
        <f t="shared" si="142"/>
        <v>1.8096700859787054E-28</v>
      </c>
      <c r="HC113" s="86">
        <f t="shared" si="73"/>
        <v>7.1945282868905766E-2</v>
      </c>
      <c r="HD113" s="86">
        <f t="shared" si="73"/>
        <v>7.9368962500377671E-3</v>
      </c>
      <c r="HE113" s="86">
        <f t="shared" si="73"/>
        <v>1.9316204070055985E-2</v>
      </c>
      <c r="HF113" s="86">
        <f t="shared" si="73"/>
        <v>8.4491454374267339E-5</v>
      </c>
      <c r="HG113" s="86">
        <f t="shared" si="73"/>
        <v>1.6613381122892907E-5</v>
      </c>
      <c r="HH113" s="86">
        <f t="shared" si="73"/>
        <v>1.0520529131525685E-5</v>
      </c>
      <c r="HI113" s="86">
        <f t="shared" si="138"/>
        <v>2.5430264249712103E-6</v>
      </c>
      <c r="HJ113" s="86">
        <f t="shared" si="138"/>
        <v>2.0353122448455932E-6</v>
      </c>
      <c r="HK113" s="86">
        <f t="shared" si="138"/>
        <v>7.3694521338370613E-8</v>
      </c>
      <c r="HL113" s="86">
        <f t="shared" si="138"/>
        <v>6.5188174688109883E-7</v>
      </c>
      <c r="HM113" s="86">
        <f t="shared" si="138"/>
        <v>6.0419709105440991E-7</v>
      </c>
      <c r="HN113" s="86">
        <f t="shared" si="138"/>
        <v>1.6523687083107593E-5</v>
      </c>
      <c r="HO113" s="86">
        <f t="shared" si="138"/>
        <v>1.3602987544250888E-3</v>
      </c>
      <c r="HP113" s="86">
        <f t="shared" si="138"/>
        <v>1.7468778212312872E-3</v>
      </c>
      <c r="HQ113" s="86">
        <f t="shared" si="138"/>
        <v>7.3229006298436102E-4</v>
      </c>
      <c r="HS113" s="86">
        <f t="shared" si="143"/>
        <v>2.9807987137624858E-8</v>
      </c>
      <c r="HT113" s="86">
        <f t="shared" si="143"/>
        <v>1.5635200824958114E-7</v>
      </c>
      <c r="HU113" s="86">
        <f t="shared" si="143"/>
        <v>1.5281291833422763E-7</v>
      </c>
      <c r="HV113" s="86">
        <f t="shared" si="143"/>
        <v>2.3663817210749332E-8</v>
      </c>
      <c r="HW113" s="86">
        <f t="shared" si="143"/>
        <v>2.0985946431803797E-8</v>
      </c>
      <c r="HX113" s="86">
        <f t="shared" si="143"/>
        <v>1.0932845873865374E-8</v>
      </c>
      <c r="HY113" s="86">
        <f t="shared" si="143"/>
        <v>3.5661647340775194E-8</v>
      </c>
      <c r="HZ113" s="86">
        <f t="shared" si="143"/>
        <v>9.517390680799507E-8</v>
      </c>
      <c r="IA113" s="86">
        <f t="shared" si="143"/>
        <v>8.9222816711847652E-8</v>
      </c>
      <c r="IB113" s="86">
        <f t="shared" si="143"/>
        <v>2.5153794051903594E-8</v>
      </c>
      <c r="IC113" s="86">
        <f t="shared" si="143"/>
        <v>3.4535888577573129E-9</v>
      </c>
      <c r="ID113" s="86">
        <f t="shared" si="143"/>
        <v>1.6481842038066919E-9</v>
      </c>
      <c r="IE113" s="86">
        <f t="shared" si="143"/>
        <v>3.0434632916103876E-10</v>
      </c>
      <c r="IF113" s="86">
        <f t="shared" si="143"/>
        <v>4.9457682732456482E-7</v>
      </c>
      <c r="IG113" s="86">
        <f t="shared" si="143"/>
        <v>1.7749167255634064E-6</v>
      </c>
      <c r="II113" s="86">
        <f t="shared" si="144"/>
        <v>5.8444610688616093E-27</v>
      </c>
      <c r="IJ113" s="86">
        <f t="shared" si="144"/>
        <v>6.8597806368571052E-10</v>
      </c>
      <c r="IK113" s="86">
        <f t="shared" si="144"/>
        <v>4.5026124042868577E-32</v>
      </c>
      <c r="IL113" s="86">
        <f t="shared" si="144"/>
        <v>6.2274321722871828E-32</v>
      </c>
      <c r="IM113" s="86">
        <f t="shared" si="144"/>
        <v>1.508217901631772E-31</v>
      </c>
      <c r="IN113" s="86">
        <f t="shared" si="144"/>
        <v>3.4047567290630458E-31</v>
      </c>
      <c r="IO113" s="86">
        <f t="shared" si="144"/>
        <v>6.1657742622879598E-31</v>
      </c>
      <c r="IP113" s="86">
        <f t="shared" si="144"/>
        <v>5.0895346917057964E-29</v>
      </c>
      <c r="IQ113" s="86">
        <f t="shared" si="144"/>
        <v>1.4473887584519243E-29</v>
      </c>
      <c r="IR113" s="86">
        <f t="shared" si="144"/>
        <v>1.5182262027962935E-31</v>
      </c>
      <c r="IS113" s="86">
        <f t="shared" si="144"/>
        <v>2.6704409003540485E-34</v>
      </c>
      <c r="IT113" s="86">
        <f t="shared" si="144"/>
        <v>2.6407231821114132E-33</v>
      </c>
      <c r="IU113" s="86">
        <f t="shared" si="144"/>
        <v>1.116181772356104E-35</v>
      </c>
      <c r="IV113" s="86">
        <f t="shared" si="144"/>
        <v>4.058602861301497E-36</v>
      </c>
      <c r="IW113" s="86">
        <f t="shared" si="144"/>
        <v>1.3539286112445335E-34</v>
      </c>
      <c r="IY113" s="86">
        <f t="shared" si="145"/>
        <v>7.19453126768929E-2</v>
      </c>
      <c r="IZ113" s="86">
        <f t="shared" si="145"/>
        <v>7.9370532880240815E-3</v>
      </c>
      <c r="JA113" s="86">
        <f t="shared" si="145"/>
        <v>1.9316356882974318E-2</v>
      </c>
      <c r="JB113" s="86">
        <f t="shared" si="145"/>
        <v>8.4515118191478089E-5</v>
      </c>
      <c r="JC113" s="86">
        <f t="shared" si="145"/>
        <v>1.6634367069324711E-5</v>
      </c>
      <c r="JD113" s="86">
        <f t="shared" si="145"/>
        <v>1.053146197739955E-5</v>
      </c>
      <c r="JE113" s="86">
        <f t="shared" si="145"/>
        <v>2.5786880723119854E-6</v>
      </c>
      <c r="JF113" s="86">
        <f t="shared" si="145"/>
        <v>2.1304861516535884E-6</v>
      </c>
      <c r="JG113" s="86">
        <f t="shared" si="145"/>
        <v>1.6291733805021826E-7</v>
      </c>
      <c r="JH113" s="86">
        <f t="shared" si="145"/>
        <v>6.7703554093300245E-7</v>
      </c>
      <c r="JI113" s="86">
        <f t="shared" si="145"/>
        <v>6.0765067991216718E-7</v>
      </c>
      <c r="JJ113" s="86">
        <f t="shared" si="145"/>
        <v>1.6525335267311399E-5</v>
      </c>
      <c r="JK113" s="86">
        <f t="shared" si="145"/>
        <v>1.360299058771418E-3</v>
      </c>
      <c r="JL113" s="86">
        <f t="shared" si="145"/>
        <v>1.7473723980586118E-3</v>
      </c>
      <c r="JM113" s="86">
        <f t="shared" si="145"/>
        <v>7.3406497970992439E-4</v>
      </c>
    </row>
    <row r="114" spans="2:273" x14ac:dyDescent="0.25">
      <c r="B114" s="2">
        <v>87</v>
      </c>
      <c r="C114" s="37">
        <v>81.682000000000002</v>
      </c>
      <c r="D114" s="37">
        <v>81.590999999999994</v>
      </c>
      <c r="E114" s="37">
        <v>85.272999999999996</v>
      </c>
      <c r="F114" s="37">
        <v>79.135999999999996</v>
      </c>
      <c r="G114" s="37">
        <v>79.954999999999998</v>
      </c>
      <c r="H114" s="37">
        <v>84.364000000000004</v>
      </c>
      <c r="I114" s="37">
        <v>84</v>
      </c>
      <c r="J114" s="37">
        <v>81.75</v>
      </c>
      <c r="K114" s="37">
        <v>78.885999999999996</v>
      </c>
      <c r="L114" s="37">
        <v>79.789000000000001</v>
      </c>
      <c r="M114" s="37">
        <v>81.876999999999995</v>
      </c>
      <c r="N114" s="37">
        <v>83.965000000000003</v>
      </c>
      <c r="O114" s="37">
        <v>85.37</v>
      </c>
      <c r="P114" s="37">
        <v>81.790999999999997</v>
      </c>
      <c r="Q114" s="37">
        <v>81.14</v>
      </c>
      <c r="S114" s="4">
        <f t="shared" si="146"/>
        <v>83.153885636824199</v>
      </c>
      <c r="T114" s="4">
        <f t="shared" si="146"/>
        <v>82.086132772975972</v>
      </c>
      <c r="U114" s="4">
        <f t="shared" si="146"/>
        <v>85.6632604606407</v>
      </c>
      <c r="V114" s="4">
        <f t="shared" si="146"/>
        <v>82.32236395970655</v>
      </c>
      <c r="W114" s="4">
        <f t="shared" si="146"/>
        <v>84.024779810022466</v>
      </c>
      <c r="X114" s="4">
        <f t="shared" si="146"/>
        <v>85.772341282269053</v>
      </c>
      <c r="Y114" s="4">
        <f t="shared" si="146"/>
        <v>84.904434413135434</v>
      </c>
      <c r="Z114" s="4">
        <f t="shared" si="146"/>
        <v>84.471542382284184</v>
      </c>
      <c r="AA114" s="4">
        <f t="shared" si="146"/>
        <v>82.342655030780023</v>
      </c>
      <c r="AB114" s="4">
        <f t="shared" si="146"/>
        <v>80.846415723337074</v>
      </c>
      <c r="AC114" s="4">
        <f t="shared" si="146"/>
        <v>85.046336324027962</v>
      </c>
      <c r="AD114" s="4">
        <f t="shared" si="146"/>
        <v>85.130628944719746</v>
      </c>
      <c r="AE114" s="4">
        <f t="shared" si="146"/>
        <v>87.47319543018483</v>
      </c>
      <c r="AF114" s="4">
        <f t="shared" si="146"/>
        <v>84.23902442034445</v>
      </c>
      <c r="AG114" s="4">
        <f t="shared" si="146"/>
        <v>83.802288803205258</v>
      </c>
      <c r="AI114" s="4">
        <f t="shared" si="147"/>
        <v>-1.4718856368241973</v>
      </c>
      <c r="AJ114" s="4">
        <f t="shared" si="147"/>
        <v>-0.49513277297597824</v>
      </c>
      <c r="AK114" s="4">
        <f t="shared" si="147"/>
        <v>-0.39026046064070385</v>
      </c>
      <c r="AL114" s="4">
        <f t="shared" si="147"/>
        <v>-3.1863639597065543</v>
      </c>
      <c r="AM114" s="4">
        <f t="shared" si="147"/>
        <v>-4.0697798100224674</v>
      </c>
      <c r="AN114" s="4">
        <f t="shared" si="147"/>
        <v>-1.4083412822690491</v>
      </c>
      <c r="AO114" s="4">
        <f t="shared" si="147"/>
        <v>-0.9044344131354336</v>
      </c>
      <c r="AP114" s="4">
        <f t="shared" si="147"/>
        <v>-2.7215423822841842</v>
      </c>
      <c r="AQ114" s="4">
        <f t="shared" si="147"/>
        <v>-3.456655030780027</v>
      </c>
      <c r="AR114" s="4">
        <f t="shared" si="147"/>
        <v>-1.0574157233370727</v>
      </c>
      <c r="AS114" s="4">
        <f t="shared" si="147"/>
        <v>-3.1693363240279666</v>
      </c>
      <c r="AT114" s="4">
        <f t="shared" si="147"/>
        <v>-1.1656289447197423</v>
      </c>
      <c r="AU114" s="4">
        <f t="shared" si="147"/>
        <v>-2.1031954301848259</v>
      </c>
      <c r="AV114" s="4">
        <f t="shared" si="147"/>
        <v>-2.4480244203444528</v>
      </c>
      <c r="AW114" s="4">
        <f t="shared" si="147"/>
        <v>-2.6622888032052572</v>
      </c>
      <c r="AY114" s="2">
        <f t="shared" si="139"/>
        <v>81.20770500352576</v>
      </c>
      <c r="AZ114" s="2">
        <f t="shared" si="139"/>
        <v>81.985916114016391</v>
      </c>
      <c r="BA114" s="2">
        <f t="shared" si="139"/>
        <v>85.36128240739751</v>
      </c>
      <c r="BB114" s="2">
        <f t="shared" si="139"/>
        <v>82.322146315211953</v>
      </c>
      <c r="BC114" s="2">
        <f t="shared" si="139"/>
        <v>84.024751615877719</v>
      </c>
      <c r="BD114" s="2">
        <f t="shared" si="139"/>
        <v>85.772323391317727</v>
      </c>
      <c r="BE114" s="2">
        <f t="shared" si="139"/>
        <v>84.904419645466049</v>
      </c>
      <c r="BF114" s="2">
        <f t="shared" si="139"/>
        <v>84.471503894117177</v>
      </c>
      <c r="BG114" s="2">
        <f t="shared" si="139"/>
        <v>82.342617278282162</v>
      </c>
      <c r="BH114" s="2">
        <f t="shared" si="139"/>
        <v>80.846403256102874</v>
      </c>
      <c r="BI114" s="2">
        <f t="shared" si="139"/>
        <v>85.046333977226766</v>
      </c>
      <c r="BJ114" s="2">
        <f t="shared" si="139"/>
        <v>85.130610750809026</v>
      </c>
      <c r="BK114" s="2">
        <f t="shared" si="139"/>
        <v>87.466896526941298</v>
      </c>
      <c r="BL114" s="2">
        <f t="shared" si="139"/>
        <v>84.229877463274434</v>
      </c>
      <c r="BM114" s="2">
        <f t="shared" si="139"/>
        <v>83.798381845227325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81.590999999999994</v>
      </c>
      <c r="CG114" s="2">
        <f t="shared" si="140"/>
        <v>85.272999999999996</v>
      </c>
      <c r="CH114" s="2">
        <f t="shared" si="140"/>
        <v>79.135999999999996</v>
      </c>
      <c r="CI114" s="2">
        <f t="shared" si="140"/>
        <v>79.954999999999998</v>
      </c>
      <c r="CJ114" s="2">
        <f t="shared" si="140"/>
        <v>84.364000000000004</v>
      </c>
      <c r="CK114" s="2">
        <f t="shared" si="140"/>
        <v>84</v>
      </c>
      <c r="CL114" s="2">
        <f t="shared" si="140"/>
        <v>81.75</v>
      </c>
      <c r="CM114" s="2">
        <f t="shared" si="140"/>
        <v>78.885999999999996</v>
      </c>
      <c r="CN114" s="2">
        <f t="shared" si="140"/>
        <v>79.789000000000001</v>
      </c>
      <c r="CO114" s="2">
        <f t="shared" si="140"/>
        <v>81.876999999999995</v>
      </c>
      <c r="CP114" s="2">
        <f t="shared" si="140"/>
        <v>83.965000000000003</v>
      </c>
      <c r="CQ114" s="2">
        <f t="shared" si="140"/>
        <v>85.37</v>
      </c>
      <c r="CR114" s="2">
        <f t="shared" si="140"/>
        <v>81.790999999999997</v>
      </c>
      <c r="CS114" s="2">
        <f t="shared" si="140"/>
        <v>81.14</v>
      </c>
      <c r="CU114" s="2" t="str">
        <f t="shared" si="110"/>
        <v/>
      </c>
      <c r="CV114" s="2">
        <f t="shared" si="111"/>
        <v>81.590999999999994</v>
      </c>
      <c r="CW114" s="2">
        <f t="shared" si="112"/>
        <v>85.272999999999996</v>
      </c>
      <c r="CX114" s="2">
        <f t="shared" si="113"/>
        <v>79.135999999999996</v>
      </c>
      <c r="CY114" s="2">
        <f t="shared" si="114"/>
        <v>79.954999999999998</v>
      </c>
      <c r="CZ114" s="2">
        <f t="shared" si="115"/>
        <v>84.364000000000004</v>
      </c>
      <c r="DA114" s="2">
        <f t="shared" si="116"/>
        <v>84</v>
      </c>
      <c r="DB114" s="2">
        <f t="shared" si="117"/>
        <v>81.75</v>
      </c>
      <c r="DC114" s="2">
        <f t="shared" si="118"/>
        <v>78.885999999999996</v>
      </c>
      <c r="DD114" s="2">
        <f t="shared" si="119"/>
        <v>79.789000000000001</v>
      </c>
      <c r="DE114" s="2">
        <f t="shared" si="120"/>
        <v>81.876999999999995</v>
      </c>
      <c r="DF114" s="2">
        <f t="shared" si="121"/>
        <v>83.965000000000003</v>
      </c>
      <c r="DG114" s="2">
        <f t="shared" si="122"/>
        <v>85.37</v>
      </c>
      <c r="DH114" s="2">
        <f t="shared" si="123"/>
        <v>81.790999999999997</v>
      </c>
      <c r="DI114" s="2">
        <f t="shared" si="124"/>
        <v>81.14</v>
      </c>
      <c r="DK114" s="2">
        <f t="shared" si="148"/>
        <v>103.49768379790937</v>
      </c>
      <c r="DL114" s="2">
        <f t="shared" si="148"/>
        <v>112.27248161350845</v>
      </c>
      <c r="DM114" s="2">
        <f t="shared" si="148"/>
        <v>111.7487168989547</v>
      </c>
      <c r="DN114" s="2">
        <f t="shared" si="148"/>
        <v>114.67019183535766</v>
      </c>
      <c r="DO114" s="2">
        <f t="shared" si="148"/>
        <v>108.14218481781374</v>
      </c>
      <c r="DP114" s="2">
        <f t="shared" si="148"/>
        <v>113.01077064777326</v>
      </c>
      <c r="DQ114" s="2">
        <f t="shared" si="148"/>
        <v>116.57359343339587</v>
      </c>
      <c r="DR114" s="2">
        <f t="shared" si="148"/>
        <v>119.07148836772981</v>
      </c>
      <c r="DS114" s="2">
        <f t="shared" si="148"/>
        <v>113.72657347631034</v>
      </c>
      <c r="DT114" s="2">
        <f t="shared" si="148"/>
        <v>113.36265061822955</v>
      </c>
      <c r="DU114" s="2">
        <f t="shared" si="148"/>
        <v>113.12851612138451</v>
      </c>
      <c r="DV114" s="2">
        <f t="shared" si="148"/>
        <v>108.25556153846152</v>
      </c>
      <c r="DW114" s="2">
        <f t="shared" si="148"/>
        <v>126.31049153297681</v>
      </c>
      <c r="DX114" s="2">
        <f t="shared" si="148"/>
        <v>98.515064171123001</v>
      </c>
      <c r="DY114" s="2">
        <f t="shared" si="148"/>
        <v>98.379520161290316</v>
      </c>
      <c r="EA114" s="2">
        <f t="shared" si="94"/>
        <v>80.887125000000012</v>
      </c>
      <c r="EB114" s="2">
        <f t="shared" si="94"/>
        <v>81.565694117647055</v>
      </c>
      <c r="EC114" s="2">
        <f t="shared" si="94"/>
        <v>84.984620970233806</v>
      </c>
      <c r="ED114" s="2">
        <f t="shared" si="94"/>
        <v>81.876798718246135</v>
      </c>
      <c r="EE114" s="2">
        <f t="shared" si="94"/>
        <v>83.692799559346938</v>
      </c>
      <c r="EF114" s="2">
        <f t="shared" si="94"/>
        <v>85.403138630037517</v>
      </c>
      <c r="EG114" s="2">
        <f t="shared" si="94"/>
        <v>84.50001777685263</v>
      </c>
      <c r="EH114" s="2">
        <f t="shared" si="94"/>
        <v>83.994039875220381</v>
      </c>
      <c r="EI114" s="2">
        <f t="shared" si="94"/>
        <v>81.900765055762079</v>
      </c>
      <c r="EJ114" s="2">
        <f t="shared" si="94"/>
        <v>80.36059887971868</v>
      </c>
      <c r="EK114" s="2">
        <f t="shared" si="94"/>
        <v>84.621983556836867</v>
      </c>
      <c r="EL114" s="2">
        <f t="shared" si="94"/>
        <v>84.79432711076042</v>
      </c>
      <c r="EM114" s="2">
        <f t="shared" si="135"/>
        <v>86.770687591240858</v>
      </c>
      <c r="EN114" s="2">
        <f t="shared" si="135"/>
        <v>83.994727257121198</v>
      </c>
      <c r="EO114" s="2">
        <f t="shared" si="135"/>
        <v>83.527992081016251</v>
      </c>
      <c r="EQ114" s="2">
        <f t="shared" si="149"/>
        <v>81.958366420948877</v>
      </c>
      <c r="ER114" s="2">
        <f t="shared" si="149"/>
        <v>82.273118482118491</v>
      </c>
      <c r="ES114" s="2">
        <f t="shared" si="149"/>
        <v>84.314546524631098</v>
      </c>
      <c r="ET114" s="2">
        <f t="shared" si="149"/>
        <v>81.611052349507631</v>
      </c>
      <c r="EU114" s="2">
        <f t="shared" si="149"/>
        <v>83.343549958987239</v>
      </c>
      <c r="EV114" s="2">
        <f t="shared" si="149"/>
        <v>85.043947825761094</v>
      </c>
      <c r="EW114" s="2">
        <f t="shared" si="149"/>
        <v>84.467628932812346</v>
      </c>
      <c r="EX114" s="2">
        <f t="shared" si="149"/>
        <v>83.617855877103835</v>
      </c>
      <c r="EY114" s="2">
        <f t="shared" si="149"/>
        <v>81.820332901242566</v>
      </c>
      <c r="EZ114" s="2">
        <f t="shared" si="149"/>
        <v>80.305046398620533</v>
      </c>
      <c r="FA114" s="2">
        <f t="shared" si="149"/>
        <v>84.414615372333316</v>
      </c>
      <c r="FB114" s="2">
        <f t="shared" si="149"/>
        <v>84.564215531776426</v>
      </c>
      <c r="FC114" s="2">
        <f t="shared" si="149"/>
        <v>86.318532576804515</v>
      </c>
      <c r="FD114" s="2">
        <f t="shared" si="149"/>
        <v>83.921924602165745</v>
      </c>
      <c r="FE114" s="2">
        <f t="shared" si="149"/>
        <v>84.072043162808228</v>
      </c>
      <c r="FG114" s="2">
        <f t="shared" si="150"/>
        <v>0.98599857070560404</v>
      </c>
      <c r="FH114" s="2">
        <f t="shared" si="150"/>
        <v>0.98745362140393156</v>
      </c>
      <c r="FI114" s="2">
        <f t="shared" si="150"/>
        <v>0.98582295217539817</v>
      </c>
      <c r="FJ114" s="2">
        <f t="shared" si="150"/>
        <v>0.98638100118152439</v>
      </c>
      <c r="FK114" s="2">
        <f t="shared" si="150"/>
        <v>0.98634756459489104</v>
      </c>
      <c r="FL114" s="2">
        <f t="shared" si="150"/>
        <v>0.98655326130894794</v>
      </c>
      <c r="FM114" s="2">
        <f t="shared" si="150"/>
        <v>0.98738620046423897</v>
      </c>
      <c r="FN114" s="2">
        <f t="shared" si="150"/>
        <v>0.98632430326698495</v>
      </c>
      <c r="FO114" s="2">
        <f t="shared" si="150"/>
        <v>0.98609648450852705</v>
      </c>
      <c r="FP114" s="2">
        <f t="shared" si="150"/>
        <v>0.98526831198042275</v>
      </c>
      <c r="FQ114" s="2">
        <f t="shared" si="150"/>
        <v>0.98507151470298793</v>
      </c>
      <c r="FR114" s="2">
        <f t="shared" si="150"/>
        <v>0.98561891140113944</v>
      </c>
      <c r="FS114" s="2">
        <f t="shared" si="150"/>
        <v>0.98234333390869188</v>
      </c>
      <c r="FT114" s="2">
        <f t="shared" si="150"/>
        <v>0.98378672482548013</v>
      </c>
      <c r="FU114" s="2">
        <f t="shared" si="150"/>
        <v>0.98193732233230846</v>
      </c>
      <c r="FW114" s="2">
        <f t="shared" si="141"/>
        <v>3.733857869772986E-3</v>
      </c>
      <c r="FX114" s="2">
        <f t="shared" si="141"/>
        <v>4.9422972593489448E-2</v>
      </c>
      <c r="FY114" s="2">
        <f t="shared" si="141"/>
        <v>4.1404814318959735E-3</v>
      </c>
      <c r="FZ114" s="2">
        <f t="shared" si="141"/>
        <v>4.7623798434050279E-3</v>
      </c>
      <c r="GA114" s="2">
        <f t="shared" si="141"/>
        <v>5.2730093410566451E-3</v>
      </c>
      <c r="GB114" s="2">
        <f t="shared" si="141"/>
        <v>5.7012938990087273E-3</v>
      </c>
      <c r="GC114" s="2">
        <f t="shared" si="141"/>
        <v>5.1803365712759543E-3</v>
      </c>
      <c r="GD114" s="2">
        <f t="shared" si="141"/>
        <v>5.966571853033756E-3</v>
      </c>
      <c r="GE114" s="2">
        <f t="shared" si="141"/>
        <v>7.9370978867677917E-3</v>
      </c>
      <c r="GF114" s="2">
        <f t="shared" si="141"/>
        <v>6.6883391372180726E-3</v>
      </c>
      <c r="GG114" s="2">
        <f t="shared" si="141"/>
        <v>5.8298811442023171E-3</v>
      </c>
      <c r="GH114" s="2">
        <f t="shared" si="141"/>
        <v>4.8430891644934597E-3</v>
      </c>
      <c r="GI114" s="2">
        <f t="shared" si="141"/>
        <v>4.273268575780126E-3</v>
      </c>
      <c r="GJ114" s="2">
        <f t="shared" si="141"/>
        <v>3.736290391871764E-3</v>
      </c>
      <c r="GK114" s="2">
        <f t="shared" si="141"/>
        <v>3.9176461471192962E-3</v>
      </c>
      <c r="GM114" s="86">
        <f t="shared" si="142"/>
        <v>2.8433525641318906E-23</v>
      </c>
      <c r="GN114" s="86">
        <f t="shared" si="142"/>
        <v>5.7854097754382948E-44</v>
      </c>
      <c r="GO114" s="86">
        <f t="shared" si="142"/>
        <v>9.9478611111966758E-52</v>
      </c>
      <c r="GP114" s="86">
        <f t="shared" si="142"/>
        <v>2.5377435794920434E-61</v>
      </c>
      <c r="GQ114" s="86">
        <f t="shared" si="142"/>
        <v>1.2867854321131969E-71</v>
      </c>
      <c r="GR114" s="86">
        <f t="shared" si="142"/>
        <v>2.070272838508224E-68</v>
      </c>
      <c r="GS114" s="86">
        <f t="shared" si="142"/>
        <v>8.6374736450871009E-65</v>
      </c>
      <c r="GT114" s="86">
        <f t="shared" si="142"/>
        <v>1.3033856620540193E-56</v>
      </c>
      <c r="GU114" s="86">
        <f t="shared" si="142"/>
        <v>4.4903499878624787E-75</v>
      </c>
      <c r="GV114" s="86">
        <f t="shared" si="142"/>
        <v>1.7157042748686276E-53</v>
      </c>
      <c r="GW114" s="86">
        <f t="shared" si="142"/>
        <v>1.5973299173958506E-64</v>
      </c>
      <c r="GX114" s="86">
        <f t="shared" si="142"/>
        <v>3.6564795861095823E-57</v>
      </c>
      <c r="GY114" s="86">
        <f t="shared" si="142"/>
        <v>6.4916152978666463E-54</v>
      </c>
      <c r="GZ114" s="86">
        <f t="shared" si="142"/>
        <v>2.126267717591426E-37</v>
      </c>
      <c r="HA114" s="86">
        <f t="shared" si="142"/>
        <v>2.1286112556660798E-30</v>
      </c>
      <c r="HC114" s="86">
        <f t="shared" si="73"/>
        <v>2.902739091474708E-2</v>
      </c>
      <c r="HD114" s="86">
        <f t="shared" si="73"/>
        <v>1.7505566008117826E-3</v>
      </c>
      <c r="HE114" s="86">
        <f t="shared" si="73"/>
        <v>4.9500773083001829E-3</v>
      </c>
      <c r="HF114" s="86">
        <f t="shared" si="73"/>
        <v>5.2750387337520519E-6</v>
      </c>
      <c r="HG114" s="86">
        <f t="shared" si="73"/>
        <v>5.5830943969850747E-7</v>
      </c>
      <c r="HH114" s="86">
        <f t="shared" si="73"/>
        <v>3.891054769030552E-7</v>
      </c>
      <c r="HI114" s="86">
        <f t="shared" si="138"/>
        <v>6.2913297524574407E-8</v>
      </c>
      <c r="HJ114" s="86">
        <f t="shared" si="138"/>
        <v>5.696114536063599E-8</v>
      </c>
      <c r="HK114" s="86">
        <f t="shared" si="138"/>
        <v>1.4274833198218555E-9</v>
      </c>
      <c r="HL114" s="86">
        <f t="shared" si="138"/>
        <v>1.4799171719872568E-8</v>
      </c>
      <c r="HM114" s="86">
        <f t="shared" si="138"/>
        <v>1.1805000689858821E-8</v>
      </c>
      <c r="HN114" s="86">
        <f t="shared" si="138"/>
        <v>4.9006901693518263E-7</v>
      </c>
      <c r="HO114" s="86">
        <f t="shared" si="138"/>
        <v>1.5589988530560333E-4</v>
      </c>
      <c r="HP114" s="86">
        <f t="shared" si="138"/>
        <v>2.7443229324754465E-4</v>
      </c>
      <c r="HQ114" s="86">
        <f t="shared" si="138"/>
        <v>9.6936183830455139E-5</v>
      </c>
      <c r="HS114" s="86">
        <f t="shared" si="143"/>
        <v>7.544675635175775E-8</v>
      </c>
      <c r="HT114" s="86">
        <f t="shared" si="143"/>
        <v>4.005316347609681E-7</v>
      </c>
      <c r="HU114" s="86">
        <f t="shared" si="143"/>
        <v>4.0838686202895086E-7</v>
      </c>
      <c r="HV114" s="86">
        <f t="shared" si="143"/>
        <v>6.8763321608865737E-8</v>
      </c>
      <c r="HW114" s="86">
        <f t="shared" si="143"/>
        <v>6.2039744273464365E-8</v>
      </c>
      <c r="HX114" s="86">
        <f t="shared" si="143"/>
        <v>3.3320208516149529E-8</v>
      </c>
      <c r="HY114" s="86">
        <f t="shared" si="143"/>
        <v>1.0216307400635681E-7</v>
      </c>
      <c r="HZ114" s="86">
        <f t="shared" si="143"/>
        <v>2.6222610986783E-7</v>
      </c>
      <c r="IA114" s="86">
        <f t="shared" si="143"/>
        <v>2.6388228890249761E-7</v>
      </c>
      <c r="IB114" s="86">
        <f t="shared" si="143"/>
        <v>7.7695953226808012E-8</v>
      </c>
      <c r="IC114" s="86">
        <f t="shared" si="143"/>
        <v>1.1624679809825128E-8</v>
      </c>
      <c r="ID114" s="86">
        <f t="shared" si="143"/>
        <v>5.3510457189415045E-9</v>
      </c>
      <c r="IE114" s="86">
        <f t="shared" si="143"/>
        <v>1.0561725364972045E-9</v>
      </c>
      <c r="IF114" s="86">
        <f t="shared" si="143"/>
        <v>1.0874350521966267E-6</v>
      </c>
      <c r="IG114" s="86">
        <f t="shared" si="143"/>
        <v>3.5567509666303968E-6</v>
      </c>
      <c r="II114" s="86">
        <f t="shared" si="144"/>
        <v>3.8135339876554413E-26</v>
      </c>
      <c r="IJ114" s="86">
        <f t="shared" si="144"/>
        <v>2.1918084642409449E-9</v>
      </c>
      <c r="IK114" s="86">
        <f t="shared" si="144"/>
        <v>4.4604146711423715E-31</v>
      </c>
      <c r="IL114" s="86">
        <f t="shared" si="144"/>
        <v>6.4723401688305375E-31</v>
      </c>
      <c r="IM114" s="86">
        <f t="shared" si="144"/>
        <v>1.5903931729061635E-30</v>
      </c>
      <c r="IN114" s="86">
        <f t="shared" si="144"/>
        <v>3.6147736939051577E-30</v>
      </c>
      <c r="IO114" s="86">
        <f t="shared" si="144"/>
        <v>6.1506722415398785E-30</v>
      </c>
      <c r="IP114" s="86">
        <f t="shared" si="144"/>
        <v>4.6337467631647852E-28</v>
      </c>
      <c r="IQ114" s="86">
        <f t="shared" si="144"/>
        <v>1.5683400260363162E-28</v>
      </c>
      <c r="IR114" s="86">
        <f t="shared" si="144"/>
        <v>1.7860390713882896E-30</v>
      </c>
      <c r="IS114" s="86">
        <f t="shared" si="144"/>
        <v>3.6694173586507177E-33</v>
      </c>
      <c r="IT114" s="86">
        <f t="shared" si="144"/>
        <v>3.0730967046568294E-32</v>
      </c>
      <c r="IU114" s="86">
        <f t="shared" si="144"/>
        <v>1.4700749699872279E-34</v>
      </c>
      <c r="IV114" s="86">
        <f t="shared" si="144"/>
        <v>5.1959053757872275E-35</v>
      </c>
      <c r="IW114" s="86">
        <f t="shared" si="144"/>
        <v>1.581415172154266E-33</v>
      </c>
      <c r="IY114" s="86">
        <f t="shared" si="145"/>
        <v>2.9027466361503433E-2</v>
      </c>
      <c r="IZ114" s="86">
        <f t="shared" si="145"/>
        <v>1.7509593242550079E-3</v>
      </c>
      <c r="JA114" s="86">
        <f t="shared" si="145"/>
        <v>4.9504856951622118E-3</v>
      </c>
      <c r="JB114" s="86">
        <f t="shared" si="145"/>
        <v>5.3438020553609173E-6</v>
      </c>
      <c r="JC114" s="86">
        <f t="shared" si="145"/>
        <v>6.2034918397197181E-7</v>
      </c>
      <c r="JD114" s="86">
        <f t="shared" si="145"/>
        <v>4.2242568541920473E-7</v>
      </c>
      <c r="JE114" s="86">
        <f t="shared" si="145"/>
        <v>1.6507637153093122E-7</v>
      </c>
      <c r="JF114" s="86">
        <f t="shared" si="145"/>
        <v>3.19187255228466E-7</v>
      </c>
      <c r="JG114" s="86">
        <f t="shared" si="145"/>
        <v>2.6530977222231947E-7</v>
      </c>
      <c r="JH114" s="86">
        <f t="shared" si="145"/>
        <v>9.2495124946680585E-8</v>
      </c>
      <c r="JI114" s="86">
        <f t="shared" si="145"/>
        <v>2.3429680499683949E-8</v>
      </c>
      <c r="JJ114" s="86">
        <f t="shared" si="145"/>
        <v>4.9542006265412414E-7</v>
      </c>
      <c r="JK114" s="86">
        <f t="shared" si="145"/>
        <v>1.5590094147813983E-4</v>
      </c>
      <c r="JL114" s="86">
        <f t="shared" si="145"/>
        <v>2.7551972829974126E-4</v>
      </c>
      <c r="JM114" s="86">
        <f t="shared" si="145"/>
        <v>1.0049293479708554E-4</v>
      </c>
    </row>
    <row r="115" spans="2:273" x14ac:dyDescent="0.25">
      <c r="B115" s="2">
        <v>88</v>
      </c>
      <c r="C115" s="37">
        <v>81.340999999999994</v>
      </c>
      <c r="D115" s="37">
        <v>80.182000000000002</v>
      </c>
      <c r="E115" s="37">
        <v>81.932000000000002</v>
      </c>
      <c r="F115" s="37">
        <v>82.045000000000002</v>
      </c>
      <c r="G115" s="37">
        <v>78.795000000000002</v>
      </c>
      <c r="H115" s="37">
        <v>85.409000000000006</v>
      </c>
      <c r="I115" s="37">
        <v>83.932000000000002</v>
      </c>
      <c r="J115" s="37">
        <v>80.977000000000004</v>
      </c>
      <c r="K115" s="37">
        <v>81.614000000000004</v>
      </c>
      <c r="L115" s="37">
        <v>81.105000000000004</v>
      </c>
      <c r="M115" s="37">
        <v>81.087999999999994</v>
      </c>
      <c r="N115" s="37">
        <v>85.14</v>
      </c>
      <c r="O115" s="37">
        <v>86</v>
      </c>
      <c r="P115" s="37">
        <v>84.744</v>
      </c>
      <c r="Q115" s="37">
        <v>81.256</v>
      </c>
      <c r="S115" s="4">
        <f t="shared" si="146"/>
        <v>81.727830962066903</v>
      </c>
      <c r="T115" s="4">
        <f t="shared" si="146"/>
        <v>81.902716782999619</v>
      </c>
      <c r="U115" s="4">
        <f t="shared" si="146"/>
        <v>85.198360326310024</v>
      </c>
      <c r="V115" s="4">
        <f t="shared" si="146"/>
        <v>82.130339067346142</v>
      </c>
      <c r="W115" s="4">
        <f t="shared" si="146"/>
        <v>83.813223622528128</v>
      </c>
      <c r="X115" s="4">
        <f t="shared" si="146"/>
        <v>85.536735271677287</v>
      </c>
      <c r="Y115" s="4">
        <f t="shared" si="146"/>
        <v>84.739299071193557</v>
      </c>
      <c r="Z115" s="4">
        <f t="shared" si="146"/>
        <v>84.249531084142632</v>
      </c>
      <c r="AA115" s="4">
        <f t="shared" si="146"/>
        <v>82.182257866568932</v>
      </c>
      <c r="AB115" s="4">
        <f t="shared" si="146"/>
        <v>80.699234419504094</v>
      </c>
      <c r="AC115" s="4">
        <f t="shared" si="146"/>
        <v>84.839188566253526</v>
      </c>
      <c r="AD115" s="4">
        <f t="shared" si="146"/>
        <v>84.937037778360633</v>
      </c>
      <c r="AE115" s="4">
        <f t="shared" si="146"/>
        <v>87.181304177642843</v>
      </c>
      <c r="AF115" s="4">
        <f t="shared" si="146"/>
        <v>84.074235603346523</v>
      </c>
      <c r="AG115" s="4">
        <f t="shared" si="146"/>
        <v>83.708827070878471</v>
      </c>
      <c r="AI115" s="4">
        <f t="shared" si="147"/>
        <v>-0.38683096206690948</v>
      </c>
      <c r="AJ115" s="4">
        <f t="shared" si="147"/>
        <v>-1.7207167829996166</v>
      </c>
      <c r="AK115" s="4">
        <f t="shared" si="147"/>
        <v>-3.2663603263100214</v>
      </c>
      <c r="AL115" s="4">
        <f t="shared" si="147"/>
        <v>-8.5339067346140496E-2</v>
      </c>
      <c r="AM115" s="4">
        <f t="shared" si="147"/>
        <v>-5.0182236225281258</v>
      </c>
      <c r="AN115" s="4">
        <f t="shared" si="147"/>
        <v>-0.12773527167728105</v>
      </c>
      <c r="AO115" s="4">
        <f t="shared" si="147"/>
        <v>-0.8072990711935546</v>
      </c>
      <c r="AP115" s="4">
        <f t="shared" si="147"/>
        <v>-3.2725310841426278</v>
      </c>
      <c r="AQ115" s="4">
        <f t="shared" si="147"/>
        <v>-0.56825786656892774</v>
      </c>
      <c r="AR115" s="4">
        <f t="shared" si="147"/>
        <v>0.40576558049590972</v>
      </c>
      <c r="AS115" s="4">
        <f t="shared" si="147"/>
        <v>-3.751188566253532</v>
      </c>
      <c r="AT115" s="4">
        <f t="shared" si="147"/>
        <v>0.20296222163936761</v>
      </c>
      <c r="AU115" s="4">
        <f t="shared" si="147"/>
        <v>-1.1813041776428435</v>
      </c>
      <c r="AV115" s="4">
        <f t="shared" si="147"/>
        <v>0.66976439665347698</v>
      </c>
      <c r="AW115" s="4">
        <f t="shared" si="147"/>
        <v>-2.4528270708784703</v>
      </c>
      <c r="AY115" s="2">
        <f t="shared" si="139"/>
        <v>81.169548378957842</v>
      </c>
      <c r="AZ115" s="2">
        <f t="shared" si="139"/>
        <v>81.888523054654215</v>
      </c>
      <c r="BA115" s="2">
        <f t="shared" si="139"/>
        <v>85.148847562741523</v>
      </c>
      <c r="BB115" s="2">
        <f t="shared" si="139"/>
        <v>82.130317472590704</v>
      </c>
      <c r="BC115" s="2">
        <f t="shared" si="139"/>
        <v>83.813206843491997</v>
      </c>
      <c r="BD115" s="2">
        <f t="shared" si="139"/>
        <v>85.536722825521139</v>
      </c>
      <c r="BE115" s="2">
        <f t="shared" si="139"/>
        <v>84.739265435783949</v>
      </c>
      <c r="BF115" s="2">
        <f t="shared" si="139"/>
        <v>84.249436643570746</v>
      </c>
      <c r="BG115" s="2">
        <f t="shared" si="139"/>
        <v>82.182154431134137</v>
      </c>
      <c r="BH115" s="2">
        <f t="shared" si="139"/>
        <v>80.699199744805796</v>
      </c>
      <c r="BI115" s="2">
        <f t="shared" si="139"/>
        <v>84.839182182769221</v>
      </c>
      <c r="BJ115" s="2">
        <f t="shared" si="139"/>
        <v>84.93703440410458</v>
      </c>
      <c r="BK115" s="2">
        <f t="shared" si="139"/>
        <v>87.180902352122615</v>
      </c>
      <c r="BL115" s="2">
        <f t="shared" si="139"/>
        <v>84.072650366624046</v>
      </c>
      <c r="BM115" s="2">
        <f t="shared" si="139"/>
        <v>83.704439572114325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81.340999999999994</v>
      </c>
      <c r="CF115" s="2">
        <f t="shared" si="140"/>
        <v>80.182000000000002</v>
      </c>
      <c r="CG115" s="2">
        <f t="shared" si="140"/>
        <v>81.932000000000002</v>
      </c>
      <c r="CH115" s="2">
        <f t="shared" si="140"/>
        <v>82.045000000000002</v>
      </c>
      <c r="CI115" s="2">
        <f t="shared" si="140"/>
        <v>78.795000000000002</v>
      </c>
      <c r="CJ115" s="2">
        <f t="shared" si="140"/>
        <v>85.409000000000006</v>
      </c>
      <c r="CK115" s="2">
        <f t="shared" si="140"/>
        <v>83.932000000000002</v>
      </c>
      <c r="CL115" s="2">
        <f t="shared" si="140"/>
        <v>80.977000000000004</v>
      </c>
      <c r="CM115" s="2">
        <f t="shared" si="140"/>
        <v>81.614000000000004</v>
      </c>
      <c r="CN115" s="2">
        <f t="shared" si="140"/>
        <v>81.105000000000004</v>
      </c>
      <c r="CO115" s="2">
        <f t="shared" si="140"/>
        <v>81.087999999999994</v>
      </c>
      <c r="CP115" s="2">
        <f t="shared" si="140"/>
        <v>85.14</v>
      </c>
      <c r="CQ115" s="2">
        <f t="shared" si="140"/>
        <v>86</v>
      </c>
      <c r="CR115" s="2">
        <f t="shared" si="140"/>
        <v>84.744</v>
      </c>
      <c r="CS115" s="2">
        <f t="shared" si="140"/>
        <v>81.256</v>
      </c>
      <c r="CU115" s="2">
        <f t="shared" si="110"/>
        <v>81.340999999999994</v>
      </c>
      <c r="CV115" s="2">
        <f t="shared" si="111"/>
        <v>80.182000000000002</v>
      </c>
      <c r="CW115" s="2">
        <f t="shared" si="112"/>
        <v>81.932000000000002</v>
      </c>
      <c r="CX115" s="2">
        <f t="shared" si="113"/>
        <v>82.045000000000002</v>
      </c>
      <c r="CY115" s="2">
        <f t="shared" si="114"/>
        <v>78.795000000000002</v>
      </c>
      <c r="CZ115" s="2">
        <f t="shared" si="115"/>
        <v>85.409000000000006</v>
      </c>
      <c r="DA115" s="2">
        <f t="shared" si="116"/>
        <v>83.932000000000002</v>
      </c>
      <c r="DB115" s="2">
        <f t="shared" si="117"/>
        <v>80.977000000000004</v>
      </c>
      <c r="DC115" s="2">
        <f t="shared" si="118"/>
        <v>81.614000000000004</v>
      </c>
      <c r="DD115" s="2">
        <f t="shared" si="119"/>
        <v>81.105000000000004</v>
      </c>
      <c r="DE115" s="2">
        <f t="shared" si="120"/>
        <v>81.087999999999994</v>
      </c>
      <c r="DF115" s="2">
        <f t="shared" si="121"/>
        <v>85.14</v>
      </c>
      <c r="DG115" s="2">
        <f t="shared" si="122"/>
        <v>86</v>
      </c>
      <c r="DH115" s="2">
        <f t="shared" si="123"/>
        <v>84.744</v>
      </c>
      <c r="DI115" s="2">
        <f t="shared" si="124"/>
        <v>81.256</v>
      </c>
      <c r="DK115" s="2">
        <f t="shared" si="148"/>
        <v>103.6658745644599</v>
      </c>
      <c r="DL115" s="2">
        <f t="shared" si="148"/>
        <v>112.50736060037524</v>
      </c>
      <c r="DM115" s="2">
        <f t="shared" si="148"/>
        <v>111.94825435540069</v>
      </c>
      <c r="DN115" s="2">
        <f t="shared" si="148"/>
        <v>114.97905883940624</v>
      </c>
      <c r="DO115" s="2">
        <f t="shared" si="148"/>
        <v>108.3435813765182</v>
      </c>
      <c r="DP115" s="2">
        <f t="shared" si="148"/>
        <v>113.23990040485828</v>
      </c>
      <c r="DQ115" s="2">
        <f t="shared" si="148"/>
        <v>116.85158592870545</v>
      </c>
      <c r="DR115" s="2">
        <f t="shared" si="148"/>
        <v>119.37128142589117</v>
      </c>
      <c r="DS115" s="2">
        <f t="shared" si="148"/>
        <v>114.00379155268629</v>
      </c>
      <c r="DT115" s="2">
        <f t="shared" si="148"/>
        <v>113.6379148703359</v>
      </c>
      <c r="DU115" s="2">
        <f t="shared" si="148"/>
        <v>113.3694978662873</v>
      </c>
      <c r="DV115" s="2">
        <f t="shared" si="148"/>
        <v>108.42098846153844</v>
      </c>
      <c r="DW115" s="2">
        <f t="shared" si="148"/>
        <v>126.75204901960782</v>
      </c>
      <c r="DX115" s="2">
        <f t="shared" si="148"/>
        <v>98.61988449197861</v>
      </c>
      <c r="DY115" s="2">
        <f t="shared" si="148"/>
        <v>98.508499999999998</v>
      </c>
      <c r="EA115" s="2">
        <f t="shared" si="94"/>
        <v>80.87433088235295</v>
      </c>
      <c r="EB115" s="2">
        <f t="shared" si="94"/>
        <v>81.500741176470584</v>
      </c>
      <c r="EC115" s="2">
        <f t="shared" si="94"/>
        <v>84.800263724379434</v>
      </c>
      <c r="ED115" s="2">
        <f t="shared" si="94"/>
        <v>81.717972697482878</v>
      </c>
      <c r="EE115" s="2">
        <f t="shared" si="94"/>
        <v>83.505338624936456</v>
      </c>
      <c r="EF115" s="2">
        <f t="shared" si="94"/>
        <v>85.19430366003354</v>
      </c>
      <c r="EG115" s="2">
        <f t="shared" si="94"/>
        <v>84.365367177352212</v>
      </c>
      <c r="EH115" s="2">
        <f t="shared" si="94"/>
        <v>83.807413061169115</v>
      </c>
      <c r="EI115" s="2">
        <f t="shared" si="94"/>
        <v>81.77355576208177</v>
      </c>
      <c r="EJ115" s="2">
        <f t="shared" si="94"/>
        <v>80.250404742460205</v>
      </c>
      <c r="EK115" s="2">
        <f t="shared" si="94"/>
        <v>84.446040517623743</v>
      </c>
      <c r="EL115" s="2">
        <f t="shared" si="94"/>
        <v>84.625638845051711</v>
      </c>
      <c r="EM115" s="2">
        <f t="shared" si="135"/>
        <v>86.534061800486612</v>
      </c>
      <c r="EN115" s="2">
        <f t="shared" si="135"/>
        <v>83.854277318684439</v>
      </c>
      <c r="EO115" s="2">
        <f t="shared" si="135"/>
        <v>83.454019463526336</v>
      </c>
      <c r="EQ115" s="2">
        <f t="shared" si="149"/>
        <v>81.808429014050617</v>
      </c>
      <c r="ER115" s="2">
        <f t="shared" si="149"/>
        <v>82.105157248157269</v>
      </c>
      <c r="ES115" s="2">
        <f t="shared" si="149"/>
        <v>84.168328044444493</v>
      </c>
      <c r="ET115" s="2">
        <f t="shared" si="149"/>
        <v>81.473501870545917</v>
      </c>
      <c r="EU115" s="2">
        <f t="shared" si="149"/>
        <v>83.199237342605585</v>
      </c>
      <c r="EV115" s="2">
        <f t="shared" si="149"/>
        <v>84.885811047560153</v>
      </c>
      <c r="EW115" s="2">
        <f t="shared" si="149"/>
        <v>84.323814222126799</v>
      </c>
      <c r="EX115" s="2">
        <f t="shared" si="149"/>
        <v>83.489750689756946</v>
      </c>
      <c r="EY115" s="2">
        <f t="shared" si="149"/>
        <v>81.706129082794746</v>
      </c>
      <c r="EZ115" s="2">
        <f t="shared" si="149"/>
        <v>80.200773915011453</v>
      </c>
      <c r="FA115" s="2">
        <f t="shared" si="149"/>
        <v>84.263308879955233</v>
      </c>
      <c r="FB115" s="2">
        <f t="shared" si="149"/>
        <v>84.419768563369601</v>
      </c>
      <c r="FC115" s="2">
        <f t="shared" si="149"/>
        <v>86.149685239865846</v>
      </c>
      <c r="FD115" s="2">
        <f t="shared" si="149"/>
        <v>83.787561729427267</v>
      </c>
      <c r="FE115" s="2">
        <f t="shared" si="149"/>
        <v>83.92618831003179</v>
      </c>
      <c r="FG115" s="2">
        <f t="shared" si="150"/>
        <v>0.98721479367511245</v>
      </c>
      <c r="FH115" s="2">
        <f t="shared" si="150"/>
        <v>0.98854492094478885</v>
      </c>
      <c r="FI115" s="2">
        <f t="shared" si="150"/>
        <v>0.98705422981660795</v>
      </c>
      <c r="FJ115" s="2">
        <f t="shared" si="150"/>
        <v>0.98756442360330698</v>
      </c>
      <c r="FK115" s="2">
        <f t="shared" si="150"/>
        <v>0.98753385576757746</v>
      </c>
      <c r="FL115" s="2">
        <f t="shared" si="150"/>
        <v>0.98772190151574502</v>
      </c>
      <c r="FM115" s="2">
        <f t="shared" si="150"/>
        <v>0.98848329596570195</v>
      </c>
      <c r="FN115" s="2">
        <f t="shared" si="150"/>
        <v>0.98751259008009462</v>
      </c>
      <c r="FO115" s="2">
        <f t="shared" si="150"/>
        <v>0.98730431178652744</v>
      </c>
      <c r="FP115" s="2">
        <f t="shared" si="150"/>
        <v>0.9865471028104984</v>
      </c>
      <c r="FQ115" s="2">
        <f t="shared" si="150"/>
        <v>0.98636715223643046</v>
      </c>
      <c r="FR115" s="2">
        <f t="shared" si="150"/>
        <v>0.9868676739344614</v>
      </c>
      <c r="FS115" s="2">
        <f t="shared" si="150"/>
        <v>0.98387187255598696</v>
      </c>
      <c r="FT115" s="2">
        <f t="shared" si="150"/>
        <v>0.98519219259277568</v>
      </c>
      <c r="FU115" s="2">
        <f t="shared" si="150"/>
        <v>0.98350041906783126</v>
      </c>
      <c r="FW115" s="2">
        <f t="shared" si="141"/>
        <v>4.0926194333736525E-3</v>
      </c>
      <c r="FX115" s="2">
        <f t="shared" si="141"/>
        <v>5.3934041424443704E-2</v>
      </c>
      <c r="FY115" s="2">
        <f t="shared" si="141"/>
        <v>4.5381347802459573E-3</v>
      </c>
      <c r="FZ115" s="2">
        <f t="shared" si="141"/>
        <v>5.2194475023363386E-3</v>
      </c>
      <c r="GA115" s="2">
        <f t="shared" si="141"/>
        <v>5.7787999191632475E-3</v>
      </c>
      <c r="GB115" s="2">
        <f t="shared" si="141"/>
        <v>6.2479077849471589E-3</v>
      </c>
      <c r="GC115" s="2">
        <f t="shared" si="141"/>
        <v>5.6772886496737644E-3</v>
      </c>
      <c r="GD115" s="2">
        <f t="shared" si="141"/>
        <v>6.5384521212548197E-3</v>
      </c>
      <c r="GE115" s="2">
        <f t="shared" si="141"/>
        <v>8.6961956018246078E-3</v>
      </c>
      <c r="GF115" s="2">
        <f t="shared" si="141"/>
        <v>7.3288888550676395E-3</v>
      </c>
      <c r="GG115" s="2">
        <f t="shared" si="141"/>
        <v>6.3887441705718709E-3</v>
      </c>
      <c r="GH115" s="2">
        <f t="shared" si="141"/>
        <v>5.3078615592274826E-3</v>
      </c>
      <c r="GI115" s="2">
        <f t="shared" si="141"/>
        <v>4.6836148717762666E-3</v>
      </c>
      <c r="GJ115" s="2">
        <f t="shared" si="141"/>
        <v>4.0952847195816003E-3</v>
      </c>
      <c r="GK115" s="2">
        <f t="shared" si="141"/>
        <v>4.2939905919175854E-3</v>
      </c>
      <c r="GM115" s="86">
        <f t="shared" si="142"/>
        <v>6.3489557498690577E-25</v>
      </c>
      <c r="GN115" s="86">
        <f t="shared" si="142"/>
        <v>4.4758629935148847E-47</v>
      </c>
      <c r="GO115" s="86">
        <f t="shared" si="142"/>
        <v>1.5332896650078085E-55</v>
      </c>
      <c r="GP115" s="86">
        <f t="shared" si="142"/>
        <v>1.2411744985247433E-65</v>
      </c>
      <c r="GQ115" s="86">
        <f t="shared" si="142"/>
        <v>1.1155217433259706E-76</v>
      </c>
      <c r="GR115" s="86">
        <f t="shared" si="142"/>
        <v>3.4779341992225429E-73</v>
      </c>
      <c r="GS115" s="86">
        <f t="shared" si="142"/>
        <v>2.2676238793843505E-69</v>
      </c>
      <c r="GT115" s="86">
        <f t="shared" si="142"/>
        <v>1.5318688364495748E-60</v>
      </c>
      <c r="GU115" s="86">
        <f t="shared" si="142"/>
        <v>2.8949038403602165E-80</v>
      </c>
      <c r="GV115" s="86">
        <f t="shared" si="142"/>
        <v>2.9309530866054392E-57</v>
      </c>
      <c r="GW115" s="86">
        <f t="shared" si="142"/>
        <v>4.9310786409823472E-69</v>
      </c>
      <c r="GX115" s="86">
        <f t="shared" si="142"/>
        <v>3.3839356331114468E-61</v>
      </c>
      <c r="GY115" s="86">
        <f t="shared" si="142"/>
        <v>1.0611321329320499E-57</v>
      </c>
      <c r="GZ115" s="86">
        <f t="shared" si="142"/>
        <v>5.9977091464906917E-40</v>
      </c>
      <c r="HA115" s="86">
        <f t="shared" si="142"/>
        <v>2.1504919074482574E-32</v>
      </c>
      <c r="HC115" s="86">
        <f t="shared" si="73"/>
        <v>9.8152622854909954E-3</v>
      </c>
      <c r="HD115" s="86">
        <f t="shared" si="73"/>
        <v>3.0272139534169698E-4</v>
      </c>
      <c r="HE115" s="86">
        <f t="shared" si="73"/>
        <v>9.9240913314059412E-4</v>
      </c>
      <c r="HF115" s="86">
        <f t="shared" si="73"/>
        <v>2.2119830611756369E-7</v>
      </c>
      <c r="HG115" s="86">
        <f t="shared" si="73"/>
        <v>1.138487490913421E-8</v>
      </c>
      <c r="HH115" s="86">
        <f t="shared" si="73"/>
        <v>9.1291432294093822E-9</v>
      </c>
      <c r="HI115" s="86">
        <f t="shared" si="138"/>
        <v>9.3787699145011224E-10</v>
      </c>
      <c r="HJ115" s="86">
        <f t="shared" si="138"/>
        <v>9.9899004217049799E-10</v>
      </c>
      <c r="HK115" s="86">
        <f t="shared" si="138"/>
        <v>1.7581450100361826E-11</v>
      </c>
      <c r="HL115" s="86">
        <f t="shared" si="138"/>
        <v>2.0788113566646198E-10</v>
      </c>
      <c r="HM115" s="86">
        <f t="shared" si="138"/>
        <v>1.3793276836206332E-10</v>
      </c>
      <c r="HN115" s="86">
        <f t="shared" si="138"/>
        <v>8.5176588948943776E-9</v>
      </c>
      <c r="HO115" s="86">
        <f t="shared" si="138"/>
        <v>1.2580402817872557E-5</v>
      </c>
      <c r="HP115" s="86">
        <f t="shared" si="138"/>
        <v>3.2892993810860086E-5</v>
      </c>
      <c r="HQ115" s="86">
        <f t="shared" si="138"/>
        <v>9.6922770531427547E-6</v>
      </c>
      <c r="HS115" s="86">
        <f t="shared" si="143"/>
        <v>1.8598821324795054E-7</v>
      </c>
      <c r="HT115" s="86">
        <f t="shared" si="143"/>
        <v>9.9567161473982589E-7</v>
      </c>
      <c r="HU115" s="86">
        <f t="shared" si="143"/>
        <v>1.05616171560771E-6</v>
      </c>
      <c r="HV115" s="86">
        <f t="shared" si="143"/>
        <v>1.930407526611798E-7</v>
      </c>
      <c r="HW115" s="86">
        <f t="shared" si="143"/>
        <v>1.7702957521886414E-7</v>
      </c>
      <c r="HX115" s="86">
        <f t="shared" si="143"/>
        <v>9.7954793136823187E-8</v>
      </c>
      <c r="HY115" s="86">
        <f t="shared" si="143"/>
        <v>2.8277972949069176E-7</v>
      </c>
      <c r="HZ115" s="86">
        <f t="shared" si="143"/>
        <v>6.9843746149151988E-7</v>
      </c>
      <c r="IA115" s="86">
        <f t="shared" si="143"/>
        <v>7.5082985310750812E-7</v>
      </c>
      <c r="IB115" s="86">
        <f t="shared" si="143"/>
        <v>2.3086518681896483E-7</v>
      </c>
      <c r="IC115" s="86">
        <f t="shared" si="143"/>
        <v>3.7584730084223347E-8</v>
      </c>
      <c r="ID115" s="86">
        <f t="shared" si="143"/>
        <v>1.6751558254439259E-8</v>
      </c>
      <c r="IE115" s="86">
        <f t="shared" si="143"/>
        <v>3.5304400232815034E-9</v>
      </c>
      <c r="IF115" s="86">
        <f t="shared" si="143"/>
        <v>2.3373098666581747E-6</v>
      </c>
      <c r="IG115" s="86">
        <f t="shared" si="143"/>
        <v>6.9907549128673083E-6</v>
      </c>
      <c r="II115" s="86">
        <f t="shared" si="144"/>
        <v>2.4144444474521251E-25</v>
      </c>
      <c r="IJ115" s="86">
        <f t="shared" si="144"/>
        <v>6.7697593837212111E-9</v>
      </c>
      <c r="IK115" s="86">
        <f t="shared" si="144"/>
        <v>4.2553135248130998E-30</v>
      </c>
      <c r="IL115" s="86">
        <f t="shared" si="144"/>
        <v>6.4667010600772487E-30</v>
      </c>
      <c r="IM115" s="86">
        <f t="shared" si="144"/>
        <v>1.6105624619391036E-29</v>
      </c>
      <c r="IN115" s="86">
        <f t="shared" si="144"/>
        <v>3.6829475911832775E-29</v>
      </c>
      <c r="IO115" s="86">
        <f t="shared" si="144"/>
        <v>5.8988429322838738E-29</v>
      </c>
      <c r="IP115" s="86">
        <f t="shared" si="144"/>
        <v>4.0582625590509245E-27</v>
      </c>
      <c r="IQ115" s="86">
        <f t="shared" si="144"/>
        <v>1.6257149328873564E-27</v>
      </c>
      <c r="IR115" s="86">
        <f t="shared" si="144"/>
        <v>2.0099779182559778E-29</v>
      </c>
      <c r="IS115" s="86">
        <f t="shared" si="144"/>
        <v>4.8157654579665413E-32</v>
      </c>
      <c r="IT115" s="86">
        <f t="shared" si="144"/>
        <v>3.4308679223884207E-31</v>
      </c>
      <c r="IU115" s="86">
        <f t="shared" si="144"/>
        <v>1.8553464041426027E-33</v>
      </c>
      <c r="IV115" s="86">
        <f t="shared" si="144"/>
        <v>6.3836065473395436E-34</v>
      </c>
      <c r="IW115" s="86">
        <f t="shared" si="144"/>
        <v>1.7746904223814664E-32</v>
      </c>
      <c r="IY115" s="86">
        <f t="shared" si="145"/>
        <v>9.8154482737042425E-3</v>
      </c>
      <c r="IZ115" s="86">
        <f t="shared" si="145"/>
        <v>3.0372383671582054E-4</v>
      </c>
      <c r="JA115" s="86">
        <f t="shared" si="145"/>
        <v>9.9346529485620175E-4</v>
      </c>
      <c r="JB115" s="86">
        <f t="shared" si="145"/>
        <v>4.1423905877874346E-7</v>
      </c>
      <c r="JC115" s="86">
        <f t="shared" si="145"/>
        <v>1.8841445012799835E-7</v>
      </c>
      <c r="JD115" s="86">
        <f t="shared" si="145"/>
        <v>1.0708393636623258E-7</v>
      </c>
      <c r="JE115" s="86">
        <f t="shared" si="145"/>
        <v>2.837176064821419E-7</v>
      </c>
      <c r="JF115" s="86">
        <f t="shared" si="145"/>
        <v>6.9943645153369038E-7</v>
      </c>
      <c r="JG115" s="86">
        <f t="shared" si="145"/>
        <v>7.5084743455760845E-7</v>
      </c>
      <c r="JH115" s="86">
        <f t="shared" si="145"/>
        <v>2.3107306795463128E-7</v>
      </c>
      <c r="JI115" s="86">
        <f t="shared" si="145"/>
        <v>3.7722662852585411E-8</v>
      </c>
      <c r="JJ115" s="86">
        <f t="shared" si="145"/>
        <v>2.5269217149333635E-8</v>
      </c>
      <c r="JK115" s="86">
        <f t="shared" si="145"/>
        <v>1.2583933257895839E-5</v>
      </c>
      <c r="JL115" s="86">
        <f t="shared" si="145"/>
        <v>3.5230303677518258E-5</v>
      </c>
      <c r="JM115" s="86">
        <f t="shared" si="145"/>
        <v>1.6683031966010062E-5</v>
      </c>
    </row>
    <row r="116" spans="2:273" x14ac:dyDescent="0.25">
      <c r="B116" s="2">
        <v>89</v>
      </c>
      <c r="C116" s="37">
        <v>82.659000000000006</v>
      </c>
      <c r="D116" s="37">
        <v>81.75</v>
      </c>
      <c r="E116" s="37">
        <v>84.977000000000004</v>
      </c>
      <c r="F116" s="37">
        <v>80.364000000000004</v>
      </c>
      <c r="G116" s="37">
        <v>85.682000000000002</v>
      </c>
      <c r="H116" s="37">
        <v>81.772999999999996</v>
      </c>
      <c r="I116" s="37">
        <v>83.022999999999996</v>
      </c>
      <c r="J116" s="37">
        <v>84.067999999999998</v>
      </c>
      <c r="K116" s="37">
        <v>80.364000000000004</v>
      </c>
      <c r="L116" s="37">
        <v>76.683999999999997</v>
      </c>
      <c r="M116" s="37">
        <v>83.649000000000001</v>
      </c>
      <c r="N116" s="37">
        <v>83.332999999999998</v>
      </c>
      <c r="O116" s="37">
        <v>87.064999999999998</v>
      </c>
      <c r="P116" s="37">
        <v>82.418999999999997</v>
      </c>
      <c r="Q116" s="37">
        <v>80.86</v>
      </c>
      <c r="S116" s="4">
        <f t="shared" si="146"/>
        <v>81.265476542085921</v>
      </c>
      <c r="T116" s="4">
        <f t="shared" si="146"/>
        <v>81.794228491297147</v>
      </c>
      <c r="U116" s="4">
        <f t="shared" si="146"/>
        <v>84.944701188261163</v>
      </c>
      <c r="V116" s="4">
        <f t="shared" si="146"/>
        <v>81.940858284336201</v>
      </c>
      <c r="W116" s="4">
        <f t="shared" si="146"/>
        <v>83.603384529167187</v>
      </c>
      <c r="X116" s="4">
        <f t="shared" si="146"/>
        <v>85.30303411021346</v>
      </c>
      <c r="Y116" s="4">
        <f t="shared" si="146"/>
        <v>84.576386914228181</v>
      </c>
      <c r="Z116" s="4">
        <f t="shared" si="146"/>
        <v>84.030180000934806</v>
      </c>
      <c r="AA116" s="4">
        <f t="shared" si="146"/>
        <v>82.024386969294383</v>
      </c>
      <c r="AB116" s="4">
        <f t="shared" si="146"/>
        <v>80.554813111116616</v>
      </c>
      <c r="AC116" s="4">
        <f t="shared" si="146"/>
        <v>84.634245847993768</v>
      </c>
      <c r="AD116" s="4">
        <f t="shared" si="146"/>
        <v>84.745231889089581</v>
      </c>
      <c r="AE116" s="4">
        <f t="shared" si="146"/>
        <v>86.898228480919954</v>
      </c>
      <c r="AF116" s="4">
        <f t="shared" si="146"/>
        <v>83.918169320554284</v>
      </c>
      <c r="AG116" s="4">
        <f t="shared" si="146"/>
        <v>83.619845364349317</v>
      </c>
      <c r="AI116" s="4">
        <f t="shared" si="147"/>
        <v>1.3935234579140854</v>
      </c>
      <c r="AJ116" s="4">
        <f t="shared" si="147"/>
        <v>-4.4228491297147343E-2</v>
      </c>
      <c r="AK116" s="4">
        <f t="shared" si="147"/>
        <v>3.2298811738840527E-2</v>
      </c>
      <c r="AL116" s="4">
        <f t="shared" si="147"/>
        <v>-1.5768582843361969</v>
      </c>
      <c r="AM116" s="4">
        <f t="shared" si="147"/>
        <v>2.0786154708328155</v>
      </c>
      <c r="AN116" s="4">
        <f t="shared" si="147"/>
        <v>-3.5300341102134638</v>
      </c>
      <c r="AO116" s="4">
        <f t="shared" si="147"/>
        <v>-1.5533869142281844</v>
      </c>
      <c r="AP116" s="4">
        <f t="shared" si="147"/>
        <v>3.7819999065192178E-2</v>
      </c>
      <c r="AQ116" s="4">
        <f t="shared" si="147"/>
        <v>-1.6603869692943789</v>
      </c>
      <c r="AR116" s="4">
        <f t="shared" si="147"/>
        <v>-3.8708131111166182</v>
      </c>
      <c r="AS116" s="4">
        <f t="shared" si="147"/>
        <v>-0.98524584799376669</v>
      </c>
      <c r="AT116" s="4">
        <f t="shared" si="147"/>
        <v>-1.4122318890895826</v>
      </c>
      <c r="AU116" s="4">
        <f t="shared" si="147"/>
        <v>0.16677151908004362</v>
      </c>
      <c r="AV116" s="4">
        <f t="shared" si="147"/>
        <v>-1.4991693205542873</v>
      </c>
      <c r="AW116" s="4">
        <f t="shared" si="147"/>
        <v>-2.7598453643493173</v>
      </c>
      <c r="AY116" s="2">
        <f t="shared" si="139"/>
        <v>81.133278691154445</v>
      </c>
      <c r="AZ116" s="2">
        <f t="shared" si="139"/>
        <v>81.792680120357304</v>
      </c>
      <c r="BA116" s="2">
        <f t="shared" si="139"/>
        <v>84.938383987871035</v>
      </c>
      <c r="BB116" s="2">
        <f t="shared" si="139"/>
        <v>81.940819910183819</v>
      </c>
      <c r="BC116" s="2">
        <f t="shared" si="139"/>
        <v>83.603340837696763</v>
      </c>
      <c r="BD116" s="2">
        <f t="shared" si="139"/>
        <v>85.303000686381367</v>
      </c>
      <c r="BE116" s="2">
        <f t="shared" si="139"/>
        <v>84.576300104700422</v>
      </c>
      <c r="BF116" s="2">
        <f t="shared" si="139"/>
        <v>84.029945405319097</v>
      </c>
      <c r="BG116" s="2">
        <f t="shared" si="139"/>
        <v>82.024114446952879</v>
      </c>
      <c r="BH116" s="2">
        <f t="shared" si="139"/>
        <v>80.554717581084887</v>
      </c>
      <c r="BI116" s="2">
        <f t="shared" si="139"/>
        <v>84.634226719869915</v>
      </c>
      <c r="BJ116" s="2">
        <f t="shared" si="139"/>
        <v>84.745222714295181</v>
      </c>
      <c r="BK116" s="2">
        <f t="shared" si="139"/>
        <v>86.898208601178908</v>
      </c>
      <c r="BL116" s="2">
        <f t="shared" si="139"/>
        <v>83.916539827403625</v>
      </c>
      <c r="BM116" s="2">
        <f t="shared" si="139"/>
        <v>83.611855271853727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82.659000000000006</v>
      </c>
      <c r="CF116" s="2">
        <f t="shared" si="140"/>
        <v>81.75</v>
      </c>
      <c r="CG116" s="2">
        <f t="shared" si="140"/>
        <v>84.977000000000004</v>
      </c>
      <c r="CH116" s="2">
        <f t="shared" si="140"/>
        <v>80.364000000000004</v>
      </c>
      <c r="CI116" s="2">
        <f t="shared" si="140"/>
        <v>85.682000000000002</v>
      </c>
      <c r="CJ116" s="2">
        <f t="shared" si="140"/>
        <v>81.772999999999996</v>
      </c>
      <c r="CK116" s="2">
        <f t="shared" si="140"/>
        <v>83.022999999999996</v>
      </c>
      <c r="CL116" s="2">
        <f t="shared" si="140"/>
        <v>84.067999999999998</v>
      </c>
      <c r="CM116" s="2">
        <f t="shared" si="140"/>
        <v>80.364000000000004</v>
      </c>
      <c r="CN116" s="2">
        <f t="shared" si="140"/>
        <v>76.683999999999997</v>
      </c>
      <c r="CO116" s="2">
        <f t="shared" si="140"/>
        <v>83.649000000000001</v>
      </c>
      <c r="CP116" s="2">
        <f t="shared" si="140"/>
        <v>83.332999999999998</v>
      </c>
      <c r="CQ116" s="2">
        <f t="shared" si="140"/>
        <v>87.064999999999998</v>
      </c>
      <c r="CR116" s="2">
        <f t="shared" si="140"/>
        <v>82.418999999999997</v>
      </c>
      <c r="CS116" s="2">
        <f t="shared" si="140"/>
        <v>80.86</v>
      </c>
      <c r="CU116" s="2">
        <f t="shared" si="110"/>
        <v>82.659000000000006</v>
      </c>
      <c r="CV116" s="2">
        <f t="shared" si="111"/>
        <v>81.75</v>
      </c>
      <c r="CW116" s="2">
        <f t="shared" si="112"/>
        <v>84.977000000000004</v>
      </c>
      <c r="CX116" s="2">
        <f t="shared" si="113"/>
        <v>80.364000000000004</v>
      </c>
      <c r="CY116" s="2">
        <f t="shared" si="114"/>
        <v>85.682000000000002</v>
      </c>
      <c r="CZ116" s="2">
        <f t="shared" si="115"/>
        <v>81.772999999999996</v>
      </c>
      <c r="DA116" s="2">
        <f t="shared" si="116"/>
        <v>83.022999999999996</v>
      </c>
      <c r="DB116" s="2">
        <f t="shared" si="117"/>
        <v>84.067999999999998</v>
      </c>
      <c r="DC116" s="2">
        <f t="shared" si="118"/>
        <v>80.364000000000004</v>
      </c>
      <c r="DD116" s="2">
        <f t="shared" si="119"/>
        <v>76.683999999999997</v>
      </c>
      <c r="DE116" s="2">
        <f t="shared" si="120"/>
        <v>83.649000000000001</v>
      </c>
      <c r="DF116" s="2">
        <f t="shared" si="121"/>
        <v>83.332999999999998</v>
      </c>
      <c r="DG116" s="2">
        <f t="shared" si="122"/>
        <v>87.064999999999998</v>
      </c>
      <c r="DH116" s="2">
        <f t="shared" si="123"/>
        <v>82.418999999999997</v>
      </c>
      <c r="DI116" s="2">
        <f t="shared" si="124"/>
        <v>80.86</v>
      </c>
      <c r="DK116" s="2">
        <f t="shared" si="148"/>
        <v>103.83406533101042</v>
      </c>
      <c r="DL116" s="2">
        <f t="shared" si="148"/>
        <v>112.74223958724204</v>
      </c>
      <c r="DM116" s="2">
        <f t="shared" si="148"/>
        <v>112.14779181184669</v>
      </c>
      <c r="DN116" s="2">
        <f t="shared" si="148"/>
        <v>115.28792584345481</v>
      </c>
      <c r="DO116" s="2">
        <f t="shared" si="148"/>
        <v>108.54497793522265</v>
      </c>
      <c r="DP116" s="2">
        <f t="shared" si="148"/>
        <v>113.46903016194331</v>
      </c>
      <c r="DQ116" s="2">
        <f t="shared" si="148"/>
        <v>117.12957842401501</v>
      </c>
      <c r="DR116" s="2">
        <f t="shared" si="148"/>
        <v>119.67107448405251</v>
      </c>
      <c r="DS116" s="2">
        <f t="shared" si="148"/>
        <v>114.28100962906227</v>
      </c>
      <c r="DT116" s="2">
        <f t="shared" si="148"/>
        <v>113.91317912244226</v>
      </c>
      <c r="DU116" s="2">
        <f t="shared" si="148"/>
        <v>113.6104796111901</v>
      </c>
      <c r="DV116" s="2">
        <f t="shared" si="148"/>
        <v>108.58641538461536</v>
      </c>
      <c r="DW116" s="2">
        <f t="shared" si="148"/>
        <v>127.19360650623885</v>
      </c>
      <c r="DX116" s="2">
        <f t="shared" si="148"/>
        <v>98.724704812834233</v>
      </c>
      <c r="DY116" s="2">
        <f t="shared" si="148"/>
        <v>98.63747983870968</v>
      </c>
      <c r="EA116" s="2">
        <f t="shared" si="94"/>
        <v>80.861536764705903</v>
      </c>
      <c r="EB116" s="2">
        <f t="shared" si="94"/>
        <v>81.435788235294112</v>
      </c>
      <c r="EC116" s="2">
        <f t="shared" si="94"/>
        <v>84.615906478525076</v>
      </c>
      <c r="ED116" s="2">
        <f t="shared" si="94"/>
        <v>81.559146676719621</v>
      </c>
      <c r="EE116" s="2">
        <f t="shared" ref="EE116:EL147" si="151">CI$228*$B116+CI$229</f>
        <v>83.317877690525961</v>
      </c>
      <c r="EF116" s="2">
        <f t="shared" si="151"/>
        <v>84.985468690029563</v>
      </c>
      <c r="EG116" s="2">
        <f t="shared" si="151"/>
        <v>84.230716577851794</v>
      </c>
      <c r="EH116" s="2">
        <f t="shared" si="151"/>
        <v>83.620786247117849</v>
      </c>
      <c r="EI116" s="2">
        <f t="shared" si="151"/>
        <v>81.646346468401475</v>
      </c>
      <c r="EJ116" s="2">
        <f t="shared" si="151"/>
        <v>80.14021060520173</v>
      </c>
      <c r="EK116" s="2">
        <f t="shared" si="151"/>
        <v>84.270097478410605</v>
      </c>
      <c r="EL116" s="2">
        <f t="shared" si="151"/>
        <v>84.456950579343001</v>
      </c>
      <c r="EM116" s="2">
        <f t="shared" si="135"/>
        <v>86.297436009732351</v>
      </c>
      <c r="EN116" s="2">
        <f t="shared" si="135"/>
        <v>83.713827380247665</v>
      </c>
      <c r="EO116" s="2">
        <f t="shared" si="135"/>
        <v>83.380046846036421</v>
      </c>
      <c r="EQ116" s="2">
        <f t="shared" si="149"/>
        <v>81.658491607152371</v>
      </c>
      <c r="ER116" s="2">
        <f t="shared" si="149"/>
        <v>81.937196014196033</v>
      </c>
      <c r="ES116" s="2">
        <f t="shared" si="149"/>
        <v>84.022109564257889</v>
      </c>
      <c r="ET116" s="2">
        <f t="shared" si="149"/>
        <v>81.335951391584203</v>
      </c>
      <c r="EU116" s="2">
        <f t="shared" si="149"/>
        <v>83.054924726223916</v>
      </c>
      <c r="EV116" s="2">
        <f t="shared" si="149"/>
        <v>84.727674269359227</v>
      </c>
      <c r="EW116" s="2">
        <f t="shared" si="149"/>
        <v>84.179999511441267</v>
      </c>
      <c r="EX116" s="2">
        <f t="shared" si="149"/>
        <v>83.36164550241007</v>
      </c>
      <c r="EY116" s="2">
        <f t="shared" si="149"/>
        <v>81.591925264346941</v>
      </c>
      <c r="EZ116" s="2">
        <f t="shared" si="149"/>
        <v>80.096501431402373</v>
      </c>
      <c r="FA116" s="2">
        <f t="shared" si="149"/>
        <v>84.112002387577164</v>
      </c>
      <c r="FB116" s="2">
        <f t="shared" si="149"/>
        <v>84.275321594962776</v>
      </c>
      <c r="FC116" s="2">
        <f t="shared" si="149"/>
        <v>85.980837902927178</v>
      </c>
      <c r="FD116" s="2">
        <f t="shared" si="149"/>
        <v>83.653198856688775</v>
      </c>
      <c r="FE116" s="2">
        <f t="shared" si="149"/>
        <v>83.780333457255352</v>
      </c>
      <c r="FG116" s="2">
        <f t="shared" si="150"/>
        <v>0.98832662116903347</v>
      </c>
      <c r="FH116" s="2">
        <f t="shared" si="150"/>
        <v>0.98954230318500547</v>
      </c>
      <c r="FI116" s="2">
        <f t="shared" si="150"/>
        <v>0.98817985308790368</v>
      </c>
      <c r="FJ116" s="2">
        <f t="shared" si="150"/>
        <v>0.98864619624672889</v>
      </c>
      <c r="FK116" s="2">
        <f t="shared" si="150"/>
        <v>0.98861825686527927</v>
      </c>
      <c r="FL116" s="2">
        <f t="shared" si="150"/>
        <v>0.98879013063011389</v>
      </c>
      <c r="FM116" s="2">
        <f t="shared" si="150"/>
        <v>0.98948598676304667</v>
      </c>
      <c r="FN116" s="2">
        <f t="shared" si="150"/>
        <v>0.98859881967409557</v>
      </c>
      <c r="FO116" s="2">
        <f t="shared" si="150"/>
        <v>0.98840844600890598</v>
      </c>
      <c r="FP116" s="2">
        <f t="shared" si="150"/>
        <v>0.98771627158093001</v>
      </c>
      <c r="FQ116" s="2">
        <f t="shared" si="150"/>
        <v>0.98755176287472213</v>
      </c>
      <c r="FR116" s="2">
        <f t="shared" si="150"/>
        <v>0.98800932102456462</v>
      </c>
      <c r="FS116" s="2">
        <f t="shared" si="150"/>
        <v>0.98527006970262032</v>
      </c>
      <c r="FT116" s="2">
        <f t="shared" si="150"/>
        <v>0.98647750031372428</v>
      </c>
      <c r="FU116" s="2">
        <f t="shared" si="150"/>
        <v>0.98493032542842651</v>
      </c>
      <c r="FW116" s="2">
        <f t="shared" si="141"/>
        <v>4.4856968029706127E-3</v>
      </c>
      <c r="FX116" s="2">
        <f t="shared" si="141"/>
        <v>5.8831373808650292E-2</v>
      </c>
      <c r="FY116" s="2">
        <f t="shared" si="141"/>
        <v>4.9737881587696379E-3</v>
      </c>
      <c r="FZ116" s="2">
        <f t="shared" si="141"/>
        <v>5.7201299371213198E-3</v>
      </c>
      <c r="GA116" s="2">
        <f t="shared" si="141"/>
        <v>6.3327973981523464E-3</v>
      </c>
      <c r="GB116" s="2">
        <f t="shared" si="141"/>
        <v>6.8465676366130084E-3</v>
      </c>
      <c r="GC116" s="2">
        <f t="shared" si="141"/>
        <v>6.2216154237426727E-3</v>
      </c>
      <c r="GD116" s="2">
        <f t="shared" si="141"/>
        <v>7.1647505334055872E-3</v>
      </c>
      <c r="GE116" s="2">
        <f t="shared" si="141"/>
        <v>9.5271956138428607E-3</v>
      </c>
      <c r="GF116" s="2">
        <f t="shared" si="141"/>
        <v>8.0302887911895098E-3</v>
      </c>
      <c r="GG116" s="2">
        <f t="shared" si="141"/>
        <v>7.0008035668784096E-3</v>
      </c>
      <c r="GH116" s="2">
        <f t="shared" si="141"/>
        <v>5.8169756358668005E-3</v>
      </c>
      <c r="GI116" s="2">
        <f t="shared" si="141"/>
        <v>5.1331620809513621E-3</v>
      </c>
      <c r="GJ116" s="2">
        <f t="shared" si="141"/>
        <v>4.4886169239666349E-3</v>
      </c>
      <c r="GK116" s="2">
        <f t="shared" si="141"/>
        <v>4.7063173419626464E-3</v>
      </c>
      <c r="GM116" s="86">
        <f t="shared" si="142"/>
        <v>1.2359444938697892E-26</v>
      </c>
      <c r="GN116" s="86">
        <f t="shared" si="142"/>
        <v>2.6903165558911664E-50</v>
      </c>
      <c r="GO116" s="86">
        <f t="shared" si="142"/>
        <v>1.7155842218063708E-59</v>
      </c>
      <c r="GP116" s="86">
        <f t="shared" si="142"/>
        <v>4.3000611345566158E-70</v>
      </c>
      <c r="GQ116" s="86">
        <f t="shared" si="142"/>
        <v>6.4441201569157007E-82</v>
      </c>
      <c r="GR116" s="86">
        <f t="shared" si="142"/>
        <v>4.0014987081852388E-78</v>
      </c>
      <c r="GS116" s="86">
        <f t="shared" si="142"/>
        <v>4.119972763537003E-74</v>
      </c>
      <c r="GT116" s="86">
        <f t="shared" si="142"/>
        <v>1.31912516972514E-64</v>
      </c>
      <c r="GU116" s="86">
        <f t="shared" si="142"/>
        <v>1.2421569949134211E-85</v>
      </c>
      <c r="GV116" s="86">
        <f t="shared" si="142"/>
        <v>3.6990804097118475E-61</v>
      </c>
      <c r="GW116" s="86">
        <f t="shared" si="142"/>
        <v>1.0636483232662509E-73</v>
      </c>
      <c r="GX116" s="86">
        <f t="shared" si="142"/>
        <v>2.2643680995340109E-65</v>
      </c>
      <c r="GY116" s="86">
        <f t="shared" si="142"/>
        <v>1.2806125193138881E-61</v>
      </c>
      <c r="GZ116" s="86">
        <f t="shared" si="142"/>
        <v>1.3846809876092415E-42</v>
      </c>
      <c r="HA116" s="86">
        <f t="shared" si="142"/>
        <v>1.8659221439022245E-34</v>
      </c>
      <c r="HC116" s="86">
        <f t="shared" si="73"/>
        <v>2.7726594323642917E-3</v>
      </c>
      <c r="HD116" s="86">
        <f t="shared" si="73"/>
        <v>4.0951975083623872E-5</v>
      </c>
      <c r="HE116" s="86">
        <f t="shared" si="73"/>
        <v>1.5520032398699921E-4</v>
      </c>
      <c r="HF116" s="86">
        <f t="shared" si="73"/>
        <v>6.2188617792292673E-9</v>
      </c>
      <c r="HG116" s="86">
        <f t="shared" si="73"/>
        <v>1.4057669842383904E-10</v>
      </c>
      <c r="HH116" s="86">
        <f t="shared" si="73"/>
        <v>1.3566075098004471E-10</v>
      </c>
      <c r="HI116" s="86">
        <f t="shared" si="138"/>
        <v>8.4110439901091946E-12</v>
      </c>
      <c r="HJ116" s="86">
        <f t="shared" si="138"/>
        <v>1.0964687653688788E-11</v>
      </c>
      <c r="HK116" s="86">
        <f t="shared" si="138"/>
        <v>1.3760708292128625E-13</v>
      </c>
      <c r="HL116" s="86">
        <f t="shared" si="138"/>
        <v>1.8049844730789877E-12</v>
      </c>
      <c r="HM116" s="86">
        <f t="shared" si="138"/>
        <v>9.6272304901029082E-13</v>
      </c>
      <c r="HN116" s="86">
        <f t="shared" si="138"/>
        <v>8.6553169390692617E-11</v>
      </c>
      <c r="HO116" s="86">
        <f t="shared" si="138"/>
        <v>7.1310601262709851E-7</v>
      </c>
      <c r="HP116" s="86">
        <f t="shared" si="138"/>
        <v>3.0039943267635417E-6</v>
      </c>
      <c r="HQ116" s="86">
        <f t="shared" si="138"/>
        <v>7.3146878170175943E-7</v>
      </c>
      <c r="HS116" s="86">
        <f t="shared" si="143"/>
        <v>4.4656594237518563E-7</v>
      </c>
      <c r="HT116" s="86">
        <f t="shared" si="143"/>
        <v>2.4019687566114648E-6</v>
      </c>
      <c r="HU116" s="86">
        <f t="shared" si="143"/>
        <v>2.643417732517238E-6</v>
      </c>
      <c r="HV116" s="86">
        <f t="shared" si="143"/>
        <v>5.2358680779131793E-7</v>
      </c>
      <c r="HW116" s="86">
        <f t="shared" si="143"/>
        <v>4.8762314506621669E-7</v>
      </c>
      <c r="HX116" s="86">
        <f t="shared" si="143"/>
        <v>2.7778884888492375E-7</v>
      </c>
      <c r="HY116" s="86">
        <f t="shared" si="143"/>
        <v>7.5629741108332644E-7</v>
      </c>
      <c r="HZ116" s="86">
        <f t="shared" si="143"/>
        <v>1.7984677000021381E-6</v>
      </c>
      <c r="IA116" s="86">
        <f t="shared" si="143"/>
        <v>2.0554481827075558E-6</v>
      </c>
      <c r="IB116" s="86">
        <f t="shared" si="143"/>
        <v>6.5995869345042376E-7</v>
      </c>
      <c r="IC116" s="86">
        <f t="shared" si="143"/>
        <v>1.1673256654548529E-7</v>
      </c>
      <c r="ID116" s="86">
        <f t="shared" si="143"/>
        <v>5.0568465748979374E-8</v>
      </c>
      <c r="IE116" s="86">
        <f t="shared" si="143"/>
        <v>1.1367701488371206E-8</v>
      </c>
      <c r="IF116" s="86">
        <f t="shared" si="143"/>
        <v>4.9112417484741427E-6</v>
      </c>
      <c r="IG116" s="86">
        <f t="shared" si="143"/>
        <v>1.3477408012346128E-5</v>
      </c>
      <c r="II116" s="86">
        <f t="shared" si="144"/>
        <v>1.4832585436193519E-24</v>
      </c>
      <c r="IJ116" s="86">
        <f t="shared" si="144"/>
        <v>2.0213550544946707E-8</v>
      </c>
      <c r="IK116" s="86">
        <f t="shared" si="144"/>
        <v>3.909645872600831E-29</v>
      </c>
      <c r="IL116" s="86">
        <f t="shared" si="144"/>
        <v>6.2112290661224108E-29</v>
      </c>
      <c r="IM116" s="86">
        <f t="shared" si="144"/>
        <v>1.5663461247001001E-28</v>
      </c>
      <c r="IN116" s="86">
        <f t="shared" si="144"/>
        <v>3.6010902251659715E-28</v>
      </c>
      <c r="IO116" s="86">
        <f t="shared" si="144"/>
        <v>5.4390712297668961E-28</v>
      </c>
      <c r="IP116" s="86">
        <f t="shared" si="144"/>
        <v>3.4190570624416717E-26</v>
      </c>
      <c r="IQ116" s="86">
        <f t="shared" si="144"/>
        <v>1.6121422073667773E-26</v>
      </c>
      <c r="IR116" s="86">
        <f t="shared" si="144"/>
        <v>2.1639268950864505E-28</v>
      </c>
      <c r="IS116" s="86">
        <f t="shared" si="144"/>
        <v>6.0365994297678477E-31</v>
      </c>
      <c r="IT116" s="86">
        <f t="shared" si="144"/>
        <v>3.6746031224849867E-30</v>
      </c>
      <c r="IU116" s="86">
        <f t="shared" si="144"/>
        <v>2.2438585416577902E-32</v>
      </c>
      <c r="IV116" s="86">
        <f t="shared" si="144"/>
        <v>7.5265315985856352E-33</v>
      </c>
      <c r="IW116" s="86">
        <f t="shared" si="144"/>
        <v>1.9135052616358169E-31</v>
      </c>
      <c r="IY116" s="86">
        <f t="shared" si="145"/>
        <v>2.773105998306667E-3</v>
      </c>
      <c r="IZ116" s="86">
        <f t="shared" si="145"/>
        <v>4.3374157390780281E-5</v>
      </c>
      <c r="JA116" s="86">
        <f t="shared" si="145"/>
        <v>1.5784374171951644E-4</v>
      </c>
      <c r="JB116" s="86">
        <f t="shared" si="145"/>
        <v>5.2980566957054722E-7</v>
      </c>
      <c r="JC116" s="86">
        <f t="shared" si="145"/>
        <v>4.8776372176464048E-7</v>
      </c>
      <c r="JD116" s="86">
        <f t="shared" si="145"/>
        <v>2.7792450963590378E-7</v>
      </c>
      <c r="JE116" s="86">
        <f t="shared" si="145"/>
        <v>7.5630582212731658E-7</v>
      </c>
      <c r="JF116" s="86">
        <f t="shared" si="145"/>
        <v>1.7984786646897918E-6</v>
      </c>
      <c r="JG116" s="86">
        <f t="shared" si="145"/>
        <v>2.0554483203146386E-6</v>
      </c>
      <c r="JH116" s="86">
        <f t="shared" si="145"/>
        <v>6.5996049843489689E-7</v>
      </c>
      <c r="JI116" s="86">
        <f t="shared" si="145"/>
        <v>1.167335292685343E-7</v>
      </c>
      <c r="JJ116" s="86">
        <f t="shared" si="145"/>
        <v>5.0655018918370067E-8</v>
      </c>
      <c r="JK116" s="86">
        <f t="shared" si="145"/>
        <v>7.244737141154697E-7</v>
      </c>
      <c r="JL116" s="86">
        <f t="shared" si="145"/>
        <v>7.9152360752376848E-6</v>
      </c>
      <c r="JM116" s="86">
        <f t="shared" si="145"/>
        <v>1.4208876794047887E-5</v>
      </c>
    </row>
    <row r="117" spans="2:273" x14ac:dyDescent="0.25">
      <c r="B117" s="2">
        <v>90</v>
      </c>
      <c r="C117" s="37">
        <v>81.682000000000002</v>
      </c>
      <c r="D117" s="37">
        <v>81.772999999999996</v>
      </c>
      <c r="E117" s="37">
        <v>83.477000000000004</v>
      </c>
      <c r="F117" s="37">
        <v>79.022999999999996</v>
      </c>
      <c r="G117" s="37">
        <v>80.704999999999998</v>
      </c>
      <c r="H117" s="37">
        <v>82.909000000000006</v>
      </c>
      <c r="I117" s="37">
        <v>83.727000000000004</v>
      </c>
      <c r="J117" s="37">
        <v>84.272999999999996</v>
      </c>
      <c r="K117" s="37">
        <v>81.909000000000006</v>
      </c>
      <c r="L117" s="37">
        <v>80.841999999999999</v>
      </c>
      <c r="M117" s="37">
        <v>83.052999999999997</v>
      </c>
      <c r="N117" s="37">
        <v>83.789000000000001</v>
      </c>
      <c r="O117" s="37">
        <v>85.13</v>
      </c>
      <c r="P117" s="37">
        <v>80.674000000000007</v>
      </c>
      <c r="Q117" s="37">
        <v>83</v>
      </c>
      <c r="S117" s="4">
        <f t="shared" si="146"/>
        <v>81.124498741513193</v>
      </c>
      <c r="T117" s="4">
        <f t="shared" si="146"/>
        <v>81.69824330469082</v>
      </c>
      <c r="U117" s="4">
        <f t="shared" si="146"/>
        <v>84.730595195385774</v>
      </c>
      <c r="V117" s="4">
        <f t="shared" si="146"/>
        <v>81.753603039658231</v>
      </c>
      <c r="W117" s="4">
        <f t="shared" si="146"/>
        <v>83.395170672157136</v>
      </c>
      <c r="X117" s="4">
        <f t="shared" si="146"/>
        <v>85.071140084681588</v>
      </c>
      <c r="Y117" s="4">
        <f t="shared" si="146"/>
        <v>84.415590398587767</v>
      </c>
      <c r="Z117" s="4">
        <f t="shared" si="146"/>
        <v>83.813437528666938</v>
      </c>
      <c r="AA117" s="4">
        <f t="shared" si="146"/>
        <v>81.869028245832894</v>
      </c>
      <c r="AB117" s="4">
        <f t="shared" si="146"/>
        <v>80.413024194275891</v>
      </c>
      <c r="AC117" s="4">
        <f t="shared" si="146"/>
        <v>84.431388667897735</v>
      </c>
      <c r="AD117" s="4">
        <f t="shared" si="146"/>
        <v>84.555092030447511</v>
      </c>
      <c r="AE117" s="4">
        <f t="shared" si="146"/>
        <v>86.618646578085816</v>
      </c>
      <c r="AF117" s="4">
        <f t="shared" si="146"/>
        <v>83.764617364501063</v>
      </c>
      <c r="AG117" s="4">
        <f t="shared" si="146"/>
        <v>83.535181581436319</v>
      </c>
      <c r="AI117" s="4">
        <f t="shared" si="147"/>
        <v>0.55750125848680909</v>
      </c>
      <c r="AJ117" s="4">
        <f t="shared" si="147"/>
        <v>7.475669530917628E-2</v>
      </c>
      <c r="AK117" s="4">
        <f t="shared" si="147"/>
        <v>-1.2535951953857705</v>
      </c>
      <c r="AL117" s="4">
        <f t="shared" si="147"/>
        <v>-2.7306030396582344</v>
      </c>
      <c r="AM117" s="4">
        <f t="shared" si="147"/>
        <v>-2.6901706721571372</v>
      </c>
      <c r="AN117" s="4">
        <f t="shared" si="147"/>
        <v>-2.1621400846815817</v>
      </c>
      <c r="AO117" s="4">
        <f t="shared" si="147"/>
        <v>-0.68859039858776327</v>
      </c>
      <c r="AP117" s="4">
        <f t="shared" si="147"/>
        <v>0.45956247133305794</v>
      </c>
      <c r="AQ117" s="4">
        <f t="shared" si="147"/>
        <v>3.9971754167112294E-2</v>
      </c>
      <c r="AR117" s="4">
        <f t="shared" si="147"/>
        <v>0.42897580572410732</v>
      </c>
      <c r="AS117" s="4">
        <f t="shared" si="147"/>
        <v>-1.3783886678977382</v>
      </c>
      <c r="AT117" s="4">
        <f t="shared" si="147"/>
        <v>-0.76609203044750984</v>
      </c>
      <c r="AU117" s="4">
        <f t="shared" si="147"/>
        <v>-1.4886465780858202</v>
      </c>
      <c r="AV117" s="4">
        <f t="shared" si="147"/>
        <v>-3.0906173645010568</v>
      </c>
      <c r="AW117" s="4">
        <f t="shared" si="147"/>
        <v>-0.53518158143631922</v>
      </c>
      <c r="AY117" s="2">
        <f t="shared" si="139"/>
        <v>81.09873799862703</v>
      </c>
      <c r="AZ117" s="2">
        <f t="shared" si="139"/>
        <v>81.698113530240292</v>
      </c>
      <c r="BA117" s="2">
        <f t="shared" si="139"/>
        <v>84.729768591788456</v>
      </c>
      <c r="BB117" s="2">
        <f t="shared" si="139"/>
        <v>81.753506375230572</v>
      </c>
      <c r="BC117" s="2">
        <f t="shared" si="139"/>
        <v>83.395058609968814</v>
      </c>
      <c r="BD117" s="2">
        <f t="shared" si="139"/>
        <v>85.071051852737241</v>
      </c>
      <c r="BE117" s="2">
        <f t="shared" si="139"/>
        <v>84.415373988814963</v>
      </c>
      <c r="BF117" s="2">
        <f t="shared" si="139"/>
        <v>83.812874651376177</v>
      </c>
      <c r="BG117" s="2">
        <f t="shared" si="139"/>
        <v>81.868338335858596</v>
      </c>
      <c r="BH117" s="2">
        <f t="shared" si="139"/>
        <v>80.412771276732087</v>
      </c>
      <c r="BI117" s="2">
        <f t="shared" si="139"/>
        <v>84.431333648252391</v>
      </c>
      <c r="BJ117" s="2">
        <f t="shared" si="139"/>
        <v>84.555066218155204</v>
      </c>
      <c r="BK117" s="2">
        <f t="shared" si="139"/>
        <v>86.618639143267416</v>
      </c>
      <c r="BL117" s="2">
        <f t="shared" si="139"/>
        <v>83.761482233877672</v>
      </c>
      <c r="BM117" s="2">
        <f t="shared" si="139"/>
        <v>83.520533269506956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81.682000000000002</v>
      </c>
      <c r="CF117" s="2">
        <f t="shared" si="140"/>
        <v>81.772999999999996</v>
      </c>
      <c r="CG117" s="2">
        <f t="shared" si="140"/>
        <v>83.477000000000004</v>
      </c>
      <c r="CH117" s="2">
        <f t="shared" si="140"/>
        <v>79.022999999999996</v>
      </c>
      <c r="CI117" s="2">
        <f t="shared" si="140"/>
        <v>80.704999999999998</v>
      </c>
      <c r="CJ117" s="2">
        <f t="shared" si="140"/>
        <v>82.909000000000006</v>
      </c>
      <c r="CK117" s="2">
        <f t="shared" si="140"/>
        <v>83.727000000000004</v>
      </c>
      <c r="CL117" s="2">
        <f t="shared" si="140"/>
        <v>84.272999999999996</v>
      </c>
      <c r="CM117" s="2">
        <f t="shared" si="140"/>
        <v>81.909000000000006</v>
      </c>
      <c r="CN117" s="2">
        <f t="shared" si="140"/>
        <v>80.841999999999999</v>
      </c>
      <c r="CO117" s="2">
        <f t="shared" si="140"/>
        <v>83.052999999999997</v>
      </c>
      <c r="CP117" s="2">
        <f t="shared" si="140"/>
        <v>83.789000000000001</v>
      </c>
      <c r="CQ117" s="2">
        <f t="shared" si="140"/>
        <v>85.13</v>
      </c>
      <c r="CR117" s="2">
        <f t="shared" si="140"/>
        <v>80.674000000000007</v>
      </c>
      <c r="CS117" s="2">
        <f t="shared" si="140"/>
        <v>83</v>
      </c>
      <c r="CU117" s="2">
        <f t="shared" si="110"/>
        <v>81.682000000000002</v>
      </c>
      <c r="CV117" s="2">
        <f t="shared" si="111"/>
        <v>81.772999999999996</v>
      </c>
      <c r="CW117" s="2">
        <f t="shared" si="112"/>
        <v>83.477000000000004</v>
      </c>
      <c r="CX117" s="2">
        <f t="shared" si="113"/>
        <v>79.022999999999996</v>
      </c>
      <c r="CY117" s="2">
        <f t="shared" si="114"/>
        <v>80.704999999999998</v>
      </c>
      <c r="CZ117" s="2">
        <f t="shared" si="115"/>
        <v>82.909000000000006</v>
      </c>
      <c r="DA117" s="2">
        <f t="shared" si="116"/>
        <v>83.727000000000004</v>
      </c>
      <c r="DB117" s="2">
        <f t="shared" si="117"/>
        <v>84.272999999999996</v>
      </c>
      <c r="DC117" s="2">
        <f t="shared" si="118"/>
        <v>81.909000000000006</v>
      </c>
      <c r="DD117" s="2">
        <f t="shared" si="119"/>
        <v>80.841999999999999</v>
      </c>
      <c r="DE117" s="2">
        <f t="shared" si="120"/>
        <v>83.052999999999997</v>
      </c>
      <c r="DF117" s="2">
        <f t="shared" si="121"/>
        <v>83.789000000000001</v>
      </c>
      <c r="DG117" s="2">
        <f t="shared" si="122"/>
        <v>85.13</v>
      </c>
      <c r="DH117" s="2">
        <f t="shared" si="123"/>
        <v>80.674000000000007</v>
      </c>
      <c r="DI117" s="2">
        <f t="shared" si="124"/>
        <v>83</v>
      </c>
      <c r="DK117" s="2">
        <f t="shared" si="148"/>
        <v>104.00225609756095</v>
      </c>
      <c r="DL117" s="2">
        <f t="shared" si="148"/>
        <v>112.97711857410883</v>
      </c>
      <c r="DM117" s="2">
        <f t="shared" si="148"/>
        <v>112.34732926829268</v>
      </c>
      <c r="DN117" s="2">
        <f t="shared" si="148"/>
        <v>115.59679284750339</v>
      </c>
      <c r="DO117" s="2">
        <f t="shared" si="148"/>
        <v>108.74637449392711</v>
      </c>
      <c r="DP117" s="2">
        <f t="shared" si="148"/>
        <v>113.69815991902833</v>
      </c>
      <c r="DQ117" s="2">
        <f t="shared" si="148"/>
        <v>117.40757091932457</v>
      </c>
      <c r="DR117" s="2">
        <f t="shared" si="148"/>
        <v>119.97086754221387</v>
      </c>
      <c r="DS117" s="2">
        <f t="shared" si="148"/>
        <v>114.55822770543824</v>
      </c>
      <c r="DT117" s="2">
        <f t="shared" si="148"/>
        <v>114.18844337454863</v>
      </c>
      <c r="DU117" s="2">
        <f t="shared" si="148"/>
        <v>113.8514613560929</v>
      </c>
      <c r="DV117" s="2">
        <f t="shared" si="148"/>
        <v>108.75184230769229</v>
      </c>
      <c r="DW117" s="2">
        <f t="shared" si="148"/>
        <v>127.63516399286986</v>
      </c>
      <c r="DX117" s="2">
        <f t="shared" si="148"/>
        <v>98.829525133689842</v>
      </c>
      <c r="DY117" s="2">
        <f t="shared" si="148"/>
        <v>98.766459677419348</v>
      </c>
      <c r="EA117" s="2">
        <f t="shared" ref="EA117:EK159" si="152">CE$228*$B117+CE$229</f>
        <v>80.848742647058842</v>
      </c>
      <c r="EB117" s="2">
        <f t="shared" si="152"/>
        <v>81.37083529411764</v>
      </c>
      <c r="EC117" s="2">
        <f t="shared" si="152"/>
        <v>84.431549232670704</v>
      </c>
      <c r="ED117" s="2">
        <f t="shared" si="152"/>
        <v>81.400320655956378</v>
      </c>
      <c r="EE117" s="2">
        <f t="shared" si="151"/>
        <v>83.13041675611548</v>
      </c>
      <c r="EF117" s="2">
        <f t="shared" si="151"/>
        <v>84.776633720025586</v>
      </c>
      <c r="EG117" s="2">
        <f t="shared" si="151"/>
        <v>84.096065978351376</v>
      </c>
      <c r="EH117" s="2">
        <f t="shared" si="151"/>
        <v>83.434159433066583</v>
      </c>
      <c r="EI117" s="2">
        <f t="shared" si="151"/>
        <v>81.51913717472118</v>
      </c>
      <c r="EJ117" s="2">
        <f t="shared" si="151"/>
        <v>80.030016467943241</v>
      </c>
      <c r="EK117" s="2">
        <f t="shared" si="151"/>
        <v>84.094154439197482</v>
      </c>
      <c r="EL117" s="2">
        <f t="shared" si="151"/>
        <v>84.288262313634291</v>
      </c>
      <c r="EM117" s="2">
        <f t="shared" si="135"/>
        <v>86.060810218978091</v>
      </c>
      <c r="EN117" s="2">
        <f t="shared" si="135"/>
        <v>83.573377441810891</v>
      </c>
      <c r="EO117" s="2">
        <f t="shared" si="135"/>
        <v>83.306074228546507</v>
      </c>
      <c r="EQ117" s="2">
        <f t="shared" si="149"/>
        <v>81.50855420025411</v>
      </c>
      <c r="ER117" s="2">
        <f t="shared" si="149"/>
        <v>81.769234780234797</v>
      </c>
      <c r="ES117" s="2">
        <f t="shared" si="149"/>
        <v>83.875891084071299</v>
      </c>
      <c r="ET117" s="2">
        <f t="shared" si="149"/>
        <v>81.198400912622489</v>
      </c>
      <c r="EU117" s="2">
        <f t="shared" si="149"/>
        <v>82.910612109842248</v>
      </c>
      <c r="EV117" s="2">
        <f t="shared" si="149"/>
        <v>84.5695374911583</v>
      </c>
      <c r="EW117" s="2">
        <f t="shared" si="149"/>
        <v>84.03618480075572</v>
      </c>
      <c r="EX117" s="2">
        <f t="shared" si="149"/>
        <v>83.233540315063181</v>
      </c>
      <c r="EY117" s="2">
        <f t="shared" si="149"/>
        <v>81.477721445899135</v>
      </c>
      <c r="EZ117" s="2">
        <f t="shared" si="149"/>
        <v>79.992228947793294</v>
      </c>
      <c r="FA117" s="2">
        <f t="shared" si="149"/>
        <v>83.960695895199095</v>
      </c>
      <c r="FB117" s="2">
        <f t="shared" si="149"/>
        <v>84.130874626555936</v>
      </c>
      <c r="FC117" s="2">
        <f t="shared" si="149"/>
        <v>85.811990565988509</v>
      </c>
      <c r="FD117" s="2">
        <f t="shared" si="149"/>
        <v>83.518835983950282</v>
      </c>
      <c r="FE117" s="2">
        <f t="shared" si="149"/>
        <v>83.634478604478915</v>
      </c>
      <c r="FG117" s="2">
        <f t="shared" si="150"/>
        <v>0.98934280564162802</v>
      </c>
      <c r="FH117" s="2">
        <f t="shared" si="150"/>
        <v>0.99045368297310044</v>
      </c>
      <c r="FI117" s="2">
        <f t="shared" si="150"/>
        <v>0.98920867443128679</v>
      </c>
      <c r="FJ117" s="2">
        <f t="shared" si="150"/>
        <v>0.98963485300636811</v>
      </c>
      <c r="FK117" s="2">
        <f t="shared" si="150"/>
        <v>0.9896093209367478</v>
      </c>
      <c r="FL117" s="2">
        <f t="shared" si="150"/>
        <v>0.98976638373022618</v>
      </c>
      <c r="FM117" s="2">
        <f t="shared" si="150"/>
        <v>0.99040222687857782</v>
      </c>
      <c r="FN117" s="2">
        <f t="shared" si="150"/>
        <v>0.98959155841790791</v>
      </c>
      <c r="FO117" s="2">
        <f t="shared" si="150"/>
        <v>0.98941758377966071</v>
      </c>
      <c r="FP117" s="2">
        <f t="shared" si="150"/>
        <v>0.98878498495384171</v>
      </c>
      <c r="FQ117" s="2">
        <f t="shared" si="150"/>
        <v>0.98863462420183412</v>
      </c>
      <c r="FR117" s="2">
        <f t="shared" si="150"/>
        <v>0.9890528209843692</v>
      </c>
      <c r="FS117" s="2">
        <f t="shared" si="150"/>
        <v>0.98654871003591027</v>
      </c>
      <c r="FT117" s="2">
        <f t="shared" si="150"/>
        <v>0.98765264241250472</v>
      </c>
      <c r="FU117" s="2">
        <f t="shared" si="150"/>
        <v>0.98623804553368877</v>
      </c>
      <c r="FW117" s="2">
        <f t="shared" si="141"/>
        <v>4.9163410845173058E-3</v>
      </c>
      <c r="FX117" s="2">
        <f t="shared" si="141"/>
        <v>6.4143245110403868E-2</v>
      </c>
      <c r="FY117" s="2">
        <f t="shared" si="141"/>
        <v>5.4510345234004016E-3</v>
      </c>
      <c r="FZ117" s="2">
        <f t="shared" si="141"/>
        <v>6.2685383505775979E-3</v>
      </c>
      <c r="GA117" s="2">
        <f t="shared" si="141"/>
        <v>6.939534372679434E-3</v>
      </c>
      <c r="GB117" s="2">
        <f t="shared" si="141"/>
        <v>7.5021566237046759E-3</v>
      </c>
      <c r="GC117" s="2">
        <f t="shared" si="141"/>
        <v>6.81777328691675E-3</v>
      </c>
      <c r="GD117" s="2">
        <f t="shared" si="141"/>
        <v>7.8505660980464752E-3</v>
      </c>
      <c r="GE117" s="2">
        <f t="shared" si="141"/>
        <v>1.0436769130880813E-2</v>
      </c>
      <c r="GF117" s="2">
        <f t="shared" si="141"/>
        <v>8.7982201667558303E-3</v>
      </c>
      <c r="GG117" s="2">
        <f t="shared" si="141"/>
        <v>7.6710472502441399E-3</v>
      </c>
      <c r="GH117" s="2">
        <f t="shared" si="141"/>
        <v>6.3746094492637996E-3</v>
      </c>
      <c r="GI117" s="2">
        <f t="shared" si="141"/>
        <v>5.6256142798405883E-3</v>
      </c>
      <c r="GJ117" s="2">
        <f t="shared" si="141"/>
        <v>4.9195401630758836E-3</v>
      </c>
      <c r="GK117" s="2">
        <f t="shared" si="141"/>
        <v>5.1580323088771616E-3</v>
      </c>
      <c r="GM117" s="86">
        <f t="shared" si="142"/>
        <v>2.0974527226089736E-28</v>
      </c>
      <c r="GN117" s="86">
        <f t="shared" si="142"/>
        <v>1.2562777328793862E-53</v>
      </c>
      <c r="GO117" s="86">
        <f t="shared" si="142"/>
        <v>1.3933566710378487E-63</v>
      </c>
      <c r="GP117" s="86">
        <f t="shared" si="142"/>
        <v>1.0552197076248621E-74</v>
      </c>
      <c r="GQ117" s="86">
        <f t="shared" si="142"/>
        <v>2.4804612158476439E-87</v>
      </c>
      <c r="GR117" s="86">
        <f t="shared" si="142"/>
        <v>3.1528383041899712E-83</v>
      </c>
      <c r="GS117" s="86">
        <f t="shared" si="142"/>
        <v>5.1799746238400716E-79</v>
      </c>
      <c r="GT117" s="86">
        <f t="shared" si="142"/>
        <v>8.3221669834945918E-69</v>
      </c>
      <c r="GU117" s="86">
        <f t="shared" si="142"/>
        <v>3.5471332491404598E-91</v>
      </c>
      <c r="GV117" s="86">
        <f t="shared" si="142"/>
        <v>3.4487836776632904E-65</v>
      </c>
      <c r="GW117" s="86">
        <f t="shared" si="142"/>
        <v>1.6029948086833736E-78</v>
      </c>
      <c r="GX117" s="86">
        <f t="shared" si="142"/>
        <v>1.0954862945896984E-69</v>
      </c>
      <c r="GY117" s="86">
        <f t="shared" si="142"/>
        <v>1.1409469558505638E-65</v>
      </c>
      <c r="GZ117" s="86">
        <f t="shared" si="142"/>
        <v>2.6162600476583907E-45</v>
      </c>
      <c r="HA117" s="86">
        <f t="shared" si="142"/>
        <v>1.3903876830858952E-36</v>
      </c>
      <c r="HC117" s="86">
        <f t="shared" si="73"/>
        <v>6.5288306144420665E-4</v>
      </c>
      <c r="HD117" s="86">
        <f t="shared" si="73"/>
        <v>4.3275710727342107E-6</v>
      </c>
      <c r="HE117" s="86">
        <f t="shared" si="73"/>
        <v>1.8897774364929657E-5</v>
      </c>
      <c r="HF117" s="86">
        <f t="shared" si="73"/>
        <v>1.1709965332612199E-10</v>
      </c>
      <c r="HG117" s="86">
        <f t="shared" si="73"/>
        <v>1.0497698098398245E-12</v>
      </c>
      <c r="HH117" s="86">
        <f t="shared" si="73"/>
        <v>1.2757122610189793E-12</v>
      </c>
      <c r="HI117" s="86">
        <f t="shared" si="138"/>
        <v>4.5335200290636362E-14</v>
      </c>
      <c r="HJ117" s="86">
        <f t="shared" si="138"/>
        <v>7.5256525640358635E-14</v>
      </c>
      <c r="HK117" s="86">
        <f t="shared" si="138"/>
        <v>6.8423520407201187E-16</v>
      </c>
      <c r="HL117" s="86">
        <f t="shared" si="138"/>
        <v>9.6824066774377688E-15</v>
      </c>
      <c r="HM117" s="86">
        <f t="shared" si="138"/>
        <v>4.0115375499208553E-15</v>
      </c>
      <c r="HN117" s="86">
        <f t="shared" si="138"/>
        <v>5.135077090798821E-13</v>
      </c>
      <c r="HO117" s="86">
        <f t="shared" si="138"/>
        <v>2.8354117752141571E-8</v>
      </c>
      <c r="HP117" s="86">
        <f t="shared" si="138"/>
        <v>2.0888826253498927E-7</v>
      </c>
      <c r="HQ117" s="86">
        <f t="shared" si="138"/>
        <v>4.165581693694433E-8</v>
      </c>
      <c r="HS117" s="86">
        <f t="shared" si="143"/>
        <v>1.044385764849946E-6</v>
      </c>
      <c r="HT117" s="86">
        <f t="shared" si="143"/>
        <v>5.6236560546663795E-6</v>
      </c>
      <c r="HU117" s="86">
        <f t="shared" si="143"/>
        <v>6.4033960855647699E-6</v>
      </c>
      <c r="HV117" s="86">
        <f t="shared" si="143"/>
        <v>1.3721633912772805E-6</v>
      </c>
      <c r="HW117" s="86">
        <f t="shared" si="143"/>
        <v>1.2966306836122854E-6</v>
      </c>
      <c r="HX117" s="86">
        <f t="shared" si="143"/>
        <v>7.5998532808002647E-7</v>
      </c>
      <c r="HY117" s="86">
        <f t="shared" si="143"/>
        <v>1.9545994825449801E-6</v>
      </c>
      <c r="HZ117" s="86">
        <f t="shared" si="143"/>
        <v>4.4774836261640504E-6</v>
      </c>
      <c r="IA117" s="86">
        <f t="shared" si="143"/>
        <v>5.414341045853515E-6</v>
      </c>
      <c r="IB117" s="86">
        <f t="shared" si="143"/>
        <v>1.8151378218285342E-6</v>
      </c>
      <c r="IC117" s="86">
        <f t="shared" si="143"/>
        <v>3.4830179951229122E-7</v>
      </c>
      <c r="ID117" s="86">
        <f t="shared" si="143"/>
        <v>1.4721052950020106E-7</v>
      </c>
      <c r="IE117" s="86">
        <f t="shared" si="143"/>
        <v>3.5260704349552146E-8</v>
      </c>
      <c r="IF117" s="86">
        <f t="shared" si="143"/>
        <v>1.0089008458372048E-5</v>
      </c>
      <c r="IG117" s="86">
        <f t="shared" si="143"/>
        <v>2.5486964449060802E-5</v>
      </c>
      <c r="II117" s="86">
        <f t="shared" si="144"/>
        <v>8.8415889034432501E-24</v>
      </c>
      <c r="IJ117" s="86">
        <f t="shared" si="144"/>
        <v>5.8348926151613218E-8</v>
      </c>
      <c r="IK117" s="86">
        <f t="shared" si="144"/>
        <v>3.4593688903218286E-28</v>
      </c>
      <c r="IL117" s="86">
        <f t="shared" si="144"/>
        <v>5.7352191768454804E-28</v>
      </c>
      <c r="IM117" s="86">
        <f t="shared" si="144"/>
        <v>1.4629842890225451E-27</v>
      </c>
      <c r="IN117" s="86">
        <f t="shared" si="144"/>
        <v>3.3791026736065315E-27</v>
      </c>
      <c r="IO117" s="86">
        <f t="shared" si="144"/>
        <v>4.8217083337534709E-27</v>
      </c>
      <c r="IP117" s="86">
        <f t="shared" si="144"/>
        <v>2.7709960229965294E-25</v>
      </c>
      <c r="IQ117" s="86">
        <f t="shared" si="144"/>
        <v>1.5294069241302692E-25</v>
      </c>
      <c r="IR117" s="86">
        <f t="shared" si="144"/>
        <v>2.2286929455040718E-27</v>
      </c>
      <c r="IS117" s="86">
        <f t="shared" si="144"/>
        <v>7.2274183686499054E-30</v>
      </c>
      <c r="IT117" s="86">
        <f t="shared" si="144"/>
        <v>3.7757219923630364E-29</v>
      </c>
      <c r="IU117" s="86">
        <f t="shared" si="144"/>
        <v>2.6004892508186481E-31</v>
      </c>
      <c r="IV117" s="86">
        <f t="shared" si="144"/>
        <v>8.5163096835458104E-32</v>
      </c>
      <c r="IW117" s="86">
        <f t="shared" si="144"/>
        <v>1.9823075492684135E-30</v>
      </c>
      <c r="IY117" s="86">
        <f t="shared" si="145"/>
        <v>6.5392744720905657E-4</v>
      </c>
      <c r="IZ117" s="86">
        <f t="shared" si="145"/>
        <v>1.0009576053552204E-5</v>
      </c>
      <c r="JA117" s="86">
        <f t="shared" si="145"/>
        <v>2.5301170450494428E-5</v>
      </c>
      <c r="JB117" s="86">
        <f t="shared" si="145"/>
        <v>1.3722804909306067E-6</v>
      </c>
      <c r="JC117" s="86">
        <f t="shared" si="145"/>
        <v>1.2966317333820953E-6</v>
      </c>
      <c r="JD117" s="86">
        <f t="shared" si="145"/>
        <v>7.5998660379228744E-7</v>
      </c>
      <c r="JE117" s="86">
        <f t="shared" si="145"/>
        <v>1.9545995278801803E-6</v>
      </c>
      <c r="JF117" s="86">
        <f t="shared" si="145"/>
        <v>4.4774837014205764E-6</v>
      </c>
      <c r="JG117" s="86">
        <f t="shared" si="145"/>
        <v>5.4143410465377499E-6</v>
      </c>
      <c r="JH117" s="86">
        <f t="shared" si="145"/>
        <v>1.815137831510941E-6</v>
      </c>
      <c r="JI117" s="86">
        <f t="shared" si="145"/>
        <v>3.4830180352382878E-7</v>
      </c>
      <c r="JJ117" s="86">
        <f t="shared" si="145"/>
        <v>1.4721104300791013E-7</v>
      </c>
      <c r="JK117" s="86">
        <f t="shared" si="145"/>
        <v>6.3614822101693711E-8</v>
      </c>
      <c r="JL117" s="86">
        <f t="shared" si="145"/>
        <v>1.0297896720907039E-5</v>
      </c>
      <c r="JM117" s="86">
        <f t="shared" si="145"/>
        <v>2.5528620265997747E-5</v>
      </c>
    </row>
    <row r="118" spans="2:273" x14ac:dyDescent="0.25">
      <c r="B118" s="2">
        <v>91</v>
      </c>
      <c r="C118" s="37">
        <v>79.864000000000004</v>
      </c>
      <c r="D118" s="37">
        <v>80.272999999999996</v>
      </c>
      <c r="E118" s="37">
        <v>84.317999999999998</v>
      </c>
      <c r="F118" s="37">
        <v>80.864000000000004</v>
      </c>
      <c r="G118" s="37">
        <v>83.159000000000006</v>
      </c>
      <c r="H118" s="37">
        <v>84.364000000000004</v>
      </c>
      <c r="I118" s="37">
        <v>83.067999999999998</v>
      </c>
      <c r="J118" s="37">
        <v>82.114000000000004</v>
      </c>
      <c r="K118" s="37">
        <v>81.204999999999998</v>
      </c>
      <c r="L118" s="37">
        <v>80.632000000000005</v>
      </c>
      <c r="M118" s="37">
        <v>83.894999999999996</v>
      </c>
      <c r="N118" s="37">
        <v>81.525999999999996</v>
      </c>
      <c r="O118" s="37">
        <v>84.13</v>
      </c>
      <c r="P118" s="37">
        <v>83.628</v>
      </c>
      <c r="Q118" s="37">
        <v>83.534999999999997</v>
      </c>
      <c r="S118" s="4">
        <f t="shared" si="146"/>
        <v>81.069897965501397</v>
      </c>
      <c r="T118" s="4">
        <f t="shared" si="146"/>
        <v>81.604557435981448</v>
      </c>
      <c r="U118" s="4">
        <f t="shared" si="146"/>
        <v>84.523444673082409</v>
      </c>
      <c r="V118" s="4">
        <f t="shared" si="146"/>
        <v>81.568473550857433</v>
      </c>
      <c r="W118" s="4">
        <f t="shared" si="146"/>
        <v>83.188547550820957</v>
      </c>
      <c r="X118" s="4">
        <f t="shared" si="146"/>
        <v>84.841001662803905</v>
      </c>
      <c r="Y118" s="4">
        <f t="shared" si="146"/>
        <v>84.256866459620525</v>
      </c>
      <c r="Z118" s="4">
        <f t="shared" si="146"/>
        <v>83.599382858160979</v>
      </c>
      <c r="AA118" s="4">
        <f t="shared" si="146"/>
        <v>81.716354796453857</v>
      </c>
      <c r="AB118" s="4">
        <f t="shared" si="146"/>
        <v>80.273829876840892</v>
      </c>
      <c r="AC118" s="4">
        <f t="shared" si="146"/>
        <v>84.230528048138012</v>
      </c>
      <c r="AD118" s="4">
        <f t="shared" si="146"/>
        <v>84.366531502017196</v>
      </c>
      <c r="AE118" s="4">
        <f t="shared" si="146"/>
        <v>86.342044872542672</v>
      </c>
      <c r="AF118" s="4">
        <f t="shared" si="146"/>
        <v>83.613507458310877</v>
      </c>
      <c r="AG118" s="4">
        <f t="shared" si="146"/>
        <v>83.456722869511395</v>
      </c>
      <c r="AI118" s="4">
        <f t="shared" si="147"/>
        <v>-1.2058979655013928</v>
      </c>
      <c r="AJ118" s="4">
        <f t="shared" si="147"/>
        <v>-1.3315574359814519</v>
      </c>
      <c r="AK118" s="4">
        <f t="shared" si="147"/>
        <v>-0.2054446730824111</v>
      </c>
      <c r="AL118" s="4">
        <f t="shared" si="147"/>
        <v>-0.70447355085742913</v>
      </c>
      <c r="AM118" s="4">
        <f t="shared" si="147"/>
        <v>-2.9547550820950619E-2</v>
      </c>
      <c r="AN118" s="4">
        <f t="shared" si="147"/>
        <v>-0.47700166280390022</v>
      </c>
      <c r="AO118" s="4">
        <f t="shared" si="147"/>
        <v>-1.1888664596205274</v>
      </c>
      <c r="AP118" s="4">
        <f t="shared" si="147"/>
        <v>-1.4853828581609747</v>
      </c>
      <c r="AQ118" s="4">
        <f t="shared" si="147"/>
        <v>-0.51135479645385828</v>
      </c>
      <c r="AR118" s="4">
        <f t="shared" si="147"/>
        <v>0.35817012315911256</v>
      </c>
      <c r="AS118" s="4">
        <f t="shared" si="147"/>
        <v>-0.33552804813801629</v>
      </c>
      <c r="AT118" s="4">
        <f t="shared" si="147"/>
        <v>-2.8405315020171997</v>
      </c>
      <c r="AU118" s="4">
        <f t="shared" si="147"/>
        <v>-2.2120448725426769</v>
      </c>
      <c r="AV118" s="4">
        <f t="shared" si="147"/>
        <v>1.4492541689122618E-2</v>
      </c>
      <c r="AW118" s="4">
        <f t="shared" si="147"/>
        <v>7.8277130488601188E-2</v>
      </c>
      <c r="AY118" s="2">
        <f t="shared" si="139"/>
        <v>81.065776708643099</v>
      </c>
      <c r="AZ118" s="2">
        <f t="shared" si="139"/>
        <v>81.604549095210345</v>
      </c>
      <c r="BA118" s="2">
        <f t="shared" si="139"/>
        <v>84.522885047116318</v>
      </c>
      <c r="BB118" s="2">
        <f t="shared" si="139"/>
        <v>81.568237624745194</v>
      </c>
      <c r="BC118" s="2">
        <f t="shared" si="139"/>
        <v>83.188270387111388</v>
      </c>
      <c r="BD118" s="2">
        <f t="shared" si="139"/>
        <v>84.840777207741851</v>
      </c>
      <c r="BE118" s="2">
        <f t="shared" si="139"/>
        <v>84.256345750145528</v>
      </c>
      <c r="BF118" s="2">
        <f t="shared" si="139"/>
        <v>83.598078705229099</v>
      </c>
      <c r="BG118" s="2">
        <f t="shared" si="139"/>
        <v>81.714676614536273</v>
      </c>
      <c r="BH118" s="2">
        <f t="shared" si="139"/>
        <v>80.273186477950802</v>
      </c>
      <c r="BI118" s="2">
        <f t="shared" si="139"/>
        <v>84.230376198557408</v>
      </c>
      <c r="BJ118" s="2">
        <f t="shared" si="139"/>
        <v>84.366461531004333</v>
      </c>
      <c r="BK118" s="2">
        <f t="shared" si="139"/>
        <v>86.342024915305984</v>
      </c>
      <c r="BL118" s="2">
        <f t="shared" si="139"/>
        <v>83.607416399421794</v>
      </c>
      <c r="BM118" s="2">
        <f t="shared" si="139"/>
        <v>83.430381398614855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79.864000000000004</v>
      </c>
      <c r="CF118" s="2">
        <f t="shared" si="140"/>
        <v>80.272999999999996</v>
      </c>
      <c r="CG118" s="2">
        <f t="shared" si="140"/>
        <v>84.317999999999998</v>
      </c>
      <c r="CH118" s="2">
        <f t="shared" si="140"/>
        <v>80.864000000000004</v>
      </c>
      <c r="CI118" s="2">
        <f t="shared" si="140"/>
        <v>83.159000000000006</v>
      </c>
      <c r="CJ118" s="2">
        <f t="shared" si="140"/>
        <v>84.364000000000004</v>
      </c>
      <c r="CK118" s="2">
        <f t="shared" si="140"/>
        <v>83.067999999999998</v>
      </c>
      <c r="CL118" s="2">
        <f t="shared" si="140"/>
        <v>82.114000000000004</v>
      </c>
      <c r="CM118" s="2">
        <f t="shared" si="140"/>
        <v>81.204999999999998</v>
      </c>
      <c r="CN118" s="2">
        <f t="shared" si="140"/>
        <v>80.632000000000005</v>
      </c>
      <c r="CO118" s="2">
        <f t="shared" si="140"/>
        <v>83.894999999999996</v>
      </c>
      <c r="CP118" s="2">
        <f t="shared" si="140"/>
        <v>81.525999999999996</v>
      </c>
      <c r="CQ118" s="2">
        <f t="shared" si="140"/>
        <v>84.13</v>
      </c>
      <c r="CR118" s="2">
        <f t="shared" si="140"/>
        <v>83.628</v>
      </c>
      <c r="CS118" s="2">
        <f t="shared" si="140"/>
        <v>83.534999999999997</v>
      </c>
      <c r="CU118" s="2">
        <f t="shared" si="110"/>
        <v>79.864000000000004</v>
      </c>
      <c r="CV118" s="2">
        <f t="shared" si="111"/>
        <v>80.272999999999996</v>
      </c>
      <c r="CW118" s="2">
        <f t="shared" si="112"/>
        <v>84.317999999999998</v>
      </c>
      <c r="CX118" s="2">
        <f t="shared" si="113"/>
        <v>80.864000000000004</v>
      </c>
      <c r="CY118" s="2">
        <f t="shared" si="114"/>
        <v>83.159000000000006</v>
      </c>
      <c r="CZ118" s="2">
        <f t="shared" si="115"/>
        <v>84.364000000000004</v>
      </c>
      <c r="DA118" s="2">
        <f t="shared" si="116"/>
        <v>83.067999999999998</v>
      </c>
      <c r="DB118" s="2">
        <f t="shared" si="117"/>
        <v>82.114000000000004</v>
      </c>
      <c r="DC118" s="2">
        <f t="shared" si="118"/>
        <v>81.204999999999998</v>
      </c>
      <c r="DD118" s="2">
        <f t="shared" si="119"/>
        <v>80.632000000000005</v>
      </c>
      <c r="DE118" s="2">
        <f t="shared" si="120"/>
        <v>83.894999999999996</v>
      </c>
      <c r="DF118" s="2">
        <f t="shared" si="121"/>
        <v>81.525999999999996</v>
      </c>
      <c r="DG118" s="2">
        <f t="shared" si="122"/>
        <v>84.13</v>
      </c>
      <c r="DH118" s="2">
        <f t="shared" si="123"/>
        <v>83.628</v>
      </c>
      <c r="DI118" s="2">
        <f t="shared" si="124"/>
        <v>83.534999999999997</v>
      </c>
      <c r="DK118" s="2">
        <f t="shared" si="148"/>
        <v>104.17044686411147</v>
      </c>
      <c r="DL118" s="2">
        <f t="shared" si="148"/>
        <v>113.21199756097562</v>
      </c>
      <c r="DM118" s="2">
        <f t="shared" si="148"/>
        <v>112.54686672473866</v>
      </c>
      <c r="DN118" s="2">
        <f t="shared" si="148"/>
        <v>115.90565985155197</v>
      </c>
      <c r="DO118" s="2">
        <f t="shared" si="148"/>
        <v>108.94777105263157</v>
      </c>
      <c r="DP118" s="2">
        <f t="shared" si="148"/>
        <v>113.92728967611335</v>
      </c>
      <c r="DQ118" s="2">
        <f t="shared" si="148"/>
        <v>117.68556341463415</v>
      </c>
      <c r="DR118" s="2">
        <f t="shared" si="148"/>
        <v>120.27066060037522</v>
      </c>
      <c r="DS118" s="2">
        <f t="shared" si="148"/>
        <v>114.83544578181422</v>
      </c>
      <c r="DT118" s="2">
        <f t="shared" si="148"/>
        <v>114.46370762665498</v>
      </c>
      <c r="DU118" s="2">
        <f t="shared" si="148"/>
        <v>114.09244310099569</v>
      </c>
      <c r="DV118" s="2">
        <f t="shared" si="148"/>
        <v>108.91726923076921</v>
      </c>
      <c r="DW118" s="2">
        <f t="shared" si="148"/>
        <v>128.07672147950089</v>
      </c>
      <c r="DX118" s="2">
        <f t="shared" si="148"/>
        <v>98.934345454545451</v>
      </c>
      <c r="DY118" s="2">
        <f t="shared" si="148"/>
        <v>98.895439516129031</v>
      </c>
      <c r="EA118" s="2">
        <f t="shared" si="152"/>
        <v>80.83594852941178</v>
      </c>
      <c r="EB118" s="2">
        <f t="shared" si="152"/>
        <v>81.305882352941168</v>
      </c>
      <c r="EC118" s="2">
        <f t="shared" si="152"/>
        <v>84.247191986816347</v>
      </c>
      <c r="ED118" s="2">
        <f t="shared" si="152"/>
        <v>81.241494635193121</v>
      </c>
      <c r="EE118" s="2">
        <f t="shared" si="151"/>
        <v>82.942955821704999</v>
      </c>
      <c r="EF118" s="2">
        <f t="shared" si="151"/>
        <v>84.567798750021609</v>
      </c>
      <c r="EG118" s="2">
        <f t="shared" si="151"/>
        <v>83.961415378850973</v>
      </c>
      <c r="EH118" s="2">
        <f t="shared" si="151"/>
        <v>83.247532619015317</v>
      </c>
      <c r="EI118" s="2">
        <f t="shared" si="151"/>
        <v>81.391927881040885</v>
      </c>
      <c r="EJ118" s="2">
        <f t="shared" si="151"/>
        <v>79.919822330684767</v>
      </c>
      <c r="EK118" s="2">
        <f t="shared" si="151"/>
        <v>83.918211399984358</v>
      </c>
      <c r="EL118" s="2">
        <f t="shared" si="151"/>
        <v>84.119574047925582</v>
      </c>
      <c r="EM118" s="2">
        <f t="shared" si="135"/>
        <v>85.82418442822383</v>
      </c>
      <c r="EN118" s="2">
        <f t="shared" si="135"/>
        <v>83.432927503374131</v>
      </c>
      <c r="EO118" s="2">
        <f t="shared" si="135"/>
        <v>83.232101611056592</v>
      </c>
      <c r="EQ118" s="2">
        <f t="shared" si="149"/>
        <v>81.358616793355864</v>
      </c>
      <c r="ER118" s="2">
        <f t="shared" si="149"/>
        <v>81.601273546273561</v>
      </c>
      <c r="ES118" s="2">
        <f t="shared" si="149"/>
        <v>83.729672603884694</v>
      </c>
      <c r="ET118" s="2">
        <f t="shared" si="149"/>
        <v>81.060850433660775</v>
      </c>
      <c r="EU118" s="2">
        <f t="shared" si="149"/>
        <v>82.766299493460579</v>
      </c>
      <c r="EV118" s="2">
        <f t="shared" si="149"/>
        <v>84.411400712957374</v>
      </c>
      <c r="EW118" s="2">
        <f t="shared" si="149"/>
        <v>83.892370090070173</v>
      </c>
      <c r="EX118" s="2">
        <f t="shared" si="149"/>
        <v>83.105435127716305</v>
      </c>
      <c r="EY118" s="2">
        <f t="shared" si="149"/>
        <v>81.36351762745133</v>
      </c>
      <c r="EZ118" s="2">
        <f t="shared" si="149"/>
        <v>79.887956464184214</v>
      </c>
      <c r="FA118" s="2">
        <f t="shared" si="149"/>
        <v>83.809389402821026</v>
      </c>
      <c r="FB118" s="2">
        <f t="shared" si="149"/>
        <v>83.986427658149111</v>
      </c>
      <c r="FC118" s="2">
        <f t="shared" si="149"/>
        <v>85.643143229049855</v>
      </c>
      <c r="FD118" s="2">
        <f t="shared" si="149"/>
        <v>83.384473111211804</v>
      </c>
      <c r="FE118" s="2">
        <f t="shared" si="149"/>
        <v>83.488623751702477</v>
      </c>
      <c r="FG118" s="2">
        <f t="shared" si="150"/>
        <v>0.99027140054924589</v>
      </c>
      <c r="FH118" s="2">
        <f t="shared" si="150"/>
        <v>0.99128633615821415</v>
      </c>
      <c r="FI118" s="2">
        <f t="shared" si="150"/>
        <v>0.99014884024026184</v>
      </c>
      <c r="FJ118" s="2">
        <f t="shared" si="150"/>
        <v>0.99053824427430859</v>
      </c>
      <c r="FK118" s="2">
        <f t="shared" si="150"/>
        <v>0.99051491616567711</v>
      </c>
      <c r="FL118" s="2">
        <f t="shared" si="150"/>
        <v>0.99065841943510446</v>
      </c>
      <c r="FM118" s="2">
        <f t="shared" si="150"/>
        <v>0.9912393284924873</v>
      </c>
      <c r="FN118" s="2">
        <f t="shared" si="150"/>
        <v>0.99049868686835885</v>
      </c>
      <c r="FO118" s="2">
        <f t="shared" si="150"/>
        <v>0.99033972665363657</v>
      </c>
      <c r="FP118" s="2">
        <f t="shared" si="150"/>
        <v>0.98976168154416366</v>
      </c>
      <c r="FQ118" s="2">
        <f t="shared" si="150"/>
        <v>0.98962427804677189</v>
      </c>
      <c r="FR118" s="2">
        <f t="shared" si="150"/>
        <v>0.99000642793804772</v>
      </c>
      <c r="FS118" s="2">
        <f t="shared" si="150"/>
        <v>0.98771774086406849</v>
      </c>
      <c r="FT118" s="2">
        <f t="shared" si="150"/>
        <v>0.98872682849015248</v>
      </c>
      <c r="FU118" s="2">
        <f t="shared" si="150"/>
        <v>0.98743373182640437</v>
      </c>
      <c r="FW118" s="2">
        <f t="shared" si="141"/>
        <v>5.3881051194674869E-3</v>
      </c>
      <c r="FX118" s="2">
        <f t="shared" si="141"/>
        <v>6.9899104357687494E-2</v>
      </c>
      <c r="FY118" s="2">
        <f t="shared" si="141"/>
        <v>5.9737988448088537E-3</v>
      </c>
      <c r="FZ118" s="2">
        <f t="shared" si="141"/>
        <v>6.8691613104538756E-3</v>
      </c>
      <c r="GA118" s="2">
        <f t="shared" si="141"/>
        <v>7.6039571770812131E-3</v>
      </c>
      <c r="GB118" s="2">
        <f t="shared" si="141"/>
        <v>8.2200015697028901E-3</v>
      </c>
      <c r="GC118" s="2">
        <f t="shared" si="141"/>
        <v>7.4706258281836725E-3</v>
      </c>
      <c r="GD118" s="2">
        <f t="shared" si="141"/>
        <v>8.60145973555255E-3</v>
      </c>
      <c r="GE118" s="2">
        <f t="shared" si="141"/>
        <v>1.1432178493485053E-2</v>
      </c>
      <c r="GF118" s="2">
        <f t="shared" si="141"/>
        <v>9.6388747498666692E-3</v>
      </c>
      <c r="GG118" s="2">
        <f t="shared" si="141"/>
        <v>8.4049156675159997E-3</v>
      </c>
      <c r="GH118" s="2">
        <f t="shared" si="141"/>
        <v>6.9853242200640627E-3</v>
      </c>
      <c r="GI118" s="2">
        <f t="shared" si="141"/>
        <v>6.1650173400337105E-3</v>
      </c>
      <c r="GJ118" s="2">
        <f t="shared" si="141"/>
        <v>5.3916095130781948E-3</v>
      </c>
      <c r="GK118" s="2">
        <f t="shared" si="141"/>
        <v>5.6528568872528662E-3</v>
      </c>
      <c r="GM118" s="86">
        <f t="shared" si="142"/>
        <v>3.1028056446513982E-30</v>
      </c>
      <c r="GN118" s="86">
        <f t="shared" si="142"/>
        <v>4.5571863390842093E-57</v>
      </c>
      <c r="GO118" s="86">
        <f t="shared" si="142"/>
        <v>8.2138280234000454E-68</v>
      </c>
      <c r="GP118" s="86">
        <f t="shared" si="142"/>
        <v>1.8340434774098947E-79</v>
      </c>
      <c r="GQ118" s="86">
        <f t="shared" si="142"/>
        <v>6.3614515923078415E-93</v>
      </c>
      <c r="GR118" s="86">
        <f t="shared" si="142"/>
        <v>1.7011037927376926E-88</v>
      </c>
      <c r="GS118" s="86">
        <f t="shared" si="142"/>
        <v>4.5065436889091927E-84</v>
      </c>
      <c r="GT118" s="86">
        <f t="shared" si="142"/>
        <v>3.8463192059960603E-73</v>
      </c>
      <c r="GU118" s="86">
        <f t="shared" si="142"/>
        <v>6.7407757252028138E-97</v>
      </c>
      <c r="GV118" s="86">
        <f t="shared" si="142"/>
        <v>2.3751807373489139E-69</v>
      </c>
      <c r="GW118" s="86">
        <f t="shared" si="142"/>
        <v>1.6877797115456689E-83</v>
      </c>
      <c r="GX118" s="86">
        <f t="shared" si="142"/>
        <v>3.8315386390063287E-74</v>
      </c>
      <c r="GY118" s="86">
        <f t="shared" si="142"/>
        <v>7.5038359798312164E-70</v>
      </c>
      <c r="GZ118" s="86">
        <f t="shared" si="142"/>
        <v>4.0453073288706729E-48</v>
      </c>
      <c r="HA118" s="86">
        <f t="shared" si="142"/>
        <v>8.8969229685614469E-39</v>
      </c>
      <c r="HC118" s="86">
        <f t="shared" si="73"/>
        <v>1.2795949921346535E-4</v>
      </c>
      <c r="HD118" s="86">
        <f t="shared" si="73"/>
        <v>3.5691343411220466E-7</v>
      </c>
      <c r="HE118" s="86">
        <f t="shared" si="73"/>
        <v>1.7895726023217875E-6</v>
      </c>
      <c r="HF118" s="86">
        <f t="shared" si="73"/>
        <v>1.4758991452893134E-12</v>
      </c>
      <c r="HG118" s="86">
        <f t="shared" si="73"/>
        <v>4.737666745104312E-15</v>
      </c>
      <c r="HH118" s="86">
        <f t="shared" si="73"/>
        <v>7.5877495028249223E-15</v>
      </c>
      <c r="HI118" s="86">
        <f t="shared" si="138"/>
        <v>1.4677950343069692E-16</v>
      </c>
      <c r="HJ118" s="86">
        <f t="shared" si="138"/>
        <v>3.2286042837391427E-16</v>
      </c>
      <c r="HK118" s="86">
        <f t="shared" si="138"/>
        <v>2.1611587747159283E-18</v>
      </c>
      <c r="HL118" s="86">
        <f t="shared" si="138"/>
        <v>3.2079544914002437E-17</v>
      </c>
      <c r="HM118" s="86">
        <f t="shared" si="138"/>
        <v>9.9762151493894289E-18</v>
      </c>
      <c r="HN118" s="86">
        <f t="shared" si="138"/>
        <v>1.777342446329331E-15</v>
      </c>
      <c r="HO118" s="86">
        <f t="shared" si="138"/>
        <v>7.9020309213489488E-10</v>
      </c>
      <c r="HP118" s="86">
        <f t="shared" si="138"/>
        <v>1.1056052045421645E-8</v>
      </c>
      <c r="HQ118" s="86">
        <f t="shared" si="138"/>
        <v>1.7899464758225944E-9</v>
      </c>
      <c r="HS118" s="86">
        <f t="shared" si="143"/>
        <v>2.3792106034078697E-6</v>
      </c>
      <c r="HT118" s="86">
        <f t="shared" si="143"/>
        <v>1.2779123299984532E-5</v>
      </c>
      <c r="HU118" s="86">
        <f t="shared" si="143"/>
        <v>1.5014110336645657E-5</v>
      </c>
      <c r="HV118" s="86">
        <f t="shared" si="143"/>
        <v>3.4748259618879813E-6</v>
      </c>
      <c r="HW118" s="86">
        <f t="shared" si="143"/>
        <v>3.3287064474826459E-6</v>
      </c>
      <c r="HX118" s="86">
        <f t="shared" si="143"/>
        <v>2.0059949846481284E-6</v>
      </c>
      <c r="HY118" s="86">
        <f t="shared" si="143"/>
        <v>4.8817714279862998E-6</v>
      </c>
      <c r="HZ118" s="86">
        <f t="shared" si="143"/>
        <v>1.0778477129543178E-5</v>
      </c>
      <c r="IA118" s="86">
        <f t="shared" si="143"/>
        <v>1.3724710217022524E-5</v>
      </c>
      <c r="IB118" s="86">
        <f t="shared" si="143"/>
        <v>4.8037109793878271E-6</v>
      </c>
      <c r="IC118" s="86">
        <f t="shared" si="143"/>
        <v>9.9847820145099768E-7</v>
      </c>
      <c r="ID118" s="86">
        <f t="shared" si="143"/>
        <v>4.1329619232367705E-7</v>
      </c>
      <c r="IE118" s="86">
        <f t="shared" si="143"/>
        <v>1.0536845805063351E-7</v>
      </c>
      <c r="IF118" s="86">
        <f t="shared" si="143"/>
        <v>2.0263268591616117E-5</v>
      </c>
      <c r="IG118" s="86">
        <f t="shared" si="143"/>
        <v>4.7280098538632083E-5</v>
      </c>
      <c r="II118" s="86">
        <f t="shared" si="144"/>
        <v>5.114009775961571E-23</v>
      </c>
      <c r="IJ118" s="86">
        <f t="shared" si="144"/>
        <v>1.6284259202509616E-7</v>
      </c>
      <c r="IK118" s="86">
        <f t="shared" si="144"/>
        <v>2.9479098350878782E-27</v>
      </c>
      <c r="IL118" s="86">
        <f t="shared" si="144"/>
        <v>5.0910203763338278E-27</v>
      </c>
      <c r="IM118" s="86">
        <f t="shared" si="144"/>
        <v>1.3123155091437815E-26</v>
      </c>
      <c r="IN118" s="86">
        <f t="shared" si="144"/>
        <v>3.043006215142465E-26</v>
      </c>
      <c r="IO118" s="86">
        <f t="shared" si="144"/>
        <v>4.1096066355776416E-26</v>
      </c>
      <c r="IP118" s="86">
        <f t="shared" si="144"/>
        <v>2.160399428791189E-24</v>
      </c>
      <c r="IQ118" s="86">
        <f t="shared" si="144"/>
        <v>1.3880650313206906E-24</v>
      </c>
      <c r="IR118" s="86">
        <f t="shared" si="144"/>
        <v>2.195937290914196E-26</v>
      </c>
      <c r="IS118" s="86">
        <f t="shared" si="144"/>
        <v>8.2650045878405347E-29</v>
      </c>
      <c r="IT118" s="86">
        <f t="shared" si="144"/>
        <v>3.7220088615706853E-28</v>
      </c>
      <c r="IU118" s="86">
        <f t="shared" si="144"/>
        <v>2.8880729726293131E-30</v>
      </c>
      <c r="IV118" s="86">
        <f t="shared" si="144"/>
        <v>9.2478303069633325E-31</v>
      </c>
      <c r="IW118" s="86">
        <f t="shared" si="144"/>
        <v>1.9731081691106956E-29</v>
      </c>
      <c r="IY118" s="86">
        <f t="shared" si="145"/>
        <v>1.3033870981687322E-4</v>
      </c>
      <c r="IZ118" s="86">
        <f t="shared" si="145"/>
        <v>1.3298879326121832E-5</v>
      </c>
      <c r="JA118" s="86">
        <f t="shared" si="145"/>
        <v>1.6803682938967444E-5</v>
      </c>
      <c r="JB118" s="86">
        <f t="shared" si="145"/>
        <v>3.4748274377871266E-6</v>
      </c>
      <c r="JC118" s="86">
        <f t="shared" si="145"/>
        <v>3.3287064522203125E-6</v>
      </c>
      <c r="JD118" s="86">
        <f t="shared" si="145"/>
        <v>2.0059949922358779E-6</v>
      </c>
      <c r="JE118" s="86">
        <f t="shared" si="145"/>
        <v>4.8817714281330796E-6</v>
      </c>
      <c r="JF118" s="86">
        <f t="shared" si="145"/>
        <v>1.0778477129866038E-5</v>
      </c>
      <c r="JG118" s="86">
        <f t="shared" si="145"/>
        <v>1.3724710217024686E-5</v>
      </c>
      <c r="JH118" s="86">
        <f t="shared" si="145"/>
        <v>4.8037109794199068E-6</v>
      </c>
      <c r="JI118" s="86">
        <f t="shared" si="145"/>
        <v>9.9847820146097382E-7</v>
      </c>
      <c r="JJ118" s="86">
        <f t="shared" si="145"/>
        <v>4.1329619410101952E-7</v>
      </c>
      <c r="JK118" s="86">
        <f t="shared" si="145"/>
        <v>1.0615866114276841E-7</v>
      </c>
      <c r="JL118" s="86">
        <f t="shared" si="145"/>
        <v>2.0274324643661538E-5</v>
      </c>
      <c r="JM118" s="86">
        <f t="shared" si="145"/>
        <v>4.7281888485107904E-5</v>
      </c>
    </row>
    <row r="119" spans="2:273" x14ac:dyDescent="0.25">
      <c r="B119" s="2">
        <v>92</v>
      </c>
      <c r="C119" s="37">
        <v>80.545000000000002</v>
      </c>
      <c r="D119" s="37">
        <v>82.545000000000002</v>
      </c>
      <c r="E119" s="37">
        <v>83.159000000000006</v>
      </c>
      <c r="F119" s="37">
        <v>79.545000000000002</v>
      </c>
      <c r="G119" s="37">
        <v>84.567999999999998</v>
      </c>
      <c r="H119" s="37">
        <v>81.772999999999996</v>
      </c>
      <c r="I119" s="37">
        <v>84.272999999999996</v>
      </c>
      <c r="J119" s="37">
        <v>82.614000000000004</v>
      </c>
      <c r="K119" s="37">
        <v>79.340999999999994</v>
      </c>
      <c r="L119" s="37">
        <v>79.789000000000001</v>
      </c>
      <c r="M119" s="37">
        <v>83.667000000000002</v>
      </c>
      <c r="N119" s="37">
        <v>83.034999999999997</v>
      </c>
      <c r="O119" s="37">
        <v>83.564999999999998</v>
      </c>
      <c r="P119" s="37">
        <v>84.418999999999997</v>
      </c>
      <c r="Q119" s="37">
        <v>82.325999999999993</v>
      </c>
      <c r="S119" s="4">
        <f t="shared" si="146"/>
        <v>81.034793143781414</v>
      </c>
      <c r="T119" s="4">
        <f t="shared" si="146"/>
        <v>81.511711448003837</v>
      </c>
      <c r="U119" s="4">
        <f t="shared" si="146"/>
        <v>84.318751322981726</v>
      </c>
      <c r="V119" s="4">
        <f t="shared" si="146"/>
        <v>81.385438069564117</v>
      </c>
      <c r="W119" s="4">
        <f t="shared" si="146"/>
        <v>82.983552717470133</v>
      </c>
      <c r="X119" s="4">
        <f t="shared" si="146"/>
        <v>84.61263398666253</v>
      </c>
      <c r="Y119" s="4">
        <f t="shared" si="146"/>
        <v>84.10029134116192</v>
      </c>
      <c r="Z119" s="4">
        <f t="shared" si="146"/>
        <v>83.388339547736081</v>
      </c>
      <c r="AA119" s="4">
        <f t="shared" si="146"/>
        <v>81.566911373479584</v>
      </c>
      <c r="AB119" s="4">
        <f t="shared" si="146"/>
        <v>80.137372281860024</v>
      </c>
      <c r="AC119" s="4">
        <f t="shared" si="146"/>
        <v>84.031636900994812</v>
      </c>
      <c r="AD119" s="4">
        <f t="shared" si="146"/>
        <v>84.179494028330012</v>
      </c>
      <c r="AE119" s="4">
        <f t="shared" si="146"/>
        <v>86.06825992267062</v>
      </c>
      <c r="AF119" s="4">
        <f t="shared" si="146"/>
        <v>83.465853045980154</v>
      </c>
      <c r="AG119" s="4">
        <f t="shared" si="146"/>
        <v>83.387738017056961</v>
      </c>
      <c r="AI119" s="4">
        <f t="shared" si="147"/>
        <v>-0.48979314378141225</v>
      </c>
      <c r="AJ119" s="4">
        <f t="shared" si="147"/>
        <v>1.033288551996165</v>
      </c>
      <c r="AK119" s="4">
        <f t="shared" si="147"/>
        <v>-1.1597513229817196</v>
      </c>
      <c r="AL119" s="4">
        <f t="shared" si="147"/>
        <v>-1.8404380695641152</v>
      </c>
      <c r="AM119" s="4">
        <f t="shared" si="147"/>
        <v>1.5844472825298652</v>
      </c>
      <c r="AN119" s="4">
        <f t="shared" si="147"/>
        <v>-2.839633986662534</v>
      </c>
      <c r="AO119" s="4">
        <f t="shared" si="147"/>
        <v>0.17270865883807573</v>
      </c>
      <c r="AP119" s="4">
        <f t="shared" si="147"/>
        <v>-0.77433954773607638</v>
      </c>
      <c r="AQ119" s="4">
        <f t="shared" si="147"/>
        <v>-2.2259113734795903</v>
      </c>
      <c r="AR119" s="4">
        <f t="shared" si="147"/>
        <v>-0.34837228186002278</v>
      </c>
      <c r="AS119" s="4">
        <f t="shared" si="147"/>
        <v>-0.36463690099481028</v>
      </c>
      <c r="AT119" s="4">
        <f t="shared" si="147"/>
        <v>-1.1444940283300156</v>
      </c>
      <c r="AU119" s="4">
        <f t="shared" si="147"/>
        <v>-2.5032599226706225</v>
      </c>
      <c r="AV119" s="4">
        <f t="shared" si="147"/>
        <v>0.95314695401984295</v>
      </c>
      <c r="AW119" s="4">
        <f t="shared" si="147"/>
        <v>-1.0617380170569675</v>
      </c>
      <c r="AY119" s="2">
        <f t="shared" si="139"/>
        <v>81.034252838428685</v>
      </c>
      <c r="AZ119" s="2">
        <f t="shared" si="139"/>
        <v>81.511711037537964</v>
      </c>
      <c r="BA119" s="2">
        <f t="shared" si="139"/>
        <v>84.317623751954116</v>
      </c>
      <c r="BB119" s="2">
        <f t="shared" si="139"/>
        <v>81.384882330737298</v>
      </c>
      <c r="BC119" s="2">
        <f t="shared" si="139"/>
        <v>82.982891727317011</v>
      </c>
      <c r="BD119" s="2">
        <f t="shared" si="139"/>
        <v>84.612083773625358</v>
      </c>
      <c r="BE119" s="2">
        <f t="shared" si="139"/>
        <v>84.099082073913465</v>
      </c>
      <c r="BF119" s="2">
        <f t="shared" si="139"/>
        <v>83.385421692355735</v>
      </c>
      <c r="BG119" s="2">
        <f t="shared" si="139"/>
        <v>81.56298906508033</v>
      </c>
      <c r="BH119" s="2">
        <f t="shared" si="139"/>
        <v>80.135799589427407</v>
      </c>
      <c r="BI119" s="2">
        <f t="shared" si="139"/>
        <v>84.031234777464903</v>
      </c>
      <c r="BJ119" s="2">
        <f t="shared" si="139"/>
        <v>84.179311308792137</v>
      </c>
      <c r="BK119" s="2">
        <f t="shared" si="139"/>
        <v>86.06820448090248</v>
      </c>
      <c r="BL119" s="2">
        <f t="shared" si="139"/>
        <v>83.454283686054666</v>
      </c>
      <c r="BM119" s="2">
        <f t="shared" si="139"/>
        <v>83.341310865296734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80.545000000000002</v>
      </c>
      <c r="CF119" s="2">
        <f t="shared" si="140"/>
        <v>82.545000000000002</v>
      </c>
      <c r="CG119" s="2">
        <f t="shared" si="140"/>
        <v>83.159000000000006</v>
      </c>
      <c r="CH119" s="2">
        <f t="shared" si="140"/>
        <v>79.545000000000002</v>
      </c>
      <c r="CI119" s="2">
        <f t="shared" si="140"/>
        <v>84.567999999999998</v>
      </c>
      <c r="CJ119" s="2">
        <f t="shared" si="140"/>
        <v>81.772999999999996</v>
      </c>
      <c r="CK119" s="2">
        <f t="shared" si="140"/>
        <v>84.272999999999996</v>
      </c>
      <c r="CL119" s="2">
        <f t="shared" si="140"/>
        <v>82.614000000000004</v>
      </c>
      <c r="CM119" s="2">
        <f t="shared" si="140"/>
        <v>79.340999999999994</v>
      </c>
      <c r="CN119" s="2">
        <f t="shared" si="140"/>
        <v>79.789000000000001</v>
      </c>
      <c r="CO119" s="2">
        <f t="shared" si="140"/>
        <v>83.667000000000002</v>
      </c>
      <c r="CP119" s="2">
        <f t="shared" si="140"/>
        <v>83.034999999999997</v>
      </c>
      <c r="CQ119" s="2">
        <f t="shared" si="140"/>
        <v>83.564999999999998</v>
      </c>
      <c r="CR119" s="2">
        <f t="shared" si="140"/>
        <v>84.418999999999997</v>
      </c>
      <c r="CS119" s="2">
        <f t="shared" si="140"/>
        <v>82.325999999999993</v>
      </c>
      <c r="CU119" s="2">
        <f t="shared" si="110"/>
        <v>80.545000000000002</v>
      </c>
      <c r="CV119" s="2">
        <f t="shared" si="111"/>
        <v>82.545000000000002</v>
      </c>
      <c r="CW119" s="2">
        <f t="shared" si="112"/>
        <v>83.159000000000006</v>
      </c>
      <c r="CX119" s="2">
        <f t="shared" si="113"/>
        <v>79.545000000000002</v>
      </c>
      <c r="CY119" s="2">
        <f t="shared" si="114"/>
        <v>84.567999999999998</v>
      </c>
      <c r="CZ119" s="2">
        <f t="shared" si="115"/>
        <v>81.772999999999996</v>
      </c>
      <c r="DA119" s="2">
        <f t="shared" si="116"/>
        <v>84.272999999999996</v>
      </c>
      <c r="DB119" s="2">
        <f t="shared" si="117"/>
        <v>82.614000000000004</v>
      </c>
      <c r="DC119" s="2">
        <f t="shared" si="118"/>
        <v>79.340999999999994</v>
      </c>
      <c r="DD119" s="2">
        <f t="shared" si="119"/>
        <v>79.789000000000001</v>
      </c>
      <c r="DE119" s="2">
        <f t="shared" si="120"/>
        <v>83.667000000000002</v>
      </c>
      <c r="DF119" s="2">
        <f t="shared" si="121"/>
        <v>83.034999999999997</v>
      </c>
      <c r="DG119" s="2">
        <f t="shared" si="122"/>
        <v>83.564999999999998</v>
      </c>
      <c r="DH119" s="2">
        <f t="shared" si="123"/>
        <v>84.418999999999997</v>
      </c>
      <c r="DI119" s="2">
        <f t="shared" si="124"/>
        <v>82.325999999999993</v>
      </c>
      <c r="DK119" s="2">
        <f t="shared" si="148"/>
        <v>104.33863763066199</v>
      </c>
      <c r="DL119" s="2">
        <f t="shared" si="148"/>
        <v>113.44687654784241</v>
      </c>
      <c r="DM119" s="2">
        <f t="shared" si="148"/>
        <v>112.74640418118466</v>
      </c>
      <c r="DN119" s="2">
        <f t="shared" si="148"/>
        <v>116.21452685560057</v>
      </c>
      <c r="DO119" s="2">
        <f t="shared" si="148"/>
        <v>109.14916761133601</v>
      </c>
      <c r="DP119" s="2">
        <f t="shared" si="148"/>
        <v>114.15641943319837</v>
      </c>
      <c r="DQ119" s="2">
        <f t="shared" si="148"/>
        <v>117.96355590994372</v>
      </c>
      <c r="DR119" s="2">
        <f t="shared" si="148"/>
        <v>120.57045365853656</v>
      </c>
      <c r="DS119" s="2">
        <f t="shared" si="148"/>
        <v>115.11266385819019</v>
      </c>
      <c r="DT119" s="2">
        <f t="shared" si="148"/>
        <v>114.73897187876133</v>
      </c>
      <c r="DU119" s="2">
        <f t="shared" si="148"/>
        <v>114.33342484589849</v>
      </c>
      <c r="DV119" s="2">
        <f t="shared" si="148"/>
        <v>109.08269615384613</v>
      </c>
      <c r="DW119" s="2">
        <f t="shared" si="148"/>
        <v>128.5182789661319</v>
      </c>
      <c r="DX119" s="2">
        <f t="shared" si="148"/>
        <v>99.039165775401074</v>
      </c>
      <c r="DY119" s="2">
        <f t="shared" si="148"/>
        <v>99.024419354838713</v>
      </c>
      <c r="EA119" s="2">
        <f t="shared" si="152"/>
        <v>80.823154411764719</v>
      </c>
      <c r="EB119" s="2">
        <f t="shared" si="152"/>
        <v>81.240929411764697</v>
      </c>
      <c r="EC119" s="2">
        <f t="shared" si="152"/>
        <v>84.062834740961989</v>
      </c>
      <c r="ED119" s="2">
        <f t="shared" si="152"/>
        <v>81.082668614429878</v>
      </c>
      <c r="EE119" s="2">
        <f t="shared" si="151"/>
        <v>82.755494887294503</v>
      </c>
      <c r="EF119" s="2">
        <f t="shared" si="151"/>
        <v>84.358963780017646</v>
      </c>
      <c r="EG119" s="2">
        <f t="shared" si="151"/>
        <v>83.826764779350555</v>
      </c>
      <c r="EH119" s="2">
        <f t="shared" si="151"/>
        <v>83.060905804964037</v>
      </c>
      <c r="EI119" s="2">
        <f t="shared" si="151"/>
        <v>81.264718587360591</v>
      </c>
      <c r="EJ119" s="2">
        <f t="shared" si="151"/>
        <v>79.809628193426278</v>
      </c>
      <c r="EK119" s="2">
        <f t="shared" si="151"/>
        <v>83.74226836077122</v>
      </c>
      <c r="EL119" s="2">
        <f t="shared" si="151"/>
        <v>83.950885782216872</v>
      </c>
      <c r="EM119" s="2">
        <f t="shared" si="135"/>
        <v>85.587558637469584</v>
      </c>
      <c r="EN119" s="2">
        <f t="shared" si="135"/>
        <v>83.292477564937357</v>
      </c>
      <c r="EO119" s="2">
        <f t="shared" si="135"/>
        <v>83.158128993566677</v>
      </c>
      <c r="EQ119" s="2">
        <f t="shared" si="149"/>
        <v>81.208679386457618</v>
      </c>
      <c r="ER119" s="2">
        <f t="shared" si="149"/>
        <v>81.433312312312324</v>
      </c>
      <c r="ES119" s="2">
        <f t="shared" si="149"/>
        <v>83.58345412369809</v>
      </c>
      <c r="ET119" s="2">
        <f t="shared" si="149"/>
        <v>80.923299954699047</v>
      </c>
      <c r="EU119" s="2">
        <f t="shared" si="149"/>
        <v>82.621986877078911</v>
      </c>
      <c r="EV119" s="2">
        <f t="shared" si="149"/>
        <v>84.253263934756433</v>
      </c>
      <c r="EW119" s="2">
        <f t="shared" si="149"/>
        <v>83.748555379384641</v>
      </c>
      <c r="EX119" s="2">
        <f t="shared" si="149"/>
        <v>82.977329940369415</v>
      </c>
      <c r="EY119" s="2">
        <f t="shared" si="149"/>
        <v>81.249313809003525</v>
      </c>
      <c r="EZ119" s="2">
        <f t="shared" si="149"/>
        <v>79.783683980575134</v>
      </c>
      <c r="FA119" s="2">
        <f t="shared" si="149"/>
        <v>83.658082910442957</v>
      </c>
      <c r="FB119" s="2">
        <f t="shared" si="149"/>
        <v>83.841980689742286</v>
      </c>
      <c r="FC119" s="2">
        <f t="shared" si="149"/>
        <v>85.474295892111186</v>
      </c>
      <c r="FD119" s="2">
        <f t="shared" si="149"/>
        <v>83.250110238473326</v>
      </c>
      <c r="FE119" s="2">
        <f t="shared" si="149"/>
        <v>83.342768898926039</v>
      </c>
      <c r="FG119" s="2">
        <f t="shared" si="150"/>
        <v>0.99111981030643725</v>
      </c>
      <c r="FH119" s="2">
        <f t="shared" si="150"/>
        <v>0.99204694645626912</v>
      </c>
      <c r="FI119" s="2">
        <f t="shared" si="150"/>
        <v>0.99100784115806317</v>
      </c>
      <c r="FJ119" s="2">
        <f t="shared" si="150"/>
        <v>0.99136358612839737</v>
      </c>
      <c r="FK119" s="2">
        <f t="shared" si="150"/>
        <v>0.9913422751273494</v>
      </c>
      <c r="FL119" s="2">
        <f t="shared" si="150"/>
        <v>0.99147336873674285</v>
      </c>
      <c r="FM119" s="2">
        <f t="shared" si="150"/>
        <v>0.99200400896233598</v>
      </c>
      <c r="FN119" s="2">
        <f t="shared" si="150"/>
        <v>0.99132744907426262</v>
      </c>
      <c r="FO119" s="2">
        <f t="shared" si="150"/>
        <v>0.99118223089903001</v>
      </c>
      <c r="FP119" s="2">
        <f t="shared" si="150"/>
        <v>0.99065412325518698</v>
      </c>
      <c r="FQ119" s="2">
        <f t="shared" si="150"/>
        <v>0.9905285821715123</v>
      </c>
      <c r="FR119" s="2">
        <f t="shared" si="150"/>
        <v>0.99087773250847067</v>
      </c>
      <c r="FS119" s="2">
        <f t="shared" si="150"/>
        <v>0.98878632785716147</v>
      </c>
      <c r="FT119" s="2">
        <f t="shared" si="150"/>
        <v>0.98970853711314855</v>
      </c>
      <c r="FU119" s="2">
        <f t="shared" si="150"/>
        <v>0.98852674128617057</v>
      </c>
      <c r="FW119" s="2">
        <f t="shared" si="141"/>
        <v>5.9048702258023009E-3</v>
      </c>
      <c r="FX119" s="2">
        <f t="shared" si="141"/>
        <v>7.6129446701274334E-2</v>
      </c>
      <c r="FY119" s="2">
        <f t="shared" si="141"/>
        <v>6.5463672394331478E-3</v>
      </c>
      <c r="FZ119" s="2">
        <f t="shared" si="141"/>
        <v>7.5268973449872361E-3</v>
      </c>
      <c r="GA119" s="2">
        <f t="shared" si="141"/>
        <v>8.3314611552693252E-3</v>
      </c>
      <c r="GB119" s="2">
        <f t="shared" si="141"/>
        <v>9.0059103479214423E-3</v>
      </c>
      <c r="GC119" s="2">
        <f t="shared" si="141"/>
        <v>8.1854786279302958E-3</v>
      </c>
      <c r="GD119" s="2">
        <f t="shared" si="141"/>
        <v>9.4234929381410409E-3</v>
      </c>
      <c r="GE119" s="2">
        <f t="shared" si="141"/>
        <v>1.2521323983620629E-2</v>
      </c>
      <c r="GF119" s="2">
        <f t="shared" si="141"/>
        <v>1.0558996751959177E-2</v>
      </c>
      <c r="GG119" s="2">
        <f t="shared" si="141"/>
        <v>9.2083398090350918E-3</v>
      </c>
      <c r="GH119" s="2">
        <f t="shared" si="141"/>
        <v>7.6540973631254164E-3</v>
      </c>
      <c r="GI119" s="2">
        <f t="shared" si="141"/>
        <v>6.7557888182347807E-3</v>
      </c>
      <c r="GJ119" s="2">
        <f t="shared" si="141"/>
        <v>5.9087087238827067E-3</v>
      </c>
      <c r="GK119" s="2">
        <f t="shared" si="141"/>
        <v>6.1948557882272898E-3</v>
      </c>
      <c r="GM119" s="86">
        <f t="shared" si="142"/>
        <v>4.000922924500209E-32</v>
      </c>
      <c r="GN119" s="86">
        <f t="shared" si="142"/>
        <v>1.2841374062057636E-60</v>
      </c>
      <c r="GO119" s="86">
        <f t="shared" si="142"/>
        <v>3.5142633104058576E-72</v>
      </c>
      <c r="GP119" s="86">
        <f t="shared" si="142"/>
        <v>2.2576101473559303E-84</v>
      </c>
      <c r="GQ119" s="86">
        <f t="shared" si="142"/>
        <v>1.0869483065499343E-98</v>
      </c>
      <c r="GR119" s="86">
        <f t="shared" si="142"/>
        <v>6.2847002956454826E-94</v>
      </c>
      <c r="GS119" s="86">
        <f t="shared" si="142"/>
        <v>2.7127934651362432E-89</v>
      </c>
      <c r="GT119" s="86">
        <f t="shared" si="142"/>
        <v>1.302228963909778E-77</v>
      </c>
      <c r="GU119" s="86">
        <f t="shared" si="142"/>
        <v>8.5241003361204385E-103</v>
      </c>
      <c r="GV119" s="86">
        <f t="shared" si="142"/>
        <v>1.2082573716225897E-73</v>
      </c>
      <c r="GW119" s="86">
        <f t="shared" si="142"/>
        <v>1.2414322793709277E-88</v>
      </c>
      <c r="GX119" s="86">
        <f t="shared" si="142"/>
        <v>9.68767186383941E-79</v>
      </c>
      <c r="GY119" s="86">
        <f t="shared" si="142"/>
        <v>3.6428786008999919E-74</v>
      </c>
      <c r="GZ119" s="86">
        <f t="shared" si="142"/>
        <v>5.118426739584046E-51</v>
      </c>
      <c r="HA119" s="86">
        <f t="shared" si="142"/>
        <v>4.8885745946754376E-41</v>
      </c>
      <c r="HC119" s="86">
        <f t="shared" si="73"/>
        <v>2.0853747031113795E-5</v>
      </c>
      <c r="HD119" s="86">
        <f t="shared" si="73"/>
        <v>2.2961639549663917E-8</v>
      </c>
      <c r="HE119" s="86">
        <f t="shared" si="73"/>
        <v>1.3171065554716743E-7</v>
      </c>
      <c r="HF119" s="86">
        <f t="shared" si="73"/>
        <v>1.2447302741064083E-14</v>
      </c>
      <c r="HG119" s="86">
        <f t="shared" si="73"/>
        <v>1.291687657167983E-17</v>
      </c>
      <c r="HH119" s="86">
        <f t="shared" si="73"/>
        <v>2.8538013109472953E-17</v>
      </c>
      <c r="HI119" s="86">
        <f t="shared" si="138"/>
        <v>2.8537115051974959E-19</v>
      </c>
      <c r="HJ119" s="86">
        <f t="shared" si="138"/>
        <v>8.6557720267595463E-19</v>
      </c>
      <c r="HK119" s="86">
        <f t="shared" si="138"/>
        <v>4.3355772744421077E-21</v>
      </c>
      <c r="HL119" s="86">
        <f t="shared" si="138"/>
        <v>6.5636895206665363E-20</v>
      </c>
      <c r="HM119" s="86">
        <f t="shared" si="138"/>
        <v>1.4804690794285818E-20</v>
      </c>
      <c r="HN119" s="86">
        <f t="shared" si="138"/>
        <v>3.5873118012329122E-18</v>
      </c>
      <c r="HO119" s="86">
        <f t="shared" si="138"/>
        <v>1.5429198713402017E-11</v>
      </c>
      <c r="HP119" s="86">
        <f t="shared" si="138"/>
        <v>4.4534795422849087E-10</v>
      </c>
      <c r="HQ119" s="86">
        <f t="shared" si="138"/>
        <v>5.8036029064526236E-11</v>
      </c>
      <c r="HS119" s="86">
        <f t="shared" si="143"/>
        <v>5.2798866447988904E-6</v>
      </c>
      <c r="HT119" s="86">
        <f t="shared" si="143"/>
        <v>2.8186929271217428E-5</v>
      </c>
      <c r="HU119" s="86">
        <f t="shared" si="143"/>
        <v>3.4077859001714912E-5</v>
      </c>
      <c r="HV119" s="86">
        <f t="shared" si="143"/>
        <v>8.5036643662442505E-6</v>
      </c>
      <c r="HW119" s="86">
        <f t="shared" si="143"/>
        <v>8.2508529610950371E-6</v>
      </c>
      <c r="HX119" s="86">
        <f t="shared" si="143"/>
        <v>5.1088693294641973E-6</v>
      </c>
      <c r="HY119" s="86">
        <f t="shared" si="143"/>
        <v>1.1783883751427343E-5</v>
      </c>
      <c r="HZ119" s="86">
        <f t="shared" si="143"/>
        <v>2.5090655900710574E-5</v>
      </c>
      <c r="IA119" s="86">
        <f t="shared" si="143"/>
        <v>3.3483295717461861E-5</v>
      </c>
      <c r="IB119" s="86">
        <f t="shared" si="143"/>
        <v>1.2233829189544251E-5</v>
      </c>
      <c r="IC119" s="86">
        <f t="shared" si="143"/>
        <v>2.7503015501496229E-6</v>
      </c>
      <c r="ID119" s="86">
        <f t="shared" si="143"/>
        <v>1.119125841628537E-6</v>
      </c>
      <c r="IE119" s="86">
        <f t="shared" si="143"/>
        <v>3.0336175472011437E-7</v>
      </c>
      <c r="IF119" s="86">
        <f t="shared" si="143"/>
        <v>3.979218539166216E-5</v>
      </c>
      <c r="IG119" s="86">
        <f t="shared" si="143"/>
        <v>8.6041445525133386E-5</v>
      </c>
      <c r="II119" s="86">
        <f t="shared" si="144"/>
        <v>2.8702169149893308E-22</v>
      </c>
      <c r="IJ119" s="86">
        <f t="shared" si="144"/>
        <v>4.3941410596563355E-7</v>
      </c>
      <c r="IK119" s="86">
        <f t="shared" si="144"/>
        <v>2.4193231023673869E-26</v>
      </c>
      <c r="IL119" s="86">
        <f t="shared" si="144"/>
        <v>4.3445706761514958E-26</v>
      </c>
      <c r="IM119" s="86">
        <f t="shared" si="144"/>
        <v>1.1305472316982877E-25</v>
      </c>
      <c r="IN119" s="86">
        <f t="shared" si="144"/>
        <v>2.6299275364662744E-25</v>
      </c>
      <c r="IO119" s="86">
        <f t="shared" si="144"/>
        <v>3.3676566796481863E-25</v>
      </c>
      <c r="IP119" s="86">
        <f t="shared" si="144"/>
        <v>1.6203407071626278E-23</v>
      </c>
      <c r="IQ119" s="86">
        <f t="shared" si="144"/>
        <v>1.2052310399867629E-23</v>
      </c>
      <c r="IR119" s="86">
        <f t="shared" si="144"/>
        <v>2.0699396265762734E-25</v>
      </c>
      <c r="IS119" s="86">
        <f t="shared" si="144"/>
        <v>9.0277104428836319E-28</v>
      </c>
      <c r="IT119" s="86">
        <f t="shared" si="144"/>
        <v>3.5200397015474733E-27</v>
      </c>
      <c r="IU119" s="86">
        <f t="shared" si="144"/>
        <v>3.0736852286824832E-29</v>
      </c>
      <c r="IV119" s="86">
        <f t="shared" si="144"/>
        <v>9.6374998919417217E-30</v>
      </c>
      <c r="IW119" s="86">
        <f t="shared" si="144"/>
        <v>1.8870074667250918E-28</v>
      </c>
      <c r="IY119" s="86">
        <f t="shared" si="145"/>
        <v>2.6133633675912685E-5</v>
      </c>
      <c r="IZ119" s="86">
        <f t="shared" si="145"/>
        <v>2.8649305016732727E-5</v>
      </c>
      <c r="JA119" s="86">
        <f t="shared" si="145"/>
        <v>3.420956965726208E-5</v>
      </c>
      <c r="JB119" s="86">
        <f t="shared" si="145"/>
        <v>8.5036643786915539E-6</v>
      </c>
      <c r="JC119" s="86">
        <f t="shared" si="145"/>
        <v>8.2508529611079544E-6</v>
      </c>
      <c r="JD119" s="86">
        <f t="shared" si="145"/>
        <v>5.1088693294927355E-6</v>
      </c>
      <c r="JE119" s="86">
        <f t="shared" si="145"/>
        <v>1.1783883751427628E-5</v>
      </c>
      <c r="JF119" s="86">
        <f t="shared" si="145"/>
        <v>2.5090655900711438E-5</v>
      </c>
      <c r="JG119" s="86">
        <f t="shared" si="145"/>
        <v>3.3483295717461868E-5</v>
      </c>
      <c r="JH119" s="86">
        <f t="shared" si="145"/>
        <v>1.2233829189544317E-5</v>
      </c>
      <c r="JI119" s="86">
        <f t="shared" si="145"/>
        <v>2.7503015501496378E-6</v>
      </c>
      <c r="JJ119" s="86">
        <f t="shared" si="145"/>
        <v>1.1191258416321244E-6</v>
      </c>
      <c r="JK119" s="86">
        <f t="shared" si="145"/>
        <v>3.0337718391882778E-7</v>
      </c>
      <c r="JL119" s="86">
        <f t="shared" si="145"/>
        <v>3.9792630739616387E-5</v>
      </c>
      <c r="JM119" s="86">
        <f t="shared" si="145"/>
        <v>8.6041503561162452E-5</v>
      </c>
    </row>
    <row r="120" spans="2:273" x14ac:dyDescent="0.25">
      <c r="B120" s="2">
        <v>93</v>
      </c>
      <c r="C120" s="37">
        <v>77.114000000000004</v>
      </c>
      <c r="D120" s="37">
        <v>82.659000000000006</v>
      </c>
      <c r="E120" s="37">
        <v>81</v>
      </c>
      <c r="F120" s="37">
        <v>79.954999999999998</v>
      </c>
      <c r="G120" s="37">
        <v>80.477000000000004</v>
      </c>
      <c r="H120" s="37">
        <v>82.045000000000002</v>
      </c>
      <c r="I120" s="37">
        <v>83.114000000000004</v>
      </c>
      <c r="J120" s="37">
        <v>81.340999999999994</v>
      </c>
      <c r="K120" s="37">
        <v>80.227000000000004</v>
      </c>
      <c r="L120" s="37">
        <v>81.367999999999995</v>
      </c>
      <c r="M120" s="37">
        <v>85.263000000000005</v>
      </c>
      <c r="N120" s="37">
        <v>85.701999999999998</v>
      </c>
      <c r="O120" s="37">
        <v>83.695999999999998</v>
      </c>
      <c r="P120" s="37">
        <v>82.441999999999993</v>
      </c>
      <c r="Q120" s="37">
        <v>83.14</v>
      </c>
      <c r="S120" s="4">
        <f t="shared" si="146"/>
        <v>81.004089224915603</v>
      </c>
      <c r="T120" s="4">
        <f t="shared" si="146"/>
        <v>81.419320901848309</v>
      </c>
      <c r="U120" s="4">
        <f t="shared" si="146"/>
        <v>84.116254578289087</v>
      </c>
      <c r="V120" s="4">
        <f t="shared" si="146"/>
        <v>81.20458034373388</v>
      </c>
      <c r="W120" s="4">
        <f t="shared" si="146"/>
        <v>82.780363568375208</v>
      </c>
      <c r="X120" s="4">
        <f t="shared" si="146"/>
        <v>84.386184468619874</v>
      </c>
      <c r="Y120" s="4">
        <f t="shared" si="146"/>
        <v>83.946167886543762</v>
      </c>
      <c r="Z120" s="4">
        <f t="shared" si="146"/>
        <v>83.181081500229226</v>
      </c>
      <c r="AA120" s="4">
        <f t="shared" si="146"/>
        <v>81.421952923835349</v>
      </c>
      <c r="AB120" s="4">
        <f t="shared" si="146"/>
        <v>80.004151133865761</v>
      </c>
      <c r="AC120" s="4">
        <f t="shared" si="146"/>
        <v>83.834818700955367</v>
      </c>
      <c r="AD120" s="4">
        <f t="shared" si="146"/>
        <v>83.993983827014233</v>
      </c>
      <c r="AE120" s="4">
        <f t="shared" si="146"/>
        <v>85.797172767344904</v>
      </c>
      <c r="AF120" s="4">
        <f t="shared" si="146"/>
        <v>83.323492987929825</v>
      </c>
      <c r="AG120" s="4">
        <f t="shared" si="146"/>
        <v>83.333436415138465</v>
      </c>
      <c r="AI120" s="4">
        <f t="shared" si="147"/>
        <v>-3.8900892249155987</v>
      </c>
      <c r="AJ120" s="4">
        <f t="shared" si="147"/>
        <v>1.2396790981516972</v>
      </c>
      <c r="AK120" s="4">
        <f t="shared" si="147"/>
        <v>-3.1162545782890874</v>
      </c>
      <c r="AL120" s="4">
        <f t="shared" si="147"/>
        <v>-1.2495803437338822</v>
      </c>
      <c r="AM120" s="4">
        <f t="shared" si="147"/>
        <v>-2.3033635683752038</v>
      </c>
      <c r="AN120" s="4">
        <f t="shared" si="147"/>
        <v>-2.341184468619872</v>
      </c>
      <c r="AO120" s="4">
        <f t="shared" si="147"/>
        <v>-0.83216788654375762</v>
      </c>
      <c r="AP120" s="4">
        <f t="shared" si="147"/>
        <v>-1.8400815002292319</v>
      </c>
      <c r="AQ120" s="4">
        <f t="shared" si="147"/>
        <v>-1.1949529238353449</v>
      </c>
      <c r="AR120" s="4">
        <f t="shared" si="147"/>
        <v>1.3638488661342336</v>
      </c>
      <c r="AS120" s="4">
        <f t="shared" si="147"/>
        <v>1.4281812990446383</v>
      </c>
      <c r="AT120" s="4">
        <f t="shared" si="147"/>
        <v>1.708016172985765</v>
      </c>
      <c r="AU120" s="4">
        <f t="shared" si="147"/>
        <v>-2.1011727673449059</v>
      </c>
      <c r="AV120" s="4">
        <f t="shared" si="147"/>
        <v>-0.88149298792983188</v>
      </c>
      <c r="AW120" s="4">
        <f t="shared" si="147"/>
        <v>-0.19343641513846421</v>
      </c>
      <c r="AY120" s="2">
        <f t="shared" si="139"/>
        <v>81.004031261100735</v>
      </c>
      <c r="AZ120" s="2">
        <f t="shared" si="139"/>
        <v>81.419320886399731</v>
      </c>
      <c r="BA120" s="2">
        <f t="shared" si="139"/>
        <v>84.113881755337886</v>
      </c>
      <c r="BB120" s="2">
        <f t="shared" si="139"/>
        <v>81.203316942944213</v>
      </c>
      <c r="BC120" s="2">
        <f t="shared" si="139"/>
        <v>82.778843599157369</v>
      </c>
      <c r="BD120" s="2">
        <f t="shared" si="139"/>
        <v>84.384884807557924</v>
      </c>
      <c r="BE120" s="2">
        <f t="shared" si="139"/>
        <v>83.943457338266171</v>
      </c>
      <c r="BF120" s="2">
        <f t="shared" si="139"/>
        <v>83.174777458114363</v>
      </c>
      <c r="BG120" s="2">
        <f t="shared" si="139"/>
        <v>81.413144464355995</v>
      </c>
      <c r="BH120" s="2">
        <f t="shared" si="139"/>
        <v>80.000457369067519</v>
      </c>
      <c r="BI120" s="2">
        <f t="shared" si="139"/>
        <v>83.833796925613555</v>
      </c>
      <c r="BJ120" s="2">
        <f t="shared" si="139"/>
        <v>83.99352417739064</v>
      </c>
      <c r="BK120" s="2">
        <f t="shared" si="139"/>
        <v>85.797024465267214</v>
      </c>
      <c r="BL120" s="2">
        <f t="shared" si="139"/>
        <v>83.302028086748066</v>
      </c>
      <c r="BM120" s="2">
        <f t="shared" si="139"/>
        <v>83.253236064336377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77.114000000000004</v>
      </c>
      <c r="CF120" s="2">
        <f t="shared" si="140"/>
        <v>82.659000000000006</v>
      </c>
      <c r="CG120" s="2">
        <f t="shared" si="140"/>
        <v>81</v>
      </c>
      <c r="CH120" s="2">
        <f t="shared" si="140"/>
        <v>79.954999999999998</v>
      </c>
      <c r="CI120" s="2">
        <f t="shared" si="140"/>
        <v>80.477000000000004</v>
      </c>
      <c r="CJ120" s="2">
        <f t="shared" si="140"/>
        <v>82.045000000000002</v>
      </c>
      <c r="CK120" s="2">
        <f t="shared" si="140"/>
        <v>83.114000000000004</v>
      </c>
      <c r="CL120" s="2">
        <f t="shared" si="140"/>
        <v>81.340999999999994</v>
      </c>
      <c r="CM120" s="2">
        <f t="shared" si="140"/>
        <v>80.227000000000004</v>
      </c>
      <c r="CN120" s="2">
        <f t="shared" si="140"/>
        <v>81.367999999999995</v>
      </c>
      <c r="CO120" s="2">
        <f t="shared" si="140"/>
        <v>85.263000000000005</v>
      </c>
      <c r="CP120" s="2">
        <f t="shared" si="140"/>
        <v>85.701999999999998</v>
      </c>
      <c r="CQ120" s="2">
        <f t="shared" si="140"/>
        <v>83.695999999999998</v>
      </c>
      <c r="CR120" s="2">
        <f t="shared" si="140"/>
        <v>82.441999999999993</v>
      </c>
      <c r="CS120" s="2">
        <f t="shared" si="140"/>
        <v>83.14</v>
      </c>
      <c r="CU120" s="2">
        <f t="shared" si="110"/>
        <v>77.114000000000004</v>
      </c>
      <c r="CV120" s="2">
        <f t="shared" si="111"/>
        <v>82.659000000000006</v>
      </c>
      <c r="CW120" s="2">
        <f t="shared" si="112"/>
        <v>81</v>
      </c>
      <c r="CX120" s="2">
        <f t="shared" si="113"/>
        <v>79.954999999999998</v>
      </c>
      <c r="CY120" s="2">
        <f t="shared" si="114"/>
        <v>80.477000000000004</v>
      </c>
      <c r="CZ120" s="2">
        <f t="shared" si="115"/>
        <v>82.045000000000002</v>
      </c>
      <c r="DA120" s="2">
        <f t="shared" si="116"/>
        <v>83.114000000000004</v>
      </c>
      <c r="DB120" s="2">
        <f t="shared" si="117"/>
        <v>81.340999999999994</v>
      </c>
      <c r="DC120" s="2">
        <f t="shared" si="118"/>
        <v>80.227000000000004</v>
      </c>
      <c r="DD120" s="2">
        <f t="shared" si="119"/>
        <v>81.367999999999995</v>
      </c>
      <c r="DE120" s="2">
        <f t="shared" si="120"/>
        <v>85.263000000000005</v>
      </c>
      <c r="DF120" s="2">
        <f t="shared" si="121"/>
        <v>85.701999999999998</v>
      </c>
      <c r="DG120" s="2">
        <f t="shared" si="122"/>
        <v>83.695999999999998</v>
      </c>
      <c r="DH120" s="2">
        <f t="shared" si="123"/>
        <v>82.441999999999993</v>
      </c>
      <c r="DI120" s="2">
        <f t="shared" si="124"/>
        <v>83.14</v>
      </c>
      <c r="DK120" s="2">
        <f t="shared" si="148"/>
        <v>104.50682839721252</v>
      </c>
      <c r="DL120" s="2">
        <f t="shared" si="148"/>
        <v>113.6817555347092</v>
      </c>
      <c r="DM120" s="2">
        <f t="shared" si="148"/>
        <v>112.94594163763065</v>
      </c>
      <c r="DN120" s="2">
        <f t="shared" si="148"/>
        <v>116.52339385964915</v>
      </c>
      <c r="DO120" s="2">
        <f t="shared" si="148"/>
        <v>109.35056417004046</v>
      </c>
      <c r="DP120" s="2">
        <f t="shared" si="148"/>
        <v>114.38554919028338</v>
      </c>
      <c r="DQ120" s="2">
        <f t="shared" si="148"/>
        <v>118.24154840525328</v>
      </c>
      <c r="DR120" s="2">
        <f t="shared" si="148"/>
        <v>120.87024671669792</v>
      </c>
      <c r="DS120" s="2">
        <f t="shared" si="148"/>
        <v>115.38988193456615</v>
      </c>
      <c r="DT120" s="2">
        <f t="shared" si="148"/>
        <v>115.01423613086769</v>
      </c>
      <c r="DU120" s="2">
        <f t="shared" si="148"/>
        <v>114.5744065908013</v>
      </c>
      <c r="DV120" s="2">
        <f t="shared" si="148"/>
        <v>109.24812307692305</v>
      </c>
      <c r="DW120" s="2">
        <f t="shared" si="148"/>
        <v>128.95983645276291</v>
      </c>
      <c r="DX120" s="2">
        <f t="shared" si="148"/>
        <v>99.143986096256683</v>
      </c>
      <c r="DY120" s="2">
        <f t="shared" si="148"/>
        <v>99.153399193548381</v>
      </c>
      <c r="EA120" s="2">
        <f t="shared" si="152"/>
        <v>80.810360294117658</v>
      </c>
      <c r="EB120" s="2">
        <f t="shared" si="152"/>
        <v>81.175976470588239</v>
      </c>
      <c r="EC120" s="2">
        <f t="shared" si="152"/>
        <v>83.878477495107632</v>
      </c>
      <c r="ED120" s="2">
        <f t="shared" si="152"/>
        <v>80.92384259366662</v>
      </c>
      <c r="EE120" s="2">
        <f t="shared" si="151"/>
        <v>82.568033952884022</v>
      </c>
      <c r="EF120" s="2">
        <f t="shared" si="151"/>
        <v>84.150128810013669</v>
      </c>
      <c r="EG120" s="2">
        <f t="shared" si="151"/>
        <v>83.692114179850137</v>
      </c>
      <c r="EH120" s="2">
        <f t="shared" si="151"/>
        <v>82.874278990912771</v>
      </c>
      <c r="EI120" s="2">
        <f t="shared" si="151"/>
        <v>81.137509293680296</v>
      </c>
      <c r="EJ120" s="2">
        <f t="shared" si="151"/>
        <v>79.699434056167803</v>
      </c>
      <c r="EK120" s="2">
        <f t="shared" si="151"/>
        <v>83.566325321558097</v>
      </c>
      <c r="EL120" s="2">
        <f t="shared" si="151"/>
        <v>83.782197516508162</v>
      </c>
      <c r="EM120" s="2">
        <f t="shared" si="135"/>
        <v>85.350932846715324</v>
      </c>
      <c r="EN120" s="2">
        <f t="shared" si="135"/>
        <v>83.152027626500598</v>
      </c>
      <c r="EO120" s="2">
        <f t="shared" si="135"/>
        <v>83.084156376076763</v>
      </c>
      <c r="EQ120" s="2">
        <f t="shared" si="149"/>
        <v>81.058741979559358</v>
      </c>
      <c r="ER120" s="2">
        <f t="shared" si="149"/>
        <v>81.265351078351088</v>
      </c>
      <c r="ES120" s="2">
        <f t="shared" si="149"/>
        <v>83.437235643511499</v>
      </c>
      <c r="ET120" s="2">
        <f t="shared" si="149"/>
        <v>80.785749475737333</v>
      </c>
      <c r="EU120" s="2">
        <f t="shared" si="149"/>
        <v>82.477674260697256</v>
      </c>
      <c r="EV120" s="2">
        <f t="shared" si="149"/>
        <v>84.095127156555506</v>
      </c>
      <c r="EW120" s="2">
        <f t="shared" si="149"/>
        <v>83.604740668699094</v>
      </c>
      <c r="EX120" s="2">
        <f t="shared" si="149"/>
        <v>82.849224753022526</v>
      </c>
      <c r="EY120" s="2">
        <f t="shared" si="149"/>
        <v>81.135109990555719</v>
      </c>
      <c r="EZ120" s="2">
        <f t="shared" si="149"/>
        <v>79.679411496966054</v>
      </c>
      <c r="FA120" s="2">
        <f t="shared" si="149"/>
        <v>83.506776418064874</v>
      </c>
      <c r="FB120" s="2">
        <f t="shared" si="149"/>
        <v>83.697533721335446</v>
      </c>
      <c r="FC120" s="2">
        <f t="shared" si="149"/>
        <v>85.305448555172518</v>
      </c>
      <c r="FD120" s="2">
        <f t="shared" si="149"/>
        <v>83.115747365734833</v>
      </c>
      <c r="FE120" s="2">
        <f t="shared" si="149"/>
        <v>83.196914046149601</v>
      </c>
      <c r="FG120" s="2">
        <f t="shared" si="150"/>
        <v>0.99189483769076625</v>
      </c>
      <c r="FH120" s="2">
        <f t="shared" si="150"/>
        <v>0.99274164969557499</v>
      </c>
      <c r="FI120" s="2">
        <f t="shared" si="150"/>
        <v>0.99179255983762116</v>
      </c>
      <c r="FJ120" s="2">
        <f t="shared" si="150"/>
        <v>0.99211750694427125</v>
      </c>
      <c r="FK120" s="2">
        <f t="shared" si="150"/>
        <v>0.99209804147103897</v>
      </c>
      <c r="FL120" s="2">
        <f t="shared" si="150"/>
        <v>0.99221778124632043</v>
      </c>
      <c r="FM120" s="2">
        <f t="shared" si="150"/>
        <v>0.99270243522364354</v>
      </c>
      <c r="FN120" s="2">
        <f t="shared" si="150"/>
        <v>0.99208449930766562</v>
      </c>
      <c r="FO120" s="2">
        <f t="shared" si="150"/>
        <v>0.99195185470176095</v>
      </c>
      <c r="FP120" s="2">
        <f t="shared" si="150"/>
        <v>0.99146944412352633</v>
      </c>
      <c r="FQ120" s="2">
        <f t="shared" si="150"/>
        <v>0.99135475948761531</v>
      </c>
      <c r="FR120" s="2">
        <f t="shared" si="150"/>
        <v>0.9916737099827827</v>
      </c>
      <c r="FS120" s="2">
        <f t="shared" si="150"/>
        <v>0.9897629087071359</v>
      </c>
      <c r="FT120" s="2">
        <f t="shared" si="150"/>
        <v>0.9906055672862436</v>
      </c>
      <c r="FU120" s="2">
        <f t="shared" si="150"/>
        <v>0.98952568963927645</v>
      </c>
      <c r="FW120" s="2">
        <f t="shared" si="141"/>
        <v>6.4708750528931968E-3</v>
      </c>
      <c r="FX120" s="2">
        <f t="shared" si="141"/>
        <v>8.2865644182892634E-2</v>
      </c>
      <c r="FY120" s="2">
        <f t="shared" si="141"/>
        <v>7.1734183422148138E-3</v>
      </c>
      <c r="FZ120" s="2">
        <f t="shared" si="141"/>
        <v>8.2470899394218224E-3</v>
      </c>
      <c r="GA120" s="2">
        <f t="shared" si="141"/>
        <v>9.1279284302473642E-3</v>
      </c>
      <c r="GB120" s="2">
        <f t="shared" si="141"/>
        <v>9.8662118381195631E-3</v>
      </c>
      <c r="GC120" s="2">
        <f t="shared" si="141"/>
        <v>8.9681165376229704E-3</v>
      </c>
      <c r="GD120" s="2">
        <f t="shared" si="141"/>
        <v>1.0323269018402513E-2</v>
      </c>
      <c r="GE120" s="2">
        <f t="shared" si="141"/>
        <v>1.371279320415722E-2</v>
      </c>
      <c r="GF120" s="2">
        <f t="shared" si="141"/>
        <v>1.1565927351585809E-2</v>
      </c>
      <c r="GG120" s="2">
        <f t="shared" si="141"/>
        <v>1.0087781797440559E-2</v>
      </c>
      <c r="GH120" s="2">
        <f t="shared" si="141"/>
        <v>8.3863579343989754E-3</v>
      </c>
      <c r="GI120" s="2">
        <f t="shared" si="141"/>
        <v>7.4027501256896423E-3</v>
      </c>
      <c r="GJ120" s="2">
        <f t="shared" si="141"/>
        <v>6.4750790894166485E-3</v>
      </c>
      <c r="GK120" s="2">
        <f t="shared" si="141"/>
        <v>6.7884670470451164E-3</v>
      </c>
      <c r="GM120" s="86">
        <f t="shared" si="142"/>
        <v>4.49660351369321E-34</v>
      </c>
      <c r="GN120" s="86">
        <f t="shared" si="142"/>
        <v>2.8106460255712097E-64</v>
      </c>
      <c r="GO120" s="86">
        <f t="shared" si="142"/>
        <v>1.0911953734776326E-76</v>
      </c>
      <c r="GP120" s="86">
        <f t="shared" si="142"/>
        <v>1.9680539127183165E-89</v>
      </c>
      <c r="GQ120" s="86">
        <f t="shared" si="142"/>
        <v>1.2372753744264866E-104</v>
      </c>
      <c r="GR120" s="86">
        <f t="shared" si="142"/>
        <v>1.5897891669876658E-99</v>
      </c>
      <c r="GS120" s="86">
        <f t="shared" si="142"/>
        <v>1.1298567730569806E-94</v>
      </c>
      <c r="GT120" s="86">
        <f t="shared" si="142"/>
        <v>3.2295288951242566E-82</v>
      </c>
      <c r="GU120" s="86">
        <f t="shared" si="142"/>
        <v>7.1724994876910386E-109</v>
      </c>
      <c r="GV120" s="86">
        <f t="shared" si="142"/>
        <v>4.5397300580768886E-78</v>
      </c>
      <c r="GW120" s="86">
        <f t="shared" si="142"/>
        <v>6.3786699207728622E-94</v>
      </c>
      <c r="GX120" s="86">
        <f t="shared" si="142"/>
        <v>1.7706034264959537E-83</v>
      </c>
      <c r="GY120" s="86">
        <f t="shared" si="142"/>
        <v>1.3053446088248702E-78</v>
      </c>
      <c r="GZ120" s="86">
        <f t="shared" si="142"/>
        <v>5.2992310435533094E-54</v>
      </c>
      <c r="HA120" s="86">
        <f t="shared" si="142"/>
        <v>2.3064393290966949E-43</v>
      </c>
      <c r="HC120" s="86">
        <f t="shared" si="73"/>
        <v>2.8242516880650639E-6</v>
      </c>
      <c r="HD120" s="86">
        <f t="shared" si="73"/>
        <v>1.1519669189926698E-9</v>
      </c>
      <c r="HE120" s="86">
        <f t="shared" si="73"/>
        <v>7.5313309523972871E-9</v>
      </c>
      <c r="HF120" s="86">
        <f t="shared" si="73"/>
        <v>7.0232799566420745E-17</v>
      </c>
      <c r="HG120" s="86">
        <f t="shared" si="73"/>
        <v>2.127080851955093E-20</v>
      </c>
      <c r="HH120" s="86">
        <f t="shared" si="73"/>
        <v>6.7861947877182253E-20</v>
      </c>
      <c r="HI120" s="86">
        <f t="shared" si="138"/>
        <v>3.3311853674819635E-22</v>
      </c>
      <c r="HJ120" s="86">
        <f t="shared" si="138"/>
        <v>1.4499758446431247E-21</v>
      </c>
      <c r="HK120" s="86">
        <f t="shared" si="138"/>
        <v>5.5239624961276467E-24</v>
      </c>
      <c r="HL120" s="86">
        <f t="shared" si="138"/>
        <v>8.292846510377985E-23</v>
      </c>
      <c r="HM120" s="86">
        <f t="shared" si="138"/>
        <v>1.3108960688275812E-23</v>
      </c>
      <c r="HN120" s="86">
        <f t="shared" si="138"/>
        <v>4.2212570579309002E-21</v>
      </c>
      <c r="HO120" s="86">
        <f t="shared" si="138"/>
        <v>2.1103029871843029E-13</v>
      </c>
      <c r="HP120" s="86">
        <f t="shared" si="138"/>
        <v>1.365202152639553E-11</v>
      </c>
      <c r="HQ120" s="86">
        <f t="shared" si="138"/>
        <v>1.4198903144430486E-12</v>
      </c>
      <c r="HS120" s="86">
        <f t="shared" si="143"/>
        <v>1.1414612256615106E-5</v>
      </c>
      <c r="HT120" s="86">
        <f t="shared" si="143"/>
        <v>6.0352506641889311E-5</v>
      </c>
      <c r="HU120" s="86">
        <f t="shared" si="143"/>
        <v>7.4880860731087954E-5</v>
      </c>
      <c r="HV120" s="86">
        <f t="shared" si="143"/>
        <v>2.0112410269378336E-5</v>
      </c>
      <c r="HW120" s="86">
        <f t="shared" si="143"/>
        <v>1.9748169183635686E-5</v>
      </c>
      <c r="HX120" s="86">
        <f t="shared" si="143"/>
        <v>1.2555373535147669E-5</v>
      </c>
      <c r="HY120" s="86">
        <f t="shared" si="143"/>
        <v>2.7493572300259306E-5</v>
      </c>
      <c r="HZ120" s="86">
        <f t="shared" si="143"/>
        <v>5.6485985575705783E-5</v>
      </c>
      <c r="IA120" s="86">
        <f t="shared" si="143"/>
        <v>7.8627508335313463E-5</v>
      </c>
      <c r="IB120" s="86">
        <f t="shared" si="143"/>
        <v>2.9985725279768621E-5</v>
      </c>
      <c r="IC120" s="86">
        <f t="shared" si="143"/>
        <v>7.2798859975348618E-6</v>
      </c>
      <c r="ID120" s="86">
        <f t="shared" si="143"/>
        <v>2.9229808148915457E-6</v>
      </c>
      <c r="IE120" s="86">
        <f t="shared" si="143"/>
        <v>8.4153763510447786E-7</v>
      </c>
      <c r="IF120" s="86">
        <f t="shared" si="143"/>
        <v>7.6407979850476543E-5</v>
      </c>
      <c r="IG120" s="86">
        <f t="shared" si="143"/>
        <v>1.5361309068883156E-4</v>
      </c>
      <c r="II120" s="86">
        <f t="shared" si="144"/>
        <v>1.5631266879929263E-21</v>
      </c>
      <c r="IJ120" s="86">
        <f t="shared" si="144"/>
        <v>1.1465128559070085E-6</v>
      </c>
      <c r="IK120" s="86">
        <f t="shared" si="144"/>
        <v>1.9122322047189986E-25</v>
      </c>
      <c r="IL120" s="86">
        <f t="shared" si="144"/>
        <v>3.5643574249863583E-25</v>
      </c>
      <c r="IM120" s="86">
        <f t="shared" si="144"/>
        <v>9.3539807069625653E-25</v>
      </c>
      <c r="IN120" s="86">
        <f t="shared" si="144"/>
        <v>2.1813730491230033E-24</v>
      </c>
      <c r="IO120" s="86">
        <f t="shared" si="144"/>
        <v>2.6533161104257832E-24</v>
      </c>
      <c r="IP120" s="86">
        <f t="shared" si="144"/>
        <v>1.1691187289236577E-22</v>
      </c>
      <c r="IQ120" s="86">
        <f t="shared" si="144"/>
        <v>1.0011787165625449E-22</v>
      </c>
      <c r="IR120" s="86">
        <f t="shared" si="144"/>
        <v>1.8666797902670004E-24</v>
      </c>
      <c r="IS120" s="86">
        <f t="shared" si="144"/>
        <v>9.4187359846978456E-27</v>
      </c>
      <c r="IT120" s="86">
        <f t="shared" si="144"/>
        <v>3.1938586735381531E-26</v>
      </c>
      <c r="IU120" s="86">
        <f t="shared" si="144"/>
        <v>3.1348272034614629E-28</v>
      </c>
      <c r="IV120" s="86">
        <f t="shared" si="144"/>
        <v>9.6389459486770018E-29</v>
      </c>
      <c r="IW120" s="86">
        <f t="shared" si="144"/>
        <v>1.7339789132894779E-27</v>
      </c>
      <c r="IY120" s="86">
        <f t="shared" si="145"/>
        <v>1.4238863944680172E-5</v>
      </c>
      <c r="IZ120" s="86">
        <f t="shared" si="145"/>
        <v>6.1500171464715314E-5</v>
      </c>
      <c r="JA120" s="86">
        <f t="shared" si="145"/>
        <v>7.488839206204035E-5</v>
      </c>
      <c r="JB120" s="86">
        <f t="shared" si="145"/>
        <v>2.0112410269448568E-5</v>
      </c>
      <c r="JC120" s="86">
        <f t="shared" si="145"/>
        <v>1.9748169183635706E-5</v>
      </c>
      <c r="JD120" s="86">
        <f t="shared" si="145"/>
        <v>1.2555373535147736E-5</v>
      </c>
      <c r="JE120" s="86">
        <f t="shared" si="145"/>
        <v>2.7493572300259306E-5</v>
      </c>
      <c r="JF120" s="86">
        <f t="shared" si="145"/>
        <v>5.6485985575705783E-5</v>
      </c>
      <c r="JG120" s="86">
        <f t="shared" si="145"/>
        <v>7.8627508335313463E-5</v>
      </c>
      <c r="JH120" s="86">
        <f t="shared" si="145"/>
        <v>2.9985725279768621E-5</v>
      </c>
      <c r="JI120" s="86">
        <f t="shared" si="145"/>
        <v>7.2798859975348618E-6</v>
      </c>
      <c r="JJ120" s="86">
        <f t="shared" si="145"/>
        <v>2.9229808148915499E-6</v>
      </c>
      <c r="JK120" s="86">
        <f t="shared" si="145"/>
        <v>8.4153784613477657E-7</v>
      </c>
      <c r="JL120" s="86">
        <f t="shared" si="145"/>
        <v>7.6407993502498073E-5</v>
      </c>
      <c r="JM120" s="86">
        <f t="shared" si="145"/>
        <v>1.5361309210872186E-4</v>
      </c>
    </row>
    <row r="121" spans="2:273" x14ac:dyDescent="0.25">
      <c r="B121" s="2">
        <v>94</v>
      </c>
      <c r="C121" s="37">
        <v>81.727000000000004</v>
      </c>
      <c r="D121" s="37">
        <v>81.454999999999998</v>
      </c>
      <c r="E121" s="37">
        <v>83.772999999999996</v>
      </c>
      <c r="F121" s="37">
        <v>81.25</v>
      </c>
      <c r="G121" s="37">
        <v>80.614000000000004</v>
      </c>
      <c r="H121" s="37">
        <v>81.885999999999996</v>
      </c>
      <c r="I121" s="37">
        <v>83.635999999999996</v>
      </c>
      <c r="J121" s="37">
        <v>82</v>
      </c>
      <c r="K121" s="37">
        <v>83.159000000000006</v>
      </c>
      <c r="L121" s="37">
        <v>80.596000000000004</v>
      </c>
      <c r="M121" s="37">
        <v>83.227999999999994</v>
      </c>
      <c r="N121" s="37">
        <v>85.227999999999994</v>
      </c>
      <c r="O121" s="37">
        <v>82.956999999999994</v>
      </c>
      <c r="P121" s="37">
        <v>84.813999999999993</v>
      </c>
      <c r="Q121" s="37">
        <v>82.674000000000007</v>
      </c>
      <c r="S121" s="4">
        <f t="shared" si="146"/>
        <v>80.974988021566062</v>
      </c>
      <c r="T121" s="4">
        <f t="shared" si="146"/>
        <v>81.327096485653087</v>
      </c>
      <c r="U121" s="4">
        <f t="shared" si="146"/>
        <v>83.916399574824766</v>
      </c>
      <c r="V121" s="4">
        <f t="shared" si="146"/>
        <v>81.026197479238164</v>
      </c>
      <c r="W121" s="4">
        <f t="shared" si="146"/>
        <v>82.579422631175419</v>
      </c>
      <c r="X121" s="4">
        <f t="shared" si="146"/>
        <v>84.162058064518902</v>
      </c>
      <c r="Y121" s="4">
        <f t="shared" si="146"/>
        <v>83.79521734058568</v>
      </c>
      <c r="Z121" s="4">
        <f t="shared" si="146"/>
        <v>82.979181522830913</v>
      </c>
      <c r="AA121" s="4">
        <f t="shared" si="146"/>
        <v>81.284027236661913</v>
      </c>
      <c r="AB121" s="4">
        <f t="shared" si="146"/>
        <v>79.875352473367812</v>
      </c>
      <c r="AC121" s="4">
        <f t="shared" si="146"/>
        <v>83.640448397291678</v>
      </c>
      <c r="AD121" s="4">
        <f t="shared" si="146"/>
        <v>83.810128531501761</v>
      </c>
      <c r="AE121" s="4">
        <f t="shared" si="146"/>
        <v>85.528721654096231</v>
      </c>
      <c r="AF121" s="4">
        <f t="shared" si="146"/>
        <v>83.189495771105001</v>
      </c>
      <c r="AG121" s="4">
        <f t="shared" si="146"/>
        <v>83.301859599162725</v>
      </c>
      <c r="AI121" s="4">
        <f t="shared" si="147"/>
        <v>0.75201197843394141</v>
      </c>
      <c r="AJ121" s="4">
        <f t="shared" si="147"/>
        <v>0.12790351434691161</v>
      </c>
      <c r="AK121" s="4">
        <f t="shared" si="147"/>
        <v>-0.14339957482476962</v>
      </c>
      <c r="AL121" s="4">
        <f t="shared" si="147"/>
        <v>0.22380252076183638</v>
      </c>
      <c r="AM121" s="4">
        <f t="shared" si="147"/>
        <v>-1.9654226311754144</v>
      </c>
      <c r="AN121" s="4">
        <f t="shared" si="147"/>
        <v>-2.2760580645189066</v>
      </c>
      <c r="AO121" s="4">
        <f t="shared" si="147"/>
        <v>-0.15921734058568404</v>
      </c>
      <c r="AP121" s="4">
        <f t="shared" si="147"/>
        <v>-0.97918152283091331</v>
      </c>
      <c r="AQ121" s="4">
        <f t="shared" si="147"/>
        <v>1.8749727633380928</v>
      </c>
      <c r="AR121" s="4">
        <f t="shared" si="147"/>
        <v>0.72064752663219167</v>
      </c>
      <c r="AS121" s="4">
        <f t="shared" si="147"/>
        <v>-0.41244839729168348</v>
      </c>
      <c r="AT121" s="4">
        <f t="shared" si="147"/>
        <v>1.4178714684982339</v>
      </c>
      <c r="AU121" s="4">
        <f t="shared" si="147"/>
        <v>-2.5717216540962369</v>
      </c>
      <c r="AV121" s="4">
        <f t="shared" si="147"/>
        <v>1.6245042288949918</v>
      </c>
      <c r="AW121" s="4">
        <f t="shared" si="147"/>
        <v>-0.6278595991627185</v>
      </c>
      <c r="AY121" s="2">
        <f t="shared" si="139"/>
        <v>80.974982939041823</v>
      </c>
      <c r="AZ121" s="2">
        <f t="shared" si="139"/>
        <v>81.327096485208841</v>
      </c>
      <c r="BA121" s="2">
        <f t="shared" si="139"/>
        <v>83.911562655747147</v>
      </c>
      <c r="BB121" s="2">
        <f t="shared" si="139"/>
        <v>81.02342551954186</v>
      </c>
      <c r="BC121" s="2">
        <f t="shared" si="139"/>
        <v>82.576052432565419</v>
      </c>
      <c r="BD121" s="2">
        <f t="shared" si="139"/>
        <v>84.159099868668108</v>
      </c>
      <c r="BE121" s="2">
        <f t="shared" si="139"/>
        <v>83.789353263613222</v>
      </c>
      <c r="BF121" s="2">
        <f t="shared" si="139"/>
        <v>82.966029464715248</v>
      </c>
      <c r="BG121" s="2">
        <f t="shared" si="139"/>
        <v>81.265020293380999</v>
      </c>
      <c r="BH121" s="2">
        <f t="shared" si="139"/>
        <v>79.867016503616583</v>
      </c>
      <c r="BI121" s="2">
        <f t="shared" si="139"/>
        <v>83.637957239242752</v>
      </c>
      <c r="BJ121" s="2">
        <f t="shared" si="139"/>
        <v>83.809014637441706</v>
      </c>
      <c r="BK121" s="2">
        <f t="shared" si="139"/>
        <v>85.528339887998513</v>
      </c>
      <c r="BL121" s="2">
        <f t="shared" si="139"/>
        <v>83.150596273296586</v>
      </c>
      <c r="BM121" s="2">
        <f t="shared" si="139"/>
        <v>83.166074353413094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81.727000000000004</v>
      </c>
      <c r="CF121" s="2">
        <f t="shared" si="140"/>
        <v>81.454999999999998</v>
      </c>
      <c r="CG121" s="2">
        <f t="shared" si="140"/>
        <v>83.772999999999996</v>
      </c>
      <c r="CH121" s="2">
        <f t="shared" si="140"/>
        <v>81.25</v>
      </c>
      <c r="CI121" s="2">
        <f t="shared" si="140"/>
        <v>80.614000000000004</v>
      </c>
      <c r="CJ121" s="2">
        <f t="shared" si="140"/>
        <v>81.885999999999996</v>
      </c>
      <c r="CK121" s="2">
        <f t="shared" si="140"/>
        <v>83.635999999999996</v>
      </c>
      <c r="CL121" s="2">
        <f t="shared" si="140"/>
        <v>82</v>
      </c>
      <c r="CM121" s="2">
        <f t="shared" si="140"/>
        <v>83.159000000000006</v>
      </c>
      <c r="CN121" s="2">
        <f t="shared" si="140"/>
        <v>80.596000000000004</v>
      </c>
      <c r="CO121" s="2">
        <f t="shared" si="140"/>
        <v>83.227999999999994</v>
      </c>
      <c r="CP121" s="2">
        <f t="shared" si="140"/>
        <v>85.227999999999994</v>
      </c>
      <c r="CQ121" s="2">
        <f t="shared" si="140"/>
        <v>82.956999999999994</v>
      </c>
      <c r="CR121" s="2">
        <f t="shared" si="140"/>
        <v>84.813999999999993</v>
      </c>
      <c r="CS121" s="2">
        <f t="shared" si="140"/>
        <v>82.674000000000007</v>
      </c>
      <c r="CU121" s="2">
        <f t="shared" si="110"/>
        <v>81.727000000000004</v>
      </c>
      <c r="CV121" s="2">
        <f t="shared" si="111"/>
        <v>81.454999999999998</v>
      </c>
      <c r="CW121" s="2">
        <f t="shared" si="112"/>
        <v>83.772999999999996</v>
      </c>
      <c r="CX121" s="2">
        <f t="shared" si="113"/>
        <v>81.25</v>
      </c>
      <c r="CY121" s="2">
        <f t="shared" si="114"/>
        <v>80.614000000000004</v>
      </c>
      <c r="CZ121" s="2">
        <f t="shared" si="115"/>
        <v>81.885999999999996</v>
      </c>
      <c r="DA121" s="2">
        <f t="shared" si="116"/>
        <v>83.635999999999996</v>
      </c>
      <c r="DB121" s="2">
        <f t="shared" si="117"/>
        <v>82</v>
      </c>
      <c r="DC121" s="2">
        <f t="shared" si="118"/>
        <v>83.159000000000006</v>
      </c>
      <c r="DD121" s="2">
        <f t="shared" si="119"/>
        <v>80.596000000000004</v>
      </c>
      <c r="DE121" s="2">
        <f t="shared" si="120"/>
        <v>83.227999999999994</v>
      </c>
      <c r="DF121" s="2">
        <f t="shared" si="121"/>
        <v>85.227999999999994</v>
      </c>
      <c r="DG121" s="2">
        <f t="shared" si="122"/>
        <v>82.956999999999994</v>
      </c>
      <c r="DH121" s="2">
        <f t="shared" si="123"/>
        <v>84.813999999999993</v>
      </c>
      <c r="DI121" s="2">
        <f t="shared" si="124"/>
        <v>82.674000000000007</v>
      </c>
      <c r="DK121" s="2">
        <f t="shared" si="148"/>
        <v>104.67501916376304</v>
      </c>
      <c r="DL121" s="2">
        <f t="shared" si="148"/>
        <v>113.91663452157599</v>
      </c>
      <c r="DM121" s="2">
        <f t="shared" si="148"/>
        <v>113.14547909407665</v>
      </c>
      <c r="DN121" s="2">
        <f t="shared" si="148"/>
        <v>116.83226086369773</v>
      </c>
      <c r="DO121" s="2">
        <f t="shared" si="148"/>
        <v>109.55196072874492</v>
      </c>
      <c r="DP121" s="2">
        <f t="shared" si="148"/>
        <v>114.6146789473684</v>
      </c>
      <c r="DQ121" s="2">
        <f t="shared" si="148"/>
        <v>118.51954090056284</v>
      </c>
      <c r="DR121" s="2">
        <f t="shared" si="148"/>
        <v>121.17003977485928</v>
      </c>
      <c r="DS121" s="2">
        <f t="shared" si="148"/>
        <v>115.66710001094212</v>
      </c>
      <c r="DT121" s="2">
        <f t="shared" si="148"/>
        <v>115.28950038297405</v>
      </c>
      <c r="DU121" s="2">
        <f t="shared" si="148"/>
        <v>114.8153883357041</v>
      </c>
      <c r="DV121" s="2">
        <f t="shared" si="148"/>
        <v>109.41354999999997</v>
      </c>
      <c r="DW121" s="2">
        <f t="shared" si="148"/>
        <v>129.40139393939393</v>
      </c>
      <c r="DX121" s="2">
        <f t="shared" si="148"/>
        <v>99.248806417112306</v>
      </c>
      <c r="DY121" s="2">
        <f t="shared" si="148"/>
        <v>99.282379032258063</v>
      </c>
      <c r="EA121" s="2">
        <f t="shared" si="152"/>
        <v>80.797566176470596</v>
      </c>
      <c r="EB121" s="2">
        <f t="shared" si="152"/>
        <v>81.111023529411767</v>
      </c>
      <c r="EC121" s="2">
        <f t="shared" si="152"/>
        <v>83.69412024925326</v>
      </c>
      <c r="ED121" s="2">
        <f t="shared" si="152"/>
        <v>80.765016572903363</v>
      </c>
      <c r="EE121" s="2">
        <f t="shared" si="151"/>
        <v>82.380573018473541</v>
      </c>
      <c r="EF121" s="2">
        <f t="shared" si="151"/>
        <v>83.941293840009692</v>
      </c>
      <c r="EG121" s="2">
        <f t="shared" si="151"/>
        <v>83.557463580349719</v>
      </c>
      <c r="EH121" s="2">
        <f t="shared" si="151"/>
        <v>82.687652176861505</v>
      </c>
      <c r="EI121" s="2">
        <f t="shared" si="151"/>
        <v>81.010300000000001</v>
      </c>
      <c r="EJ121" s="2">
        <f t="shared" si="151"/>
        <v>79.589239918909314</v>
      </c>
      <c r="EK121" s="2">
        <f t="shared" si="151"/>
        <v>83.390382282344973</v>
      </c>
      <c r="EL121" s="2">
        <f t="shared" si="151"/>
        <v>83.613509250799453</v>
      </c>
      <c r="EM121" s="2">
        <f t="shared" si="135"/>
        <v>85.114307055961063</v>
      </c>
      <c r="EN121" s="2">
        <f t="shared" si="135"/>
        <v>83.011577688063824</v>
      </c>
      <c r="EO121" s="2">
        <f t="shared" si="135"/>
        <v>83.010183758586862</v>
      </c>
      <c r="EQ121" s="2">
        <f t="shared" si="149"/>
        <v>80.908804572661111</v>
      </c>
      <c r="ER121" s="2">
        <f t="shared" si="149"/>
        <v>81.097389844389852</v>
      </c>
      <c r="ES121" s="2">
        <f t="shared" si="149"/>
        <v>83.291017163324895</v>
      </c>
      <c r="ET121" s="2">
        <f t="shared" si="149"/>
        <v>80.648198996775619</v>
      </c>
      <c r="EU121" s="2">
        <f t="shared" si="149"/>
        <v>82.333361644315588</v>
      </c>
      <c r="EV121" s="2">
        <f t="shared" si="149"/>
        <v>83.936990378354579</v>
      </c>
      <c r="EW121" s="2">
        <f t="shared" si="149"/>
        <v>83.460925958013547</v>
      </c>
      <c r="EX121" s="2">
        <f t="shared" si="149"/>
        <v>82.72111956567565</v>
      </c>
      <c r="EY121" s="2">
        <f t="shared" si="149"/>
        <v>81.020906172107914</v>
      </c>
      <c r="EZ121" s="2">
        <f t="shared" si="149"/>
        <v>79.575139013356974</v>
      </c>
      <c r="FA121" s="2">
        <f t="shared" si="149"/>
        <v>83.355469925686805</v>
      </c>
      <c r="FB121" s="2">
        <f t="shared" si="149"/>
        <v>83.553086752928621</v>
      </c>
      <c r="FC121" s="2">
        <f t="shared" si="149"/>
        <v>85.136601218233849</v>
      </c>
      <c r="FD121" s="2">
        <f t="shared" si="149"/>
        <v>82.981384492996341</v>
      </c>
      <c r="FE121" s="2">
        <f t="shared" si="149"/>
        <v>83.051059193373163</v>
      </c>
      <c r="FG121" s="2">
        <f t="shared" si="150"/>
        <v>0.99260272863363908</v>
      </c>
      <c r="FH121" s="2">
        <f t="shared" si="150"/>
        <v>0.9933760754363562</v>
      </c>
      <c r="FI121" s="2">
        <f t="shared" si="150"/>
        <v>0.99250931609302706</v>
      </c>
      <c r="FJ121" s="2">
        <f t="shared" si="150"/>
        <v>0.99280609138442943</v>
      </c>
      <c r="FK121" s="2">
        <f t="shared" si="150"/>
        <v>0.99278831398008394</v>
      </c>
      <c r="FL121" s="2">
        <f t="shared" si="150"/>
        <v>0.99289766881476205</v>
      </c>
      <c r="FM121" s="2">
        <f t="shared" si="150"/>
        <v>0.99334026556362909</v>
      </c>
      <c r="FN121" s="2">
        <f t="shared" si="150"/>
        <v>0.99277594617320797</v>
      </c>
      <c r="FO121" s="2">
        <f t="shared" si="150"/>
        <v>0.99265480275317319</v>
      </c>
      <c r="FP121" s="2">
        <f t="shared" si="150"/>
        <v>0.99221419657850529</v>
      </c>
      <c r="FQ121" s="2">
        <f t="shared" si="150"/>
        <v>0.9921094446974249</v>
      </c>
      <c r="FR121" s="2">
        <f t="shared" si="150"/>
        <v>0.99240076587692494</v>
      </c>
      <c r="FS121" s="2">
        <f t="shared" si="150"/>
        <v>0.99065524446018827</v>
      </c>
      <c r="FT121" s="2">
        <f t="shared" si="150"/>
        <v>0.99142508744199775</v>
      </c>
      <c r="FU121" s="2">
        <f t="shared" si="150"/>
        <v>0.99043850329441196</v>
      </c>
      <c r="FW121" s="2">
        <f t="shared" si="141"/>
        <v>7.0907466640034323E-3</v>
      </c>
      <c r="FX121" s="2">
        <f t="shared" si="141"/>
        <v>9.0139729448414446E-2</v>
      </c>
      <c r="FY121" s="2">
        <f t="shared" si="141"/>
        <v>7.860057027874328E-3</v>
      </c>
      <c r="FZ121" s="2">
        <f t="shared" si="141"/>
        <v>9.0355650231393764E-3</v>
      </c>
      <c r="GA121" s="2">
        <f t="shared" si="141"/>
        <v>9.9997682431227607E-3</v>
      </c>
      <c r="GB121" s="2">
        <f t="shared" si="141"/>
        <v>1.0807798493176663E-2</v>
      </c>
      <c r="GC121" s="2">
        <f t="shared" si="141"/>
        <v>9.8248435171530788E-3</v>
      </c>
      <c r="GD121" s="2">
        <f t="shared" si="141"/>
        <v>1.1307976981544418E-2</v>
      </c>
      <c r="GE121" s="2">
        <f t="shared" si="141"/>
        <v>1.5015912920728283E-2</v>
      </c>
      <c r="GF121" s="2">
        <f t="shared" si="141"/>
        <v>1.2667651835649817E-2</v>
      </c>
      <c r="GG121" s="2">
        <f t="shared" si="141"/>
        <v>1.1050278094238706E-2</v>
      </c>
      <c r="GH121" s="2">
        <f t="shared" si="141"/>
        <v>9.1880245831302398E-3</v>
      </c>
      <c r="GI121" s="2">
        <f t="shared" si="141"/>
        <v>8.1111610807997336E-3</v>
      </c>
      <c r="GJ121" s="2">
        <f t="shared" si="141"/>
        <v>7.0953505463320406E-3</v>
      </c>
      <c r="GK121" s="2">
        <f t="shared" si="141"/>
        <v>7.4385343156841239E-3</v>
      </c>
      <c r="GM121" s="86">
        <f t="shared" si="142"/>
        <v>4.4045846888277778E-36</v>
      </c>
      <c r="GN121" s="86">
        <f t="shared" si="142"/>
        <v>4.77813848185032E-68</v>
      </c>
      <c r="GO121" s="86">
        <f t="shared" si="142"/>
        <v>2.4588168963182446E-81</v>
      </c>
      <c r="GP121" s="86">
        <f t="shared" si="142"/>
        <v>1.2149314166139841E-94</v>
      </c>
      <c r="GQ121" s="86">
        <f t="shared" si="142"/>
        <v>9.3822390984291644E-111</v>
      </c>
      <c r="GR121" s="86">
        <f t="shared" si="142"/>
        <v>2.7534304693221894E-105</v>
      </c>
      <c r="GS121" s="86">
        <f t="shared" si="142"/>
        <v>3.2556794208882059E-100</v>
      </c>
      <c r="GT121" s="86">
        <f t="shared" si="142"/>
        <v>5.8665033284673013E-87</v>
      </c>
      <c r="GU121" s="86">
        <f t="shared" si="142"/>
        <v>4.0156389925258407E-115</v>
      </c>
      <c r="GV121" s="86">
        <f t="shared" si="142"/>
        <v>1.2597549147261634E-82</v>
      </c>
      <c r="GW121" s="86">
        <f t="shared" si="142"/>
        <v>2.2893658869933368E-99</v>
      </c>
      <c r="GX121" s="86">
        <f t="shared" si="142"/>
        <v>2.339141627351919E-88</v>
      </c>
      <c r="GY121" s="86">
        <f t="shared" si="142"/>
        <v>3.4522517957752085E-83</v>
      </c>
      <c r="GZ121" s="86">
        <f t="shared" si="142"/>
        <v>4.4891026632519247E-57</v>
      </c>
      <c r="HA121" s="86">
        <f t="shared" si="142"/>
        <v>9.3432887712152791E-46</v>
      </c>
      <c r="HC121" s="86">
        <f t="shared" si="73"/>
        <v>3.1774036576109075E-7</v>
      </c>
      <c r="HD121" s="86">
        <f t="shared" si="73"/>
        <v>4.5062282484963013E-11</v>
      </c>
      <c r="HE121" s="86">
        <f t="shared" si="73"/>
        <v>3.345255244972205E-10</v>
      </c>
      <c r="HF121" s="86">
        <f t="shared" si="73"/>
        <v>2.6510131139931594E-19</v>
      </c>
      <c r="HG121" s="86">
        <f t="shared" si="73"/>
        <v>2.1154025558641458E-23</v>
      </c>
      <c r="HH121" s="86">
        <f t="shared" si="73"/>
        <v>1.0201955805566765E-22</v>
      </c>
      <c r="HI121" s="86">
        <f t="shared" si="138"/>
        <v>2.3344670030581906E-25</v>
      </c>
      <c r="HJ121" s="86">
        <f t="shared" si="138"/>
        <v>1.5175483105478268E-24</v>
      </c>
      <c r="HK121" s="86">
        <f t="shared" si="138"/>
        <v>4.4694473259643262E-27</v>
      </c>
      <c r="HL121" s="86">
        <f t="shared" si="138"/>
        <v>6.4692859319453031E-26</v>
      </c>
      <c r="HM121" s="86">
        <f t="shared" si="138"/>
        <v>6.9251702903650601E-27</v>
      </c>
      <c r="HN121" s="86">
        <f t="shared" si="138"/>
        <v>2.8955615381502281E-24</v>
      </c>
      <c r="HO121" s="86">
        <f t="shared" si="138"/>
        <v>2.0216398812633519E-15</v>
      </c>
      <c r="HP121" s="86">
        <f t="shared" si="138"/>
        <v>3.184849142682346E-13</v>
      </c>
      <c r="HQ121" s="86">
        <f t="shared" si="138"/>
        <v>2.6211791070557908E-14</v>
      </c>
      <c r="HS121" s="86">
        <f t="shared" si="143"/>
        <v>2.404195345224616E-5</v>
      </c>
      <c r="HT121" s="86">
        <f t="shared" si="143"/>
        <v>1.2545363506506518E-4</v>
      </c>
      <c r="HU121" s="86">
        <f t="shared" si="143"/>
        <v>1.5930934672778724E-4</v>
      </c>
      <c r="HV121" s="86">
        <f t="shared" si="143"/>
        <v>4.5977986953141321E-5</v>
      </c>
      <c r="HW121" s="86">
        <f t="shared" si="143"/>
        <v>4.5646121620628075E-5</v>
      </c>
      <c r="HX121" s="86">
        <f t="shared" si="143"/>
        <v>2.977747128173019E-5</v>
      </c>
      <c r="HY121" s="86">
        <f t="shared" si="143"/>
        <v>6.2008297590085326E-5</v>
      </c>
      <c r="HZ121" s="86">
        <f t="shared" si="143"/>
        <v>1.229957995449734E-4</v>
      </c>
      <c r="IA121" s="86">
        <f t="shared" si="143"/>
        <v>1.7774652625483049E-4</v>
      </c>
      <c r="IB121" s="86">
        <f t="shared" si="143"/>
        <v>7.0743493284385842E-5</v>
      </c>
      <c r="IC121" s="86">
        <f t="shared" si="143"/>
        <v>1.8519086488264423E-5</v>
      </c>
      <c r="ID121" s="86">
        <f t="shared" si="143"/>
        <v>7.364450996665397E-6</v>
      </c>
      <c r="IE121" s="86">
        <f t="shared" si="143"/>
        <v>2.2494883660568026E-6</v>
      </c>
      <c r="IF121" s="86">
        <f t="shared" si="143"/>
        <v>1.4346956020222753E-4</v>
      </c>
      <c r="IG121" s="86">
        <f t="shared" si="143"/>
        <v>2.6906911604662048E-4</v>
      </c>
      <c r="II121" s="86">
        <f t="shared" si="144"/>
        <v>8.260465383727373E-21</v>
      </c>
      <c r="IJ121" s="86">
        <f t="shared" si="144"/>
        <v>2.8927647480622676E-6</v>
      </c>
      <c r="IK121" s="86">
        <f t="shared" si="144"/>
        <v>1.4556582800720396E-24</v>
      </c>
      <c r="IL121" s="86">
        <f t="shared" si="144"/>
        <v>2.8113401268856277E-24</v>
      </c>
      <c r="IM121" s="86">
        <f t="shared" si="144"/>
        <v>7.4330542153917035E-24</v>
      </c>
      <c r="IN121" s="86">
        <f t="shared" si="144"/>
        <v>1.7364703456485099E-23</v>
      </c>
      <c r="IO121" s="86">
        <f t="shared" si="144"/>
        <v>2.0099696103262994E-23</v>
      </c>
      <c r="IP121" s="86">
        <f t="shared" si="144"/>
        <v>8.1151594820988902E-22</v>
      </c>
      <c r="IQ121" s="86">
        <f t="shared" si="144"/>
        <v>7.9568508225846812E-22</v>
      </c>
      <c r="IR121" s="86">
        <f t="shared" si="144"/>
        <v>1.6105087881810347E-23</v>
      </c>
      <c r="IS121" s="86">
        <f t="shared" si="144"/>
        <v>9.3862972437999217E-26</v>
      </c>
      <c r="IT121" s="86">
        <f t="shared" si="144"/>
        <v>2.7802720625554205E-25</v>
      </c>
      <c r="IU121" s="86">
        <f t="shared" si="144"/>
        <v>3.0639095051829962E-27</v>
      </c>
      <c r="IV121" s="86">
        <f t="shared" si="144"/>
        <v>9.2520944995267411E-28</v>
      </c>
      <c r="IW121" s="86">
        <f t="shared" si="144"/>
        <v>1.5309687321704148E-26</v>
      </c>
      <c r="IY121" s="86">
        <f t="shared" si="145"/>
        <v>2.4359693818007257E-5</v>
      </c>
      <c r="IZ121" s="86">
        <f t="shared" si="145"/>
        <v>1.2834644487540994E-4</v>
      </c>
      <c r="JA121" s="86">
        <f t="shared" si="145"/>
        <v>1.5930968125331174E-4</v>
      </c>
      <c r="JB121" s="86">
        <f t="shared" si="145"/>
        <v>4.5977986953141585E-5</v>
      </c>
      <c r="JC121" s="86">
        <f t="shared" si="145"/>
        <v>4.5646121620628075E-5</v>
      </c>
      <c r="JD121" s="86">
        <f t="shared" si="145"/>
        <v>2.977747128173019E-5</v>
      </c>
      <c r="JE121" s="86">
        <f t="shared" si="145"/>
        <v>6.2008297590085326E-5</v>
      </c>
      <c r="JF121" s="86">
        <f t="shared" si="145"/>
        <v>1.229957995449734E-4</v>
      </c>
      <c r="JG121" s="86">
        <f t="shared" si="145"/>
        <v>1.7774652625483049E-4</v>
      </c>
      <c r="JH121" s="86">
        <f t="shared" si="145"/>
        <v>7.0743493284385842E-5</v>
      </c>
      <c r="JI121" s="86">
        <f t="shared" si="145"/>
        <v>1.8519086488264423E-5</v>
      </c>
      <c r="JJ121" s="86">
        <f t="shared" si="145"/>
        <v>7.364450996665397E-6</v>
      </c>
      <c r="JK121" s="86">
        <f t="shared" si="145"/>
        <v>2.2494883680784424E-6</v>
      </c>
      <c r="JL121" s="86">
        <f t="shared" si="145"/>
        <v>1.4346956052071244E-4</v>
      </c>
      <c r="JM121" s="86">
        <f t="shared" si="145"/>
        <v>2.6906911607283226E-4</v>
      </c>
    </row>
    <row r="122" spans="2:273" x14ac:dyDescent="0.25">
      <c r="B122" s="2">
        <v>95</v>
      </c>
      <c r="C122" s="37">
        <v>80.704999999999998</v>
      </c>
      <c r="D122" s="37">
        <v>81.114000000000004</v>
      </c>
      <c r="E122" s="37">
        <v>85.067999999999998</v>
      </c>
      <c r="F122" s="37">
        <v>78.227000000000004</v>
      </c>
      <c r="G122" s="37">
        <v>82.432000000000002</v>
      </c>
      <c r="H122" s="37">
        <v>84.409000000000006</v>
      </c>
      <c r="I122" s="37">
        <v>85.204999999999998</v>
      </c>
      <c r="J122" s="37">
        <v>82.567999999999998</v>
      </c>
      <c r="K122" s="37">
        <v>80.454999999999998</v>
      </c>
      <c r="L122" s="37">
        <v>78.718999999999994</v>
      </c>
      <c r="M122" s="37">
        <v>83.474000000000004</v>
      </c>
      <c r="N122" s="37">
        <v>84.034999999999997</v>
      </c>
      <c r="O122" s="37">
        <v>87</v>
      </c>
      <c r="P122" s="37">
        <v>84.697999999999993</v>
      </c>
      <c r="Q122" s="37">
        <v>83.813999999999993</v>
      </c>
      <c r="S122" s="4">
        <f t="shared" si="146"/>
        <v>80.946984510144773</v>
      </c>
      <c r="T122" s="4">
        <f t="shared" si="146"/>
        <v>81.234751149776372</v>
      </c>
      <c r="U122" s="4">
        <f t="shared" si="146"/>
        <v>83.720107999010324</v>
      </c>
      <c r="V122" s="4">
        <f t="shared" si="146"/>
        <v>80.850969119382498</v>
      </c>
      <c r="W122" s="4">
        <f t="shared" si="146"/>
        <v>82.38165552164709</v>
      </c>
      <c r="X122" s="4">
        <f t="shared" si="146"/>
        <v>83.941143014980227</v>
      </c>
      <c r="Y122" s="4">
        <f t="shared" si="146"/>
        <v>83.648903269110406</v>
      </c>
      <c r="Z122" s="4">
        <f t="shared" si="146"/>
        <v>82.785567004833396</v>
      </c>
      <c r="AA122" s="4">
        <f t="shared" si="146"/>
        <v>81.15790960766526</v>
      </c>
      <c r="AB122" s="4">
        <f t="shared" si="146"/>
        <v>79.753419209787609</v>
      </c>
      <c r="AC122" s="4">
        <f t="shared" si="146"/>
        <v>83.449444959425293</v>
      </c>
      <c r="AD122" s="4">
        <f t="shared" si="146"/>
        <v>83.628303326063559</v>
      </c>
      <c r="AE122" s="4">
        <f t="shared" si="146"/>
        <v>85.262960184771501</v>
      </c>
      <c r="AF122" s="4">
        <f t="shared" si="146"/>
        <v>83.068795634152224</v>
      </c>
      <c r="AG122" s="4">
        <f t="shared" si="146"/>
        <v>83.305066433935224</v>
      </c>
      <c r="AI122" s="4">
        <f t="shared" si="147"/>
        <v>-0.24198451014477484</v>
      </c>
      <c r="AJ122" s="4">
        <f t="shared" si="147"/>
        <v>-0.12075114977636758</v>
      </c>
      <c r="AK122" s="4">
        <f t="shared" si="147"/>
        <v>1.347892000989674</v>
      </c>
      <c r="AL122" s="4">
        <f t="shared" si="147"/>
        <v>-2.6239691193824939</v>
      </c>
      <c r="AM122" s="4">
        <f t="shared" si="147"/>
        <v>5.0344478352911892E-2</v>
      </c>
      <c r="AN122" s="4">
        <f t="shared" si="147"/>
        <v>0.4678569850197789</v>
      </c>
      <c r="AO122" s="4">
        <f t="shared" si="147"/>
        <v>1.5560967308895925</v>
      </c>
      <c r="AP122" s="4">
        <f t="shared" si="147"/>
        <v>-0.21756700483339841</v>
      </c>
      <c r="AQ122" s="4">
        <f t="shared" si="147"/>
        <v>-0.70290960766526212</v>
      </c>
      <c r="AR122" s="4">
        <f t="shared" si="147"/>
        <v>-1.0344192097876146</v>
      </c>
      <c r="AS122" s="4">
        <f t="shared" si="147"/>
        <v>2.4555040574711029E-2</v>
      </c>
      <c r="AT122" s="4">
        <f t="shared" si="147"/>
        <v>0.40669667393643749</v>
      </c>
      <c r="AU122" s="4">
        <f t="shared" si="147"/>
        <v>1.7370398152284992</v>
      </c>
      <c r="AV122" s="4">
        <f t="shared" si="147"/>
        <v>1.6292043658477695</v>
      </c>
      <c r="AW122" s="4">
        <f t="shared" si="147"/>
        <v>0.50893356606476914</v>
      </c>
      <c r="AY122" s="2">
        <f t="shared" si="139"/>
        <v>80.946984146229738</v>
      </c>
      <c r="AZ122" s="2">
        <f t="shared" si="139"/>
        <v>81.234751149766623</v>
      </c>
      <c r="BA122" s="2">
        <f t="shared" si="139"/>
        <v>83.710576480864717</v>
      </c>
      <c r="BB122" s="2">
        <f t="shared" si="139"/>
        <v>80.845099534842774</v>
      </c>
      <c r="BC122" s="2">
        <f t="shared" si="139"/>
        <v>82.374450149797141</v>
      </c>
      <c r="BD122" s="2">
        <f t="shared" si="139"/>
        <v>83.934654865071209</v>
      </c>
      <c r="BE122" s="2">
        <f t="shared" si="139"/>
        <v>83.636658547973255</v>
      </c>
      <c r="BF122" s="2">
        <f t="shared" si="139"/>
        <v>82.759070677409085</v>
      </c>
      <c r="BG122" s="2">
        <f t="shared" si="139"/>
        <v>81.118502434738801</v>
      </c>
      <c r="BH122" s="2">
        <f t="shared" si="139"/>
        <v>79.735343173693849</v>
      </c>
      <c r="BI122" s="2">
        <f t="shared" si="139"/>
        <v>83.443617265031406</v>
      </c>
      <c r="BJ122" s="2">
        <f t="shared" si="139"/>
        <v>83.625702951979761</v>
      </c>
      <c r="BK122" s="2">
        <f t="shared" si="139"/>
        <v>85.262014413263501</v>
      </c>
      <c r="BL122" s="2">
        <f t="shared" si="139"/>
        <v>82.999937615727447</v>
      </c>
      <c r="BM122" s="2">
        <f t="shared" si="139"/>
        <v>83.079745790563393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80.704999999999998</v>
      </c>
      <c r="CF122" s="2">
        <f t="shared" si="140"/>
        <v>81.114000000000004</v>
      </c>
      <c r="CG122" s="2">
        <f t="shared" si="140"/>
        <v>85.067999999999998</v>
      </c>
      <c r="CH122" s="2">
        <f t="shared" si="140"/>
        <v>78.227000000000004</v>
      </c>
      <c r="CI122" s="2">
        <f t="shared" si="140"/>
        <v>82.432000000000002</v>
      </c>
      <c r="CJ122" s="2">
        <f t="shared" si="140"/>
        <v>84.409000000000006</v>
      </c>
      <c r="CK122" s="2">
        <f t="shared" si="140"/>
        <v>85.204999999999998</v>
      </c>
      <c r="CL122" s="2">
        <f t="shared" si="140"/>
        <v>82.567999999999998</v>
      </c>
      <c r="CM122" s="2">
        <f t="shared" si="140"/>
        <v>80.454999999999998</v>
      </c>
      <c r="CN122" s="2">
        <f t="shared" si="140"/>
        <v>78.718999999999994</v>
      </c>
      <c r="CO122" s="2">
        <f t="shared" si="140"/>
        <v>83.474000000000004</v>
      </c>
      <c r="CP122" s="2">
        <f t="shared" si="140"/>
        <v>84.034999999999997</v>
      </c>
      <c r="CQ122" s="2">
        <f t="shared" si="140"/>
        <v>87</v>
      </c>
      <c r="CR122" s="2">
        <f t="shared" si="140"/>
        <v>84.697999999999993</v>
      </c>
      <c r="CS122" s="2">
        <f t="shared" si="140"/>
        <v>83.813999999999993</v>
      </c>
      <c r="CU122" s="2">
        <f t="shared" si="110"/>
        <v>80.704999999999998</v>
      </c>
      <c r="CV122" s="2">
        <f t="shared" si="111"/>
        <v>81.114000000000004</v>
      </c>
      <c r="CW122" s="2">
        <f t="shared" si="112"/>
        <v>85.067999999999998</v>
      </c>
      <c r="CX122" s="2">
        <f t="shared" si="113"/>
        <v>78.227000000000004</v>
      </c>
      <c r="CY122" s="2">
        <f t="shared" si="114"/>
        <v>82.432000000000002</v>
      </c>
      <c r="CZ122" s="2">
        <f t="shared" si="115"/>
        <v>84.409000000000006</v>
      </c>
      <c r="DA122" s="2">
        <f t="shared" si="116"/>
        <v>85.204999999999998</v>
      </c>
      <c r="DB122" s="2">
        <f t="shared" si="117"/>
        <v>82.567999999999998</v>
      </c>
      <c r="DC122" s="2">
        <f t="shared" si="118"/>
        <v>80.454999999999998</v>
      </c>
      <c r="DD122" s="2">
        <f t="shared" si="119"/>
        <v>78.718999999999994</v>
      </c>
      <c r="DE122" s="2">
        <f t="shared" si="120"/>
        <v>83.474000000000004</v>
      </c>
      <c r="DF122" s="2">
        <f t="shared" si="121"/>
        <v>84.034999999999997</v>
      </c>
      <c r="DG122" s="2">
        <f t="shared" si="122"/>
        <v>87</v>
      </c>
      <c r="DH122" s="2">
        <f t="shared" si="123"/>
        <v>84.697999999999993</v>
      </c>
      <c r="DI122" s="2">
        <f t="shared" si="124"/>
        <v>83.813999999999993</v>
      </c>
      <c r="DK122" s="2">
        <f t="shared" si="148"/>
        <v>104.84320993031355</v>
      </c>
      <c r="DL122" s="2">
        <f t="shared" si="148"/>
        <v>114.15151350844278</v>
      </c>
      <c r="DM122" s="2">
        <f t="shared" si="148"/>
        <v>113.34501655052264</v>
      </c>
      <c r="DN122" s="2">
        <f t="shared" si="148"/>
        <v>117.14112786774632</v>
      </c>
      <c r="DO122" s="2">
        <f t="shared" si="148"/>
        <v>109.75335728744938</v>
      </c>
      <c r="DP122" s="2">
        <f t="shared" si="148"/>
        <v>114.84380870445342</v>
      </c>
      <c r="DQ122" s="2">
        <f t="shared" si="148"/>
        <v>118.79753339587242</v>
      </c>
      <c r="DR122" s="2">
        <f t="shared" si="148"/>
        <v>121.46983283302062</v>
      </c>
      <c r="DS122" s="2">
        <f t="shared" si="148"/>
        <v>115.94431808731809</v>
      </c>
      <c r="DT122" s="2">
        <f t="shared" si="148"/>
        <v>115.56476463508041</v>
      </c>
      <c r="DU122" s="2">
        <f t="shared" si="148"/>
        <v>115.0563700806069</v>
      </c>
      <c r="DV122" s="2">
        <f t="shared" si="148"/>
        <v>109.57897692307691</v>
      </c>
      <c r="DW122" s="2">
        <f t="shared" si="148"/>
        <v>129.84295142602494</v>
      </c>
      <c r="DX122" s="2">
        <f t="shared" si="148"/>
        <v>99.353626737967915</v>
      </c>
      <c r="DY122" s="2">
        <f t="shared" si="148"/>
        <v>99.411358870967746</v>
      </c>
      <c r="EA122" s="2">
        <f t="shared" si="152"/>
        <v>80.784772058823549</v>
      </c>
      <c r="EB122" s="2">
        <f t="shared" si="152"/>
        <v>81.046070588235295</v>
      </c>
      <c r="EC122" s="2">
        <f t="shared" si="152"/>
        <v>83.509763003398902</v>
      </c>
      <c r="ED122" s="2">
        <f t="shared" si="152"/>
        <v>80.606190552140106</v>
      </c>
      <c r="EE122" s="2">
        <f t="shared" si="151"/>
        <v>82.19311208406306</v>
      </c>
      <c r="EF122" s="2">
        <f t="shared" si="151"/>
        <v>83.732458870005715</v>
      </c>
      <c r="EG122" s="2">
        <f t="shared" si="151"/>
        <v>83.422812980849301</v>
      </c>
      <c r="EH122" s="2">
        <f t="shared" si="151"/>
        <v>82.501025362810239</v>
      </c>
      <c r="EI122" s="2">
        <f t="shared" si="151"/>
        <v>80.883090706319692</v>
      </c>
      <c r="EJ122" s="2">
        <f t="shared" si="151"/>
        <v>79.479045781650839</v>
      </c>
      <c r="EK122" s="2">
        <f t="shared" si="151"/>
        <v>83.214439243131835</v>
      </c>
      <c r="EL122" s="2">
        <f t="shared" si="151"/>
        <v>83.444820985090757</v>
      </c>
      <c r="EM122" s="2">
        <f t="shared" si="135"/>
        <v>84.877681265206803</v>
      </c>
      <c r="EN122" s="2">
        <f t="shared" si="135"/>
        <v>82.871127749627064</v>
      </c>
      <c r="EO122" s="2">
        <f t="shared" si="135"/>
        <v>82.936211141096948</v>
      </c>
      <c r="EQ122" s="2">
        <f t="shared" si="149"/>
        <v>80.758867165762851</v>
      </c>
      <c r="ER122" s="2">
        <f t="shared" si="149"/>
        <v>80.92942861042863</v>
      </c>
      <c r="ES122" s="2">
        <f t="shared" si="149"/>
        <v>83.144798683138291</v>
      </c>
      <c r="ET122" s="2">
        <f t="shared" si="149"/>
        <v>80.510648517813905</v>
      </c>
      <c r="EU122" s="2">
        <f t="shared" si="149"/>
        <v>82.189049027933919</v>
      </c>
      <c r="EV122" s="2">
        <f t="shared" si="149"/>
        <v>83.778853600153639</v>
      </c>
      <c r="EW122" s="2">
        <f t="shared" si="149"/>
        <v>83.317111247328</v>
      </c>
      <c r="EX122" s="2">
        <f t="shared" si="149"/>
        <v>82.59301437832876</v>
      </c>
      <c r="EY122" s="2">
        <f t="shared" si="149"/>
        <v>80.906702353660108</v>
      </c>
      <c r="EZ122" s="2">
        <f t="shared" si="149"/>
        <v>79.470866529747894</v>
      </c>
      <c r="FA122" s="2">
        <f t="shared" si="149"/>
        <v>83.204163433308736</v>
      </c>
      <c r="FB122" s="2">
        <f t="shared" si="149"/>
        <v>83.408639784521796</v>
      </c>
      <c r="FC122" s="2">
        <f t="shared" si="149"/>
        <v>84.967753881295181</v>
      </c>
      <c r="FD122" s="2">
        <f t="shared" si="149"/>
        <v>82.847021620257863</v>
      </c>
      <c r="FE122" s="2">
        <f t="shared" si="149"/>
        <v>82.905204340596711</v>
      </c>
      <c r="FG122" s="2">
        <f t="shared" si="150"/>
        <v>0.99324921438291403</v>
      </c>
      <c r="FH122" s="2">
        <f t="shared" si="150"/>
        <v>0.99395538599496636</v>
      </c>
      <c r="FI122" s="2">
        <f t="shared" si="150"/>
        <v>0.99316390942225907</v>
      </c>
      <c r="FJ122" s="2">
        <f t="shared" si="150"/>
        <v>0.99343492176277648</v>
      </c>
      <c r="FK122" s="2">
        <f t="shared" si="150"/>
        <v>0.99341868800696542</v>
      </c>
      <c r="FL122" s="2">
        <f t="shared" si="150"/>
        <v>0.99351854653157989</v>
      </c>
      <c r="FM122" s="2">
        <f t="shared" si="150"/>
        <v>0.99392268879697665</v>
      </c>
      <c r="FN122" s="2">
        <f t="shared" si="150"/>
        <v>0.9934073940921887</v>
      </c>
      <c r="FO122" s="2">
        <f t="shared" si="150"/>
        <v>0.9932967682101268</v>
      </c>
      <c r="FP122" s="2">
        <f t="shared" si="150"/>
        <v>0.9928943950759711</v>
      </c>
      <c r="FQ122" s="2">
        <f t="shared" si="150"/>
        <v>0.99279872831256855</v>
      </c>
      <c r="FR122" s="2">
        <f t="shared" si="150"/>
        <v>0.99306477887173572</v>
      </c>
      <c r="FS122" s="2">
        <f t="shared" si="150"/>
        <v>0.99147046835837715</v>
      </c>
      <c r="FT122" s="2">
        <f t="shared" si="150"/>
        <v>0.9921736818485476</v>
      </c>
      <c r="FU122" s="2">
        <f t="shared" si="150"/>
        <v>0.99127246882162967</v>
      </c>
      <c r="FW122" s="2">
        <f t="shared" si="141"/>
        <v>7.7695339542611253E-3</v>
      </c>
      <c r="FX122" s="2">
        <f t="shared" si="141"/>
        <v>9.7984127171969068E-2</v>
      </c>
      <c r="FY122" s="2">
        <f t="shared" si="141"/>
        <v>8.6118505774642074E-3</v>
      </c>
      <c r="FZ122" s="2">
        <f t="shared" si="141"/>
        <v>9.8986710195808677E-3</v>
      </c>
      <c r="GA122" s="2">
        <f t="shared" si="141"/>
        <v>1.0953959907069476E-2</v>
      </c>
      <c r="GB122" s="2">
        <f t="shared" si="141"/>
        <v>1.1838171534518905E-2</v>
      </c>
      <c r="GC122" s="2">
        <f t="shared" si="141"/>
        <v>1.0762525080579687E-2</v>
      </c>
      <c r="GD122" s="2">
        <f t="shared" si="141"/>
        <v>1.2385438021538046E-2</v>
      </c>
      <c r="GE122" s="2">
        <f t="shared" si="141"/>
        <v>1.6440803186503379E-2</v>
      </c>
      <c r="GF122" s="2">
        <f t="shared" si="141"/>
        <v>1.3872849300851085E-2</v>
      </c>
      <c r="GG122" s="2">
        <f t="shared" si="141"/>
        <v>1.2103485334040117E-2</v>
      </c>
      <c r="GH122" s="2">
        <f t="shared" si="141"/>
        <v>1.0065546077721079E-2</v>
      </c>
      <c r="GI122" s="2">
        <f t="shared" si="141"/>
        <v>8.8867569371750797E-3</v>
      </c>
      <c r="GJ122" s="2">
        <f t="shared" si="141"/>
        <v>7.7745751089196439E-3</v>
      </c>
      <c r="GK122" s="2">
        <f t="shared" si="141"/>
        <v>8.1503415438616642E-3</v>
      </c>
      <c r="GM122" s="86">
        <f t="shared" si="142"/>
        <v>3.7601053955011332E-38</v>
      </c>
      <c r="GN122" s="86">
        <f t="shared" si="142"/>
        <v>6.3088291949993285E-72</v>
      </c>
      <c r="GO122" s="86">
        <f t="shared" si="142"/>
        <v>4.0205270512726107E-86</v>
      </c>
      <c r="GP122" s="86">
        <f t="shared" si="142"/>
        <v>5.3109595720822189E-100</v>
      </c>
      <c r="GQ122" s="86">
        <f t="shared" si="142"/>
        <v>4.7392416006470155E-117</v>
      </c>
      <c r="GR122" s="86">
        <f t="shared" si="142"/>
        <v>3.2648890937893846E-111</v>
      </c>
      <c r="GS122" s="86">
        <f t="shared" si="142"/>
        <v>6.4900964491390209E-106</v>
      </c>
      <c r="GT122" s="86">
        <f t="shared" si="142"/>
        <v>7.8052715044742658E-92</v>
      </c>
      <c r="GU122" s="86">
        <f t="shared" si="142"/>
        <v>1.4958275286567308E-121</v>
      </c>
      <c r="GV122" s="86">
        <f t="shared" si="142"/>
        <v>2.5817073543770188E-87</v>
      </c>
      <c r="GW122" s="86">
        <f t="shared" si="142"/>
        <v>5.7392903435625762E-105</v>
      </c>
      <c r="GX122" s="86">
        <f t="shared" si="142"/>
        <v>2.2335954743080624E-93</v>
      </c>
      <c r="GY122" s="86">
        <f t="shared" si="142"/>
        <v>6.7383890134585395E-88</v>
      </c>
      <c r="GZ122" s="86">
        <f t="shared" si="142"/>
        <v>3.1114094213494671E-60</v>
      </c>
      <c r="HA122" s="86">
        <f t="shared" si="142"/>
        <v>3.2496572513435588E-48</v>
      </c>
      <c r="HC122" s="86">
        <f t="shared" si="73"/>
        <v>2.9689677594609125E-8</v>
      </c>
      <c r="HD122" s="86">
        <f t="shared" si="73"/>
        <v>1.374344656695312E-12</v>
      </c>
      <c r="HE122" s="86">
        <f t="shared" si="73"/>
        <v>1.154156723259752E-11</v>
      </c>
      <c r="HF122" s="86">
        <f t="shared" si="73"/>
        <v>6.6936359225277547E-22</v>
      </c>
      <c r="HG122" s="86">
        <f t="shared" si="73"/>
        <v>1.2704185444001501E-26</v>
      </c>
      <c r="HH122" s="86">
        <f t="shared" si="73"/>
        <v>9.6952843368715053E-26</v>
      </c>
      <c r="HI122" s="86">
        <f t="shared" si="138"/>
        <v>9.8206507390520413E-29</v>
      </c>
      <c r="HJ122" s="86">
        <f t="shared" si="138"/>
        <v>9.9224063851060167E-28</v>
      </c>
      <c r="HK122" s="86">
        <f t="shared" si="138"/>
        <v>2.2961477604548936E-30</v>
      </c>
      <c r="HL122" s="86">
        <f t="shared" si="138"/>
        <v>3.1157197188884367E-29</v>
      </c>
      <c r="HM122" s="86">
        <f t="shared" si="138"/>
        <v>2.1823995622354084E-30</v>
      </c>
      <c r="HN122" s="86">
        <f t="shared" si="138"/>
        <v>1.1577135397163498E-27</v>
      </c>
      <c r="HO122" s="86">
        <f t="shared" si="138"/>
        <v>1.356428215552241E-17</v>
      </c>
      <c r="HP122" s="86">
        <f t="shared" si="138"/>
        <v>5.6541184954689367E-15</v>
      </c>
      <c r="HQ122" s="86">
        <f t="shared" si="138"/>
        <v>3.6507523688789337E-16</v>
      </c>
      <c r="HS122" s="86">
        <f t="shared" si="143"/>
        <v>4.9337800445458815E-5</v>
      </c>
      <c r="HT122" s="86">
        <f t="shared" si="143"/>
        <v>2.531944484792818E-4</v>
      </c>
      <c r="HU122" s="86">
        <f t="shared" si="143"/>
        <v>3.2819594035200767E-4</v>
      </c>
      <c r="HV122" s="86">
        <f t="shared" si="143"/>
        <v>1.016039224283966E-4</v>
      </c>
      <c r="HW122" s="86">
        <f t="shared" si="143"/>
        <v>1.0190103337178542E-4</v>
      </c>
      <c r="HX122" s="86">
        <f t="shared" si="143"/>
        <v>6.8162730585862914E-5</v>
      </c>
      <c r="HY122" s="86">
        <f t="shared" si="143"/>
        <v>1.352049492544453E-4</v>
      </c>
      <c r="HZ122" s="86">
        <f t="shared" si="143"/>
        <v>2.5906657791049427E-4</v>
      </c>
      <c r="IA122" s="86">
        <f t="shared" si="143"/>
        <v>3.8687607044337496E-4</v>
      </c>
      <c r="IB122" s="86">
        <f t="shared" si="143"/>
        <v>1.6067065386950305E-4</v>
      </c>
      <c r="IC122" s="86">
        <f t="shared" si="143"/>
        <v>4.5281251153718444E-5</v>
      </c>
      <c r="ID122" s="86">
        <f t="shared" si="143"/>
        <v>1.7900440035689003E-5</v>
      </c>
      <c r="IE122" s="86">
        <f t="shared" si="143"/>
        <v>5.7946848809358189E-6</v>
      </c>
      <c r="IF122" s="86">
        <f t="shared" si="143"/>
        <v>2.634454954271063E-4</v>
      </c>
      <c r="IG122" s="86">
        <f t="shared" si="143"/>
        <v>4.6242402519006739E-4</v>
      </c>
      <c r="II122" s="86">
        <f t="shared" si="144"/>
        <v>4.2359473796202633E-20</v>
      </c>
      <c r="IJ122" s="86">
        <f t="shared" si="144"/>
        <v>7.0584452636560122E-6</v>
      </c>
      <c r="IK122" s="86">
        <f t="shared" si="144"/>
        <v>1.0672238780166483E-23</v>
      </c>
      <c r="IL122" s="86">
        <f t="shared" si="144"/>
        <v>2.1318125333279784E-23</v>
      </c>
      <c r="IM122" s="86">
        <f t="shared" si="144"/>
        <v>5.6729282514675197E-23</v>
      </c>
      <c r="IN122" s="86">
        <f t="shared" si="144"/>
        <v>1.3266686395886256E-22</v>
      </c>
      <c r="IO122" s="86">
        <f t="shared" si="144"/>
        <v>1.4639805534231737E-22</v>
      </c>
      <c r="IP122" s="86">
        <f t="shared" si="144"/>
        <v>5.4191129558248472E-21</v>
      </c>
      <c r="IQ122" s="86">
        <f t="shared" si="144"/>
        <v>6.0501632563067548E-21</v>
      </c>
      <c r="IR122" s="86">
        <f t="shared" si="144"/>
        <v>1.3293661747937773E-22</v>
      </c>
      <c r="IS122" s="86">
        <f t="shared" si="144"/>
        <v>8.9348901504961463E-25</v>
      </c>
      <c r="IT122" s="86">
        <f t="shared" si="144"/>
        <v>2.3220318031482708E-24</v>
      </c>
      <c r="IU122" s="86">
        <f t="shared" si="144"/>
        <v>2.869800927094382E-26</v>
      </c>
      <c r="IV122" s="86">
        <f t="shared" si="144"/>
        <v>8.5231653506947094E-27</v>
      </c>
      <c r="IW122" s="86">
        <f t="shared" si="144"/>
        <v>1.2988118788030139E-25</v>
      </c>
      <c r="IY122" s="86">
        <f t="shared" si="145"/>
        <v>4.9367490123053468E-5</v>
      </c>
      <c r="IZ122" s="86">
        <f t="shared" si="145"/>
        <v>2.6025289511728248E-4</v>
      </c>
      <c r="JA122" s="86">
        <f t="shared" si="145"/>
        <v>3.2819595189357491E-4</v>
      </c>
      <c r="JB122" s="86">
        <f t="shared" si="145"/>
        <v>1.016039224283966E-4</v>
      </c>
      <c r="JC122" s="86">
        <f t="shared" si="145"/>
        <v>1.0190103337178542E-4</v>
      </c>
      <c r="JD122" s="86">
        <f t="shared" si="145"/>
        <v>6.8162730585862914E-5</v>
      </c>
      <c r="JE122" s="86">
        <f t="shared" si="145"/>
        <v>1.352049492544453E-4</v>
      </c>
      <c r="JF122" s="86">
        <f t="shared" si="145"/>
        <v>2.5906657791049427E-4</v>
      </c>
      <c r="JG122" s="86">
        <f t="shared" si="145"/>
        <v>3.8687607044337496E-4</v>
      </c>
      <c r="JH122" s="86">
        <f t="shared" si="145"/>
        <v>1.6067065386950305E-4</v>
      </c>
      <c r="JI122" s="86">
        <f t="shared" si="145"/>
        <v>4.5281251153718444E-5</v>
      </c>
      <c r="JJ122" s="86">
        <f t="shared" si="145"/>
        <v>1.7900440035689003E-5</v>
      </c>
      <c r="JK122" s="86">
        <f t="shared" si="145"/>
        <v>5.7946848809493833E-6</v>
      </c>
      <c r="JL122" s="86">
        <f t="shared" si="145"/>
        <v>2.6344549543276042E-4</v>
      </c>
      <c r="JM122" s="86">
        <f t="shared" si="145"/>
        <v>4.6242402519043244E-4</v>
      </c>
    </row>
    <row r="123" spans="2:273" x14ac:dyDescent="0.25">
      <c r="B123" s="2">
        <v>96</v>
      </c>
      <c r="C123" s="37">
        <v>81.114000000000004</v>
      </c>
      <c r="D123" s="37">
        <v>78.932000000000002</v>
      </c>
      <c r="E123" s="37">
        <v>85.25</v>
      </c>
      <c r="F123" s="37">
        <v>81.772999999999996</v>
      </c>
      <c r="G123" s="37">
        <v>83.159000000000006</v>
      </c>
      <c r="H123" s="37">
        <v>85.135999999999996</v>
      </c>
      <c r="I123" s="37">
        <v>84.932000000000002</v>
      </c>
      <c r="J123" s="37">
        <v>84.454999999999998</v>
      </c>
      <c r="K123" s="37">
        <v>79.385999999999996</v>
      </c>
      <c r="L123" s="37">
        <v>77.632000000000005</v>
      </c>
      <c r="M123" s="37">
        <v>83.227999999999994</v>
      </c>
      <c r="N123" s="37">
        <v>81.614000000000004</v>
      </c>
      <c r="O123" s="37">
        <v>85.783000000000001</v>
      </c>
      <c r="P123" s="37">
        <v>85.278999999999996</v>
      </c>
      <c r="Q123" s="37">
        <v>85.512</v>
      </c>
      <c r="S123" s="4">
        <f t="shared" si="146"/>
        <v>80.919915701273823</v>
      </c>
      <c r="T123" s="4">
        <f t="shared" si="146"/>
        <v>81.14199301948716</v>
      </c>
      <c r="U123" s="4">
        <f t="shared" si="146"/>
        <v>83.528995619810885</v>
      </c>
      <c r="V123" s="4">
        <f t="shared" si="146"/>
        <v>80.680232689459331</v>
      </c>
      <c r="W123" s="4">
        <f t="shared" si="146"/>
        <v>82.188827924161743</v>
      </c>
      <c r="X123" s="4">
        <f t="shared" si="146"/>
        <v>83.725194406121091</v>
      </c>
      <c r="Y123" s="4">
        <f t="shared" si="146"/>
        <v>83.509946080559743</v>
      </c>
      <c r="Z123" s="4">
        <f t="shared" si="146"/>
        <v>82.605348949866311</v>
      </c>
      <c r="AA123" s="4">
        <f t="shared" si="146"/>
        <v>81.051986960286982</v>
      </c>
      <c r="AB123" s="4">
        <f t="shared" si="146"/>
        <v>79.642974962568147</v>
      </c>
      <c r="AC123" s="4">
        <f t="shared" si="146"/>
        <v>83.263766379656758</v>
      </c>
      <c r="AD123" s="4">
        <f t="shared" si="146"/>
        <v>83.449362957188498</v>
      </c>
      <c r="AE123" s="4">
        <f t="shared" si="146"/>
        <v>85.000175364473591</v>
      </c>
      <c r="AF123" s="4">
        <f t="shared" si="146"/>
        <v>82.969062693298909</v>
      </c>
      <c r="AG123" s="4">
        <f t="shared" si="146"/>
        <v>83.360628524235196</v>
      </c>
      <c r="AI123" s="4">
        <f t="shared" si="147"/>
        <v>0.19408429872618171</v>
      </c>
      <c r="AJ123" s="4">
        <f t="shared" si="147"/>
        <v>-2.2099930194871575</v>
      </c>
      <c r="AK123" s="4">
        <f t="shared" si="147"/>
        <v>1.7210043801891146</v>
      </c>
      <c r="AL123" s="4">
        <f t="shared" si="147"/>
        <v>1.0927673105406654</v>
      </c>
      <c r="AM123" s="4">
        <f t="shared" si="147"/>
        <v>0.97017207583826348</v>
      </c>
      <c r="AN123" s="4">
        <f t="shared" si="147"/>
        <v>1.410805593878905</v>
      </c>
      <c r="AO123" s="4">
        <f t="shared" si="147"/>
        <v>1.4220539194402591</v>
      </c>
      <c r="AP123" s="4">
        <f t="shared" si="147"/>
        <v>1.8496510501336871</v>
      </c>
      <c r="AQ123" s="4">
        <f t="shared" si="147"/>
        <v>-1.6659869602869861</v>
      </c>
      <c r="AR123" s="4">
        <f t="shared" si="147"/>
        <v>-2.0109749625681417</v>
      </c>
      <c r="AS123" s="4">
        <f t="shared" si="147"/>
        <v>-3.5766379656763547E-2</v>
      </c>
      <c r="AT123" s="4">
        <f t="shared" si="147"/>
        <v>-1.8353629571884937</v>
      </c>
      <c r="AU123" s="4">
        <f t="shared" si="147"/>
        <v>0.78282463552640991</v>
      </c>
      <c r="AV123" s="4">
        <f t="shared" si="147"/>
        <v>2.3099373067010873</v>
      </c>
      <c r="AW123" s="4">
        <f t="shared" si="147"/>
        <v>2.1513714757648046</v>
      </c>
      <c r="AY123" s="2">
        <f t="shared" si="139"/>
        <v>80.919915680012707</v>
      </c>
      <c r="AZ123" s="2">
        <f t="shared" si="139"/>
        <v>81.141993019487003</v>
      </c>
      <c r="BA123" s="2">
        <f t="shared" si="139"/>
        <v>83.510839555696677</v>
      </c>
      <c r="BB123" s="2">
        <f t="shared" si="139"/>
        <v>80.668237671699856</v>
      </c>
      <c r="BC123" s="2">
        <f t="shared" si="139"/>
        <v>82.173974183386633</v>
      </c>
      <c r="BD123" s="2">
        <f t="shared" si="139"/>
        <v>83.711482088673534</v>
      </c>
      <c r="BE123" s="2">
        <f t="shared" si="139"/>
        <v>83.48526849361545</v>
      </c>
      <c r="BF123" s="2">
        <f t="shared" si="139"/>
        <v>82.553803448620656</v>
      </c>
      <c r="BG123" s="2">
        <f t="shared" si="139"/>
        <v>80.973484864718642</v>
      </c>
      <c r="BH123" s="2">
        <f t="shared" si="139"/>
        <v>79.605312615293755</v>
      </c>
      <c r="BI123" s="2">
        <f t="shared" si="139"/>
        <v>83.250685376305086</v>
      </c>
      <c r="BJ123" s="2">
        <f t="shared" si="139"/>
        <v>83.443515023052043</v>
      </c>
      <c r="BK123" s="2">
        <f t="shared" si="139"/>
        <v>84.997920534717196</v>
      </c>
      <c r="BL123" s="2">
        <f t="shared" si="139"/>
        <v>82.850004178495638</v>
      </c>
      <c r="BM123" s="2">
        <f t="shared" si="139"/>
        <v>82.994172838999319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81.114000000000004</v>
      </c>
      <c r="CF123" s="2">
        <f t="shared" si="140"/>
        <v>78.932000000000002</v>
      </c>
      <c r="CG123" s="2">
        <f t="shared" si="140"/>
        <v>85.25</v>
      </c>
      <c r="CH123" s="2">
        <f t="shared" si="140"/>
        <v>81.772999999999996</v>
      </c>
      <c r="CI123" s="2">
        <f t="shared" si="140"/>
        <v>83.159000000000006</v>
      </c>
      <c r="CJ123" s="2">
        <f t="shared" si="140"/>
        <v>85.135999999999996</v>
      </c>
      <c r="CK123" s="2">
        <f t="shared" si="140"/>
        <v>84.932000000000002</v>
      </c>
      <c r="CL123" s="2">
        <f t="shared" si="140"/>
        <v>84.454999999999998</v>
      </c>
      <c r="CM123" s="2">
        <f t="shared" si="140"/>
        <v>79.385999999999996</v>
      </c>
      <c r="CN123" s="2">
        <f t="shared" si="140"/>
        <v>77.632000000000005</v>
      </c>
      <c r="CO123" s="2">
        <f t="shared" si="140"/>
        <v>83.227999999999994</v>
      </c>
      <c r="CP123" s="2">
        <f t="shared" si="140"/>
        <v>81.614000000000004</v>
      </c>
      <c r="CQ123" s="2">
        <f t="shared" si="140"/>
        <v>85.783000000000001</v>
      </c>
      <c r="CR123" s="2">
        <f t="shared" si="140"/>
        <v>85.278999999999996</v>
      </c>
      <c r="CS123" s="2">
        <f t="shared" si="140"/>
        <v>85.512</v>
      </c>
      <c r="CU123" s="2">
        <f t="shared" si="110"/>
        <v>81.114000000000004</v>
      </c>
      <c r="CV123" s="2">
        <f t="shared" si="111"/>
        <v>78.932000000000002</v>
      </c>
      <c r="CW123" s="2">
        <f t="shared" si="112"/>
        <v>85.25</v>
      </c>
      <c r="CX123" s="2">
        <f t="shared" si="113"/>
        <v>81.772999999999996</v>
      </c>
      <c r="CY123" s="2">
        <f t="shared" si="114"/>
        <v>83.159000000000006</v>
      </c>
      <c r="CZ123" s="2">
        <f t="shared" si="115"/>
        <v>85.135999999999996</v>
      </c>
      <c r="DA123" s="2">
        <f t="shared" si="116"/>
        <v>84.932000000000002</v>
      </c>
      <c r="DB123" s="2">
        <f t="shared" si="117"/>
        <v>84.454999999999998</v>
      </c>
      <c r="DC123" s="2">
        <f t="shared" si="118"/>
        <v>79.385999999999996</v>
      </c>
      <c r="DD123" s="2">
        <f t="shared" si="119"/>
        <v>77.632000000000005</v>
      </c>
      <c r="DE123" s="2">
        <f t="shared" si="120"/>
        <v>83.227999999999994</v>
      </c>
      <c r="DF123" s="2">
        <f t="shared" si="121"/>
        <v>81.614000000000004</v>
      </c>
      <c r="DG123" s="2">
        <f t="shared" si="122"/>
        <v>85.783000000000001</v>
      </c>
      <c r="DH123" s="2">
        <f t="shared" si="123"/>
        <v>85.278999999999996</v>
      </c>
      <c r="DI123" s="2">
        <f t="shared" si="124"/>
        <v>85.512</v>
      </c>
      <c r="DK123" s="2">
        <f t="shared" si="148"/>
        <v>105.01140069686409</v>
      </c>
      <c r="DL123" s="2">
        <f t="shared" si="148"/>
        <v>114.38639249530958</v>
      </c>
      <c r="DM123" s="2">
        <f t="shared" si="148"/>
        <v>113.54455400696864</v>
      </c>
      <c r="DN123" s="2">
        <f t="shared" si="148"/>
        <v>117.4499948717949</v>
      </c>
      <c r="DO123" s="2">
        <f t="shared" si="148"/>
        <v>109.95475384615382</v>
      </c>
      <c r="DP123" s="2">
        <f t="shared" si="148"/>
        <v>115.07293846153844</v>
      </c>
      <c r="DQ123" s="2">
        <f t="shared" si="148"/>
        <v>119.075525891182</v>
      </c>
      <c r="DR123" s="2">
        <f t="shared" si="148"/>
        <v>121.76962589118197</v>
      </c>
      <c r="DS123" s="2">
        <f t="shared" si="148"/>
        <v>116.22153616369407</v>
      </c>
      <c r="DT123" s="2">
        <f t="shared" si="148"/>
        <v>115.84002888718676</v>
      </c>
      <c r="DU123" s="2">
        <f t="shared" si="148"/>
        <v>115.29735182550969</v>
      </c>
      <c r="DV123" s="2">
        <f t="shared" si="148"/>
        <v>109.74440384615383</v>
      </c>
      <c r="DW123" s="2">
        <f t="shared" si="148"/>
        <v>130.28450891265595</v>
      </c>
      <c r="DX123" s="2">
        <f t="shared" si="148"/>
        <v>99.458447058823523</v>
      </c>
      <c r="DY123" s="2">
        <f t="shared" si="148"/>
        <v>99.540338709677414</v>
      </c>
      <c r="EA123" s="2">
        <f t="shared" si="152"/>
        <v>80.771977941176488</v>
      </c>
      <c r="EB123" s="2">
        <f t="shared" si="152"/>
        <v>80.981117647058824</v>
      </c>
      <c r="EC123" s="2">
        <f t="shared" si="152"/>
        <v>83.325405757544544</v>
      </c>
      <c r="ED123" s="2">
        <f t="shared" si="152"/>
        <v>80.447364531376863</v>
      </c>
      <c r="EE123" s="2">
        <f t="shared" si="151"/>
        <v>82.005651149652579</v>
      </c>
      <c r="EF123" s="2">
        <f t="shared" si="151"/>
        <v>83.523623900001738</v>
      </c>
      <c r="EG123" s="2">
        <f t="shared" si="151"/>
        <v>83.288162381348883</v>
      </c>
      <c r="EH123" s="2">
        <f t="shared" si="151"/>
        <v>82.314398548758959</v>
      </c>
      <c r="EI123" s="2">
        <f t="shared" si="151"/>
        <v>80.755881412639397</v>
      </c>
      <c r="EJ123" s="2">
        <f t="shared" si="151"/>
        <v>79.36885164439235</v>
      </c>
      <c r="EK123" s="2">
        <f t="shared" si="151"/>
        <v>83.038496203918712</v>
      </c>
      <c r="EL123" s="2">
        <f t="shared" si="151"/>
        <v>83.276132719382048</v>
      </c>
      <c r="EM123" s="2">
        <f t="shared" si="135"/>
        <v>84.641055474452543</v>
      </c>
      <c r="EN123" s="2">
        <f t="shared" si="135"/>
        <v>82.73067781119029</v>
      </c>
      <c r="EO123" s="2">
        <f t="shared" si="135"/>
        <v>82.862238523607033</v>
      </c>
      <c r="EQ123" s="2">
        <f t="shared" si="149"/>
        <v>80.608929758864605</v>
      </c>
      <c r="ER123" s="2">
        <f t="shared" si="149"/>
        <v>80.761467376467394</v>
      </c>
      <c r="ES123" s="2">
        <f t="shared" si="149"/>
        <v>82.9985802029517</v>
      </c>
      <c r="ET123" s="2">
        <f t="shared" si="149"/>
        <v>80.373098038852191</v>
      </c>
      <c r="EU123" s="2">
        <f t="shared" si="149"/>
        <v>82.04473641155225</v>
      </c>
      <c r="EV123" s="2">
        <f t="shared" si="149"/>
        <v>83.620716821952712</v>
      </c>
      <c r="EW123" s="2">
        <f t="shared" si="149"/>
        <v>83.173296536642468</v>
      </c>
      <c r="EX123" s="2">
        <f t="shared" si="149"/>
        <v>82.464909190981885</v>
      </c>
      <c r="EY123" s="2">
        <f t="shared" si="149"/>
        <v>80.792498535212303</v>
      </c>
      <c r="EZ123" s="2">
        <f t="shared" si="149"/>
        <v>79.366594046138815</v>
      </c>
      <c r="FA123" s="2">
        <f t="shared" si="149"/>
        <v>83.052856940930667</v>
      </c>
      <c r="FB123" s="2">
        <f t="shared" si="149"/>
        <v>83.264192816114956</v>
      </c>
      <c r="FC123" s="2">
        <f t="shared" si="149"/>
        <v>84.798906544356527</v>
      </c>
      <c r="FD123" s="2">
        <f t="shared" si="149"/>
        <v>82.712658747519384</v>
      </c>
      <c r="FE123" s="2">
        <f t="shared" si="149"/>
        <v>82.759349487820273</v>
      </c>
      <c r="FG123" s="2">
        <f t="shared" si="150"/>
        <v>0.99383955106126742</v>
      </c>
      <c r="FH123" s="2">
        <f t="shared" si="150"/>
        <v>0.9944843129315345</v>
      </c>
      <c r="FI123" s="2">
        <f t="shared" si="150"/>
        <v>0.99376165892044377</v>
      </c>
      <c r="FJ123" s="2">
        <f t="shared" si="150"/>
        <v>0.99400911681847304</v>
      </c>
      <c r="FK123" s="2">
        <f t="shared" si="150"/>
        <v>0.99399429431638942</v>
      </c>
      <c r="FL123" s="2">
        <f t="shared" si="150"/>
        <v>0.99408547114010759</v>
      </c>
      <c r="FM123" s="2">
        <f t="shared" si="150"/>
        <v>0.9944544609009246</v>
      </c>
      <c r="FN123" s="2">
        <f t="shared" si="150"/>
        <v>0.99398398219373774</v>
      </c>
      <c r="FO123" s="2">
        <f t="shared" si="150"/>
        <v>0.99388297205403142</v>
      </c>
      <c r="FP123" s="2">
        <f t="shared" si="150"/>
        <v>0.99351555711027717</v>
      </c>
      <c r="FQ123" s="2">
        <f t="shared" si="150"/>
        <v>0.99342819804773441</v>
      </c>
      <c r="FR123" s="2">
        <f t="shared" si="150"/>
        <v>0.99367114113431065</v>
      </c>
      <c r="FS123" s="2">
        <f t="shared" si="150"/>
        <v>0.99221513209557155</v>
      </c>
      <c r="FT123" s="2">
        <f t="shared" si="150"/>
        <v>0.99285739439280651</v>
      </c>
      <c r="FU123" s="2">
        <f t="shared" si="150"/>
        <v>0.99203427986383874</v>
      </c>
      <c r="FW123" s="2">
        <f t="shared" si="141"/>
        <v>8.5127435023549889E-3</v>
      </c>
      <c r="FX123" s="2">
        <f t="shared" si="141"/>
        <v>0.10643132834712472</v>
      </c>
      <c r="FY123" s="2">
        <f t="shared" si="141"/>
        <v>9.4348673722676173E-3</v>
      </c>
      <c r="FZ123" s="2">
        <f t="shared" si="141"/>
        <v>1.0843321507487375E-2</v>
      </c>
      <c r="GA123" s="2">
        <f t="shared" si="141"/>
        <v>1.1998098389675374E-2</v>
      </c>
      <c r="GB123" s="2">
        <f t="shared" si="141"/>
        <v>1.2965488755314553E-2</v>
      </c>
      <c r="GC123" s="2">
        <f t="shared" si="141"/>
        <v>1.1788633370560686E-2</v>
      </c>
      <c r="GD123" s="2">
        <f t="shared" si="141"/>
        <v>1.3564154596682589E-2</v>
      </c>
      <c r="GE123" s="2">
        <f t="shared" si="141"/>
        <v>1.7998433483235973E-2</v>
      </c>
      <c r="GF123" s="2">
        <f t="shared" si="141"/>
        <v>1.5190944798859587E-2</v>
      </c>
      <c r="GG123" s="2">
        <f t="shared" si="141"/>
        <v>1.3255728754293926E-2</v>
      </c>
      <c r="GH123" s="2">
        <f t="shared" si="141"/>
        <v>1.1025944448676467E-2</v>
      </c>
      <c r="GI123" s="2">
        <f t="shared" si="141"/>
        <v>9.7357879629096609E-3</v>
      </c>
      <c r="GJ123" s="2">
        <f t="shared" si="141"/>
        <v>8.5182627383987644E-3</v>
      </c>
      <c r="GK123" s="2">
        <f t="shared" si="141"/>
        <v>8.929650139936433E-3</v>
      </c>
      <c r="GM123" s="86">
        <f t="shared" si="142"/>
        <v>2.797370490190869E-40</v>
      </c>
      <c r="GN123" s="86">
        <f t="shared" si="142"/>
        <v>6.4692998691033092E-76</v>
      </c>
      <c r="GO123" s="86">
        <f t="shared" si="142"/>
        <v>4.7703719230018237E-91</v>
      </c>
      <c r="GP123" s="86">
        <f t="shared" si="142"/>
        <v>1.643925003806593E-105</v>
      </c>
      <c r="GQ123" s="86">
        <f t="shared" si="142"/>
        <v>1.5946104240822394E-123</v>
      </c>
      <c r="GR123" s="86">
        <f t="shared" si="142"/>
        <v>2.6503556775144603E-117</v>
      </c>
      <c r="GS123" s="86">
        <f t="shared" si="142"/>
        <v>8.9502087621441956E-112</v>
      </c>
      <c r="GT123" s="86">
        <f t="shared" si="142"/>
        <v>7.6058371091643233E-97</v>
      </c>
      <c r="GU123" s="86">
        <f t="shared" si="142"/>
        <v>3.7070904985303889E-128</v>
      </c>
      <c r="GV123" s="86">
        <f t="shared" si="142"/>
        <v>3.9072749132583299E-92</v>
      </c>
      <c r="GW123" s="86">
        <f t="shared" si="142"/>
        <v>1.0049411183650385E-110</v>
      </c>
      <c r="GX123" s="86">
        <f t="shared" si="142"/>
        <v>1.5415101121029792E-98</v>
      </c>
      <c r="GY123" s="86">
        <f t="shared" si="142"/>
        <v>9.7066015020214001E-93</v>
      </c>
      <c r="GZ123" s="86">
        <f t="shared" si="142"/>
        <v>1.7643627321665787E-63</v>
      </c>
      <c r="HA123" s="86">
        <f t="shared" si="142"/>
        <v>9.7037335610358915E-51</v>
      </c>
      <c r="HC123" s="86">
        <f t="shared" ref="HC123:HK153" si="153" xml:space="preserve"> _xlfn.NORM.DIST($B123, C$8, ABS(C$12), TRUE) * _xlfn.NORM.DIST(($B123 - C$8)*C$16, 0, ABS(C$12), TRUE) * 2</f>
        <v>2.303893558653731E-9</v>
      </c>
      <c r="HD123" s="86">
        <f t="shared" si="153"/>
        <v>3.2679478956869981E-14</v>
      </c>
      <c r="HE123" s="86">
        <f t="shared" si="153"/>
        <v>3.0929145608992265E-13</v>
      </c>
      <c r="HF123" s="86">
        <f t="shared" si="153"/>
        <v>1.1304704335710047E-24</v>
      </c>
      <c r="HG123" s="86">
        <f t="shared" si="153"/>
        <v>4.6068773604215507E-30</v>
      </c>
      <c r="HH123" s="86">
        <f t="shared" si="153"/>
        <v>5.8239339584922572E-29</v>
      </c>
      <c r="HI123" s="86">
        <f t="shared" si="138"/>
        <v>2.4797983907957409E-32</v>
      </c>
      <c r="HJ123" s="86">
        <f t="shared" si="138"/>
        <v>4.0527036994282218E-31</v>
      </c>
      <c r="HK123" s="86">
        <f t="shared" si="138"/>
        <v>7.4889557345840576E-34</v>
      </c>
      <c r="HL123" s="86">
        <f t="shared" si="138"/>
        <v>9.2629670718552436E-33</v>
      </c>
      <c r="HM123" s="86">
        <f t="shared" si="138"/>
        <v>4.1021886646025538E-34</v>
      </c>
      <c r="HN123" s="86">
        <f t="shared" si="138"/>
        <v>2.6977731256292809E-31</v>
      </c>
      <c r="HO123" s="86">
        <f t="shared" si="138"/>
        <v>6.3738000509341899E-20</v>
      </c>
      <c r="HP123" s="86">
        <f t="shared" si="138"/>
        <v>7.6383549558755075E-17</v>
      </c>
      <c r="HQ123" s="86">
        <f t="shared" si="138"/>
        <v>3.8357209178169709E-18</v>
      </c>
      <c r="HS123" s="86">
        <f t="shared" si="143"/>
        <v>9.865589629594283E-5</v>
      </c>
      <c r="HT123" s="86">
        <f t="shared" si="143"/>
        <v>4.9619606627636034E-4</v>
      </c>
      <c r="HU123" s="86">
        <f t="shared" si="143"/>
        <v>6.5478549228097213E-4</v>
      </c>
      <c r="HV123" s="86">
        <f t="shared" si="143"/>
        <v>2.1706839707220812E-4</v>
      </c>
      <c r="HW123" s="86">
        <f t="shared" si="143"/>
        <v>2.1973731998778682E-4</v>
      </c>
      <c r="HX123" s="86">
        <f t="shared" si="143"/>
        <v>1.5061187373086E-4</v>
      </c>
      <c r="HY123" s="86">
        <f t="shared" si="143"/>
        <v>2.8504386921518178E-4</v>
      </c>
      <c r="HZ123" s="86">
        <f t="shared" si="143"/>
        <v>5.2790773015363491E-4</v>
      </c>
      <c r="IA123" s="86">
        <f t="shared" si="143"/>
        <v>8.1087536069009169E-4</v>
      </c>
      <c r="IB123" s="86">
        <f t="shared" si="143"/>
        <v>3.5134031087642286E-4</v>
      </c>
      <c r="IC123" s="86">
        <f t="shared" si="143"/>
        <v>1.0643383042607619E-4</v>
      </c>
      <c r="ID123" s="86">
        <f t="shared" si="143"/>
        <v>4.1979917389675801E-5</v>
      </c>
      <c r="IE123" s="86">
        <f t="shared" si="143"/>
        <v>1.43864591937693E-5</v>
      </c>
      <c r="IF123" s="86">
        <f t="shared" si="143"/>
        <v>4.731122394641205E-4</v>
      </c>
      <c r="IG123" s="86">
        <f t="shared" si="143"/>
        <v>7.7980456912668918E-4</v>
      </c>
      <c r="II123" s="86">
        <f t="shared" si="144"/>
        <v>2.1078387295868554E-19</v>
      </c>
      <c r="IJ123" s="86">
        <f t="shared" si="144"/>
        <v>1.6657169466165649E-5</v>
      </c>
      <c r="IK123" s="86">
        <f t="shared" si="144"/>
        <v>7.5358882550869246E-23</v>
      </c>
      <c r="IL123" s="86">
        <f t="shared" si="144"/>
        <v>1.5541543251726611E-22</v>
      </c>
      <c r="IM123" s="86">
        <f t="shared" si="144"/>
        <v>4.1583676070292398E-22</v>
      </c>
      <c r="IN123" s="86">
        <f t="shared" si="144"/>
        <v>9.72796480041308E-22</v>
      </c>
      <c r="IO123" s="86">
        <f t="shared" si="144"/>
        <v>1.0252571194216376E-21</v>
      </c>
      <c r="IP123" s="86">
        <f t="shared" si="144"/>
        <v>3.4814404570663919E-20</v>
      </c>
      <c r="IQ123" s="86">
        <f t="shared" si="144"/>
        <v>4.4014696071288001E-20</v>
      </c>
      <c r="IR123" s="86">
        <f t="shared" si="144"/>
        <v>1.0498372028746183E-21</v>
      </c>
      <c r="IS123" s="86">
        <f t="shared" si="144"/>
        <v>8.1242693046294821E-24</v>
      </c>
      <c r="IT123" s="86">
        <f t="shared" si="144"/>
        <v>1.8606488844832776E-23</v>
      </c>
      <c r="IU123" s="86">
        <f t="shared" si="144"/>
        <v>2.5760056977111627E-25</v>
      </c>
      <c r="IV123" s="86">
        <f t="shared" si="144"/>
        <v>7.5355916862584667E-26</v>
      </c>
      <c r="IW123" s="86">
        <f t="shared" si="144"/>
        <v>1.0587391874883585E-24</v>
      </c>
      <c r="IY123" s="86">
        <f t="shared" si="145"/>
        <v>9.8658200189501697E-5</v>
      </c>
      <c r="IZ123" s="86">
        <f t="shared" si="145"/>
        <v>5.1285323577520542E-4</v>
      </c>
      <c r="JA123" s="86">
        <f t="shared" si="145"/>
        <v>6.5478549259026357E-4</v>
      </c>
      <c r="JB123" s="86">
        <f t="shared" si="145"/>
        <v>2.1706839707220812E-4</v>
      </c>
      <c r="JC123" s="86">
        <f t="shared" si="145"/>
        <v>2.1973731998778682E-4</v>
      </c>
      <c r="JD123" s="86">
        <f t="shared" si="145"/>
        <v>1.5061187373086E-4</v>
      </c>
      <c r="JE123" s="86">
        <f t="shared" si="145"/>
        <v>2.8504386921518178E-4</v>
      </c>
      <c r="JF123" s="86">
        <f t="shared" si="145"/>
        <v>5.2790773015363491E-4</v>
      </c>
      <c r="JG123" s="86">
        <f t="shared" si="145"/>
        <v>8.1087536069009169E-4</v>
      </c>
      <c r="JH123" s="86">
        <f t="shared" si="145"/>
        <v>3.5134031087642286E-4</v>
      </c>
      <c r="JI123" s="86">
        <f t="shared" si="145"/>
        <v>1.0643383042607619E-4</v>
      </c>
      <c r="JJ123" s="86">
        <f t="shared" si="145"/>
        <v>4.1979917389675801E-5</v>
      </c>
      <c r="JK123" s="86">
        <f t="shared" si="145"/>
        <v>1.4386459193769364E-5</v>
      </c>
      <c r="JL123" s="86">
        <f t="shared" si="145"/>
        <v>4.7311223946419688E-4</v>
      </c>
      <c r="JM123" s="86">
        <f t="shared" si="145"/>
        <v>7.7980456912669297E-4</v>
      </c>
    </row>
    <row r="124" spans="2:273" x14ac:dyDescent="0.25">
      <c r="B124" s="2">
        <v>97</v>
      </c>
      <c r="C124" s="37">
        <v>81.135999999999996</v>
      </c>
      <c r="D124" s="37">
        <v>80.635999999999996</v>
      </c>
      <c r="E124" s="37">
        <v>84.817999999999998</v>
      </c>
      <c r="F124" s="37">
        <v>82</v>
      </c>
      <c r="G124" s="37">
        <v>83.635999999999996</v>
      </c>
      <c r="H124" s="37">
        <v>82.340999999999994</v>
      </c>
      <c r="I124" s="37">
        <v>82.432000000000002</v>
      </c>
      <c r="J124" s="37">
        <v>82.954999999999998</v>
      </c>
      <c r="K124" s="37">
        <v>80.590999999999994</v>
      </c>
      <c r="L124" s="37">
        <v>80.474000000000004</v>
      </c>
      <c r="M124" s="37">
        <v>83.578999999999994</v>
      </c>
      <c r="N124" s="37">
        <v>83.263000000000005</v>
      </c>
      <c r="O124" s="37">
        <v>85.716999999999999</v>
      </c>
      <c r="P124" s="37">
        <v>81.721000000000004</v>
      </c>
      <c r="Q124" s="37">
        <v>85.256</v>
      </c>
      <c r="S124" s="4">
        <f t="shared" si="146"/>
        <v>80.893662062972737</v>
      </c>
      <c r="T124" s="4">
        <f t="shared" si="146"/>
        <v>81.048524646856848</v>
      </c>
      <c r="U124" s="4">
        <f t="shared" si="146"/>
        <v>83.345704400518628</v>
      </c>
      <c r="V124" s="4">
        <f t="shared" si="146"/>
        <v>80.516402836898379</v>
      </c>
      <c r="W124" s="4">
        <f t="shared" si="146"/>
        <v>82.004092497584466</v>
      </c>
      <c r="X124" s="4">
        <f t="shared" si="146"/>
        <v>83.517445315665469</v>
      </c>
      <c r="Y124" s="4">
        <f t="shared" si="146"/>
        <v>83.383086291482101</v>
      </c>
      <c r="Z124" s="4">
        <f t="shared" si="146"/>
        <v>82.446967220814315</v>
      </c>
      <c r="AA124" s="4">
        <f t="shared" si="146"/>
        <v>80.980119079850624</v>
      </c>
      <c r="AB124" s="4">
        <f t="shared" si="146"/>
        <v>79.552207009893777</v>
      </c>
      <c r="AC124" s="4">
        <f t="shared" si="146"/>
        <v>83.08724957137585</v>
      </c>
      <c r="AD124" s="4">
        <f t="shared" si="146"/>
        <v>83.275051286667676</v>
      </c>
      <c r="AE124" s="4">
        <f t="shared" si="146"/>
        <v>84.741113154365323</v>
      </c>
      <c r="AF124" s="4">
        <f t="shared" si="146"/>
        <v>82.9018274144196</v>
      </c>
      <c r="AG124" s="4">
        <f t="shared" si="146"/>
        <v>83.493416096051718</v>
      </c>
      <c r="AI124" s="4">
        <f t="shared" si="147"/>
        <v>0.24233793702725848</v>
      </c>
      <c r="AJ124" s="4">
        <f t="shared" si="147"/>
        <v>-0.41252464685685197</v>
      </c>
      <c r="AK124" s="4">
        <f t="shared" si="147"/>
        <v>1.4722955994813702</v>
      </c>
      <c r="AL124" s="4">
        <f t="shared" si="147"/>
        <v>1.4835971631016207</v>
      </c>
      <c r="AM124" s="4">
        <f t="shared" si="147"/>
        <v>1.6319075024155296</v>
      </c>
      <c r="AN124" s="4">
        <f t="shared" si="147"/>
        <v>-1.1764453156654753</v>
      </c>
      <c r="AO124" s="4">
        <f t="shared" si="147"/>
        <v>-0.951086291482099</v>
      </c>
      <c r="AP124" s="4">
        <f t="shared" si="147"/>
        <v>0.50803277918568313</v>
      </c>
      <c r="AQ124" s="4">
        <f t="shared" si="147"/>
        <v>-0.3891190798506301</v>
      </c>
      <c r="AR124" s="4">
        <f t="shared" si="147"/>
        <v>0.92179299010622628</v>
      </c>
      <c r="AS124" s="4">
        <f t="shared" si="147"/>
        <v>0.49175042862414386</v>
      </c>
      <c r="AT124" s="4">
        <f t="shared" si="147"/>
        <v>-1.2051286667670524E-2</v>
      </c>
      <c r="AU124" s="4">
        <f t="shared" si="147"/>
        <v>0.97588684563467609</v>
      </c>
      <c r="AV124" s="4">
        <f t="shared" si="147"/>
        <v>-1.1808274144195963</v>
      </c>
      <c r="AW124" s="4">
        <f t="shared" si="147"/>
        <v>1.7625839039482827</v>
      </c>
      <c r="AY124" s="2">
        <f t="shared" si="139"/>
        <v>80.893662061959844</v>
      </c>
      <c r="AZ124" s="2">
        <f t="shared" si="139"/>
        <v>81.048524646856848</v>
      </c>
      <c r="BA124" s="2">
        <f t="shared" si="139"/>
        <v>83.312274365193545</v>
      </c>
      <c r="BB124" s="2">
        <f t="shared" si="139"/>
        <v>80.492745605196177</v>
      </c>
      <c r="BC124" s="2">
        <f t="shared" si="139"/>
        <v>81.974567487228072</v>
      </c>
      <c r="BD124" s="2">
        <f t="shared" si="139"/>
        <v>83.489520244530581</v>
      </c>
      <c r="BE124" s="2">
        <f t="shared" si="139"/>
        <v>83.33508462931826</v>
      </c>
      <c r="BF124" s="2">
        <f t="shared" si="139"/>
        <v>82.35013940749657</v>
      </c>
      <c r="BG124" s="2">
        <f t="shared" si="139"/>
        <v>80.82986934571926</v>
      </c>
      <c r="BH124" s="2">
        <f t="shared" si="139"/>
        <v>79.476808683530791</v>
      </c>
      <c r="BI124" s="2">
        <f t="shared" si="139"/>
        <v>83.059076637622141</v>
      </c>
      <c r="BJ124" s="2">
        <f t="shared" si="139"/>
        <v>83.26238226267202</v>
      </c>
      <c r="BK124" s="2">
        <f t="shared" si="139"/>
        <v>84.735939710506585</v>
      </c>
      <c r="BL124" s="2">
        <f t="shared" si="139"/>
        <v>82.700750698047926</v>
      </c>
      <c r="BM124" s="2">
        <f t="shared" si="139"/>
        <v>82.909280042557555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81.135999999999996</v>
      </c>
      <c r="CF124" s="2">
        <f t="shared" si="140"/>
        <v>80.635999999999996</v>
      </c>
      <c r="CG124" s="2">
        <f t="shared" si="140"/>
        <v>84.817999999999998</v>
      </c>
      <c r="CH124" s="2">
        <f t="shared" si="140"/>
        <v>82</v>
      </c>
      <c r="CI124" s="2">
        <f t="shared" si="140"/>
        <v>83.635999999999996</v>
      </c>
      <c r="CJ124" s="2">
        <f t="shared" si="140"/>
        <v>82.340999999999994</v>
      </c>
      <c r="CK124" s="2">
        <f t="shared" si="140"/>
        <v>82.432000000000002</v>
      </c>
      <c r="CL124" s="2">
        <f t="shared" si="140"/>
        <v>82.954999999999998</v>
      </c>
      <c r="CM124" s="2">
        <f t="shared" si="140"/>
        <v>80.590999999999994</v>
      </c>
      <c r="CN124" s="2">
        <f t="shared" si="140"/>
        <v>80.474000000000004</v>
      </c>
      <c r="CO124" s="2">
        <f t="shared" si="140"/>
        <v>83.578999999999994</v>
      </c>
      <c r="CP124" s="2">
        <f t="shared" si="140"/>
        <v>83.263000000000005</v>
      </c>
      <c r="CQ124" s="2">
        <f t="shared" si="140"/>
        <v>85.716999999999999</v>
      </c>
      <c r="CR124" s="2">
        <f t="shared" si="140"/>
        <v>81.721000000000004</v>
      </c>
      <c r="CS124" s="2">
        <f t="shared" si="140"/>
        <v>85.256</v>
      </c>
      <c r="CU124" s="2">
        <f t="shared" si="110"/>
        <v>81.135999999999996</v>
      </c>
      <c r="CV124" s="2">
        <f t="shared" si="111"/>
        <v>80.635999999999996</v>
      </c>
      <c r="CW124" s="2">
        <f t="shared" si="112"/>
        <v>84.817999999999998</v>
      </c>
      <c r="CX124" s="2">
        <f t="shared" si="113"/>
        <v>82</v>
      </c>
      <c r="CY124" s="2">
        <f t="shared" si="114"/>
        <v>83.635999999999996</v>
      </c>
      <c r="CZ124" s="2">
        <f t="shared" si="115"/>
        <v>82.340999999999994</v>
      </c>
      <c r="DA124" s="2">
        <f t="shared" si="116"/>
        <v>82.432000000000002</v>
      </c>
      <c r="DB124" s="2">
        <f t="shared" si="117"/>
        <v>82.954999999999998</v>
      </c>
      <c r="DC124" s="2">
        <f t="shared" si="118"/>
        <v>80.590999999999994</v>
      </c>
      <c r="DD124" s="2">
        <f t="shared" si="119"/>
        <v>80.474000000000004</v>
      </c>
      <c r="DE124" s="2">
        <f t="shared" si="120"/>
        <v>83.578999999999994</v>
      </c>
      <c r="DF124" s="2">
        <f t="shared" si="121"/>
        <v>83.263000000000005</v>
      </c>
      <c r="DG124" s="2">
        <f t="shared" si="122"/>
        <v>85.716999999999999</v>
      </c>
      <c r="DH124" s="2">
        <f t="shared" si="123"/>
        <v>81.721000000000004</v>
      </c>
      <c r="DI124" s="2">
        <f t="shared" si="124"/>
        <v>85.256</v>
      </c>
      <c r="DK124" s="2">
        <f t="shared" si="148"/>
        <v>105.1795914634146</v>
      </c>
      <c r="DL124" s="2">
        <f t="shared" si="148"/>
        <v>114.62127148217637</v>
      </c>
      <c r="DM124" s="2">
        <f t="shared" si="148"/>
        <v>113.74409146341463</v>
      </c>
      <c r="DN124" s="2">
        <f t="shared" si="148"/>
        <v>117.75886187584348</v>
      </c>
      <c r="DO124" s="2">
        <f t="shared" si="148"/>
        <v>110.15615040485828</v>
      </c>
      <c r="DP124" s="2">
        <f t="shared" si="148"/>
        <v>115.30206821862346</v>
      </c>
      <c r="DQ124" s="2">
        <f t="shared" si="148"/>
        <v>119.35351838649156</v>
      </c>
      <c r="DR124" s="2">
        <f t="shared" si="148"/>
        <v>122.06941894934332</v>
      </c>
      <c r="DS124" s="2">
        <f t="shared" si="148"/>
        <v>116.49875424007004</v>
      </c>
      <c r="DT124" s="2">
        <f t="shared" si="148"/>
        <v>116.11529313929313</v>
      </c>
      <c r="DU124" s="2">
        <f t="shared" si="148"/>
        <v>115.53833357041249</v>
      </c>
      <c r="DV124" s="2">
        <f t="shared" si="148"/>
        <v>109.90983076923075</v>
      </c>
      <c r="DW124" s="2">
        <f t="shared" si="148"/>
        <v>130.72606639928699</v>
      </c>
      <c r="DX124" s="2">
        <f t="shared" si="148"/>
        <v>99.563267379679147</v>
      </c>
      <c r="DY124" s="2">
        <f t="shared" si="148"/>
        <v>99.669318548387096</v>
      </c>
      <c r="EA124" s="2">
        <f t="shared" si="152"/>
        <v>80.759183823529426</v>
      </c>
      <c r="EB124" s="2">
        <f t="shared" si="152"/>
        <v>80.916164705882352</v>
      </c>
      <c r="EC124" s="2">
        <f t="shared" si="152"/>
        <v>83.141048511690173</v>
      </c>
      <c r="ED124" s="2">
        <f t="shared" si="152"/>
        <v>80.288538510613606</v>
      </c>
      <c r="EE124" s="2">
        <f t="shared" si="151"/>
        <v>81.818190215242083</v>
      </c>
      <c r="EF124" s="2">
        <f t="shared" si="151"/>
        <v>83.314788929997761</v>
      </c>
      <c r="EG124" s="2">
        <f t="shared" si="151"/>
        <v>83.153511781848465</v>
      </c>
      <c r="EH124" s="2">
        <f t="shared" si="151"/>
        <v>82.127771734707693</v>
      </c>
      <c r="EI124" s="2">
        <f t="shared" si="151"/>
        <v>80.628672118959102</v>
      </c>
      <c r="EJ124" s="2">
        <f t="shared" si="151"/>
        <v>79.258657507133876</v>
      </c>
      <c r="EK124" s="2">
        <f t="shared" si="151"/>
        <v>82.862553164705588</v>
      </c>
      <c r="EL124" s="2">
        <f t="shared" si="151"/>
        <v>83.107444453673338</v>
      </c>
      <c r="EM124" s="2">
        <f t="shared" si="135"/>
        <v>84.404429683698282</v>
      </c>
      <c r="EN124" s="2">
        <f t="shared" si="135"/>
        <v>82.59022787275353</v>
      </c>
      <c r="EO124" s="2">
        <f t="shared" si="135"/>
        <v>82.788265906117118</v>
      </c>
      <c r="EQ124" s="2">
        <f t="shared" si="149"/>
        <v>80.458992351966344</v>
      </c>
      <c r="ER124" s="2">
        <f t="shared" si="149"/>
        <v>80.593506142506158</v>
      </c>
      <c r="ES124" s="2">
        <f t="shared" si="149"/>
        <v>82.852361722765096</v>
      </c>
      <c r="ET124" s="2">
        <f t="shared" si="149"/>
        <v>80.235547559890463</v>
      </c>
      <c r="EU124" s="2">
        <f t="shared" si="149"/>
        <v>81.900423795170582</v>
      </c>
      <c r="EV124" s="2">
        <f t="shared" si="149"/>
        <v>83.462580043751785</v>
      </c>
      <c r="EW124" s="2">
        <f t="shared" si="149"/>
        <v>83.029481825956921</v>
      </c>
      <c r="EX124" s="2">
        <f t="shared" si="149"/>
        <v>82.336804003634995</v>
      </c>
      <c r="EY124" s="2">
        <f t="shared" si="149"/>
        <v>80.678294716764498</v>
      </c>
      <c r="EZ124" s="2">
        <f t="shared" si="149"/>
        <v>79.262321562529735</v>
      </c>
      <c r="FA124" s="2">
        <f t="shared" si="149"/>
        <v>82.901550448552598</v>
      </c>
      <c r="FB124" s="2">
        <f t="shared" si="149"/>
        <v>83.119745847708131</v>
      </c>
      <c r="FC124" s="2">
        <f t="shared" si="149"/>
        <v>84.630059207417844</v>
      </c>
      <c r="FD124" s="2">
        <f t="shared" si="149"/>
        <v>82.578295874780892</v>
      </c>
      <c r="FE124" s="2">
        <f t="shared" si="149"/>
        <v>82.613494635043836</v>
      </c>
      <c r="FG124" s="2">
        <f t="shared" si="150"/>
        <v>0.99437855667386843</v>
      </c>
      <c r="FH124" s="2">
        <f t="shared" si="150"/>
        <v>0.99496719108083975</v>
      </c>
      <c r="FI124" s="2">
        <f t="shared" si="150"/>
        <v>0.99430744063360299</v>
      </c>
      <c r="FJ124" s="2">
        <f t="shared" si="150"/>
        <v>0.99453336796017344</v>
      </c>
      <c r="FK124" s="2">
        <f t="shared" si="150"/>
        <v>0.99451983539681144</v>
      </c>
      <c r="FL124" s="2">
        <f t="shared" si="150"/>
        <v>0.9946030769334534</v>
      </c>
      <c r="FM124" s="2">
        <f t="shared" si="150"/>
        <v>0.99493993918840529</v>
      </c>
      <c r="FN124" s="2">
        <f t="shared" si="150"/>
        <v>0.99451042067309059</v>
      </c>
      <c r="FO124" s="2">
        <f t="shared" si="150"/>
        <v>0.99441819990434166</v>
      </c>
      <c r="FP124" s="2">
        <f t="shared" si="150"/>
        <v>0.99408274164239407</v>
      </c>
      <c r="FQ124" s="2">
        <f t="shared" si="150"/>
        <v>0.99400297762320999</v>
      </c>
      <c r="FR124" s="2">
        <f t="shared" si="150"/>
        <v>0.99422479607026881</v>
      </c>
      <c r="FS124" s="2">
        <f t="shared" si="150"/>
        <v>0.99289524944780738</v>
      </c>
      <c r="FT124" s="2">
        <f t="shared" si="150"/>
        <v>0.99348176974062075</v>
      </c>
      <c r="FU124" s="2">
        <f t="shared" si="150"/>
        <v>0.99273008142821939</v>
      </c>
      <c r="FW124" s="2">
        <f t="shared" si="141"/>
        <v>9.3263779401669775E-3</v>
      </c>
      <c r="FX124" s="2">
        <f t="shared" si="141"/>
        <v>0.11551350331597204</v>
      </c>
      <c r="FY124" s="2">
        <f t="shared" si="141"/>
        <v>1.0335718176858029E-2</v>
      </c>
      <c r="FZ124" s="2">
        <f t="shared" si="141"/>
        <v>1.1877040510883424E-2</v>
      </c>
      <c r="GA124" s="2">
        <f t="shared" si="141"/>
        <v>1.3140442495994544E-2</v>
      </c>
      <c r="GB124" s="2">
        <f t="shared" si="141"/>
        <v>1.4198614860260661E-2</v>
      </c>
      <c r="GC124" s="2">
        <f t="shared" si="141"/>
        <v>1.2911294842535474E-2</v>
      </c>
      <c r="GD124" s="2">
        <f t="shared" si="141"/>
        <v>1.4853361983993427E-2</v>
      </c>
      <c r="GE124" s="2">
        <f t="shared" si="141"/>
        <v>1.970068050643339E-2</v>
      </c>
      <c r="GF124" s="2">
        <f t="shared" si="141"/>
        <v>1.6632163735554175E-2</v>
      </c>
      <c r="GG124" s="2">
        <f t="shared" si="141"/>
        <v>1.4516053135314332E-2</v>
      </c>
      <c r="GH124" s="2">
        <f t="shared" si="141"/>
        <v>1.2076860759435723E-2</v>
      </c>
      <c r="GI124" s="2">
        <f t="shared" si="141"/>
        <v>1.0665061624425138E-2</v>
      </c>
      <c r="GJ124" s="2">
        <f t="shared" si="141"/>
        <v>9.3324197306789373E-3</v>
      </c>
      <c r="GK124" s="2">
        <f t="shared" si="141"/>
        <v>9.7827386864649465E-3</v>
      </c>
      <c r="GM124" s="86">
        <f t="shared" si="142"/>
        <v>1.8135792366203856E-42</v>
      </c>
      <c r="GN124" s="86">
        <f t="shared" si="142"/>
        <v>5.1518910983862688E-80</v>
      </c>
      <c r="GO124" s="86">
        <f t="shared" si="142"/>
        <v>4.1069065022728843E-96</v>
      </c>
      <c r="GP124" s="86">
        <f t="shared" si="142"/>
        <v>3.6029772925082507E-111</v>
      </c>
      <c r="GQ124" s="86">
        <f t="shared" si="142"/>
        <v>3.5737680936867896E-130</v>
      </c>
      <c r="GR124" s="86">
        <f t="shared" si="142"/>
        <v>1.4728698456969727E-123</v>
      </c>
      <c r="GS124" s="86">
        <f t="shared" si="142"/>
        <v>8.538278318105223E-118</v>
      </c>
      <c r="GT124" s="86">
        <f t="shared" si="142"/>
        <v>5.4279957986870555E-102</v>
      </c>
      <c r="GU124" s="86">
        <f t="shared" si="142"/>
        <v>6.1121376572474223E-135</v>
      </c>
      <c r="GV124" s="86">
        <f t="shared" si="142"/>
        <v>4.3668622193911255E-97</v>
      </c>
      <c r="GW124" s="86">
        <f t="shared" si="142"/>
        <v>1.2289817294942997E-116</v>
      </c>
      <c r="GX124" s="86">
        <f t="shared" si="142"/>
        <v>7.6889072805254426E-104</v>
      </c>
      <c r="GY124" s="86">
        <f t="shared" si="142"/>
        <v>1.0318545344305051E-97</v>
      </c>
      <c r="GZ124" s="86">
        <f t="shared" si="142"/>
        <v>8.1853111777626837E-67</v>
      </c>
      <c r="HA124" s="86">
        <f t="shared" si="142"/>
        <v>2.4876449565522702E-53</v>
      </c>
      <c r="HC124" s="86">
        <f t="shared" si="153"/>
        <v>1.4846645585108019E-10</v>
      </c>
      <c r="HD124" s="86">
        <f t="shared" si="153"/>
        <v>6.0581639875644234E-16</v>
      </c>
      <c r="HE124" s="86">
        <f t="shared" si="153"/>
        <v>6.4376943402795785E-15</v>
      </c>
      <c r="HF124" s="86">
        <f t="shared" si="153"/>
        <v>1.276919185163024E-27</v>
      </c>
      <c r="HG124" s="86">
        <f t="shared" si="153"/>
        <v>1.0086167905324483E-33</v>
      </c>
      <c r="HH124" s="86">
        <f t="shared" si="153"/>
        <v>2.2110570188210026E-32</v>
      </c>
      <c r="HI124" s="86">
        <f t="shared" si="138"/>
        <v>3.7580989266835636E-36</v>
      </c>
      <c r="HJ124" s="86">
        <f t="shared" si="138"/>
        <v>1.0338994579768462E-34</v>
      </c>
      <c r="HK124" s="86">
        <f t="shared" si="138"/>
        <v>1.5503968960671384E-37</v>
      </c>
      <c r="HL124" s="86">
        <f t="shared" si="138"/>
        <v>1.6996583517336055E-36</v>
      </c>
      <c r="HM124" s="86">
        <f t="shared" si="138"/>
        <v>4.5983264504957572E-38</v>
      </c>
      <c r="HN124" s="86">
        <f t="shared" si="138"/>
        <v>3.6635053585044562E-35</v>
      </c>
      <c r="HO124" s="86">
        <f t="shared" si="138"/>
        <v>2.0973588972254091E-22</v>
      </c>
      <c r="HP124" s="86">
        <f t="shared" si="138"/>
        <v>7.8514814347991688E-19</v>
      </c>
      <c r="HQ124" s="86">
        <f t="shared" si="138"/>
        <v>3.0395438969172515E-20</v>
      </c>
      <c r="HS124" s="86">
        <f t="shared" si="143"/>
        <v>1.9223554910047339E-4</v>
      </c>
      <c r="HT124" s="86">
        <f t="shared" si="143"/>
        <v>9.4433773781195428E-4</v>
      </c>
      <c r="HU124" s="86">
        <f t="shared" si="143"/>
        <v>1.265295703213754E-3</v>
      </c>
      <c r="HV124" s="86">
        <f t="shared" si="143"/>
        <v>4.4839719365039255E-4</v>
      </c>
      <c r="HW124" s="86">
        <f t="shared" si="143"/>
        <v>4.5775835760192101E-4</v>
      </c>
      <c r="HX124" s="86">
        <f t="shared" si="143"/>
        <v>3.2127790985743394E-4</v>
      </c>
      <c r="HY124" s="86">
        <f t="shared" si="143"/>
        <v>5.8111571483576143E-4</v>
      </c>
      <c r="HZ124" s="86">
        <f t="shared" si="143"/>
        <v>1.0408446643525827E-3</v>
      </c>
      <c r="IA124" s="86">
        <f t="shared" si="143"/>
        <v>1.6368744399250731E-3</v>
      </c>
      <c r="IB124" s="86">
        <f t="shared" si="143"/>
        <v>7.3982289645491042E-4</v>
      </c>
      <c r="IC124" s="86">
        <f t="shared" si="143"/>
        <v>2.4052897121001885E-4</v>
      </c>
      <c r="ID124" s="86">
        <f t="shared" si="143"/>
        <v>9.5000087909410957E-5</v>
      </c>
      <c r="IE124" s="86">
        <f t="shared" si="143"/>
        <v>3.442725439750856E-5</v>
      </c>
      <c r="IF124" s="86">
        <f t="shared" si="143"/>
        <v>8.3102729739291381E-4</v>
      </c>
      <c r="IG124" s="86">
        <f t="shared" si="143"/>
        <v>1.2904175821259977E-3</v>
      </c>
      <c r="II124" s="86">
        <f t="shared" si="144"/>
        <v>1.0178184940412428E-18</v>
      </c>
      <c r="IJ124" s="86">
        <f t="shared" si="144"/>
        <v>3.8021171999140761E-5</v>
      </c>
      <c r="IK124" s="86">
        <f t="shared" si="144"/>
        <v>5.1250961571393002E-22</v>
      </c>
      <c r="IL124" s="86">
        <f t="shared" si="144"/>
        <v>1.0893192101939072E-21</v>
      </c>
      <c r="IM124" s="86">
        <f t="shared" si="144"/>
        <v>2.9276616272136372E-21</v>
      </c>
      <c r="IN124" s="86">
        <f t="shared" si="144"/>
        <v>6.8462558858878556E-21</v>
      </c>
      <c r="IO124" s="86">
        <f t="shared" si="144"/>
        <v>6.9038074182261576E-21</v>
      </c>
      <c r="IP124" s="86">
        <f t="shared" si="144"/>
        <v>2.1517742162221042E-19</v>
      </c>
      <c r="IQ124" s="86">
        <f t="shared" si="144"/>
        <v>3.0636705720267905E-19</v>
      </c>
      <c r="IR124" s="86">
        <f t="shared" si="144"/>
        <v>7.9323730110079577E-21</v>
      </c>
      <c r="IS124" s="86">
        <f t="shared" si="144"/>
        <v>7.0564610344934548E-23</v>
      </c>
      <c r="IT124" s="86">
        <f t="shared" si="144"/>
        <v>1.4304825597393564E-22</v>
      </c>
      <c r="IU124" s="86">
        <f t="shared" si="144"/>
        <v>2.21598643855912E-24</v>
      </c>
      <c r="IV124" s="86">
        <f t="shared" si="144"/>
        <v>6.3943283384733863E-25</v>
      </c>
      <c r="IW124" s="86">
        <f t="shared" si="144"/>
        <v>8.2927812566370197E-24</v>
      </c>
      <c r="IY124" s="86">
        <f t="shared" si="145"/>
        <v>1.9223569756693026E-4</v>
      </c>
      <c r="IZ124" s="86">
        <f t="shared" si="145"/>
        <v>9.8235890981170082E-4</v>
      </c>
      <c r="JA124" s="86">
        <f t="shared" si="145"/>
        <v>1.2652957032201918E-3</v>
      </c>
      <c r="JB124" s="86">
        <f t="shared" si="145"/>
        <v>4.4839719365039255E-4</v>
      </c>
      <c r="JC124" s="86">
        <f t="shared" si="145"/>
        <v>4.5775835760192101E-4</v>
      </c>
      <c r="JD124" s="86">
        <f t="shared" si="145"/>
        <v>3.2127790985743394E-4</v>
      </c>
      <c r="JE124" s="86">
        <f t="shared" si="145"/>
        <v>5.8111571483576143E-4</v>
      </c>
      <c r="JF124" s="86">
        <f t="shared" si="145"/>
        <v>1.0408446643525829E-3</v>
      </c>
      <c r="JG124" s="86">
        <f t="shared" si="145"/>
        <v>1.6368744399250733E-3</v>
      </c>
      <c r="JH124" s="86">
        <f t="shared" si="145"/>
        <v>7.3982289645491042E-4</v>
      </c>
      <c r="JI124" s="86">
        <f t="shared" si="145"/>
        <v>2.4052897121001885E-4</v>
      </c>
      <c r="JJ124" s="86">
        <f t="shared" si="145"/>
        <v>9.5000087909410957E-5</v>
      </c>
      <c r="JK124" s="86">
        <f t="shared" si="145"/>
        <v>3.442725439750856E-5</v>
      </c>
      <c r="JL124" s="86">
        <f t="shared" si="145"/>
        <v>8.3102729739291457E-4</v>
      </c>
      <c r="JM124" s="86">
        <f t="shared" si="145"/>
        <v>1.2904175821259977E-3</v>
      </c>
    </row>
    <row r="125" spans="2:273" x14ac:dyDescent="0.25">
      <c r="B125" s="2">
        <v>98</v>
      </c>
      <c r="C125" s="37">
        <v>79.159000000000006</v>
      </c>
      <c r="D125" s="37">
        <v>81.045000000000002</v>
      </c>
      <c r="E125" s="37">
        <v>82.909000000000006</v>
      </c>
      <c r="F125" s="37">
        <v>80.022999999999996</v>
      </c>
      <c r="G125" s="37">
        <v>79.135999999999996</v>
      </c>
      <c r="H125" s="37">
        <v>84.840999999999994</v>
      </c>
      <c r="I125" s="37">
        <v>82.795000000000002</v>
      </c>
      <c r="J125" s="37">
        <v>82.5</v>
      </c>
      <c r="K125" s="37">
        <v>84.272999999999996</v>
      </c>
      <c r="L125" s="37">
        <v>81.543999999999997</v>
      </c>
      <c r="M125" s="37">
        <v>84.632000000000005</v>
      </c>
      <c r="N125" s="37">
        <v>83.316000000000003</v>
      </c>
      <c r="O125" s="37">
        <v>83.412999999999997</v>
      </c>
      <c r="P125" s="37">
        <v>83.581000000000003</v>
      </c>
      <c r="Q125" s="37">
        <v>83.628</v>
      </c>
      <c r="S125" s="4">
        <f t="shared" si="146"/>
        <v>80.868110726744035</v>
      </c>
      <c r="T125" s="4">
        <f t="shared" si="146"/>
        <v>80.954042872514677</v>
      </c>
      <c r="U125" s="4">
        <f t="shared" si="146"/>
        <v>83.17430529982262</v>
      </c>
      <c r="V125" s="4">
        <f t="shared" si="146"/>
        <v>80.363564419917878</v>
      </c>
      <c r="W125" s="4">
        <f t="shared" si="146"/>
        <v>81.832764802604586</v>
      </c>
      <c r="X125" s="4">
        <f t="shared" si="146"/>
        <v>83.323512570778718</v>
      </c>
      <c r="Y125" s="4">
        <f t="shared" si="146"/>
        <v>83.276129873681768</v>
      </c>
      <c r="Z125" s="4">
        <f t="shared" si="146"/>
        <v>82.32362831761283</v>
      </c>
      <c r="AA125" s="4">
        <f t="shared" si="146"/>
        <v>80.963838752841014</v>
      </c>
      <c r="AB125" s="4">
        <f t="shared" si="146"/>
        <v>79.494751190065728</v>
      </c>
      <c r="AC125" s="4">
        <f t="shared" si="146"/>
        <v>82.926931684848356</v>
      </c>
      <c r="AD125" s="4">
        <f t="shared" si="146"/>
        <v>83.10868114851381</v>
      </c>
      <c r="AE125" s="4">
        <f t="shared" si="146"/>
        <v>84.487385552572064</v>
      </c>
      <c r="AF125" s="4">
        <f t="shared" si="146"/>
        <v>82.883844419005314</v>
      </c>
      <c r="AG125" s="4">
        <f t="shared" si="146"/>
        <v>83.737589722826272</v>
      </c>
      <c r="AI125" s="4">
        <f t="shared" si="147"/>
        <v>-1.7091107267440293</v>
      </c>
      <c r="AJ125" s="4">
        <f t="shared" si="147"/>
        <v>9.0957127485324918E-2</v>
      </c>
      <c r="AK125" s="4">
        <f t="shared" si="147"/>
        <v>-0.26530529982261442</v>
      </c>
      <c r="AL125" s="4">
        <f t="shared" si="147"/>
        <v>-0.34056441991788233</v>
      </c>
      <c r="AM125" s="4">
        <f t="shared" si="147"/>
        <v>-2.6967648026045907</v>
      </c>
      <c r="AN125" s="4">
        <f t="shared" si="147"/>
        <v>1.5174874292212763</v>
      </c>
      <c r="AO125" s="4">
        <f t="shared" si="147"/>
        <v>-0.48112987368176618</v>
      </c>
      <c r="AP125" s="4">
        <f t="shared" si="147"/>
        <v>0.17637168238717038</v>
      </c>
      <c r="AQ125" s="4">
        <f t="shared" si="147"/>
        <v>3.3091612471589826</v>
      </c>
      <c r="AR125" s="4">
        <f t="shared" si="147"/>
        <v>2.0492488099342694</v>
      </c>
      <c r="AS125" s="4">
        <f t="shared" si="147"/>
        <v>1.7050683151516495</v>
      </c>
      <c r="AT125" s="4">
        <f t="shared" si="147"/>
        <v>0.20731885148619256</v>
      </c>
      <c r="AU125" s="4">
        <f t="shared" si="147"/>
        <v>-1.0743855525720676</v>
      </c>
      <c r="AV125" s="4">
        <f t="shared" si="147"/>
        <v>0.69715558099468922</v>
      </c>
      <c r="AW125" s="4">
        <f t="shared" si="147"/>
        <v>-0.10958972282627144</v>
      </c>
      <c r="AY125" s="2">
        <f t="shared" si="139"/>
        <v>80.868110726704714</v>
      </c>
      <c r="AZ125" s="2">
        <f t="shared" si="139"/>
        <v>80.954042872514677</v>
      </c>
      <c r="BA125" s="2">
        <f t="shared" si="139"/>
        <v>83.114809416663334</v>
      </c>
      <c r="BB125" s="2">
        <f t="shared" si="139"/>
        <v>80.318535783202435</v>
      </c>
      <c r="BC125" s="2">
        <f t="shared" si="139"/>
        <v>81.776178546123376</v>
      </c>
      <c r="BD125" s="2">
        <f t="shared" si="139"/>
        <v>83.268714480635197</v>
      </c>
      <c r="BE125" s="2">
        <f t="shared" si="139"/>
        <v>83.186014331743607</v>
      </c>
      <c r="BF125" s="2">
        <f t="shared" si="139"/>
        <v>82.147999361196867</v>
      </c>
      <c r="BG125" s="2">
        <f t="shared" si="139"/>
        <v>80.687565123433544</v>
      </c>
      <c r="BH125" s="2">
        <f t="shared" si="139"/>
        <v>79.349723423298528</v>
      </c>
      <c r="BI125" s="2">
        <f t="shared" si="139"/>
        <v>82.868712663711904</v>
      </c>
      <c r="BJ125" s="2">
        <f t="shared" si="139"/>
        <v>83.082241462659681</v>
      </c>
      <c r="BK125" s="2">
        <f t="shared" si="139"/>
        <v>84.475962461888855</v>
      </c>
      <c r="BL125" s="2">
        <f t="shared" si="139"/>
        <v>82.552134545741836</v>
      </c>
      <c r="BM125" s="2">
        <f t="shared" si="139"/>
        <v>82.824993674310548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79.159000000000006</v>
      </c>
      <c r="CF125" s="2">
        <f t="shared" si="140"/>
        <v>81.045000000000002</v>
      </c>
      <c r="CG125" s="2">
        <f t="shared" si="140"/>
        <v>82.909000000000006</v>
      </c>
      <c r="CH125" s="2">
        <f t="shared" si="140"/>
        <v>80.022999999999996</v>
      </c>
      <c r="CI125" s="2">
        <f t="shared" si="140"/>
        <v>79.135999999999996</v>
      </c>
      <c r="CJ125" s="2">
        <f t="shared" si="140"/>
        <v>84.840999999999994</v>
      </c>
      <c r="CK125" s="2">
        <f t="shared" si="140"/>
        <v>82.795000000000002</v>
      </c>
      <c r="CL125" s="2">
        <f t="shared" si="140"/>
        <v>82.5</v>
      </c>
      <c r="CM125" s="2">
        <f t="shared" si="140"/>
        <v>84.272999999999996</v>
      </c>
      <c r="CN125" s="2">
        <f t="shared" si="140"/>
        <v>81.543999999999997</v>
      </c>
      <c r="CO125" s="2">
        <f t="shared" si="140"/>
        <v>84.632000000000005</v>
      </c>
      <c r="CP125" s="2">
        <f t="shared" si="140"/>
        <v>83.316000000000003</v>
      </c>
      <c r="CQ125" s="2">
        <f t="shared" si="140"/>
        <v>83.412999999999997</v>
      </c>
      <c r="CR125" s="2">
        <f t="shared" si="140"/>
        <v>83.581000000000003</v>
      </c>
      <c r="CS125" s="2">
        <f t="shared" si="140"/>
        <v>83.628</v>
      </c>
      <c r="CU125" s="2">
        <f t="shared" si="110"/>
        <v>79.159000000000006</v>
      </c>
      <c r="CV125" s="2">
        <f t="shared" si="111"/>
        <v>81.045000000000002</v>
      </c>
      <c r="CW125" s="2">
        <f t="shared" si="112"/>
        <v>82.909000000000006</v>
      </c>
      <c r="CX125" s="2">
        <f t="shared" si="113"/>
        <v>80.022999999999996</v>
      </c>
      <c r="CY125" s="2">
        <f t="shared" si="114"/>
        <v>79.135999999999996</v>
      </c>
      <c r="CZ125" s="2">
        <f t="shared" si="115"/>
        <v>84.840999999999994</v>
      </c>
      <c r="DA125" s="2">
        <f t="shared" si="116"/>
        <v>82.795000000000002</v>
      </c>
      <c r="DB125" s="2">
        <f t="shared" si="117"/>
        <v>82.5</v>
      </c>
      <c r="DC125" s="2">
        <f t="shared" si="118"/>
        <v>84.272999999999996</v>
      </c>
      <c r="DD125" s="2">
        <f t="shared" si="119"/>
        <v>81.543999999999997</v>
      </c>
      <c r="DE125" s="2">
        <f t="shared" si="120"/>
        <v>84.632000000000005</v>
      </c>
      <c r="DF125" s="2">
        <f t="shared" si="121"/>
        <v>83.316000000000003</v>
      </c>
      <c r="DG125" s="2">
        <f t="shared" si="122"/>
        <v>83.412999999999997</v>
      </c>
      <c r="DH125" s="2">
        <f t="shared" si="123"/>
        <v>83.581000000000003</v>
      </c>
      <c r="DI125" s="2">
        <f t="shared" si="124"/>
        <v>83.628</v>
      </c>
      <c r="DK125" s="2">
        <f t="shared" si="148"/>
        <v>105.34778222996512</v>
      </c>
      <c r="DL125" s="2">
        <f t="shared" si="148"/>
        <v>114.85615046904316</v>
      </c>
      <c r="DM125" s="2">
        <f t="shared" si="148"/>
        <v>113.94362891986063</v>
      </c>
      <c r="DN125" s="2">
        <f t="shared" si="148"/>
        <v>118.06772887989206</v>
      </c>
      <c r="DO125" s="2">
        <f t="shared" si="148"/>
        <v>110.35754696356273</v>
      </c>
      <c r="DP125" s="2">
        <f t="shared" si="148"/>
        <v>115.53119797570849</v>
      </c>
      <c r="DQ125" s="2">
        <f t="shared" si="148"/>
        <v>119.63151088180112</v>
      </c>
      <c r="DR125" s="2">
        <f t="shared" si="148"/>
        <v>122.36921200750467</v>
      </c>
      <c r="DS125" s="2">
        <f t="shared" si="148"/>
        <v>116.77597231644602</v>
      </c>
      <c r="DT125" s="2">
        <f t="shared" si="148"/>
        <v>116.39055739139948</v>
      </c>
      <c r="DU125" s="2">
        <f t="shared" si="148"/>
        <v>115.77931531531529</v>
      </c>
      <c r="DV125" s="2">
        <f t="shared" si="148"/>
        <v>110.07525769230767</v>
      </c>
      <c r="DW125" s="2">
        <f t="shared" si="148"/>
        <v>131.167623885918</v>
      </c>
      <c r="DX125" s="2">
        <f t="shared" si="148"/>
        <v>99.668087700534755</v>
      </c>
      <c r="DY125" s="2">
        <f t="shared" si="148"/>
        <v>99.798298387096764</v>
      </c>
      <c r="EA125" s="2">
        <f t="shared" si="152"/>
        <v>80.746389705882365</v>
      </c>
      <c r="EB125" s="2">
        <f t="shared" si="152"/>
        <v>80.85121176470588</v>
      </c>
      <c r="EC125" s="2">
        <f t="shared" si="152"/>
        <v>82.956691265835815</v>
      </c>
      <c r="ED125" s="2">
        <f t="shared" si="152"/>
        <v>80.129712489850363</v>
      </c>
      <c r="EE125" s="2">
        <f t="shared" si="151"/>
        <v>81.630729280831602</v>
      </c>
      <c r="EF125" s="2">
        <f t="shared" si="151"/>
        <v>83.105953959993784</v>
      </c>
      <c r="EG125" s="2">
        <f t="shared" si="151"/>
        <v>83.018861182348047</v>
      </c>
      <c r="EH125" s="2">
        <f t="shared" si="151"/>
        <v>81.941144920656427</v>
      </c>
      <c r="EI125" s="2">
        <f t="shared" si="151"/>
        <v>80.501462825278807</v>
      </c>
      <c r="EJ125" s="2">
        <f t="shared" si="151"/>
        <v>79.148463369875387</v>
      </c>
      <c r="EK125" s="2">
        <f t="shared" si="151"/>
        <v>82.68661012549245</v>
      </c>
      <c r="EL125" s="2">
        <f t="shared" si="151"/>
        <v>82.938756187964628</v>
      </c>
      <c r="EM125" s="2">
        <f t="shared" si="135"/>
        <v>84.167803892944022</v>
      </c>
      <c r="EN125" s="2">
        <f t="shared" si="135"/>
        <v>82.449777934316757</v>
      </c>
      <c r="EO125" s="2">
        <f t="shared" si="135"/>
        <v>82.714293288627204</v>
      </c>
      <c r="EQ125" s="2">
        <f t="shared" si="149"/>
        <v>80.309054945068098</v>
      </c>
      <c r="ER125" s="2">
        <f t="shared" si="149"/>
        <v>80.425544908544921</v>
      </c>
      <c r="ES125" s="2">
        <f t="shared" si="149"/>
        <v>82.706143242578491</v>
      </c>
      <c r="ET125" s="2">
        <f t="shared" si="149"/>
        <v>80.097997080928749</v>
      </c>
      <c r="EU125" s="2">
        <f t="shared" si="149"/>
        <v>81.756111178788927</v>
      </c>
      <c r="EV125" s="2">
        <f t="shared" si="149"/>
        <v>83.304443265550859</v>
      </c>
      <c r="EW125" s="2">
        <f t="shared" si="149"/>
        <v>82.885667115271374</v>
      </c>
      <c r="EX125" s="2">
        <f t="shared" si="149"/>
        <v>82.20869881628812</v>
      </c>
      <c r="EY125" s="2">
        <f t="shared" si="149"/>
        <v>80.564090898316692</v>
      </c>
      <c r="EZ125" s="2">
        <f t="shared" si="149"/>
        <v>79.158049078920655</v>
      </c>
      <c r="FA125" s="2">
        <f t="shared" si="149"/>
        <v>82.750243956174529</v>
      </c>
      <c r="FB125" s="2">
        <f t="shared" si="149"/>
        <v>82.975298879301292</v>
      </c>
      <c r="FC125" s="2">
        <f t="shared" si="149"/>
        <v>84.46121187047919</v>
      </c>
      <c r="FD125" s="2">
        <f t="shared" si="149"/>
        <v>82.443933002042399</v>
      </c>
      <c r="FE125" s="2">
        <f t="shared" si="149"/>
        <v>82.467639782267398</v>
      </c>
      <c r="FG125" s="2">
        <f t="shared" si="150"/>
        <v>0.99487064564130434</v>
      </c>
      <c r="FH125" s="2">
        <f t="shared" si="150"/>
        <v>0.99540799022154025</v>
      </c>
      <c r="FI125" s="2">
        <f t="shared" si="150"/>
        <v>0.99480572242613097</v>
      </c>
      <c r="FJ125" s="2">
        <f t="shared" si="150"/>
        <v>0.99501197306217937</v>
      </c>
      <c r="FK125" s="2">
        <f t="shared" si="150"/>
        <v>0.99499961932145797</v>
      </c>
      <c r="FL125" s="2">
        <f t="shared" si="150"/>
        <v>0.99507560921508942</v>
      </c>
      <c r="FM125" s="2">
        <f t="shared" si="150"/>
        <v>0.99538311411359714</v>
      </c>
      <c r="FN125" s="2">
        <f t="shared" si="150"/>
        <v>0.99499102469768652</v>
      </c>
      <c r="FO125" s="2">
        <f t="shared" si="150"/>
        <v>0.99490683636392219</v>
      </c>
      <c r="FP125" s="2">
        <f t="shared" si="150"/>
        <v>0.99460058500836179</v>
      </c>
      <c r="FQ125" s="2">
        <f t="shared" si="150"/>
        <v>0.99452776303700241</v>
      </c>
      <c r="FR125" s="2">
        <f t="shared" si="150"/>
        <v>0.99473027357693877</v>
      </c>
      <c r="FS125" s="2">
        <f t="shared" si="150"/>
        <v>0.99351633728184097</v>
      </c>
      <c r="FT125" s="2">
        <f t="shared" si="150"/>
        <v>0.99405189191012655</v>
      </c>
      <c r="FU125" s="2">
        <f t="shared" si="150"/>
        <v>0.9933655115513178</v>
      </c>
      <c r="FW125" s="2">
        <f t="shared" si="141"/>
        <v>1.0216976905072254E-2</v>
      </c>
      <c r="FX125" s="2">
        <f t="shared" si="141"/>
        <v>0.12526205051136735</v>
      </c>
      <c r="FY125" s="2">
        <f t="shared" si="141"/>
        <v>1.1321600046121722E-2</v>
      </c>
      <c r="FZ125" s="2">
        <f t="shared" si="141"/>
        <v>1.3008010395205709E-2</v>
      </c>
      <c r="GA125" s="2">
        <f t="shared" si="141"/>
        <v>1.4389965572724036E-2</v>
      </c>
      <c r="GB125" s="2">
        <f t="shared" si="141"/>
        <v>1.5547174208186484E-2</v>
      </c>
      <c r="GC125" s="2">
        <f t="shared" si="141"/>
        <v>1.4139340490051226E-2</v>
      </c>
      <c r="GD125" s="2">
        <f t="shared" si="141"/>
        <v>1.6263082142299674E-2</v>
      </c>
      <c r="GE125" s="2">
        <f t="shared" si="141"/>
        <v>2.1560387096033994E-2</v>
      </c>
      <c r="GF125" s="2">
        <f t="shared" si="141"/>
        <v>1.8207588245283866E-2</v>
      </c>
      <c r="GG125" s="2">
        <f t="shared" si="141"/>
        <v>1.5894276099467655E-2</v>
      </c>
      <c r="GH125" s="2">
        <f t="shared" si="141"/>
        <v>1.3226603474058083E-2</v>
      </c>
      <c r="GI125" s="2">
        <f t="shared" si="141"/>
        <v>1.1681987398582906E-2</v>
      </c>
      <c r="GJ125" s="2">
        <f t="shared" si="141"/>
        <v>1.0223589687163909E-2</v>
      </c>
      <c r="GK125" s="2">
        <f t="shared" si="141"/>
        <v>1.071644526238617E-2</v>
      </c>
      <c r="GM125" s="86">
        <f t="shared" si="142"/>
        <v>1.0245723776305374E-44</v>
      </c>
      <c r="GN125" s="86">
        <f t="shared" si="142"/>
        <v>3.1861090242844156E-84</v>
      </c>
      <c r="GO125" s="86">
        <f t="shared" si="142"/>
        <v>2.5653877637636937E-101</v>
      </c>
      <c r="GP125" s="86">
        <f t="shared" si="142"/>
        <v>5.5910788317889803E-117</v>
      </c>
      <c r="GQ125" s="86">
        <f t="shared" si="142"/>
        <v>5.3346765374338518E-137</v>
      </c>
      <c r="GR125" s="86">
        <f t="shared" si="142"/>
        <v>5.6031650561341106E-130</v>
      </c>
      <c r="GS125" s="86">
        <f t="shared" si="142"/>
        <v>5.6343847097512838E-124</v>
      </c>
      <c r="GT125" s="86">
        <f t="shared" si="142"/>
        <v>2.8369383199623071E-107</v>
      </c>
      <c r="GU125" s="86">
        <f t="shared" si="142"/>
        <v>6.7041858590582855E-142</v>
      </c>
      <c r="GV125" s="86">
        <f t="shared" si="142"/>
        <v>3.6039392224142531E-102</v>
      </c>
      <c r="GW125" s="86">
        <f t="shared" si="142"/>
        <v>1.0496798941828989E-122</v>
      </c>
      <c r="GX125" s="86">
        <f t="shared" si="142"/>
        <v>2.7716802130392032E-109</v>
      </c>
      <c r="GY125" s="86">
        <f t="shared" si="142"/>
        <v>8.0945719412663948E-103</v>
      </c>
      <c r="GZ125" s="86">
        <f t="shared" si="142"/>
        <v>3.1065895024780276E-70</v>
      </c>
      <c r="HA125" s="86">
        <f t="shared" si="142"/>
        <v>5.474846918048999E-56</v>
      </c>
      <c r="HC125" s="86">
        <f t="shared" si="153"/>
        <v>7.9451055798197311E-12</v>
      </c>
      <c r="HD125" s="86">
        <f t="shared" si="153"/>
        <v>8.7554260885118484E-18</v>
      </c>
      <c r="HE125" s="86">
        <f t="shared" si="153"/>
        <v>1.0407266252364727E-16</v>
      </c>
      <c r="HF125" s="86">
        <f t="shared" si="153"/>
        <v>9.6455083552623398E-31</v>
      </c>
      <c r="HG125" s="86">
        <f t="shared" si="153"/>
        <v>1.3330608968457369E-37</v>
      </c>
      <c r="HH125" s="86">
        <f t="shared" si="153"/>
        <v>5.3045737520004499E-36</v>
      </c>
      <c r="HI125" s="86">
        <f t="shared" si="138"/>
        <v>3.4177443234510332E-40</v>
      </c>
      <c r="HJ125" s="86">
        <f t="shared" si="138"/>
        <v>1.647257514688865E-38</v>
      </c>
      <c r="HK125" s="86">
        <f t="shared" si="138"/>
        <v>2.0369749921002858E-41</v>
      </c>
      <c r="HL125" s="86">
        <f t="shared" si="138"/>
        <v>1.9244920992217647E-40</v>
      </c>
      <c r="HM125" s="86">
        <f t="shared" si="138"/>
        <v>3.073301071008124E-42</v>
      </c>
      <c r="HN125" s="86">
        <f t="shared" si="138"/>
        <v>2.8987918334249788E-39</v>
      </c>
      <c r="HO125" s="86">
        <f t="shared" si="138"/>
        <v>4.8324911485675929E-25</v>
      </c>
      <c r="HP125" s="86">
        <f t="shared" si="138"/>
        <v>6.1399324364897006E-21</v>
      </c>
      <c r="HQ125" s="86">
        <f t="shared" si="138"/>
        <v>1.8162458730070919E-22</v>
      </c>
      <c r="HS125" s="86">
        <f t="shared" si="143"/>
        <v>3.6504641314508997E-4</v>
      </c>
      <c r="HT125" s="86">
        <f t="shared" si="143"/>
        <v>1.7455089608019742E-3</v>
      </c>
      <c r="HU125" s="86">
        <f t="shared" si="143"/>
        <v>2.3684408791575136E-3</v>
      </c>
      <c r="HV125" s="86">
        <f t="shared" si="143"/>
        <v>8.9570752103727835E-4</v>
      </c>
      <c r="HW125" s="86">
        <f t="shared" si="143"/>
        <v>9.2137211898170909E-4</v>
      </c>
      <c r="HX125" s="86">
        <f t="shared" si="143"/>
        <v>6.6171608065533063E-4</v>
      </c>
      <c r="HY125" s="86">
        <f t="shared" si="143"/>
        <v>1.1457827495394315E-3</v>
      </c>
      <c r="HZ125" s="86">
        <f t="shared" si="143"/>
        <v>1.9858630661274239E-3</v>
      </c>
      <c r="IA125" s="86">
        <f t="shared" si="143"/>
        <v>3.1828539953906148E-3</v>
      </c>
      <c r="IB125" s="86">
        <f t="shared" si="143"/>
        <v>1.5003883545272861E-3</v>
      </c>
      <c r="IC125" s="86">
        <f t="shared" si="143"/>
        <v>5.2269743653303392E-4</v>
      </c>
      <c r="ID125" s="86">
        <f t="shared" si="143"/>
        <v>2.0747486615834047E-4</v>
      </c>
      <c r="IE125" s="86">
        <f t="shared" si="143"/>
        <v>7.9419316937327639E-5</v>
      </c>
      <c r="IF125" s="86">
        <f t="shared" si="143"/>
        <v>1.4278498657537123E-3</v>
      </c>
      <c r="IG125" s="86">
        <f t="shared" si="143"/>
        <v>2.095591794367988E-3</v>
      </c>
      <c r="II125" s="86">
        <f t="shared" si="144"/>
        <v>4.7693047494668187E-18</v>
      </c>
      <c r="IJ125" s="86">
        <f t="shared" si="144"/>
        <v>8.3949538974089472E-5</v>
      </c>
      <c r="IK125" s="86">
        <f t="shared" si="144"/>
        <v>3.3571009566366135E-21</v>
      </c>
      <c r="IL125" s="86">
        <f t="shared" si="144"/>
        <v>7.3407228448251333E-21</v>
      </c>
      <c r="IM125" s="86">
        <f t="shared" si="144"/>
        <v>1.9797416357036631E-20</v>
      </c>
      <c r="IN125" s="86">
        <f t="shared" si="144"/>
        <v>4.6244861531363376E-20</v>
      </c>
      <c r="IO125" s="86">
        <f t="shared" si="144"/>
        <v>4.4700260022908182E-20</v>
      </c>
      <c r="IP125" s="86">
        <f t="shared" si="144"/>
        <v>1.2795261555663983E-18</v>
      </c>
      <c r="IQ125" s="86">
        <f t="shared" si="144"/>
        <v>2.0403739245032915E-18</v>
      </c>
      <c r="IR125" s="86">
        <f t="shared" si="144"/>
        <v>5.7345146212898657E-20</v>
      </c>
      <c r="IS125" s="86">
        <f t="shared" si="144"/>
        <v>5.8547040085070563E-22</v>
      </c>
      <c r="IT125" s="86">
        <f t="shared" si="144"/>
        <v>1.0551870375645086E-21</v>
      </c>
      <c r="IU125" s="86">
        <f t="shared" si="144"/>
        <v>1.8269176661733281E-23</v>
      </c>
      <c r="IV125" s="86">
        <f t="shared" si="144"/>
        <v>5.2076224005189479E-24</v>
      </c>
      <c r="IW125" s="86">
        <f t="shared" si="144"/>
        <v>6.2414560625785335E-23</v>
      </c>
      <c r="IY125" s="86">
        <f t="shared" si="145"/>
        <v>3.6504642109020031E-4</v>
      </c>
      <c r="IZ125" s="86">
        <f t="shared" si="145"/>
        <v>1.8294584997760725E-3</v>
      </c>
      <c r="JA125" s="86">
        <f t="shared" si="145"/>
        <v>2.3684408791576177E-3</v>
      </c>
      <c r="JB125" s="86">
        <f t="shared" si="145"/>
        <v>8.9570752103727835E-4</v>
      </c>
      <c r="JC125" s="86">
        <f t="shared" si="145"/>
        <v>9.2137211898170909E-4</v>
      </c>
      <c r="JD125" s="86">
        <f t="shared" si="145"/>
        <v>6.6171608065533063E-4</v>
      </c>
      <c r="JE125" s="86">
        <f t="shared" si="145"/>
        <v>1.1457827495394315E-3</v>
      </c>
      <c r="JF125" s="86">
        <f t="shared" si="145"/>
        <v>1.9858630661274252E-3</v>
      </c>
      <c r="JG125" s="86">
        <f t="shared" si="145"/>
        <v>3.182853995390617E-3</v>
      </c>
      <c r="JH125" s="86">
        <f t="shared" si="145"/>
        <v>1.5003883545272861E-3</v>
      </c>
      <c r="JI125" s="86">
        <f t="shared" si="145"/>
        <v>5.2269743653303392E-4</v>
      </c>
      <c r="JJ125" s="86">
        <f t="shared" si="145"/>
        <v>2.0747486615834047E-4</v>
      </c>
      <c r="JK125" s="86">
        <f t="shared" si="145"/>
        <v>7.9419316937327639E-5</v>
      </c>
      <c r="JL125" s="86">
        <f t="shared" si="145"/>
        <v>1.4278498657537123E-3</v>
      </c>
      <c r="JM125" s="86">
        <f t="shared" si="145"/>
        <v>2.095591794367988E-3</v>
      </c>
    </row>
    <row r="126" spans="2:273" x14ac:dyDescent="0.25">
      <c r="B126" s="2">
        <v>99</v>
      </c>
      <c r="C126" s="37">
        <v>80.5</v>
      </c>
      <c r="D126" s="37">
        <v>80.045000000000002</v>
      </c>
      <c r="E126" s="37">
        <v>84.090999999999994</v>
      </c>
      <c r="F126" s="37">
        <v>79.885999999999996</v>
      </c>
      <c r="G126" s="37">
        <v>83.090999999999994</v>
      </c>
      <c r="H126" s="37">
        <v>80.114000000000004</v>
      </c>
      <c r="I126" s="37">
        <v>86.317999999999998</v>
      </c>
      <c r="J126" s="37">
        <v>84.817999999999998</v>
      </c>
      <c r="K126" s="37">
        <v>82.432000000000002</v>
      </c>
      <c r="L126" s="37">
        <v>79.087999999999994</v>
      </c>
      <c r="M126" s="37">
        <v>84.807000000000002</v>
      </c>
      <c r="N126" s="37">
        <v>82.876999999999995</v>
      </c>
      <c r="O126" s="37">
        <v>84.543000000000006</v>
      </c>
      <c r="P126" s="37">
        <v>83.07</v>
      </c>
      <c r="Q126" s="37">
        <v>86.14</v>
      </c>
      <c r="S126" s="4">
        <f t="shared" si="146"/>
        <v>80.843151197127668</v>
      </c>
      <c r="T126" s="4">
        <f t="shared" si="146"/>
        <v>80.858239034407674</v>
      </c>
      <c r="U126" s="4">
        <f t="shared" si="146"/>
        <v>83.020716414161157</v>
      </c>
      <c r="V126" s="4">
        <f t="shared" si="146"/>
        <v>80.228237589279757</v>
      </c>
      <c r="W126" s="4">
        <f t="shared" si="146"/>
        <v>81.683325353117155</v>
      </c>
      <c r="X126" s="4">
        <f t="shared" si="146"/>
        <v>83.152628925623674</v>
      </c>
      <c r="Y126" s="4">
        <f t="shared" si="146"/>
        <v>83.201242997373285</v>
      </c>
      <c r="Z126" s="4">
        <f t="shared" si="146"/>
        <v>82.254884203143178</v>
      </c>
      <c r="AA126" s="4">
        <f t="shared" si="146"/>
        <v>81.034460967027087</v>
      </c>
      <c r="AB126" s="4">
        <f t="shared" si="146"/>
        <v>79.491963108170424</v>
      </c>
      <c r="AC126" s="4">
        <f t="shared" si="146"/>
        <v>82.794954083089593</v>
      </c>
      <c r="AD126" s="4">
        <f t="shared" si="146"/>
        <v>82.956188942596427</v>
      </c>
      <c r="AE126" s="4">
        <f t="shared" si="146"/>
        <v>84.242161480190873</v>
      </c>
      <c r="AF126" s="4">
        <f t="shared" si="146"/>
        <v>82.938618534900954</v>
      </c>
      <c r="AG126" s="4">
        <f t="shared" si="146"/>
        <v>84.138623049202806</v>
      </c>
      <c r="AI126" s="4">
        <f t="shared" si="147"/>
        <v>-0.34315119712766773</v>
      </c>
      <c r="AJ126" s="4">
        <f t="shared" si="147"/>
        <v>-0.81323903440767253</v>
      </c>
      <c r="AK126" s="4">
        <f t="shared" si="147"/>
        <v>1.0702835858388369</v>
      </c>
      <c r="AL126" s="4">
        <f t="shared" si="147"/>
        <v>-0.34223758927976178</v>
      </c>
      <c r="AM126" s="4">
        <f t="shared" si="147"/>
        <v>1.4076746468828389</v>
      </c>
      <c r="AN126" s="4">
        <f t="shared" si="147"/>
        <v>-3.0386289256236694</v>
      </c>
      <c r="AO126" s="4">
        <f t="shared" si="147"/>
        <v>3.1167570026267128</v>
      </c>
      <c r="AP126" s="4">
        <f t="shared" si="147"/>
        <v>2.5631157968568203</v>
      </c>
      <c r="AQ126" s="4">
        <f t="shared" si="147"/>
        <v>1.3975390329729152</v>
      </c>
      <c r="AR126" s="4">
        <f t="shared" si="147"/>
        <v>-0.40396310817043002</v>
      </c>
      <c r="AS126" s="4">
        <f t="shared" si="147"/>
        <v>2.0120459169104095</v>
      </c>
      <c r="AT126" s="4">
        <f t="shared" si="147"/>
        <v>-7.9188942596431389E-2</v>
      </c>
      <c r="AU126" s="4">
        <f t="shared" si="147"/>
        <v>0.30083851980913323</v>
      </c>
      <c r="AV126" s="4">
        <f t="shared" si="147"/>
        <v>0.13138146509903947</v>
      </c>
      <c r="AW126" s="4">
        <f t="shared" si="147"/>
        <v>2.0013769507971944</v>
      </c>
      <c r="AY126" s="2">
        <f t="shared" si="139"/>
        <v>80.843151197126417</v>
      </c>
      <c r="AZ126" s="2">
        <f t="shared" si="139"/>
        <v>80.858239034407674</v>
      </c>
      <c r="BA126" s="2">
        <f t="shared" si="139"/>
        <v>82.91837910652157</v>
      </c>
      <c r="BB126" s="2">
        <f t="shared" si="139"/>
        <v>80.145527208504106</v>
      </c>
      <c r="BC126" s="2">
        <f t="shared" si="139"/>
        <v>81.578761388406676</v>
      </c>
      <c r="BD126" s="2">
        <f t="shared" si="139"/>
        <v>83.049016423180447</v>
      </c>
      <c r="BE126" s="2">
        <f t="shared" si="139"/>
        <v>83.037970448723925</v>
      </c>
      <c r="BF126" s="2">
        <f t="shared" si="139"/>
        <v>81.947313213224447</v>
      </c>
      <c r="BG126" s="2">
        <f t="shared" si="139"/>
        <v>80.546488632430041</v>
      </c>
      <c r="BH126" s="2">
        <f t="shared" si="139"/>
        <v>79.223956650563636</v>
      </c>
      <c r="BI126" s="2">
        <f t="shared" si="139"/>
        <v>82.679521477810781</v>
      </c>
      <c r="BJ126" s="2">
        <f t="shared" si="139"/>
        <v>82.903034667229534</v>
      </c>
      <c r="BK126" s="2">
        <f t="shared" si="139"/>
        <v>84.217888447340087</v>
      </c>
      <c r="BL126" s="2">
        <f t="shared" si="139"/>
        <v>82.404115679572527</v>
      </c>
      <c r="BM126" s="2">
        <f t="shared" si="139"/>
        <v>82.741241360229637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80.5</v>
      </c>
      <c r="CF126" s="2">
        <f t="shared" si="140"/>
        <v>80.045000000000002</v>
      </c>
      <c r="CG126" s="2">
        <f t="shared" si="140"/>
        <v>84.090999999999994</v>
      </c>
      <c r="CH126" s="2">
        <f t="shared" si="140"/>
        <v>79.885999999999996</v>
      </c>
      <c r="CI126" s="2">
        <f t="shared" si="140"/>
        <v>83.090999999999994</v>
      </c>
      <c r="CJ126" s="2">
        <f t="shared" si="140"/>
        <v>80.114000000000004</v>
      </c>
      <c r="CK126" s="2">
        <f t="shared" si="140"/>
        <v>86.317999999999998</v>
      </c>
      <c r="CL126" s="2">
        <f t="shared" si="140"/>
        <v>84.817999999999998</v>
      </c>
      <c r="CM126" s="2">
        <f t="shared" si="140"/>
        <v>82.432000000000002</v>
      </c>
      <c r="CN126" s="2">
        <f t="shared" si="140"/>
        <v>79.087999999999994</v>
      </c>
      <c r="CO126" s="2">
        <f t="shared" si="140"/>
        <v>84.807000000000002</v>
      </c>
      <c r="CP126" s="2">
        <f t="shared" si="140"/>
        <v>82.876999999999995</v>
      </c>
      <c r="CQ126" s="2">
        <f t="shared" si="140"/>
        <v>84.543000000000006</v>
      </c>
      <c r="CR126" s="2">
        <f t="shared" si="140"/>
        <v>83.07</v>
      </c>
      <c r="CS126" s="2">
        <f t="shared" si="140"/>
        <v>86.14</v>
      </c>
      <c r="CU126" s="2">
        <f t="shared" si="110"/>
        <v>80.5</v>
      </c>
      <c r="CV126" s="2">
        <f t="shared" si="111"/>
        <v>80.045000000000002</v>
      </c>
      <c r="CW126" s="2">
        <f t="shared" si="112"/>
        <v>84.090999999999994</v>
      </c>
      <c r="CX126" s="2">
        <f t="shared" si="113"/>
        <v>79.885999999999996</v>
      </c>
      <c r="CY126" s="2">
        <f t="shared" si="114"/>
        <v>83.090999999999994</v>
      </c>
      <c r="CZ126" s="2">
        <f t="shared" si="115"/>
        <v>80.114000000000004</v>
      </c>
      <c r="DA126" s="2">
        <f t="shared" si="116"/>
        <v>86.317999999999998</v>
      </c>
      <c r="DB126" s="2">
        <f t="shared" si="117"/>
        <v>84.817999999999998</v>
      </c>
      <c r="DC126" s="2">
        <f t="shared" si="118"/>
        <v>82.432000000000002</v>
      </c>
      <c r="DD126" s="2">
        <f t="shared" si="119"/>
        <v>79.087999999999994</v>
      </c>
      <c r="DE126" s="2">
        <f t="shared" si="120"/>
        <v>84.807000000000002</v>
      </c>
      <c r="DF126" s="2">
        <f t="shared" si="121"/>
        <v>82.876999999999995</v>
      </c>
      <c r="DG126" s="2">
        <f t="shared" si="122"/>
        <v>84.543000000000006</v>
      </c>
      <c r="DH126" s="2">
        <f t="shared" si="123"/>
        <v>83.07</v>
      </c>
      <c r="DI126" s="2">
        <f t="shared" si="124"/>
        <v>86.14</v>
      </c>
      <c r="DK126" s="2">
        <f t="shared" si="148"/>
        <v>105.51597299651564</v>
      </c>
      <c r="DL126" s="2">
        <f t="shared" si="148"/>
        <v>115.09102945590995</v>
      </c>
      <c r="DM126" s="2">
        <f t="shared" si="148"/>
        <v>114.14316637630661</v>
      </c>
      <c r="DN126" s="2">
        <f t="shared" si="148"/>
        <v>118.37659588394064</v>
      </c>
      <c r="DO126" s="2">
        <f t="shared" si="148"/>
        <v>110.55894352226719</v>
      </c>
      <c r="DP126" s="2">
        <f t="shared" si="148"/>
        <v>115.76032773279351</v>
      </c>
      <c r="DQ126" s="2">
        <f t="shared" si="148"/>
        <v>119.9095033771107</v>
      </c>
      <c r="DR126" s="2">
        <f t="shared" si="148"/>
        <v>122.66900506566603</v>
      </c>
      <c r="DS126" s="2">
        <f t="shared" si="148"/>
        <v>117.05319039282199</v>
      </c>
      <c r="DT126" s="2">
        <f t="shared" si="148"/>
        <v>116.66582164350584</v>
      </c>
      <c r="DU126" s="2">
        <f t="shared" si="148"/>
        <v>116.02029706021808</v>
      </c>
      <c r="DV126" s="2">
        <f t="shared" si="148"/>
        <v>110.24068461538459</v>
      </c>
      <c r="DW126" s="2">
        <f t="shared" si="148"/>
        <v>131.60918137254902</v>
      </c>
      <c r="DX126" s="2">
        <f t="shared" si="148"/>
        <v>99.772908021390379</v>
      </c>
      <c r="DY126" s="2">
        <f t="shared" si="148"/>
        <v>99.927278225806447</v>
      </c>
      <c r="EA126" s="2">
        <f t="shared" si="152"/>
        <v>80.733595588235303</v>
      </c>
      <c r="EB126" s="2">
        <f t="shared" si="152"/>
        <v>80.786258823529408</v>
      </c>
      <c r="EC126" s="2">
        <f t="shared" si="152"/>
        <v>82.772334019981457</v>
      </c>
      <c r="ED126" s="2">
        <f t="shared" si="152"/>
        <v>79.970886469087105</v>
      </c>
      <c r="EE126" s="2">
        <f t="shared" si="151"/>
        <v>81.443268346421121</v>
      </c>
      <c r="EF126" s="2">
        <f t="shared" si="151"/>
        <v>82.897118989989806</v>
      </c>
      <c r="EG126" s="2">
        <f t="shared" si="151"/>
        <v>82.884210582847629</v>
      </c>
      <c r="EH126" s="2">
        <f t="shared" si="151"/>
        <v>81.754518106605161</v>
      </c>
      <c r="EI126" s="2">
        <f t="shared" si="151"/>
        <v>80.374253531598512</v>
      </c>
      <c r="EJ126" s="2">
        <f t="shared" si="151"/>
        <v>79.038269232616912</v>
      </c>
      <c r="EK126" s="2">
        <f t="shared" si="151"/>
        <v>82.510667086279327</v>
      </c>
      <c r="EL126" s="2">
        <f t="shared" si="151"/>
        <v>82.770067922255919</v>
      </c>
      <c r="EM126" s="2">
        <f t="shared" si="135"/>
        <v>83.931178102189776</v>
      </c>
      <c r="EN126" s="2">
        <f t="shared" si="135"/>
        <v>82.309327995879983</v>
      </c>
      <c r="EO126" s="2">
        <f t="shared" si="135"/>
        <v>82.640320671137289</v>
      </c>
      <c r="EQ126" s="2">
        <f t="shared" si="149"/>
        <v>80.159117538169852</v>
      </c>
      <c r="ER126" s="2">
        <f t="shared" si="149"/>
        <v>80.257583674583685</v>
      </c>
      <c r="ES126" s="2">
        <f t="shared" si="149"/>
        <v>82.559924762391887</v>
      </c>
      <c r="ET126" s="2">
        <f t="shared" si="149"/>
        <v>79.960446601967035</v>
      </c>
      <c r="EU126" s="2">
        <f t="shared" si="149"/>
        <v>81.611798562407259</v>
      </c>
      <c r="EV126" s="2">
        <f t="shared" si="149"/>
        <v>83.146306487349932</v>
      </c>
      <c r="EW126" s="2">
        <f t="shared" si="149"/>
        <v>82.741852404585842</v>
      </c>
      <c r="EX126" s="2">
        <f t="shared" si="149"/>
        <v>82.08059362894123</v>
      </c>
      <c r="EY126" s="2">
        <f t="shared" si="149"/>
        <v>80.449887079868887</v>
      </c>
      <c r="EZ126" s="2">
        <f t="shared" si="149"/>
        <v>79.053776595311575</v>
      </c>
      <c r="FA126" s="2">
        <f t="shared" si="149"/>
        <v>82.598937463796446</v>
      </c>
      <c r="FB126" s="2">
        <f t="shared" si="149"/>
        <v>82.830851910894467</v>
      </c>
      <c r="FC126" s="2">
        <f t="shared" si="149"/>
        <v>84.292364533540521</v>
      </c>
      <c r="FD126" s="2">
        <f t="shared" si="149"/>
        <v>82.309570129303921</v>
      </c>
      <c r="FE126" s="2">
        <f t="shared" si="149"/>
        <v>82.32178492949096</v>
      </c>
      <c r="FG126" s="2">
        <f t="shared" si="150"/>
        <v>0.99531986095011882</v>
      </c>
      <c r="FH126" s="2">
        <f t="shared" si="150"/>
        <v>0.99581034448951566</v>
      </c>
      <c r="FI126" s="2">
        <f t="shared" si="150"/>
        <v>0.9952605964524236</v>
      </c>
      <c r="FJ126" s="2">
        <f t="shared" si="150"/>
        <v>0.99544886790886122</v>
      </c>
      <c r="FK126" s="2">
        <f t="shared" si="150"/>
        <v>0.99543759125486331</v>
      </c>
      <c r="FL126" s="2">
        <f t="shared" si="150"/>
        <v>0.99550695542211964</v>
      </c>
      <c r="FM126" s="2">
        <f t="shared" si="150"/>
        <v>0.99578763881513555</v>
      </c>
      <c r="FN126" s="2">
        <f t="shared" si="150"/>
        <v>0.9954297459568745</v>
      </c>
      <c r="FO126" s="2">
        <f t="shared" si="150"/>
        <v>0.99535289698970075</v>
      </c>
      <c r="FP126" s="2">
        <f t="shared" si="150"/>
        <v>0.99507333439191548</v>
      </c>
      <c r="FQ126" s="2">
        <f t="shared" si="150"/>
        <v>0.99500685638787001</v>
      </c>
      <c r="FR126" s="2">
        <f t="shared" si="150"/>
        <v>0.99519172288554236</v>
      </c>
      <c r="FS126" s="2">
        <f t="shared" si="150"/>
        <v>0.99408345397989961</v>
      </c>
      <c r="FT126" s="2">
        <f t="shared" si="150"/>
        <v>0.99457242032121829</v>
      </c>
      <c r="FU126" s="2">
        <f t="shared" si="150"/>
        <v>0.99394574036803152</v>
      </c>
      <c r="FW126" s="2">
        <f t="shared" si="141"/>
        <v>1.1191660613552114E-2</v>
      </c>
      <c r="FX126" s="2">
        <f t="shared" si="141"/>
        <v>0.13570707944315191</v>
      </c>
      <c r="FY126" s="2">
        <f t="shared" si="141"/>
        <v>1.2400342855910084E-2</v>
      </c>
      <c r="FZ126" s="2">
        <f t="shared" si="141"/>
        <v>1.4245122296371827E-2</v>
      </c>
      <c r="GA126" s="2">
        <f t="shared" si="141"/>
        <v>1.5756408589327531E-2</v>
      </c>
      <c r="GB126" s="2">
        <f t="shared" si="141"/>
        <v>1.7021605746602293E-2</v>
      </c>
      <c r="GC126" s="2">
        <f t="shared" si="141"/>
        <v>1.5482358480644167E-2</v>
      </c>
      <c r="GD126" s="2">
        <f t="shared" si="141"/>
        <v>1.7804179628789461E-2</v>
      </c>
      <c r="GE126" s="2">
        <f t="shared" si="141"/>
        <v>2.3591421663845296E-2</v>
      </c>
      <c r="GF126" s="2">
        <f t="shared" si="141"/>
        <v>1.9929215153064971E-2</v>
      </c>
      <c r="GG126" s="2">
        <f t="shared" si="141"/>
        <v>1.7401043537417275E-2</v>
      </c>
      <c r="GH126" s="2">
        <f t="shared" si="141"/>
        <v>1.4484199337984885E-2</v>
      </c>
      <c r="GI126" s="2">
        <f t="shared" si="141"/>
        <v>1.2794624198484464E-2</v>
      </c>
      <c r="GJ126" s="2">
        <f t="shared" si="141"/>
        <v>1.1198897107031274E-2</v>
      </c>
      <c r="GK126" s="2">
        <f t="shared" si="141"/>
        <v>1.1738212393744675E-2</v>
      </c>
      <c r="GM126" s="86">
        <f t="shared" si="142"/>
        <v>5.0437381358412693E-47</v>
      </c>
      <c r="GN126" s="86">
        <f t="shared" si="142"/>
        <v>1.5301148383023234E-88</v>
      </c>
      <c r="GO126" s="86">
        <f t="shared" si="142"/>
        <v>1.1626539426151327E-106</v>
      </c>
      <c r="GP126" s="86">
        <f t="shared" si="142"/>
        <v>6.1428442228215537E-123</v>
      </c>
      <c r="GQ126" s="86">
        <f t="shared" si="142"/>
        <v>5.3037726813808815E-144</v>
      </c>
      <c r="GR126" s="86">
        <f t="shared" si="142"/>
        <v>1.4591394539335937E-136</v>
      </c>
      <c r="GS126" s="86">
        <f t="shared" si="142"/>
        <v>2.5718570949835652E-130</v>
      </c>
      <c r="GT126" s="86">
        <f t="shared" si="142"/>
        <v>1.0858348334402481E-112</v>
      </c>
      <c r="GU126" s="86">
        <f t="shared" si="142"/>
        <v>4.8919023365786974E-149</v>
      </c>
      <c r="GV126" s="86">
        <f t="shared" si="142"/>
        <v>2.1962559969898028E-107</v>
      </c>
      <c r="GW126" s="86">
        <f t="shared" si="142"/>
        <v>6.2612406124926547E-129</v>
      </c>
      <c r="GX126" s="86">
        <f t="shared" si="142"/>
        <v>7.220494392623276E-115</v>
      </c>
      <c r="GY126" s="86">
        <f t="shared" si="142"/>
        <v>4.6857445051234837E-108</v>
      </c>
      <c r="GZ126" s="86">
        <f t="shared" si="142"/>
        <v>9.6453895300807421E-74</v>
      </c>
      <c r="HA126" s="86">
        <f t="shared" si="142"/>
        <v>1.0343712676613769E-58</v>
      </c>
      <c r="HC126" s="86">
        <f t="shared" si="153"/>
        <v>3.5308112256244655E-13</v>
      </c>
      <c r="HD126" s="86">
        <f t="shared" si="153"/>
        <v>9.8641367398755258E-20</v>
      </c>
      <c r="HE126" s="86">
        <f t="shared" si="153"/>
        <v>1.3066535051499324E-18</v>
      </c>
      <c r="HF126" s="86">
        <f t="shared" si="153"/>
        <v>4.8717657086709876E-34</v>
      </c>
      <c r="HG126" s="86">
        <f t="shared" si="153"/>
        <v>1.0634443322541851E-41</v>
      </c>
      <c r="HH126" s="86">
        <f t="shared" si="153"/>
        <v>8.0408263710295222E-40</v>
      </c>
      <c r="HI126" s="86">
        <f t="shared" si="138"/>
        <v>1.8649519545341301E-44</v>
      </c>
      <c r="HJ126" s="86">
        <f t="shared" si="138"/>
        <v>1.6388244890622459E-42</v>
      </c>
      <c r="HK126" s="86">
        <f t="shared" si="138"/>
        <v>1.6981282226315972E-45</v>
      </c>
      <c r="HL126" s="86">
        <f t="shared" si="138"/>
        <v>1.344416572612345E-44</v>
      </c>
      <c r="HM126" s="86">
        <f t="shared" si="138"/>
        <v>1.2244671898186902E-46</v>
      </c>
      <c r="HN126" s="86">
        <f t="shared" si="138"/>
        <v>1.336286822184452E-43</v>
      </c>
      <c r="HO126" s="86">
        <f t="shared" si="138"/>
        <v>7.7953089151973346E-28</v>
      </c>
      <c r="HP126" s="86">
        <f t="shared" si="138"/>
        <v>3.6523192816164405E-23</v>
      </c>
      <c r="HQ126" s="86">
        <f t="shared" si="138"/>
        <v>8.1818309569194541E-25</v>
      </c>
      <c r="HS126" s="86">
        <f t="shared" si="143"/>
        <v>6.7562249742328276E-4</v>
      </c>
      <c r="HT126" s="86">
        <f t="shared" si="143"/>
        <v>3.1338509873036491E-3</v>
      </c>
      <c r="HU126" s="86">
        <f t="shared" si="143"/>
        <v>4.2948860976224443E-3</v>
      </c>
      <c r="HV126" s="86">
        <f t="shared" si="143"/>
        <v>1.7304653457758453E-3</v>
      </c>
      <c r="HW126" s="86">
        <f t="shared" si="143"/>
        <v>1.7920846747014453E-3</v>
      </c>
      <c r="HX126" s="86">
        <f t="shared" si="143"/>
        <v>1.3161110257139958E-3</v>
      </c>
      <c r="HY126" s="86">
        <f t="shared" si="143"/>
        <v>2.1851708011133872E-3</v>
      </c>
      <c r="HZ126" s="86">
        <f t="shared" si="143"/>
        <v>3.6668646522547113E-3</v>
      </c>
      <c r="IA126" s="86">
        <f t="shared" si="143"/>
        <v>5.9621248407327751E-3</v>
      </c>
      <c r="IB126" s="86">
        <f t="shared" si="143"/>
        <v>2.9310154422136215E-3</v>
      </c>
      <c r="IC126" s="86">
        <f t="shared" si="143"/>
        <v>1.0924464758610725E-3</v>
      </c>
      <c r="ID126" s="86">
        <f t="shared" si="143"/>
        <v>4.373454712757309E-4</v>
      </c>
      <c r="IE126" s="86">
        <f t="shared" si="143"/>
        <v>1.7663666154733707E-4</v>
      </c>
      <c r="IF126" s="86">
        <f t="shared" si="143"/>
        <v>2.3999809231766067E-3</v>
      </c>
      <c r="IG126" s="86">
        <f t="shared" si="143"/>
        <v>3.3400317866560158E-3</v>
      </c>
      <c r="II126" s="86">
        <f t="shared" si="144"/>
        <v>2.1686903410218867E-17</v>
      </c>
      <c r="IJ126" s="86">
        <f t="shared" si="144"/>
        <v>1.7931424674828643E-4</v>
      </c>
      <c r="IK126" s="86">
        <f t="shared" si="144"/>
        <v>2.1180105557165075E-20</v>
      </c>
      <c r="IL126" s="86">
        <f t="shared" si="144"/>
        <v>4.7561143695272051E-20</v>
      </c>
      <c r="IM126" s="86">
        <f t="shared" si="144"/>
        <v>1.285859295121474E-19</v>
      </c>
      <c r="IN126" s="86">
        <f t="shared" si="144"/>
        <v>2.9982037222967689E-19</v>
      </c>
      <c r="IO126" s="86">
        <f t="shared" si="144"/>
        <v>2.7829441166937338E-19</v>
      </c>
      <c r="IP126" s="86">
        <f t="shared" si="144"/>
        <v>7.3202286029024952E-18</v>
      </c>
      <c r="IQ126" s="86">
        <f t="shared" si="144"/>
        <v>1.3002026462057047E-17</v>
      </c>
      <c r="IR126" s="86">
        <f t="shared" si="144"/>
        <v>3.9665382608805826E-19</v>
      </c>
      <c r="IS126" s="86">
        <f t="shared" si="144"/>
        <v>4.6403058302810605E-21</v>
      </c>
      <c r="IT126" s="86">
        <f t="shared" si="144"/>
        <v>7.4681381075397632E-21</v>
      </c>
      <c r="IU126" s="86">
        <f t="shared" si="144"/>
        <v>1.4434747451703409E-22</v>
      </c>
      <c r="IV126" s="86">
        <f t="shared" si="144"/>
        <v>4.0705884919922759E-23</v>
      </c>
      <c r="IW126" s="86">
        <f t="shared" si="144"/>
        <v>4.5139054156082063E-22</v>
      </c>
      <c r="IY126" s="86">
        <f t="shared" si="145"/>
        <v>6.7562249777638561E-4</v>
      </c>
      <c r="IZ126" s="86">
        <f t="shared" si="145"/>
        <v>3.3131652340519357E-3</v>
      </c>
      <c r="JA126" s="86">
        <f t="shared" si="145"/>
        <v>4.2948860976224461E-3</v>
      </c>
      <c r="JB126" s="86">
        <f t="shared" si="145"/>
        <v>1.7304653457758453E-3</v>
      </c>
      <c r="JC126" s="86">
        <f t="shared" si="145"/>
        <v>1.7920846747014455E-3</v>
      </c>
      <c r="JD126" s="86">
        <f t="shared" si="145"/>
        <v>1.3161110257139961E-3</v>
      </c>
      <c r="JE126" s="86">
        <f t="shared" si="145"/>
        <v>2.1851708011133876E-3</v>
      </c>
      <c r="JF126" s="86">
        <f t="shared" si="145"/>
        <v>3.6668646522547187E-3</v>
      </c>
      <c r="JG126" s="86">
        <f t="shared" si="145"/>
        <v>5.9621248407327881E-3</v>
      </c>
      <c r="JH126" s="86">
        <f t="shared" si="145"/>
        <v>2.931015442213622E-3</v>
      </c>
      <c r="JI126" s="86">
        <f t="shared" si="145"/>
        <v>1.0924464758610725E-3</v>
      </c>
      <c r="JJ126" s="86">
        <f t="shared" si="145"/>
        <v>4.373454712757309E-4</v>
      </c>
      <c r="JK126" s="86">
        <f t="shared" si="145"/>
        <v>1.7663666154733707E-4</v>
      </c>
      <c r="JL126" s="86">
        <f t="shared" si="145"/>
        <v>2.3999809231766067E-3</v>
      </c>
      <c r="JM126" s="86">
        <f t="shared" si="145"/>
        <v>3.3400317866560158E-3</v>
      </c>
    </row>
    <row r="127" spans="2:273" x14ac:dyDescent="0.25">
      <c r="B127" s="2">
        <v>100</v>
      </c>
      <c r="C127" s="37">
        <v>83.045000000000002</v>
      </c>
      <c r="D127" s="37">
        <v>82.340999999999994</v>
      </c>
      <c r="E127" s="37">
        <v>84.795000000000002</v>
      </c>
      <c r="F127" s="37">
        <v>82.727000000000004</v>
      </c>
      <c r="G127" s="37">
        <v>83.135999999999996</v>
      </c>
      <c r="H127" s="37">
        <v>83.114000000000004</v>
      </c>
      <c r="I127" s="37">
        <v>84.75</v>
      </c>
      <c r="J127" s="37">
        <v>81.432000000000002</v>
      </c>
      <c r="K127" s="37">
        <v>81.567999999999998</v>
      </c>
      <c r="L127" s="37">
        <v>81.385999999999996</v>
      </c>
      <c r="M127" s="37">
        <v>85.525999999999996</v>
      </c>
      <c r="N127" s="37">
        <v>83.825000000000003</v>
      </c>
      <c r="O127" s="37">
        <v>84.87</v>
      </c>
      <c r="P127" s="37">
        <v>82.721000000000004</v>
      </c>
      <c r="Q127" s="37">
        <v>84.278999999999996</v>
      </c>
      <c r="S127" s="4">
        <f t="shared" si="146"/>
        <v>80.818674243773444</v>
      </c>
      <c r="T127" s="4">
        <f t="shared" si="146"/>
        <v>80.760799558908317</v>
      </c>
      <c r="U127" s="4">
        <f t="shared" si="146"/>
        <v>82.893026349921399</v>
      </c>
      <c r="V127" s="4">
        <f t="shared" si="146"/>
        <v>80.120249877117203</v>
      </c>
      <c r="W127" s="4">
        <f t="shared" si="146"/>
        <v>81.568557785864698</v>
      </c>
      <c r="X127" s="4">
        <f t="shared" si="146"/>
        <v>83.019144379753783</v>
      </c>
      <c r="Y127" s="4">
        <f t="shared" si="146"/>
        <v>83.176340185652137</v>
      </c>
      <c r="Z127" s="4">
        <f t="shared" si="146"/>
        <v>82.268001334930773</v>
      </c>
      <c r="AA127" s="4">
        <f t="shared" si="146"/>
        <v>81.234253270096971</v>
      </c>
      <c r="AB127" s="4">
        <f t="shared" si="146"/>
        <v>79.575172983704618</v>
      </c>
      <c r="AC127" s="4">
        <f t="shared" si="146"/>
        <v>82.71102079329377</v>
      </c>
      <c r="AD127" s="4">
        <f t="shared" si="146"/>
        <v>82.827648278228466</v>
      </c>
      <c r="AE127" s="4">
        <f t="shared" si="146"/>
        <v>84.011262638449324</v>
      </c>
      <c r="AF127" s="4">
        <f t="shared" si="146"/>
        <v>83.097927608787174</v>
      </c>
      <c r="AG127" s="4">
        <f t="shared" si="146"/>
        <v>84.755070482552171</v>
      </c>
      <c r="AI127" s="4">
        <f t="shared" si="147"/>
        <v>2.2263257562265579</v>
      </c>
      <c r="AJ127" s="4">
        <f t="shared" si="147"/>
        <v>1.5802004410916766</v>
      </c>
      <c r="AK127" s="4">
        <f t="shared" si="147"/>
        <v>1.9019736500786024</v>
      </c>
      <c r="AL127" s="4">
        <f t="shared" si="147"/>
        <v>2.6067501228828007</v>
      </c>
      <c r="AM127" s="4">
        <f t="shared" si="147"/>
        <v>1.5674422141352977</v>
      </c>
      <c r="AN127" s="4">
        <f t="shared" si="147"/>
        <v>9.4855620246221406E-2</v>
      </c>
      <c r="AO127" s="4">
        <f t="shared" si="147"/>
        <v>1.5736598143478631</v>
      </c>
      <c r="AP127" s="4">
        <f t="shared" si="147"/>
        <v>-0.83600133493077067</v>
      </c>
      <c r="AQ127" s="4">
        <f t="shared" si="147"/>
        <v>0.33374672990302656</v>
      </c>
      <c r="AR127" s="4">
        <f t="shared" si="147"/>
        <v>1.8108270162953772</v>
      </c>
      <c r="AS127" s="4">
        <f t="shared" si="147"/>
        <v>2.8149792067062265</v>
      </c>
      <c r="AT127" s="4">
        <f t="shared" si="147"/>
        <v>0.99735172177153686</v>
      </c>
      <c r="AU127" s="4">
        <f t="shared" si="147"/>
        <v>0.85873736155068059</v>
      </c>
      <c r="AV127" s="4">
        <f t="shared" si="147"/>
        <v>-0.37692760878717024</v>
      </c>
      <c r="AW127" s="4">
        <f t="shared" si="147"/>
        <v>-0.47607048255217421</v>
      </c>
      <c r="AY127" s="2">
        <f t="shared" ref="AY127:BM143" si="154">IF(OR($B127 &lt; C$230, $B127 &gt; C$233), #N/A, ((1-FG127)*DK127) + (FG127 - FW127)*EA127 + (FW127*EQ127))</f>
        <v>80.818674243773415</v>
      </c>
      <c r="AZ127" s="2">
        <f t="shared" si="154"/>
        <v>80.760799558908317</v>
      </c>
      <c r="BA127" s="2">
        <f t="shared" si="154"/>
        <v>82.722923595268369</v>
      </c>
      <c r="BB127" s="2">
        <f t="shared" si="154"/>
        <v>79.973645226431188</v>
      </c>
      <c r="BC127" s="2">
        <f t="shared" si="154"/>
        <v>81.382275605587708</v>
      </c>
      <c r="BD127" s="2">
        <f t="shared" si="154"/>
        <v>82.830384221562369</v>
      </c>
      <c r="BE127" s="2">
        <f t="shared" si="154"/>
        <v>82.890870926670743</v>
      </c>
      <c r="BF127" s="2">
        <f t="shared" si="154"/>
        <v>81.748019903121758</v>
      </c>
      <c r="BG127" s="2">
        <f t="shared" si="154"/>
        <v>80.406563212946693</v>
      </c>
      <c r="BH127" s="2">
        <f t="shared" si="154"/>
        <v>79.099415547196287</v>
      </c>
      <c r="BI127" s="2">
        <f t="shared" si="154"/>
        <v>82.491437373609187</v>
      </c>
      <c r="BJ127" s="2">
        <f t="shared" si="154"/>
        <v>82.724709051571907</v>
      </c>
      <c r="BK127" s="2">
        <f t="shared" si="154"/>
        <v>83.961626522526714</v>
      </c>
      <c r="BL127" s="2">
        <f t="shared" si="154"/>
        <v>82.256656587684546</v>
      </c>
      <c r="BM127" s="2">
        <f t="shared" si="154"/>
        <v>82.657951679252378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83.045000000000002</v>
      </c>
      <c r="CF127" s="2">
        <f t="shared" si="155"/>
        <v>82.340999999999994</v>
      </c>
      <c r="CG127" s="2">
        <f t="shared" si="155"/>
        <v>84.795000000000002</v>
      </c>
      <c r="CH127" s="2">
        <f t="shared" si="155"/>
        <v>82.727000000000004</v>
      </c>
      <c r="CI127" s="2">
        <f t="shared" si="155"/>
        <v>83.135999999999996</v>
      </c>
      <c r="CJ127" s="2">
        <f t="shared" si="155"/>
        <v>83.114000000000004</v>
      </c>
      <c r="CK127" s="2">
        <f t="shared" si="155"/>
        <v>84.75</v>
      </c>
      <c r="CL127" s="2">
        <f t="shared" si="155"/>
        <v>81.432000000000002</v>
      </c>
      <c r="CM127" s="2" t="str">
        <f t="shared" si="155"/>
        <v/>
      </c>
      <c r="CN127" s="2">
        <f t="shared" si="155"/>
        <v>81.385999999999996</v>
      </c>
      <c r="CO127" s="2">
        <f t="shared" si="155"/>
        <v>85.525999999999996</v>
      </c>
      <c r="CP127" s="2">
        <f t="shared" si="155"/>
        <v>83.825000000000003</v>
      </c>
      <c r="CQ127" s="2">
        <f t="shared" si="155"/>
        <v>84.87</v>
      </c>
      <c r="CR127" s="2">
        <f t="shared" si="155"/>
        <v>82.721000000000004</v>
      </c>
      <c r="CS127" s="2">
        <f t="shared" si="155"/>
        <v>84.278999999999996</v>
      </c>
      <c r="CU127" s="2">
        <f t="shared" si="110"/>
        <v>83.045000000000002</v>
      </c>
      <c r="CV127" s="2">
        <f t="shared" si="111"/>
        <v>82.340999999999994</v>
      </c>
      <c r="CW127" s="2">
        <f t="shared" si="112"/>
        <v>84.795000000000002</v>
      </c>
      <c r="CX127" s="2">
        <f t="shared" si="113"/>
        <v>82.727000000000004</v>
      </c>
      <c r="CY127" s="2">
        <f t="shared" si="114"/>
        <v>83.135999999999996</v>
      </c>
      <c r="CZ127" s="2">
        <f t="shared" si="115"/>
        <v>83.114000000000004</v>
      </c>
      <c r="DA127" s="2">
        <f t="shared" si="116"/>
        <v>84.75</v>
      </c>
      <c r="DB127" s="2">
        <f t="shared" si="117"/>
        <v>81.432000000000002</v>
      </c>
      <c r="DC127" s="2" t="str">
        <f t="shared" si="118"/>
        <v/>
      </c>
      <c r="DD127" s="2">
        <f t="shared" si="119"/>
        <v>81.385999999999996</v>
      </c>
      <c r="DE127" s="2">
        <f t="shared" si="120"/>
        <v>85.525999999999996</v>
      </c>
      <c r="DF127" s="2">
        <f t="shared" si="121"/>
        <v>83.825000000000003</v>
      </c>
      <c r="DG127" s="2">
        <f t="shared" si="122"/>
        <v>84.87</v>
      </c>
      <c r="DH127" s="2">
        <f t="shared" si="123"/>
        <v>82.721000000000004</v>
      </c>
      <c r="DI127" s="2">
        <f t="shared" si="124"/>
        <v>84.278999999999996</v>
      </c>
      <c r="DK127" s="2">
        <f t="shared" si="148"/>
        <v>105.68416376306617</v>
      </c>
      <c r="DL127" s="2">
        <f t="shared" si="148"/>
        <v>115.32590844277675</v>
      </c>
      <c r="DM127" s="2">
        <f t="shared" si="148"/>
        <v>114.3427038327526</v>
      </c>
      <c r="DN127" s="2">
        <f t="shared" si="148"/>
        <v>118.68546288798923</v>
      </c>
      <c r="DO127" s="2">
        <f t="shared" si="148"/>
        <v>110.76034008097164</v>
      </c>
      <c r="DP127" s="2">
        <f t="shared" si="148"/>
        <v>115.98945748987853</v>
      </c>
      <c r="DQ127" s="2">
        <f t="shared" si="148"/>
        <v>120.18749587242027</v>
      </c>
      <c r="DR127" s="2">
        <f t="shared" si="148"/>
        <v>122.96879812382738</v>
      </c>
      <c r="DS127" s="2">
        <f t="shared" si="148"/>
        <v>117.33040846919795</v>
      </c>
      <c r="DT127" s="2">
        <f t="shared" si="148"/>
        <v>116.94108589561219</v>
      </c>
      <c r="DU127" s="2">
        <f t="shared" si="148"/>
        <v>116.26127880512088</v>
      </c>
      <c r="DV127" s="2">
        <f t="shared" si="148"/>
        <v>110.40611153846152</v>
      </c>
      <c r="DW127" s="2">
        <f t="shared" si="148"/>
        <v>132.05073885918003</v>
      </c>
      <c r="DX127" s="2">
        <f t="shared" si="148"/>
        <v>99.877728342245987</v>
      </c>
      <c r="DY127" s="2">
        <f t="shared" si="148"/>
        <v>100.05625806451613</v>
      </c>
      <c r="EA127" s="2">
        <f t="shared" si="152"/>
        <v>80.720801470588242</v>
      </c>
      <c r="EB127" s="2">
        <f t="shared" si="152"/>
        <v>80.721305882352937</v>
      </c>
      <c r="EC127" s="2">
        <f t="shared" si="152"/>
        <v>82.5879767741271</v>
      </c>
      <c r="ED127" s="2">
        <f t="shared" si="152"/>
        <v>79.812060448323848</v>
      </c>
      <c r="EE127" s="2">
        <f t="shared" si="151"/>
        <v>81.255807412010626</v>
      </c>
      <c r="EF127" s="2">
        <f t="shared" si="151"/>
        <v>82.688284019985829</v>
      </c>
      <c r="EG127" s="2">
        <f t="shared" si="151"/>
        <v>82.749559983347211</v>
      </c>
      <c r="EH127" s="2">
        <f t="shared" si="151"/>
        <v>81.567891292553895</v>
      </c>
      <c r="EI127" s="2">
        <f t="shared" si="151"/>
        <v>80.247044237918203</v>
      </c>
      <c r="EJ127" s="2">
        <f t="shared" si="151"/>
        <v>78.928075095358423</v>
      </c>
      <c r="EK127" s="2">
        <f t="shared" si="151"/>
        <v>82.334724047066203</v>
      </c>
      <c r="EL127" s="2">
        <f t="shared" si="151"/>
        <v>82.601379656547209</v>
      </c>
      <c r="EM127" s="2">
        <f t="shared" si="135"/>
        <v>83.694552311435515</v>
      </c>
      <c r="EN127" s="2">
        <f t="shared" si="135"/>
        <v>82.168878057443223</v>
      </c>
      <c r="EO127" s="2">
        <f t="shared" si="135"/>
        <v>82.566348053647374</v>
      </c>
      <c r="EQ127" s="2">
        <f t="shared" si="149"/>
        <v>80.009180131271592</v>
      </c>
      <c r="ER127" s="2">
        <f t="shared" si="149"/>
        <v>80.089622440622463</v>
      </c>
      <c r="ES127" s="2">
        <f t="shared" si="149"/>
        <v>82.413706282205297</v>
      </c>
      <c r="ET127" s="2">
        <f t="shared" si="149"/>
        <v>79.822896123005322</v>
      </c>
      <c r="EU127" s="2">
        <f t="shared" si="149"/>
        <v>81.46748594602559</v>
      </c>
      <c r="EV127" s="2">
        <f t="shared" si="149"/>
        <v>82.988169709148991</v>
      </c>
      <c r="EW127" s="2">
        <f t="shared" si="149"/>
        <v>82.598037693900295</v>
      </c>
      <c r="EX127" s="2">
        <f t="shared" si="149"/>
        <v>81.95248844159434</v>
      </c>
      <c r="EY127" s="2">
        <f t="shared" si="149"/>
        <v>80.335683261421082</v>
      </c>
      <c r="EZ127" s="2">
        <f t="shared" si="149"/>
        <v>78.949504111702495</v>
      </c>
      <c r="FA127" s="2">
        <f t="shared" si="149"/>
        <v>82.447630971418377</v>
      </c>
      <c r="FB127" s="2">
        <f t="shared" si="149"/>
        <v>82.686404942487641</v>
      </c>
      <c r="FC127" s="2">
        <f t="shared" si="149"/>
        <v>84.123517196601853</v>
      </c>
      <c r="FD127" s="2">
        <f t="shared" si="149"/>
        <v>82.175207256565429</v>
      </c>
      <c r="FE127" s="2">
        <f t="shared" si="149"/>
        <v>82.175930076714522</v>
      </c>
      <c r="FG127" s="2">
        <f t="shared" si="150"/>
        <v>0.99572990402485917</v>
      </c>
      <c r="FH127" s="2">
        <f t="shared" si="150"/>
        <v>0.9961775796479041</v>
      </c>
      <c r="FI127" s="2">
        <f t="shared" si="150"/>
        <v>0.99567580933522837</v>
      </c>
      <c r="FJ127" s="2">
        <f t="shared" si="150"/>
        <v>0.99584765539392806</v>
      </c>
      <c r="FK127" s="2">
        <f t="shared" si="150"/>
        <v>0.99583736271127676</v>
      </c>
      <c r="FL127" s="2">
        <f t="shared" si="150"/>
        <v>0.99590067401892324</v>
      </c>
      <c r="FM127" s="2">
        <f t="shared" si="150"/>
        <v>0.99615685650925145</v>
      </c>
      <c r="FN127" s="2">
        <f t="shared" si="150"/>
        <v>0.99583020196142702</v>
      </c>
      <c r="FO127" s="2">
        <f t="shared" si="150"/>
        <v>0.9957600579932171</v>
      </c>
      <c r="FP127" s="2">
        <f t="shared" si="150"/>
        <v>0.9955048789592682</v>
      </c>
      <c r="FQ127" s="2">
        <f t="shared" si="150"/>
        <v>0.99544419734547873</v>
      </c>
      <c r="FR127" s="2">
        <f t="shared" si="150"/>
        <v>0.99561294309332649</v>
      </c>
      <c r="FS127" s="2">
        <f t="shared" si="150"/>
        <v>0.99460123534487255</v>
      </c>
      <c r="FT127" s="2">
        <f t="shared" si="150"/>
        <v>0.99504762340400432</v>
      </c>
      <c r="FU127" s="2">
        <f t="shared" si="150"/>
        <v>0.99447550664280415</v>
      </c>
      <c r="FW127" s="2">
        <f t="shared" ref="FW127:GK143" si="156">POWER(10,($B127-C$232)/C$229)/(1+POWER(10,($B127-C$232)/C$229))</f>
        <v>1.2258176060741666E-2</v>
      </c>
      <c r="FX127" s="2">
        <f t="shared" si="156"/>
        <v>0.14687682851651709</v>
      </c>
      <c r="FY127" s="2">
        <f t="shared" si="156"/>
        <v>1.3580458412172279E-2</v>
      </c>
      <c r="FZ127" s="2">
        <f t="shared" si="156"/>
        <v>1.5598028946503128E-2</v>
      </c>
      <c r="GA127" s="2">
        <f t="shared" si="156"/>
        <v>1.725033537250208E-2</v>
      </c>
      <c r="GB127" s="2">
        <f t="shared" si="156"/>
        <v>1.8633219833412703E-2</v>
      </c>
      <c r="GC127" s="2">
        <f t="shared" si="156"/>
        <v>1.6950748995307643E-2</v>
      </c>
      <c r="GD127" s="2">
        <f t="shared" si="156"/>
        <v>1.9488419210560902E-2</v>
      </c>
      <c r="GE127" s="2">
        <f t="shared" si="156"/>
        <v>2.5808737292433919E-2</v>
      </c>
      <c r="GF127" s="2">
        <f t="shared" si="156"/>
        <v>2.1810015008296178E-2</v>
      </c>
      <c r="GG127" s="2">
        <f t="shared" si="156"/>
        <v>1.9047886830946475E-2</v>
      </c>
      <c r="GH127" s="2">
        <f t="shared" si="156"/>
        <v>1.5859446622511039E-2</v>
      </c>
      <c r="GI127" s="2">
        <f t="shared" si="156"/>
        <v>1.4011730349831808E-2</v>
      </c>
      <c r="GJ127" s="2">
        <f t="shared" si="156"/>
        <v>1.2266093605336618E-2</v>
      </c>
      <c r="GK127" s="2">
        <f t="shared" si="156"/>
        <v>1.2856134616082798E-2</v>
      </c>
      <c r="GM127" s="86">
        <f t="shared" ref="GM127:HA143" si="157" xml:space="preserve"> _xlfn.NORM.DIST($B127, C$7, ABS(C$11), TRUE) * _xlfn.NORM.DIST(($B127 - C$7)*C$15, 0, ABS(C$11), TRUE) * 2</f>
        <v>2.1634733217924419E-49</v>
      </c>
      <c r="GN127" s="86">
        <f t="shared" si="157"/>
        <v>5.7061450710957138E-93</v>
      </c>
      <c r="GO127" s="86">
        <f t="shared" si="157"/>
        <v>3.8228916344333607E-112</v>
      </c>
      <c r="GP127" s="86">
        <f t="shared" si="157"/>
        <v>4.7782567778178284E-129</v>
      </c>
      <c r="GQ127" s="86">
        <f t="shared" si="157"/>
        <v>3.5119070263602861E-151</v>
      </c>
      <c r="GR127" s="86">
        <f t="shared" si="157"/>
        <v>2.6010043390462704E-143</v>
      </c>
      <c r="GS127" s="86">
        <f t="shared" si="157"/>
        <v>8.1200273262558524E-137</v>
      </c>
      <c r="GT127" s="86">
        <f t="shared" si="157"/>
        <v>3.0434610472469025E-118</v>
      </c>
      <c r="GU127" s="86">
        <f t="shared" si="157"/>
        <v>2.3745164129004825E-156</v>
      </c>
      <c r="GV127" s="86">
        <f t="shared" si="157"/>
        <v>9.8826216038728579E-113</v>
      </c>
      <c r="GW127" s="86">
        <f t="shared" si="157"/>
        <v>2.6082093593149852E-135</v>
      </c>
      <c r="GX127" s="86">
        <f t="shared" si="157"/>
        <v>1.3593215968025997E-120</v>
      </c>
      <c r="GY127" s="86">
        <f t="shared" si="157"/>
        <v>2.0015151543181198E-113</v>
      </c>
      <c r="GZ127" s="86">
        <f t="shared" si="157"/>
        <v>2.4497951783866275E-77</v>
      </c>
      <c r="HA127" s="86">
        <f t="shared" si="157"/>
        <v>1.6776043844134595E-61</v>
      </c>
      <c r="HC127" s="86">
        <f t="shared" si="153"/>
        <v>1.303007102501915E-14</v>
      </c>
      <c r="HD127" s="86">
        <f t="shared" si="153"/>
        <v>8.6626827271204782E-22</v>
      </c>
      <c r="HE127" s="86">
        <f t="shared" si="153"/>
        <v>1.2739836968469386E-20</v>
      </c>
      <c r="HF127" s="86">
        <f t="shared" si="153"/>
        <v>1.6450670037345034E-37</v>
      </c>
      <c r="HG127" s="86">
        <f t="shared" si="153"/>
        <v>5.1197896974652741E-46</v>
      </c>
      <c r="HH127" s="86">
        <f t="shared" si="153"/>
        <v>7.6998005689480758E-44</v>
      </c>
      <c r="HI127" s="86">
        <f t="shared" si="138"/>
        <v>6.1050000755075033E-49</v>
      </c>
      <c r="HJ127" s="86">
        <f t="shared" si="138"/>
        <v>1.0179484079459616E-46</v>
      </c>
      <c r="HK127" s="86">
        <f t="shared" si="138"/>
        <v>8.9809156361802547E-50</v>
      </c>
      <c r="HL127" s="86">
        <f t="shared" si="138"/>
        <v>5.793426548472228E-49</v>
      </c>
      <c r="HM127" s="86">
        <f t="shared" si="138"/>
        <v>2.9076521052254329E-51</v>
      </c>
      <c r="HN127" s="86">
        <f t="shared" si="138"/>
        <v>3.5881723109943264E-48</v>
      </c>
      <c r="HO127" s="86">
        <f t="shared" si="138"/>
        <v>8.8022043296927271E-31</v>
      </c>
      <c r="HP127" s="86">
        <f t="shared" si="138"/>
        <v>1.6523199750234628E-25</v>
      </c>
      <c r="HQ127" s="86">
        <f t="shared" si="138"/>
        <v>2.7780669315784721E-27</v>
      </c>
      <c r="HS127" s="86">
        <f t="shared" ref="HS127:IG143" si="158" xml:space="preserve"> _xlfn.NORM.DIST($B127, C$9, ABS(C$13), TRUE) * _xlfn.NORM.DIST(($B127 - C$9)*C$17, 0, ABS(C$13), TRUE) * 2</f>
        <v>1.2188211661394233E-3</v>
      </c>
      <c r="HT127" s="86">
        <f t="shared" si="158"/>
        <v>5.4654416325999869E-3</v>
      </c>
      <c r="HU127" s="86">
        <f t="shared" si="158"/>
        <v>7.5453757173988868E-3</v>
      </c>
      <c r="HV127" s="86">
        <f t="shared" si="158"/>
        <v>3.2337257764284235E-3</v>
      </c>
      <c r="HW127" s="86">
        <f t="shared" si="158"/>
        <v>3.3686687484434058E-3</v>
      </c>
      <c r="HX127" s="86">
        <f t="shared" si="158"/>
        <v>2.5281373747730435E-3</v>
      </c>
      <c r="HY127" s="86">
        <f t="shared" si="158"/>
        <v>4.031417290299529E-3</v>
      </c>
      <c r="HZ127" s="86">
        <f t="shared" si="158"/>
        <v>6.5531810878791934E-3</v>
      </c>
      <c r="IA127" s="86">
        <f t="shared" si="158"/>
        <v>1.0759074352381791E-2</v>
      </c>
      <c r="IB127" s="86">
        <f t="shared" si="158"/>
        <v>5.5159089691452648E-3</v>
      </c>
      <c r="IC127" s="86">
        <f t="shared" si="158"/>
        <v>2.1962722448296145E-3</v>
      </c>
      <c r="ID127" s="86">
        <f t="shared" si="158"/>
        <v>8.8994407787448728E-4</v>
      </c>
      <c r="IE127" s="86">
        <f t="shared" si="158"/>
        <v>3.7881452026393181E-4</v>
      </c>
      <c r="IF127" s="86">
        <f t="shared" si="158"/>
        <v>3.9467204250979143E-3</v>
      </c>
      <c r="IG127" s="86">
        <f t="shared" si="158"/>
        <v>5.2251707469449888E-3</v>
      </c>
      <c r="II127" s="86">
        <f t="shared" ref="II127:IW143" si="159" xml:space="preserve"> _xlfn.NORM.DIST($B127, C$10, ABS(C$14), TRUE) * _xlfn.NORM.DIST(($B127 - C$10)*C$18, 0, ABS(C$14), TRUE) * 2</f>
        <v>9.5698260786200767E-17</v>
      </c>
      <c r="IJ127" s="86">
        <f t="shared" si="159"/>
        <v>3.7054952266621377E-4</v>
      </c>
      <c r="IK127" s="86">
        <f t="shared" si="159"/>
        <v>1.2870637972700653E-19</v>
      </c>
      <c r="IL127" s="86">
        <f t="shared" si="159"/>
        <v>2.9628054588381457E-19</v>
      </c>
      <c r="IM127" s="86">
        <f t="shared" si="159"/>
        <v>8.0220213030391253E-19</v>
      </c>
      <c r="IN127" s="86">
        <f t="shared" si="159"/>
        <v>1.8657552987514576E-18</v>
      </c>
      <c r="IO127" s="86">
        <f t="shared" si="159"/>
        <v>1.666019150470492E-18</v>
      </c>
      <c r="IP127" s="86">
        <f t="shared" si="159"/>
        <v>4.0293214508327136E-17</v>
      </c>
      <c r="IQ127" s="86">
        <f t="shared" si="159"/>
        <v>7.9278759293848195E-17</v>
      </c>
      <c r="IR127" s="86">
        <f t="shared" si="159"/>
        <v>2.6251719488515877E-18</v>
      </c>
      <c r="IS127" s="86">
        <f t="shared" si="159"/>
        <v>3.5133447464265012E-20</v>
      </c>
      <c r="IT127" s="86">
        <f t="shared" si="159"/>
        <v>5.0715295897213624E-20</v>
      </c>
      <c r="IU127" s="86">
        <f t="shared" si="159"/>
        <v>1.0930622161461135E-21</v>
      </c>
      <c r="IV127" s="86">
        <f t="shared" si="159"/>
        <v>3.0538986061926999E-22</v>
      </c>
      <c r="IW127" s="86">
        <f t="shared" si="159"/>
        <v>3.1369423254460968E-21</v>
      </c>
      <c r="IY127" s="86">
        <f t="shared" ref="IY127:JM143" si="160">GM127+HC127+HS127+II127</f>
        <v>1.2188211661525491E-3</v>
      </c>
      <c r="IZ127" s="86">
        <f t="shared" si="160"/>
        <v>5.8359911552662005E-3</v>
      </c>
      <c r="JA127" s="86">
        <f t="shared" si="160"/>
        <v>7.5453757173988868E-3</v>
      </c>
      <c r="JB127" s="86">
        <f t="shared" si="160"/>
        <v>3.233725776428424E-3</v>
      </c>
      <c r="JC127" s="86">
        <f t="shared" si="160"/>
        <v>3.3686687484434067E-3</v>
      </c>
      <c r="JD127" s="86">
        <f t="shared" si="160"/>
        <v>2.5281373747730452E-3</v>
      </c>
      <c r="JE127" s="86">
        <f t="shared" si="160"/>
        <v>4.0314172902995308E-3</v>
      </c>
      <c r="JF127" s="86">
        <f t="shared" si="160"/>
        <v>6.5531810878792333E-3</v>
      </c>
      <c r="JG127" s="86">
        <f t="shared" si="160"/>
        <v>1.0759074352381871E-2</v>
      </c>
      <c r="JH127" s="86">
        <f t="shared" si="160"/>
        <v>5.5159089691452674E-3</v>
      </c>
      <c r="JI127" s="86">
        <f t="shared" si="160"/>
        <v>2.1962722448296145E-3</v>
      </c>
      <c r="JJ127" s="86">
        <f t="shared" si="160"/>
        <v>8.8994407787448728E-4</v>
      </c>
      <c r="JK127" s="86">
        <f t="shared" si="160"/>
        <v>3.7881452026393181E-4</v>
      </c>
      <c r="JL127" s="86">
        <f t="shared" si="160"/>
        <v>3.9467204250979143E-3</v>
      </c>
      <c r="JM127" s="86">
        <f t="shared" si="160"/>
        <v>5.2251707469449888E-3</v>
      </c>
    </row>
    <row r="128" spans="2:273" x14ac:dyDescent="0.25">
      <c r="B128" s="2">
        <v>101</v>
      </c>
      <c r="C128" s="37">
        <v>79.75</v>
      </c>
      <c r="D128" s="37">
        <v>80.114000000000004</v>
      </c>
      <c r="E128" s="37">
        <v>84.340999999999994</v>
      </c>
      <c r="F128" s="37">
        <v>82.159000000000006</v>
      </c>
      <c r="G128" s="37">
        <v>81.704999999999998</v>
      </c>
      <c r="H128" s="37">
        <v>85.432000000000002</v>
      </c>
      <c r="I128" s="37">
        <v>84.772999999999996</v>
      </c>
      <c r="J128" s="37">
        <v>83.522999999999996</v>
      </c>
      <c r="K128" s="37">
        <v>81.567999999999998</v>
      </c>
      <c r="L128" s="37">
        <v>81.754000000000005</v>
      </c>
      <c r="M128" s="37">
        <v>84.649000000000001</v>
      </c>
      <c r="N128" s="37">
        <v>84.632000000000005</v>
      </c>
      <c r="O128" s="37">
        <v>85.695999999999998</v>
      </c>
      <c r="P128" s="37">
        <v>84</v>
      </c>
      <c r="Q128" s="37">
        <v>86.93</v>
      </c>
      <c r="S128" s="4">
        <f t="shared" si="146"/>
        <v>80.794571026126476</v>
      </c>
      <c r="T128" s="4">
        <f t="shared" si="146"/>
        <v>80.661406978983138</v>
      </c>
      <c r="U128" s="4">
        <f t="shared" si="146"/>
        <v>82.801542738030705</v>
      </c>
      <c r="V128" s="4">
        <f t="shared" si="146"/>
        <v>80.053546213983111</v>
      </c>
      <c r="W128" s="4">
        <f t="shared" si="146"/>
        <v>81.506590679369467</v>
      </c>
      <c r="X128" s="4">
        <f t="shared" si="146"/>
        <v>82.944077060549333</v>
      </c>
      <c r="Y128" s="4">
        <f t="shared" si="146"/>
        <v>83.226221649983486</v>
      </c>
      <c r="Z128" s="4">
        <f t="shared" si="146"/>
        <v>82.398507253430623</v>
      </c>
      <c r="AA128" s="4">
        <f t="shared" si="146"/>
        <v>81.615334375717993</v>
      </c>
      <c r="AB128" s="4">
        <f t="shared" si="146"/>
        <v>79.787099820544441</v>
      </c>
      <c r="AC128" s="4">
        <f t="shared" si="146"/>
        <v>82.705112095873957</v>
      </c>
      <c r="AD128" s="4">
        <f t="shared" si="146"/>
        <v>82.739246275356535</v>
      </c>
      <c r="AE128" s="4">
        <f t="shared" si="146"/>
        <v>83.804773011835991</v>
      </c>
      <c r="AF128" s="4">
        <f t="shared" si="146"/>
        <v>83.403066543827066</v>
      </c>
      <c r="AG128" s="4">
        <f t="shared" si="146"/>
        <v>85.65967292962813</v>
      </c>
      <c r="AI128" s="4">
        <f t="shared" si="147"/>
        <v>-1.0445710261264765</v>
      </c>
      <c r="AJ128" s="4">
        <f t="shared" si="147"/>
        <v>-0.54740697898313329</v>
      </c>
      <c r="AK128" s="4">
        <f t="shared" si="147"/>
        <v>1.5394572619692894</v>
      </c>
      <c r="AL128" s="4">
        <f t="shared" si="147"/>
        <v>2.1054537860168949</v>
      </c>
      <c r="AM128" s="4">
        <f t="shared" si="147"/>
        <v>0.19840932063053174</v>
      </c>
      <c r="AN128" s="4">
        <f t="shared" si="147"/>
        <v>2.4879229394506694</v>
      </c>
      <c r="AO128" s="4">
        <f t="shared" si="147"/>
        <v>1.5467783500165098</v>
      </c>
      <c r="AP128" s="4">
        <f t="shared" si="147"/>
        <v>1.1244927465693735</v>
      </c>
      <c r="AQ128" s="4">
        <f t="shared" si="147"/>
        <v>-4.7334375717994703E-2</v>
      </c>
      <c r="AR128" s="4">
        <f t="shared" si="147"/>
        <v>1.9669001794555641</v>
      </c>
      <c r="AS128" s="4">
        <f t="shared" si="147"/>
        <v>1.9438879041260435</v>
      </c>
      <c r="AT128" s="4">
        <f t="shared" si="147"/>
        <v>1.8927537246434696</v>
      </c>
      <c r="AU128" s="4">
        <f t="shared" si="147"/>
        <v>1.8912269881640071</v>
      </c>
      <c r="AV128" s="4">
        <f t="shared" si="147"/>
        <v>0.59693345617293403</v>
      </c>
      <c r="AW128" s="4">
        <f t="shared" si="147"/>
        <v>1.2703270703718772</v>
      </c>
      <c r="AY128" s="2">
        <f t="shared" si="154"/>
        <v>80.794571026126476</v>
      </c>
      <c r="AZ128" s="2">
        <f t="shared" si="154"/>
        <v>80.661406978983138</v>
      </c>
      <c r="BA128" s="2">
        <f t="shared" si="154"/>
        <v>82.528388694001976</v>
      </c>
      <c r="BB128" s="2">
        <f t="shared" si="154"/>
        <v>79.802821321241638</v>
      </c>
      <c r="BC128" s="2">
        <f t="shared" si="154"/>
        <v>81.18668638232586</v>
      </c>
      <c r="BD128" s="2">
        <f t="shared" si="154"/>
        <v>82.61278260664487</v>
      </c>
      <c r="BE128" s="2">
        <f t="shared" si="154"/>
        <v>82.744638443824414</v>
      </c>
      <c r="BF128" s="2">
        <f t="shared" si="154"/>
        <v>81.550067370950941</v>
      </c>
      <c r="BG128" s="2">
        <f t="shared" si="154"/>
        <v>80.267718840994803</v>
      </c>
      <c r="BH128" s="2">
        <f t="shared" si="154"/>
        <v>78.976014271538318</v>
      </c>
      <c r="BI128" s="2">
        <f t="shared" si="154"/>
        <v>82.304400784267244</v>
      </c>
      <c r="BJ128" s="2">
        <f t="shared" si="154"/>
        <v>82.547216809123086</v>
      </c>
      <c r="BK128" s="2">
        <f t="shared" si="154"/>
        <v>83.707094795138374</v>
      </c>
      <c r="BL128" s="2">
        <f t="shared" si="154"/>
        <v>82.109722226224022</v>
      </c>
      <c r="BM128" s="2">
        <f t="shared" si="154"/>
        <v>82.575053740669716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79.75</v>
      </c>
      <c r="CF128" s="2">
        <f t="shared" si="155"/>
        <v>80.114000000000004</v>
      </c>
      <c r="CG128" s="2" t="str">
        <f t="shared" si="155"/>
        <v/>
      </c>
      <c r="CH128" s="2">
        <f t="shared" si="155"/>
        <v>82.159000000000006</v>
      </c>
      <c r="CI128" s="2">
        <f t="shared" si="155"/>
        <v>81.704999999999998</v>
      </c>
      <c r="CJ128" s="2">
        <f t="shared" si="155"/>
        <v>85.432000000000002</v>
      </c>
      <c r="CK128" s="2">
        <f t="shared" si="155"/>
        <v>84.772999999999996</v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>
        <f t="shared" si="155"/>
        <v>84.649000000000001</v>
      </c>
      <c r="CP128" s="2">
        <f t="shared" si="155"/>
        <v>84.632000000000005</v>
      </c>
      <c r="CQ128" s="2">
        <f t="shared" si="155"/>
        <v>85.695999999999998</v>
      </c>
      <c r="CR128" s="2">
        <f t="shared" si="155"/>
        <v>84</v>
      </c>
      <c r="CS128" s="2">
        <f t="shared" si="155"/>
        <v>86.93</v>
      </c>
      <c r="CU128" s="2">
        <f t="shared" si="110"/>
        <v>79.75</v>
      </c>
      <c r="CV128" s="2">
        <f t="shared" si="111"/>
        <v>80.114000000000004</v>
      </c>
      <c r="CW128" s="2" t="str">
        <f t="shared" si="112"/>
        <v/>
      </c>
      <c r="CX128" s="2">
        <f t="shared" si="113"/>
        <v>82.159000000000006</v>
      </c>
      <c r="CY128" s="2">
        <f t="shared" si="114"/>
        <v>81.704999999999998</v>
      </c>
      <c r="CZ128" s="2">
        <f t="shared" si="115"/>
        <v>85.432000000000002</v>
      </c>
      <c r="DA128" s="2">
        <f t="shared" si="116"/>
        <v>84.772999999999996</v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>
        <f t="shared" si="120"/>
        <v>84.649000000000001</v>
      </c>
      <c r="DF128" s="2">
        <f t="shared" si="121"/>
        <v>84.632000000000005</v>
      </c>
      <c r="DG128" s="2">
        <f t="shared" si="122"/>
        <v>85.695999999999998</v>
      </c>
      <c r="DH128" s="2">
        <f t="shared" si="123"/>
        <v>84</v>
      </c>
      <c r="DI128" s="2">
        <f t="shared" si="124"/>
        <v>86.93</v>
      </c>
      <c r="DK128" s="2">
        <f t="shared" si="148"/>
        <v>105.85235452961669</v>
      </c>
      <c r="DL128" s="2">
        <f t="shared" si="148"/>
        <v>115.56078742964354</v>
      </c>
      <c r="DM128" s="2">
        <f t="shared" si="148"/>
        <v>114.5422412891986</v>
      </c>
      <c r="DN128" s="2">
        <f t="shared" si="148"/>
        <v>118.99432989203781</v>
      </c>
      <c r="DO128" s="2">
        <f t="shared" si="148"/>
        <v>110.96173663967609</v>
      </c>
      <c r="DP128" s="2">
        <f t="shared" si="148"/>
        <v>116.21858724696355</v>
      </c>
      <c r="DQ128" s="2">
        <f t="shared" si="148"/>
        <v>120.46548836772983</v>
      </c>
      <c r="DR128" s="2">
        <f t="shared" si="148"/>
        <v>123.26859118198873</v>
      </c>
      <c r="DS128" s="2">
        <f t="shared" si="148"/>
        <v>117.60762654557392</v>
      </c>
      <c r="DT128" s="2">
        <f t="shared" si="148"/>
        <v>117.21635014771854</v>
      </c>
      <c r="DU128" s="2">
        <f t="shared" si="148"/>
        <v>116.50226055002368</v>
      </c>
      <c r="DV128" s="2">
        <f t="shared" si="148"/>
        <v>110.57153846153844</v>
      </c>
      <c r="DW128" s="2">
        <f t="shared" si="148"/>
        <v>132.49229634581104</v>
      </c>
      <c r="DX128" s="2">
        <f t="shared" si="148"/>
        <v>99.982548663101596</v>
      </c>
      <c r="DY128" s="2">
        <f t="shared" si="148"/>
        <v>100.18523790322581</v>
      </c>
      <c r="EA128" s="2">
        <f t="shared" si="152"/>
        <v>80.708007352941195</v>
      </c>
      <c r="EB128" s="2">
        <f t="shared" si="152"/>
        <v>80.656352941176465</v>
      </c>
      <c r="EC128" s="2">
        <f t="shared" si="152"/>
        <v>82.403619528272728</v>
      </c>
      <c r="ED128" s="2">
        <f t="shared" si="152"/>
        <v>79.653234427560591</v>
      </c>
      <c r="EE128" s="2">
        <f t="shared" si="151"/>
        <v>81.068346477600144</v>
      </c>
      <c r="EF128" s="2">
        <f t="shared" si="151"/>
        <v>82.479449049981852</v>
      </c>
      <c r="EG128" s="2">
        <f t="shared" si="151"/>
        <v>82.614909383846808</v>
      </c>
      <c r="EH128" s="2">
        <f t="shared" si="151"/>
        <v>81.381264478502629</v>
      </c>
      <c r="EI128" s="2">
        <f t="shared" si="151"/>
        <v>80.119834944237908</v>
      </c>
      <c r="EJ128" s="2">
        <f t="shared" si="151"/>
        <v>78.817880958099948</v>
      </c>
      <c r="EK128" s="2">
        <f t="shared" si="151"/>
        <v>82.158781007853065</v>
      </c>
      <c r="EL128" s="2">
        <f t="shared" si="151"/>
        <v>82.4326913908385</v>
      </c>
      <c r="EM128" s="2">
        <f t="shared" si="135"/>
        <v>83.457926520681255</v>
      </c>
      <c r="EN128" s="2">
        <f t="shared" si="135"/>
        <v>82.028428119006449</v>
      </c>
      <c r="EO128" s="2">
        <f t="shared" si="135"/>
        <v>82.492375436157459</v>
      </c>
      <c r="EQ128" s="2">
        <f t="shared" si="149"/>
        <v>79.859242724373345</v>
      </c>
      <c r="ER128" s="2">
        <f t="shared" si="149"/>
        <v>79.921661206661213</v>
      </c>
      <c r="ES128" s="2">
        <f t="shared" si="149"/>
        <v>82.267487802018692</v>
      </c>
      <c r="ET128" s="2">
        <f t="shared" si="149"/>
        <v>79.685345644043608</v>
      </c>
      <c r="EU128" s="2">
        <f t="shared" si="149"/>
        <v>81.323173329643922</v>
      </c>
      <c r="EV128" s="2">
        <f t="shared" si="149"/>
        <v>82.830032930948065</v>
      </c>
      <c r="EW128" s="2">
        <f t="shared" si="149"/>
        <v>82.454222983214748</v>
      </c>
      <c r="EX128" s="2">
        <f t="shared" si="149"/>
        <v>81.824383254247465</v>
      </c>
      <c r="EY128" s="2">
        <f t="shared" si="149"/>
        <v>80.221479442973262</v>
      </c>
      <c r="EZ128" s="2">
        <f t="shared" si="149"/>
        <v>78.845231628093416</v>
      </c>
      <c r="FA128" s="2">
        <f t="shared" si="149"/>
        <v>82.296324479040308</v>
      </c>
      <c r="FB128" s="2">
        <f t="shared" si="149"/>
        <v>82.541957974080802</v>
      </c>
      <c r="FC128" s="2">
        <f t="shared" si="149"/>
        <v>83.954669859663184</v>
      </c>
      <c r="FD128" s="2">
        <f t="shared" si="149"/>
        <v>82.040844383826951</v>
      </c>
      <c r="FE128" s="2">
        <f t="shared" si="149"/>
        <v>82.030075223938084</v>
      </c>
      <c r="FG128" s="2">
        <f t="shared" si="150"/>
        <v>0.99610416243307309</v>
      </c>
      <c r="FH128" s="2">
        <f t="shared" si="150"/>
        <v>0.99651273833016185</v>
      </c>
      <c r="FI128" s="2">
        <f t="shared" si="150"/>
        <v>0.99605479016132348</v>
      </c>
      <c r="FJ128" s="2">
        <f t="shared" si="150"/>
        <v>0.9962116325876158</v>
      </c>
      <c r="FK128" s="2">
        <f t="shared" si="150"/>
        <v>0.99620223867787883</v>
      </c>
      <c r="FL128" s="2">
        <f t="shared" si="150"/>
        <v>0.99626002127489499</v>
      </c>
      <c r="FM128" s="2">
        <f t="shared" si="150"/>
        <v>0.99649382584902246</v>
      </c>
      <c r="FN128" s="2">
        <f t="shared" si="150"/>
        <v>0.99619570320570339</v>
      </c>
      <c r="FO128" s="2">
        <f t="shared" si="150"/>
        <v>0.99613168378294925</v>
      </c>
      <c r="FP128" s="2">
        <f t="shared" si="150"/>
        <v>0.9958987787637078</v>
      </c>
      <c r="FQ128" s="2">
        <f t="shared" si="150"/>
        <v>0.99584339237417474</v>
      </c>
      <c r="FR128" s="2">
        <f t="shared" si="150"/>
        <v>0.99599741149522525</v>
      </c>
      <c r="FS128" s="2">
        <f t="shared" si="150"/>
        <v>0.99507392806979544</v>
      </c>
      <c r="FT128" s="2">
        <f t="shared" si="150"/>
        <v>0.99548140986355649</v>
      </c>
      <c r="FU128" s="2">
        <f t="shared" si="150"/>
        <v>0.99495915184251338</v>
      </c>
      <c r="FW128" s="2">
        <f t="shared" si="156"/>
        <v>1.3424945807038626E-2</v>
      </c>
      <c r="FX128" s="2">
        <f t="shared" si="156"/>
        <v>0.1587970208611299</v>
      </c>
      <c r="FY128" s="2">
        <f t="shared" si="156"/>
        <v>1.4871192037148418E-2</v>
      </c>
      <c r="FZ128" s="2">
        <f t="shared" si="156"/>
        <v>1.7077199682353886E-2</v>
      </c>
      <c r="GA128" s="2">
        <f t="shared" si="156"/>
        <v>1.8883189673788089E-2</v>
      </c>
      <c r="GB128" s="2">
        <f t="shared" si="156"/>
        <v>2.0394256527784062E-2</v>
      </c>
      <c r="GC128" s="2">
        <f t="shared" si="156"/>
        <v>1.8555780971497373E-2</v>
      </c>
      <c r="GD128" s="2">
        <f t="shared" si="156"/>
        <v>2.1328524688930268E-2</v>
      </c>
      <c r="GE128" s="2">
        <f t="shared" si="156"/>
        <v>2.8228429474498926E-2</v>
      </c>
      <c r="GF128" s="2">
        <f t="shared" si="156"/>
        <v>2.3863991520218116E-2</v>
      </c>
      <c r="GG128" s="2">
        <f t="shared" si="156"/>
        <v>2.084728142354603E-2</v>
      </c>
      <c r="GH128" s="2">
        <f t="shared" si="156"/>
        <v>1.7362970503018514E-2</v>
      </c>
      <c r="GI128" s="2">
        <f t="shared" si="156"/>
        <v>1.5342815994058599E-2</v>
      </c>
      <c r="GJ128" s="2">
        <f t="shared" si="156"/>
        <v>1.3433606717721609E-2</v>
      </c>
      <c r="GK128" s="2">
        <f t="shared" si="156"/>
        <v>1.4079008582493871E-2</v>
      </c>
      <c r="GM128" s="86">
        <f t="shared" si="157"/>
        <v>8.0858571984373959E-52</v>
      </c>
      <c r="GN128" s="86">
        <f t="shared" si="157"/>
        <v>1.6523571411091245E-97</v>
      </c>
      <c r="GO128" s="86">
        <f t="shared" si="157"/>
        <v>9.1193418402169609E-118</v>
      </c>
      <c r="GP128" s="86">
        <f t="shared" si="157"/>
        <v>2.6313755498234718E-135</v>
      </c>
      <c r="GQ128" s="86">
        <f t="shared" si="157"/>
        <v>1.5487082362880838E-158</v>
      </c>
      <c r="GR128" s="86">
        <f t="shared" si="157"/>
        <v>3.1736113905326589E-150</v>
      </c>
      <c r="GS128" s="86">
        <f t="shared" si="157"/>
        <v>1.7732322519881109E-143</v>
      </c>
      <c r="GT128" s="86">
        <f t="shared" si="157"/>
        <v>6.2466818488289036E-124</v>
      </c>
      <c r="GU128" s="86">
        <f t="shared" si="157"/>
        <v>7.6670097336339473E-164</v>
      </c>
      <c r="GV128" s="86">
        <f t="shared" si="157"/>
        <v>3.2834638118799377E-118</v>
      </c>
      <c r="GW128" s="86">
        <f t="shared" si="157"/>
        <v>7.5873563358187192E-142</v>
      </c>
      <c r="GX128" s="86">
        <f t="shared" si="157"/>
        <v>1.8492520379130878E-126</v>
      </c>
      <c r="GY128" s="86">
        <f t="shared" si="157"/>
        <v>6.3084396620997031E-119</v>
      </c>
      <c r="GZ128" s="86">
        <f t="shared" si="157"/>
        <v>5.0898112567886581E-81</v>
      </c>
      <c r="HA128" s="86">
        <f t="shared" si="157"/>
        <v>2.3356075979084127E-64</v>
      </c>
      <c r="HC128" s="86">
        <f t="shared" si="153"/>
        <v>3.9930377072122275E-16</v>
      </c>
      <c r="HD128" s="86">
        <f t="shared" si="153"/>
        <v>5.9294626266655743E-24</v>
      </c>
      <c r="HE128" s="86">
        <f t="shared" si="153"/>
        <v>9.644940776845803E-23</v>
      </c>
      <c r="HF128" s="86">
        <f t="shared" si="153"/>
        <v>3.7132171389194775E-41</v>
      </c>
      <c r="HG128" s="86">
        <f t="shared" si="153"/>
        <v>1.4872760309712128E-50</v>
      </c>
      <c r="HH128" s="86">
        <f t="shared" si="153"/>
        <v>4.6570964215219724E-48</v>
      </c>
      <c r="HI128" s="86">
        <f t="shared" si="138"/>
        <v>1.1987418621132649E-53</v>
      </c>
      <c r="HJ128" s="86">
        <f t="shared" si="138"/>
        <v>3.9470743536953442E-51</v>
      </c>
      <c r="HK128" s="86">
        <f t="shared" si="138"/>
        <v>3.0127556388356038E-54</v>
      </c>
      <c r="HL128" s="86">
        <f t="shared" ref="HL128:HQ170" si="161" xml:space="preserve"> _xlfn.NORM.DIST($B128, L$8, ABS(L$12), TRUE) * _xlfn.NORM.DIST(($B128 - L$8)*L$16, 0, ABS(L$12), TRUE) * 2</f>
        <v>1.539730870943107E-53</v>
      </c>
      <c r="HM128" s="86">
        <f t="shared" si="161"/>
        <v>4.1144432073908664E-56</v>
      </c>
      <c r="HN128" s="86">
        <f t="shared" si="161"/>
        <v>5.6113107333575002E-53</v>
      </c>
      <c r="HO128" s="86">
        <f t="shared" si="161"/>
        <v>6.9562160560745169E-34</v>
      </c>
      <c r="HP128" s="86">
        <f t="shared" si="161"/>
        <v>5.6841459213431932E-28</v>
      </c>
      <c r="HQ128" s="86">
        <f t="shared" si="161"/>
        <v>7.1082560446169412E-30</v>
      </c>
      <c r="HS128" s="86">
        <f t="shared" si="158"/>
        <v>2.1433448331043001E-3</v>
      </c>
      <c r="HT128" s="86">
        <f t="shared" si="158"/>
        <v>9.2591356103474843E-3</v>
      </c>
      <c r="HU128" s="86">
        <f t="shared" si="158"/>
        <v>1.2842145981430153E-2</v>
      </c>
      <c r="HV128" s="86">
        <f t="shared" si="158"/>
        <v>5.8455057200626215E-3</v>
      </c>
      <c r="HW128" s="86">
        <f t="shared" si="158"/>
        <v>6.1202528297824854E-3</v>
      </c>
      <c r="HX128" s="86">
        <f t="shared" si="158"/>
        <v>4.6907421543389933E-3</v>
      </c>
      <c r="HY128" s="86">
        <f t="shared" si="158"/>
        <v>7.1952441726895926E-3</v>
      </c>
      <c r="HZ128" s="86">
        <f t="shared" si="158"/>
        <v>1.1334935557722527E-2</v>
      </c>
      <c r="IA128" s="86">
        <f t="shared" si="158"/>
        <v>1.8701771960299353E-2</v>
      </c>
      <c r="IB128" s="86">
        <f t="shared" si="158"/>
        <v>1.0000299935964328E-2</v>
      </c>
      <c r="IC128" s="86">
        <f t="shared" si="158"/>
        <v>4.2478222423526085E-3</v>
      </c>
      <c r="ID128" s="86">
        <f t="shared" si="158"/>
        <v>1.7483988648939765E-3</v>
      </c>
      <c r="IE128" s="86">
        <f t="shared" si="158"/>
        <v>7.8347807810741875E-4</v>
      </c>
      <c r="IF128" s="86">
        <f t="shared" si="158"/>
        <v>6.3506305878985635E-3</v>
      </c>
      <c r="IG128" s="86">
        <f t="shared" si="158"/>
        <v>8.0241253232804476E-3</v>
      </c>
      <c r="II128" s="86">
        <f t="shared" si="159"/>
        <v>4.0980875100317457E-16</v>
      </c>
      <c r="IJ128" s="86">
        <f t="shared" si="159"/>
        <v>7.408605490318292E-4</v>
      </c>
      <c r="IK128" s="86">
        <f t="shared" si="159"/>
        <v>7.5333401655965886E-19</v>
      </c>
      <c r="IL128" s="86">
        <f t="shared" si="159"/>
        <v>1.7745956881300424E-18</v>
      </c>
      <c r="IM128" s="86">
        <f t="shared" si="159"/>
        <v>4.8071564017640056E-18</v>
      </c>
      <c r="IN128" s="86">
        <f t="shared" si="159"/>
        <v>1.1144311917727014E-17</v>
      </c>
      <c r="IO128" s="86">
        <f t="shared" si="159"/>
        <v>9.5905844976500121E-18</v>
      </c>
      <c r="IP128" s="86">
        <f t="shared" si="159"/>
        <v>2.1339308436794555E-16</v>
      </c>
      <c r="IQ128" s="86">
        <f t="shared" si="159"/>
        <v>4.6255018736014399E-16</v>
      </c>
      <c r="IR128" s="86">
        <f t="shared" si="159"/>
        <v>1.6624374373138267E-17</v>
      </c>
      <c r="IS128" s="86">
        <f t="shared" si="159"/>
        <v>2.5411882724037154E-19</v>
      </c>
      <c r="IT128" s="86">
        <f t="shared" si="159"/>
        <v>3.3045894544316382E-19</v>
      </c>
      <c r="IU128" s="86">
        <f t="shared" si="159"/>
        <v>7.9329300765768609E-21</v>
      </c>
      <c r="IV128" s="86">
        <f t="shared" si="159"/>
        <v>2.1990679565608424E-21</v>
      </c>
      <c r="IW128" s="86">
        <f t="shared" si="159"/>
        <v>2.094861266741159E-20</v>
      </c>
      <c r="IY128" s="86">
        <f t="shared" si="160"/>
        <v>2.1433448331051094E-3</v>
      </c>
      <c r="IZ128" s="86">
        <f t="shared" si="160"/>
        <v>9.9999961593793141E-3</v>
      </c>
      <c r="JA128" s="86">
        <f t="shared" si="160"/>
        <v>1.2842145981430153E-2</v>
      </c>
      <c r="JB128" s="86">
        <f t="shared" si="160"/>
        <v>5.8455057200626232E-3</v>
      </c>
      <c r="JC128" s="86">
        <f t="shared" si="160"/>
        <v>6.1202528297824906E-3</v>
      </c>
      <c r="JD128" s="86">
        <f t="shared" si="160"/>
        <v>4.6907421543390046E-3</v>
      </c>
      <c r="JE128" s="86">
        <f t="shared" si="160"/>
        <v>7.1952441726896021E-3</v>
      </c>
      <c r="JF128" s="86">
        <f t="shared" si="160"/>
        <v>1.133493555772274E-2</v>
      </c>
      <c r="JG128" s="86">
        <f t="shared" si="160"/>
        <v>1.8701771960299814E-2</v>
      </c>
      <c r="JH128" s="86">
        <f t="shared" si="160"/>
        <v>1.0000299935964345E-2</v>
      </c>
      <c r="JI128" s="86">
        <f t="shared" si="160"/>
        <v>4.2478222423526085E-3</v>
      </c>
      <c r="JJ128" s="86">
        <f t="shared" si="160"/>
        <v>1.7483988648939769E-3</v>
      </c>
      <c r="JK128" s="86">
        <f t="shared" si="160"/>
        <v>7.8347807810741875E-4</v>
      </c>
      <c r="JL128" s="86">
        <f t="shared" si="160"/>
        <v>6.3506305878985635E-3</v>
      </c>
      <c r="JM128" s="86">
        <f t="shared" si="160"/>
        <v>8.0241253232804476E-3</v>
      </c>
    </row>
    <row r="129" spans="2:273" x14ac:dyDescent="0.25">
      <c r="B129" s="2">
        <v>102</v>
      </c>
      <c r="C129" s="37">
        <v>80.817999999999998</v>
      </c>
      <c r="D129" s="37">
        <v>81.817999999999998</v>
      </c>
      <c r="E129" s="37">
        <v>85.159000000000006</v>
      </c>
      <c r="F129" s="37">
        <v>79.522999999999996</v>
      </c>
      <c r="G129" s="37">
        <v>82.454999999999998</v>
      </c>
      <c r="H129" s="37">
        <v>83.772999999999996</v>
      </c>
      <c r="I129" s="37">
        <v>81.885999999999996</v>
      </c>
      <c r="J129" s="37">
        <v>84.385999999999996</v>
      </c>
      <c r="K129" s="37">
        <v>80.159000000000006</v>
      </c>
      <c r="L129" s="37">
        <v>79.736999999999995</v>
      </c>
      <c r="M129" s="37">
        <v>81.316000000000003</v>
      </c>
      <c r="N129" s="37">
        <v>78.825000000000003</v>
      </c>
      <c r="O129" s="37">
        <v>85.587000000000003</v>
      </c>
      <c r="P129" s="37">
        <v>86.093000000000004</v>
      </c>
      <c r="Q129" s="37">
        <v>82.534999999999997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80.770732213122997</v>
      </c>
      <c r="T129" s="4">
        <f t="shared" si="162"/>
        <v>80.559741418943332</v>
      </c>
      <c r="U129" s="4">
        <f t="shared" si="162"/>
        <v>82.758316408954485</v>
      </c>
      <c r="V129" s="4">
        <f t="shared" si="162"/>
        <v>80.046625434693368</v>
      </c>
      <c r="W129" s="4">
        <f t="shared" si="162"/>
        <v>81.52141617957794</v>
      </c>
      <c r="X129" s="4">
        <f t="shared" si="162"/>
        <v>82.956252137633342</v>
      </c>
      <c r="Y129" s="4">
        <f t="shared" si="162"/>
        <v>83.382874252728257</v>
      </c>
      <c r="Z129" s="4">
        <f t="shared" si="162"/>
        <v>82.689021687206619</v>
      </c>
      <c r="AA129" s="4">
        <f t="shared" si="162"/>
        <v>82.234576802239502</v>
      </c>
      <c r="AB129" s="4">
        <f t="shared" si="162"/>
        <v>80.18109627553028</v>
      </c>
      <c r="AC129" s="4">
        <f t="shared" si="162"/>
        <v>82.819712838904223</v>
      </c>
      <c r="AD129" s="4">
        <f t="shared" si="162"/>
        <v>82.715552940347308</v>
      </c>
      <c r="AE129" s="4">
        <f t="shared" si="162"/>
        <v>83.639193870245592</v>
      </c>
      <c r="AF129" s="4">
        <f t="shared" si="162"/>
        <v>83.905417544842877</v>
      </c>
      <c r="AG129" s="4">
        <f t="shared" si="162"/>
        <v>86.939282205602751</v>
      </c>
      <c r="AI129" s="4">
        <f t="shared" ref="AI129:AW145" si="163">IF(OR($B129 &lt; C$230, $B129 &gt; C$233), 0, C129-S129)</f>
        <v>4.7267786877000617E-2</v>
      </c>
      <c r="AJ129" s="4">
        <f t="shared" si="163"/>
        <v>1.2582585810566655</v>
      </c>
      <c r="AK129" s="4">
        <f t="shared" si="163"/>
        <v>2.4006835910455209</v>
      </c>
      <c r="AL129" s="4">
        <f t="shared" si="163"/>
        <v>-0.52362543469337197</v>
      </c>
      <c r="AM129" s="4">
        <f t="shared" si="163"/>
        <v>0.9335838204220579</v>
      </c>
      <c r="AN129" s="4">
        <f t="shared" si="163"/>
        <v>0.81674786236665398</v>
      </c>
      <c r="AO129" s="4">
        <f t="shared" si="163"/>
        <v>-1.4968742527282615</v>
      </c>
      <c r="AP129" s="4">
        <f t="shared" si="163"/>
        <v>1.6969783127933766</v>
      </c>
      <c r="AQ129" s="4">
        <f t="shared" si="163"/>
        <v>-2.075576802239496</v>
      </c>
      <c r="AR129" s="4">
        <f t="shared" si="163"/>
        <v>-0.44409627553028486</v>
      </c>
      <c r="AS129" s="4">
        <f t="shared" si="163"/>
        <v>-1.5037128389042209</v>
      </c>
      <c r="AT129" s="4">
        <f t="shared" si="163"/>
        <v>-3.8905529403473054</v>
      </c>
      <c r="AU129" s="4">
        <f t="shared" si="163"/>
        <v>1.9478061297544116</v>
      </c>
      <c r="AV129" s="4">
        <f t="shared" si="163"/>
        <v>2.187582455157127</v>
      </c>
      <c r="AW129" s="4">
        <f t="shared" si="163"/>
        <v>-4.4042822056027546</v>
      </c>
      <c r="AY129" s="2">
        <f t="shared" si="154"/>
        <v>80.770732213122997</v>
      </c>
      <c r="AZ129" s="2">
        <f t="shared" si="154"/>
        <v>80.559741418943332</v>
      </c>
      <c r="BA129" s="2">
        <f t="shared" si="154"/>
        <v>82.334725765261368</v>
      </c>
      <c r="BB129" s="2">
        <f t="shared" si="154"/>
        <v>79.632992923907935</v>
      </c>
      <c r="BC129" s="2">
        <f t="shared" si="154"/>
        <v>80.991964539442876</v>
      </c>
      <c r="BD129" s="2">
        <f t="shared" si="154"/>
        <v>82.39618296507939</v>
      </c>
      <c r="BE129" s="2">
        <f t="shared" si="154"/>
        <v>82.599200050666823</v>
      </c>
      <c r="BF129" s="2">
        <f t="shared" si="154"/>
        <v>81.353412549080872</v>
      </c>
      <c r="BG129" s="2">
        <f t="shared" si="154"/>
        <v>80.129891873218881</v>
      </c>
      <c r="BH129" s="2">
        <f t="shared" si="154"/>
        <v>78.853673586304268</v>
      </c>
      <c r="BI129" s="2">
        <f t="shared" si="154"/>
        <v>82.11835816126316</v>
      </c>
      <c r="BJ129" s="2">
        <f t="shared" si="154"/>
        <v>82.370515049720325</v>
      </c>
      <c r="BK129" s="2">
        <f t="shared" si="154"/>
        <v>83.454220682311473</v>
      </c>
      <c r="BL129" s="2">
        <f t="shared" si="154"/>
        <v>81.963279953712359</v>
      </c>
      <c r="BM129" s="2">
        <f t="shared" si="154"/>
        <v>82.492476739413888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80.817999999999998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>
        <f t="shared" si="155"/>
        <v>83.772999999999996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>
        <f t="shared" si="155"/>
        <v>81.316000000000003</v>
      </c>
      <c r="CP129" s="2">
        <f t="shared" si="155"/>
        <v>78.825000000000003</v>
      </c>
      <c r="CQ129" s="2">
        <f t="shared" si="155"/>
        <v>85.587000000000003</v>
      </c>
      <c r="CR129" s="2" t="str">
        <f t="shared" si="155"/>
        <v/>
      </c>
      <c r="CS129" s="2" t="str">
        <f t="shared" si="155"/>
        <v/>
      </c>
      <c r="CU129" s="2">
        <f t="shared" si="110"/>
        <v>80.817999999999998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>
        <f t="shared" si="115"/>
        <v>83.772999999999996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>
        <f t="shared" si="120"/>
        <v>81.316000000000003</v>
      </c>
      <c r="DF129" s="2">
        <f t="shared" si="121"/>
        <v>78.825000000000003</v>
      </c>
      <c r="DG129" s="2">
        <f t="shared" si="122"/>
        <v>85.587000000000003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106.02054529616721</v>
      </c>
      <c r="DL129" s="2">
        <f t="shared" si="164"/>
        <v>115.79566641651033</v>
      </c>
      <c r="DM129" s="2">
        <f t="shared" si="164"/>
        <v>114.7417787456446</v>
      </c>
      <c r="DN129" s="2">
        <f t="shared" si="164"/>
        <v>119.30319689608639</v>
      </c>
      <c r="DO129" s="2">
        <f t="shared" si="164"/>
        <v>111.16313319838055</v>
      </c>
      <c r="DP129" s="2">
        <f t="shared" si="164"/>
        <v>116.44771700404857</v>
      </c>
      <c r="DQ129" s="2">
        <f t="shared" si="164"/>
        <v>120.74348086303939</v>
      </c>
      <c r="DR129" s="2">
        <f t="shared" si="164"/>
        <v>123.56838424015008</v>
      </c>
      <c r="DS129" s="2">
        <f t="shared" si="164"/>
        <v>117.8848446219499</v>
      </c>
      <c r="DT129" s="2">
        <f t="shared" si="164"/>
        <v>117.49161439982491</v>
      </c>
      <c r="DU129" s="2">
        <f t="shared" si="164"/>
        <v>116.74324229492647</v>
      </c>
      <c r="DV129" s="2">
        <f t="shared" si="164"/>
        <v>110.73696538461536</v>
      </c>
      <c r="DW129" s="2">
        <f t="shared" si="164"/>
        <v>132.93385383244205</v>
      </c>
      <c r="DX129" s="2">
        <f t="shared" si="164"/>
        <v>100.08736898395722</v>
      </c>
      <c r="DY129" s="2">
        <f t="shared" si="164"/>
        <v>100.31421774193548</v>
      </c>
      <c r="EA129" s="2">
        <f t="shared" si="152"/>
        <v>80.695213235294133</v>
      </c>
      <c r="EB129" s="2">
        <f t="shared" si="152"/>
        <v>80.591399999999993</v>
      </c>
      <c r="EC129" s="2">
        <f t="shared" si="152"/>
        <v>82.21926228241837</v>
      </c>
      <c r="ED129" s="2">
        <f t="shared" si="152"/>
        <v>79.494408406797348</v>
      </c>
      <c r="EE129" s="2">
        <f t="shared" si="151"/>
        <v>80.880885543189663</v>
      </c>
      <c r="EF129" s="2">
        <f t="shared" si="151"/>
        <v>82.270614079977875</v>
      </c>
      <c r="EG129" s="2">
        <f t="shared" si="151"/>
        <v>82.48025878434639</v>
      </c>
      <c r="EH129" s="2">
        <f t="shared" si="151"/>
        <v>81.194637664451363</v>
      </c>
      <c r="EI129" s="2">
        <f t="shared" si="151"/>
        <v>79.992625650557613</v>
      </c>
      <c r="EJ129" s="2">
        <f t="shared" si="151"/>
        <v>78.707686820841474</v>
      </c>
      <c r="EK129" s="2">
        <f t="shared" si="151"/>
        <v>81.982837968639942</v>
      </c>
      <c r="EL129" s="2">
        <f t="shared" si="151"/>
        <v>82.26400312512979</v>
      </c>
      <c r="EM129" s="2">
        <f t="shared" si="135"/>
        <v>83.221300729926995</v>
      </c>
      <c r="EN129" s="2">
        <f t="shared" si="135"/>
        <v>81.887978180569689</v>
      </c>
      <c r="EO129" s="2">
        <f t="shared" si="135"/>
        <v>82.418402818667545</v>
      </c>
      <c r="EQ129" s="2">
        <f t="shared" ref="EQ129:FE145" si="165">CU$228*$B129+CU$229</f>
        <v>79.709305317475085</v>
      </c>
      <c r="ER129" s="2">
        <f t="shared" si="165"/>
        <v>79.753699972699991</v>
      </c>
      <c r="ES129" s="2">
        <f t="shared" si="165"/>
        <v>82.121269321832102</v>
      </c>
      <c r="ET129" s="2">
        <f t="shared" si="165"/>
        <v>79.54779516508188</v>
      </c>
      <c r="EU129" s="2">
        <f t="shared" si="165"/>
        <v>81.178860713262253</v>
      </c>
      <c r="EV129" s="2">
        <f t="shared" si="165"/>
        <v>82.671896152747138</v>
      </c>
      <c r="EW129" s="2">
        <f t="shared" si="165"/>
        <v>82.310408272529202</v>
      </c>
      <c r="EX129" s="2">
        <f t="shared" si="165"/>
        <v>81.696278066900575</v>
      </c>
      <c r="EY129" s="2">
        <f t="shared" si="165"/>
        <v>80.107275624525457</v>
      </c>
      <c r="EZ129" s="2">
        <f t="shared" si="165"/>
        <v>78.740959144484336</v>
      </c>
      <c r="FA129" s="2">
        <f t="shared" si="165"/>
        <v>82.145017986662239</v>
      </c>
      <c r="FB129" s="2">
        <f t="shared" si="165"/>
        <v>82.397511005673977</v>
      </c>
      <c r="FC129" s="2">
        <f t="shared" si="165"/>
        <v>83.785822522724516</v>
      </c>
      <c r="FD129" s="2">
        <f t="shared" si="165"/>
        <v>81.906481511088458</v>
      </c>
      <c r="FE129" s="2">
        <f t="shared" si="165"/>
        <v>81.884220371161646</v>
      </c>
      <c r="FG129" s="2">
        <f t="shared" ref="FG129:FU145" si="166">POWER(10,($B129-C$231)/C$229)/(1+POWER(10,($B129-C$231)/C$229))</f>
        <v>0.9964457355390266</v>
      </c>
      <c r="FH129" s="2">
        <f t="shared" si="166"/>
        <v>0.99681860337379202</v>
      </c>
      <c r="FI129" s="2">
        <f t="shared" si="166"/>
        <v>0.99640067640987129</v>
      </c>
      <c r="FJ129" s="2">
        <f t="shared" si="166"/>
        <v>0.99654381578834961</v>
      </c>
      <c r="FK129" s="2">
        <f t="shared" si="166"/>
        <v>0.99653524271930183</v>
      </c>
      <c r="FL129" s="2">
        <f t="shared" si="166"/>
        <v>0.99658797604312688</v>
      </c>
      <c r="FM129" s="2">
        <f t="shared" si="166"/>
        <v>0.99680134436735746</v>
      </c>
      <c r="FN129" s="2">
        <f t="shared" si="166"/>
        <v>0.99652927830891813</v>
      </c>
      <c r="FO129" s="2">
        <f t="shared" si="166"/>
        <v>0.99647085246441014</v>
      </c>
      <c r="FP129" s="2">
        <f t="shared" si="166"/>
        <v>0.99625829153370948</v>
      </c>
      <c r="FQ129" s="2">
        <f t="shared" si="166"/>
        <v>0.99620774182338345</v>
      </c>
      <c r="FR129" s="2">
        <f t="shared" si="166"/>
        <v>0.99634830982984179</v>
      </c>
      <c r="FS129" s="2">
        <f t="shared" si="166"/>
        <v>0.99550542086962845</v>
      </c>
      <c r="FT129" s="2">
        <f t="shared" si="166"/>
        <v>0.9958773577081681</v>
      </c>
      <c r="FU129" s="2">
        <f t="shared" si="166"/>
        <v>0.9954006518459525</v>
      </c>
      <c r="FW129" s="2">
        <f t="shared" si="156"/>
        <v>1.4701119258186929E-2</v>
      </c>
      <c r="FX129" s="2">
        <f t="shared" si="156"/>
        <v>0.17149016447485654</v>
      </c>
      <c r="FY129" s="2">
        <f t="shared" si="156"/>
        <v>1.6282576461489222E-2</v>
      </c>
      <c r="FZ129" s="2">
        <f t="shared" si="156"/>
        <v>1.8693977327938947E-2</v>
      </c>
      <c r="GA129" s="2">
        <f t="shared" si="156"/>
        <v>2.0667353633822404E-2</v>
      </c>
      <c r="GB129" s="2">
        <f t="shared" si="156"/>
        <v>2.2317944796947108E-2</v>
      </c>
      <c r="GC129" s="2">
        <f t="shared" si="156"/>
        <v>2.0309650337342691E-2</v>
      </c>
      <c r="GD129" s="2">
        <f t="shared" si="156"/>
        <v>2.3338238307102476E-2</v>
      </c>
      <c r="GE129" s="2">
        <f t="shared" si="156"/>
        <v>3.08677912246033E-2</v>
      </c>
      <c r="GF129" s="2">
        <f t="shared" si="156"/>
        <v>2.6106240545209176E-2</v>
      </c>
      <c r="GG129" s="2">
        <f t="shared" si="156"/>
        <v>2.2812706148976531E-2</v>
      </c>
      <c r="GH129" s="2">
        <f t="shared" si="156"/>
        <v>1.9006280243097393E-2</v>
      </c>
      <c r="GI129" s="2">
        <f t="shared" si="156"/>
        <v>1.67981977196002E-2</v>
      </c>
      <c r="GJ129" s="2">
        <f t="shared" si="156"/>
        <v>1.4710591197706848E-2</v>
      </c>
      <c r="GK129" s="2">
        <f t="shared" si="156"/>
        <v>1.541638558997266E-2</v>
      </c>
      <c r="GM129" s="86">
        <f t="shared" si="157"/>
        <v>2.6330762102041102E-54</v>
      </c>
      <c r="GN129" s="86">
        <f t="shared" si="157"/>
        <v>3.7153113375942773E-102</v>
      </c>
      <c r="GO129" s="86">
        <f t="shared" si="157"/>
        <v>1.5781632056042541E-123</v>
      </c>
      <c r="GP129" s="86">
        <f t="shared" si="157"/>
        <v>1.02588270770281E-141</v>
      </c>
      <c r="GQ129" s="86">
        <f t="shared" si="157"/>
        <v>4.5483385199616898E-166</v>
      </c>
      <c r="GR129" s="86">
        <f t="shared" si="157"/>
        <v>2.6504717193103774E-157</v>
      </c>
      <c r="GS129" s="86">
        <f t="shared" si="157"/>
        <v>2.6783003053996803E-150</v>
      </c>
      <c r="GT129" s="86">
        <f t="shared" si="157"/>
        <v>9.3885193564458485E-130</v>
      </c>
      <c r="GU129" s="86">
        <f t="shared" si="157"/>
        <v>1.6467167761358825E-171</v>
      </c>
      <c r="GV129" s="86">
        <f t="shared" si="157"/>
        <v>8.0547341734776506E-124</v>
      </c>
      <c r="GW129" s="86">
        <f t="shared" si="157"/>
        <v>1.5413199343921425E-148</v>
      </c>
      <c r="GX129" s="86">
        <f t="shared" si="157"/>
        <v>1.8179278239475768E-132</v>
      </c>
      <c r="GY129" s="86">
        <f t="shared" si="157"/>
        <v>1.4670872305136408E-124</v>
      </c>
      <c r="GZ129" s="86">
        <f t="shared" si="157"/>
        <v>8.6501593347035393E-85</v>
      </c>
      <c r="HA129" s="86">
        <f t="shared" si="157"/>
        <v>2.7912374084928914E-67</v>
      </c>
      <c r="HC129" s="86">
        <f t="shared" si="153"/>
        <v>1.0160693366941974E-17</v>
      </c>
      <c r="HD129" s="86">
        <f t="shared" si="153"/>
        <v>3.1630070267683776E-26</v>
      </c>
      <c r="HE129" s="86">
        <f t="shared" si="153"/>
        <v>5.6690894845753297E-25</v>
      </c>
      <c r="HF129" s="86">
        <f t="shared" si="153"/>
        <v>5.6017048918294437E-45</v>
      </c>
      <c r="HG129" s="86">
        <f t="shared" si="153"/>
        <v>2.6065328042361588E-55</v>
      </c>
      <c r="HH129" s="86">
        <f t="shared" si="153"/>
        <v>1.778845155173781E-52</v>
      </c>
      <c r="HI129" s="86">
        <f t="shared" si="153"/>
        <v>1.4116297193245388E-58</v>
      </c>
      <c r="HJ129" s="86">
        <f t="shared" si="153"/>
        <v>9.5524837386136028E-56</v>
      </c>
      <c r="HK129" s="86">
        <f t="shared" si="153"/>
        <v>6.4096391789285236E-59</v>
      </c>
      <c r="HL129" s="86">
        <f t="shared" si="161"/>
        <v>2.5234240828104301E-58</v>
      </c>
      <c r="HM129" s="86">
        <f t="shared" si="161"/>
        <v>3.4687930933037398E-61</v>
      </c>
      <c r="HN129" s="86">
        <f t="shared" si="161"/>
        <v>5.1097543402416498E-58</v>
      </c>
      <c r="HO129" s="86">
        <f t="shared" si="161"/>
        <v>3.8468478966488643E-37</v>
      </c>
      <c r="HP129" s="86">
        <f t="shared" si="161"/>
        <v>1.4866499903845937E-30</v>
      </c>
      <c r="HQ129" s="86">
        <f t="shared" si="161"/>
        <v>1.3703460355176189E-32</v>
      </c>
      <c r="HS129" s="86">
        <f t="shared" si="158"/>
        <v>3.6744384280192246E-3</v>
      </c>
      <c r="HT129" s="86">
        <f t="shared" si="158"/>
        <v>1.5236549753628403E-2</v>
      </c>
      <c r="HU129" s="86">
        <f t="shared" si="158"/>
        <v>2.117172001156719E-2</v>
      </c>
      <c r="HV129" s="86">
        <f t="shared" si="158"/>
        <v>1.0221756108794699E-2</v>
      </c>
      <c r="HW129" s="86">
        <f t="shared" si="158"/>
        <v>1.074718721265621E-2</v>
      </c>
      <c r="HX129" s="86">
        <f t="shared" si="158"/>
        <v>8.4068946295310521E-3</v>
      </c>
      <c r="HY129" s="86">
        <f t="shared" si="158"/>
        <v>1.242337349469208E-2</v>
      </c>
      <c r="HZ129" s="86">
        <f t="shared" si="158"/>
        <v>1.8973284379341898E-2</v>
      </c>
      <c r="IA129" s="86">
        <f t="shared" si="158"/>
        <v>3.1302245687960181E-2</v>
      </c>
      <c r="IB129" s="86">
        <f t="shared" si="158"/>
        <v>1.7464654487247176E-2</v>
      </c>
      <c r="IC129" s="86">
        <f t="shared" si="158"/>
        <v>7.9044480336204672E-3</v>
      </c>
      <c r="ID129" s="86">
        <f t="shared" si="158"/>
        <v>3.316745428445165E-3</v>
      </c>
      <c r="IE129" s="86">
        <f t="shared" si="158"/>
        <v>1.5629505803450943E-3</v>
      </c>
      <c r="IF129" s="86">
        <f t="shared" si="158"/>
        <v>1.0000000025735541E-2</v>
      </c>
      <c r="IG129" s="86">
        <f t="shared" si="158"/>
        <v>1.2097230897692967E-2</v>
      </c>
      <c r="II129" s="86">
        <f t="shared" si="159"/>
        <v>1.703084270406185E-15</v>
      </c>
      <c r="IJ129" s="86">
        <f t="shared" si="159"/>
        <v>1.4331665894943076E-3</v>
      </c>
      <c r="IK129" s="86">
        <f t="shared" si="159"/>
        <v>4.2471577264004412E-18</v>
      </c>
      <c r="IL129" s="86">
        <f t="shared" si="159"/>
        <v>1.0219972044163822E-17</v>
      </c>
      <c r="IM129" s="86">
        <f t="shared" si="159"/>
        <v>2.7670434412485185E-17</v>
      </c>
      <c r="IN129" s="86">
        <f t="shared" si="159"/>
        <v>6.3894960480643122E-17</v>
      </c>
      <c r="IO129" s="86">
        <f t="shared" si="159"/>
        <v>5.308952090296101E-17</v>
      </c>
      <c r="IP129" s="86">
        <f t="shared" si="159"/>
        <v>1.0873763700433694E-15</v>
      </c>
      <c r="IQ129" s="86">
        <f t="shared" si="159"/>
        <v>2.5824363449845585E-15</v>
      </c>
      <c r="IR129" s="86">
        <f t="shared" si="159"/>
        <v>1.007361490290242E-16</v>
      </c>
      <c r="IS129" s="86">
        <f t="shared" si="159"/>
        <v>1.7559205786102296E-18</v>
      </c>
      <c r="IT129" s="86">
        <f t="shared" si="159"/>
        <v>2.0661255233561981E-18</v>
      </c>
      <c r="IU129" s="86">
        <f t="shared" si="159"/>
        <v>5.5180224595320202E-20</v>
      </c>
      <c r="IV129" s="86">
        <f t="shared" si="159"/>
        <v>1.519905720399013E-20</v>
      </c>
      <c r="IW129" s="86">
        <f t="shared" si="159"/>
        <v>1.3443309392249202E-19</v>
      </c>
      <c r="IY129" s="86">
        <f t="shared" si="160"/>
        <v>3.6744384280209376E-3</v>
      </c>
      <c r="IZ129" s="86">
        <f t="shared" si="160"/>
        <v>1.6669716343122712E-2</v>
      </c>
      <c r="JA129" s="86">
        <f t="shared" si="160"/>
        <v>2.1171720011567193E-2</v>
      </c>
      <c r="JB129" s="86">
        <f t="shared" si="160"/>
        <v>1.022175610879471E-2</v>
      </c>
      <c r="JC129" s="86">
        <f t="shared" si="160"/>
        <v>1.0747187212656238E-2</v>
      </c>
      <c r="JD129" s="86">
        <f t="shared" si="160"/>
        <v>8.4068946295311163E-3</v>
      </c>
      <c r="JE129" s="86">
        <f t="shared" si="160"/>
        <v>1.2423373494692134E-2</v>
      </c>
      <c r="JF129" s="86">
        <f t="shared" si="160"/>
        <v>1.8973284379342984E-2</v>
      </c>
      <c r="JG129" s="86">
        <f t="shared" si="160"/>
        <v>3.1302245687962763E-2</v>
      </c>
      <c r="JH129" s="86">
        <f t="shared" si="160"/>
        <v>1.7464654487247277E-2</v>
      </c>
      <c r="JI129" s="86">
        <f t="shared" si="160"/>
        <v>7.9044480336204689E-3</v>
      </c>
      <c r="JJ129" s="86">
        <f t="shared" si="160"/>
        <v>3.3167454284451672E-3</v>
      </c>
      <c r="JK129" s="86">
        <f t="shared" si="160"/>
        <v>1.5629505803450943E-3</v>
      </c>
      <c r="JL129" s="86">
        <f t="shared" si="160"/>
        <v>1.0000000025735541E-2</v>
      </c>
      <c r="JM129" s="86">
        <f t="shared" si="160"/>
        <v>1.2097230897692967E-2</v>
      </c>
    </row>
    <row r="130" spans="2:273" x14ac:dyDescent="0.25">
      <c r="B130" s="2">
        <v>103</v>
      </c>
      <c r="C130" s="37">
        <v>81.295000000000002</v>
      </c>
      <c r="D130" s="37">
        <v>79.204999999999998</v>
      </c>
      <c r="E130" s="37">
        <v>82.317999999999998</v>
      </c>
      <c r="F130" s="37">
        <v>79.795000000000002</v>
      </c>
      <c r="G130" s="37">
        <v>81.454999999999998</v>
      </c>
      <c r="H130" s="37">
        <v>82.932000000000002</v>
      </c>
      <c r="I130" s="37">
        <v>79.817999999999998</v>
      </c>
      <c r="J130" s="37">
        <v>81.159000000000006</v>
      </c>
      <c r="K130" s="37">
        <v>82.159000000000006</v>
      </c>
      <c r="L130" s="37">
        <v>77.14</v>
      </c>
      <c r="M130" s="37">
        <v>82.174999999999997</v>
      </c>
      <c r="N130" s="37">
        <v>82.474000000000004</v>
      </c>
      <c r="O130" s="37">
        <v>82</v>
      </c>
      <c r="P130" s="37">
        <v>84.372</v>
      </c>
      <c r="Q130" s="37">
        <v>88.953000000000003</v>
      </c>
      <c r="S130" s="4">
        <f t="shared" si="162"/>
        <v>80.747047080330759</v>
      </c>
      <c r="T130" s="4">
        <f t="shared" si="162"/>
        <v>80.455482576445334</v>
      </c>
      <c r="U130" s="4">
        <f t="shared" si="162"/>
        <v>82.775852071129663</v>
      </c>
      <c r="V130" s="4">
        <f t="shared" si="162"/>
        <v>80.122131132485691</v>
      </c>
      <c r="W130" s="4">
        <f t="shared" si="162"/>
        <v>81.642241644319853</v>
      </c>
      <c r="X130" s="4">
        <f t="shared" si="162"/>
        <v>83.09226762630604</v>
      </c>
      <c r="Y130" s="4">
        <f t="shared" si="162"/>
        <v>83.684102315670373</v>
      </c>
      <c r="Z130" s="4">
        <f t="shared" si="162"/>
        <v>83.185278491366887</v>
      </c>
      <c r="AA130" s="4">
        <f t="shared" si="162"/>
        <v>83.142800616664161</v>
      </c>
      <c r="AB130" s="4">
        <f t="shared" si="162"/>
        <v>80.816460231247376</v>
      </c>
      <c r="AC130" s="4">
        <f t="shared" si="162"/>
        <v>83.110230136717334</v>
      </c>
      <c r="AD130" s="4">
        <f t="shared" si="162"/>
        <v>82.791625367178995</v>
      </c>
      <c r="AE130" s="4">
        <f t="shared" si="162"/>
        <v>83.53999609555342</v>
      </c>
      <c r="AF130" s="4">
        <f t="shared" si="162"/>
        <v>84.665841203418466</v>
      </c>
      <c r="AG130" s="4">
        <f t="shared" si="162"/>
        <v>88.693002070622654</v>
      </c>
      <c r="AI130" s="4">
        <f t="shared" si="163"/>
        <v>0.54795291966924253</v>
      </c>
      <c r="AJ130" s="4">
        <f t="shared" si="163"/>
        <v>-1.2504825764453358</v>
      </c>
      <c r="AK130" s="4">
        <f t="shared" si="163"/>
        <v>-0.45785207112966475</v>
      </c>
      <c r="AL130" s="4">
        <f t="shared" si="163"/>
        <v>-0.32713113248568959</v>
      </c>
      <c r="AM130" s="4">
        <f t="shared" si="163"/>
        <v>-0.18724164431985457</v>
      </c>
      <c r="AN130" s="4">
        <f t="shared" si="163"/>
        <v>-0.16026762630603741</v>
      </c>
      <c r="AO130" s="4">
        <f t="shared" si="163"/>
        <v>-3.8661023156703749</v>
      </c>
      <c r="AP130" s="4">
        <f t="shared" si="163"/>
        <v>-2.026278491366881</v>
      </c>
      <c r="AQ130" s="4">
        <f t="shared" si="163"/>
        <v>-0.98380061666415486</v>
      </c>
      <c r="AR130" s="4">
        <f t="shared" si="163"/>
        <v>-3.6764602312473755</v>
      </c>
      <c r="AS130" s="4">
        <f t="shared" si="163"/>
        <v>-0.93523013671733679</v>
      </c>
      <c r="AT130" s="4">
        <f t="shared" si="163"/>
        <v>-0.31762536717899081</v>
      </c>
      <c r="AU130" s="4">
        <f t="shared" si="163"/>
        <v>-1.5399960955534198</v>
      </c>
      <c r="AV130" s="4">
        <f t="shared" si="163"/>
        <v>-0.29384120341846653</v>
      </c>
      <c r="AW130" s="4">
        <f t="shared" si="163"/>
        <v>0.25999792937734867</v>
      </c>
      <c r="AY130" s="2">
        <f t="shared" si="154"/>
        <v>80.747047080330759</v>
      </c>
      <c r="AZ130" s="2">
        <f t="shared" si="154"/>
        <v>80.455482576445334</v>
      </c>
      <c r="BA130" s="2">
        <f t="shared" si="154"/>
        <v>82.141891640519958</v>
      </c>
      <c r="BB130" s="2">
        <f t="shared" si="154"/>
        <v>79.464103233413596</v>
      </c>
      <c r="BC130" s="2">
        <f t="shared" si="154"/>
        <v>80.798086592086023</v>
      </c>
      <c r="BD130" s="2">
        <f t="shared" si="154"/>
        <v>82.180563431738079</v>
      </c>
      <c r="BE130" s="2">
        <f t="shared" si="154"/>
        <v>82.454486818505501</v>
      </c>
      <c r="BF130" s="2">
        <f t="shared" si="154"/>
        <v>81.158021382909283</v>
      </c>
      <c r="BG130" s="2">
        <f t="shared" si="154"/>
        <v>79.993024807354487</v>
      </c>
      <c r="BH130" s="2">
        <f t="shared" si="154"/>
        <v>78.732320504890311</v>
      </c>
      <c r="BI130" s="2">
        <f t="shared" si="154"/>
        <v>81.933261865191284</v>
      </c>
      <c r="BJ130" s="2">
        <f t="shared" si="154"/>
        <v>82.194565710378114</v>
      </c>
      <c r="BK130" s="2">
        <f t="shared" si="154"/>
        <v>83.202940977190821</v>
      </c>
      <c r="BL130" s="2">
        <f t="shared" si="154"/>
        <v>81.817299463791159</v>
      </c>
      <c r="BM130" s="2">
        <f t="shared" si="154"/>
        <v>82.410149489599931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81.295000000000002</v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82.474000000000004</v>
      </c>
      <c r="CQ130" s="2">
        <f t="shared" si="155"/>
        <v>82</v>
      </c>
      <c r="CR130" s="2" t="str">
        <f t="shared" si="155"/>
        <v/>
      </c>
      <c r="CS130" s="2" t="str">
        <f t="shared" si="155"/>
        <v/>
      </c>
      <c r="CU130" s="2">
        <f t="shared" si="110"/>
        <v>81.295000000000002</v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82.474000000000004</v>
      </c>
      <c r="DG130" s="2">
        <f t="shared" si="122"/>
        <v>82</v>
      </c>
      <c r="DH130" s="2" t="str">
        <f t="shared" si="123"/>
        <v/>
      </c>
      <c r="DI130" s="2" t="str">
        <f t="shared" si="124"/>
        <v/>
      </c>
      <c r="DK130" s="2">
        <f t="shared" si="164"/>
        <v>106.18873606271774</v>
      </c>
      <c r="DL130" s="2">
        <f t="shared" si="164"/>
        <v>116.03054540337712</v>
      </c>
      <c r="DM130" s="2">
        <f t="shared" si="164"/>
        <v>114.94131620209059</v>
      </c>
      <c r="DN130" s="2">
        <f t="shared" si="164"/>
        <v>119.61206390013498</v>
      </c>
      <c r="DO130" s="2">
        <f t="shared" si="164"/>
        <v>111.36452975708499</v>
      </c>
      <c r="DP130" s="2">
        <f t="shared" si="164"/>
        <v>116.67684676113359</v>
      </c>
      <c r="DQ130" s="2">
        <f t="shared" si="164"/>
        <v>121.02147335834897</v>
      </c>
      <c r="DR130" s="2">
        <f t="shared" si="164"/>
        <v>123.86817729831142</v>
      </c>
      <c r="DS130" s="2">
        <f t="shared" si="164"/>
        <v>118.16206269832587</v>
      </c>
      <c r="DT130" s="2">
        <f t="shared" si="164"/>
        <v>117.76687865193126</v>
      </c>
      <c r="DU130" s="2">
        <f t="shared" si="164"/>
        <v>116.98422403982927</v>
      </c>
      <c r="DV130" s="2">
        <f t="shared" si="164"/>
        <v>110.90239230769228</v>
      </c>
      <c r="DW130" s="2">
        <f t="shared" si="164"/>
        <v>133.37541131907307</v>
      </c>
      <c r="DX130" s="2">
        <f t="shared" si="164"/>
        <v>100.19218930481283</v>
      </c>
      <c r="DY130" s="2">
        <f t="shared" si="164"/>
        <v>100.44319758064516</v>
      </c>
      <c r="EA130" s="2">
        <f t="shared" si="152"/>
        <v>80.682419117647072</v>
      </c>
      <c r="EB130" s="2">
        <f t="shared" si="152"/>
        <v>80.526447058823535</v>
      </c>
      <c r="EC130" s="2">
        <f t="shared" si="152"/>
        <v>82.034905036563998</v>
      </c>
      <c r="ED130" s="2">
        <f t="shared" si="152"/>
        <v>79.335582386034091</v>
      </c>
      <c r="EE130" s="2">
        <f t="shared" si="151"/>
        <v>80.693424608779168</v>
      </c>
      <c r="EF130" s="2">
        <f t="shared" si="151"/>
        <v>82.061779109973898</v>
      </c>
      <c r="EG130" s="2">
        <f t="shared" si="151"/>
        <v>82.345608184845972</v>
      </c>
      <c r="EH130" s="2">
        <f t="shared" si="151"/>
        <v>81.008010850400098</v>
      </c>
      <c r="EI130" s="2">
        <f t="shared" si="151"/>
        <v>79.865416356877319</v>
      </c>
      <c r="EJ130" s="2">
        <f t="shared" si="151"/>
        <v>78.597492683582985</v>
      </c>
      <c r="EK130" s="2">
        <f t="shared" si="151"/>
        <v>81.806894929426818</v>
      </c>
      <c r="EL130" s="2">
        <f t="shared" si="151"/>
        <v>82.09531485942108</v>
      </c>
      <c r="EM130" s="2">
        <f t="shared" si="135"/>
        <v>82.984674939172734</v>
      </c>
      <c r="EN130" s="2">
        <f t="shared" si="135"/>
        <v>81.747528242132915</v>
      </c>
      <c r="EO130" s="2">
        <f t="shared" si="135"/>
        <v>82.34443020117763</v>
      </c>
      <c r="EQ130" s="2">
        <f t="shared" si="165"/>
        <v>79.559367910576839</v>
      </c>
      <c r="ER130" s="2">
        <f t="shared" si="165"/>
        <v>79.585738738738755</v>
      </c>
      <c r="ES130" s="2">
        <f t="shared" si="165"/>
        <v>81.975050841645498</v>
      </c>
      <c r="ET130" s="2">
        <f t="shared" si="165"/>
        <v>79.410244686120166</v>
      </c>
      <c r="EU130" s="2">
        <f t="shared" si="165"/>
        <v>81.034548096880599</v>
      </c>
      <c r="EV130" s="2">
        <f t="shared" si="165"/>
        <v>82.513759374546197</v>
      </c>
      <c r="EW130" s="2">
        <f t="shared" si="165"/>
        <v>82.166593561843669</v>
      </c>
      <c r="EX130" s="2">
        <f t="shared" si="165"/>
        <v>81.5681728795537</v>
      </c>
      <c r="EY130" s="2">
        <f t="shared" si="165"/>
        <v>79.993071806077651</v>
      </c>
      <c r="EZ130" s="2">
        <f t="shared" si="165"/>
        <v>78.636686660875256</v>
      </c>
      <c r="FA130" s="2">
        <f t="shared" si="165"/>
        <v>81.99371149428417</v>
      </c>
      <c r="FB130" s="2">
        <f t="shared" si="165"/>
        <v>82.253064037267151</v>
      </c>
      <c r="FC130" s="2">
        <f t="shared" si="165"/>
        <v>83.616975185785861</v>
      </c>
      <c r="FD130" s="2">
        <f t="shared" si="165"/>
        <v>81.77211863834998</v>
      </c>
      <c r="FE130" s="2">
        <f t="shared" si="165"/>
        <v>81.738365518385208</v>
      </c>
      <c r="FG130" s="2">
        <f t="shared" si="166"/>
        <v>0.99675745822368889</v>
      </c>
      <c r="FH130" s="2">
        <f t="shared" si="166"/>
        <v>0.99709771936177793</v>
      </c>
      <c r="FI130" s="2">
        <f t="shared" si="166"/>
        <v>0.99671633793087655</v>
      </c>
      <c r="FJ130" s="2">
        <f t="shared" si="166"/>
        <v>0.99684696367654202</v>
      </c>
      <c r="FK130" s="2">
        <f t="shared" si="166"/>
        <v>0.99683914018111208</v>
      </c>
      <c r="FL130" s="2">
        <f t="shared" si="166"/>
        <v>0.99688726265768579</v>
      </c>
      <c r="FM130" s="2">
        <f t="shared" si="166"/>
        <v>0.99708197012083688</v>
      </c>
      <c r="FN130" s="2">
        <f t="shared" si="166"/>
        <v>0.99683369725316828</v>
      </c>
      <c r="FO130" s="2">
        <f t="shared" si="166"/>
        <v>0.99678037941560571</v>
      </c>
      <c r="FP130" s="2">
        <f t="shared" si="166"/>
        <v>0.99658639746139543</v>
      </c>
      <c r="FQ130" s="2">
        <f t="shared" si="166"/>
        <v>0.99654026500117043</v>
      </c>
      <c r="FR130" s="2">
        <f t="shared" si="166"/>
        <v>0.99666854855700482</v>
      </c>
      <c r="FS130" s="2">
        <f t="shared" si="166"/>
        <v>0.995899273382995</v>
      </c>
      <c r="FT130" s="2">
        <f t="shared" si="166"/>
        <v>0.99623874115455946</v>
      </c>
      <c r="FU130" s="2">
        <f t="shared" si="166"/>
        <v>0.995803646395516</v>
      </c>
      <c r="FW130" s="2">
        <f t="shared" si="156"/>
        <v>1.6096626277356085E-2</v>
      </c>
      <c r="FX130" s="2">
        <f t="shared" si="156"/>
        <v>0.18497480660683976</v>
      </c>
      <c r="FY130" s="2">
        <f t="shared" si="156"/>
        <v>1.7825487765800015E-2</v>
      </c>
      <c r="FZ130" s="2">
        <f t="shared" si="156"/>
        <v>2.0460636528877255E-2</v>
      </c>
      <c r="GA130" s="2">
        <f t="shared" si="156"/>
        <v>2.2616207068053024E-2</v>
      </c>
      <c r="GB130" s="2">
        <f t="shared" si="156"/>
        <v>2.441856192577551E-2</v>
      </c>
      <c r="GC130" s="2">
        <f t="shared" si="156"/>
        <v>2.2225539190596475E-2</v>
      </c>
      <c r="GD130" s="2">
        <f t="shared" si="156"/>
        <v>2.5532379938561511E-2</v>
      </c>
      <c r="GE130" s="2">
        <f t="shared" si="156"/>
        <v>3.3745364024582038E-2</v>
      </c>
      <c r="GF130" s="2">
        <f t="shared" si="156"/>
        <v>2.855300756645213E-2</v>
      </c>
      <c r="GG130" s="2">
        <f t="shared" si="156"/>
        <v>2.4958702561633316E-2</v>
      </c>
      <c r="GH130" s="2">
        <f t="shared" si="156"/>
        <v>2.080182773886231E-2</v>
      </c>
      <c r="GI130" s="2">
        <f t="shared" si="156"/>
        <v>1.8389055131366794E-2</v>
      </c>
      <c r="GJ130" s="2">
        <f t="shared" si="156"/>
        <v>1.6106982644556476E-2</v>
      </c>
      <c r="GK130" s="2">
        <f t="shared" si="156"/>
        <v>1.6878626321047314E-2</v>
      </c>
      <c r="GM130" s="86">
        <f t="shared" si="157"/>
        <v>7.4705370843415517E-57</v>
      </c>
      <c r="GN130" s="86">
        <f t="shared" si="157"/>
        <v>6.4864243277948802E-107</v>
      </c>
      <c r="GO130" s="86">
        <f t="shared" si="157"/>
        <v>1.9812764332343497E-129</v>
      </c>
      <c r="GP130" s="86">
        <f t="shared" si="157"/>
        <v>2.8314119974618158E-148</v>
      </c>
      <c r="GQ130" s="86">
        <f t="shared" si="157"/>
        <v>8.8957265280006784E-174</v>
      </c>
      <c r="GR130" s="86">
        <f t="shared" si="157"/>
        <v>1.5150902866064711E-164</v>
      </c>
      <c r="GS130" s="86">
        <f t="shared" si="157"/>
        <v>2.7978684785168735E-157</v>
      </c>
      <c r="GT130" s="86">
        <f t="shared" si="157"/>
        <v>1.0332373618372327E-135</v>
      </c>
      <c r="GU130" s="86">
        <f t="shared" si="157"/>
        <v>2.3525737250034884E-179</v>
      </c>
      <c r="GV130" s="86">
        <f t="shared" si="157"/>
        <v>1.4588746065261147E-129</v>
      </c>
      <c r="GW130" s="86">
        <f t="shared" si="157"/>
        <v>2.1864446618899194E-155</v>
      </c>
      <c r="GX130" s="86">
        <f t="shared" si="157"/>
        <v>1.2913758462334059E-138</v>
      </c>
      <c r="GY130" s="86">
        <f t="shared" si="157"/>
        <v>2.5173856988499164E-130</v>
      </c>
      <c r="GZ130" s="86">
        <f t="shared" si="157"/>
        <v>1.2025037853239728E-88</v>
      </c>
      <c r="HA130" s="86">
        <f t="shared" si="157"/>
        <v>2.8633226484757955E-70</v>
      </c>
      <c r="HC130" s="86">
        <f t="shared" si="153"/>
        <v>2.1467337571683753E-19</v>
      </c>
      <c r="HD130" s="86">
        <f t="shared" si="153"/>
        <v>1.3147879964798219E-28</v>
      </c>
      <c r="HE130" s="86">
        <f t="shared" si="153"/>
        <v>2.586706006216147E-27</v>
      </c>
      <c r="HF130" s="86">
        <f t="shared" si="153"/>
        <v>5.6471431925514251E-49</v>
      </c>
      <c r="HG130" s="86">
        <f t="shared" si="153"/>
        <v>2.7554949866458301E-60</v>
      </c>
      <c r="HH130" s="86">
        <f t="shared" si="153"/>
        <v>4.2902437423950212E-57</v>
      </c>
      <c r="HI130" s="86">
        <f t="shared" si="153"/>
        <v>9.9679773410013049E-64</v>
      </c>
      <c r="HJ130" s="86">
        <f t="shared" si="153"/>
        <v>1.4427363519316358E-60</v>
      </c>
      <c r="HK130" s="86">
        <f t="shared" si="153"/>
        <v>8.6470637949226312E-64</v>
      </c>
      <c r="HL130" s="86">
        <f t="shared" si="161"/>
        <v>2.5497981968440718E-63</v>
      </c>
      <c r="HM130" s="86">
        <f t="shared" si="161"/>
        <v>1.7421111295495607E-66</v>
      </c>
      <c r="HN130" s="86">
        <f t="shared" si="161"/>
        <v>2.7090095145315404E-63</v>
      </c>
      <c r="HO130" s="86">
        <f t="shared" si="161"/>
        <v>1.4883874737821001E-40</v>
      </c>
      <c r="HP130" s="86">
        <f t="shared" si="161"/>
        <v>2.9556640010189603E-33</v>
      </c>
      <c r="HQ130" s="86">
        <f t="shared" si="161"/>
        <v>1.9900794503993966E-35</v>
      </c>
      <c r="HS130" s="86">
        <f t="shared" si="158"/>
        <v>6.1412425448304393E-3</v>
      </c>
      <c r="HT130" s="86">
        <f t="shared" si="158"/>
        <v>2.4349793350146247E-2</v>
      </c>
      <c r="HU130" s="86">
        <f t="shared" si="158"/>
        <v>3.3798364085900402E-2</v>
      </c>
      <c r="HV130" s="86">
        <f t="shared" si="158"/>
        <v>1.7289051838103951E-2</v>
      </c>
      <c r="HW130" s="86">
        <f t="shared" si="158"/>
        <v>1.8238337510760934E-2</v>
      </c>
      <c r="HX130" s="86">
        <f t="shared" si="158"/>
        <v>1.4553221851344882E-2</v>
      </c>
      <c r="HY130" s="86">
        <f t="shared" si="158"/>
        <v>2.0747916101054423E-2</v>
      </c>
      <c r="HZ130" s="86">
        <f t="shared" si="158"/>
        <v>3.0725254010507221E-2</v>
      </c>
      <c r="IA130" s="86">
        <f t="shared" si="158"/>
        <v>5.0416970477924164E-2</v>
      </c>
      <c r="IB130" s="86">
        <f t="shared" si="158"/>
        <v>2.9371274016492584E-2</v>
      </c>
      <c r="IC130" s="86">
        <f t="shared" si="158"/>
        <v>1.4150839907269338E-2</v>
      </c>
      <c r="ID130" s="86">
        <f t="shared" si="158"/>
        <v>6.0759557795244295E-3</v>
      </c>
      <c r="IE130" s="86">
        <f t="shared" si="158"/>
        <v>3.0077376178463205E-3</v>
      </c>
      <c r="IF130" s="86">
        <f t="shared" si="158"/>
        <v>1.541118293801823E-2</v>
      </c>
      <c r="IG130" s="86">
        <f t="shared" si="158"/>
        <v>1.7906466181104922E-2</v>
      </c>
      <c r="II130" s="86">
        <f t="shared" si="159"/>
        <v>6.868726706839632E-15</v>
      </c>
      <c r="IJ130" s="86">
        <f t="shared" si="159"/>
        <v>2.6823744494643377E-3</v>
      </c>
      <c r="IK130" s="86">
        <f t="shared" si="159"/>
        <v>2.3064324928034546E-17</v>
      </c>
      <c r="IL130" s="86">
        <f t="shared" si="159"/>
        <v>5.6593050397363688E-17</v>
      </c>
      <c r="IM130" s="86">
        <f t="shared" si="159"/>
        <v>1.5299484421541804E-16</v>
      </c>
      <c r="IN130" s="86">
        <f t="shared" si="159"/>
        <v>3.5164554235956927E-16</v>
      </c>
      <c r="IO130" s="86">
        <f t="shared" si="159"/>
        <v>2.8260564377092337E-16</v>
      </c>
      <c r="IP130" s="86">
        <f t="shared" si="159"/>
        <v>5.3313992857691464E-15</v>
      </c>
      <c r="IQ130" s="86">
        <f t="shared" si="159"/>
        <v>1.3796933734520515E-14</v>
      </c>
      <c r="IR130" s="86">
        <f t="shared" si="159"/>
        <v>5.8410329682654813E-16</v>
      </c>
      <c r="IS130" s="86">
        <f t="shared" si="159"/>
        <v>1.1591391230945525E-17</v>
      </c>
      <c r="IT130" s="86">
        <f t="shared" si="159"/>
        <v>1.2395550301798609E-17</v>
      </c>
      <c r="IU130" s="86">
        <f t="shared" si="159"/>
        <v>3.6787726047588549E-19</v>
      </c>
      <c r="IV130" s="86">
        <f t="shared" si="159"/>
        <v>1.0083153979983073E-19</v>
      </c>
      <c r="IW130" s="86">
        <f t="shared" si="159"/>
        <v>8.2902441207853246E-19</v>
      </c>
      <c r="IY130" s="86">
        <f t="shared" si="160"/>
        <v>6.141242544837308E-3</v>
      </c>
      <c r="IZ130" s="86">
        <f t="shared" si="160"/>
        <v>2.7032167799610585E-2</v>
      </c>
      <c r="JA130" s="86">
        <f t="shared" si="160"/>
        <v>3.3798364085900423E-2</v>
      </c>
      <c r="JB130" s="86">
        <f t="shared" si="160"/>
        <v>1.7289051838104006E-2</v>
      </c>
      <c r="JC130" s="86">
        <f t="shared" si="160"/>
        <v>1.8238337510761087E-2</v>
      </c>
      <c r="JD130" s="86">
        <f t="shared" si="160"/>
        <v>1.4553221851345234E-2</v>
      </c>
      <c r="JE130" s="86">
        <f t="shared" si="160"/>
        <v>2.0747916101054704E-2</v>
      </c>
      <c r="JF130" s="86">
        <f t="shared" si="160"/>
        <v>3.0725254010512553E-2</v>
      </c>
      <c r="JG130" s="86">
        <f t="shared" si="160"/>
        <v>5.0416970477937958E-2</v>
      </c>
      <c r="JH130" s="86">
        <f t="shared" si="160"/>
        <v>2.9371274016493167E-2</v>
      </c>
      <c r="JI130" s="86">
        <f t="shared" si="160"/>
        <v>1.415083990726935E-2</v>
      </c>
      <c r="JJ130" s="86">
        <f t="shared" si="160"/>
        <v>6.0759557795244416E-3</v>
      </c>
      <c r="JK130" s="86">
        <f t="shared" si="160"/>
        <v>3.0077376178463209E-3</v>
      </c>
      <c r="JL130" s="86">
        <f t="shared" si="160"/>
        <v>1.541118293801823E-2</v>
      </c>
      <c r="JM130" s="86">
        <f t="shared" si="160"/>
        <v>1.7906466181104922E-2</v>
      </c>
    </row>
    <row r="131" spans="2:273" x14ac:dyDescent="0.25">
      <c r="B131" s="2">
        <v>104</v>
      </c>
      <c r="C131" s="37">
        <v>81.227000000000004</v>
      </c>
      <c r="D131" s="37">
        <v>79.135999999999996</v>
      </c>
      <c r="E131" s="37">
        <v>81.954999999999998</v>
      </c>
      <c r="F131" s="37">
        <v>79.317999999999998</v>
      </c>
      <c r="G131" s="37">
        <v>81.454999999999998</v>
      </c>
      <c r="H131" s="37">
        <v>81.635999999999996</v>
      </c>
      <c r="I131" s="37">
        <v>83.022999999999996</v>
      </c>
      <c r="J131" s="37">
        <v>83.682000000000002</v>
      </c>
      <c r="K131" s="37">
        <v>83.932000000000002</v>
      </c>
      <c r="L131" s="37">
        <v>82.034999999999997</v>
      </c>
      <c r="M131" s="37">
        <v>81.789000000000001</v>
      </c>
      <c r="N131" s="37">
        <v>84.245999999999995</v>
      </c>
      <c r="O131" s="37">
        <v>84.325999999999993</v>
      </c>
      <c r="P131" s="37">
        <v>86.650999999999996</v>
      </c>
      <c r="Q131" s="37">
        <v>88.046999999999997</v>
      </c>
      <c r="S131" s="4">
        <f t="shared" si="162"/>
        <v>80.723402581277782</v>
      </c>
      <c r="T131" s="4">
        <f t="shared" si="162"/>
        <v>80.348312219823086</v>
      </c>
      <c r="U131" s="4">
        <f t="shared" si="162"/>
        <v>82.864754888252051</v>
      </c>
      <c r="V131" s="4">
        <f t="shared" si="162"/>
        <v>80.304994757009126</v>
      </c>
      <c r="W131" s="4">
        <f t="shared" si="162"/>
        <v>81.900862074526003</v>
      </c>
      <c r="X131" s="4">
        <f t="shared" si="162"/>
        <v>83.394239711587218</v>
      </c>
      <c r="Y131" s="4">
        <f t="shared" si="162"/>
        <v>84.169498593531003</v>
      </c>
      <c r="Z131" s="4">
        <f t="shared" si="162"/>
        <v>83.928297539920521</v>
      </c>
      <c r="AA131" s="4">
        <f t="shared" si="162"/>
        <v>84.367432345492404</v>
      </c>
      <c r="AB131" s="4">
        <f t="shared" si="162"/>
        <v>81.747983118521844</v>
      </c>
      <c r="AC131" s="4">
        <f t="shared" si="162"/>
        <v>83.641674595230626</v>
      </c>
      <c r="AD131" s="4">
        <f t="shared" si="162"/>
        <v>83.014089436618065</v>
      </c>
      <c r="AE131" s="4">
        <f t="shared" si="162"/>
        <v>83.544106703271581</v>
      </c>
      <c r="AF131" s="4">
        <f t="shared" si="162"/>
        <v>85.752301018288435</v>
      </c>
      <c r="AG131" s="4">
        <f t="shared" si="162"/>
        <v>91.027906843903665</v>
      </c>
      <c r="AI131" s="4">
        <f t="shared" si="163"/>
        <v>0.5035974187222223</v>
      </c>
      <c r="AJ131" s="4">
        <f t="shared" si="163"/>
        <v>-1.2123122198230902</v>
      </c>
      <c r="AK131" s="4">
        <f t="shared" si="163"/>
        <v>-0.90975488825205275</v>
      </c>
      <c r="AL131" s="4">
        <f t="shared" si="163"/>
        <v>-0.98699475700912842</v>
      </c>
      <c r="AM131" s="4">
        <f t="shared" si="163"/>
        <v>-0.4458620745260049</v>
      </c>
      <c r="AN131" s="4">
        <f t="shared" si="163"/>
        <v>-1.7582397115872226</v>
      </c>
      <c r="AO131" s="4">
        <f t="shared" si="163"/>
        <v>-1.1464985935310068</v>
      </c>
      <c r="AP131" s="4">
        <f t="shared" si="163"/>
        <v>-0.24629753992051917</v>
      </c>
      <c r="AQ131" s="4">
        <f t="shared" si="163"/>
        <v>-0.4354323454924014</v>
      </c>
      <c r="AR131" s="4">
        <f t="shared" si="163"/>
        <v>0.28701688147815219</v>
      </c>
      <c r="AS131" s="4">
        <f t="shared" si="163"/>
        <v>-1.8526745952306243</v>
      </c>
      <c r="AT131" s="4">
        <f t="shared" si="163"/>
        <v>1.2319105633819305</v>
      </c>
      <c r="AU131" s="4">
        <f t="shared" si="163"/>
        <v>0.78189329672841268</v>
      </c>
      <c r="AV131" s="4">
        <f t="shared" si="163"/>
        <v>0.89869898171156137</v>
      </c>
      <c r="AW131" s="4">
        <f t="shared" si="163"/>
        <v>-2.9809068439036679</v>
      </c>
      <c r="AY131" s="2">
        <f t="shared" si="154"/>
        <v>80.723402581277782</v>
      </c>
      <c r="AZ131" s="2">
        <f t="shared" si="154"/>
        <v>80.348312219823086</v>
      </c>
      <c r="BA131" s="2">
        <f t="shared" si="154"/>
        <v>81.949848556215741</v>
      </c>
      <c r="BB131" s="2">
        <f t="shared" si="154"/>
        <v>79.29610105317289</v>
      </c>
      <c r="BC131" s="2">
        <f t="shared" si="154"/>
        <v>80.605034824548468</v>
      </c>
      <c r="BD131" s="2">
        <f t="shared" si="154"/>
        <v>81.965909001558245</v>
      </c>
      <c r="BE131" s="2">
        <f t="shared" si="154"/>
        <v>82.310433496997334</v>
      </c>
      <c r="BF131" s="2">
        <f t="shared" si="154"/>
        <v>80.963868881218886</v>
      </c>
      <c r="BG131" s="2">
        <f t="shared" si="154"/>
        <v>79.857066058558402</v>
      </c>
      <c r="BH131" s="2">
        <f t="shared" si="154"/>
        <v>78.611887956711143</v>
      </c>
      <c r="BI131" s="2">
        <f t="shared" si="154"/>
        <v>81.749070070006354</v>
      </c>
      <c r="BJ131" s="2">
        <f t="shared" si="154"/>
        <v>82.019335479988342</v>
      </c>
      <c r="BK131" s="2">
        <f t="shared" si="154"/>
        <v>82.953201930047527</v>
      </c>
      <c r="BL131" s="2">
        <f t="shared" si="154"/>
        <v>81.671752717893455</v>
      </c>
      <c r="BM131" s="2">
        <f t="shared" si="154"/>
        <v>82.32799993655459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84.325999999999993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84.325999999999993</v>
      </c>
      <c r="DH131" s="2" t="str">
        <f t="shared" si="123"/>
        <v/>
      </c>
      <c r="DI131" s="2" t="str">
        <f t="shared" si="124"/>
        <v/>
      </c>
      <c r="DK131" s="2">
        <f t="shared" si="164"/>
        <v>106.35692682926826</v>
      </c>
      <c r="DL131" s="2">
        <f t="shared" si="164"/>
        <v>116.26542439024391</v>
      </c>
      <c r="DM131" s="2">
        <f t="shared" si="164"/>
        <v>115.14085365853657</v>
      </c>
      <c r="DN131" s="2">
        <f t="shared" si="164"/>
        <v>119.92093090418356</v>
      </c>
      <c r="DO131" s="2">
        <f t="shared" si="164"/>
        <v>111.56592631578945</v>
      </c>
      <c r="DP131" s="2">
        <f t="shared" si="164"/>
        <v>116.90597651821861</v>
      </c>
      <c r="DQ131" s="2">
        <f t="shared" si="164"/>
        <v>121.29946585365855</v>
      </c>
      <c r="DR131" s="2">
        <f t="shared" si="164"/>
        <v>124.16797035647278</v>
      </c>
      <c r="DS131" s="2">
        <f t="shared" si="164"/>
        <v>118.43928077470184</v>
      </c>
      <c r="DT131" s="2">
        <f t="shared" si="164"/>
        <v>118.04214290403763</v>
      </c>
      <c r="DU131" s="2">
        <f t="shared" si="164"/>
        <v>117.22520578473207</v>
      </c>
      <c r="DV131" s="2">
        <f t="shared" si="164"/>
        <v>111.0678192307692</v>
      </c>
      <c r="DW131" s="2">
        <f t="shared" si="164"/>
        <v>133.81696880570411</v>
      </c>
      <c r="DX131" s="2">
        <f t="shared" si="164"/>
        <v>100.29700962566845</v>
      </c>
      <c r="DY131" s="2">
        <f t="shared" si="164"/>
        <v>100.57217741935483</v>
      </c>
      <c r="EA131" s="2">
        <f t="shared" si="152"/>
        <v>80.669625000000011</v>
      </c>
      <c r="EB131" s="2">
        <f t="shared" si="152"/>
        <v>80.461494117647064</v>
      </c>
      <c r="EC131" s="2">
        <f t="shared" si="152"/>
        <v>81.850547790709641</v>
      </c>
      <c r="ED131" s="2">
        <f t="shared" si="152"/>
        <v>79.176756365270847</v>
      </c>
      <c r="EE131" s="2">
        <f t="shared" si="151"/>
        <v>80.505963674368687</v>
      </c>
      <c r="EF131" s="2">
        <f t="shared" si="151"/>
        <v>81.852944139969921</v>
      </c>
      <c r="EG131" s="2">
        <f t="shared" si="151"/>
        <v>82.210957585345554</v>
      </c>
      <c r="EH131" s="2">
        <f t="shared" si="151"/>
        <v>80.821384036348817</v>
      </c>
      <c r="EI131" s="2">
        <f t="shared" si="151"/>
        <v>79.738207063197024</v>
      </c>
      <c r="EJ131" s="2">
        <f t="shared" si="151"/>
        <v>78.487298546324496</v>
      </c>
      <c r="EK131" s="2">
        <f t="shared" si="151"/>
        <v>81.63095189021368</v>
      </c>
      <c r="EL131" s="2">
        <f t="shared" si="151"/>
        <v>81.926626593712371</v>
      </c>
      <c r="EM131" s="2">
        <f t="shared" si="135"/>
        <v>82.748049148418488</v>
      </c>
      <c r="EN131" s="2">
        <f t="shared" si="135"/>
        <v>81.607078303696156</v>
      </c>
      <c r="EO131" s="2">
        <f t="shared" si="135"/>
        <v>82.270457583687715</v>
      </c>
      <c r="EQ131" s="2">
        <f t="shared" si="165"/>
        <v>79.409430503678578</v>
      </c>
      <c r="ER131" s="2">
        <f t="shared" si="165"/>
        <v>79.417777504777519</v>
      </c>
      <c r="ES131" s="2">
        <f t="shared" si="165"/>
        <v>81.828832361458893</v>
      </c>
      <c r="ET131" s="2">
        <f t="shared" si="165"/>
        <v>79.272694207158452</v>
      </c>
      <c r="EU131" s="2">
        <f t="shared" si="165"/>
        <v>80.89023548049893</v>
      </c>
      <c r="EV131" s="2">
        <f t="shared" si="165"/>
        <v>82.35562259634527</v>
      </c>
      <c r="EW131" s="2">
        <f t="shared" si="165"/>
        <v>82.022778851158122</v>
      </c>
      <c r="EX131" s="2">
        <f t="shared" si="165"/>
        <v>81.44006769220681</v>
      </c>
      <c r="EY131" s="2">
        <f t="shared" si="165"/>
        <v>79.878867987629846</v>
      </c>
      <c r="EZ131" s="2">
        <f t="shared" si="165"/>
        <v>78.532414177266176</v>
      </c>
      <c r="FA131" s="2">
        <f t="shared" si="165"/>
        <v>81.842405001906087</v>
      </c>
      <c r="FB131" s="2">
        <f t="shared" si="165"/>
        <v>82.108617068860312</v>
      </c>
      <c r="FC131" s="2">
        <f t="shared" si="165"/>
        <v>83.448127848847193</v>
      </c>
      <c r="FD131" s="2">
        <f t="shared" si="165"/>
        <v>81.637755765611487</v>
      </c>
      <c r="FE131" s="2">
        <f t="shared" si="165"/>
        <v>81.592510665608771</v>
      </c>
      <c r="FG131" s="2">
        <f t="shared" si="166"/>
        <v>0.99704192278828119</v>
      </c>
      <c r="FH131" s="2">
        <f t="shared" si="166"/>
        <v>0.99735241248668471</v>
      </c>
      <c r="FI131" s="2">
        <f t="shared" si="166"/>
        <v>0.99700439909118443</v>
      </c>
      <c r="FJ131" s="2">
        <f t="shared" si="166"/>
        <v>0.99712359868742173</v>
      </c>
      <c r="FK131" s="2">
        <f t="shared" si="166"/>
        <v>0.99711645960919237</v>
      </c>
      <c r="FL131" s="2">
        <f t="shared" si="166"/>
        <v>0.99716037206615094</v>
      </c>
      <c r="FM131" s="2">
        <f t="shared" si="166"/>
        <v>0.99733804164952311</v>
      </c>
      <c r="FN131" s="2">
        <f t="shared" si="166"/>
        <v>0.99711149283518374</v>
      </c>
      <c r="FO131" s="2">
        <f t="shared" si="166"/>
        <v>0.9970628390550641</v>
      </c>
      <c r="FP131" s="2">
        <f t="shared" si="166"/>
        <v>0.99688582210899956</v>
      </c>
      <c r="FQ131" s="2">
        <f t="shared" si="166"/>
        <v>0.99684372334862281</v>
      </c>
      <c r="FR131" s="2">
        <f t="shared" si="166"/>
        <v>0.99696078928445153</v>
      </c>
      <c r="FS131" s="2">
        <f t="shared" si="166"/>
        <v>0.99625874295758665</v>
      </c>
      <c r="FT131" s="2">
        <f t="shared" si="166"/>
        <v>0.99656855552675649</v>
      </c>
      <c r="FU131" s="2">
        <f t="shared" si="166"/>
        <v>0.99617146640357745</v>
      </c>
      <c r="FW131" s="2">
        <f t="shared" si="156"/>
        <v>1.7622232884483429E-2</v>
      </c>
      <c r="FX131" s="2">
        <f t="shared" si="156"/>
        <v>0.19926475633028795</v>
      </c>
      <c r="FY131" s="2">
        <f t="shared" si="156"/>
        <v>1.9511703011670014E-2</v>
      </c>
      <c r="FZ131" s="2">
        <f t="shared" si="156"/>
        <v>2.239044297991789E-2</v>
      </c>
      <c r="GA131" s="2">
        <f t="shared" si="156"/>
        <v>2.4744186834913584E-2</v>
      </c>
      <c r="GB131" s="2">
        <f t="shared" si="156"/>
        <v>2.6711492228569951E-2</v>
      </c>
      <c r="GC131" s="2">
        <f t="shared" si="156"/>
        <v>2.4317675217116683E-2</v>
      </c>
      <c r="GD131" s="2">
        <f t="shared" si="156"/>
        <v>2.7926905051503751E-2</v>
      </c>
      <c r="GE131" s="2">
        <f t="shared" si="156"/>
        <v>3.6880982758906986E-2</v>
      </c>
      <c r="GF131" s="2">
        <f t="shared" si="156"/>
        <v>3.1221742365173579E-2</v>
      </c>
      <c r="GG131" s="2">
        <f t="shared" si="156"/>
        <v>2.7300933318038255E-2</v>
      </c>
      <c r="GH131" s="2">
        <f t="shared" si="156"/>
        <v>2.2763066837374408E-2</v>
      </c>
      <c r="GI131" s="2">
        <f t="shared" si="156"/>
        <v>2.0127488958235629E-2</v>
      </c>
      <c r="GJ131" s="2">
        <f t="shared" si="156"/>
        <v>1.7633553216329936E-2</v>
      </c>
      <c r="GK131" s="2">
        <f t="shared" si="156"/>
        <v>1.8476957505437146E-2</v>
      </c>
      <c r="GM131" s="86">
        <f t="shared" si="157"/>
        <v>1.8466315181959457E-59</v>
      </c>
      <c r="GN131" s="86">
        <f t="shared" si="157"/>
        <v>8.7927308474483869E-112</v>
      </c>
      <c r="GO131" s="86">
        <f t="shared" si="157"/>
        <v>1.8043950977993076E-135</v>
      </c>
      <c r="GP131" s="86">
        <f t="shared" si="157"/>
        <v>5.5320819458023207E-155</v>
      </c>
      <c r="GQ131" s="86">
        <f t="shared" si="157"/>
        <v>1.1586310753608775E-181</v>
      </c>
      <c r="GR131" s="86">
        <f t="shared" si="157"/>
        <v>5.9277466450608345E-172</v>
      </c>
      <c r="GS131" s="86">
        <f t="shared" si="157"/>
        <v>2.0214327377876489E-164</v>
      </c>
      <c r="GT131" s="86">
        <f t="shared" si="157"/>
        <v>8.3262277465105656E-142</v>
      </c>
      <c r="GU131" s="86">
        <f t="shared" si="157"/>
        <v>2.2355742054528251E-187</v>
      </c>
      <c r="GV131" s="86">
        <f t="shared" si="157"/>
        <v>1.9508420046763138E-135</v>
      </c>
      <c r="GW131" s="86">
        <f t="shared" si="157"/>
        <v>2.1657951904624392E-162</v>
      </c>
      <c r="GX131" s="86">
        <f t="shared" si="157"/>
        <v>6.6284771957056694E-145</v>
      </c>
      <c r="GY131" s="86">
        <f t="shared" si="157"/>
        <v>3.1870809054036175E-136</v>
      </c>
      <c r="GZ131" s="86">
        <f t="shared" si="157"/>
        <v>1.3673471681553048E-92</v>
      </c>
      <c r="HA131" s="86">
        <f t="shared" si="157"/>
        <v>2.5212220331666958E-73</v>
      </c>
      <c r="HC131" s="86">
        <f t="shared" si="153"/>
        <v>3.7655945495340128E-21</v>
      </c>
      <c r="HD131" s="86">
        <f t="shared" si="153"/>
        <v>4.2582353762180557E-31</v>
      </c>
      <c r="HE131" s="86">
        <f t="shared" si="153"/>
        <v>9.1609739579724063E-30</v>
      </c>
      <c r="HF131" s="86">
        <f t="shared" si="153"/>
        <v>3.8037770368477877E-53</v>
      </c>
      <c r="HG131" s="86">
        <f t="shared" si="153"/>
        <v>1.756861228111719E-65</v>
      </c>
      <c r="HH131" s="86">
        <f t="shared" si="153"/>
        <v>6.5325837102386933E-62</v>
      </c>
      <c r="HI131" s="86">
        <f t="shared" si="153"/>
        <v>4.2201159351759076E-69</v>
      </c>
      <c r="HJ131" s="86">
        <f t="shared" si="153"/>
        <v>1.3596573070557144E-65</v>
      </c>
      <c r="HK131" s="86">
        <f t="shared" si="153"/>
        <v>7.3962894562987322E-69</v>
      </c>
      <c r="HL131" s="86">
        <f t="shared" si="161"/>
        <v>1.5882957892979421E-68</v>
      </c>
      <c r="HM131" s="86">
        <f t="shared" si="161"/>
        <v>5.2112411888130026E-72</v>
      </c>
      <c r="HN131" s="86">
        <f t="shared" si="161"/>
        <v>8.3604611431533279E-69</v>
      </c>
      <c r="HO131" s="86">
        <f t="shared" si="161"/>
        <v>4.0284542334400018E-44</v>
      </c>
      <c r="HP131" s="86">
        <f t="shared" si="161"/>
        <v>4.4662124414273642E-36</v>
      </c>
      <c r="HQ131" s="86">
        <f t="shared" si="161"/>
        <v>2.1767929475309189E-38</v>
      </c>
      <c r="HS131" s="86">
        <f t="shared" si="158"/>
        <v>1.0006640911341937E-2</v>
      </c>
      <c r="HT131" s="86">
        <f t="shared" si="158"/>
        <v>3.7778826549571223E-2</v>
      </c>
      <c r="HU131" s="86">
        <f t="shared" si="158"/>
        <v>5.2217752158365043E-2</v>
      </c>
      <c r="HV131" s="86">
        <f t="shared" si="158"/>
        <v>2.8277769339466467E-2</v>
      </c>
      <c r="HW131" s="86">
        <f t="shared" si="158"/>
        <v>2.9902909860786399E-2</v>
      </c>
      <c r="HX131" s="86">
        <f t="shared" si="158"/>
        <v>2.4328760157810027E-2</v>
      </c>
      <c r="HY131" s="86">
        <f t="shared" si="158"/>
        <v>3.3504611991601006E-2</v>
      </c>
      <c r="HZ131" s="86">
        <f t="shared" si="158"/>
        <v>4.8111915491837416E-2</v>
      </c>
      <c r="IA131" s="86">
        <f t="shared" si="158"/>
        <v>7.8064600862888439E-2</v>
      </c>
      <c r="IB131" s="86">
        <f t="shared" si="158"/>
        <v>4.7538247534713356E-2</v>
      </c>
      <c r="IC131" s="86">
        <f t="shared" si="158"/>
        <v>2.4366716896311123E-2</v>
      </c>
      <c r="ID131" s="86">
        <f t="shared" si="158"/>
        <v>1.0748599742538617E-2</v>
      </c>
      <c r="IE131" s="86">
        <f t="shared" si="158"/>
        <v>5.5841013179380459E-3</v>
      </c>
      <c r="IF131" s="86">
        <f t="shared" si="158"/>
        <v>2.3247087930654019E-2</v>
      </c>
      <c r="IG131" s="86">
        <f t="shared" si="158"/>
        <v>2.6026245931065582E-2</v>
      </c>
      <c r="II131" s="86">
        <f t="shared" si="159"/>
        <v>2.6884962805542449E-14</v>
      </c>
      <c r="IJ131" s="86">
        <f t="shared" si="159"/>
        <v>4.8570359643993295E-3</v>
      </c>
      <c r="IK131" s="86">
        <f t="shared" si="159"/>
        <v>1.2064891261548975E-16</v>
      </c>
      <c r="IL131" s="86">
        <f t="shared" si="159"/>
        <v>3.0133481630771275E-16</v>
      </c>
      <c r="IM131" s="86">
        <f t="shared" si="159"/>
        <v>8.1260814926160996E-16</v>
      </c>
      <c r="IN131" s="86">
        <f t="shared" si="159"/>
        <v>1.8577184418419851E-15</v>
      </c>
      <c r="IO131" s="86">
        <f t="shared" si="159"/>
        <v>1.4466765536610302E-15</v>
      </c>
      <c r="IP131" s="86">
        <f t="shared" si="159"/>
        <v>2.515218207916975E-14</v>
      </c>
      <c r="IQ131" s="86">
        <f t="shared" si="159"/>
        <v>7.0539464803478135E-14</v>
      </c>
      <c r="IR131" s="86">
        <f t="shared" si="159"/>
        <v>3.2409392560987127E-15</v>
      </c>
      <c r="IS131" s="86">
        <f t="shared" si="159"/>
        <v>7.3103873801841276E-17</v>
      </c>
      <c r="IT131" s="86">
        <f t="shared" si="159"/>
        <v>7.1359981736984193E-17</v>
      </c>
      <c r="IU131" s="86">
        <f t="shared" si="159"/>
        <v>2.3507214171090326E-18</v>
      </c>
      <c r="IV131" s="86">
        <f t="shared" si="159"/>
        <v>6.42075609746243E-19</v>
      </c>
      <c r="IW131" s="86">
        <f t="shared" si="159"/>
        <v>4.9130043519603882E-18</v>
      </c>
      <c r="IY131" s="86">
        <f t="shared" si="160"/>
        <v>1.0006640911368821E-2</v>
      </c>
      <c r="IZ131" s="86">
        <f t="shared" si="160"/>
        <v>4.263586251397055E-2</v>
      </c>
      <c r="JA131" s="86">
        <f t="shared" si="160"/>
        <v>5.221775215836516E-2</v>
      </c>
      <c r="JB131" s="86">
        <f t="shared" si="160"/>
        <v>2.8277769339466768E-2</v>
      </c>
      <c r="JC131" s="86">
        <f t="shared" si="160"/>
        <v>2.9902909860787211E-2</v>
      </c>
      <c r="JD131" s="86">
        <f t="shared" si="160"/>
        <v>2.4328760157811883E-2</v>
      </c>
      <c r="JE131" s="86">
        <f t="shared" si="160"/>
        <v>3.350461199160245E-2</v>
      </c>
      <c r="JF131" s="86">
        <f t="shared" si="160"/>
        <v>4.811191549186257E-2</v>
      </c>
      <c r="JG131" s="86">
        <f t="shared" si="160"/>
        <v>7.806460086295898E-2</v>
      </c>
      <c r="JH131" s="86">
        <f t="shared" si="160"/>
        <v>4.7538247534716596E-2</v>
      </c>
      <c r="JI131" s="86">
        <f t="shared" si="160"/>
        <v>2.4366716896311195E-2</v>
      </c>
      <c r="JJ131" s="86">
        <f t="shared" si="160"/>
        <v>1.0748599742538688E-2</v>
      </c>
      <c r="JK131" s="86">
        <f t="shared" si="160"/>
        <v>5.5841013179380485E-3</v>
      </c>
      <c r="JL131" s="86">
        <f t="shared" si="160"/>
        <v>2.3247087930654019E-2</v>
      </c>
      <c r="JM131" s="86">
        <f t="shared" si="160"/>
        <v>2.6026245931065586E-2</v>
      </c>
    </row>
    <row r="132" spans="2:273" x14ac:dyDescent="0.25">
      <c r="B132" s="2">
        <v>105</v>
      </c>
      <c r="C132" s="37">
        <v>81.159000000000006</v>
      </c>
      <c r="D132" s="37">
        <v>77.727000000000004</v>
      </c>
      <c r="E132" s="37">
        <v>79.932000000000002</v>
      </c>
      <c r="F132" s="37">
        <v>79.204999999999998</v>
      </c>
      <c r="G132" s="37">
        <v>81.614000000000004</v>
      </c>
      <c r="H132" s="37">
        <v>88.385999999999996</v>
      </c>
      <c r="I132" s="37">
        <v>82.795000000000002</v>
      </c>
      <c r="J132" s="37">
        <v>81.772999999999996</v>
      </c>
      <c r="K132" s="37">
        <v>82.204999999999998</v>
      </c>
      <c r="L132" s="37">
        <v>81.525999999999996</v>
      </c>
      <c r="M132" s="37">
        <v>84.596000000000004</v>
      </c>
      <c r="N132" s="37">
        <v>80.543999999999997</v>
      </c>
      <c r="O132" s="37">
        <v>85.13</v>
      </c>
      <c r="P132" s="37">
        <v>85.093000000000004</v>
      </c>
      <c r="Q132" s="37">
        <v>88.766999999999996</v>
      </c>
      <c r="S132" s="4">
        <f t="shared" si="162"/>
        <v>80.699682390731112</v>
      </c>
      <c r="T132" s="4">
        <f t="shared" si="162"/>
        <v>80.237917202271461</v>
      </c>
      <c r="U132" s="4">
        <f t="shared" si="162"/>
        <v>83.030244971866423</v>
      </c>
      <c r="V132" s="4">
        <f t="shared" si="162"/>
        <v>80.618520325976249</v>
      </c>
      <c r="W132" s="4">
        <f t="shared" si="162"/>
        <v>82.326251648416019</v>
      </c>
      <c r="X132" s="4">
        <f t="shared" si="162"/>
        <v>83.904153012291573</v>
      </c>
      <c r="Y132" s="4">
        <f t="shared" si="162"/>
        <v>84.872872825327008</v>
      </c>
      <c r="Z132" s="4">
        <f t="shared" si="162"/>
        <v>84.942223457353293</v>
      </c>
      <c r="AA132" s="4">
        <f t="shared" si="162"/>
        <v>85.890076943596569</v>
      </c>
      <c r="AB132" s="4">
        <f t="shared" si="162"/>
        <v>83.008683210279031</v>
      </c>
      <c r="AC132" s="4">
        <f t="shared" si="162"/>
        <v>84.479355057695415</v>
      </c>
      <c r="AD132" s="4">
        <f t="shared" si="162"/>
        <v>83.439891568893117</v>
      </c>
      <c r="AE132" s="4">
        <f t="shared" si="162"/>
        <v>83.701414095254222</v>
      </c>
      <c r="AF132" s="4">
        <f t="shared" si="162"/>
        <v>87.23509154458965</v>
      </c>
      <c r="AG132" s="4">
        <f t="shared" si="162"/>
        <v>94.05170576821655</v>
      </c>
      <c r="AI132" s="4">
        <f t="shared" si="163"/>
        <v>0.45931760926889353</v>
      </c>
      <c r="AJ132" s="4">
        <f t="shared" si="163"/>
        <v>-2.5109172022714574</v>
      </c>
      <c r="AK132" s="4">
        <f t="shared" si="163"/>
        <v>-3.0982449718664213</v>
      </c>
      <c r="AL132" s="4">
        <f t="shared" si="163"/>
        <v>-1.4135203259762505</v>
      </c>
      <c r="AM132" s="4">
        <f t="shared" si="163"/>
        <v>-0.7122516484160144</v>
      </c>
      <c r="AN132" s="4">
        <f t="shared" si="163"/>
        <v>4.4818469877084226</v>
      </c>
      <c r="AO132" s="4">
        <f t="shared" si="163"/>
        <v>-2.077872825327006</v>
      </c>
      <c r="AP132" s="4">
        <f t="shared" si="163"/>
        <v>-3.1692234573532971</v>
      </c>
      <c r="AQ132" s="4">
        <f t="shared" si="163"/>
        <v>-3.6850769435965702</v>
      </c>
      <c r="AR132" s="4">
        <f t="shared" si="163"/>
        <v>-1.4826832102790348</v>
      </c>
      <c r="AS132" s="4">
        <f t="shared" si="163"/>
        <v>0.11664494230458899</v>
      </c>
      <c r="AT132" s="4">
        <f t="shared" si="163"/>
        <v>-2.8958915688931199</v>
      </c>
      <c r="AU132" s="4">
        <f t="shared" si="163"/>
        <v>1.4285859047457734</v>
      </c>
      <c r="AV132" s="4">
        <f t="shared" si="163"/>
        <v>-2.1420915445896469</v>
      </c>
      <c r="AW132" s="4">
        <f t="shared" si="163"/>
        <v>-5.2847057682165541</v>
      </c>
      <c r="AY132" s="2">
        <f t="shared" si="154"/>
        <v>80.699682390731112</v>
      </c>
      <c r="AZ132" s="2">
        <f t="shared" si="154"/>
        <v>80.237917202271461</v>
      </c>
      <c r="BA132" s="2">
        <f t="shared" si="154"/>
        <v>81.758564109785198</v>
      </c>
      <c r="BB132" s="2">
        <f t="shared" si="154"/>
        <v>79.128940643726224</v>
      </c>
      <c r="BC132" s="2">
        <f t="shared" si="154"/>
        <v>80.412797382621051</v>
      </c>
      <c r="BD132" s="2">
        <f t="shared" si="154"/>
        <v>81.75221166128577</v>
      </c>
      <c r="BE132" s="2">
        <f t="shared" si="154"/>
        <v>82.166978181214148</v>
      </c>
      <c r="BF132" s="2">
        <f t="shared" si="154"/>
        <v>80.770939195876892</v>
      </c>
      <c r="BG132" s="2">
        <f t="shared" si="154"/>
        <v>79.721969751335976</v>
      </c>
      <c r="BH132" s="2">
        <f t="shared" si="154"/>
        <v>78.492314471786358</v>
      </c>
      <c r="BI132" s="2">
        <f t="shared" si="154"/>
        <v>81.565746681606257</v>
      </c>
      <c r="BJ132" s="2">
        <f t="shared" si="154"/>
        <v>81.844795738825269</v>
      </c>
      <c r="BK132" s="2">
        <f t="shared" si="154"/>
        <v>82.704959348275864</v>
      </c>
      <c r="BL132" s="2">
        <f t="shared" si="154"/>
        <v>81.526613879134317</v>
      </c>
      <c r="BM132" s="2">
        <f t="shared" si="154"/>
        <v>82.245954647567814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106.52511759581878</v>
      </c>
      <c r="DL132" s="2">
        <f t="shared" si="164"/>
        <v>116.5003033771107</v>
      </c>
      <c r="DM132" s="2">
        <f t="shared" si="164"/>
        <v>115.34039111498257</v>
      </c>
      <c r="DN132" s="2">
        <f t="shared" si="164"/>
        <v>120.22979790823214</v>
      </c>
      <c r="DO132" s="2">
        <f t="shared" si="164"/>
        <v>111.76732287449391</v>
      </c>
      <c r="DP132" s="2">
        <f t="shared" si="164"/>
        <v>117.13510627530363</v>
      </c>
      <c r="DQ132" s="2">
        <f t="shared" si="164"/>
        <v>121.57745834896811</v>
      </c>
      <c r="DR132" s="2">
        <f t="shared" si="164"/>
        <v>124.46776341463413</v>
      </c>
      <c r="DS132" s="2">
        <f t="shared" si="164"/>
        <v>118.7164988510778</v>
      </c>
      <c r="DT132" s="2">
        <f t="shared" si="164"/>
        <v>118.31740715614399</v>
      </c>
      <c r="DU132" s="2">
        <f t="shared" si="164"/>
        <v>117.46618752963487</v>
      </c>
      <c r="DV132" s="2">
        <f t="shared" si="164"/>
        <v>111.23324615384612</v>
      </c>
      <c r="DW132" s="2">
        <f t="shared" si="164"/>
        <v>134.25852629233509</v>
      </c>
      <c r="DX132" s="2">
        <f t="shared" si="164"/>
        <v>100.40182994652406</v>
      </c>
      <c r="DY132" s="2">
        <f t="shared" si="164"/>
        <v>100.70115725806451</v>
      </c>
      <c r="EA132" s="2">
        <f t="shared" si="152"/>
        <v>80.656830882352949</v>
      </c>
      <c r="EB132" s="2">
        <f t="shared" si="152"/>
        <v>80.396541176470592</v>
      </c>
      <c r="EC132" s="2">
        <f t="shared" si="152"/>
        <v>81.666190544855283</v>
      </c>
      <c r="ED132" s="2">
        <f t="shared" si="152"/>
        <v>79.01793034450759</v>
      </c>
      <c r="EE132" s="2">
        <f t="shared" si="151"/>
        <v>80.318502739958205</v>
      </c>
      <c r="EF132" s="2">
        <f t="shared" si="151"/>
        <v>81.644109169965944</v>
      </c>
      <c r="EG132" s="2">
        <f t="shared" si="151"/>
        <v>82.076306985845136</v>
      </c>
      <c r="EH132" s="2">
        <f t="shared" si="151"/>
        <v>80.634757222297551</v>
      </c>
      <c r="EI132" s="2">
        <f t="shared" si="151"/>
        <v>79.610997769516729</v>
      </c>
      <c r="EJ132" s="2">
        <f t="shared" si="151"/>
        <v>78.377104409066021</v>
      </c>
      <c r="EK132" s="2">
        <f t="shared" si="151"/>
        <v>81.455008851000557</v>
      </c>
      <c r="EL132" s="2">
        <f t="shared" si="151"/>
        <v>81.757938328003661</v>
      </c>
      <c r="EM132" s="2">
        <f t="shared" si="135"/>
        <v>82.511423357664228</v>
      </c>
      <c r="EN132" s="2">
        <f t="shared" si="135"/>
        <v>81.466628365259382</v>
      </c>
      <c r="EO132" s="2">
        <f t="shared" si="135"/>
        <v>82.196484966197801</v>
      </c>
      <c r="EQ132" s="2">
        <f t="shared" si="165"/>
        <v>79.259493096780332</v>
      </c>
      <c r="ER132" s="2">
        <f t="shared" si="165"/>
        <v>79.249816270816282</v>
      </c>
      <c r="ES132" s="2">
        <f t="shared" si="165"/>
        <v>81.682613881272289</v>
      </c>
      <c r="ET132" s="2">
        <f t="shared" si="165"/>
        <v>79.135143728196738</v>
      </c>
      <c r="EU132" s="2">
        <f t="shared" si="165"/>
        <v>80.745922864117261</v>
      </c>
      <c r="EV132" s="2">
        <f t="shared" si="165"/>
        <v>82.197485818144344</v>
      </c>
      <c r="EW132" s="2">
        <f t="shared" si="165"/>
        <v>81.878964140472576</v>
      </c>
      <c r="EX132" s="2">
        <f t="shared" si="165"/>
        <v>81.311962504859935</v>
      </c>
      <c r="EY132" s="2">
        <f t="shared" si="165"/>
        <v>79.764664169182041</v>
      </c>
      <c r="EZ132" s="2">
        <f t="shared" si="165"/>
        <v>78.428141693657096</v>
      </c>
      <c r="FA132" s="2">
        <f t="shared" si="165"/>
        <v>81.691098509528018</v>
      </c>
      <c r="FB132" s="2">
        <f t="shared" si="165"/>
        <v>81.964170100453487</v>
      </c>
      <c r="FC132" s="2">
        <f t="shared" si="165"/>
        <v>83.279280511908524</v>
      </c>
      <c r="FD132" s="2">
        <f t="shared" si="165"/>
        <v>81.503392892873009</v>
      </c>
      <c r="FE132" s="2">
        <f t="shared" si="165"/>
        <v>81.446655812832333</v>
      </c>
      <c r="FG132" s="2">
        <f t="shared" si="166"/>
        <v>0.99730149915688571</v>
      </c>
      <c r="FH132" s="2">
        <f t="shared" si="166"/>
        <v>0.99758480884919054</v>
      </c>
      <c r="FI132" s="2">
        <f t="shared" si="166"/>
        <v>0.99726725920383741</v>
      </c>
      <c r="FJ132" s="2">
        <f t="shared" si="166"/>
        <v>0.99737602671758518</v>
      </c>
      <c r="FK132" s="2">
        <f t="shared" si="166"/>
        <v>0.99736951249978867</v>
      </c>
      <c r="FL132" s="2">
        <f t="shared" si="166"/>
        <v>0.99740958131170065</v>
      </c>
      <c r="FM132" s="2">
        <f t="shared" si="166"/>
        <v>0.99757169636472087</v>
      </c>
      <c r="FN132" s="2">
        <f t="shared" si="166"/>
        <v>0.99736498044662003</v>
      </c>
      <c r="FO132" s="2">
        <f t="shared" si="166"/>
        <v>0.99732058491773645</v>
      </c>
      <c r="FP132" s="2">
        <f t="shared" si="166"/>
        <v>0.99715905755000822</v>
      </c>
      <c r="FQ132" s="2">
        <f t="shared" si="166"/>
        <v>0.99712064183196247</v>
      </c>
      <c r="FR132" s="2">
        <f t="shared" si="166"/>
        <v>0.99722746545980079</v>
      </c>
      <c r="FS132" s="2">
        <f t="shared" si="166"/>
        <v>0.99658680943607225</v>
      </c>
      <c r="FT132" s="2">
        <f t="shared" si="166"/>
        <v>0.99686954026630015</v>
      </c>
      <c r="FU132" s="2">
        <f t="shared" si="166"/>
        <v>0.99650715922984845</v>
      </c>
      <c r="FW132" s="2">
        <f t="shared" si="156"/>
        <v>1.9289598697139785E-2</v>
      </c>
      <c r="FX132" s="2">
        <f t="shared" si="156"/>
        <v>0.21436829353312484</v>
      </c>
      <c r="FY132" s="2">
        <f t="shared" si="156"/>
        <v>2.135395907815156E-2</v>
      </c>
      <c r="FZ132" s="2">
        <f t="shared" si="156"/>
        <v>2.4497712826232122E-2</v>
      </c>
      <c r="GA132" s="2">
        <f t="shared" si="156"/>
        <v>2.7066845355768716E-2</v>
      </c>
      <c r="GB132" s="2">
        <f t="shared" si="156"/>
        <v>2.9213283945005483E-2</v>
      </c>
      <c r="GC132" s="2">
        <f t="shared" si="156"/>
        <v>2.660139045758551E-2</v>
      </c>
      <c r="GD132" s="2">
        <f t="shared" si="156"/>
        <v>3.0538960211370765E-2</v>
      </c>
      <c r="GE132" s="2">
        <f t="shared" si="156"/>
        <v>4.0295812456885634E-2</v>
      </c>
      <c r="GF132" s="2">
        <f t="shared" si="156"/>
        <v>3.4131149307737606E-2</v>
      </c>
      <c r="GG132" s="2">
        <f t="shared" si="156"/>
        <v>2.9856238433631586E-2</v>
      </c>
      <c r="GH132" s="2">
        <f t="shared" si="156"/>
        <v>2.4904512677345302E-2</v>
      </c>
      <c r="GI132" s="2">
        <f t="shared" si="156"/>
        <v>2.2026580166547311E-2</v>
      </c>
      <c r="GJ132" s="2">
        <f t="shared" si="156"/>
        <v>1.9301969081595559E-2</v>
      </c>
      <c r="GK132" s="2">
        <f t="shared" si="156"/>
        <v>2.0223530095161858E-2</v>
      </c>
      <c r="GM132" s="86">
        <f t="shared" si="157"/>
        <v>3.9768425141122254E-62</v>
      </c>
      <c r="GN132" s="86">
        <f t="shared" si="157"/>
        <v>9.2542366700379327E-117</v>
      </c>
      <c r="GO132" s="86">
        <f t="shared" si="157"/>
        <v>1.1920679978701636E-141</v>
      </c>
      <c r="GP132" s="86">
        <f t="shared" si="157"/>
        <v>7.6514665463378826E-162</v>
      </c>
      <c r="GQ132" s="86">
        <f t="shared" si="157"/>
        <v>1.0049265941979906E-189</v>
      </c>
      <c r="GR132" s="86">
        <f t="shared" si="157"/>
        <v>1.5873293933928962E-179</v>
      </c>
      <c r="GS132" s="86">
        <f t="shared" si="157"/>
        <v>1.0100562192618197E-171</v>
      </c>
      <c r="GT132" s="86">
        <f t="shared" si="157"/>
        <v>4.9128354798415891E-148</v>
      </c>
      <c r="GU132" s="86">
        <f t="shared" si="157"/>
        <v>1.4130162946638179E-195</v>
      </c>
      <c r="GV132" s="86">
        <f t="shared" si="157"/>
        <v>1.9259894097458743E-141</v>
      </c>
      <c r="GW132" s="86">
        <f t="shared" si="157"/>
        <v>1.4980281008280329E-169</v>
      </c>
      <c r="GX132" s="86">
        <f t="shared" si="157"/>
        <v>2.4583868876976648E-151</v>
      </c>
      <c r="GY132" s="86">
        <f t="shared" si="157"/>
        <v>2.9769823287037414E-142</v>
      </c>
      <c r="GZ132" s="86">
        <f t="shared" si="157"/>
        <v>1.2717210357935848E-96</v>
      </c>
      <c r="HA132" s="86">
        <f t="shared" si="157"/>
        <v>1.9055065957393087E-76</v>
      </c>
      <c r="HC132" s="86">
        <f t="shared" si="153"/>
        <v>5.4834116014619933E-23</v>
      </c>
      <c r="HD132" s="86">
        <f t="shared" si="153"/>
        <v>1.0744101168508887E-33</v>
      </c>
      <c r="HE132" s="86">
        <f t="shared" si="153"/>
        <v>2.5179019279882792E-32</v>
      </c>
      <c r="HF132" s="86">
        <f t="shared" si="153"/>
        <v>1.7116784689700864E-57</v>
      </c>
      <c r="HG132" s="86">
        <f t="shared" si="153"/>
        <v>6.7548848786656966E-71</v>
      </c>
      <c r="HH132" s="86">
        <f t="shared" si="153"/>
        <v>6.2789999431834792E-67</v>
      </c>
      <c r="HI132" s="86">
        <f t="shared" si="153"/>
        <v>1.0710686386416865E-74</v>
      </c>
      <c r="HJ132" s="86">
        <f t="shared" si="153"/>
        <v>7.9944821711744223E-71</v>
      </c>
      <c r="HK132" s="86">
        <f t="shared" si="153"/>
        <v>4.0106931323946364E-74</v>
      </c>
      <c r="HL132" s="86">
        <f t="shared" si="161"/>
        <v>6.0983528241239365E-74</v>
      </c>
      <c r="HM132" s="86">
        <f t="shared" si="161"/>
        <v>9.2836369429599436E-78</v>
      </c>
      <c r="HN132" s="86">
        <f t="shared" si="161"/>
        <v>1.5017529466401356E-74</v>
      </c>
      <c r="HO132" s="86">
        <f t="shared" si="161"/>
        <v>7.6262218830757619E-48</v>
      </c>
      <c r="HP132" s="86">
        <f t="shared" si="161"/>
        <v>5.1286396410085723E-39</v>
      </c>
      <c r="HQ132" s="86">
        <f t="shared" si="161"/>
        <v>1.7931261369517459E-41</v>
      </c>
      <c r="HS132" s="86">
        <f t="shared" si="158"/>
        <v>1.5894921658613358E-2</v>
      </c>
      <c r="HT132" s="86">
        <f t="shared" si="158"/>
        <v>5.6873729309874228E-2</v>
      </c>
      <c r="HU132" s="86">
        <f t="shared" si="158"/>
        <v>7.8013608599019638E-2</v>
      </c>
      <c r="HV132" s="86">
        <f t="shared" si="158"/>
        <v>4.4702992278958804E-2</v>
      </c>
      <c r="HW132" s="86">
        <f t="shared" si="158"/>
        <v>4.7342104720418186E-2</v>
      </c>
      <c r="HX132" s="86">
        <f t="shared" si="158"/>
        <v>3.9258114529576039E-2</v>
      </c>
      <c r="HY132" s="86">
        <f t="shared" si="158"/>
        <v>5.2285208400988013E-2</v>
      </c>
      <c r="HZ132" s="86">
        <f t="shared" si="158"/>
        <v>7.2789661149904164E-2</v>
      </c>
      <c r="IA132" s="86">
        <f t="shared" si="158"/>
        <v>0.11603898354787739</v>
      </c>
      <c r="IB132" s="86">
        <f t="shared" si="158"/>
        <v>7.3979288499692764E-2</v>
      </c>
      <c r="IC132" s="86">
        <f t="shared" si="158"/>
        <v>4.0336355957001774E-2</v>
      </c>
      <c r="ID132" s="86">
        <f t="shared" si="158"/>
        <v>1.8360013550315961E-2</v>
      </c>
      <c r="IE132" s="86">
        <f t="shared" si="158"/>
        <v>1.0002205833149303E-2</v>
      </c>
      <c r="IF132" s="86">
        <f t="shared" si="158"/>
        <v>3.4326093825252479E-2</v>
      </c>
      <c r="IG132" s="86">
        <f t="shared" si="158"/>
        <v>3.7146996422374207E-2</v>
      </c>
      <c r="II132" s="86">
        <f t="shared" si="159"/>
        <v>1.0212784064119532E-13</v>
      </c>
      <c r="IJ132" s="86">
        <f t="shared" si="159"/>
        <v>8.5071818745981256E-3</v>
      </c>
      <c r="IK132" s="86">
        <f t="shared" si="159"/>
        <v>6.0793298287049252E-16</v>
      </c>
      <c r="IL132" s="86">
        <f t="shared" si="159"/>
        <v>1.5428321807024075E-15</v>
      </c>
      <c r="IM132" s="86">
        <f t="shared" si="159"/>
        <v>4.146104955192826E-15</v>
      </c>
      <c r="IN132" s="86">
        <f t="shared" si="159"/>
        <v>9.4211259334697732E-15</v>
      </c>
      <c r="IO132" s="86">
        <f t="shared" si="159"/>
        <v>7.1218305289758715E-15</v>
      </c>
      <c r="IP132" s="86">
        <f t="shared" si="159"/>
        <v>1.1418141893925024E-13</v>
      </c>
      <c r="IQ132" s="86">
        <f t="shared" si="159"/>
        <v>3.4513889747619345E-13</v>
      </c>
      <c r="IR132" s="86">
        <f t="shared" si="159"/>
        <v>1.7208483856583309E-14</v>
      </c>
      <c r="IS132" s="86">
        <f t="shared" si="159"/>
        <v>4.4048550456684146E-16</v>
      </c>
      <c r="IT132" s="86">
        <f t="shared" si="159"/>
        <v>3.9421578610907246E-16</v>
      </c>
      <c r="IU132" s="86">
        <f t="shared" si="159"/>
        <v>1.4397524284625077E-17</v>
      </c>
      <c r="IV132" s="86">
        <f t="shared" si="159"/>
        <v>3.9245942978174725E-18</v>
      </c>
      <c r="IW132" s="86">
        <f t="shared" si="159"/>
        <v>2.7980452284624147E-17</v>
      </c>
      <c r="IY132" s="86">
        <f t="shared" si="160"/>
        <v>1.5894921658715484E-2</v>
      </c>
      <c r="IZ132" s="86">
        <f t="shared" si="160"/>
        <v>6.5380911184472354E-2</v>
      </c>
      <c r="JA132" s="86">
        <f t="shared" si="160"/>
        <v>7.8013608599020248E-2</v>
      </c>
      <c r="JB132" s="86">
        <f t="shared" si="160"/>
        <v>4.4702992278960345E-2</v>
      </c>
      <c r="JC132" s="86">
        <f t="shared" si="160"/>
        <v>4.7342104720422336E-2</v>
      </c>
      <c r="JD132" s="86">
        <f t="shared" si="160"/>
        <v>3.9258114529585462E-2</v>
      </c>
      <c r="JE132" s="86">
        <f t="shared" si="160"/>
        <v>5.2285208400995133E-2</v>
      </c>
      <c r="JF132" s="86">
        <f t="shared" si="160"/>
        <v>7.278966115001835E-2</v>
      </c>
      <c r="JG132" s="86">
        <f t="shared" si="160"/>
        <v>0.11603898354822254</v>
      </c>
      <c r="JH132" s="86">
        <f t="shared" si="160"/>
        <v>7.3979288499709972E-2</v>
      </c>
      <c r="JI132" s="86">
        <f t="shared" si="160"/>
        <v>4.0336355957002211E-2</v>
      </c>
      <c r="JJ132" s="86">
        <f t="shared" si="160"/>
        <v>1.8360013550316356E-2</v>
      </c>
      <c r="JK132" s="86">
        <f t="shared" si="160"/>
        <v>1.0002205833149317E-2</v>
      </c>
      <c r="JL132" s="86">
        <f t="shared" si="160"/>
        <v>3.4326093825252486E-2</v>
      </c>
      <c r="JM132" s="86">
        <f t="shared" si="160"/>
        <v>3.7146996422374234E-2</v>
      </c>
    </row>
    <row r="133" spans="2:273" x14ac:dyDescent="0.25">
      <c r="B133" s="2">
        <v>106</v>
      </c>
      <c r="C133" s="37">
        <v>77.340999999999994</v>
      </c>
      <c r="D133" s="37">
        <v>78.817999999999998</v>
      </c>
      <c r="E133" s="37">
        <v>82.635999999999996</v>
      </c>
      <c r="F133" s="37">
        <v>80.432000000000002</v>
      </c>
      <c r="G133" s="37">
        <v>83.477000000000004</v>
      </c>
      <c r="H133" s="37">
        <v>84.159000000000006</v>
      </c>
      <c r="I133" s="37">
        <v>83.614000000000004</v>
      </c>
      <c r="J133" s="37">
        <v>87.182000000000002</v>
      </c>
      <c r="K133" s="37">
        <v>85.545000000000002</v>
      </c>
      <c r="L133" s="37">
        <v>83.578999999999994</v>
      </c>
      <c r="M133" s="37">
        <v>85.350999999999999</v>
      </c>
      <c r="N133" s="37">
        <v>81.981999999999999</v>
      </c>
      <c r="O133" s="37">
        <v>83.108999999999995</v>
      </c>
      <c r="P133" s="37">
        <v>87.325999999999993</v>
      </c>
      <c r="Q133" s="37">
        <v>95.884</v>
      </c>
      <c r="S133" s="4">
        <f t="shared" si="162"/>
        <v>80.675765918193463</v>
      </c>
      <c r="T133" s="4">
        <f t="shared" si="162"/>
        <v>80.123992973871253</v>
      </c>
      <c r="U133" s="4">
        <f t="shared" si="162"/>
        <v>83.26785907870881</v>
      </c>
      <c r="V133" s="4">
        <f t="shared" si="162"/>
        <v>81.078050657132934</v>
      </c>
      <c r="W133" s="4">
        <f t="shared" si="162"/>
        <v>82.935957464279568</v>
      </c>
      <c r="X133" s="4">
        <f t="shared" si="162"/>
        <v>84.653913703188564</v>
      </c>
      <c r="Y133" s="4">
        <f t="shared" si="162"/>
        <v>85.81086309317628</v>
      </c>
      <c r="Z133" s="4">
        <f t="shared" si="162"/>
        <v>86.218673429894338</v>
      </c>
      <c r="AA133" s="4">
        <f t="shared" si="162"/>
        <v>87.624232397663079</v>
      </c>
      <c r="AB133" s="4">
        <f t="shared" si="162"/>
        <v>84.586839954591525</v>
      </c>
      <c r="AC133" s="4">
        <f t="shared" si="162"/>
        <v>85.671800369137358</v>
      </c>
      <c r="AD133" s="4">
        <f t="shared" si="162"/>
        <v>84.131059834107958</v>
      </c>
      <c r="AE133" s="4">
        <f t="shared" si="162"/>
        <v>84.073844773184248</v>
      </c>
      <c r="AF133" s="4">
        <f t="shared" si="162"/>
        <v>89.179038834653056</v>
      </c>
      <c r="AG133" s="4">
        <f t="shared" si="162"/>
        <v>97.861747975965983</v>
      </c>
      <c r="AI133" s="4">
        <f t="shared" si="163"/>
        <v>-3.3347659181934688</v>
      </c>
      <c r="AJ133" s="4">
        <f t="shared" si="163"/>
        <v>-1.3059929738712555</v>
      </c>
      <c r="AK133" s="4">
        <f t="shared" si="163"/>
        <v>-0.63185907870881408</v>
      </c>
      <c r="AL133" s="4">
        <f t="shared" si="163"/>
        <v>-0.64605065713293186</v>
      </c>
      <c r="AM133" s="4">
        <f t="shared" si="163"/>
        <v>0.54104253572043604</v>
      </c>
      <c r="AN133" s="4">
        <f t="shared" si="163"/>
        <v>-0.49491370318855843</v>
      </c>
      <c r="AO133" s="4">
        <f t="shared" si="163"/>
        <v>-2.196863093176276</v>
      </c>
      <c r="AP133" s="4">
        <f t="shared" si="163"/>
        <v>0.96332657010566436</v>
      </c>
      <c r="AQ133" s="4">
        <f t="shared" si="163"/>
        <v>-2.0792323976630769</v>
      </c>
      <c r="AR133" s="4">
        <f t="shared" si="163"/>
        <v>-1.0078399545915318</v>
      </c>
      <c r="AS133" s="4">
        <f t="shared" si="163"/>
        <v>-0.3208003691373591</v>
      </c>
      <c r="AT133" s="4">
        <f t="shared" si="163"/>
        <v>-2.149059834107959</v>
      </c>
      <c r="AU133" s="4">
        <f t="shared" si="163"/>
        <v>-0.96484477318425377</v>
      </c>
      <c r="AV133" s="4">
        <f t="shared" si="163"/>
        <v>-1.8530388346530628</v>
      </c>
      <c r="AW133" s="4">
        <f t="shared" si="163"/>
        <v>-1.9777479759659826</v>
      </c>
      <c r="AY133" s="2">
        <f t="shared" si="154"/>
        <v>80.675765918193463</v>
      </c>
      <c r="AZ133" s="2">
        <f t="shared" si="154"/>
        <v>80.123992973871253</v>
      </c>
      <c r="BA133" s="2">
        <f t="shared" si="154"/>
        <v>81.568011236754003</v>
      </c>
      <c r="BB133" s="2">
        <f t="shared" si="154"/>
        <v>78.962581592423589</v>
      </c>
      <c r="BC133" s="2">
        <f t="shared" si="154"/>
        <v>80.221368383670352</v>
      </c>
      <c r="BD133" s="2">
        <f t="shared" si="154"/>
        <v>81.539470540722917</v>
      </c>
      <c r="BE133" s="2">
        <f t="shared" si="154"/>
        <v>82.024061988750432</v>
      </c>
      <c r="BF133" s="2">
        <f t="shared" si="154"/>
        <v>80.579225729508892</v>
      </c>
      <c r="BG133" s="2">
        <f t="shared" si="154"/>
        <v>79.587695526250542</v>
      </c>
      <c r="BH133" s="2">
        <f t="shared" si="154"/>
        <v>78.373543884440437</v>
      </c>
      <c r="BI133" s="2">
        <f t="shared" si="154"/>
        <v>81.383261271034513</v>
      </c>
      <c r="BJ133" s="2">
        <f t="shared" si="154"/>
        <v>81.670922513315148</v>
      </c>
      <c r="BK133" s="2">
        <f t="shared" si="154"/>
        <v>82.458178718495262</v>
      </c>
      <c r="BL133" s="2">
        <f t="shared" si="154"/>
        <v>81.381859248477639</v>
      </c>
      <c r="BM133" s="2">
        <f t="shared" si="154"/>
        <v>82.16393828173014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106.69330836236931</v>
      </c>
      <c r="DL133" s="2">
        <f t="shared" si="164"/>
        <v>116.73518236397749</v>
      </c>
      <c r="DM133" s="2">
        <f t="shared" si="164"/>
        <v>115.53992857142856</v>
      </c>
      <c r="DN133" s="2">
        <f t="shared" si="164"/>
        <v>120.53866491228072</v>
      </c>
      <c r="DO133" s="2">
        <f t="shared" si="164"/>
        <v>111.96871943319836</v>
      </c>
      <c r="DP133" s="2">
        <f t="shared" si="164"/>
        <v>117.36423603238865</v>
      </c>
      <c r="DQ133" s="2">
        <f t="shared" si="164"/>
        <v>121.85545084427767</v>
      </c>
      <c r="DR133" s="2">
        <f t="shared" si="164"/>
        <v>124.76755647279548</v>
      </c>
      <c r="DS133" s="2">
        <f t="shared" si="164"/>
        <v>118.99371692745379</v>
      </c>
      <c r="DT133" s="2">
        <f t="shared" si="164"/>
        <v>118.59267140825034</v>
      </c>
      <c r="DU133" s="2">
        <f t="shared" si="164"/>
        <v>117.70716927453766</v>
      </c>
      <c r="DV133" s="2">
        <f t="shared" si="164"/>
        <v>111.39867307692305</v>
      </c>
      <c r="DW133" s="2">
        <f t="shared" si="164"/>
        <v>134.70008377896613</v>
      </c>
      <c r="DX133" s="2">
        <f t="shared" si="164"/>
        <v>100.50665026737968</v>
      </c>
      <c r="DY133" s="2">
        <f t="shared" si="164"/>
        <v>100.83013709677419</v>
      </c>
      <c r="EA133" s="2">
        <f t="shared" si="152"/>
        <v>80.644036764705902</v>
      </c>
      <c r="EB133" s="2">
        <f t="shared" si="152"/>
        <v>80.33158823529412</v>
      </c>
      <c r="EC133" s="2">
        <f t="shared" si="152"/>
        <v>81.481833299000925</v>
      </c>
      <c r="ED133" s="2">
        <f t="shared" si="152"/>
        <v>78.859104323744333</v>
      </c>
      <c r="EE133" s="2">
        <f t="shared" si="151"/>
        <v>80.13104180554771</v>
      </c>
      <c r="EF133" s="2">
        <f t="shared" si="151"/>
        <v>81.435274199961981</v>
      </c>
      <c r="EG133" s="2">
        <f t="shared" si="151"/>
        <v>81.941656386344718</v>
      </c>
      <c r="EH133" s="2">
        <f t="shared" si="151"/>
        <v>80.448130408246286</v>
      </c>
      <c r="EI133" s="2">
        <f t="shared" si="151"/>
        <v>79.48378847583642</v>
      </c>
      <c r="EJ133" s="2">
        <f t="shared" si="151"/>
        <v>78.266910271807546</v>
      </c>
      <c r="EK133" s="2">
        <f t="shared" si="151"/>
        <v>81.279065811787433</v>
      </c>
      <c r="EL133" s="2">
        <f t="shared" si="151"/>
        <v>81.589250062294951</v>
      </c>
      <c r="EM133" s="2">
        <f t="shared" si="135"/>
        <v>82.274797566909967</v>
      </c>
      <c r="EN133" s="2">
        <f t="shared" si="135"/>
        <v>81.326178426822622</v>
      </c>
      <c r="EO133" s="2">
        <f t="shared" si="135"/>
        <v>82.122512348707886</v>
      </c>
      <c r="EQ133" s="2">
        <f t="shared" si="165"/>
        <v>79.109555689882086</v>
      </c>
      <c r="ER133" s="2">
        <f t="shared" si="165"/>
        <v>79.081855036855046</v>
      </c>
      <c r="ES133" s="2">
        <f t="shared" si="165"/>
        <v>81.536395401085699</v>
      </c>
      <c r="ET133" s="2">
        <f t="shared" si="165"/>
        <v>78.997593249235024</v>
      </c>
      <c r="EU133" s="2">
        <f t="shared" si="165"/>
        <v>80.601610247735593</v>
      </c>
      <c r="EV133" s="2">
        <f t="shared" si="165"/>
        <v>82.039349039943417</v>
      </c>
      <c r="EW133" s="2">
        <f t="shared" si="165"/>
        <v>81.735149429787043</v>
      </c>
      <c r="EX133" s="2">
        <f t="shared" si="165"/>
        <v>81.183857317513045</v>
      </c>
      <c r="EY133" s="2">
        <f t="shared" si="165"/>
        <v>79.650460350734235</v>
      </c>
      <c r="EZ133" s="2">
        <f t="shared" si="165"/>
        <v>78.323869210048016</v>
      </c>
      <c r="FA133" s="2">
        <f t="shared" si="165"/>
        <v>81.539792017149949</v>
      </c>
      <c r="FB133" s="2">
        <f t="shared" si="165"/>
        <v>81.819723132046647</v>
      </c>
      <c r="FC133" s="2">
        <f t="shared" si="165"/>
        <v>83.110433174969856</v>
      </c>
      <c r="FD133" s="2">
        <f t="shared" si="165"/>
        <v>81.369030020134517</v>
      </c>
      <c r="FE133" s="2">
        <f t="shared" si="165"/>
        <v>81.300800960055895</v>
      </c>
      <c r="FG133" s="2">
        <f t="shared" si="166"/>
        <v>0.99753835349061593</v>
      </c>
      <c r="FH133" s="2">
        <f t="shared" si="166"/>
        <v>0.99779685129880002</v>
      </c>
      <c r="FI133" s="2">
        <f t="shared" si="166"/>
        <v>0.99750711135376358</v>
      </c>
      <c r="FJ133" s="2">
        <f t="shared" si="166"/>
        <v>0.99760635527667529</v>
      </c>
      <c r="FK133" s="2">
        <f t="shared" si="166"/>
        <v>0.99760041149172929</v>
      </c>
      <c r="FL133" s="2">
        <f t="shared" si="166"/>
        <v>0.99763697147562502</v>
      </c>
      <c r="FM133" s="2">
        <f t="shared" si="166"/>
        <v>0.99778488747269189</v>
      </c>
      <c r="FN133" s="2">
        <f t="shared" si="166"/>
        <v>0.99759627629446868</v>
      </c>
      <c r="FO133" s="2">
        <f t="shared" si="166"/>
        <v>0.99755576815100222</v>
      </c>
      <c r="FP133" s="2">
        <f t="shared" si="166"/>
        <v>0.99740838185928438</v>
      </c>
      <c r="FQ133" s="2">
        <f t="shared" si="166"/>
        <v>0.99737332866711614</v>
      </c>
      <c r="FR133" s="2">
        <f t="shared" si="166"/>
        <v>0.99747080144130651</v>
      </c>
      <c r="FS133" s="2">
        <f t="shared" si="166"/>
        <v>0.9968861980601641</v>
      </c>
      <c r="FT133" s="2">
        <f t="shared" si="166"/>
        <v>0.99714420017056116</v>
      </c>
      <c r="FU133" s="2">
        <f t="shared" si="166"/>
        <v>0.99681351204735547</v>
      </c>
      <c r="FW133" s="2">
        <f t="shared" si="156"/>
        <v>2.1111335645849855E-2</v>
      </c>
      <c r="FX133" s="2">
        <f t="shared" si="156"/>
        <v>0.23028738686460709</v>
      </c>
      <c r="FY133" s="2">
        <f t="shared" si="156"/>
        <v>2.3366012072179792E-2</v>
      </c>
      <c r="FZ133" s="2">
        <f t="shared" si="156"/>
        <v>2.6797871330605228E-2</v>
      </c>
      <c r="GA133" s="2">
        <f t="shared" si="156"/>
        <v>2.9600907133836188E-2</v>
      </c>
      <c r="GB133" s="2">
        <f t="shared" si="156"/>
        <v>3.1941702952427091E-2</v>
      </c>
      <c r="GC133" s="2">
        <f t="shared" si="156"/>
        <v>2.9093178315137601E-2</v>
      </c>
      <c r="GD133" s="2">
        <f t="shared" si="156"/>
        <v>3.338693461706662E-2</v>
      </c>
      <c r="GE133" s="2">
        <f t="shared" si="156"/>
        <v>4.4012374286630143E-2</v>
      </c>
      <c r="GF133" s="2">
        <f t="shared" si="156"/>
        <v>3.7301231363407947E-2</v>
      </c>
      <c r="GG133" s="2">
        <f t="shared" si="156"/>
        <v>3.2642687981119967E-2</v>
      </c>
      <c r="GH133" s="2">
        <f t="shared" si="156"/>
        <v>2.7241800106506928E-2</v>
      </c>
      <c r="GI133" s="2">
        <f t="shared" si="156"/>
        <v>2.41004493914319E-2</v>
      </c>
      <c r="GJ133" s="2">
        <f t="shared" si="156"/>
        <v>2.1124849141796506E-2</v>
      </c>
      <c r="GK133" s="2">
        <f t="shared" si="156"/>
        <v>2.2131478413481582E-2</v>
      </c>
      <c r="GM133" s="86">
        <f t="shared" si="157"/>
        <v>7.4613368359219232E-65</v>
      </c>
      <c r="GN133" s="86">
        <f t="shared" si="157"/>
        <v>7.5621724288845195E-122</v>
      </c>
      <c r="GO133" s="86">
        <f t="shared" si="157"/>
        <v>5.7127255391287308E-148</v>
      </c>
      <c r="GP133" s="86">
        <f t="shared" si="157"/>
        <v>7.4913878716794295E-169</v>
      </c>
      <c r="GQ133" s="86">
        <f t="shared" si="157"/>
        <v>5.8041664027323928E-198</v>
      </c>
      <c r="GR133" s="86">
        <f t="shared" si="157"/>
        <v>2.9091218661930923E-187</v>
      </c>
      <c r="GS133" s="86">
        <f t="shared" si="157"/>
        <v>3.4904140677853527E-179</v>
      </c>
      <c r="GT133" s="86">
        <f t="shared" si="157"/>
        <v>2.1224773578001067E-154</v>
      </c>
      <c r="GU133" s="86">
        <f t="shared" si="157"/>
        <v>5.9403055511546518E-204</v>
      </c>
      <c r="GV133" s="86">
        <f t="shared" si="157"/>
        <v>1.4037968335435208E-147</v>
      </c>
      <c r="GW133" s="86">
        <f t="shared" si="157"/>
        <v>7.2349794163689181E-177</v>
      </c>
      <c r="GX133" s="86">
        <f t="shared" si="157"/>
        <v>6.5879902178934516E-158</v>
      </c>
      <c r="GY133" s="86">
        <f t="shared" si="157"/>
        <v>2.0515883200716041E-148</v>
      </c>
      <c r="GZ133" s="86">
        <f t="shared" si="157"/>
        <v>9.6742416398876139E-101</v>
      </c>
      <c r="HA133" s="86">
        <f t="shared" si="157"/>
        <v>1.2361186983814938E-79</v>
      </c>
      <c r="HC133" s="86">
        <f t="shared" si="153"/>
        <v>6.6280987304232744E-25</v>
      </c>
      <c r="HD133" s="86">
        <f t="shared" si="153"/>
        <v>2.1116745004552111E-36</v>
      </c>
      <c r="HE133" s="86">
        <f t="shared" si="153"/>
        <v>5.3701050204289694E-35</v>
      </c>
      <c r="HF133" s="86">
        <f t="shared" si="153"/>
        <v>5.1451492216805585E-62</v>
      </c>
      <c r="HG133" s="86">
        <f t="shared" si="153"/>
        <v>1.5659838870853137E-76</v>
      </c>
      <c r="HH133" s="86">
        <f t="shared" si="153"/>
        <v>3.8093140008258899E-72</v>
      </c>
      <c r="HI133" s="86">
        <f t="shared" si="153"/>
        <v>1.6294272917656377E-80</v>
      </c>
      <c r="HJ133" s="86">
        <f t="shared" si="153"/>
        <v>2.9323831237696934E-76</v>
      </c>
      <c r="HK133" s="86">
        <f t="shared" si="153"/>
        <v>1.3786065852540216E-79</v>
      </c>
      <c r="HL133" s="86">
        <f t="shared" si="161"/>
        <v>1.4431126072198936E-79</v>
      </c>
      <c r="HM133" s="86">
        <f t="shared" si="161"/>
        <v>9.8481853118693061E-84</v>
      </c>
      <c r="HN133" s="86">
        <f t="shared" si="161"/>
        <v>1.5698562406209092E-80</v>
      </c>
      <c r="HO133" s="86">
        <f t="shared" si="161"/>
        <v>1.009651135585927E-51</v>
      </c>
      <c r="HP133" s="86">
        <f t="shared" si="161"/>
        <v>4.4749623377942843E-42</v>
      </c>
      <c r="HQ133" s="86">
        <f t="shared" si="161"/>
        <v>1.1122394740670151E-44</v>
      </c>
      <c r="HS133" s="86">
        <f t="shared" si="158"/>
        <v>2.4609135453706795E-2</v>
      </c>
      <c r="HT133" s="86">
        <f t="shared" si="158"/>
        <v>8.3013942272422439E-2</v>
      </c>
      <c r="HU133" s="86">
        <f t="shared" si="158"/>
        <v>0.11258350842065828</v>
      </c>
      <c r="HV133" s="86">
        <f t="shared" si="158"/>
        <v>6.8251959836774609E-2</v>
      </c>
      <c r="HW133" s="86">
        <f t="shared" si="158"/>
        <v>7.2314875341776899E-2</v>
      </c>
      <c r="HX133" s="86">
        <f t="shared" si="158"/>
        <v>6.1104853106571946E-2</v>
      </c>
      <c r="HY133" s="86">
        <f t="shared" si="158"/>
        <v>7.8780856313185391E-2</v>
      </c>
      <c r="HZ133" s="86">
        <f t="shared" si="158"/>
        <v>0.1062848228654364</v>
      </c>
      <c r="IA133" s="86">
        <f t="shared" si="158"/>
        <v>0.16529353619611201</v>
      </c>
      <c r="IB133" s="86">
        <f t="shared" si="158"/>
        <v>0.11054583715596081</v>
      </c>
      <c r="IC133" s="86">
        <f t="shared" si="158"/>
        <v>6.4137033179985398E-2</v>
      </c>
      <c r="ID133" s="86">
        <f t="shared" si="158"/>
        <v>3.0272274895073732E-2</v>
      </c>
      <c r="IE133" s="86">
        <f t="shared" si="158"/>
        <v>1.7283179110661368E-2</v>
      </c>
      <c r="IF133" s="86">
        <f t="shared" si="158"/>
        <v>4.9612938306923052E-2</v>
      </c>
      <c r="IG133" s="86">
        <f t="shared" si="158"/>
        <v>5.2066445549133124E-2</v>
      </c>
      <c r="II133" s="86">
        <f t="shared" si="159"/>
        <v>3.7652108006409201E-13</v>
      </c>
      <c r="IJ133" s="86">
        <f t="shared" si="159"/>
        <v>1.4409720276765894E-2</v>
      </c>
      <c r="IK133" s="86">
        <f t="shared" si="159"/>
        <v>2.9508529403363925E-15</v>
      </c>
      <c r="IL133" s="86">
        <f t="shared" si="159"/>
        <v>7.5959533097752158E-15</v>
      </c>
      <c r="IM133" s="86">
        <f t="shared" si="159"/>
        <v>2.0321984347814076E-14</v>
      </c>
      <c r="IN133" s="86">
        <f t="shared" si="159"/>
        <v>4.5865548019878428E-14</v>
      </c>
      <c r="IO133" s="86">
        <f t="shared" si="159"/>
        <v>3.371732879418409E-14</v>
      </c>
      <c r="IP133" s="86">
        <f t="shared" si="159"/>
        <v>4.9878518985951835E-13</v>
      </c>
      <c r="IQ133" s="86">
        <f t="shared" si="159"/>
        <v>1.6161607817788327E-12</v>
      </c>
      <c r="IR133" s="86">
        <f t="shared" si="159"/>
        <v>8.7441859248572814E-14</v>
      </c>
      <c r="IS133" s="86">
        <f t="shared" si="159"/>
        <v>2.5358433128947649E-15</v>
      </c>
      <c r="IT133" s="86">
        <f t="shared" si="159"/>
        <v>2.0898491256513952E-15</v>
      </c>
      <c r="IU133" s="86">
        <f t="shared" si="159"/>
        <v>8.4522678942495054E-17</v>
      </c>
      <c r="IV133" s="86">
        <f t="shared" si="159"/>
        <v>2.3026692133139905E-17</v>
      </c>
      <c r="IW133" s="86">
        <f t="shared" si="159"/>
        <v>1.5314389840159031E-16</v>
      </c>
      <c r="IY133" s="86">
        <f t="shared" si="160"/>
        <v>2.4609135454083317E-2</v>
      </c>
      <c r="IZ133" s="86">
        <f t="shared" si="160"/>
        <v>9.7423662549188328E-2</v>
      </c>
      <c r="JA133" s="86">
        <f t="shared" si="160"/>
        <v>0.11258350842066124</v>
      </c>
      <c r="JB133" s="86">
        <f t="shared" si="160"/>
        <v>6.82519598367822E-2</v>
      </c>
      <c r="JC133" s="86">
        <f t="shared" si="160"/>
        <v>7.2314875341797216E-2</v>
      </c>
      <c r="JD133" s="86">
        <f t="shared" si="160"/>
        <v>6.1104853106617812E-2</v>
      </c>
      <c r="JE133" s="86">
        <f t="shared" si="160"/>
        <v>7.8780856313219114E-2</v>
      </c>
      <c r="JF133" s="86">
        <f t="shared" si="160"/>
        <v>0.10628482286593519</v>
      </c>
      <c r="JG133" s="86">
        <f t="shared" si="160"/>
        <v>0.16529353619772816</v>
      </c>
      <c r="JH133" s="86">
        <f t="shared" si="160"/>
        <v>0.11054583715604825</v>
      </c>
      <c r="JI133" s="86">
        <f t="shared" si="160"/>
        <v>6.4137033179987937E-2</v>
      </c>
      <c r="JJ133" s="86">
        <f t="shared" si="160"/>
        <v>3.0272274895075821E-2</v>
      </c>
      <c r="JK133" s="86">
        <f t="shared" si="160"/>
        <v>1.7283179110661451E-2</v>
      </c>
      <c r="JL133" s="86">
        <f t="shared" si="160"/>
        <v>4.9612938306923073E-2</v>
      </c>
      <c r="JM133" s="86">
        <f t="shared" si="160"/>
        <v>5.2066445549133276E-2</v>
      </c>
    </row>
    <row r="134" spans="2:273" x14ac:dyDescent="0.25">
      <c r="B134" s="2">
        <v>107</v>
      </c>
      <c r="C134" s="37">
        <v>80.682000000000002</v>
      </c>
      <c r="D134" s="37">
        <v>77.659000000000006</v>
      </c>
      <c r="E134" s="37">
        <v>83.522999999999996</v>
      </c>
      <c r="F134" s="37">
        <v>80.317999999999998</v>
      </c>
      <c r="G134" s="37">
        <v>82.25</v>
      </c>
      <c r="H134" s="37">
        <v>85.090999999999994</v>
      </c>
      <c r="I134" s="37">
        <v>84.522999999999996</v>
      </c>
      <c r="J134" s="37">
        <v>87.635999999999996</v>
      </c>
      <c r="K134" s="37">
        <v>89.227000000000004</v>
      </c>
      <c r="L134" s="37">
        <v>85.789000000000001</v>
      </c>
      <c r="M134" s="37">
        <v>85.227999999999994</v>
      </c>
      <c r="N134" s="37">
        <v>84.736999999999995</v>
      </c>
      <c r="O134" s="37">
        <v>81.760999999999996</v>
      </c>
      <c r="P134" s="37">
        <v>90.394999999999996</v>
      </c>
      <c r="Q134" s="37">
        <v>98.488</v>
      </c>
      <c r="S134" s="4">
        <f t="shared" si="162"/>
        <v>80.651527290579551</v>
      </c>
      <c r="T134" s="4">
        <f t="shared" si="162"/>
        <v>80.006247548298461</v>
      </c>
      <c r="U134" s="4">
        <f t="shared" si="162"/>
        <v>83.559248533607629</v>
      </c>
      <c r="V134" s="4">
        <f t="shared" si="162"/>
        <v>81.68252103040399</v>
      </c>
      <c r="W134" s="4">
        <f t="shared" si="162"/>
        <v>83.724850510656239</v>
      </c>
      <c r="X134" s="4">
        <f t="shared" si="162"/>
        <v>85.651186381200887</v>
      </c>
      <c r="Y134" s="4">
        <f t="shared" si="162"/>
        <v>86.968789394051328</v>
      </c>
      <c r="Z134" s="4">
        <f t="shared" si="162"/>
        <v>87.700600883564448</v>
      </c>
      <c r="AA134" s="4">
        <f t="shared" si="162"/>
        <v>89.402669509090103</v>
      </c>
      <c r="AB134" s="4">
        <f t="shared" si="162"/>
        <v>86.402219426635298</v>
      </c>
      <c r="AC134" s="4">
        <f t="shared" si="162"/>
        <v>87.226059399727902</v>
      </c>
      <c r="AD134" s="4">
        <f t="shared" si="162"/>
        <v>85.143832263985658</v>
      </c>
      <c r="AE134" s="4">
        <f t="shared" si="162"/>
        <v>84.730112213206823</v>
      </c>
      <c r="AF134" s="4">
        <f t="shared" si="162"/>
        <v>91.632094797585594</v>
      </c>
      <c r="AG134" s="4">
        <f t="shared" si="162"/>
        <v>102.52978128006886</v>
      </c>
      <c r="AI134" s="4">
        <f t="shared" si="163"/>
        <v>3.0472709420450883E-2</v>
      </c>
      <c r="AJ134" s="4">
        <f t="shared" si="163"/>
        <v>-2.3472475482984549</v>
      </c>
      <c r="AK134" s="4">
        <f t="shared" si="163"/>
        <v>-3.6248533607633249E-2</v>
      </c>
      <c r="AL134" s="4">
        <f t="shared" si="163"/>
        <v>-1.3645210304039921</v>
      </c>
      <c r="AM134" s="4">
        <f t="shared" si="163"/>
        <v>-1.4748505106562391</v>
      </c>
      <c r="AN134" s="4">
        <f t="shared" si="163"/>
        <v>-0.56018638120089292</v>
      </c>
      <c r="AO134" s="4">
        <f t="shared" si="163"/>
        <v>-2.4457893940513316</v>
      </c>
      <c r="AP134" s="4">
        <f t="shared" si="163"/>
        <v>-6.4600883564452261E-2</v>
      </c>
      <c r="AQ134" s="4">
        <f t="shared" si="163"/>
        <v>-0.17566950909009904</v>
      </c>
      <c r="AR134" s="4">
        <f t="shared" si="163"/>
        <v>-0.61321942663529683</v>
      </c>
      <c r="AS134" s="4">
        <f t="shared" si="163"/>
        <v>-1.9980593997279072</v>
      </c>
      <c r="AT134" s="4">
        <f t="shared" si="163"/>
        <v>-0.40683226398566319</v>
      </c>
      <c r="AU134" s="4">
        <f t="shared" si="163"/>
        <v>-2.9691122132068273</v>
      </c>
      <c r="AV134" s="4">
        <f t="shared" si="163"/>
        <v>-1.2370947975855984</v>
      </c>
      <c r="AW134" s="4">
        <f t="shared" si="163"/>
        <v>-4.0417812800688608</v>
      </c>
      <c r="AY134" s="2">
        <f t="shared" si="154"/>
        <v>80.651527290579551</v>
      </c>
      <c r="AZ134" s="2">
        <f t="shared" si="154"/>
        <v>80.006247548298461</v>
      </c>
      <c r="BA134" s="2">
        <f t="shared" si="154"/>
        <v>81.378168209510662</v>
      </c>
      <c r="BB134" s="2">
        <f t="shared" si="154"/>
        <v>78.796988700373248</v>
      </c>
      <c r="BC134" s="2">
        <f t="shared" si="154"/>
        <v>80.03074804389415</v>
      </c>
      <c r="BD134" s="2">
        <f t="shared" si="154"/>
        <v>81.327692082109039</v>
      </c>
      <c r="BE134" s="2">
        <f t="shared" si="154"/>
        <v>81.881628747335711</v>
      </c>
      <c r="BF134" s="2">
        <f t="shared" si="154"/>
        <v>80.388731268582234</v>
      </c>
      <c r="BG134" s="2">
        <f t="shared" si="154"/>
        <v>79.454208360054508</v>
      </c>
      <c r="BH134" s="2">
        <f t="shared" si="154"/>
        <v>78.25552505565733</v>
      </c>
      <c r="BI134" s="2">
        <f t="shared" si="154"/>
        <v>81.201589021957318</v>
      </c>
      <c r="BJ134" s="2">
        <f t="shared" si="154"/>
        <v>81.497696446096541</v>
      </c>
      <c r="BK134" s="2">
        <f t="shared" si="154"/>
        <v>82.212835352858676</v>
      </c>
      <c r="BL134" s="2">
        <f t="shared" si="154"/>
        <v>81.237467204021797</v>
      </c>
      <c r="BM134" s="2">
        <f t="shared" si="154"/>
        <v>82.081873039490816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106.86149912891983</v>
      </c>
      <c r="DL134" s="2">
        <f t="shared" si="164"/>
        <v>116.97006135084428</v>
      </c>
      <c r="DM134" s="2">
        <f t="shared" si="164"/>
        <v>115.73946602787456</v>
      </c>
      <c r="DN134" s="2">
        <f t="shared" si="164"/>
        <v>120.8475319163293</v>
      </c>
      <c r="DO134" s="2">
        <f t="shared" si="164"/>
        <v>112.17011599190282</v>
      </c>
      <c r="DP134" s="2">
        <f t="shared" si="164"/>
        <v>117.59336578947367</v>
      </c>
      <c r="DQ134" s="2">
        <f t="shared" si="164"/>
        <v>122.13344333958725</v>
      </c>
      <c r="DR134" s="2">
        <f t="shared" si="164"/>
        <v>125.06734953095683</v>
      </c>
      <c r="DS134" s="2">
        <f t="shared" si="164"/>
        <v>119.27093500382975</v>
      </c>
      <c r="DT134" s="2">
        <f t="shared" si="164"/>
        <v>118.86793566035669</v>
      </c>
      <c r="DU134" s="2">
        <f t="shared" si="164"/>
        <v>117.94815101944046</v>
      </c>
      <c r="DV134" s="2">
        <f t="shared" si="164"/>
        <v>111.56409999999998</v>
      </c>
      <c r="DW134" s="2">
        <f t="shared" si="164"/>
        <v>135.14164126559714</v>
      </c>
      <c r="DX134" s="2">
        <f t="shared" si="164"/>
        <v>100.61147058823529</v>
      </c>
      <c r="DY134" s="2">
        <f t="shared" si="164"/>
        <v>100.95911693548386</v>
      </c>
      <c r="EA134" s="2">
        <f t="shared" si="152"/>
        <v>80.631242647058841</v>
      </c>
      <c r="EB134" s="2">
        <f t="shared" si="152"/>
        <v>80.266635294117648</v>
      </c>
      <c r="EC134" s="2">
        <f t="shared" si="152"/>
        <v>81.297476053146568</v>
      </c>
      <c r="ED134" s="2">
        <f t="shared" si="152"/>
        <v>78.700278302981076</v>
      </c>
      <c r="EE134" s="2">
        <f t="shared" si="151"/>
        <v>79.943580871137229</v>
      </c>
      <c r="EF134" s="2">
        <f t="shared" si="151"/>
        <v>81.226439229958004</v>
      </c>
      <c r="EG134" s="2">
        <f t="shared" si="151"/>
        <v>81.8070057868443</v>
      </c>
      <c r="EH134" s="2">
        <f t="shared" si="151"/>
        <v>80.26150359419502</v>
      </c>
      <c r="EI134" s="2">
        <f t="shared" si="151"/>
        <v>79.356579182156125</v>
      </c>
      <c r="EJ134" s="2">
        <f t="shared" si="151"/>
        <v>78.156716134549058</v>
      </c>
      <c r="EK134" s="2">
        <f t="shared" si="151"/>
        <v>81.103122772574295</v>
      </c>
      <c r="EL134" s="2">
        <f t="shared" si="151"/>
        <v>81.420561796586242</v>
      </c>
      <c r="EM134" s="2">
        <f t="shared" si="135"/>
        <v>82.038171776155707</v>
      </c>
      <c r="EN134" s="2">
        <f t="shared" si="135"/>
        <v>81.185728488385848</v>
      </c>
      <c r="EO134" s="2">
        <f t="shared" si="135"/>
        <v>82.048539731217971</v>
      </c>
      <c r="EQ134" s="2">
        <f t="shared" si="165"/>
        <v>78.959618282983826</v>
      </c>
      <c r="ER134" s="2">
        <f t="shared" si="165"/>
        <v>78.913893802893824</v>
      </c>
      <c r="ES134" s="2">
        <f t="shared" si="165"/>
        <v>81.390176920899094</v>
      </c>
      <c r="ET134" s="2">
        <f t="shared" si="165"/>
        <v>78.86004277027331</v>
      </c>
      <c r="EU134" s="2">
        <f t="shared" si="165"/>
        <v>80.457297631353924</v>
      </c>
      <c r="EV134" s="2">
        <f t="shared" si="165"/>
        <v>81.88121226174249</v>
      </c>
      <c r="EW134" s="2">
        <f t="shared" si="165"/>
        <v>81.591334719101496</v>
      </c>
      <c r="EX134" s="2">
        <f t="shared" si="165"/>
        <v>81.055752130166169</v>
      </c>
      <c r="EY134" s="2">
        <f t="shared" si="165"/>
        <v>79.53625653228643</v>
      </c>
      <c r="EZ134" s="2">
        <f t="shared" si="165"/>
        <v>78.219596726438937</v>
      </c>
      <c r="FA134" s="2">
        <f t="shared" si="165"/>
        <v>81.38848552477188</v>
      </c>
      <c r="FB134" s="2">
        <f t="shared" si="165"/>
        <v>81.675276163639822</v>
      </c>
      <c r="FC134" s="2">
        <f t="shared" si="165"/>
        <v>82.941585838031187</v>
      </c>
      <c r="FD134" s="2">
        <f t="shared" si="165"/>
        <v>81.234667147396038</v>
      </c>
      <c r="FE134" s="2">
        <f t="shared" si="165"/>
        <v>81.154946107279457</v>
      </c>
      <c r="FG134" s="2">
        <f t="shared" si="166"/>
        <v>0.99775446532198697</v>
      </c>
      <c r="FH134" s="2">
        <f t="shared" si="166"/>
        <v>0.99799031491989887</v>
      </c>
      <c r="FI134" s="2">
        <f t="shared" si="166"/>
        <v>0.99772595972900535</v>
      </c>
      <c r="FJ134" s="2">
        <f t="shared" si="166"/>
        <v>0.99781651019151307</v>
      </c>
      <c r="FK134" s="2">
        <f t="shared" si="166"/>
        <v>0.99781108710825739</v>
      </c>
      <c r="FL134" s="2">
        <f t="shared" si="166"/>
        <v>0.99784444418696594</v>
      </c>
      <c r="FM134" s="2">
        <f t="shared" si="166"/>
        <v>0.99797939953776649</v>
      </c>
      <c r="FN134" s="2">
        <f t="shared" si="166"/>
        <v>0.99780731416910862</v>
      </c>
      <c r="FO134" s="2">
        <f t="shared" si="166"/>
        <v>0.99777035453908769</v>
      </c>
      <c r="FP134" s="2">
        <f t="shared" si="166"/>
        <v>0.99763587706306522</v>
      </c>
      <c r="FQ134" s="2">
        <f t="shared" si="166"/>
        <v>0.99760389348818801</v>
      </c>
      <c r="FR134" s="2">
        <f t="shared" si="166"/>
        <v>0.9976928300572403</v>
      </c>
      <c r="FS134" s="2">
        <f t="shared" si="166"/>
        <v>0.99715940060951447</v>
      </c>
      <c r="FT134" s="2">
        <f t="shared" si="166"/>
        <v>0.99739482497362542</v>
      </c>
      <c r="FU134" s="2">
        <f t="shared" si="166"/>
        <v>0.99709307341409892</v>
      </c>
      <c r="FW134" s="2">
        <f t="shared" si="156"/>
        <v>2.3101067352441166E-2</v>
      </c>
      <c r="FX134" s="2">
        <f t="shared" si="156"/>
        <v>0.24701694723038514</v>
      </c>
      <c r="FY134" s="2">
        <f t="shared" si="156"/>
        <v>2.5562696507812944E-2</v>
      </c>
      <c r="FZ134" s="2">
        <f t="shared" si="156"/>
        <v>2.9307509680062016E-2</v>
      </c>
      <c r="GA134" s="2">
        <f t="shared" si="156"/>
        <v>3.236432186459965E-2</v>
      </c>
      <c r="GB134" s="2">
        <f t="shared" si="156"/>
        <v>3.4915781642976144E-2</v>
      </c>
      <c r="GC134" s="2">
        <f t="shared" si="156"/>
        <v>3.1810747448327077E-2</v>
      </c>
      <c r="GD134" s="2">
        <f t="shared" si="156"/>
        <v>3.6490505865563606E-2</v>
      </c>
      <c r="GE134" s="2">
        <f t="shared" si="156"/>
        <v>4.8054557845379424E-2</v>
      </c>
      <c r="GF134" s="2">
        <f t="shared" si="156"/>
        <v>4.0753325623890495E-2</v>
      </c>
      <c r="GG134" s="2">
        <f t="shared" si="156"/>
        <v>3.5679629504524066E-2</v>
      </c>
      <c r="GH134" s="2">
        <f t="shared" si="156"/>
        <v>2.979174000564902E-2</v>
      </c>
      <c r="GI134" s="2">
        <f t="shared" si="156"/>
        <v>2.6364315814554246E-2</v>
      </c>
      <c r="GJ134" s="2">
        <f t="shared" si="156"/>
        <v>2.3115824411729897E-2</v>
      </c>
      <c r="GK134" s="2">
        <f t="shared" si="156"/>
        <v>2.4214979580528533E-2</v>
      </c>
      <c r="GM134" s="86">
        <f t="shared" si="157"/>
        <v>1.219567898974576E-67</v>
      </c>
      <c r="GN134" s="86">
        <f t="shared" si="157"/>
        <v>4.7976993775745393E-127</v>
      </c>
      <c r="GO134" s="86">
        <f t="shared" si="157"/>
        <v>1.9858634267391304E-154</v>
      </c>
      <c r="GP134" s="86">
        <f t="shared" si="157"/>
        <v>5.1919792116195359E-176</v>
      </c>
      <c r="GQ134" s="86">
        <f t="shared" si="157"/>
        <v>2.2323033786362563E-206</v>
      </c>
      <c r="GR134" s="86">
        <f t="shared" si="157"/>
        <v>3.6489329163657808E-195</v>
      </c>
      <c r="GS134" s="86">
        <f t="shared" si="157"/>
        <v>8.3415157246055577E-187</v>
      </c>
      <c r="GT134" s="86">
        <f t="shared" si="157"/>
        <v>6.7138638294190393E-161</v>
      </c>
      <c r="GU134" s="86">
        <f t="shared" si="157"/>
        <v>1.6609852331170228E-212</v>
      </c>
      <c r="GV134" s="86">
        <f t="shared" si="157"/>
        <v>7.5537857229986182E-154</v>
      </c>
      <c r="GW134" s="86">
        <f t="shared" si="157"/>
        <v>2.4398382895183291E-184</v>
      </c>
      <c r="GX134" s="86">
        <f t="shared" si="157"/>
        <v>1.2755966614338175E-164</v>
      </c>
      <c r="GY134" s="86">
        <f t="shared" si="157"/>
        <v>1.043101305423296E-154</v>
      </c>
      <c r="GZ134" s="86">
        <f t="shared" si="157"/>
        <v>6.0192981772112115E-105</v>
      </c>
      <c r="HA134" s="86">
        <f t="shared" si="157"/>
        <v>6.8826002436465238E-83</v>
      </c>
      <c r="HC134" s="86">
        <f t="shared" si="153"/>
        <v>6.6497594595380389E-27</v>
      </c>
      <c r="HD134" s="86">
        <f t="shared" si="153"/>
        <v>3.2326075685601983E-39</v>
      </c>
      <c r="HE134" s="86">
        <f t="shared" si="153"/>
        <v>8.8863037810484234E-38</v>
      </c>
      <c r="HF134" s="86">
        <f t="shared" si="153"/>
        <v>1.0329867503764937E-66</v>
      </c>
      <c r="HG134" s="86">
        <f t="shared" si="153"/>
        <v>2.1887517929570711E-82</v>
      </c>
      <c r="HH134" s="86">
        <f t="shared" si="153"/>
        <v>1.4585019382319561E-77</v>
      </c>
      <c r="HI134" s="86">
        <f t="shared" si="153"/>
        <v>1.485700234471282E-86</v>
      </c>
      <c r="HJ134" s="86">
        <f t="shared" si="153"/>
        <v>6.7092825778982427E-82</v>
      </c>
      <c r="HK134" s="86">
        <f t="shared" si="153"/>
        <v>3.003558917863186E-85</v>
      </c>
      <c r="HL134" s="86">
        <f t="shared" si="161"/>
        <v>2.104506138372582E-85</v>
      </c>
      <c r="HM134" s="86">
        <f t="shared" si="161"/>
        <v>6.2202795368946793E-90</v>
      </c>
      <c r="HN134" s="86">
        <f t="shared" si="161"/>
        <v>9.5491361093793658E-87</v>
      </c>
      <c r="HO134" s="86">
        <f t="shared" si="161"/>
        <v>9.3469875721567843E-56</v>
      </c>
      <c r="HP134" s="86">
        <f t="shared" si="161"/>
        <v>2.9665524050106451E-45</v>
      </c>
      <c r="HQ134" s="86">
        <f t="shared" si="161"/>
        <v>5.1943570634318718E-48</v>
      </c>
      <c r="HS134" s="86">
        <f t="shared" si="158"/>
        <v>3.7125960277454476E-2</v>
      </c>
      <c r="HT134" s="86">
        <f t="shared" si="158"/>
        <v>0.11736208853578568</v>
      </c>
      <c r="HU134" s="86">
        <f t="shared" si="158"/>
        <v>0.15672328100312652</v>
      </c>
      <c r="HV134" s="86">
        <f t="shared" si="158"/>
        <v>0.10053477492287069</v>
      </c>
      <c r="HW134" s="86">
        <f t="shared" si="158"/>
        <v>0.10645149800476295</v>
      </c>
      <c r="HX134" s="86">
        <f t="shared" si="158"/>
        <v>9.1644051847319247E-2</v>
      </c>
      <c r="HY134" s="86">
        <f t="shared" si="158"/>
        <v>0.11447692813061247</v>
      </c>
      <c r="HZ134" s="86">
        <f t="shared" si="158"/>
        <v>0.14957265703399866</v>
      </c>
      <c r="IA134" s="86">
        <f t="shared" si="158"/>
        <v>0.2251654784386409</v>
      </c>
      <c r="IB134" s="86">
        <f t="shared" si="158"/>
        <v>0.15833988039475852</v>
      </c>
      <c r="IC134" s="86">
        <f t="shared" si="158"/>
        <v>9.7832562864352657E-2</v>
      </c>
      <c r="ID134" s="86">
        <f t="shared" si="158"/>
        <v>4.8153158002072718E-2</v>
      </c>
      <c r="IE134" s="86">
        <f t="shared" si="158"/>
        <v>2.8801197325482784E-2</v>
      </c>
      <c r="IF134" s="86">
        <f t="shared" si="158"/>
        <v>7.0179384481707879E-2</v>
      </c>
      <c r="IG134" s="86">
        <f t="shared" si="158"/>
        <v>7.1661364902634347E-2</v>
      </c>
      <c r="II134" s="86">
        <f t="shared" si="159"/>
        <v>1.3472691994504737E-12</v>
      </c>
      <c r="IJ134" s="86">
        <f t="shared" si="159"/>
        <v>2.3595441198868541E-2</v>
      </c>
      <c r="IK134" s="86">
        <f t="shared" si="159"/>
        <v>1.3797792008955911E-14</v>
      </c>
      <c r="IL134" s="86">
        <f t="shared" si="159"/>
        <v>3.596267015501499E-14</v>
      </c>
      <c r="IM134" s="86">
        <f t="shared" si="159"/>
        <v>9.5691078637171336E-14</v>
      </c>
      <c r="IN134" s="86">
        <f t="shared" si="159"/>
        <v>2.1436055439327134E-13</v>
      </c>
      <c r="IO134" s="86">
        <f t="shared" si="159"/>
        <v>1.5352128846053874E-13</v>
      </c>
      <c r="IP134" s="86">
        <f t="shared" si="159"/>
        <v>2.0967371993980712E-12</v>
      </c>
      <c r="IQ134" s="86">
        <f t="shared" si="159"/>
        <v>7.2430620356669447E-12</v>
      </c>
      <c r="IR134" s="86">
        <f t="shared" si="159"/>
        <v>4.2522314811043269E-13</v>
      </c>
      <c r="IS134" s="86">
        <f t="shared" si="159"/>
        <v>1.3948480725744815E-14</v>
      </c>
      <c r="IT134" s="86">
        <f t="shared" si="159"/>
        <v>1.0631867764733356E-14</v>
      </c>
      <c r="IU134" s="86">
        <f t="shared" si="159"/>
        <v>4.7562920613879935E-16</v>
      </c>
      <c r="IV134" s="86">
        <f t="shared" si="159"/>
        <v>1.2969000822983973E-16</v>
      </c>
      <c r="IW134" s="86">
        <f t="shared" si="159"/>
        <v>8.0554966634669305E-16</v>
      </c>
      <c r="IY134" s="86">
        <f t="shared" si="160"/>
        <v>3.7125960278801745E-2</v>
      </c>
      <c r="IZ134" s="86">
        <f t="shared" si="160"/>
        <v>0.14095752973465422</v>
      </c>
      <c r="JA134" s="86">
        <f t="shared" si="160"/>
        <v>0.15672328100314031</v>
      </c>
      <c r="JB134" s="86">
        <f t="shared" si="160"/>
        <v>0.10053477492290665</v>
      </c>
      <c r="JC134" s="86">
        <f t="shared" si="160"/>
        <v>0.10645149800485863</v>
      </c>
      <c r="JD134" s="86">
        <f t="shared" si="160"/>
        <v>9.1644051847533603E-2</v>
      </c>
      <c r="JE134" s="86">
        <f t="shared" si="160"/>
        <v>0.11447692813076599</v>
      </c>
      <c r="JF134" s="86">
        <f t="shared" si="160"/>
        <v>0.1495726570360954</v>
      </c>
      <c r="JG134" s="86">
        <f t="shared" si="160"/>
        <v>0.22516547844588397</v>
      </c>
      <c r="JH134" s="86">
        <f t="shared" si="160"/>
        <v>0.15833988039518374</v>
      </c>
      <c r="JI134" s="86">
        <f t="shared" si="160"/>
        <v>9.7832562864366604E-2</v>
      </c>
      <c r="JJ134" s="86">
        <f t="shared" si="160"/>
        <v>4.8153158002083349E-2</v>
      </c>
      <c r="JK134" s="86">
        <f t="shared" si="160"/>
        <v>2.8801197325483259E-2</v>
      </c>
      <c r="JL134" s="86">
        <f t="shared" si="160"/>
        <v>7.0179384481708004E-2</v>
      </c>
      <c r="JM134" s="86">
        <f t="shared" si="160"/>
        <v>7.1661364902635152E-2</v>
      </c>
    </row>
    <row r="135" spans="2:273" x14ac:dyDescent="0.25">
      <c r="B135" s="2">
        <v>108</v>
      </c>
      <c r="C135" s="37">
        <v>77.864000000000004</v>
      </c>
      <c r="D135" s="37">
        <v>79.090999999999994</v>
      </c>
      <c r="E135" s="37">
        <v>83.885999999999996</v>
      </c>
      <c r="F135" s="37">
        <v>81.295000000000002</v>
      </c>
      <c r="G135" s="37">
        <v>81.840999999999994</v>
      </c>
      <c r="H135" s="37">
        <v>85.227000000000004</v>
      </c>
      <c r="I135" s="37">
        <v>87.977000000000004</v>
      </c>
      <c r="J135" s="37">
        <v>90.159000000000006</v>
      </c>
      <c r="K135" s="37">
        <v>91.75</v>
      </c>
      <c r="L135" s="37">
        <v>88.034999999999997</v>
      </c>
      <c r="M135" s="37">
        <v>89.034999999999997</v>
      </c>
      <c r="N135" s="37">
        <v>86.14</v>
      </c>
      <c r="O135" s="37">
        <v>83.108999999999995</v>
      </c>
      <c r="P135" s="37">
        <v>92.14</v>
      </c>
      <c r="Q135" s="37">
        <v>105.093</v>
      </c>
      <c r="S135" s="4">
        <f t="shared" si="162"/>
        <v>80.626834303972885</v>
      </c>
      <c r="T135" s="4">
        <f t="shared" si="162"/>
        <v>79.884405854059338</v>
      </c>
      <c r="U135" s="4">
        <f t="shared" si="162"/>
        <v>83.869625312253206</v>
      </c>
      <c r="V135" s="4">
        <f t="shared" si="162"/>
        <v>82.405361368000229</v>
      </c>
      <c r="W135" s="4">
        <f t="shared" si="162"/>
        <v>84.653421660428776</v>
      </c>
      <c r="X135" s="4">
        <f t="shared" si="162"/>
        <v>86.863019860776532</v>
      </c>
      <c r="Y135" s="4">
        <f t="shared" si="162"/>
        <v>88.286870694546096</v>
      </c>
      <c r="Z135" s="4">
        <f t="shared" si="162"/>
        <v>89.271230423142597</v>
      </c>
      <c r="AA135" s="4">
        <f t="shared" si="162"/>
        <v>90.986171292064853</v>
      </c>
      <c r="AB135" s="4">
        <f t="shared" si="162"/>
        <v>88.2909136758268</v>
      </c>
      <c r="AC135" s="4">
        <f t="shared" si="162"/>
        <v>89.079457268679704</v>
      </c>
      <c r="AD135" s="4">
        <f t="shared" si="162"/>
        <v>86.511314539785573</v>
      </c>
      <c r="AE135" s="4">
        <f t="shared" si="162"/>
        <v>85.734175142752648</v>
      </c>
      <c r="AF135" s="4">
        <f t="shared" si="162"/>
        <v>94.609944985604173</v>
      </c>
      <c r="AG135" s="4">
        <f t="shared" si="162"/>
        <v>108.08192977320284</v>
      </c>
      <c r="AI135" s="4">
        <f t="shared" si="163"/>
        <v>-2.7628343039728804</v>
      </c>
      <c r="AJ135" s="4">
        <f t="shared" si="163"/>
        <v>-0.79340585405934405</v>
      </c>
      <c r="AK135" s="4">
        <f t="shared" si="163"/>
        <v>1.6374687746790073E-2</v>
      </c>
      <c r="AL135" s="4">
        <f t="shared" si="163"/>
        <v>-1.1103613680002269</v>
      </c>
      <c r="AM135" s="4">
        <f t="shared" si="163"/>
        <v>-2.8124216604287824</v>
      </c>
      <c r="AN135" s="4">
        <f t="shared" si="163"/>
        <v>-1.6360198607765284</v>
      </c>
      <c r="AO135" s="4">
        <f t="shared" si="163"/>
        <v>-0.30987069454609184</v>
      </c>
      <c r="AP135" s="4">
        <f t="shared" si="163"/>
        <v>0.88776957685740854</v>
      </c>
      <c r="AQ135" s="4">
        <f t="shared" si="163"/>
        <v>0.76382870793514712</v>
      </c>
      <c r="AR135" s="4">
        <f t="shared" si="163"/>
        <v>-0.25591367582680391</v>
      </c>
      <c r="AS135" s="4">
        <f t="shared" si="163"/>
        <v>-4.445726867970734E-2</v>
      </c>
      <c r="AT135" s="4">
        <f t="shared" si="163"/>
        <v>-0.37131453978557261</v>
      </c>
      <c r="AU135" s="4">
        <f t="shared" si="163"/>
        <v>-2.6251751427526528</v>
      </c>
      <c r="AV135" s="4">
        <f t="shared" si="163"/>
        <v>-2.4699449856041724</v>
      </c>
      <c r="AW135" s="4">
        <f t="shared" si="163"/>
        <v>-2.988929773202841</v>
      </c>
      <c r="AY135" s="2">
        <f t="shared" si="154"/>
        <v>80.626834303972885</v>
      </c>
      <c r="AZ135" s="2">
        <f t="shared" si="154"/>
        <v>79.884405854059338</v>
      </c>
      <c r="BA135" s="2">
        <f t="shared" si="154"/>
        <v>81.189018657936629</v>
      </c>
      <c r="BB135" s="2">
        <f t="shared" si="154"/>
        <v>78.63213188649253</v>
      </c>
      <c r="BC135" s="2">
        <f t="shared" si="154"/>
        <v>79.840942821373815</v>
      </c>
      <c r="BD135" s="2">
        <f t="shared" si="154"/>
        <v>81.116890225167026</v>
      </c>
      <c r="BE135" s="2">
        <f t="shared" si="154"/>
        <v>81.739624693437605</v>
      </c>
      <c r="BF135" s="2">
        <f t="shared" si="154"/>
        <v>80.199468137992937</v>
      </c>
      <c r="BG135" s="2">
        <f t="shared" si="154"/>
        <v>79.321478397325549</v>
      </c>
      <c r="BH135" s="2">
        <f t="shared" si="154"/>
        <v>78.13821161332676</v>
      </c>
      <c r="BI135" s="2">
        <f t="shared" si="154"/>
        <v>81.020710691407757</v>
      </c>
      <c r="BJ135" s="2">
        <f t="shared" si="154"/>
        <v>81.325102780936504</v>
      </c>
      <c r="BK135" s="2">
        <f t="shared" si="154"/>
        <v>81.968914560484677</v>
      </c>
      <c r="BL135" s="2">
        <f t="shared" si="154"/>
        <v>81.093418144049153</v>
      </c>
      <c r="BM135" s="2">
        <f t="shared" si="154"/>
        <v>81.999678092999858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107.02968989547034</v>
      </c>
      <c r="DL135" s="2">
        <f t="shared" si="164"/>
        <v>117.20494033771108</v>
      </c>
      <c r="DM135" s="2">
        <f t="shared" si="164"/>
        <v>115.93900348432055</v>
      </c>
      <c r="DN135" s="2">
        <f t="shared" si="164"/>
        <v>121.1563989203779</v>
      </c>
      <c r="DO135" s="2">
        <f t="shared" si="164"/>
        <v>112.37151255060726</v>
      </c>
      <c r="DP135" s="2">
        <f t="shared" si="164"/>
        <v>117.82249554655868</v>
      </c>
      <c r="DQ135" s="2">
        <f t="shared" si="164"/>
        <v>122.41143583489681</v>
      </c>
      <c r="DR135" s="2">
        <f t="shared" si="164"/>
        <v>125.36714258911817</v>
      </c>
      <c r="DS135" s="2">
        <f t="shared" si="164"/>
        <v>119.54815308020572</v>
      </c>
      <c r="DT135" s="2">
        <f t="shared" si="164"/>
        <v>119.14319991246305</v>
      </c>
      <c r="DU135" s="2">
        <f t="shared" si="164"/>
        <v>118.18913276434326</v>
      </c>
      <c r="DV135" s="2">
        <f t="shared" si="164"/>
        <v>111.7295269230769</v>
      </c>
      <c r="DW135" s="2">
        <f t="shared" si="164"/>
        <v>135.58319875222816</v>
      </c>
      <c r="DX135" s="2">
        <f t="shared" si="164"/>
        <v>100.7162909090909</v>
      </c>
      <c r="DY135" s="2">
        <f t="shared" si="164"/>
        <v>101.08809677419355</v>
      </c>
      <c r="EA135" s="2">
        <f t="shared" si="152"/>
        <v>80.618448529411779</v>
      </c>
      <c r="EB135" s="2">
        <f t="shared" si="152"/>
        <v>80.201682352941177</v>
      </c>
      <c r="EC135" s="2">
        <f t="shared" si="152"/>
        <v>81.113118807292196</v>
      </c>
      <c r="ED135" s="2">
        <f t="shared" si="152"/>
        <v>78.541452282217833</v>
      </c>
      <c r="EE135" s="2">
        <f t="shared" si="151"/>
        <v>79.756119936726748</v>
      </c>
      <c r="EF135" s="2">
        <f t="shared" si="151"/>
        <v>81.017604259954027</v>
      </c>
      <c r="EG135" s="2">
        <f t="shared" si="151"/>
        <v>81.672355187343896</v>
      </c>
      <c r="EH135" s="2">
        <f t="shared" si="151"/>
        <v>80.074876780143754</v>
      </c>
      <c r="EI135" s="2">
        <f t="shared" si="151"/>
        <v>79.22936988847583</v>
      </c>
      <c r="EJ135" s="2">
        <f t="shared" si="151"/>
        <v>78.046521997290583</v>
      </c>
      <c r="EK135" s="2">
        <f t="shared" si="151"/>
        <v>80.927179733361172</v>
      </c>
      <c r="EL135" s="2">
        <f t="shared" si="151"/>
        <v>81.251873530877532</v>
      </c>
      <c r="EM135" s="2">
        <f t="shared" si="135"/>
        <v>81.801545985401447</v>
      </c>
      <c r="EN135" s="2">
        <f t="shared" si="135"/>
        <v>81.045278549949074</v>
      </c>
      <c r="EO135" s="2">
        <f t="shared" si="135"/>
        <v>81.974567113728057</v>
      </c>
      <c r="EQ135" s="2">
        <f t="shared" si="165"/>
        <v>78.809680876085579</v>
      </c>
      <c r="ER135" s="2">
        <f t="shared" si="165"/>
        <v>78.745932568932588</v>
      </c>
      <c r="ES135" s="2">
        <f t="shared" si="165"/>
        <v>81.24395844071249</v>
      </c>
      <c r="ET135" s="2">
        <f t="shared" si="165"/>
        <v>78.722492291311582</v>
      </c>
      <c r="EU135" s="2">
        <f t="shared" si="165"/>
        <v>80.31298501497227</v>
      </c>
      <c r="EV135" s="2">
        <f t="shared" si="165"/>
        <v>81.72307548354155</v>
      </c>
      <c r="EW135" s="2">
        <f t="shared" si="165"/>
        <v>81.44752000841595</v>
      </c>
      <c r="EX135" s="2">
        <f t="shared" si="165"/>
        <v>80.92764694281928</v>
      </c>
      <c r="EY135" s="2">
        <f t="shared" si="165"/>
        <v>79.422052713838625</v>
      </c>
      <c r="EZ135" s="2">
        <f t="shared" si="165"/>
        <v>78.115324242829857</v>
      </c>
      <c r="FA135" s="2">
        <f t="shared" si="165"/>
        <v>81.237179032393811</v>
      </c>
      <c r="FB135" s="2">
        <f t="shared" si="165"/>
        <v>81.530829195232997</v>
      </c>
      <c r="FC135" s="2">
        <f t="shared" si="165"/>
        <v>82.772738501092533</v>
      </c>
      <c r="FD135" s="2">
        <f t="shared" si="165"/>
        <v>81.100304274657546</v>
      </c>
      <c r="FE135" s="2">
        <f t="shared" si="165"/>
        <v>81.009091254503019</v>
      </c>
      <c r="FG135" s="2">
        <f t="shared" si="166"/>
        <v>0.99795164331363428</v>
      </c>
      <c r="FH135" s="2">
        <f t="shared" si="166"/>
        <v>0.99816682126133682</v>
      </c>
      <c r="FI135" s="2">
        <f t="shared" si="166"/>
        <v>0.99792563556228475</v>
      </c>
      <c r="FJ135" s="2">
        <f t="shared" si="166"/>
        <v>0.9980082509653696</v>
      </c>
      <c r="FK135" s="2">
        <f t="shared" si="166"/>
        <v>0.9980033031512977</v>
      </c>
      <c r="FL135" s="2">
        <f t="shared" si="166"/>
        <v>0.9980337368012917</v>
      </c>
      <c r="FM135" s="2">
        <f t="shared" si="166"/>
        <v>0.99815686278333959</v>
      </c>
      <c r="FN135" s="2">
        <f t="shared" si="166"/>
        <v>0.99799986086290926</v>
      </c>
      <c r="FO135" s="2">
        <f t="shared" si="166"/>
        <v>0.99796614015968166</v>
      </c>
      <c r="FP135" s="2">
        <f t="shared" si="166"/>
        <v>0.9978434456555646</v>
      </c>
      <c r="FQ135" s="2">
        <f t="shared" si="166"/>
        <v>0.99781426406720775</v>
      </c>
      <c r="FR135" s="2">
        <f t="shared" si="166"/>
        <v>0.99789540875942973</v>
      </c>
      <c r="FS135" s="2">
        <f t="shared" si="166"/>
        <v>0.99740869488974138</v>
      </c>
      <c r="FT135" s="2">
        <f t="shared" si="166"/>
        <v>0.99762350738086392</v>
      </c>
      <c r="FU135" s="2">
        <f t="shared" si="166"/>
        <v>0.9973481731654017</v>
      </c>
      <c r="FW135" s="2">
        <f t="shared" si="156"/>
        <v>2.5273488389848883E-2</v>
      </c>
      <c r="FX135" s="2">
        <f t="shared" si="156"/>
        <v>0.2645441468796555</v>
      </c>
      <c r="FY135" s="2">
        <f t="shared" si="156"/>
        <v>2.7959983246740327E-2</v>
      </c>
      <c r="FZ135" s="2">
        <f t="shared" si="156"/>
        <v>3.2044438554489289E-2</v>
      </c>
      <c r="GA135" s="2">
        <f t="shared" si="156"/>
        <v>3.5376312441435465E-2</v>
      </c>
      <c r="GB135" s="2">
        <f t="shared" si="156"/>
        <v>3.8155860995722927E-2</v>
      </c>
      <c r="GC135" s="2">
        <f t="shared" si="156"/>
        <v>3.4773070911746251E-2</v>
      </c>
      <c r="GD135" s="2">
        <f t="shared" si="156"/>
        <v>3.9870677804262934E-2</v>
      </c>
      <c r="GE135" s="2">
        <f t="shared" si="156"/>
        <v>5.2447616369130465E-2</v>
      </c>
      <c r="GF135" s="2">
        <f t="shared" si="156"/>
        <v>4.4510127719910982E-2</v>
      </c>
      <c r="GG135" s="2">
        <f t="shared" si="156"/>
        <v>3.8987728096376295E-2</v>
      </c>
      <c r="GH135" s="2">
        <f t="shared" si="156"/>
        <v>3.2572372092222683E-2</v>
      </c>
      <c r="GI135" s="2">
        <f t="shared" si="156"/>
        <v>2.8834554403933194E-2</v>
      </c>
      <c r="GJ135" s="2">
        <f t="shared" si="156"/>
        <v>2.5289597275259836E-2</v>
      </c>
      <c r="GK135" s="2">
        <f t="shared" si="156"/>
        <v>2.6489312333751746E-2</v>
      </c>
      <c r="GM135" s="86">
        <f t="shared" si="157"/>
        <v>1.7365926010992809E-70</v>
      </c>
      <c r="GN135" s="86">
        <f t="shared" si="157"/>
        <v>2.3631529672248504E-132</v>
      </c>
      <c r="GO135" s="86">
        <f t="shared" si="157"/>
        <v>5.0073784167728569E-161</v>
      </c>
      <c r="GP135" s="86">
        <f t="shared" si="157"/>
        <v>2.5471160119151574E-183</v>
      </c>
      <c r="GQ135" s="86">
        <f t="shared" si="157"/>
        <v>5.7169769728842696E-215</v>
      </c>
      <c r="GR135" s="86">
        <f t="shared" si="157"/>
        <v>3.132356146489427E-203</v>
      </c>
      <c r="GS135" s="86">
        <f t="shared" si="157"/>
        <v>1.3786105750461364E-194</v>
      </c>
      <c r="GT135" s="86">
        <f t="shared" si="157"/>
        <v>1.5549370779608261E-167</v>
      </c>
      <c r="GU135" s="86">
        <f t="shared" si="157"/>
        <v>3.0889470487893637E-221</v>
      </c>
      <c r="GV135" s="86">
        <f t="shared" si="157"/>
        <v>3.0007312218395218E-160</v>
      </c>
      <c r="GW135" s="86">
        <f t="shared" si="157"/>
        <v>5.7449114138173946E-192</v>
      </c>
      <c r="GX135" s="86">
        <f t="shared" si="157"/>
        <v>1.7845285562419181E-171</v>
      </c>
      <c r="GY135" s="86">
        <f t="shared" si="157"/>
        <v>3.9127049999858566E-161</v>
      </c>
      <c r="GZ135" s="86">
        <f t="shared" si="157"/>
        <v>3.063169023438132E-109</v>
      </c>
      <c r="HA135" s="86">
        <f t="shared" si="157"/>
        <v>3.2891245032804156E-86</v>
      </c>
      <c r="HC135" s="86">
        <f t="shared" si="153"/>
        <v>5.5368165303275872E-29</v>
      </c>
      <c r="HD135" s="86">
        <f t="shared" si="153"/>
        <v>3.8539311395119039E-42</v>
      </c>
      <c r="HE135" s="86">
        <f t="shared" si="153"/>
        <v>1.1407891528202995E-40</v>
      </c>
      <c r="HF135" s="86">
        <f t="shared" si="153"/>
        <v>1.3850620125933601E-71</v>
      </c>
      <c r="HG135" s="86">
        <f t="shared" si="153"/>
        <v>1.8441713352351495E-88</v>
      </c>
      <c r="HH135" s="86">
        <f t="shared" si="153"/>
        <v>3.5239424801510588E-83</v>
      </c>
      <c r="HI135" s="86">
        <f t="shared" si="153"/>
        <v>8.1182792516571683E-93</v>
      </c>
      <c r="HJ135" s="86">
        <f t="shared" si="153"/>
        <v>9.5744994391496382E-88</v>
      </c>
      <c r="HK135" s="86">
        <f t="shared" si="153"/>
        <v>4.1473463872275095E-91</v>
      </c>
      <c r="HL135" s="86">
        <f t="shared" si="161"/>
        <v>1.8911354172744023E-91</v>
      </c>
      <c r="HM135" s="86">
        <f t="shared" si="161"/>
        <v>2.3390435261893659E-96</v>
      </c>
      <c r="HN135" s="86">
        <f t="shared" si="161"/>
        <v>3.3796020848700791E-93</v>
      </c>
      <c r="HO135" s="86">
        <f t="shared" si="161"/>
        <v>6.0501049293799568E-60</v>
      </c>
      <c r="HP135" s="86">
        <f t="shared" si="161"/>
        <v>1.4939838614882966E-48</v>
      </c>
      <c r="HQ135" s="86">
        <f t="shared" si="161"/>
        <v>1.8262847898361226E-51</v>
      </c>
      <c r="HS135" s="86">
        <f t="shared" si="158"/>
        <v>5.4552067125199465E-2</v>
      </c>
      <c r="HT135" s="86">
        <f t="shared" si="158"/>
        <v>0.16051068647042974</v>
      </c>
      <c r="HU135" s="86">
        <f t="shared" si="158"/>
        <v>0.21010992704299508</v>
      </c>
      <c r="HV135" s="86">
        <f t="shared" si="158"/>
        <v>0.1426725793890942</v>
      </c>
      <c r="HW135" s="86">
        <f t="shared" si="158"/>
        <v>0.15079159334993456</v>
      </c>
      <c r="HX135" s="86">
        <f t="shared" si="158"/>
        <v>0.13225500760270603</v>
      </c>
      <c r="HY135" s="86">
        <f t="shared" si="158"/>
        <v>0.16018702463264195</v>
      </c>
      <c r="HZ135" s="86">
        <f t="shared" si="158"/>
        <v>0.20253253788906508</v>
      </c>
      <c r="IA135" s="86">
        <f t="shared" si="158"/>
        <v>0.29264740540435519</v>
      </c>
      <c r="IB135" s="86">
        <f t="shared" si="158"/>
        <v>0.21695091948219478</v>
      </c>
      <c r="IC135" s="86">
        <f t="shared" si="158"/>
        <v>0.1429178639940421</v>
      </c>
      <c r="ID135" s="86">
        <f t="shared" si="158"/>
        <v>7.3830128274240722E-2</v>
      </c>
      <c r="IE135" s="86">
        <f t="shared" si="158"/>
        <v>4.6261236098425085E-2</v>
      </c>
      <c r="IF135" s="86">
        <f t="shared" si="158"/>
        <v>9.7117867856260379E-2</v>
      </c>
      <c r="IG135" s="86">
        <f t="shared" si="158"/>
        <v>9.6829398906747174E-2</v>
      </c>
      <c r="II135" s="86">
        <f t="shared" si="159"/>
        <v>4.6789621054059909E-12</v>
      </c>
      <c r="IJ135" s="86">
        <f t="shared" si="159"/>
        <v>3.7333825905421704E-2</v>
      </c>
      <c r="IK135" s="86">
        <f t="shared" si="159"/>
        <v>6.2151714791223411E-14</v>
      </c>
      <c r="IL135" s="86">
        <f t="shared" si="159"/>
        <v>1.6373453105542289E-13</v>
      </c>
      <c r="IM135" s="86">
        <f t="shared" si="159"/>
        <v>4.3288252209699259E-13</v>
      </c>
      <c r="IN135" s="86">
        <f t="shared" si="159"/>
        <v>9.6181671975029598E-13</v>
      </c>
      <c r="IO135" s="86">
        <f t="shared" si="159"/>
        <v>6.7228197555998882E-13</v>
      </c>
      <c r="IP135" s="86">
        <f t="shared" si="159"/>
        <v>8.4820693943852742E-12</v>
      </c>
      <c r="IQ135" s="86">
        <f t="shared" si="159"/>
        <v>3.1068935785391475E-11</v>
      </c>
      <c r="IR135" s="86">
        <f t="shared" si="159"/>
        <v>1.9790285516409493E-12</v>
      </c>
      <c r="IS135" s="86">
        <f t="shared" si="159"/>
        <v>7.3309506610643374E-14</v>
      </c>
      <c r="IT135" s="86">
        <f t="shared" si="159"/>
        <v>5.1907587084855264E-14</v>
      </c>
      <c r="IU135" s="86">
        <f t="shared" si="159"/>
        <v>2.5655791807093642E-15</v>
      </c>
      <c r="IV135" s="86">
        <f t="shared" si="159"/>
        <v>7.0118128940536222E-16</v>
      </c>
      <c r="IW135" s="86">
        <f t="shared" si="159"/>
        <v>4.07233557147164E-15</v>
      </c>
      <c r="IY135" s="86">
        <f t="shared" si="160"/>
        <v>5.455206712987843E-2</v>
      </c>
      <c r="IZ135" s="86">
        <f t="shared" si="160"/>
        <v>0.19784451237585143</v>
      </c>
      <c r="JA135" s="86">
        <f t="shared" si="160"/>
        <v>0.21010992704305723</v>
      </c>
      <c r="JB135" s="86">
        <f t="shared" si="160"/>
        <v>0.14267257938925793</v>
      </c>
      <c r="JC135" s="86">
        <f t="shared" si="160"/>
        <v>0.15079159335036743</v>
      </c>
      <c r="JD135" s="86">
        <f t="shared" si="160"/>
        <v>0.13225500760366785</v>
      </c>
      <c r="JE135" s="86">
        <f t="shared" si="160"/>
        <v>0.16018702463331425</v>
      </c>
      <c r="JF135" s="86">
        <f t="shared" si="160"/>
        <v>0.20253253789754716</v>
      </c>
      <c r="JG135" s="86">
        <f t="shared" si="160"/>
        <v>0.29264740543542411</v>
      </c>
      <c r="JH135" s="86">
        <f t="shared" si="160"/>
        <v>0.2169509194841738</v>
      </c>
      <c r="JI135" s="86">
        <f t="shared" si="160"/>
        <v>0.14291786399411541</v>
      </c>
      <c r="JJ135" s="86">
        <f t="shared" si="160"/>
        <v>7.3830128274292625E-2</v>
      </c>
      <c r="JK135" s="86">
        <f t="shared" si="160"/>
        <v>4.6261236098427652E-2</v>
      </c>
      <c r="JL135" s="86">
        <f t="shared" si="160"/>
        <v>9.7117867856261086E-2</v>
      </c>
      <c r="JM135" s="86">
        <f t="shared" si="160"/>
        <v>9.6829398906751241E-2</v>
      </c>
    </row>
    <row r="136" spans="2:273" x14ac:dyDescent="0.25">
      <c r="B136" s="2">
        <v>109</v>
      </c>
      <c r="C136" s="37">
        <v>80.659000000000006</v>
      </c>
      <c r="D136" s="37">
        <v>78.932000000000002</v>
      </c>
      <c r="E136" s="37">
        <v>83.227000000000004</v>
      </c>
      <c r="F136" s="37">
        <v>81.5</v>
      </c>
      <c r="G136" s="37">
        <v>83.385999999999996</v>
      </c>
      <c r="H136" s="37">
        <v>89.227000000000004</v>
      </c>
      <c r="I136" s="37">
        <v>88</v>
      </c>
      <c r="J136" s="37">
        <v>88.635999999999996</v>
      </c>
      <c r="K136" s="37">
        <v>91.840999999999994</v>
      </c>
      <c r="L136" s="37">
        <v>88.683999999999997</v>
      </c>
      <c r="M136" s="37">
        <v>92.736999999999995</v>
      </c>
      <c r="N136" s="37">
        <v>88.07</v>
      </c>
      <c r="O136" s="37">
        <v>86.935000000000002</v>
      </c>
      <c r="P136" s="37">
        <v>96.022999999999996</v>
      </c>
      <c r="Q136" s="37">
        <v>113.18600000000001</v>
      </c>
      <c r="S136" s="4">
        <f t="shared" si="162"/>
        <v>80.601547345588287</v>
      </c>
      <c r="T136" s="4">
        <f t="shared" si="162"/>
        <v>79.758214371460824</v>
      </c>
      <c r="U136" s="4">
        <f t="shared" si="162"/>
        <v>84.148756122319242</v>
      </c>
      <c r="V136" s="4">
        <f t="shared" si="162"/>
        <v>83.187656669825458</v>
      </c>
      <c r="W136" s="4">
        <f t="shared" si="162"/>
        <v>85.63976599239119</v>
      </c>
      <c r="X136" s="4">
        <f t="shared" si="162"/>
        <v>88.201948234143018</v>
      </c>
      <c r="Y136" s="4">
        <f t="shared" si="162"/>
        <v>89.652174659112518</v>
      </c>
      <c r="Z136" s="4">
        <f t="shared" si="162"/>
        <v>90.755300391791906</v>
      </c>
      <c r="AA136" s="4">
        <f t="shared" si="162"/>
        <v>92.101829746412022</v>
      </c>
      <c r="AB136" s="4">
        <f t="shared" si="162"/>
        <v>90.010974779816962</v>
      </c>
      <c r="AC136" s="4">
        <f t="shared" si="162"/>
        <v>91.07732844620736</v>
      </c>
      <c r="AD136" s="4">
        <f t="shared" si="162"/>
        <v>88.220869794562745</v>
      </c>
      <c r="AE136" s="4">
        <f t="shared" si="162"/>
        <v>87.126250035416078</v>
      </c>
      <c r="AF136" s="4">
        <f t="shared" si="162"/>
        <v>98.076847659853883</v>
      </c>
      <c r="AG136" s="4">
        <f t="shared" si="162"/>
        <v>114.47367710963429</v>
      </c>
      <c r="AI136" s="4">
        <f t="shared" si="163"/>
        <v>5.7452654411719095E-2</v>
      </c>
      <c r="AJ136" s="4">
        <f t="shared" si="163"/>
        <v>-0.82621437146082144</v>
      </c>
      <c r="AK136" s="4">
        <f t="shared" si="163"/>
        <v>-0.92175612231923765</v>
      </c>
      <c r="AL136" s="4">
        <f t="shared" si="163"/>
        <v>-1.6876566698254578</v>
      </c>
      <c r="AM136" s="4">
        <f t="shared" si="163"/>
        <v>-2.2537659923911946</v>
      </c>
      <c r="AN136" s="4">
        <f t="shared" si="163"/>
        <v>1.0250517658569862</v>
      </c>
      <c r="AO136" s="4">
        <f t="shared" si="163"/>
        <v>-1.6521746591125179</v>
      </c>
      <c r="AP136" s="4">
        <f t="shared" si="163"/>
        <v>-2.11930039179191</v>
      </c>
      <c r="AQ136" s="4">
        <f t="shared" si="163"/>
        <v>-0.26082974641202838</v>
      </c>
      <c r="AR136" s="4">
        <f t="shared" si="163"/>
        <v>-1.3269747798169647</v>
      </c>
      <c r="AS136" s="4">
        <f t="shared" si="163"/>
        <v>1.6596715537926343</v>
      </c>
      <c r="AT136" s="4">
        <f t="shared" si="163"/>
        <v>-0.15086979456275174</v>
      </c>
      <c r="AU136" s="4">
        <f t="shared" si="163"/>
        <v>-0.19125003541607555</v>
      </c>
      <c r="AV136" s="4">
        <f t="shared" si="163"/>
        <v>-2.0538476598538864</v>
      </c>
      <c r="AW136" s="4">
        <f t="shared" si="163"/>
        <v>-1.2876771096342878</v>
      </c>
      <c r="AY136" s="2">
        <f t="shared" si="154"/>
        <v>80.601547345588287</v>
      </c>
      <c r="AZ136" s="2">
        <f t="shared" si="154"/>
        <v>79.758214371460824</v>
      </c>
      <c r="BA136" s="2">
        <f t="shared" si="154"/>
        <v>81.000551611567772</v>
      </c>
      <c r="BB136" s="2">
        <f t="shared" si="154"/>
        <v>78.467986108036328</v>
      </c>
      <c r="BC136" s="2">
        <f t="shared" si="154"/>
        <v>79.651965572610038</v>
      </c>
      <c r="BD136" s="2">
        <f t="shared" si="154"/>
        <v>80.907086604113005</v>
      </c>
      <c r="BE136" s="2">
        <f t="shared" si="154"/>
        <v>81.59799818242351</v>
      </c>
      <c r="BF136" s="2">
        <f t="shared" si="154"/>
        <v>80.011458371740787</v>
      </c>
      <c r="BG136" s="2">
        <f t="shared" si="154"/>
        <v>79.18948079111658</v>
      </c>
      <c r="BH136" s="2">
        <f t="shared" si="154"/>
        <v>78.021561709333142</v>
      </c>
      <c r="BI136" s="2">
        <f t="shared" si="154"/>
        <v>80.840612582081519</v>
      </c>
      <c r="BJ136" s="2">
        <f t="shared" si="154"/>
        <v>81.153131361568825</v>
      </c>
      <c r="BK136" s="2">
        <f t="shared" si="154"/>
        <v>81.726411843652443</v>
      </c>
      <c r="BL136" s="2">
        <f t="shared" si="154"/>
        <v>80.949694434298337</v>
      </c>
      <c r="BM136" s="2">
        <f t="shared" si="154"/>
        <v>81.91726899890125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107.19788066202088</v>
      </c>
      <c r="DL136" s="2">
        <f t="shared" si="164"/>
        <v>117.43981932457787</v>
      </c>
      <c r="DM136" s="2">
        <f t="shared" si="164"/>
        <v>116.13854094076655</v>
      </c>
      <c r="DN136" s="2">
        <f t="shared" si="164"/>
        <v>121.46526592442648</v>
      </c>
      <c r="DO136" s="2">
        <f t="shared" si="164"/>
        <v>112.57290910931172</v>
      </c>
      <c r="DP136" s="2">
        <f t="shared" si="164"/>
        <v>118.0516253036437</v>
      </c>
      <c r="DQ136" s="2">
        <f t="shared" si="164"/>
        <v>122.68942833020638</v>
      </c>
      <c r="DR136" s="2">
        <f t="shared" si="164"/>
        <v>125.66693564727953</v>
      </c>
      <c r="DS136" s="2">
        <f t="shared" si="164"/>
        <v>119.8253711565817</v>
      </c>
      <c r="DT136" s="2">
        <f t="shared" si="164"/>
        <v>119.41846416456941</v>
      </c>
      <c r="DU136" s="2">
        <f t="shared" si="164"/>
        <v>118.43011450924605</v>
      </c>
      <c r="DV136" s="2">
        <f t="shared" si="164"/>
        <v>111.89495384615383</v>
      </c>
      <c r="DW136" s="2">
        <f t="shared" si="164"/>
        <v>136.02475623885917</v>
      </c>
      <c r="DX136" s="2">
        <f t="shared" si="164"/>
        <v>100.82111122994652</v>
      </c>
      <c r="DY136" s="2">
        <f t="shared" si="164"/>
        <v>101.21707661290323</v>
      </c>
      <c r="EA136" s="2">
        <f t="shared" si="152"/>
        <v>80.605654411764718</v>
      </c>
      <c r="EB136" s="2">
        <f t="shared" si="152"/>
        <v>80.136729411764705</v>
      </c>
      <c r="EC136" s="2">
        <f t="shared" si="152"/>
        <v>80.928761561437838</v>
      </c>
      <c r="ED136" s="2">
        <f t="shared" si="152"/>
        <v>78.382626261454575</v>
      </c>
      <c r="EE136" s="2">
        <f t="shared" si="151"/>
        <v>79.568659002316267</v>
      </c>
      <c r="EF136" s="2">
        <f t="shared" si="151"/>
        <v>80.80876928995005</v>
      </c>
      <c r="EG136" s="2">
        <f t="shared" si="151"/>
        <v>81.537704587843479</v>
      </c>
      <c r="EH136" s="2">
        <f t="shared" si="151"/>
        <v>79.888249966092474</v>
      </c>
      <c r="EI136" s="2">
        <f t="shared" si="151"/>
        <v>79.102160594795535</v>
      </c>
      <c r="EJ136" s="2">
        <f t="shared" si="151"/>
        <v>77.936327860032094</v>
      </c>
      <c r="EK136" s="2">
        <f t="shared" si="151"/>
        <v>80.751236694148048</v>
      </c>
      <c r="EL136" s="2">
        <f t="shared" si="151"/>
        <v>81.083185265168822</v>
      </c>
      <c r="EM136" s="2">
        <f t="shared" si="135"/>
        <v>81.564920194647186</v>
      </c>
      <c r="EN136" s="2">
        <f t="shared" si="135"/>
        <v>80.904828611512315</v>
      </c>
      <c r="EO136" s="2">
        <f t="shared" si="135"/>
        <v>81.900594496238142</v>
      </c>
      <c r="EQ136" s="2">
        <f t="shared" si="165"/>
        <v>78.659743469187333</v>
      </c>
      <c r="ER136" s="2">
        <f t="shared" si="165"/>
        <v>78.577971334971352</v>
      </c>
      <c r="ES136" s="2">
        <f t="shared" si="165"/>
        <v>81.0977399605259</v>
      </c>
      <c r="ET136" s="2">
        <f t="shared" si="165"/>
        <v>78.584941812349868</v>
      </c>
      <c r="EU136" s="2">
        <f t="shared" si="165"/>
        <v>80.168672398590601</v>
      </c>
      <c r="EV136" s="2">
        <f t="shared" si="165"/>
        <v>81.564938705340623</v>
      </c>
      <c r="EW136" s="2">
        <f t="shared" si="165"/>
        <v>81.303705297730417</v>
      </c>
      <c r="EX136" s="2">
        <f t="shared" si="165"/>
        <v>80.799541755472404</v>
      </c>
      <c r="EY136" s="2">
        <f t="shared" si="165"/>
        <v>79.307848895390819</v>
      </c>
      <c r="EZ136" s="2">
        <f t="shared" si="165"/>
        <v>78.011051759220777</v>
      </c>
      <c r="FA136" s="2">
        <f t="shared" si="165"/>
        <v>81.085872540015743</v>
      </c>
      <c r="FB136" s="2">
        <f t="shared" si="165"/>
        <v>81.386382226826157</v>
      </c>
      <c r="FC136" s="2">
        <f t="shared" si="165"/>
        <v>82.603891164153865</v>
      </c>
      <c r="FD136" s="2">
        <f t="shared" si="165"/>
        <v>80.965941401919068</v>
      </c>
      <c r="FE136" s="2">
        <f t="shared" si="165"/>
        <v>80.863236401726581</v>
      </c>
      <c r="FG136" s="2">
        <f t="shared" si="166"/>
        <v>0.99813153974062274</v>
      </c>
      <c r="FH136" s="2">
        <f t="shared" si="166"/>
        <v>0.99832785140253022</v>
      </c>
      <c r="FI136" s="2">
        <f t="shared" si="166"/>
        <v>0.99810781178283536</v>
      </c>
      <c r="FJ136" s="2">
        <f t="shared" si="166"/>
        <v>0.99818318489006685</v>
      </c>
      <c r="FK136" s="2">
        <f t="shared" si="166"/>
        <v>0.99817867084598255</v>
      </c>
      <c r="FL136" s="2">
        <f t="shared" si="166"/>
        <v>0.99820643634557538</v>
      </c>
      <c r="FM136" s="2">
        <f t="shared" si="166"/>
        <v>0.99831876622405413</v>
      </c>
      <c r="FN136" s="2">
        <f t="shared" si="166"/>
        <v>0.99817553033730855</v>
      </c>
      <c r="FO136" s="2">
        <f t="shared" si="166"/>
        <v>0.9981447657715965</v>
      </c>
      <c r="FP136" s="2">
        <f t="shared" si="166"/>
        <v>0.99803282578420593</v>
      </c>
      <c r="FQ136" s="2">
        <f t="shared" si="166"/>
        <v>0.99800620168789878</v>
      </c>
      <c r="FR136" s="2">
        <f t="shared" si="166"/>
        <v>0.99808023447166994</v>
      </c>
      <c r="FS136" s="2">
        <f t="shared" si="166"/>
        <v>0.9976361626804735</v>
      </c>
      <c r="FT136" s="2">
        <f t="shared" si="166"/>
        <v>0.99783215966416428</v>
      </c>
      <c r="FU136" s="2">
        <f t="shared" si="166"/>
        <v>0.99758094073877401</v>
      </c>
      <c r="FW136" s="2">
        <f t="shared" si="156"/>
        <v>2.7644422443167119E-2</v>
      </c>
      <c r="FX136" s="2">
        <f t="shared" si="156"/>
        <v>0.28284783658659268</v>
      </c>
      <c r="FY136" s="2">
        <f t="shared" si="156"/>
        <v>3.0575034958811916E-2</v>
      </c>
      <c r="FZ136" s="2">
        <f t="shared" si="156"/>
        <v>3.5027736794874656E-2</v>
      </c>
      <c r="GA136" s="2">
        <f t="shared" si="156"/>
        <v>3.8657415836786786E-2</v>
      </c>
      <c r="GB136" s="2">
        <f t="shared" si="156"/>
        <v>4.1683623521777249E-2</v>
      </c>
      <c r="GC136" s="2">
        <f t="shared" si="156"/>
        <v>3.8000428589893595E-2</v>
      </c>
      <c r="GD136" s="2">
        <f t="shared" si="156"/>
        <v>4.3549807962272875E-2</v>
      </c>
      <c r="GE136" s="2">
        <f t="shared" si="156"/>
        <v>5.721814105259089E-2</v>
      </c>
      <c r="GF136" s="2">
        <f t="shared" si="156"/>
        <v>4.8595702126542767E-2</v>
      </c>
      <c r="GG136" s="2">
        <f t="shared" si="156"/>
        <v>4.2588996725373154E-2</v>
      </c>
      <c r="GH136" s="2">
        <f t="shared" si="156"/>
        <v>3.5603012485132202E-2</v>
      </c>
      <c r="GI136" s="2">
        <f t="shared" si="156"/>
        <v>3.1528750186548875E-2</v>
      </c>
      <c r="GJ136" s="2">
        <f t="shared" si="156"/>
        <v>2.7661999634537165E-2</v>
      </c>
      <c r="GK136" s="2">
        <f t="shared" si="156"/>
        <v>2.8970914146726767E-2</v>
      </c>
      <c r="GM136" s="86">
        <f t="shared" si="157"/>
        <v>2.1541928694938257E-73</v>
      </c>
      <c r="GN136" s="86">
        <f t="shared" si="157"/>
        <v>9.0368138994317043E-138</v>
      </c>
      <c r="GO136" s="86">
        <f t="shared" si="157"/>
        <v>9.1583730411338382E-168</v>
      </c>
      <c r="GP136" s="86">
        <f t="shared" si="157"/>
        <v>8.8450880535194776E-191</v>
      </c>
      <c r="GQ136" s="86">
        <f t="shared" si="157"/>
        <v>9.7492685191562297E-224</v>
      </c>
      <c r="GR136" s="86">
        <f t="shared" si="157"/>
        <v>1.840222481883496E-211</v>
      </c>
      <c r="GS136" s="86">
        <f t="shared" si="157"/>
        <v>1.5756484297232799E-202</v>
      </c>
      <c r="GT136" s="86">
        <f t="shared" si="157"/>
        <v>2.6366750715555415E-174</v>
      </c>
      <c r="GU136" s="86">
        <f t="shared" si="157"/>
        <v>3.8206358639791074E-230</v>
      </c>
      <c r="GV136" s="86">
        <f t="shared" si="157"/>
        <v>8.8000277405370988E-167</v>
      </c>
      <c r="GW136" s="86">
        <f t="shared" si="157"/>
        <v>9.4448876833363342E-200</v>
      </c>
      <c r="GX136" s="86">
        <f t="shared" si="157"/>
        <v>1.8037477302340688E-178</v>
      </c>
      <c r="GY136" s="86">
        <f t="shared" si="157"/>
        <v>1.0827659255498178E-167</v>
      </c>
      <c r="GZ136" s="86">
        <f t="shared" si="157"/>
        <v>1.2749261323906492E-113</v>
      </c>
      <c r="HA136" s="86">
        <f t="shared" si="157"/>
        <v>1.3490767155632231E-89</v>
      </c>
      <c r="HC136" s="86">
        <f t="shared" si="153"/>
        <v>3.8257031022653216E-31</v>
      </c>
      <c r="HD136" s="86">
        <f t="shared" si="153"/>
        <v>3.5779894749605739E-45</v>
      </c>
      <c r="HE136" s="86">
        <f t="shared" si="153"/>
        <v>1.136032804626928E-43</v>
      </c>
      <c r="HF136" s="86">
        <f t="shared" si="153"/>
        <v>1.2401725731582976E-76</v>
      </c>
      <c r="HG136" s="86">
        <f t="shared" si="153"/>
        <v>9.3661564667142274E-95</v>
      </c>
      <c r="HH136" s="86">
        <f t="shared" si="153"/>
        <v>5.3724681959677972E-89</v>
      </c>
      <c r="HI136" s="86">
        <f t="shared" si="153"/>
        <v>2.658247303087001E-99</v>
      </c>
      <c r="HJ136" s="86">
        <f t="shared" si="153"/>
        <v>8.521265342446949E-94</v>
      </c>
      <c r="HK136" s="86">
        <f t="shared" si="153"/>
        <v>3.6291903644964039E-97</v>
      </c>
      <c r="HL136" s="86">
        <f t="shared" si="161"/>
        <v>1.0470840370194982E-97</v>
      </c>
      <c r="HM136" s="86">
        <f t="shared" si="161"/>
        <v>5.2360588988151694E-103</v>
      </c>
      <c r="HN136" s="86">
        <f t="shared" si="161"/>
        <v>6.9586214534691245E-100</v>
      </c>
      <c r="HO136" s="86">
        <f t="shared" si="161"/>
        <v>2.7378025932727866E-64</v>
      </c>
      <c r="HP136" s="86">
        <f t="shared" si="161"/>
        <v>5.7151959405016276E-52</v>
      </c>
      <c r="HQ136" s="86">
        <f t="shared" si="161"/>
        <v>4.8335906240980974E-55</v>
      </c>
      <c r="HS136" s="86">
        <f t="shared" si="158"/>
        <v>7.8024259149287664E-2</v>
      </c>
      <c r="HT136" s="86">
        <f t="shared" si="158"/>
        <v>0.21205967985664911</v>
      </c>
      <c r="HU136" s="86">
        <f t="shared" si="158"/>
        <v>0.27079659739042866</v>
      </c>
      <c r="HV136" s="86">
        <f t="shared" si="158"/>
        <v>0.19474578815437013</v>
      </c>
      <c r="HW136" s="86">
        <f t="shared" si="158"/>
        <v>0.20518176095738053</v>
      </c>
      <c r="HX136" s="86">
        <f t="shared" si="158"/>
        <v>0.18334104662921832</v>
      </c>
      <c r="HY136" s="86">
        <f t="shared" si="158"/>
        <v>0.2154742382122268</v>
      </c>
      <c r="HZ136" s="86">
        <f t="shared" si="158"/>
        <v>0.26339072671844804</v>
      </c>
      <c r="IA136" s="86">
        <f t="shared" si="158"/>
        <v>0.36204366337643185</v>
      </c>
      <c r="IB136" s="86">
        <f t="shared" si="158"/>
        <v>0.28370533262075448</v>
      </c>
      <c r="IC136" s="86">
        <f t="shared" si="158"/>
        <v>0.19953544505679011</v>
      </c>
      <c r="ID136" s="86">
        <f t="shared" si="158"/>
        <v>0.10897917302828036</v>
      </c>
      <c r="IE136" s="86">
        <f t="shared" si="158"/>
        <v>7.1558984067599418E-2</v>
      </c>
      <c r="IF136" s="86">
        <f t="shared" si="158"/>
        <v>0.13138749607630892</v>
      </c>
      <c r="IG136" s="86">
        <f t="shared" si="158"/>
        <v>0.12838710186013905</v>
      </c>
      <c r="II136" s="86">
        <f t="shared" si="159"/>
        <v>1.5771955053139141E-11</v>
      </c>
      <c r="IJ136" s="86">
        <f t="shared" si="159"/>
        <v>5.7046765566539717E-2</v>
      </c>
      <c r="IK136" s="86">
        <f t="shared" si="159"/>
        <v>2.6970577618419932E-13</v>
      </c>
      <c r="IL136" s="86">
        <f t="shared" si="159"/>
        <v>7.1690385761980444E-13</v>
      </c>
      <c r="IM136" s="86">
        <f t="shared" si="159"/>
        <v>1.8813807073892301E-12</v>
      </c>
      <c r="IN136" s="86">
        <f t="shared" si="159"/>
        <v>4.1432840935338949E-12</v>
      </c>
      <c r="IO136" s="86">
        <f t="shared" si="159"/>
        <v>2.8314978500425652E-12</v>
      </c>
      <c r="IP136" s="86">
        <f t="shared" si="159"/>
        <v>3.3021986297408087E-11</v>
      </c>
      <c r="IQ136" s="86">
        <f t="shared" si="159"/>
        <v>1.2756110073447531E-10</v>
      </c>
      <c r="IR136" s="86">
        <f t="shared" si="159"/>
        <v>8.8154222964563103E-12</v>
      </c>
      <c r="IS136" s="86">
        <f t="shared" si="159"/>
        <v>3.681620018164742E-13</v>
      </c>
      <c r="IT136" s="86">
        <f t="shared" si="159"/>
        <v>2.432162770415786E-13</v>
      </c>
      <c r="IU136" s="86">
        <f t="shared" si="159"/>
        <v>1.3265897530101325E-14</v>
      </c>
      <c r="IV136" s="86">
        <f t="shared" si="159"/>
        <v>3.6392706148673313E-15</v>
      </c>
      <c r="IW136" s="86">
        <f t="shared" si="159"/>
        <v>1.9786323347092133E-14</v>
      </c>
      <c r="IY136" s="86">
        <f t="shared" si="160"/>
        <v>7.8024259165059617E-2</v>
      </c>
      <c r="IZ136" s="86">
        <f t="shared" si="160"/>
        <v>0.26910644542318884</v>
      </c>
      <c r="JA136" s="86">
        <f t="shared" si="160"/>
        <v>0.27079659739069839</v>
      </c>
      <c r="JB136" s="86">
        <f t="shared" si="160"/>
        <v>0.19474578815508703</v>
      </c>
      <c r="JC136" s="86">
        <f t="shared" si="160"/>
        <v>0.20518176095926191</v>
      </c>
      <c r="JD136" s="86">
        <f t="shared" si="160"/>
        <v>0.18334104663336162</v>
      </c>
      <c r="JE136" s="86">
        <f t="shared" si="160"/>
        <v>0.21547423821505829</v>
      </c>
      <c r="JF136" s="86">
        <f t="shared" si="160"/>
        <v>0.26339072675147002</v>
      </c>
      <c r="JG136" s="86">
        <f t="shared" si="160"/>
        <v>0.36204366350399297</v>
      </c>
      <c r="JH136" s="86">
        <f t="shared" si="160"/>
        <v>0.28370533262956993</v>
      </c>
      <c r="JI136" s="86">
        <f t="shared" si="160"/>
        <v>0.19953544505715826</v>
      </c>
      <c r="JJ136" s="86">
        <f t="shared" si="160"/>
        <v>0.10897917302852358</v>
      </c>
      <c r="JK136" s="86">
        <f t="shared" si="160"/>
        <v>7.1558984067612685E-2</v>
      </c>
      <c r="JL136" s="86">
        <f t="shared" si="160"/>
        <v>0.13138749607631256</v>
      </c>
      <c r="JM136" s="86">
        <f t="shared" si="160"/>
        <v>0.12838710186015884</v>
      </c>
    </row>
    <row r="137" spans="2:273" x14ac:dyDescent="0.25">
      <c r="B137" s="2">
        <v>110</v>
      </c>
      <c r="C137" s="37">
        <v>79.204999999999998</v>
      </c>
      <c r="D137" s="37">
        <v>78.227000000000004</v>
      </c>
      <c r="E137" s="37">
        <v>82.227000000000004</v>
      </c>
      <c r="F137" s="37">
        <v>83.067999999999998</v>
      </c>
      <c r="G137" s="37">
        <v>86.409000000000006</v>
      </c>
      <c r="H137" s="37">
        <v>90.385999999999996</v>
      </c>
      <c r="I137" s="37">
        <v>92.590999999999994</v>
      </c>
      <c r="J137" s="37">
        <v>91.045000000000002</v>
      </c>
      <c r="K137" s="37">
        <v>95.704999999999998</v>
      </c>
      <c r="L137" s="37">
        <v>91.018000000000001</v>
      </c>
      <c r="M137" s="37">
        <v>91.965000000000003</v>
      </c>
      <c r="N137" s="37">
        <v>89.281000000000006</v>
      </c>
      <c r="O137" s="37">
        <v>87.477999999999994</v>
      </c>
      <c r="P137" s="37">
        <v>100.256</v>
      </c>
      <c r="Q137" s="37">
        <v>122.907</v>
      </c>
      <c r="S137" s="4">
        <f t="shared" si="162"/>
        <v>80.575518288613154</v>
      </c>
      <c r="T137" s="4">
        <f t="shared" si="162"/>
        <v>79.627445927950291</v>
      </c>
      <c r="U137" s="4">
        <f t="shared" si="162"/>
        <v>84.336994272811609</v>
      </c>
      <c r="V137" s="4">
        <f t="shared" si="162"/>
        <v>83.937573589134473</v>
      </c>
      <c r="W137" s="4">
        <f t="shared" si="162"/>
        <v>86.560696928146697</v>
      </c>
      <c r="X137" s="4">
        <f t="shared" si="162"/>
        <v>89.521682656903039</v>
      </c>
      <c r="Y137" s="4">
        <f t="shared" si="162"/>
        <v>90.902822559438775</v>
      </c>
      <c r="Z137" s="4">
        <f t="shared" si="162"/>
        <v>91.938827515446476</v>
      </c>
      <c r="AA137" s="4">
        <f t="shared" si="162"/>
        <v>92.50807963407857</v>
      </c>
      <c r="AB137" s="4">
        <f t="shared" si="162"/>
        <v>91.278313734740209</v>
      </c>
      <c r="AC137" s="4">
        <f t="shared" si="162"/>
        <v>92.970769831150477</v>
      </c>
      <c r="AD137" s="4">
        <f t="shared" si="162"/>
        <v>90.190863427978016</v>
      </c>
      <c r="AE137" s="4">
        <f t="shared" si="162"/>
        <v>88.89745676348987</v>
      </c>
      <c r="AF137" s="4">
        <f t="shared" si="162"/>
        <v>101.92435466253608</v>
      </c>
      <c r="AG137" s="4">
        <f t="shared" si="162"/>
        <v>121.56076621419166</v>
      </c>
      <c r="AI137" s="4">
        <f t="shared" si="163"/>
        <v>-1.3705182886131553</v>
      </c>
      <c r="AJ137" s="4">
        <f t="shared" si="163"/>
        <v>-1.4004459279502868</v>
      </c>
      <c r="AK137" s="4">
        <f t="shared" si="163"/>
        <v>-2.1099942728116048</v>
      </c>
      <c r="AL137" s="4">
        <f t="shared" si="163"/>
        <v>-0.86957358913447536</v>
      </c>
      <c r="AM137" s="4">
        <f t="shared" si="163"/>
        <v>-0.15169692814669133</v>
      </c>
      <c r="AN137" s="4">
        <f t="shared" si="163"/>
        <v>0.86431734309695685</v>
      </c>
      <c r="AO137" s="4">
        <f t="shared" si="163"/>
        <v>1.6881774405612191</v>
      </c>
      <c r="AP137" s="4">
        <f t="shared" si="163"/>
        <v>-0.89382751544647476</v>
      </c>
      <c r="AQ137" s="4">
        <f t="shared" si="163"/>
        <v>3.1969203659214287</v>
      </c>
      <c r="AR137" s="4">
        <f t="shared" si="163"/>
        <v>-0.26031373474020825</v>
      </c>
      <c r="AS137" s="4">
        <f t="shared" si="163"/>
        <v>-1.0057698311504737</v>
      </c>
      <c r="AT137" s="4">
        <f t="shared" si="163"/>
        <v>-0.90986342797801001</v>
      </c>
      <c r="AU137" s="4">
        <f t="shared" si="163"/>
        <v>-1.419456763489876</v>
      </c>
      <c r="AV137" s="4">
        <f t="shared" si="163"/>
        <v>-1.6683546625360748</v>
      </c>
      <c r="AW137" s="4">
        <f t="shared" si="163"/>
        <v>1.3462337858083373</v>
      </c>
      <c r="AY137" s="2">
        <f t="shared" si="154"/>
        <v>80.575518288613154</v>
      </c>
      <c r="AZ137" s="2">
        <f t="shared" si="154"/>
        <v>79.627445927950291</v>
      </c>
      <c r="BA137" s="2">
        <f t="shared" si="154"/>
        <v>80.812761562404319</v>
      </c>
      <c r="BB137" s="2">
        <f t="shared" si="154"/>
        <v>78.304531296485919</v>
      </c>
      <c r="BC137" s="2">
        <f t="shared" si="154"/>
        <v>79.463835719170149</v>
      </c>
      <c r="BD137" s="2">
        <f t="shared" si="154"/>
        <v>80.698310751534024</v>
      </c>
      <c r="BE137" s="2">
        <f t="shared" si="154"/>
        <v>81.456699410990296</v>
      </c>
      <c r="BF137" s="2">
        <f t="shared" si="154"/>
        <v>79.824733892577058</v>
      </c>
      <c r="BG137" s="2">
        <f t="shared" si="154"/>
        <v>79.058195549530765</v>
      </c>
      <c r="BH137" s="2">
        <f t="shared" si="154"/>
        <v>77.905537792155997</v>
      </c>
      <c r="BI137" s="2">
        <f t="shared" si="154"/>
        <v>80.661286523699914</v>
      </c>
      <c r="BJ137" s="2">
        <f t="shared" si="154"/>
        <v>80.981776642970431</v>
      </c>
      <c r="BK137" s="2">
        <f t="shared" si="154"/>
        <v>81.485333116999371</v>
      </c>
      <c r="BL137" s="2">
        <f t="shared" si="154"/>
        <v>80.80628035973902</v>
      </c>
      <c r="BM137" s="2">
        <f t="shared" si="154"/>
        <v>81.834557096046112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107.36607142857139</v>
      </c>
      <c r="DL137" s="2">
        <f t="shared" si="164"/>
        <v>117.67469831144466</v>
      </c>
      <c r="DM137" s="2">
        <f t="shared" si="164"/>
        <v>116.33807839721254</v>
      </c>
      <c r="DN137" s="2">
        <f t="shared" si="164"/>
        <v>121.77413292847507</v>
      </c>
      <c r="DO137" s="2">
        <f t="shared" si="164"/>
        <v>112.77430566801618</v>
      </c>
      <c r="DP137" s="2">
        <f t="shared" si="164"/>
        <v>118.28075506072872</v>
      </c>
      <c r="DQ137" s="2">
        <f t="shared" si="164"/>
        <v>122.96742082551594</v>
      </c>
      <c r="DR137" s="2">
        <f t="shared" si="164"/>
        <v>125.96672870544089</v>
      </c>
      <c r="DS137" s="2">
        <f t="shared" si="164"/>
        <v>120.10258923295767</v>
      </c>
      <c r="DT137" s="2">
        <f t="shared" si="164"/>
        <v>119.69372841667577</v>
      </c>
      <c r="DU137" s="2">
        <f t="shared" si="164"/>
        <v>118.67109625414885</v>
      </c>
      <c r="DV137" s="2">
        <f t="shared" si="164"/>
        <v>112.06038076923075</v>
      </c>
      <c r="DW137" s="2">
        <f t="shared" si="164"/>
        <v>136.46631372549018</v>
      </c>
      <c r="DX137" s="2">
        <f t="shared" si="164"/>
        <v>100.92593155080213</v>
      </c>
      <c r="DY137" s="2">
        <f t="shared" si="164"/>
        <v>101.3460564516129</v>
      </c>
      <c r="EA137" s="2">
        <f t="shared" si="152"/>
        <v>80.592860294117656</v>
      </c>
      <c r="EB137" s="2">
        <f t="shared" si="152"/>
        <v>80.071776470588233</v>
      </c>
      <c r="EC137" s="2">
        <f t="shared" si="152"/>
        <v>80.744404315583466</v>
      </c>
      <c r="ED137" s="2">
        <f t="shared" si="152"/>
        <v>78.223800240691332</v>
      </c>
      <c r="EE137" s="2">
        <f t="shared" si="151"/>
        <v>79.381198067905785</v>
      </c>
      <c r="EF137" s="2">
        <f t="shared" si="151"/>
        <v>80.599934319946072</v>
      </c>
      <c r="EG137" s="2">
        <f t="shared" si="151"/>
        <v>81.403053988343061</v>
      </c>
      <c r="EH137" s="2">
        <f t="shared" si="151"/>
        <v>79.701623152041208</v>
      </c>
      <c r="EI137" s="2">
        <f t="shared" si="151"/>
        <v>78.97495130111524</v>
      </c>
      <c r="EJ137" s="2">
        <f t="shared" si="151"/>
        <v>77.826133722773619</v>
      </c>
      <c r="EK137" s="2">
        <f t="shared" si="151"/>
        <v>80.57529365493491</v>
      </c>
      <c r="EL137" s="2">
        <f t="shared" si="151"/>
        <v>80.914496999460113</v>
      </c>
      <c r="EM137" s="2">
        <f t="shared" si="135"/>
        <v>81.328294403892926</v>
      </c>
      <c r="EN137" s="2">
        <f t="shared" si="135"/>
        <v>80.764378673075541</v>
      </c>
      <c r="EO137" s="2">
        <f t="shared" si="135"/>
        <v>81.826621878748227</v>
      </c>
      <c r="EQ137" s="2">
        <f t="shared" si="165"/>
        <v>78.509806062289073</v>
      </c>
      <c r="ER137" s="2">
        <f t="shared" si="165"/>
        <v>78.410010101010116</v>
      </c>
      <c r="ES137" s="2">
        <f t="shared" si="165"/>
        <v>80.951521480339295</v>
      </c>
      <c r="ET137" s="2">
        <f t="shared" si="165"/>
        <v>78.447391333388154</v>
      </c>
      <c r="EU137" s="2">
        <f t="shared" si="165"/>
        <v>80.024359782208933</v>
      </c>
      <c r="EV137" s="2">
        <f t="shared" si="165"/>
        <v>81.406801927139696</v>
      </c>
      <c r="EW137" s="2">
        <f t="shared" si="165"/>
        <v>81.15989058704487</v>
      </c>
      <c r="EX137" s="2">
        <f t="shared" si="165"/>
        <v>80.671436568125515</v>
      </c>
      <c r="EY137" s="2">
        <f t="shared" si="165"/>
        <v>79.193645076943014</v>
      </c>
      <c r="EZ137" s="2">
        <f t="shared" si="165"/>
        <v>77.906779275611697</v>
      </c>
      <c r="FA137" s="2">
        <f t="shared" si="165"/>
        <v>80.934566047637674</v>
      </c>
      <c r="FB137" s="2">
        <f t="shared" si="165"/>
        <v>81.241935258419332</v>
      </c>
      <c r="FC137" s="2">
        <f t="shared" si="165"/>
        <v>82.435043827215196</v>
      </c>
      <c r="FD137" s="2">
        <f t="shared" si="165"/>
        <v>80.831578529180575</v>
      </c>
      <c r="FE137" s="2">
        <f t="shared" si="165"/>
        <v>80.717381548950129</v>
      </c>
      <c r="FG137" s="2">
        <f t="shared" si="166"/>
        <v>0.99829566379042611</v>
      </c>
      <c r="FH137" s="2">
        <f t="shared" si="166"/>
        <v>0.99847475794377871</v>
      </c>
      <c r="FI137" s="2">
        <f t="shared" si="166"/>
        <v>0.99827401647330349</v>
      </c>
      <c r="FJ137" s="2">
        <f t="shared" si="166"/>
        <v>0.99834278000338617</v>
      </c>
      <c r="FK137" s="2">
        <f t="shared" si="166"/>
        <v>0.99833866182805842</v>
      </c>
      <c r="FL137" s="2">
        <f t="shared" si="166"/>
        <v>0.99836399232091144</v>
      </c>
      <c r="FM137" s="2">
        <f t="shared" si="166"/>
        <v>0.99846646971717645</v>
      </c>
      <c r="FN137" s="2">
        <f t="shared" si="166"/>
        <v>0.99833579673108364</v>
      </c>
      <c r="FO137" s="2">
        <f t="shared" si="166"/>
        <v>0.99830773002715112</v>
      </c>
      <c r="FP137" s="2">
        <f t="shared" si="166"/>
        <v>0.99820560520048396</v>
      </c>
      <c r="FQ137" s="2">
        <f t="shared" si="166"/>
        <v>0.9981813152712109</v>
      </c>
      <c r="FR137" s="2">
        <f t="shared" si="166"/>
        <v>0.99824885722863033</v>
      </c>
      <c r="FS137" s="2">
        <f t="shared" si="166"/>
        <v>0.9978437062501353</v>
      </c>
      <c r="FT137" s="2">
        <f t="shared" si="166"/>
        <v>0.99802252892013332</v>
      </c>
      <c r="FU137" s="2">
        <f t="shared" si="166"/>
        <v>0.9977933220391203</v>
      </c>
      <c r="FW137" s="2">
        <f t="shared" si="156"/>
        <v>3.02308781621273E-2</v>
      </c>
      <c r="FX137" s="2">
        <f t="shared" si="156"/>
        <v>0.30189809449193916</v>
      </c>
      <c r="FY137" s="2">
        <f t="shared" si="156"/>
        <v>3.3426257594422255E-2</v>
      </c>
      <c r="FZ137" s="2">
        <f t="shared" si="156"/>
        <v>3.8277793189230053E-2</v>
      </c>
      <c r="GA137" s="2">
        <f t="shared" si="156"/>
        <v>4.2229514482186606E-2</v>
      </c>
      <c r="GB137" s="2">
        <f t="shared" si="156"/>
        <v>4.5522114376881431E-2</v>
      </c>
      <c r="GC137" s="2">
        <f t="shared" si="156"/>
        <v>4.1514440619206047E-2</v>
      </c>
      <c r="GD137" s="2">
        <f t="shared" si="156"/>
        <v>4.7551621654511891E-2</v>
      </c>
      <c r="GE137" s="2">
        <f t="shared" si="156"/>
        <v>6.239401024386991E-2</v>
      </c>
      <c r="GF137" s="2">
        <f t="shared" si="156"/>
        <v>5.3035474925353612E-2</v>
      </c>
      <c r="GG137" s="2">
        <f t="shared" si="156"/>
        <v>4.6506814011376567E-2</v>
      </c>
      <c r="GH137" s="2">
        <f t="shared" si="156"/>
        <v>3.8904293986475838E-2</v>
      </c>
      <c r="GI137" s="2">
        <f t="shared" si="156"/>
        <v>3.4465747945769877E-2</v>
      </c>
      <c r="GJ137" s="2">
        <f t="shared" si="156"/>
        <v>3.025004874116111E-2</v>
      </c>
      <c r="GK137" s="2">
        <f t="shared" si="156"/>
        <v>3.167743530319958E-2</v>
      </c>
      <c r="GM137" s="86">
        <f t="shared" si="157"/>
        <v>2.3278683878770073E-76</v>
      </c>
      <c r="GN137" s="86">
        <f t="shared" si="157"/>
        <v>2.6828497479314734E-143</v>
      </c>
      <c r="GO137" s="86">
        <f t="shared" si="157"/>
        <v>1.2149697941749616E-174</v>
      </c>
      <c r="GP137" s="86">
        <f t="shared" si="157"/>
        <v>2.1741335699910863E-198</v>
      </c>
      <c r="GQ137" s="86">
        <f t="shared" si="157"/>
        <v>1.1070390074669891E-232</v>
      </c>
      <c r="GR137" s="86">
        <f t="shared" si="157"/>
        <v>7.3987192790319956E-220</v>
      </c>
      <c r="GS137" s="86">
        <f t="shared" si="157"/>
        <v>1.2453488817089444E-210</v>
      </c>
      <c r="GT137" s="86">
        <f t="shared" si="157"/>
        <v>3.2733844240091552E-181</v>
      </c>
      <c r="GU137" s="86">
        <f t="shared" si="157"/>
        <v>3.1429287179392273E-239</v>
      </c>
      <c r="GV137" s="86">
        <f t="shared" si="157"/>
        <v>1.9051466507136737E-173</v>
      </c>
      <c r="GW137" s="86">
        <f t="shared" si="157"/>
        <v>1.0841627367151403E-207</v>
      </c>
      <c r="GX137" s="86">
        <f t="shared" si="157"/>
        <v>1.3172347285830413E-185</v>
      </c>
      <c r="GY137" s="86">
        <f t="shared" si="157"/>
        <v>2.2105068571893779E-174</v>
      </c>
      <c r="GZ137" s="86">
        <f t="shared" si="157"/>
        <v>4.3399151669903069E-118</v>
      </c>
      <c r="HA137" s="86">
        <f t="shared" si="157"/>
        <v>4.7491414181921214E-93</v>
      </c>
      <c r="HC137" s="86">
        <f t="shared" si="153"/>
        <v>2.1934158808570156E-33</v>
      </c>
      <c r="HD137" s="86">
        <f t="shared" si="153"/>
        <v>2.5865497418503695E-48</v>
      </c>
      <c r="HE137" s="86">
        <f t="shared" si="153"/>
        <v>8.7747935420457734E-47</v>
      </c>
      <c r="HF137" s="86">
        <f t="shared" si="153"/>
        <v>7.4147734393383738E-82</v>
      </c>
      <c r="HG137" s="86">
        <f t="shared" si="153"/>
        <v>2.8670853217024102E-101</v>
      </c>
      <c r="HH137" s="86">
        <f t="shared" si="153"/>
        <v>5.1678209136715599E-95</v>
      </c>
      <c r="HI137" s="86">
        <f t="shared" si="153"/>
        <v>5.2154400390294087E-106</v>
      </c>
      <c r="HJ137" s="86">
        <f t="shared" si="153"/>
        <v>4.729409432975353E-100</v>
      </c>
      <c r="HK137" s="86">
        <f t="shared" si="153"/>
        <v>2.0124471806724105E-103</v>
      </c>
      <c r="HL137" s="86">
        <f t="shared" si="161"/>
        <v>3.5718595440410745E-104</v>
      </c>
      <c r="HM137" s="86">
        <f t="shared" si="161"/>
        <v>6.9771042470463948E-110</v>
      </c>
      <c r="HN137" s="86">
        <f t="shared" si="161"/>
        <v>8.3348893286064792E-107</v>
      </c>
      <c r="HO137" s="86">
        <f t="shared" si="161"/>
        <v>8.6606511547915491E-69</v>
      </c>
      <c r="HP137" s="86">
        <f t="shared" si="161"/>
        <v>1.6606251421364783E-55</v>
      </c>
      <c r="HQ137" s="86">
        <f t="shared" si="161"/>
        <v>9.6294413688251352E-59</v>
      </c>
      <c r="HS137" s="86">
        <f t="shared" si="158"/>
        <v>0.10853891382796395</v>
      </c>
      <c r="HT137" s="86">
        <f t="shared" si="158"/>
        <v>0.27021653646441585</v>
      </c>
      <c r="HU137" s="86">
        <f t="shared" si="158"/>
        <v>0.33490552339358276</v>
      </c>
      <c r="HV137" s="86">
        <f t="shared" si="158"/>
        <v>0.25520568704336871</v>
      </c>
      <c r="HW137" s="86">
        <f t="shared" si="158"/>
        <v>0.26766098570039398</v>
      </c>
      <c r="HX137" s="86">
        <f t="shared" si="158"/>
        <v>0.24366975877763139</v>
      </c>
      <c r="HY137" s="86">
        <f t="shared" si="158"/>
        <v>0.27809565266655051</v>
      </c>
      <c r="HZ137" s="86">
        <f t="shared" si="158"/>
        <v>0.3283464984610871</v>
      </c>
      <c r="IA137" s="86">
        <f t="shared" si="158"/>
        <v>0.42536945730878534</v>
      </c>
      <c r="IB137" s="86">
        <f t="shared" si="158"/>
        <v>0.35325230218410519</v>
      </c>
      <c r="IC137" s="86">
        <f t="shared" si="158"/>
        <v>0.26562330559590047</v>
      </c>
      <c r="ID137" s="86">
        <f t="shared" si="158"/>
        <v>0.15462464445025617</v>
      </c>
      <c r="IE137" s="86">
        <f t="shared" si="158"/>
        <v>0.10646696817152423</v>
      </c>
      <c r="IF137" s="86">
        <f t="shared" si="158"/>
        <v>0.17357325350414129</v>
      </c>
      <c r="IG137" s="86">
        <f t="shared" si="158"/>
        <v>0.16690856138716392</v>
      </c>
      <c r="II137" s="86">
        <f t="shared" si="159"/>
        <v>5.160287719242673E-11</v>
      </c>
      <c r="IJ137" s="86">
        <f t="shared" si="159"/>
        <v>8.4124959264769289E-2</v>
      </c>
      <c r="IK137" s="86">
        <f t="shared" si="159"/>
        <v>1.1275452262999574E-12</v>
      </c>
      <c r="IL137" s="86">
        <f t="shared" si="159"/>
        <v>3.0187588740390776E-12</v>
      </c>
      <c r="IM137" s="86">
        <f t="shared" si="159"/>
        <v>7.8561044409808372E-12</v>
      </c>
      <c r="IN137" s="86">
        <f t="shared" si="159"/>
        <v>1.7136378318834659E-11</v>
      </c>
      <c r="IO137" s="86">
        <f t="shared" si="159"/>
        <v>1.1470398303470443E-11</v>
      </c>
      <c r="IP137" s="86">
        <f t="shared" si="159"/>
        <v>1.237273061495684E-10</v>
      </c>
      <c r="IQ137" s="86">
        <f t="shared" si="159"/>
        <v>5.0132669600348271E-10</v>
      </c>
      <c r="IR137" s="86">
        <f t="shared" si="159"/>
        <v>3.7584590995821848E-11</v>
      </c>
      <c r="IS137" s="86">
        <f t="shared" si="159"/>
        <v>1.7667722879583851E-12</v>
      </c>
      <c r="IT137" s="86">
        <f t="shared" si="159"/>
        <v>1.0937293509295673E-12</v>
      </c>
      <c r="IU137" s="86">
        <f t="shared" si="159"/>
        <v>6.5756054030970054E-14</v>
      </c>
      <c r="IV137" s="86">
        <f t="shared" si="159"/>
        <v>1.81330478716944E-14</v>
      </c>
      <c r="IW137" s="86">
        <f t="shared" si="159"/>
        <v>9.2399463096444561E-14</v>
      </c>
      <c r="IY137" s="86">
        <f t="shared" si="160"/>
        <v>0.10853891387956682</v>
      </c>
      <c r="IZ137" s="86">
        <f t="shared" si="160"/>
        <v>0.35434149572918516</v>
      </c>
      <c r="JA137" s="86">
        <f t="shared" si="160"/>
        <v>0.3349055233947103</v>
      </c>
      <c r="JB137" s="86">
        <f t="shared" si="160"/>
        <v>0.25520568704638746</v>
      </c>
      <c r="JC137" s="86">
        <f t="shared" si="160"/>
        <v>0.26766098570825009</v>
      </c>
      <c r="JD137" s="86">
        <f t="shared" si="160"/>
        <v>0.24366975879476777</v>
      </c>
      <c r="JE137" s="86">
        <f t="shared" si="160"/>
        <v>0.27809565267802089</v>
      </c>
      <c r="JF137" s="86">
        <f t="shared" si="160"/>
        <v>0.32834649858481441</v>
      </c>
      <c r="JG137" s="86">
        <f t="shared" si="160"/>
        <v>0.42536945781011204</v>
      </c>
      <c r="JH137" s="86">
        <f t="shared" si="160"/>
        <v>0.3532523022216898</v>
      </c>
      <c r="JI137" s="86">
        <f t="shared" si="160"/>
        <v>0.26562330559766723</v>
      </c>
      <c r="JJ137" s="86">
        <f t="shared" si="160"/>
        <v>0.15462464445134991</v>
      </c>
      <c r="JK137" s="86">
        <f t="shared" si="160"/>
        <v>0.10646696817158999</v>
      </c>
      <c r="JL137" s="86">
        <f t="shared" si="160"/>
        <v>0.17357325350415942</v>
      </c>
      <c r="JM137" s="86">
        <f t="shared" si="160"/>
        <v>0.16690856138725632</v>
      </c>
    </row>
    <row r="138" spans="2:273" x14ac:dyDescent="0.25">
      <c r="B138" s="2">
        <v>111</v>
      </c>
      <c r="C138" s="37">
        <v>77.727000000000004</v>
      </c>
      <c r="D138" s="37">
        <v>80.772999999999996</v>
      </c>
      <c r="E138" s="37">
        <v>83.25</v>
      </c>
      <c r="F138" s="37">
        <v>84.135999999999996</v>
      </c>
      <c r="G138" s="37">
        <v>87.977000000000004</v>
      </c>
      <c r="H138" s="37">
        <v>90.022999999999996</v>
      </c>
      <c r="I138" s="37">
        <v>90.635999999999996</v>
      </c>
      <c r="J138" s="37">
        <v>96.454999999999998</v>
      </c>
      <c r="K138" s="37">
        <v>94.067999999999998</v>
      </c>
      <c r="L138" s="37">
        <v>93.227999999999994</v>
      </c>
      <c r="M138" s="37">
        <v>95.367999999999995</v>
      </c>
      <c r="N138" s="37">
        <v>93.894999999999996</v>
      </c>
      <c r="O138" s="37">
        <v>92.087000000000003</v>
      </c>
      <c r="P138" s="37">
        <v>105.535</v>
      </c>
      <c r="Q138" s="37">
        <v>129.279</v>
      </c>
      <c r="S138" s="4">
        <f t="shared" si="162"/>
        <v>80.548589364517255</v>
      </c>
      <c r="T138" s="4">
        <f t="shared" si="162"/>
        <v>79.491904498035296</v>
      </c>
      <c r="U138" s="4">
        <f t="shared" si="162"/>
        <v>84.376377827543365</v>
      </c>
      <c r="V138" s="4">
        <f t="shared" si="162"/>
        <v>84.53977676125136</v>
      </c>
      <c r="W138" s="4">
        <f t="shared" si="162"/>
        <v>87.266614383246662</v>
      </c>
      <c r="X138" s="4">
        <f t="shared" si="162"/>
        <v>90.629786549572771</v>
      </c>
      <c r="Y138" s="4">
        <f t="shared" si="162"/>
        <v>91.849344263607577</v>
      </c>
      <c r="Z138" s="4">
        <f t="shared" si="162"/>
        <v>92.608501436158761</v>
      </c>
      <c r="AA138" s="4">
        <f t="shared" si="162"/>
        <v>92.068228313546598</v>
      </c>
      <c r="AB138" s="4">
        <f t="shared" si="162"/>
        <v>91.831788672139012</v>
      </c>
      <c r="AC138" s="4">
        <f t="shared" si="162"/>
        <v>94.447673310604657</v>
      </c>
      <c r="AD138" s="4">
        <f t="shared" si="162"/>
        <v>92.255427659742651</v>
      </c>
      <c r="AE138" s="4">
        <f t="shared" si="162"/>
        <v>90.963080264467095</v>
      </c>
      <c r="AF138" s="4">
        <f t="shared" si="162"/>
        <v>105.9522061828864</v>
      </c>
      <c r="AG138" s="4">
        <f t="shared" si="162"/>
        <v>129.06956000956802</v>
      </c>
      <c r="AI138" s="4">
        <f t="shared" si="163"/>
        <v>-2.8215893645172514</v>
      </c>
      <c r="AJ138" s="4">
        <f t="shared" si="163"/>
        <v>1.2810955019646997</v>
      </c>
      <c r="AK138" s="4">
        <f t="shared" si="163"/>
        <v>-1.1263778275433651</v>
      </c>
      <c r="AL138" s="4">
        <f t="shared" si="163"/>
        <v>-0.40377676125136475</v>
      </c>
      <c r="AM138" s="4">
        <f t="shared" si="163"/>
        <v>0.71038561675334222</v>
      </c>
      <c r="AN138" s="4">
        <f t="shared" si="163"/>
        <v>-0.60678654957277445</v>
      </c>
      <c r="AO138" s="4">
        <f t="shared" si="163"/>
        <v>-1.2133442636075813</v>
      </c>
      <c r="AP138" s="4">
        <f t="shared" si="163"/>
        <v>3.8464985638412372</v>
      </c>
      <c r="AQ138" s="4">
        <f t="shared" si="163"/>
        <v>1.9997716864533999</v>
      </c>
      <c r="AR138" s="4">
        <f t="shared" si="163"/>
        <v>1.396211327860982</v>
      </c>
      <c r="AS138" s="4">
        <f t="shared" si="163"/>
        <v>0.92032668939533835</v>
      </c>
      <c r="AT138" s="4">
        <f t="shared" si="163"/>
        <v>1.6395723402573452</v>
      </c>
      <c r="AU138" s="4">
        <f t="shared" si="163"/>
        <v>1.1239197355329082</v>
      </c>
      <c r="AV138" s="4">
        <f t="shared" si="163"/>
        <v>-0.4172061828864031</v>
      </c>
      <c r="AW138" s="4">
        <f t="shared" si="163"/>
        <v>0.20943999043197437</v>
      </c>
      <c r="AY138" s="2">
        <f t="shared" si="154"/>
        <v>80.548589364517255</v>
      </c>
      <c r="AZ138" s="2">
        <f t="shared" si="154"/>
        <v>79.491904498035296</v>
      </c>
      <c r="BA138" s="2">
        <f t="shared" si="154"/>
        <v>80.62564854685148</v>
      </c>
      <c r="BB138" s="2">
        <f t="shared" si="154"/>
        <v>78.14175230714406</v>
      </c>
      <c r="BC138" s="2">
        <f t="shared" si="154"/>
        <v>79.27657941987971</v>
      </c>
      <c r="BD138" s="2">
        <f t="shared" si="154"/>
        <v>80.49060030246946</v>
      </c>
      <c r="BE138" s="2">
        <f t="shared" si="154"/>
        <v>81.315680152767953</v>
      </c>
      <c r="BF138" s="2">
        <f t="shared" si="154"/>
        <v>79.639336691603845</v>
      </c>
      <c r="BG138" s="2">
        <f t="shared" si="154"/>
        <v>78.927607384516818</v>
      </c>
      <c r="BH138" s="2">
        <f t="shared" si="154"/>
        <v>77.790106393374259</v>
      </c>
      <c r="BI138" s="2">
        <f t="shared" si="154"/>
        <v>80.482729860119662</v>
      </c>
      <c r="BJ138" s="2">
        <f t="shared" si="154"/>
        <v>80.811037712979115</v>
      </c>
      <c r="BK138" s="2">
        <f t="shared" si="154"/>
        <v>81.245694946402907</v>
      </c>
      <c r="BL138" s="2">
        <f t="shared" si="154"/>
        <v>80.663162080952944</v>
      </c>
      <c r="BM138" s="2">
        <f t="shared" si="154"/>
        <v>81.751448891612469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107.53426219512193</v>
      </c>
      <c r="DL138" s="2">
        <f t="shared" si="164"/>
        <v>117.90957729831145</v>
      </c>
      <c r="DM138" s="2">
        <f t="shared" si="164"/>
        <v>116.53761585365854</v>
      </c>
      <c r="DN138" s="2">
        <f t="shared" si="164"/>
        <v>122.08299993252365</v>
      </c>
      <c r="DO138" s="2">
        <f t="shared" si="164"/>
        <v>112.97570222672063</v>
      </c>
      <c r="DP138" s="2">
        <f t="shared" si="164"/>
        <v>118.50988481781374</v>
      </c>
      <c r="DQ138" s="2">
        <f t="shared" si="164"/>
        <v>123.24541332082552</v>
      </c>
      <c r="DR138" s="2">
        <f t="shared" si="164"/>
        <v>126.26652176360224</v>
      </c>
      <c r="DS138" s="2">
        <f t="shared" si="164"/>
        <v>120.37980730933364</v>
      </c>
      <c r="DT138" s="2">
        <f t="shared" si="164"/>
        <v>119.96899266878212</v>
      </c>
      <c r="DU138" s="2">
        <f t="shared" si="164"/>
        <v>118.91207799905165</v>
      </c>
      <c r="DV138" s="2">
        <f t="shared" si="164"/>
        <v>112.22580769230767</v>
      </c>
      <c r="DW138" s="2">
        <f t="shared" si="164"/>
        <v>136.90787121212119</v>
      </c>
      <c r="DX138" s="2">
        <f t="shared" si="164"/>
        <v>101.03075187165776</v>
      </c>
      <c r="DY138" s="2">
        <f t="shared" si="164"/>
        <v>101.47503629032258</v>
      </c>
      <c r="EA138" s="2">
        <f t="shared" si="152"/>
        <v>80.580066176470595</v>
      </c>
      <c r="EB138" s="2">
        <f t="shared" si="152"/>
        <v>80.006823529411761</v>
      </c>
      <c r="EC138" s="2">
        <f t="shared" si="152"/>
        <v>80.560047069729109</v>
      </c>
      <c r="ED138" s="2">
        <f t="shared" si="152"/>
        <v>78.064974219928075</v>
      </c>
      <c r="EE138" s="2">
        <f t="shared" si="151"/>
        <v>79.19373713349529</v>
      </c>
      <c r="EF138" s="2">
        <f t="shared" si="151"/>
        <v>80.391099349942095</v>
      </c>
      <c r="EG138" s="2">
        <f t="shared" si="151"/>
        <v>81.268403388842643</v>
      </c>
      <c r="EH138" s="2">
        <f t="shared" si="151"/>
        <v>79.514996337989942</v>
      </c>
      <c r="EI138" s="2">
        <f t="shared" si="151"/>
        <v>78.847742007434931</v>
      </c>
      <c r="EJ138" s="2">
        <f t="shared" si="151"/>
        <v>77.71593958551513</v>
      </c>
      <c r="EK138" s="2">
        <f t="shared" si="151"/>
        <v>80.399350615721787</v>
      </c>
      <c r="EL138" s="2">
        <f t="shared" si="151"/>
        <v>80.745808733751403</v>
      </c>
      <c r="EM138" s="2">
        <f t="shared" si="135"/>
        <v>81.09166861313868</v>
      </c>
      <c r="EN138" s="2">
        <f t="shared" si="135"/>
        <v>80.623928734638781</v>
      </c>
      <c r="EO138" s="2">
        <f t="shared" si="135"/>
        <v>81.752649261258313</v>
      </c>
      <c r="EQ138" s="2">
        <f t="shared" si="165"/>
        <v>78.359868655390812</v>
      </c>
      <c r="ER138" s="2">
        <f t="shared" si="165"/>
        <v>78.242048867048879</v>
      </c>
      <c r="ES138" s="2">
        <f t="shared" si="165"/>
        <v>80.805303000152691</v>
      </c>
      <c r="ET138" s="2">
        <f t="shared" si="165"/>
        <v>78.30984085442644</v>
      </c>
      <c r="EU138" s="2">
        <f t="shared" si="165"/>
        <v>79.880047165827264</v>
      </c>
      <c r="EV138" s="2">
        <f t="shared" si="165"/>
        <v>81.248665148938755</v>
      </c>
      <c r="EW138" s="2">
        <f t="shared" si="165"/>
        <v>81.016075876359324</v>
      </c>
      <c r="EX138" s="2">
        <f t="shared" si="165"/>
        <v>80.543331380778625</v>
      </c>
      <c r="EY138" s="2">
        <f t="shared" si="165"/>
        <v>79.079441258495208</v>
      </c>
      <c r="EZ138" s="2">
        <f t="shared" si="165"/>
        <v>77.802506792002617</v>
      </c>
      <c r="FA138" s="2">
        <f t="shared" si="165"/>
        <v>80.78325955525959</v>
      </c>
      <c r="FB138" s="2">
        <f t="shared" si="165"/>
        <v>81.097488290012507</v>
      </c>
      <c r="FC138" s="2">
        <f t="shared" si="165"/>
        <v>82.266196490276528</v>
      </c>
      <c r="FD138" s="2">
        <f t="shared" si="165"/>
        <v>80.697215656442097</v>
      </c>
      <c r="FE138" s="2">
        <f t="shared" si="165"/>
        <v>80.571526696173692</v>
      </c>
      <c r="FG138" s="2">
        <f t="shared" si="166"/>
        <v>0.99844539376937269</v>
      </c>
      <c r="FH138" s="2">
        <f t="shared" si="166"/>
        <v>0.99860877600319053</v>
      </c>
      <c r="FI138" s="2">
        <f t="shared" si="166"/>
        <v>0.99842564522124055</v>
      </c>
      <c r="FJ138" s="2">
        <f t="shared" si="166"/>
        <v>0.99848837697895731</v>
      </c>
      <c r="FK138" s="2">
        <f t="shared" si="166"/>
        <v>0.99848462006149097</v>
      </c>
      <c r="FL138" s="2">
        <f t="shared" si="166"/>
        <v>0.99850772844950564</v>
      </c>
      <c r="FM138" s="2">
        <f t="shared" si="166"/>
        <v>0.99860121501587207</v>
      </c>
      <c r="FN138" s="2">
        <f t="shared" si="166"/>
        <v>0.99848200629723238</v>
      </c>
      <c r="FO138" s="2">
        <f t="shared" si="166"/>
        <v>0.9984564015976598</v>
      </c>
      <c r="FP138" s="2">
        <f t="shared" si="166"/>
        <v>0.99836323406821648</v>
      </c>
      <c r="FQ138" s="2">
        <f t="shared" si="166"/>
        <v>0.99834107434515384</v>
      </c>
      <c r="FR138" s="2">
        <f t="shared" si="166"/>
        <v>0.99840269269561377</v>
      </c>
      <c r="FS138" s="2">
        <f t="shared" si="166"/>
        <v>0.99803306353949484</v>
      </c>
      <c r="FT138" s="2">
        <f t="shared" si="166"/>
        <v>0.99819621108855638</v>
      </c>
      <c r="FU138" s="2">
        <f t="shared" si="166"/>
        <v>0.99798709494753346</v>
      </c>
      <c r="FW138" s="2">
        <f t="shared" si="156"/>
        <v>3.305110123256063E-2</v>
      </c>
      <c r="FX138" s="2">
        <f t="shared" si="156"/>
        <v>0.32165593946417953</v>
      </c>
      <c r="FY138" s="2">
        <f t="shared" si="156"/>
        <v>3.6533346059241904E-2</v>
      </c>
      <c r="FZ138" s="2">
        <f t="shared" si="156"/>
        <v>4.1816339040881029E-2</v>
      </c>
      <c r="GA138" s="2">
        <f t="shared" si="156"/>
        <v>4.6115855382720713E-2</v>
      </c>
      <c r="GB138" s="2">
        <f t="shared" si="156"/>
        <v>4.9695747526447703E-2</v>
      </c>
      <c r="GC138" s="2">
        <f t="shared" si="156"/>
        <v>4.5338089111051312E-2</v>
      </c>
      <c r="GD138" s="2">
        <f t="shared" si="156"/>
        <v>5.1901209432973917E-2</v>
      </c>
      <c r="GE138" s="2">
        <f t="shared" si="156"/>
        <v>6.8004308878372555E-2</v>
      </c>
      <c r="GF138" s="2">
        <f t="shared" si="156"/>
        <v>5.7856205159199259E-2</v>
      </c>
      <c r="GG138" s="2">
        <f t="shared" si="156"/>
        <v>5.0765926229910587E-2</v>
      </c>
      <c r="GH138" s="2">
        <f t="shared" si="156"/>
        <v>4.2498196676631475E-2</v>
      </c>
      <c r="GI138" s="2">
        <f t="shared" si="156"/>
        <v>3.7665695422368278E-2</v>
      </c>
      <c r="GJ138" s="2">
        <f t="shared" si="156"/>
        <v>3.3071999234853953E-2</v>
      </c>
      <c r="GK138" s="2">
        <f t="shared" si="156"/>
        <v>3.4627788302738452E-2</v>
      </c>
      <c r="GM138" s="86">
        <f t="shared" si="157"/>
        <v>2.1913534101129752E-79</v>
      </c>
      <c r="GN138" s="86">
        <f t="shared" si="157"/>
        <v>6.1834107197134003E-149</v>
      </c>
      <c r="GO138" s="86">
        <f t="shared" si="157"/>
        <v>1.1690811948653562E-181</v>
      </c>
      <c r="GP138" s="86">
        <f t="shared" si="157"/>
        <v>3.7826336985797489E-206</v>
      </c>
      <c r="GQ138" s="86">
        <f t="shared" si="157"/>
        <v>8.3701350629934379E-242</v>
      </c>
      <c r="GR138" s="86">
        <f t="shared" si="157"/>
        <v>2.0357444735166104E-228</v>
      </c>
      <c r="GS138" s="86">
        <f t="shared" si="157"/>
        <v>6.8065975558401295E-219</v>
      </c>
      <c r="GT138" s="86">
        <f t="shared" si="157"/>
        <v>2.9752777321508211E-188</v>
      </c>
      <c r="GU138" s="86">
        <f t="shared" si="157"/>
        <v>1.7194941693853683E-248</v>
      </c>
      <c r="GV138" s="86">
        <f t="shared" si="157"/>
        <v>3.044763292786379E-180</v>
      </c>
      <c r="GW138" s="86">
        <f t="shared" si="157"/>
        <v>8.6890004635347734E-216</v>
      </c>
      <c r="GX138" s="86">
        <f t="shared" si="157"/>
        <v>6.9499062628708214E-193</v>
      </c>
      <c r="GY138" s="86">
        <f t="shared" si="157"/>
        <v>3.3292186871872233E-181</v>
      </c>
      <c r="GZ138" s="86">
        <f t="shared" si="157"/>
        <v>1.2082399705894764E-122</v>
      </c>
      <c r="HA138" s="86">
        <f t="shared" si="157"/>
        <v>1.4348602184639141E-96</v>
      </c>
      <c r="HC138" s="86">
        <f t="shared" si="153"/>
        <v>1.0434058720161764E-35</v>
      </c>
      <c r="HD138" s="86">
        <f t="shared" si="153"/>
        <v>1.4558445128383258E-51</v>
      </c>
      <c r="HE138" s="86">
        <f t="shared" si="153"/>
        <v>5.2566179461563294E-50</v>
      </c>
      <c r="HF138" s="86">
        <f t="shared" si="153"/>
        <v>2.9599490114765518E-87</v>
      </c>
      <c r="HG138" s="86">
        <f t="shared" si="153"/>
        <v>5.2893948057289813E-108</v>
      </c>
      <c r="HH138" s="86">
        <f t="shared" si="153"/>
        <v>3.1361597191964933E-101</v>
      </c>
      <c r="HI138" s="86">
        <f t="shared" si="153"/>
        <v>6.1308328461078969E-113</v>
      </c>
      <c r="HJ138" s="86">
        <f t="shared" si="153"/>
        <v>1.63679538478312E-106</v>
      </c>
      <c r="HK138" s="86">
        <f t="shared" si="153"/>
        <v>7.0711046628719627E-110</v>
      </c>
      <c r="HL138" s="86">
        <f t="shared" si="161"/>
        <v>7.5063981000089196E-111</v>
      </c>
      <c r="HM138" s="86">
        <f t="shared" si="161"/>
        <v>5.5337577224319803E-117</v>
      </c>
      <c r="HN138" s="86">
        <f t="shared" si="161"/>
        <v>5.8071333902210084E-114</v>
      </c>
      <c r="HO138" s="86">
        <f t="shared" si="161"/>
        <v>1.9150189001476652E-73</v>
      </c>
      <c r="HP138" s="86">
        <f t="shared" si="161"/>
        <v>3.6646684561451641E-59</v>
      </c>
      <c r="HQ138" s="86">
        <f t="shared" si="161"/>
        <v>1.443878587724357E-62</v>
      </c>
      <c r="HS138" s="86">
        <f t="shared" si="158"/>
        <v>0.14670786951633874</v>
      </c>
      <c r="HT138" s="86">
        <f t="shared" si="158"/>
        <v>0.3315605033573526</v>
      </c>
      <c r="HU138" s="86">
        <f t="shared" si="158"/>
        <v>0.39673117283113341</v>
      </c>
      <c r="HV138" s="86">
        <f t="shared" si="158"/>
        <v>0.32044442869072409</v>
      </c>
      <c r="HW138" s="86">
        <f t="shared" si="158"/>
        <v>0.33406061356468414</v>
      </c>
      <c r="HX138" s="86">
        <f t="shared" si="158"/>
        <v>0.30983618644644612</v>
      </c>
      <c r="HY138" s="86">
        <f t="shared" si="158"/>
        <v>0.34369031009939038</v>
      </c>
      <c r="HZ138" s="86">
        <f t="shared" si="158"/>
        <v>0.39161793880696838</v>
      </c>
      <c r="IA138" s="86">
        <f t="shared" si="158"/>
        <v>0.47366968435877099</v>
      </c>
      <c r="IB138" s="86">
        <f t="shared" si="158"/>
        <v>0.4178511121219825</v>
      </c>
      <c r="IC138" s="86">
        <f t="shared" si="158"/>
        <v>0.33631817583090567</v>
      </c>
      <c r="ID138" s="86">
        <f t="shared" si="158"/>
        <v>0.21049270022157487</v>
      </c>
      <c r="IE138" s="86">
        <f t="shared" si="158"/>
        <v>0.15211656481817018</v>
      </c>
      <c r="IF138" s="86">
        <f t="shared" si="158"/>
        <v>0.22355394316430693</v>
      </c>
      <c r="IG138" s="86">
        <f t="shared" si="158"/>
        <v>0.21249374749196145</v>
      </c>
      <c r="II138" s="86">
        <f t="shared" si="159"/>
        <v>1.6388039832811478E-10</v>
      </c>
      <c r="IJ138" s="86">
        <f t="shared" si="159"/>
        <v>0.11963664717542918</v>
      </c>
      <c r="IK138" s="86">
        <f t="shared" si="159"/>
        <v>4.5414883993525084E-12</v>
      </c>
      <c r="IL138" s="86">
        <f t="shared" si="159"/>
        <v>1.2225270856900357E-11</v>
      </c>
      <c r="IM138" s="86">
        <f t="shared" si="159"/>
        <v>3.1519467200540854E-11</v>
      </c>
      <c r="IN138" s="86">
        <f t="shared" si="159"/>
        <v>6.8050866417270481E-11</v>
      </c>
      <c r="IO138" s="86">
        <f t="shared" si="159"/>
        <v>4.469459896774346E-11</v>
      </c>
      <c r="IP138" s="86">
        <f t="shared" si="159"/>
        <v>4.4617758443222959E-10</v>
      </c>
      <c r="IQ138" s="86">
        <f t="shared" si="159"/>
        <v>1.8860755856924865E-9</v>
      </c>
      <c r="IR138" s="86">
        <f t="shared" si="159"/>
        <v>1.533817102334736E-10</v>
      </c>
      <c r="IS138" s="86">
        <f t="shared" si="159"/>
        <v>8.1022240835517907E-12</v>
      </c>
      <c r="IT138" s="86">
        <f t="shared" si="159"/>
        <v>4.720615060366379E-12</v>
      </c>
      <c r="IU138" s="86">
        <f t="shared" si="159"/>
        <v>3.124620879080588E-13</v>
      </c>
      <c r="IV138" s="86">
        <f t="shared" si="159"/>
        <v>8.6738670209977397E-14</v>
      </c>
      <c r="IW138" s="86">
        <f t="shared" si="159"/>
        <v>4.1473428562205802E-13</v>
      </c>
      <c r="IY138" s="86">
        <f t="shared" si="160"/>
        <v>0.14670786968021915</v>
      </c>
      <c r="IZ138" s="86">
        <f t="shared" si="160"/>
        <v>0.45119715053278175</v>
      </c>
      <c r="JA138" s="86">
        <f t="shared" si="160"/>
        <v>0.39673117283567488</v>
      </c>
      <c r="JB138" s="86">
        <f t="shared" si="160"/>
        <v>0.32044442870294937</v>
      </c>
      <c r="JC138" s="86">
        <f t="shared" si="160"/>
        <v>0.33406061359620359</v>
      </c>
      <c r="JD138" s="86">
        <f t="shared" si="160"/>
        <v>0.30983618651449696</v>
      </c>
      <c r="JE138" s="86">
        <f t="shared" si="160"/>
        <v>0.34369031014408497</v>
      </c>
      <c r="JF138" s="86">
        <f t="shared" si="160"/>
        <v>0.39161793925314597</v>
      </c>
      <c r="JG138" s="86">
        <f t="shared" si="160"/>
        <v>0.47366968624484657</v>
      </c>
      <c r="JH138" s="86">
        <f t="shared" si="160"/>
        <v>0.4178511122753642</v>
      </c>
      <c r="JI138" s="86">
        <f t="shared" si="160"/>
        <v>0.33631817583900792</v>
      </c>
      <c r="JJ138" s="86">
        <f t="shared" si="160"/>
        <v>0.21049270022629549</v>
      </c>
      <c r="JK138" s="86">
        <f t="shared" si="160"/>
        <v>0.15211656481848265</v>
      </c>
      <c r="JL138" s="86">
        <f t="shared" si="160"/>
        <v>0.22355394316439367</v>
      </c>
      <c r="JM138" s="86">
        <f t="shared" si="160"/>
        <v>0.21249374749237618</v>
      </c>
    </row>
    <row r="139" spans="2:273" x14ac:dyDescent="0.25">
      <c r="B139" s="2">
        <v>112</v>
      </c>
      <c r="C139" s="37">
        <v>78.590999999999994</v>
      </c>
      <c r="D139" s="37">
        <v>81.590999999999994</v>
      </c>
      <c r="E139" s="37">
        <v>83.432000000000002</v>
      </c>
      <c r="F139" s="37">
        <v>85.75</v>
      </c>
      <c r="G139" s="37">
        <v>88.409000000000006</v>
      </c>
      <c r="H139" s="37">
        <v>92.045000000000002</v>
      </c>
      <c r="I139" s="37">
        <v>93.885999999999996</v>
      </c>
      <c r="J139" s="37">
        <v>90.864000000000004</v>
      </c>
      <c r="K139" s="37">
        <v>91.909000000000006</v>
      </c>
      <c r="L139" s="37">
        <v>91.86</v>
      </c>
      <c r="M139" s="37">
        <v>93.491</v>
      </c>
      <c r="N139" s="37">
        <v>94.789000000000001</v>
      </c>
      <c r="O139" s="37">
        <v>93.739000000000004</v>
      </c>
      <c r="P139" s="37">
        <v>105.233</v>
      </c>
      <c r="Q139" s="37">
        <v>133.83699999999999</v>
      </c>
      <c r="S139" s="4">
        <f t="shared" si="162"/>
        <v>80.520592019751945</v>
      </c>
      <c r="T139" s="4">
        <f t="shared" si="162"/>
        <v>79.351429832105438</v>
      </c>
      <c r="U139" s="4">
        <f t="shared" si="162"/>
        <v>84.224566389189931</v>
      </c>
      <c r="V139" s="4">
        <f t="shared" si="162"/>
        <v>84.876001202490315</v>
      </c>
      <c r="W139" s="4">
        <f t="shared" si="162"/>
        <v>87.610735237617362</v>
      </c>
      <c r="X139" s="4">
        <f t="shared" si="162"/>
        <v>91.32088232967169</v>
      </c>
      <c r="Y139" s="4">
        <f t="shared" si="162"/>
        <v>92.312682765204585</v>
      </c>
      <c r="Z139" s="4">
        <f t="shared" si="162"/>
        <v>92.603264919895736</v>
      </c>
      <c r="AA139" s="4">
        <f t="shared" si="162"/>
        <v>90.803130438616165</v>
      </c>
      <c r="AB139" s="4">
        <f t="shared" si="162"/>
        <v>91.510481605179024</v>
      </c>
      <c r="AC139" s="4">
        <f t="shared" si="162"/>
        <v>95.200264928879591</v>
      </c>
      <c r="AD139" s="4">
        <f t="shared" si="162"/>
        <v>94.168433546673143</v>
      </c>
      <c r="AE139" s="4">
        <f t="shared" si="162"/>
        <v>93.144221266025127</v>
      </c>
      <c r="AF139" s="4">
        <f t="shared" si="162"/>
        <v>109.8592632747192</v>
      </c>
      <c r="AG139" s="4">
        <f t="shared" si="162"/>
        <v>136.57487558237864</v>
      </c>
      <c r="AI139" s="4">
        <f t="shared" si="163"/>
        <v>-1.9295920197519507</v>
      </c>
      <c r="AJ139" s="4">
        <f t="shared" si="163"/>
        <v>2.2395701678945557</v>
      </c>
      <c r="AK139" s="4">
        <f t="shared" si="163"/>
        <v>-0.79256638918992905</v>
      </c>
      <c r="AL139" s="4">
        <f t="shared" si="163"/>
        <v>0.87399879750968523</v>
      </c>
      <c r="AM139" s="4">
        <f t="shared" si="163"/>
        <v>0.79826476238264377</v>
      </c>
      <c r="AN139" s="4">
        <f t="shared" si="163"/>
        <v>0.72411767032831165</v>
      </c>
      <c r="AO139" s="4">
        <f t="shared" si="163"/>
        <v>1.573317234795411</v>
      </c>
      <c r="AP139" s="4">
        <f t="shared" si="163"/>
        <v>-1.7392649198957315</v>
      </c>
      <c r="AQ139" s="4">
        <f t="shared" si="163"/>
        <v>1.105869561383841</v>
      </c>
      <c r="AR139" s="4">
        <f t="shared" si="163"/>
        <v>0.34951839482097569</v>
      </c>
      <c r="AS139" s="4">
        <f t="shared" si="163"/>
        <v>-1.7092649288795911</v>
      </c>
      <c r="AT139" s="4">
        <f t="shared" si="163"/>
        <v>0.62056645332685889</v>
      </c>
      <c r="AU139" s="4">
        <f t="shared" si="163"/>
        <v>0.59477873397487713</v>
      </c>
      <c r="AV139" s="4">
        <f t="shared" si="163"/>
        <v>-4.626263274719193</v>
      </c>
      <c r="AW139" s="4">
        <f t="shared" si="163"/>
        <v>-2.7378755823786491</v>
      </c>
      <c r="AY139" s="2">
        <f t="shared" si="154"/>
        <v>80.520592019751945</v>
      </c>
      <c r="AZ139" s="2">
        <f t="shared" si="154"/>
        <v>79.351429832105438</v>
      </c>
      <c r="BA139" s="2">
        <f t="shared" si="154"/>
        <v>80.439218244542644</v>
      </c>
      <c r="BB139" s="2">
        <f t="shared" si="154"/>
        <v>77.979638880192752</v>
      </c>
      <c r="BC139" s="2">
        <f t="shared" si="154"/>
        <v>79.090229742645676</v>
      </c>
      <c r="BD139" s="2">
        <f t="shared" si="154"/>
        <v>80.284001190282495</v>
      </c>
      <c r="BE139" s="2">
        <f t="shared" si="154"/>
        <v>81.174893508256261</v>
      </c>
      <c r="BF139" s="2">
        <f t="shared" si="154"/>
        <v>79.455318996688931</v>
      </c>
      <c r="BG139" s="2">
        <f t="shared" si="154"/>
        <v>78.797705558549069</v>
      </c>
      <c r="BH139" s="2">
        <f t="shared" si="154"/>
        <v>77.675237926186611</v>
      </c>
      <c r="BI139" s="2">
        <f t="shared" si="154"/>
        <v>80.304945437955752</v>
      </c>
      <c r="BJ139" s="2">
        <f t="shared" si="154"/>
        <v>80.640918321470124</v>
      </c>
      <c r="BK139" s="2">
        <f t="shared" si="154"/>
        <v>81.007524802487197</v>
      </c>
      <c r="BL139" s="2">
        <f t="shared" si="154"/>
        <v>80.520327595045828</v>
      </c>
      <c r="BM139" s="2">
        <f t="shared" si="154"/>
        <v>81.667845440379111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107.70245296167244</v>
      </c>
      <c r="DL139" s="2">
        <f t="shared" si="164"/>
        <v>118.14445628517825</v>
      </c>
      <c r="DM139" s="2">
        <f t="shared" si="164"/>
        <v>116.73715331010453</v>
      </c>
      <c r="DN139" s="2">
        <f t="shared" si="164"/>
        <v>122.39186693657223</v>
      </c>
      <c r="DO139" s="2">
        <f t="shared" si="164"/>
        <v>113.17709878542507</v>
      </c>
      <c r="DP139" s="2">
        <f t="shared" si="164"/>
        <v>118.73901457489876</v>
      </c>
      <c r="DQ139" s="2">
        <f t="shared" si="164"/>
        <v>123.52340581613508</v>
      </c>
      <c r="DR139" s="2">
        <f t="shared" si="164"/>
        <v>126.56631482176358</v>
      </c>
      <c r="DS139" s="2">
        <f t="shared" si="164"/>
        <v>120.6570253857096</v>
      </c>
      <c r="DT139" s="2">
        <f t="shared" si="164"/>
        <v>120.24425692088849</v>
      </c>
      <c r="DU139" s="2">
        <f t="shared" si="164"/>
        <v>119.15305974395446</v>
      </c>
      <c r="DV139" s="2">
        <f t="shared" si="164"/>
        <v>112.39123461538459</v>
      </c>
      <c r="DW139" s="2">
        <f t="shared" si="164"/>
        <v>137.34942869875221</v>
      </c>
      <c r="DX139" s="2">
        <f t="shared" si="164"/>
        <v>101.13557219251337</v>
      </c>
      <c r="DY139" s="2">
        <f t="shared" si="164"/>
        <v>101.60401612903226</v>
      </c>
      <c r="EA139" s="2">
        <f t="shared" si="152"/>
        <v>80.567272058823548</v>
      </c>
      <c r="EB139" s="2">
        <f t="shared" si="152"/>
        <v>79.941870588235304</v>
      </c>
      <c r="EC139" s="2">
        <f t="shared" si="152"/>
        <v>80.375689823874751</v>
      </c>
      <c r="ED139" s="2">
        <f t="shared" si="152"/>
        <v>77.906148199164818</v>
      </c>
      <c r="EE139" s="2">
        <f t="shared" si="151"/>
        <v>79.006276199084809</v>
      </c>
      <c r="EF139" s="2">
        <f t="shared" si="151"/>
        <v>80.182264379938118</v>
      </c>
      <c r="EG139" s="2">
        <f t="shared" si="151"/>
        <v>81.133752789342225</v>
      </c>
      <c r="EH139" s="2">
        <f t="shared" si="151"/>
        <v>79.328369523938676</v>
      </c>
      <c r="EI139" s="2">
        <f t="shared" si="151"/>
        <v>78.720532713754636</v>
      </c>
      <c r="EJ139" s="2">
        <f t="shared" si="151"/>
        <v>77.605745448256656</v>
      </c>
      <c r="EK139" s="2">
        <f t="shared" si="151"/>
        <v>80.223407576508663</v>
      </c>
      <c r="EL139" s="2">
        <f t="shared" si="151"/>
        <v>80.577120468042693</v>
      </c>
      <c r="EM139" s="2">
        <f t="shared" si="135"/>
        <v>80.855042822384419</v>
      </c>
      <c r="EN139" s="2">
        <f t="shared" si="135"/>
        <v>80.483478796202007</v>
      </c>
      <c r="EO139" s="2">
        <f t="shared" si="135"/>
        <v>81.678676643768398</v>
      </c>
      <c r="EQ139" s="2">
        <f t="shared" si="165"/>
        <v>78.209931248492566</v>
      </c>
      <c r="ER139" s="2">
        <f t="shared" si="165"/>
        <v>78.074087633087643</v>
      </c>
      <c r="ES139" s="2">
        <f t="shared" si="165"/>
        <v>80.6590845199661</v>
      </c>
      <c r="ET139" s="2">
        <f t="shared" si="165"/>
        <v>78.172290375464712</v>
      </c>
      <c r="EU139" s="2">
        <f t="shared" si="165"/>
        <v>79.735734549445596</v>
      </c>
      <c r="EV139" s="2">
        <f t="shared" si="165"/>
        <v>81.090528370737829</v>
      </c>
      <c r="EW139" s="2">
        <f t="shared" si="165"/>
        <v>80.872261165673791</v>
      </c>
      <c r="EX139" s="2">
        <f t="shared" si="165"/>
        <v>80.415226193431749</v>
      </c>
      <c r="EY139" s="2">
        <f t="shared" si="165"/>
        <v>78.965237440047389</v>
      </c>
      <c r="EZ139" s="2">
        <f t="shared" si="165"/>
        <v>77.698234308393538</v>
      </c>
      <c r="FA139" s="2">
        <f t="shared" si="165"/>
        <v>80.631953062881522</v>
      </c>
      <c r="FB139" s="2">
        <f t="shared" si="165"/>
        <v>80.953041321605667</v>
      </c>
      <c r="FC139" s="2">
        <f t="shared" si="165"/>
        <v>82.097349153337859</v>
      </c>
      <c r="FD139" s="2">
        <f t="shared" si="165"/>
        <v>80.562852783703605</v>
      </c>
      <c r="FE139" s="2">
        <f t="shared" si="165"/>
        <v>80.425671843397254</v>
      </c>
      <c r="FG139" s="2">
        <f t="shared" si="166"/>
        <v>0.99858198829904787</v>
      </c>
      <c r="FH139" s="2">
        <f t="shared" si="166"/>
        <v>0.998731033297384</v>
      </c>
      <c r="FI139" s="2">
        <f t="shared" si="166"/>
        <v>0.99856397244940376</v>
      </c>
      <c r="FJ139" s="2">
        <f t="shared" si="166"/>
        <v>0.99862120003051258</v>
      </c>
      <c r="FK139" s="2">
        <f t="shared" si="166"/>
        <v>0.99861777276829267</v>
      </c>
      <c r="FL139" s="2">
        <f t="shared" si="166"/>
        <v>0.99863885344707914</v>
      </c>
      <c r="FM139" s="2">
        <f t="shared" si="166"/>
        <v>0.99872413590185183</v>
      </c>
      <c r="FN139" s="2">
        <f t="shared" si="166"/>
        <v>0.99861538835058916</v>
      </c>
      <c r="FO139" s="2">
        <f t="shared" si="166"/>
        <v>0.99859203029510957</v>
      </c>
      <c r="FP139" s="2">
        <f t="shared" si="166"/>
        <v>0.99850703671564545</v>
      </c>
      <c r="FQ139" s="2">
        <f t="shared" si="166"/>
        <v>0.99848682094616759</v>
      </c>
      <c r="FR139" s="2">
        <f t="shared" si="166"/>
        <v>0.99854303365422015</v>
      </c>
      <c r="FS139" s="2">
        <f t="shared" si="166"/>
        <v>0.99820582211096354</v>
      </c>
      <c r="FT139" s="2">
        <f t="shared" si="166"/>
        <v>0.9983546638231775</v>
      </c>
      <c r="FU139" s="2">
        <f t="shared" si="166"/>
        <v>0.99816388357195063</v>
      </c>
      <c r="FW139" s="2">
        <f t="shared" si="156"/>
        <v>3.6124620897455086E-2</v>
      </c>
      <c r="FX139" s="2">
        <f t="shared" si="156"/>
        <v>0.34207323906251774</v>
      </c>
      <c r="FY139" s="2">
        <f t="shared" si="156"/>
        <v>3.9917321946003753E-2</v>
      </c>
      <c r="FZ139" s="2">
        <f t="shared" si="156"/>
        <v>4.5666468799287388E-2</v>
      </c>
      <c r="GA139" s="2">
        <f t="shared" si="156"/>
        <v>5.03410537887653E-2</v>
      </c>
      <c r="GB139" s="2">
        <f t="shared" si="156"/>
        <v>5.4230293420889544E-2</v>
      </c>
      <c r="GC139" s="2">
        <f t="shared" si="156"/>
        <v>4.9495725079976946E-2</v>
      </c>
      <c r="GD139" s="2">
        <f t="shared" si="156"/>
        <v>5.6625004128061866E-2</v>
      </c>
      <c r="GE139" s="2">
        <f t="shared" si="156"/>
        <v>7.4079213170870434E-2</v>
      </c>
      <c r="GF139" s="2">
        <f t="shared" si="156"/>
        <v>6.308593049098464E-2</v>
      </c>
      <c r="GG139" s="2">
        <f t="shared" si="156"/>
        <v>5.5392429898644284E-2</v>
      </c>
      <c r="GH139" s="2">
        <f t="shared" si="156"/>
        <v>4.6408066029348091E-2</v>
      </c>
      <c r="GI139" s="2">
        <f t="shared" si="156"/>
        <v>4.115007775052134E-2</v>
      </c>
      <c r="GJ139" s="2">
        <f t="shared" si="156"/>
        <v>3.6147389618027902E-2</v>
      </c>
      <c r="GK139" s="2">
        <f t="shared" si="156"/>
        <v>3.7842190659279053E-2</v>
      </c>
      <c r="GM139" s="86">
        <f t="shared" si="157"/>
        <v>1.7969663835415017E-82</v>
      </c>
      <c r="GN139" s="86">
        <f t="shared" si="157"/>
        <v>1.1063796494734344E-154</v>
      </c>
      <c r="GO139" s="86">
        <f t="shared" si="157"/>
        <v>8.1592292463830759E-189</v>
      </c>
      <c r="GP139" s="86">
        <f t="shared" si="157"/>
        <v>4.6582212183931199E-214</v>
      </c>
      <c r="GQ139" s="86">
        <f t="shared" si="157"/>
        <v>4.2138045046293202E-251</v>
      </c>
      <c r="GR139" s="86">
        <f t="shared" si="157"/>
        <v>3.8332250756950589E-237</v>
      </c>
      <c r="GS139" s="86">
        <f t="shared" si="157"/>
        <v>2.5725874110527E-227</v>
      </c>
      <c r="GT139" s="86">
        <f t="shared" si="157"/>
        <v>1.979894170492621E-195</v>
      </c>
      <c r="GU139" s="86">
        <f t="shared" si="157"/>
        <v>6.2564521847619373E-258</v>
      </c>
      <c r="GV139" s="86">
        <f t="shared" si="157"/>
        <v>3.5921388637607444E-187</v>
      </c>
      <c r="GW139" s="86">
        <f t="shared" si="157"/>
        <v>4.8620189604405954E-224</v>
      </c>
      <c r="GX139" s="86">
        <f t="shared" si="157"/>
        <v>2.6492126604217788E-200</v>
      </c>
      <c r="GY139" s="86">
        <f t="shared" si="157"/>
        <v>3.6989604435027754E-188</v>
      </c>
      <c r="GZ139" s="86">
        <f t="shared" si="157"/>
        <v>2.7510269300422953E-127</v>
      </c>
      <c r="HA139" s="86">
        <f t="shared" si="157"/>
        <v>3.7206119297242282E-100</v>
      </c>
      <c r="HC139" s="86">
        <f t="shared" si="153"/>
        <v>4.1178888285127091E-38</v>
      </c>
      <c r="HD139" s="86">
        <f t="shared" si="153"/>
        <v>6.379552605458547E-55</v>
      </c>
      <c r="HE139" s="86">
        <f t="shared" si="153"/>
        <v>2.4421125148426108E-53</v>
      </c>
      <c r="HF139" s="86">
        <f t="shared" si="153"/>
        <v>7.8888159367986099E-93</v>
      </c>
      <c r="HG139" s="86">
        <f t="shared" si="153"/>
        <v>5.8806811871664017E-115</v>
      </c>
      <c r="HH139" s="86">
        <f t="shared" si="153"/>
        <v>1.2006527854831092E-107</v>
      </c>
      <c r="HI139" s="86">
        <f t="shared" si="153"/>
        <v>4.317700764777688E-120</v>
      </c>
      <c r="HJ139" s="86">
        <f t="shared" si="153"/>
        <v>3.5321494977133627E-113</v>
      </c>
      <c r="HK139" s="86">
        <f t="shared" si="153"/>
        <v>1.5742482156325237E-116</v>
      </c>
      <c r="HL139" s="86">
        <f t="shared" si="161"/>
        <v>9.7177635910876144E-118</v>
      </c>
      <c r="HM139" s="86">
        <f t="shared" si="161"/>
        <v>2.6122325270504438E-124</v>
      </c>
      <c r="HN139" s="86">
        <f t="shared" si="161"/>
        <v>2.3533070150781645E-121</v>
      </c>
      <c r="HO139" s="86">
        <f t="shared" si="161"/>
        <v>2.9596331710914026E-78</v>
      </c>
      <c r="HP139" s="86">
        <f t="shared" si="161"/>
        <v>6.1417298154705396E-63</v>
      </c>
      <c r="HQ139" s="86">
        <f t="shared" si="161"/>
        <v>1.6294085711073107E-66</v>
      </c>
      <c r="HS139" s="86">
        <f t="shared" si="158"/>
        <v>0.19246007143846625</v>
      </c>
      <c r="HT139" s="86">
        <f t="shared" si="158"/>
        <v>0.3911281854479377</v>
      </c>
      <c r="HU139" s="86">
        <f t="shared" si="158"/>
        <v>0.44940007341864013</v>
      </c>
      <c r="HV139" s="86">
        <f t="shared" si="158"/>
        <v>0.38477198943887175</v>
      </c>
      <c r="HW139" s="86">
        <f t="shared" si="158"/>
        <v>0.39809032319944798</v>
      </c>
      <c r="HX139" s="86">
        <f t="shared" si="158"/>
        <v>0.37613063679498993</v>
      </c>
      <c r="HY139" s="86">
        <f t="shared" si="158"/>
        <v>0.40595536251126385</v>
      </c>
      <c r="HZ139" s="86">
        <f t="shared" si="158"/>
        <v>0.44608505788264274</v>
      </c>
      <c r="IA139" s="86">
        <f t="shared" si="158"/>
        <v>0.49905777734704809</v>
      </c>
      <c r="IB139" s="86">
        <f t="shared" si="158"/>
        <v>0.46857240059437899</v>
      </c>
      <c r="IC139" s="86">
        <f t="shared" si="158"/>
        <v>0.40402912095884941</v>
      </c>
      <c r="ID139" s="86">
        <f t="shared" si="158"/>
        <v>0.2743649774008165</v>
      </c>
      <c r="IE139" s="86">
        <f t="shared" si="158"/>
        <v>0.20831515336624226</v>
      </c>
      <c r="IF139" s="86">
        <f t="shared" si="158"/>
        <v>0.28011063304910738</v>
      </c>
      <c r="IG139" s="86">
        <f t="shared" si="158"/>
        <v>0.26447364086340058</v>
      </c>
      <c r="II139" s="86">
        <f t="shared" si="159"/>
        <v>5.0519379264740935E-10</v>
      </c>
      <c r="IJ139" s="86">
        <f t="shared" si="159"/>
        <v>0.16395034638424519</v>
      </c>
      <c r="IK139" s="86">
        <f t="shared" si="159"/>
        <v>1.7623733767097253E-11</v>
      </c>
      <c r="IL139" s="86">
        <f t="shared" si="159"/>
        <v>4.7617656008203703E-11</v>
      </c>
      <c r="IM139" s="86">
        <f t="shared" si="159"/>
        <v>1.2150944487291493E-10</v>
      </c>
      <c r="IN139" s="86">
        <f t="shared" si="159"/>
        <v>2.594826998581042E-10</v>
      </c>
      <c r="IO139" s="86">
        <f t="shared" si="159"/>
        <v>1.6751896801684996E-10</v>
      </c>
      <c r="IP139" s="86">
        <f t="shared" si="159"/>
        <v>1.5486387916135481E-9</v>
      </c>
      <c r="IQ139" s="86">
        <f t="shared" si="159"/>
        <v>6.7929790696879788E-9</v>
      </c>
      <c r="IR139" s="86">
        <f t="shared" si="159"/>
        <v>5.9918039105091877E-10</v>
      </c>
      <c r="IS139" s="86">
        <f t="shared" si="159"/>
        <v>3.5508364485914644E-11</v>
      </c>
      <c r="IT139" s="86">
        <f t="shared" si="159"/>
        <v>1.9555823479115409E-11</v>
      </c>
      <c r="IU139" s="86">
        <f t="shared" si="159"/>
        <v>1.4234332293775737E-12</v>
      </c>
      <c r="IV139" s="86">
        <f t="shared" si="159"/>
        <v>3.9834028763032518E-13</v>
      </c>
      <c r="IW139" s="86">
        <f t="shared" si="159"/>
        <v>1.7892903707675518E-12</v>
      </c>
      <c r="IY139" s="86">
        <f t="shared" si="160"/>
        <v>0.19246007194366005</v>
      </c>
      <c r="IZ139" s="86">
        <f t="shared" si="160"/>
        <v>0.55507853183218292</v>
      </c>
      <c r="JA139" s="86">
        <f t="shared" si="160"/>
        <v>0.44940007343626387</v>
      </c>
      <c r="JB139" s="86">
        <f t="shared" si="160"/>
        <v>0.38477198948648939</v>
      </c>
      <c r="JC139" s="86">
        <f t="shared" si="160"/>
        <v>0.39809032332095745</v>
      </c>
      <c r="JD139" s="86">
        <f t="shared" si="160"/>
        <v>0.37613063705447264</v>
      </c>
      <c r="JE139" s="86">
        <f t="shared" si="160"/>
        <v>0.40595536267878279</v>
      </c>
      <c r="JF139" s="86">
        <f t="shared" si="160"/>
        <v>0.44608505943128152</v>
      </c>
      <c r="JG139" s="86">
        <f t="shared" si="160"/>
        <v>0.49905778414002716</v>
      </c>
      <c r="JH139" s="86">
        <f t="shared" si="160"/>
        <v>0.46857240119355936</v>
      </c>
      <c r="JI139" s="86">
        <f t="shared" si="160"/>
        <v>0.40402912099435778</v>
      </c>
      <c r="JJ139" s="86">
        <f t="shared" si="160"/>
        <v>0.2743649774203723</v>
      </c>
      <c r="JK139" s="86">
        <f t="shared" si="160"/>
        <v>0.20831515336766571</v>
      </c>
      <c r="JL139" s="86">
        <f t="shared" si="160"/>
        <v>0.28011063304950573</v>
      </c>
      <c r="JM139" s="86">
        <f t="shared" si="160"/>
        <v>0.26447364086518987</v>
      </c>
    </row>
    <row r="140" spans="2:273" x14ac:dyDescent="0.25">
      <c r="B140" s="2">
        <v>113</v>
      </c>
      <c r="C140" s="37">
        <v>78.317999999999998</v>
      </c>
      <c r="D140" s="37">
        <v>79.545000000000002</v>
      </c>
      <c r="E140" s="37">
        <v>85.977000000000004</v>
      </c>
      <c r="F140" s="37">
        <v>87.114000000000004</v>
      </c>
      <c r="G140" s="37">
        <v>88.409000000000006</v>
      </c>
      <c r="H140" s="37">
        <v>90.135999999999996</v>
      </c>
      <c r="I140" s="37">
        <v>95.5</v>
      </c>
      <c r="J140" s="37">
        <v>92.159000000000006</v>
      </c>
      <c r="K140" s="37">
        <v>89.635999999999996</v>
      </c>
      <c r="L140" s="37">
        <v>91.438999999999993</v>
      </c>
      <c r="M140" s="37">
        <v>94.491</v>
      </c>
      <c r="N140" s="37">
        <v>96.227999999999994</v>
      </c>
      <c r="O140" s="37">
        <v>96.543000000000006</v>
      </c>
      <c r="P140" s="37">
        <v>112.18600000000001</v>
      </c>
      <c r="Q140" s="37">
        <v>141.767</v>
      </c>
      <c r="S140" s="4">
        <f t="shared" si="162"/>
        <v>80.491345766549884</v>
      </c>
      <c r="T140" s="4">
        <f t="shared" si="162"/>
        <v>79.205901723597719</v>
      </c>
      <c r="U140" s="4">
        <f t="shared" si="162"/>
        <v>83.867310362240246</v>
      </c>
      <c r="V140" s="4">
        <f t="shared" si="162"/>
        <v>84.85327044016509</v>
      </c>
      <c r="W140" s="4">
        <f t="shared" si="162"/>
        <v>87.486663661472747</v>
      </c>
      <c r="X140" s="4">
        <f t="shared" si="162"/>
        <v>91.425679041580452</v>
      </c>
      <c r="Y140" s="4">
        <f t="shared" si="162"/>
        <v>92.170324943754792</v>
      </c>
      <c r="Z140" s="4">
        <f t="shared" si="162"/>
        <v>91.862197931460912</v>
      </c>
      <c r="AA140" s="4">
        <f t="shared" si="162"/>
        <v>88.896444506709329</v>
      </c>
      <c r="AB140" s="4">
        <f t="shared" si="162"/>
        <v>90.313356099890314</v>
      </c>
      <c r="AC140" s="4">
        <f t="shared" si="162"/>
        <v>95.014048444235954</v>
      </c>
      <c r="AD140" s="4">
        <f t="shared" si="162"/>
        <v>95.635757227109053</v>
      </c>
      <c r="AE140" s="4">
        <f t="shared" si="162"/>
        <v>95.170832510763304</v>
      </c>
      <c r="AF140" s="4">
        <f t="shared" si="162"/>
        <v>113.25521097946742</v>
      </c>
      <c r="AG140" s="4">
        <f t="shared" si="162"/>
        <v>143.49857558510661</v>
      </c>
      <c r="AI140" s="4">
        <f t="shared" si="163"/>
        <v>-2.1733457665498861</v>
      </c>
      <c r="AJ140" s="4">
        <f t="shared" si="163"/>
        <v>0.33909827640228229</v>
      </c>
      <c r="AK140" s="4">
        <f t="shared" si="163"/>
        <v>2.1096896377597574</v>
      </c>
      <c r="AL140" s="4">
        <f t="shared" si="163"/>
        <v>2.260729559834914</v>
      </c>
      <c r="AM140" s="4">
        <f t="shared" si="163"/>
        <v>0.92233633852725916</v>
      </c>
      <c r="AN140" s="4">
        <f t="shared" si="163"/>
        <v>-1.289679041580456</v>
      </c>
      <c r="AO140" s="4">
        <f t="shared" si="163"/>
        <v>3.3296750562452075</v>
      </c>
      <c r="AP140" s="4">
        <f t="shared" si="163"/>
        <v>0.29680206853909397</v>
      </c>
      <c r="AQ140" s="4">
        <f t="shared" si="163"/>
        <v>0.73955549329066628</v>
      </c>
      <c r="AR140" s="4">
        <f t="shared" si="163"/>
        <v>1.1256439001096794</v>
      </c>
      <c r="AS140" s="4">
        <f t="shared" si="163"/>
        <v>-0.52304844423595398</v>
      </c>
      <c r="AT140" s="4">
        <f t="shared" si="163"/>
        <v>0.59224277289094118</v>
      </c>
      <c r="AU140" s="4">
        <f t="shared" si="163"/>
        <v>1.372167489236702</v>
      </c>
      <c r="AV140" s="4">
        <f t="shared" si="163"/>
        <v>-1.0692109794674138</v>
      </c>
      <c r="AW140" s="4">
        <f t="shared" si="163"/>
        <v>-1.7315755851066115</v>
      </c>
      <c r="AY140" s="2">
        <f t="shared" si="154"/>
        <v>80.491345766549884</v>
      </c>
      <c r="AZ140" s="2">
        <f t="shared" si="154"/>
        <v>79.205901723597719</v>
      </c>
      <c r="BA140" s="2">
        <f t="shared" si="154"/>
        <v>80.253482090959665</v>
      </c>
      <c r="BB140" s="2">
        <f t="shared" si="154"/>
        <v>77.818185610315837</v>
      </c>
      <c r="BC140" s="2">
        <f t="shared" si="154"/>
        <v>78.904826828495032</v>
      </c>
      <c r="BD140" s="2">
        <f t="shared" si="154"/>
        <v>80.078567823975362</v>
      </c>
      <c r="BE140" s="2">
        <f t="shared" si="154"/>
        <v>81.034293670558711</v>
      </c>
      <c r="BF140" s="2">
        <f t="shared" si="154"/>
        <v>79.272743416239436</v>
      </c>
      <c r="BG140" s="2">
        <f t="shared" si="154"/>
        <v>78.66848372422568</v>
      </c>
      <c r="BH140" s="2">
        <f t="shared" si="154"/>
        <v>77.56090649377893</v>
      </c>
      <c r="BI140" s="2">
        <f t="shared" si="154"/>
        <v>80.127941591496693</v>
      </c>
      <c r="BJ140" s="2">
        <f t="shared" si="154"/>
        <v>80.471426913544661</v>
      </c>
      <c r="BK140" s="2">
        <f t="shared" si="154"/>
        <v>80.770861321739886</v>
      </c>
      <c r="BL140" s="2">
        <f t="shared" si="154"/>
        <v>80.37776670083116</v>
      </c>
      <c r="BM140" s="2">
        <f t="shared" si="154"/>
        <v>81.583641723422787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107.87064372822296</v>
      </c>
      <c r="DL140" s="2">
        <f t="shared" si="164"/>
        <v>118.37933527204504</v>
      </c>
      <c r="DM140" s="2">
        <f t="shared" si="164"/>
        <v>116.93669076655051</v>
      </c>
      <c r="DN140" s="2">
        <f t="shared" si="164"/>
        <v>122.70073394062081</v>
      </c>
      <c r="DO140" s="2">
        <f t="shared" si="164"/>
        <v>113.37849534412953</v>
      </c>
      <c r="DP140" s="2">
        <f t="shared" si="164"/>
        <v>118.96814433198379</v>
      </c>
      <c r="DQ140" s="2">
        <f t="shared" si="164"/>
        <v>123.80139831144466</v>
      </c>
      <c r="DR140" s="2">
        <f t="shared" si="164"/>
        <v>126.86610787992494</v>
      </c>
      <c r="DS140" s="2">
        <f t="shared" si="164"/>
        <v>120.93424346208558</v>
      </c>
      <c r="DT140" s="2">
        <f t="shared" si="164"/>
        <v>120.51952117299484</v>
      </c>
      <c r="DU140" s="2">
        <f t="shared" si="164"/>
        <v>119.39404148885725</v>
      </c>
      <c r="DV140" s="2">
        <f t="shared" si="164"/>
        <v>112.55666153846151</v>
      </c>
      <c r="DW140" s="2">
        <f t="shared" si="164"/>
        <v>137.79098618538325</v>
      </c>
      <c r="DX140" s="2">
        <f t="shared" si="164"/>
        <v>101.24039251336899</v>
      </c>
      <c r="DY140" s="2">
        <f t="shared" si="164"/>
        <v>101.73299596774193</v>
      </c>
      <c r="EA140" s="2">
        <f t="shared" si="152"/>
        <v>80.554477941176486</v>
      </c>
      <c r="EB140" s="2">
        <f t="shared" si="152"/>
        <v>79.876917647058832</v>
      </c>
      <c r="EC140" s="2">
        <f t="shared" si="152"/>
        <v>80.191332578020393</v>
      </c>
      <c r="ED140" s="2">
        <f t="shared" si="152"/>
        <v>77.747322178401561</v>
      </c>
      <c r="EE140" s="2">
        <f t="shared" si="151"/>
        <v>78.818815264674328</v>
      </c>
      <c r="EF140" s="2">
        <f t="shared" si="151"/>
        <v>79.973429409934141</v>
      </c>
      <c r="EG140" s="2">
        <f t="shared" si="151"/>
        <v>80.999102189841807</v>
      </c>
      <c r="EH140" s="2">
        <f t="shared" si="151"/>
        <v>79.14174270988741</v>
      </c>
      <c r="EI140" s="2">
        <f t="shared" si="151"/>
        <v>78.593323420074341</v>
      </c>
      <c r="EJ140" s="2">
        <f t="shared" si="151"/>
        <v>77.495551310998167</v>
      </c>
      <c r="EK140" s="2">
        <f t="shared" si="151"/>
        <v>80.047464537295525</v>
      </c>
      <c r="EL140" s="2">
        <f t="shared" si="151"/>
        <v>80.408432202333984</v>
      </c>
      <c r="EM140" s="2">
        <f t="shared" si="135"/>
        <v>80.618417031630159</v>
      </c>
      <c r="EN140" s="2">
        <f t="shared" si="135"/>
        <v>80.343028857765248</v>
      </c>
      <c r="EO140" s="2">
        <f t="shared" si="135"/>
        <v>81.604704026278498</v>
      </c>
      <c r="EQ140" s="2">
        <f t="shared" si="165"/>
        <v>78.05999384159432</v>
      </c>
      <c r="ER140" s="2">
        <f t="shared" si="165"/>
        <v>77.906126399126407</v>
      </c>
      <c r="ES140" s="2">
        <f t="shared" si="165"/>
        <v>80.512866039779496</v>
      </c>
      <c r="ET140" s="2">
        <f t="shared" si="165"/>
        <v>78.034739896502998</v>
      </c>
      <c r="EU140" s="2">
        <f t="shared" si="165"/>
        <v>79.591421933063941</v>
      </c>
      <c r="EV140" s="2">
        <f t="shared" si="165"/>
        <v>80.932391592536902</v>
      </c>
      <c r="EW140" s="2">
        <f t="shared" si="165"/>
        <v>80.728446454988244</v>
      </c>
      <c r="EX140" s="2">
        <f t="shared" si="165"/>
        <v>80.28712100608486</v>
      </c>
      <c r="EY140" s="2">
        <f t="shared" si="165"/>
        <v>78.851033621599584</v>
      </c>
      <c r="EZ140" s="2">
        <f t="shared" si="165"/>
        <v>77.593961824784458</v>
      </c>
      <c r="FA140" s="2">
        <f t="shared" si="165"/>
        <v>80.480646570503453</v>
      </c>
      <c r="FB140" s="2">
        <f t="shared" si="165"/>
        <v>80.808594353198842</v>
      </c>
      <c r="FC140" s="2">
        <f t="shared" si="165"/>
        <v>81.928501816399205</v>
      </c>
      <c r="FD140" s="2">
        <f t="shared" si="165"/>
        <v>80.428489910965126</v>
      </c>
      <c r="FE140" s="2">
        <f t="shared" si="165"/>
        <v>80.279816990620816</v>
      </c>
      <c r="FG140" s="2">
        <f t="shared" si="166"/>
        <v>0.99870659658089411</v>
      </c>
      <c r="FH140" s="2">
        <f t="shared" si="166"/>
        <v>0.99884255937803523</v>
      </c>
      <c r="FI140" s="2">
        <f t="shared" si="166"/>
        <v>0.9986901618038222</v>
      </c>
      <c r="FJ140" s="2">
        <f t="shared" si="166"/>
        <v>0.99874236690716622</v>
      </c>
      <c r="FK140" s="2">
        <f t="shared" si="166"/>
        <v>0.99873924044737483</v>
      </c>
      <c r="FL140" s="2">
        <f t="shared" si="166"/>
        <v>0.9987584708966325</v>
      </c>
      <c r="FM140" s="2">
        <f t="shared" si="166"/>
        <v>0.99883626746975684</v>
      </c>
      <c r="FN140" s="2">
        <f t="shared" si="166"/>
        <v>0.99873706530307316</v>
      </c>
      <c r="FO140" s="2">
        <f t="shared" si="166"/>
        <v>0.99871575726786688</v>
      </c>
      <c r="FP140" s="2">
        <f t="shared" si="166"/>
        <v>0.99863822241255895</v>
      </c>
      <c r="FQ140" s="2">
        <f t="shared" si="166"/>
        <v>0.99861978053396838</v>
      </c>
      <c r="FR140" s="2">
        <f t="shared" si="166"/>
        <v>0.99867106053369248</v>
      </c>
      <c r="FS140" s="2">
        <f t="shared" si="166"/>
        <v>0.99836343195540411</v>
      </c>
      <c r="FT140" s="2">
        <f t="shared" si="166"/>
        <v>0.99849921830156185</v>
      </c>
      <c r="FU140" s="2">
        <f t="shared" si="166"/>
        <v>0.99832517133275467</v>
      </c>
      <c r="FW140" s="2">
        <f t="shared" si="156"/>
        <v>3.9472288826747776E-2</v>
      </c>
      <c r="FX140" s="2">
        <f t="shared" si="156"/>
        <v>0.36309283716113167</v>
      </c>
      <c r="FY140" s="2">
        <f t="shared" si="156"/>
        <v>4.3600560809431969E-2</v>
      </c>
      <c r="FZ140" s="2">
        <f t="shared" si="156"/>
        <v>4.9852645623216757E-2</v>
      </c>
      <c r="GA140" s="2">
        <f t="shared" si="156"/>
        <v>5.4931077819088001E-2</v>
      </c>
      <c r="GB140" s="2">
        <f t="shared" si="156"/>
        <v>5.9152844207063918E-2</v>
      </c>
      <c r="GC140" s="2">
        <f t="shared" si="156"/>
        <v>5.4013057054966562E-2</v>
      </c>
      <c r="GD140" s="2">
        <f t="shared" si="156"/>
        <v>6.1750733294653026E-2</v>
      </c>
      <c r="GE140" s="2">
        <f t="shared" si="156"/>
        <v>8.0649835328779923E-2</v>
      </c>
      <c r="GF140" s="2">
        <f t="shared" si="156"/>
        <v>6.8753882483024206E-2</v>
      </c>
      <c r="GG140" s="2">
        <f t="shared" si="156"/>
        <v>6.0413730867593197E-2</v>
      </c>
      <c r="GH140" s="2">
        <f t="shared" si="156"/>
        <v>5.0658615339248786E-2</v>
      </c>
      <c r="GI140" s="2">
        <f t="shared" si="156"/>
        <v>4.4941740481038175E-2</v>
      </c>
      <c r="GJ140" s="2">
        <f t="shared" si="156"/>
        <v>3.9497081062910867E-2</v>
      </c>
      <c r="GK140" s="2">
        <f t="shared" si="156"/>
        <v>4.1342198804725755E-2</v>
      </c>
      <c r="GM140" s="86">
        <f t="shared" si="157"/>
        <v>1.2836148918598137E-85</v>
      </c>
      <c r="GN140" s="86">
        <f t="shared" si="157"/>
        <v>1.5368043098421527E-160</v>
      </c>
      <c r="GO140" s="86">
        <f t="shared" si="157"/>
        <v>4.1302132304965918E-196</v>
      </c>
      <c r="GP140" s="86">
        <f t="shared" si="157"/>
        <v>4.0602968598547079E-222</v>
      </c>
      <c r="GQ140" s="86">
        <f t="shared" si="157"/>
        <v>1.4124814375129951E-260</v>
      </c>
      <c r="GR140" s="86">
        <f t="shared" si="157"/>
        <v>4.939396641964855E-246</v>
      </c>
      <c r="GS140" s="86">
        <f t="shared" si="157"/>
        <v>6.7236529657368127E-236</v>
      </c>
      <c r="GT140" s="86">
        <f t="shared" si="157"/>
        <v>9.6457190507577581E-203</v>
      </c>
      <c r="GU140" s="86">
        <f t="shared" si="157"/>
        <v>1.5139484359138688E-267</v>
      </c>
      <c r="GV140" s="86">
        <f t="shared" si="157"/>
        <v>3.1283923323852679E-194</v>
      </c>
      <c r="GW140" s="86">
        <f t="shared" si="157"/>
        <v>1.8994554832312176E-232</v>
      </c>
      <c r="GX140" s="86">
        <f t="shared" si="157"/>
        <v>7.2957651746975632E-208</v>
      </c>
      <c r="GY140" s="86">
        <f t="shared" si="157"/>
        <v>3.0317824844323863E-195</v>
      </c>
      <c r="GZ140" s="86">
        <f t="shared" si="157"/>
        <v>5.1227179476381899E-132</v>
      </c>
      <c r="HA140" s="86">
        <f t="shared" si="157"/>
        <v>8.2798791581066598E-104</v>
      </c>
      <c r="HC140" s="86">
        <f t="shared" si="153"/>
        <v>1.3481989866029795E-40</v>
      </c>
      <c r="HD140" s="86">
        <f t="shared" si="153"/>
        <v>2.1762958279016438E-58</v>
      </c>
      <c r="HE140" s="86">
        <f t="shared" si="153"/>
        <v>8.798000615408445E-57</v>
      </c>
      <c r="HF140" s="86">
        <f t="shared" si="153"/>
        <v>1.4036342357938022E-98</v>
      </c>
      <c r="HG140" s="86">
        <f t="shared" si="153"/>
        <v>3.9398382131832024E-122</v>
      </c>
      <c r="HH140" s="86">
        <f t="shared" si="153"/>
        <v>2.8996074683021256E-114</v>
      </c>
      <c r="HI140" s="86">
        <f t="shared" si="153"/>
        <v>1.8216472214389275E-127</v>
      </c>
      <c r="HJ140" s="86">
        <f t="shared" si="153"/>
        <v>4.7524322190788245E-120</v>
      </c>
      <c r="HK140" s="86">
        <f t="shared" si="153"/>
        <v>2.2205450636886953E-123</v>
      </c>
      <c r="HL140" s="86">
        <f t="shared" si="161"/>
        <v>7.7495069124887828E-125</v>
      </c>
      <c r="HM140" s="86">
        <f t="shared" si="161"/>
        <v>7.3388031981881493E-132</v>
      </c>
      <c r="HN140" s="86">
        <f t="shared" si="161"/>
        <v>5.5465439309793664E-129</v>
      </c>
      <c r="HO140" s="86">
        <f t="shared" si="161"/>
        <v>3.1968048297492463E-83</v>
      </c>
      <c r="HP140" s="86">
        <f t="shared" si="161"/>
        <v>7.8165059598157598E-67</v>
      </c>
      <c r="HQ140" s="86">
        <f t="shared" si="161"/>
        <v>1.3837989254018082E-70</v>
      </c>
      <c r="HS140" s="86">
        <f t="shared" si="158"/>
        <v>0.24473937979475674</v>
      </c>
      <c r="HT140" s="86">
        <f t="shared" si="158"/>
        <v>0.44292904129553157</v>
      </c>
      <c r="HU140" s="86">
        <f t="shared" si="158"/>
        <v>0.48606221713500625</v>
      </c>
      <c r="HV140" s="86">
        <f t="shared" si="158"/>
        <v>0.44100312124695512</v>
      </c>
      <c r="HW140" s="86">
        <f t="shared" si="158"/>
        <v>0.45210539427524205</v>
      </c>
      <c r="HX140" s="86">
        <f t="shared" si="158"/>
        <v>0.43506701556272048</v>
      </c>
      <c r="HY140" s="86">
        <f t="shared" si="158"/>
        <v>0.45746433575821632</v>
      </c>
      <c r="HZ140" s="86">
        <f t="shared" si="158"/>
        <v>0.48452730325423871</v>
      </c>
      <c r="IA140" s="86">
        <f t="shared" si="158"/>
        <v>0.49686032126969332</v>
      </c>
      <c r="IB140" s="86">
        <f t="shared" si="158"/>
        <v>0.49726927636412321</v>
      </c>
      <c r="IC140" s="86">
        <f t="shared" si="158"/>
        <v>0.45949062073185748</v>
      </c>
      <c r="ID140" s="86">
        <f t="shared" si="158"/>
        <v>0.3416861460801881</v>
      </c>
      <c r="IE140" s="86">
        <f t="shared" si="158"/>
        <v>0.27285069132629503</v>
      </c>
      <c r="IF140" s="86">
        <f t="shared" si="158"/>
        <v>0.34056605109081894</v>
      </c>
      <c r="IG140" s="86">
        <f t="shared" si="158"/>
        <v>0.32109507487638594</v>
      </c>
      <c r="II140" s="86">
        <f t="shared" si="159"/>
        <v>1.5117537122696346E-9</v>
      </c>
      <c r="IJ140" s="86">
        <f t="shared" si="159"/>
        <v>0.21633766436252419</v>
      </c>
      <c r="IK140" s="86">
        <f t="shared" si="159"/>
        <v>6.5894506646645893E-11</v>
      </c>
      <c r="IL140" s="86">
        <f t="shared" si="159"/>
        <v>1.7839194166813303E-10</v>
      </c>
      <c r="IM140" s="86">
        <f t="shared" si="159"/>
        <v>4.5011216880010386E-10</v>
      </c>
      <c r="IN140" s="86">
        <f t="shared" si="159"/>
        <v>9.5009007940862988E-10</v>
      </c>
      <c r="IO140" s="86">
        <f t="shared" si="159"/>
        <v>6.039832688587537E-10</v>
      </c>
      <c r="IP140" s="86">
        <f t="shared" si="159"/>
        <v>5.1738612957440864E-9</v>
      </c>
      <c r="IQ140" s="86">
        <f t="shared" si="159"/>
        <v>2.342362502458909E-8</v>
      </c>
      <c r="IR140" s="86">
        <f t="shared" si="159"/>
        <v>2.240717690178606E-9</v>
      </c>
      <c r="IS140" s="86">
        <f t="shared" si="159"/>
        <v>1.4872442076338738E-10</v>
      </c>
      <c r="IT140" s="86">
        <f t="shared" si="159"/>
        <v>7.7760872255837164E-11</v>
      </c>
      <c r="IU140" s="86">
        <f t="shared" si="159"/>
        <v>6.2168727000496057E-12</v>
      </c>
      <c r="IV140" s="86">
        <f t="shared" si="159"/>
        <v>1.7563469250188595E-12</v>
      </c>
      <c r="IW140" s="86">
        <f t="shared" si="159"/>
        <v>7.4202287721911958E-12</v>
      </c>
      <c r="IY140" s="86">
        <f t="shared" si="160"/>
        <v>0.24473938130651046</v>
      </c>
      <c r="IZ140" s="86">
        <f t="shared" si="160"/>
        <v>0.65926670565805578</v>
      </c>
      <c r="JA140" s="86">
        <f t="shared" si="160"/>
        <v>0.48606221720090076</v>
      </c>
      <c r="JB140" s="86">
        <f t="shared" si="160"/>
        <v>0.44100312142534709</v>
      </c>
      <c r="JC140" s="86">
        <f t="shared" si="160"/>
        <v>0.45210539472535421</v>
      </c>
      <c r="JD140" s="86">
        <f t="shared" si="160"/>
        <v>0.43506701651281054</v>
      </c>
      <c r="JE140" s="86">
        <f t="shared" si="160"/>
        <v>0.45746433636219958</v>
      </c>
      <c r="JF140" s="86">
        <f t="shared" si="160"/>
        <v>0.48452730842809999</v>
      </c>
      <c r="JG140" s="86">
        <f t="shared" si="160"/>
        <v>0.49686034469331836</v>
      </c>
      <c r="JH140" s="86">
        <f t="shared" si="160"/>
        <v>0.49726927860484088</v>
      </c>
      <c r="JI140" s="86">
        <f t="shared" si="160"/>
        <v>0.4594906208805819</v>
      </c>
      <c r="JJ140" s="86">
        <f t="shared" si="160"/>
        <v>0.34168614615794896</v>
      </c>
      <c r="JK140" s="86">
        <f t="shared" si="160"/>
        <v>0.27285069133251189</v>
      </c>
      <c r="JL140" s="86">
        <f t="shared" si="160"/>
        <v>0.34056605109257532</v>
      </c>
      <c r="JM140" s="86">
        <f t="shared" si="160"/>
        <v>0.32109507488380618</v>
      </c>
    </row>
    <row r="141" spans="2:273" x14ac:dyDescent="0.25">
      <c r="B141" s="2">
        <v>114</v>
      </c>
      <c r="C141" s="37">
        <v>78.227000000000004</v>
      </c>
      <c r="D141" s="37">
        <v>79.090999999999994</v>
      </c>
      <c r="E141" s="37">
        <v>83.182000000000002</v>
      </c>
      <c r="F141" s="37">
        <v>85.567999999999998</v>
      </c>
      <c r="G141" s="37">
        <v>89.182000000000002</v>
      </c>
      <c r="H141" s="37">
        <v>91.659000000000006</v>
      </c>
      <c r="I141" s="37">
        <v>93.545000000000002</v>
      </c>
      <c r="J141" s="37">
        <v>91.022999999999996</v>
      </c>
      <c r="K141" s="37">
        <v>83.590999999999994</v>
      </c>
      <c r="L141" s="37">
        <v>90.736999999999995</v>
      </c>
      <c r="M141" s="37">
        <v>95.772000000000006</v>
      </c>
      <c r="N141" s="37">
        <v>97.105000000000004</v>
      </c>
      <c r="O141" s="37">
        <v>96.391000000000005</v>
      </c>
      <c r="P141" s="37">
        <v>115.116</v>
      </c>
      <c r="Q141" s="37">
        <v>146.11600000000001</v>
      </c>
      <c r="S141" s="4">
        <f t="shared" si="162"/>
        <v>80.460657040829062</v>
      </c>
      <c r="T141" s="4">
        <f t="shared" si="162"/>
        <v>79.055243718391552</v>
      </c>
      <c r="U141" s="4">
        <f t="shared" si="162"/>
        <v>83.324572275395809</v>
      </c>
      <c r="V141" s="4">
        <f t="shared" si="162"/>
        <v>84.431287574261503</v>
      </c>
      <c r="W141" s="4">
        <f t="shared" si="162"/>
        <v>86.861978595237801</v>
      </c>
      <c r="X141" s="4">
        <f t="shared" si="162"/>
        <v>90.861396185475513</v>
      </c>
      <c r="Y141" s="4">
        <f t="shared" si="162"/>
        <v>91.395153508011319</v>
      </c>
      <c r="Z141" s="4">
        <f t="shared" si="162"/>
        <v>90.449799415372283</v>
      </c>
      <c r="AA141" s="4">
        <f t="shared" si="162"/>
        <v>86.644997316260643</v>
      </c>
      <c r="AB141" s="4">
        <f t="shared" si="162"/>
        <v>88.412149779902421</v>
      </c>
      <c r="AC141" s="4">
        <f t="shared" si="162"/>
        <v>93.845217026529085</v>
      </c>
      <c r="AD141" s="4">
        <f t="shared" si="162"/>
        <v>96.376068526742287</v>
      </c>
      <c r="AE141" s="4">
        <f t="shared" si="162"/>
        <v>96.717062940688251</v>
      </c>
      <c r="AF141" s="4">
        <f t="shared" si="162"/>
        <v>115.70289738762305</v>
      </c>
      <c r="AG141" s="4">
        <f t="shared" si="162"/>
        <v>149.14513218466581</v>
      </c>
      <c r="AI141" s="4">
        <f t="shared" si="163"/>
        <v>-2.2336570408290584</v>
      </c>
      <c r="AJ141" s="4">
        <f t="shared" si="163"/>
        <v>3.5756281608442464E-2</v>
      </c>
      <c r="AK141" s="4">
        <f t="shared" si="163"/>
        <v>-0.14257227539580697</v>
      </c>
      <c r="AL141" s="4">
        <f t="shared" si="163"/>
        <v>1.1367124257384944</v>
      </c>
      <c r="AM141" s="4">
        <f t="shared" si="163"/>
        <v>2.3200214047622012</v>
      </c>
      <c r="AN141" s="4">
        <f t="shared" si="163"/>
        <v>0.7976038145244928</v>
      </c>
      <c r="AO141" s="4">
        <f t="shared" si="163"/>
        <v>2.1498464919886828</v>
      </c>
      <c r="AP141" s="4">
        <f t="shared" si="163"/>
        <v>0.57320058462771328</v>
      </c>
      <c r="AQ141" s="4">
        <f t="shared" si="163"/>
        <v>-3.0539973162606486</v>
      </c>
      <c r="AR141" s="4">
        <f t="shared" si="163"/>
        <v>2.3248502200975736</v>
      </c>
      <c r="AS141" s="4">
        <f t="shared" si="163"/>
        <v>1.926782973470921</v>
      </c>
      <c r="AT141" s="4">
        <f t="shared" si="163"/>
        <v>0.72893147325771679</v>
      </c>
      <c r="AU141" s="4">
        <f t="shared" si="163"/>
        <v>-0.32606294068824582</v>
      </c>
      <c r="AV141" s="4">
        <f t="shared" si="163"/>
        <v>-0.5868973876230541</v>
      </c>
      <c r="AW141" s="4">
        <f t="shared" si="163"/>
        <v>-3.0291321846657979</v>
      </c>
      <c r="AY141" s="2">
        <f t="shared" si="154"/>
        <v>80.460657040829062</v>
      </c>
      <c r="AZ141" s="2">
        <f t="shared" si="154"/>
        <v>79.055243718391552</v>
      </c>
      <c r="BA141" s="2">
        <f t="shared" si="154"/>
        <v>80.068457399802696</v>
      </c>
      <c r="BB141" s="2">
        <f t="shared" si="154"/>
        <v>77.657391921269479</v>
      </c>
      <c r="BC141" s="2">
        <f t="shared" si="154"/>
        <v>78.720418038755597</v>
      </c>
      <c r="BD141" s="2">
        <f t="shared" si="154"/>
        <v>79.874363234499725</v>
      </c>
      <c r="BE141" s="2">
        <f t="shared" si="154"/>
        <v>80.893835708731586</v>
      </c>
      <c r="BF141" s="2">
        <f t="shared" si="154"/>
        <v>79.091683042377809</v>
      </c>
      <c r="BG141" s="2">
        <f t="shared" si="154"/>
        <v>78.539939751207285</v>
      </c>
      <c r="BH141" s="2">
        <f t="shared" si="154"/>
        <v>77.447089705089596</v>
      </c>
      <c r="BI141" s="2">
        <f t="shared" si="154"/>
        <v>79.951732117632474</v>
      </c>
      <c r="BJ141" s="2">
        <f t="shared" si="154"/>
        <v>80.302576662332626</v>
      </c>
      <c r="BK141" s="2">
        <f t="shared" si="154"/>
        <v>80.5357545660396</v>
      </c>
      <c r="BL141" s="2">
        <f t="shared" si="154"/>
        <v>80.235470967831347</v>
      </c>
      <c r="BM141" s="2">
        <f t="shared" si="154"/>
        <v>81.49872603431217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108.03883449477348</v>
      </c>
      <c r="DL141" s="2">
        <f t="shared" si="164"/>
        <v>118.61421425891183</v>
      </c>
      <c r="DM141" s="2">
        <f t="shared" si="164"/>
        <v>117.13622822299651</v>
      </c>
      <c r="DN141" s="2">
        <f t="shared" si="164"/>
        <v>123.00960094466939</v>
      </c>
      <c r="DO141" s="2">
        <f t="shared" si="164"/>
        <v>113.57989190283399</v>
      </c>
      <c r="DP141" s="2">
        <f t="shared" si="164"/>
        <v>119.19727408906881</v>
      </c>
      <c r="DQ141" s="2">
        <f t="shared" si="164"/>
        <v>124.07939080675422</v>
      </c>
      <c r="DR141" s="2">
        <f t="shared" si="164"/>
        <v>127.16590093808628</v>
      </c>
      <c r="DS141" s="2">
        <f t="shared" si="164"/>
        <v>121.21146153846155</v>
      </c>
      <c r="DT141" s="2">
        <f t="shared" si="164"/>
        <v>120.7947854251012</v>
      </c>
      <c r="DU141" s="2">
        <f t="shared" si="164"/>
        <v>119.63502323376005</v>
      </c>
      <c r="DV141" s="2">
        <f t="shared" si="164"/>
        <v>112.72208846153843</v>
      </c>
      <c r="DW141" s="2">
        <f t="shared" si="164"/>
        <v>138.23254367201426</v>
      </c>
      <c r="DX141" s="2">
        <f t="shared" si="164"/>
        <v>101.3452128342246</v>
      </c>
      <c r="DY141" s="2">
        <f t="shared" si="164"/>
        <v>101.86197580645161</v>
      </c>
      <c r="EA141" s="2">
        <f t="shared" si="152"/>
        <v>80.541683823529425</v>
      </c>
      <c r="EB141" s="2">
        <f t="shared" si="152"/>
        <v>79.81196470588236</v>
      </c>
      <c r="EC141" s="2">
        <f t="shared" si="152"/>
        <v>80.006975332166022</v>
      </c>
      <c r="ED141" s="2">
        <f t="shared" si="152"/>
        <v>77.588496157638318</v>
      </c>
      <c r="EE141" s="2">
        <f t="shared" si="151"/>
        <v>78.631354330263832</v>
      </c>
      <c r="EF141" s="2">
        <f t="shared" si="151"/>
        <v>79.764594439930164</v>
      </c>
      <c r="EG141" s="2">
        <f t="shared" si="151"/>
        <v>80.864451590341389</v>
      </c>
      <c r="EH141" s="2">
        <f t="shared" si="151"/>
        <v>78.955115895836144</v>
      </c>
      <c r="EI141" s="2">
        <f t="shared" si="151"/>
        <v>78.466114126394046</v>
      </c>
      <c r="EJ141" s="2">
        <f t="shared" si="151"/>
        <v>77.385357173739692</v>
      </c>
      <c r="EK141" s="2">
        <f t="shared" si="151"/>
        <v>79.871521498082402</v>
      </c>
      <c r="EL141" s="2">
        <f t="shared" si="151"/>
        <v>80.239743936625274</v>
      </c>
      <c r="EM141" s="2">
        <f t="shared" si="135"/>
        <v>80.381791240875899</v>
      </c>
      <c r="EN141" s="2">
        <f t="shared" si="135"/>
        <v>80.202578919328474</v>
      </c>
      <c r="EO141" s="2">
        <f t="shared" si="135"/>
        <v>81.530731408788583</v>
      </c>
      <c r="EQ141" s="2">
        <f t="shared" si="165"/>
        <v>77.91005643469606</v>
      </c>
      <c r="ER141" s="2">
        <f t="shared" si="165"/>
        <v>77.738165165165185</v>
      </c>
      <c r="ES141" s="2">
        <f t="shared" si="165"/>
        <v>80.366647559592892</v>
      </c>
      <c r="ET141" s="2">
        <f t="shared" si="165"/>
        <v>77.897189417541284</v>
      </c>
      <c r="EU141" s="2">
        <f t="shared" si="165"/>
        <v>79.447109316682273</v>
      </c>
      <c r="EV141" s="2">
        <f t="shared" si="165"/>
        <v>80.774254814335961</v>
      </c>
      <c r="EW141" s="2">
        <f t="shared" si="165"/>
        <v>80.584631744302698</v>
      </c>
      <c r="EX141" s="2">
        <f t="shared" si="165"/>
        <v>80.159015818737984</v>
      </c>
      <c r="EY141" s="2">
        <f t="shared" si="165"/>
        <v>78.736829803151778</v>
      </c>
      <c r="EZ141" s="2">
        <f t="shared" si="165"/>
        <v>77.489689341175378</v>
      </c>
      <c r="FA141" s="2">
        <f t="shared" si="165"/>
        <v>80.329340078125384</v>
      </c>
      <c r="FB141" s="2">
        <f t="shared" si="165"/>
        <v>80.664147384792017</v>
      </c>
      <c r="FC141" s="2">
        <f t="shared" si="165"/>
        <v>81.759654479460536</v>
      </c>
      <c r="FD141" s="2">
        <f t="shared" si="165"/>
        <v>80.294127038226634</v>
      </c>
      <c r="FE141" s="2">
        <f t="shared" si="165"/>
        <v>80.133962137844378</v>
      </c>
      <c r="FG141" s="2">
        <f t="shared" si="166"/>
        <v>0.99882026780212496</v>
      </c>
      <c r="FH141" s="2">
        <f t="shared" si="166"/>
        <v>0.9989442940914145</v>
      </c>
      <c r="FI141" s="2">
        <f t="shared" si="166"/>
        <v>0.99880527567343691</v>
      </c>
      <c r="FJ141" s="2">
        <f t="shared" si="166"/>
        <v>0.9988528980513034</v>
      </c>
      <c r="FK141" s="2">
        <f t="shared" si="166"/>
        <v>0.99885004605414229</v>
      </c>
      <c r="FL141" s="2">
        <f t="shared" si="166"/>
        <v>0.99886758829444844</v>
      </c>
      <c r="FM141" s="2">
        <f t="shared" si="166"/>
        <v>0.99893855463070791</v>
      </c>
      <c r="FN141" s="2">
        <f t="shared" si="166"/>
        <v>0.99884806185838038</v>
      </c>
      <c r="FO141" s="2">
        <f t="shared" si="166"/>
        <v>0.99882862434313724</v>
      </c>
      <c r="FP141" s="2">
        <f t="shared" si="166"/>
        <v>0.99875789524839997</v>
      </c>
      <c r="FQ141" s="2">
        <f t="shared" si="166"/>
        <v>0.99874107199659312</v>
      </c>
      <c r="FR141" s="2">
        <f t="shared" si="166"/>
        <v>0.99878785106255508</v>
      </c>
      <c r="FS141" s="2">
        <f t="shared" si="166"/>
        <v>0.99850721724289693</v>
      </c>
      <c r="FT141" s="2">
        <f t="shared" si="166"/>
        <v>0.99863109005550699</v>
      </c>
      <c r="FU141" s="2">
        <f t="shared" si="166"/>
        <v>0.99847231297110728</v>
      </c>
      <c r="FW141" s="2">
        <f t="shared" si="156"/>
        <v>4.3116307870375764E-2</v>
      </c>
      <c r="FX141" s="2">
        <f t="shared" si="156"/>
        <v>0.38464891902449377</v>
      </c>
      <c r="FY141" s="2">
        <f t="shared" si="156"/>
        <v>4.7606806072800732E-2</v>
      </c>
      <c r="FZ141" s="2">
        <f t="shared" si="156"/>
        <v>5.4400688318554484E-2</v>
      </c>
      <c r="GA141" s="2">
        <f t="shared" si="156"/>
        <v>5.9913209998010239E-2</v>
      </c>
      <c r="GB141" s="2">
        <f t="shared" si="156"/>
        <v>6.4491752082407205E-2</v>
      </c>
      <c r="GC141" s="2">
        <f t="shared" si="156"/>
        <v>5.8917117419301307E-2</v>
      </c>
      <c r="GD141" s="2">
        <f t="shared" si="156"/>
        <v>6.7307342473080789E-2</v>
      </c>
      <c r="GE141" s="2">
        <f t="shared" si="156"/>
        <v>8.7748022926122327E-2</v>
      </c>
      <c r="GF141" s="2">
        <f t="shared" si="156"/>
        <v>7.4890366477466427E-2</v>
      </c>
      <c r="GG141" s="2">
        <f t="shared" si="156"/>
        <v>6.5858475421992954E-2</v>
      </c>
      <c r="GH141" s="2">
        <f t="shared" si="156"/>
        <v>5.5275908824714219E-2</v>
      </c>
      <c r="GI141" s="2">
        <f t="shared" si="156"/>
        <v>4.90648981378701E-2</v>
      </c>
      <c r="GJ141" s="2">
        <f t="shared" si="156"/>
        <v>4.314328608305492E-2</v>
      </c>
      <c r="GK141" s="2">
        <f t="shared" si="156"/>
        <v>4.5150730429042114E-2</v>
      </c>
      <c r="GM141" s="86">
        <f t="shared" si="157"/>
        <v>7.9871325277168785E-89</v>
      </c>
      <c r="GN141" s="86">
        <f t="shared" si="157"/>
        <v>1.6571642827326311E-166</v>
      </c>
      <c r="GO141" s="86">
        <f t="shared" si="157"/>
        <v>1.5163821261726522E-203</v>
      </c>
      <c r="GP141" s="86">
        <f t="shared" si="157"/>
        <v>2.5049654616219417E-230</v>
      </c>
      <c r="GQ141" s="86">
        <f t="shared" si="157"/>
        <v>3.1524772549815867E-270</v>
      </c>
      <c r="GR141" s="86">
        <f t="shared" si="157"/>
        <v>4.3555851612547868E-255</v>
      </c>
      <c r="GS141" s="86">
        <f t="shared" si="157"/>
        <v>1.2151500299956262E-244</v>
      </c>
      <c r="GT141" s="86">
        <f t="shared" si="157"/>
        <v>3.4403285642244857E-210</v>
      </c>
      <c r="GU141" s="86">
        <f t="shared" si="157"/>
        <v>2.4363751607271571E-277</v>
      </c>
      <c r="GV141" s="86">
        <f t="shared" si="157"/>
        <v>2.011185837714851E-201</v>
      </c>
      <c r="GW141" s="86">
        <f t="shared" si="157"/>
        <v>5.1808582792056556E-241</v>
      </c>
      <c r="GX141" s="86">
        <f t="shared" si="157"/>
        <v>1.4515613588027238E-215</v>
      </c>
      <c r="GY141" s="86">
        <f t="shared" si="157"/>
        <v>1.8331237630021764E-202</v>
      </c>
      <c r="GZ141" s="86">
        <f t="shared" si="157"/>
        <v>7.8012571079935496E-137</v>
      </c>
      <c r="HA141" s="86">
        <f t="shared" si="157"/>
        <v>1.5813693382174447E-107</v>
      </c>
      <c r="HC141" s="86">
        <f t="shared" si="153"/>
        <v>3.6615320238117132E-43</v>
      </c>
      <c r="HD141" s="86">
        <f t="shared" si="153"/>
        <v>5.7792567170689138E-62</v>
      </c>
      <c r="HE141" s="86">
        <f t="shared" si="153"/>
        <v>2.4577257030224522E-60</v>
      </c>
      <c r="HF141" s="86">
        <f t="shared" si="153"/>
        <v>1.6671943652740863E-104</v>
      </c>
      <c r="HG141" s="86">
        <f t="shared" si="153"/>
        <v>1.5904991804478553E-129</v>
      </c>
      <c r="HH141" s="86">
        <f t="shared" si="153"/>
        <v>4.417125472329475E-121</v>
      </c>
      <c r="HI141" s="86">
        <f t="shared" si="153"/>
        <v>4.6039547356230577E-135</v>
      </c>
      <c r="HJ141" s="86">
        <f t="shared" si="153"/>
        <v>3.986594514360338E-127</v>
      </c>
      <c r="HK141" s="86">
        <f t="shared" si="153"/>
        <v>1.9843833509586347E-130</v>
      </c>
      <c r="HL141" s="86">
        <f t="shared" si="161"/>
        <v>3.8065575238454463E-132</v>
      </c>
      <c r="HM141" s="86">
        <f t="shared" si="161"/>
        <v>1.2269799786875297E-139</v>
      </c>
      <c r="HN141" s="86">
        <f t="shared" si="161"/>
        <v>7.6027046319353127E-137</v>
      </c>
      <c r="HO141" s="86">
        <f t="shared" si="161"/>
        <v>2.4131341490588887E-88</v>
      </c>
      <c r="HP141" s="86">
        <f t="shared" si="161"/>
        <v>7.553981575163876E-71</v>
      </c>
      <c r="HQ141" s="86">
        <f t="shared" si="161"/>
        <v>8.8437375786189457E-75</v>
      </c>
      <c r="HS141" s="86">
        <f t="shared" si="158"/>
        <v>0.30128087066712456</v>
      </c>
      <c r="HT141" s="86">
        <f t="shared" si="158"/>
        <v>0.48087836317868754</v>
      </c>
      <c r="HU141" s="86">
        <f t="shared" si="158"/>
        <v>0.50136041044478741</v>
      </c>
      <c r="HV141" s="86">
        <f t="shared" si="158"/>
        <v>0.48168079289382199</v>
      </c>
      <c r="HW141" s="86">
        <f t="shared" si="158"/>
        <v>0.48852980984517291</v>
      </c>
      <c r="HX141" s="86">
        <f t="shared" si="158"/>
        <v>0.47864616313084296</v>
      </c>
      <c r="HY141" s="86">
        <f t="shared" si="158"/>
        <v>0.49106530962985823</v>
      </c>
      <c r="HZ141" s="86">
        <f t="shared" si="158"/>
        <v>0.50119755250966569</v>
      </c>
      <c r="IA141" s="86">
        <f t="shared" si="158"/>
        <v>0.46705352558239399</v>
      </c>
      <c r="IB141" s="86">
        <f t="shared" si="158"/>
        <v>0.49875157235031942</v>
      </c>
      <c r="IC141" s="86">
        <f t="shared" si="158"/>
        <v>0.49374954200669108</v>
      </c>
      <c r="ID141" s="86">
        <f t="shared" si="158"/>
        <v>0.40571984987696602</v>
      </c>
      <c r="IE141" s="86">
        <f t="shared" si="158"/>
        <v>0.34105602475115321</v>
      </c>
      <c r="IF141" s="86">
        <f t="shared" si="158"/>
        <v>0.4006094005529281</v>
      </c>
      <c r="IG141" s="86">
        <f t="shared" si="158"/>
        <v>0.3792780103043189</v>
      </c>
      <c r="II141" s="86">
        <f t="shared" si="159"/>
        <v>4.3914839926291555E-9</v>
      </c>
      <c r="IJ141" s="86">
        <f t="shared" si="159"/>
        <v>0.274665750325501</v>
      </c>
      <c r="IK141" s="86">
        <f t="shared" si="159"/>
        <v>2.3739382521743293E-10</v>
      </c>
      <c r="IL141" s="86">
        <f t="shared" si="159"/>
        <v>6.4283551222473202E-10</v>
      </c>
      <c r="IM141" s="86">
        <f t="shared" si="159"/>
        <v>1.6022588700894996E-9</v>
      </c>
      <c r="IN141" s="86">
        <f t="shared" si="159"/>
        <v>3.3406125658603066E-9</v>
      </c>
      <c r="IO141" s="86">
        <f t="shared" si="159"/>
        <v>2.0948792572883342E-9</v>
      </c>
      <c r="IP141" s="86">
        <f t="shared" si="159"/>
        <v>1.6638939306323187E-8</v>
      </c>
      <c r="IQ141" s="86">
        <f t="shared" si="159"/>
        <v>7.7334464649898799E-8</v>
      </c>
      <c r="IR141" s="86">
        <f t="shared" si="159"/>
        <v>8.0221312471502406E-9</v>
      </c>
      <c r="IS141" s="86">
        <f t="shared" si="159"/>
        <v>5.953652856345298E-10</v>
      </c>
      <c r="IT141" s="86">
        <f t="shared" si="159"/>
        <v>2.9680680698789272E-10</v>
      </c>
      <c r="IU141" s="86">
        <f t="shared" si="159"/>
        <v>2.6032760509576354E-11</v>
      </c>
      <c r="IV141" s="86">
        <f t="shared" si="159"/>
        <v>7.4352779466434629E-12</v>
      </c>
      <c r="IW141" s="86">
        <f t="shared" si="159"/>
        <v>2.9579818982861924E-11</v>
      </c>
      <c r="IY141" s="86">
        <f t="shared" si="160"/>
        <v>0.30128087505860857</v>
      </c>
      <c r="IZ141" s="86">
        <f t="shared" si="160"/>
        <v>0.75554411350418849</v>
      </c>
      <c r="JA141" s="86">
        <f t="shared" si="160"/>
        <v>0.50136041068218118</v>
      </c>
      <c r="JB141" s="86">
        <f t="shared" si="160"/>
        <v>0.48168079353665749</v>
      </c>
      <c r="JC141" s="86">
        <f t="shared" si="160"/>
        <v>0.48852981144743179</v>
      </c>
      <c r="JD141" s="86">
        <f t="shared" si="160"/>
        <v>0.47864616647145553</v>
      </c>
      <c r="JE141" s="86">
        <f t="shared" si="160"/>
        <v>0.4910653117247375</v>
      </c>
      <c r="JF141" s="86">
        <f t="shared" si="160"/>
        <v>0.50119756914860503</v>
      </c>
      <c r="JG141" s="86">
        <f t="shared" si="160"/>
        <v>0.46705360291685866</v>
      </c>
      <c r="JH141" s="86">
        <f t="shared" si="160"/>
        <v>0.49875158037245065</v>
      </c>
      <c r="JI141" s="86">
        <f t="shared" si="160"/>
        <v>0.49374954260205639</v>
      </c>
      <c r="JJ141" s="86">
        <f t="shared" si="160"/>
        <v>0.40571985017377282</v>
      </c>
      <c r="JK141" s="86">
        <f t="shared" si="160"/>
        <v>0.341056024777186</v>
      </c>
      <c r="JL141" s="86">
        <f t="shared" si="160"/>
        <v>0.40060940056036337</v>
      </c>
      <c r="JM141" s="86">
        <f t="shared" si="160"/>
        <v>0.37927801033389874</v>
      </c>
    </row>
    <row r="142" spans="2:273" x14ac:dyDescent="0.25">
      <c r="B142" s="2">
        <v>115</v>
      </c>
      <c r="C142" s="37">
        <v>74.159000000000006</v>
      </c>
      <c r="D142" s="37">
        <v>79.772999999999996</v>
      </c>
      <c r="E142" s="37">
        <v>85.135999999999996</v>
      </c>
      <c r="F142" s="37">
        <v>85</v>
      </c>
      <c r="G142" s="37">
        <v>86.295000000000002</v>
      </c>
      <c r="H142" s="37">
        <v>88.682000000000002</v>
      </c>
      <c r="I142" s="37">
        <v>91.182000000000002</v>
      </c>
      <c r="J142" s="37">
        <v>89.614000000000004</v>
      </c>
      <c r="K142" s="37">
        <v>83.385999999999996</v>
      </c>
      <c r="L142" s="37">
        <v>85.825000000000003</v>
      </c>
      <c r="M142" s="37">
        <v>93.825000000000003</v>
      </c>
      <c r="N142" s="37">
        <v>95.93</v>
      </c>
      <c r="O142" s="37">
        <v>98.412999999999997</v>
      </c>
      <c r="P142" s="37">
        <v>116.512</v>
      </c>
      <c r="Q142" s="37">
        <v>150.953</v>
      </c>
      <c r="S142" s="4">
        <f t="shared" si="162"/>
        <v>80.428318084032384</v>
      </c>
      <c r="T142" s="4">
        <f t="shared" si="162"/>
        <v>78.899426075945314</v>
      </c>
      <c r="U142" s="4">
        <f t="shared" si="162"/>
        <v>82.647177542913496</v>
      </c>
      <c r="V142" s="4">
        <f t="shared" si="162"/>
        <v>83.638292481463381</v>
      </c>
      <c r="W142" s="4">
        <f t="shared" si="162"/>
        <v>85.793765578088241</v>
      </c>
      <c r="X142" s="4">
        <f t="shared" si="162"/>
        <v>89.663729832528375</v>
      </c>
      <c r="Y142" s="4">
        <f t="shared" si="162"/>
        <v>90.07066883861981</v>
      </c>
      <c r="Z142" s="4">
        <f t="shared" si="162"/>
        <v>88.54582813547016</v>
      </c>
      <c r="AA142" s="4">
        <f t="shared" si="162"/>
        <v>84.372933649376264</v>
      </c>
      <c r="AB142" s="4">
        <f t="shared" si="162"/>
        <v>86.106385753548636</v>
      </c>
      <c r="AC142" s="4">
        <f t="shared" si="162"/>
        <v>91.849535311877688</v>
      </c>
      <c r="AD142" s="4">
        <f t="shared" si="162"/>
        <v>96.196384911776647</v>
      </c>
      <c r="AE142" s="4">
        <f t="shared" si="162"/>
        <v>97.469725563044165</v>
      </c>
      <c r="AF142" s="4">
        <f t="shared" si="162"/>
        <v>116.79360518680211</v>
      </c>
      <c r="AG142" s="4">
        <f t="shared" si="162"/>
        <v>152.78632763082121</v>
      </c>
      <c r="AI142" s="4">
        <f t="shared" si="163"/>
        <v>-6.2693180840323777</v>
      </c>
      <c r="AJ142" s="4">
        <f t="shared" si="163"/>
        <v>0.87357392405468204</v>
      </c>
      <c r="AK142" s="4">
        <f t="shared" si="163"/>
        <v>2.4888224570864992</v>
      </c>
      <c r="AL142" s="4">
        <f t="shared" si="163"/>
        <v>1.361707518536619</v>
      </c>
      <c r="AM142" s="4">
        <f t="shared" si="163"/>
        <v>0.50123442191176082</v>
      </c>
      <c r="AN142" s="4">
        <f t="shared" si="163"/>
        <v>-0.98172983252837298</v>
      </c>
      <c r="AO142" s="4">
        <f t="shared" si="163"/>
        <v>1.1113311613801926</v>
      </c>
      <c r="AP142" s="4">
        <f t="shared" si="163"/>
        <v>1.0681718645298446</v>
      </c>
      <c r="AQ142" s="4">
        <f t="shared" si="163"/>
        <v>-0.98693364937626882</v>
      </c>
      <c r="AR142" s="4">
        <f t="shared" si="163"/>
        <v>-0.28138575354863349</v>
      </c>
      <c r="AS142" s="4">
        <f t="shared" si="163"/>
        <v>1.9754646881223152</v>
      </c>
      <c r="AT142" s="4">
        <f t="shared" si="163"/>
        <v>-0.26638491177664037</v>
      </c>
      <c r="AU142" s="4">
        <f t="shared" si="163"/>
        <v>0.94327443695583213</v>
      </c>
      <c r="AV142" s="4">
        <f t="shared" si="163"/>
        <v>-0.28160518680211055</v>
      </c>
      <c r="AW142" s="4">
        <f t="shared" si="163"/>
        <v>-1.8333276308212021</v>
      </c>
      <c r="AY142" s="2">
        <f t="shared" si="154"/>
        <v>80.428318084032384</v>
      </c>
      <c r="AZ142" s="2">
        <f t="shared" si="154"/>
        <v>78.899426075945314</v>
      </c>
      <c r="BA142" s="2">
        <f t="shared" si="154"/>
        <v>79.884167489967567</v>
      </c>
      <c r="BB142" s="2">
        <f t="shared" si="154"/>
        <v>77.497262040991515</v>
      </c>
      <c r="BC142" s="2">
        <f t="shared" si="154"/>
        <v>78.537058074505154</v>
      </c>
      <c r="BD142" s="2">
        <f t="shared" si="154"/>
        <v>79.671459175373656</v>
      </c>
      <c r="BE142" s="2">
        <f t="shared" si="154"/>
        <v>80.753475370961226</v>
      </c>
      <c r="BF142" s="2">
        <f t="shared" si="154"/>
        <v>78.912221494928161</v>
      </c>
      <c r="BG142" s="2">
        <f t="shared" si="154"/>
        <v>78.41207553435521</v>
      </c>
      <c r="BH142" s="2">
        <f t="shared" si="154"/>
        <v>77.333768495244783</v>
      </c>
      <c r="BI142" s="2">
        <f t="shared" si="154"/>
        <v>79.776336233399903</v>
      </c>
      <c r="BJ142" s="2">
        <f t="shared" si="154"/>
        <v>80.134385496079517</v>
      </c>
      <c r="BK142" s="2">
        <f t="shared" si="154"/>
        <v>80.30226626896291</v>
      </c>
      <c r="BL142" s="2">
        <f t="shared" si="154"/>
        <v>80.093433708436706</v>
      </c>
      <c r="BM142" s="2">
        <f t="shared" si="154"/>
        <v>81.412979382971528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108.20702526132401</v>
      </c>
      <c r="DL142" s="2">
        <f t="shared" si="164"/>
        <v>118.84909324577862</v>
      </c>
      <c r="DM142" s="2">
        <f t="shared" si="164"/>
        <v>117.3357656794425</v>
      </c>
      <c r="DN142" s="2">
        <f t="shared" si="164"/>
        <v>123.31846794871797</v>
      </c>
      <c r="DO142" s="2">
        <f t="shared" si="164"/>
        <v>113.78128846153844</v>
      </c>
      <c r="DP142" s="2">
        <f t="shared" si="164"/>
        <v>119.42640384615383</v>
      </c>
      <c r="DQ142" s="2">
        <f t="shared" si="164"/>
        <v>124.35738330206379</v>
      </c>
      <c r="DR142" s="2">
        <f t="shared" si="164"/>
        <v>127.46569399624764</v>
      </c>
      <c r="DS142" s="2">
        <f t="shared" si="164"/>
        <v>121.48867961483752</v>
      </c>
      <c r="DT142" s="2">
        <f t="shared" si="164"/>
        <v>121.07004967720755</v>
      </c>
      <c r="DU142" s="2">
        <f t="shared" si="164"/>
        <v>119.87600497866285</v>
      </c>
      <c r="DV142" s="2">
        <f t="shared" si="164"/>
        <v>112.88751538461537</v>
      </c>
      <c r="DW142" s="2">
        <f t="shared" si="164"/>
        <v>138.67410115864527</v>
      </c>
      <c r="DX142" s="2">
        <f t="shared" si="164"/>
        <v>101.45003315508021</v>
      </c>
      <c r="DY142" s="2">
        <f t="shared" si="164"/>
        <v>101.99095564516129</v>
      </c>
      <c r="EA142" s="2">
        <f t="shared" si="152"/>
        <v>80.528889705882364</v>
      </c>
      <c r="EB142" s="2">
        <f t="shared" si="152"/>
        <v>79.747011764705888</v>
      </c>
      <c r="EC142" s="2">
        <f t="shared" si="152"/>
        <v>79.822618086311664</v>
      </c>
      <c r="ED142" s="2">
        <f t="shared" si="152"/>
        <v>77.42967013687506</v>
      </c>
      <c r="EE142" s="2">
        <f t="shared" si="151"/>
        <v>78.443893395853351</v>
      </c>
      <c r="EF142" s="2">
        <f t="shared" si="151"/>
        <v>79.555759469926187</v>
      </c>
      <c r="EG142" s="2">
        <f t="shared" si="151"/>
        <v>80.729800990840971</v>
      </c>
      <c r="EH142" s="2">
        <f t="shared" si="151"/>
        <v>78.768489081784878</v>
      </c>
      <c r="EI142" s="2">
        <f t="shared" si="151"/>
        <v>78.338904832713752</v>
      </c>
      <c r="EJ142" s="2">
        <f t="shared" si="151"/>
        <v>77.275163036481203</v>
      </c>
      <c r="EK142" s="2">
        <f t="shared" si="151"/>
        <v>79.695578458869264</v>
      </c>
      <c r="EL142" s="2">
        <f t="shared" si="151"/>
        <v>80.071055670916564</v>
      </c>
      <c r="EM142" s="2">
        <f t="shared" si="135"/>
        <v>80.145165450121638</v>
      </c>
      <c r="EN142" s="2">
        <f t="shared" si="135"/>
        <v>80.062128980891714</v>
      </c>
      <c r="EO142" s="2">
        <f t="shared" si="135"/>
        <v>81.456758791298668</v>
      </c>
      <c r="EQ142" s="2">
        <f t="shared" si="165"/>
        <v>77.760119027797813</v>
      </c>
      <c r="ER142" s="2">
        <f t="shared" si="165"/>
        <v>77.570203931203949</v>
      </c>
      <c r="ES142" s="2">
        <f t="shared" si="165"/>
        <v>80.220429079406301</v>
      </c>
      <c r="ET142" s="2">
        <f t="shared" si="165"/>
        <v>77.75963893857957</v>
      </c>
      <c r="EU142" s="2">
        <f t="shared" si="165"/>
        <v>79.302796700300604</v>
      </c>
      <c r="EV142" s="2">
        <f t="shared" si="165"/>
        <v>80.616118036135035</v>
      </c>
      <c r="EW142" s="2">
        <f t="shared" si="165"/>
        <v>80.440817033617151</v>
      </c>
      <c r="EX142" s="2">
        <f t="shared" si="165"/>
        <v>80.030910631391095</v>
      </c>
      <c r="EY142" s="2">
        <f t="shared" si="165"/>
        <v>78.622625984703973</v>
      </c>
      <c r="EZ142" s="2">
        <f t="shared" si="165"/>
        <v>77.385416857566298</v>
      </c>
      <c r="FA142" s="2">
        <f t="shared" si="165"/>
        <v>80.178033585747301</v>
      </c>
      <c r="FB142" s="2">
        <f t="shared" si="165"/>
        <v>80.519700416385177</v>
      </c>
      <c r="FC142" s="2">
        <f t="shared" si="165"/>
        <v>81.590807142521868</v>
      </c>
      <c r="FD142" s="2">
        <f t="shared" si="165"/>
        <v>80.159764165488156</v>
      </c>
      <c r="FE142" s="2">
        <f t="shared" si="165"/>
        <v>79.98810728506794</v>
      </c>
      <c r="FG142" s="2">
        <f t="shared" si="166"/>
        <v>0.99892395975109982</v>
      </c>
      <c r="FH142" s="2">
        <f t="shared" si="166"/>
        <v>0.99903709532333085</v>
      </c>
      <c r="FI142" s="2">
        <f t="shared" si="166"/>
        <v>0.99891028391013581</v>
      </c>
      <c r="FJ142" s="2">
        <f t="shared" si="166"/>
        <v>0.99895372498575019</v>
      </c>
      <c r="FK142" s="2">
        <f t="shared" si="166"/>
        <v>0.99895112340763137</v>
      </c>
      <c r="FL142" s="2">
        <f t="shared" si="166"/>
        <v>0.99896712533433774</v>
      </c>
      <c r="FM142" s="2">
        <f t="shared" si="166"/>
        <v>0.99903185989771137</v>
      </c>
      <c r="FN142" s="2">
        <f t="shared" si="166"/>
        <v>0.99894931343301252</v>
      </c>
      <c r="FO142" s="2">
        <f t="shared" si="166"/>
        <v>0.99893158258395176</v>
      </c>
      <c r="FP142" s="2">
        <f t="shared" si="166"/>
        <v>0.9988670631822727</v>
      </c>
      <c r="FQ142" s="2">
        <f t="shared" si="166"/>
        <v>0.99885171681727847</v>
      </c>
      <c r="FR142" s="2">
        <f t="shared" si="166"/>
        <v>0.99889438911013728</v>
      </c>
      <c r="FS142" s="2">
        <f t="shared" si="166"/>
        <v>0.9986383870986314</v>
      </c>
      <c r="FT142" s="2">
        <f t="shared" si="166"/>
        <v>0.99875138889826576</v>
      </c>
      <c r="FU142" s="2">
        <f t="shared" si="166"/>
        <v>0.99860654556250106</v>
      </c>
      <c r="FW142" s="2">
        <f t="shared" si="156"/>
        <v>4.7080247834874439E-2</v>
      </c>
      <c r="FX142" s="2">
        <f t="shared" si="156"/>
        <v>0.40666762231467868</v>
      </c>
      <c r="FY142" s="2">
        <f t="shared" si="156"/>
        <v>5.1961166234805387E-2</v>
      </c>
      <c r="FZ142" s="2">
        <f t="shared" si="156"/>
        <v>5.9337735661122305E-2</v>
      </c>
      <c r="GA142" s="2">
        <f t="shared" si="156"/>
        <v>6.5315981253828287E-2</v>
      </c>
      <c r="GB142" s="2">
        <f t="shared" si="156"/>
        <v>7.0276536015602561E-2</v>
      </c>
      <c r="GC142" s="2">
        <f t="shared" si="156"/>
        <v>6.4236202104328635E-2</v>
      </c>
      <c r="GD142" s="2">
        <f t="shared" si="156"/>
        <v>7.3324884321487704E-2</v>
      </c>
      <c r="GE142" s="2">
        <f t="shared" si="156"/>
        <v>9.5406107637053122E-2</v>
      </c>
      <c r="GF142" s="2">
        <f t="shared" si="156"/>
        <v>8.1526600816667974E-2</v>
      </c>
      <c r="GG142" s="2">
        <f t="shared" si="156"/>
        <v>7.1756448537288159E-2</v>
      </c>
      <c r="GH142" s="2">
        <f t="shared" si="156"/>
        <v>6.0287321338179586E-2</v>
      </c>
      <c r="GI142" s="2">
        <f t="shared" si="156"/>
        <v>5.3545124828734483E-2</v>
      </c>
      <c r="GJ142" s="2">
        <f t="shared" si="156"/>
        <v>4.7109584206626087E-2</v>
      </c>
      <c r="GK142" s="2">
        <f t="shared" si="156"/>
        <v>4.9292072180848724E-2</v>
      </c>
      <c r="GM142" s="86">
        <f t="shared" si="157"/>
        <v>4.3291515424284579E-92</v>
      </c>
      <c r="GN142" s="86">
        <f t="shared" si="157"/>
        <v>1.3872021918791051E-172</v>
      </c>
      <c r="GO142" s="86">
        <f t="shared" si="157"/>
        <v>4.0378667562542453E-211</v>
      </c>
      <c r="GP142" s="86">
        <f t="shared" si="157"/>
        <v>1.0938221006959766E-238</v>
      </c>
      <c r="GQ142" s="86">
        <f t="shared" si="157"/>
        <v>4.6846453627034108E-280</v>
      </c>
      <c r="GR142" s="86">
        <f t="shared" si="157"/>
        <v>2.6283121109425313E-264</v>
      </c>
      <c r="GS142" s="86">
        <f t="shared" si="157"/>
        <v>1.5185834355422726E-253</v>
      </c>
      <c r="GT142" s="86">
        <f t="shared" si="157"/>
        <v>8.9832342399667096E-218</v>
      </c>
      <c r="GU142" s="86">
        <f t="shared" si="157"/>
        <v>2.6074875847871024E-287</v>
      </c>
      <c r="GV142" s="86">
        <f t="shared" si="157"/>
        <v>9.5442271508665719E-209</v>
      </c>
      <c r="GW142" s="86">
        <f t="shared" si="157"/>
        <v>9.8657293940122419E-250</v>
      </c>
      <c r="GX142" s="86">
        <f t="shared" si="157"/>
        <v>2.0864364146008145E-223</v>
      </c>
      <c r="GY142" s="86">
        <f t="shared" si="157"/>
        <v>8.1762777423035499E-210</v>
      </c>
      <c r="GZ142" s="86">
        <f t="shared" si="157"/>
        <v>9.7158802190415007E-142</v>
      </c>
      <c r="HA142" s="86">
        <f t="shared" si="157"/>
        <v>2.5920145472912171E-111</v>
      </c>
      <c r="HC142" s="86">
        <f t="shared" si="153"/>
        <v>8.2484977702942661E-46</v>
      </c>
      <c r="HD142" s="86">
        <f t="shared" si="153"/>
        <v>1.1946164385373631E-65</v>
      </c>
      <c r="HE142" s="86">
        <f t="shared" si="153"/>
        <v>5.3233916701228894E-64</v>
      </c>
      <c r="HF142" s="86">
        <f t="shared" si="153"/>
        <v>1.3218627223267974E-110</v>
      </c>
      <c r="HG142" s="86">
        <f t="shared" si="153"/>
        <v>3.8687453929941165E-137</v>
      </c>
      <c r="HH142" s="86">
        <f t="shared" si="153"/>
        <v>4.2442138010120444E-128</v>
      </c>
      <c r="HI142" s="86">
        <f t="shared" si="153"/>
        <v>6.969974789925636E-143</v>
      </c>
      <c r="HJ142" s="86">
        <f t="shared" si="153"/>
        <v>2.0848580786553338E-134</v>
      </c>
      <c r="HK142" s="86">
        <f t="shared" si="153"/>
        <v>1.1234455218832011E-137</v>
      </c>
      <c r="HL142" s="86">
        <f t="shared" si="161"/>
        <v>1.151650649411636E-139</v>
      </c>
      <c r="HM142" s="86">
        <f t="shared" si="161"/>
        <v>1.2207523304261157E-147</v>
      </c>
      <c r="HN142" s="86">
        <f t="shared" si="161"/>
        <v>6.0602768709096472E-145</v>
      </c>
      <c r="HO142" s="86">
        <f t="shared" si="161"/>
        <v>1.2729457456508092E-93</v>
      </c>
      <c r="HP142" s="86">
        <f t="shared" si="161"/>
        <v>5.5431667091184215E-75</v>
      </c>
      <c r="HQ142" s="86">
        <f t="shared" si="161"/>
        <v>4.2530136033999061E-79</v>
      </c>
      <c r="HS142" s="86">
        <f t="shared" si="158"/>
        <v>0.35856601595228732</v>
      </c>
      <c r="HT142" s="86">
        <f t="shared" si="158"/>
        <v>0.49997285287381354</v>
      </c>
      <c r="HU142" s="86">
        <f t="shared" si="158"/>
        <v>0.49274411570328902</v>
      </c>
      <c r="HV142" s="86">
        <f t="shared" si="158"/>
        <v>0.50069551527538314</v>
      </c>
      <c r="HW142" s="86">
        <f t="shared" si="158"/>
        <v>0.50160912681533998</v>
      </c>
      <c r="HX142" s="86">
        <f t="shared" si="158"/>
        <v>0.50012317216432733</v>
      </c>
      <c r="HY142" s="86">
        <f t="shared" si="158"/>
        <v>0.50152553581151771</v>
      </c>
      <c r="HZ142" s="86">
        <f t="shared" si="158"/>
        <v>0.49326273831627726</v>
      </c>
      <c r="IA142" s="86">
        <f t="shared" si="158"/>
        <v>0.41437247418805845</v>
      </c>
      <c r="IB142" s="86">
        <f t="shared" si="158"/>
        <v>0.47235580591855986</v>
      </c>
      <c r="IC142" s="86">
        <f t="shared" si="158"/>
        <v>0.50055299589781788</v>
      </c>
      <c r="ID142" s="86">
        <f t="shared" si="158"/>
        <v>0.45844863252376439</v>
      </c>
      <c r="IE142" s="86">
        <f t="shared" si="158"/>
        <v>0.40595563310798272</v>
      </c>
      <c r="IF142" s="86">
        <f t="shared" si="158"/>
        <v>0.45449115602985357</v>
      </c>
      <c r="IG142" s="86">
        <f t="shared" si="158"/>
        <v>0.43458201769285904</v>
      </c>
      <c r="II142" s="86">
        <f t="shared" si="159"/>
        <v>1.2384118503399873E-8</v>
      </c>
      <c r="IJ142" s="86">
        <f t="shared" si="159"/>
        <v>0.33531002668790316</v>
      </c>
      <c r="IK142" s="86">
        <f t="shared" si="159"/>
        <v>8.2409498612252066E-10</v>
      </c>
      <c r="IL142" s="86">
        <f t="shared" si="159"/>
        <v>2.2282465450774963E-9</v>
      </c>
      <c r="IM142" s="86">
        <f t="shared" si="159"/>
        <v>5.4811203417328078E-9</v>
      </c>
      <c r="IN142" s="86">
        <f t="shared" si="159"/>
        <v>1.1280224569633729E-8</v>
      </c>
      <c r="IO142" s="86">
        <f t="shared" si="159"/>
        <v>6.9901941201899972E-9</v>
      </c>
      <c r="IP142" s="86">
        <f t="shared" si="159"/>
        <v>5.1512036821415068E-8</v>
      </c>
      <c r="IQ142" s="86">
        <f t="shared" si="159"/>
        <v>2.4448531070389234E-7</v>
      </c>
      <c r="IR142" s="86">
        <f t="shared" si="159"/>
        <v>2.7497645839850778E-8</v>
      </c>
      <c r="IS142" s="86">
        <f t="shared" si="159"/>
        <v>2.2780377780608721E-9</v>
      </c>
      <c r="IT142" s="86">
        <f t="shared" si="159"/>
        <v>1.0875174311730371E-9</v>
      </c>
      <c r="IU142" s="86">
        <f t="shared" si="159"/>
        <v>1.0452052969766466E-10</v>
      </c>
      <c r="IV142" s="86">
        <f t="shared" si="159"/>
        <v>3.0222643217942136E-11</v>
      </c>
      <c r="IW142" s="86">
        <f t="shared" si="159"/>
        <v>1.1335289170389285E-10</v>
      </c>
      <c r="IY142" s="86">
        <f t="shared" si="160"/>
        <v>0.35856602833640583</v>
      </c>
      <c r="IZ142" s="86">
        <f t="shared" si="160"/>
        <v>0.83528287956171665</v>
      </c>
      <c r="JA142" s="86">
        <f t="shared" si="160"/>
        <v>0.49274411652738398</v>
      </c>
      <c r="JB142" s="86">
        <f t="shared" si="160"/>
        <v>0.50069551750362973</v>
      </c>
      <c r="JC142" s="86">
        <f t="shared" si="160"/>
        <v>0.50160913229646031</v>
      </c>
      <c r="JD142" s="86">
        <f t="shared" si="160"/>
        <v>0.50012318344455187</v>
      </c>
      <c r="JE142" s="86">
        <f t="shared" si="160"/>
        <v>0.5015255428017118</v>
      </c>
      <c r="JF142" s="86">
        <f t="shared" si="160"/>
        <v>0.49326278982831406</v>
      </c>
      <c r="JG142" s="86">
        <f t="shared" si="160"/>
        <v>0.41437271867336917</v>
      </c>
      <c r="JH142" s="86">
        <f t="shared" si="160"/>
        <v>0.47235583341620568</v>
      </c>
      <c r="JI142" s="86">
        <f t="shared" si="160"/>
        <v>0.50055299817585563</v>
      </c>
      <c r="JJ142" s="86">
        <f t="shared" si="160"/>
        <v>0.4584486336112818</v>
      </c>
      <c r="JK142" s="86">
        <f t="shared" si="160"/>
        <v>0.40595563321250322</v>
      </c>
      <c r="JL142" s="86">
        <f t="shared" si="160"/>
        <v>0.45449115606007623</v>
      </c>
      <c r="JM142" s="86">
        <f t="shared" si="160"/>
        <v>0.43458201780621192</v>
      </c>
    </row>
    <row r="143" spans="2:273" x14ac:dyDescent="0.25">
      <c r="B143" s="2">
        <v>116</v>
      </c>
      <c r="C143" s="37">
        <v>78.364000000000004</v>
      </c>
      <c r="D143" s="37">
        <v>79.909000000000006</v>
      </c>
      <c r="E143" s="37">
        <v>83</v>
      </c>
      <c r="F143" s="37">
        <v>82.114000000000004</v>
      </c>
      <c r="G143" s="37">
        <v>85.045000000000002</v>
      </c>
      <c r="H143" s="37">
        <v>87.364000000000004</v>
      </c>
      <c r="I143" s="37">
        <v>85.432000000000002</v>
      </c>
      <c r="J143" s="37">
        <v>85.840999999999994</v>
      </c>
      <c r="K143" s="37">
        <v>80.204999999999998</v>
      </c>
      <c r="L143" s="37">
        <v>83.438999999999993</v>
      </c>
      <c r="M143" s="37">
        <v>90.456000000000003</v>
      </c>
      <c r="N143" s="37">
        <v>94.894999999999996</v>
      </c>
      <c r="O143" s="37">
        <v>96.912999999999997</v>
      </c>
      <c r="P143" s="37">
        <v>116.209</v>
      </c>
      <c r="Q143" s="37">
        <v>150.60499999999999</v>
      </c>
      <c r="S143" s="4">
        <f t="shared" si="162"/>
        <v>80.394105870119574</v>
      </c>
      <c r="T143" s="4">
        <f t="shared" si="162"/>
        <v>78.738467809612615</v>
      </c>
      <c r="U143" s="4">
        <f t="shared" si="162"/>
        <v>81.904501647596803</v>
      </c>
      <c r="V143" s="4">
        <f t="shared" si="162"/>
        <v>82.567522651861097</v>
      </c>
      <c r="W143" s="4">
        <f t="shared" si="162"/>
        <v>84.417463287489639</v>
      </c>
      <c r="X143" s="4">
        <f t="shared" si="162"/>
        <v>87.984499383503731</v>
      </c>
      <c r="Y143" s="4">
        <f t="shared" si="162"/>
        <v>88.373695130709521</v>
      </c>
      <c r="Z143" s="4">
        <f t="shared" si="162"/>
        <v>86.400671630249434</v>
      </c>
      <c r="AA143" s="4">
        <f t="shared" si="162"/>
        <v>82.345584042696544</v>
      </c>
      <c r="AB143" s="4">
        <f t="shared" si="162"/>
        <v>83.736646062984107</v>
      </c>
      <c r="AC143" s="4">
        <f t="shared" si="162"/>
        <v>89.343187535108498</v>
      </c>
      <c r="AD143" s="4">
        <f t="shared" si="162"/>
        <v>95.056180008514474</v>
      </c>
      <c r="AE143" s="4">
        <f t="shared" si="162"/>
        <v>97.21428392237847</v>
      </c>
      <c r="AF143" s="4">
        <f t="shared" si="162"/>
        <v>116.2432659830742</v>
      </c>
      <c r="AG143" s="4">
        <f t="shared" si="162"/>
        <v>153.79288069675087</v>
      </c>
      <c r="AI143" s="4">
        <f t="shared" si="163"/>
        <v>-2.03010587011957</v>
      </c>
      <c r="AJ143" s="4">
        <f t="shared" si="163"/>
        <v>1.1705321903873909</v>
      </c>
      <c r="AK143" s="4">
        <f t="shared" si="163"/>
        <v>1.0954983524031974</v>
      </c>
      <c r="AL143" s="4">
        <f t="shared" si="163"/>
        <v>-0.45352265186109264</v>
      </c>
      <c r="AM143" s="4">
        <f t="shared" si="163"/>
        <v>0.6275367125103628</v>
      </c>
      <c r="AN143" s="4">
        <f t="shared" si="163"/>
        <v>-0.62049938350372713</v>
      </c>
      <c r="AO143" s="4">
        <f t="shared" si="163"/>
        <v>-2.9416951307095189</v>
      </c>
      <c r="AP143" s="4">
        <f t="shared" si="163"/>
        <v>-0.55967163024944</v>
      </c>
      <c r="AQ143" s="4">
        <f t="shared" si="163"/>
        <v>-2.1405840426965455</v>
      </c>
      <c r="AR143" s="4">
        <f t="shared" si="163"/>
        <v>-0.29764606298411422</v>
      </c>
      <c r="AS143" s="4">
        <f t="shared" si="163"/>
        <v>1.1128124648915048</v>
      </c>
      <c r="AT143" s="4">
        <f t="shared" si="163"/>
        <v>-0.16118000851447789</v>
      </c>
      <c r="AU143" s="4">
        <f t="shared" si="163"/>
        <v>-0.30128392237847379</v>
      </c>
      <c r="AV143" s="4">
        <f t="shared" si="163"/>
        <v>-3.4265983074192263E-2</v>
      </c>
      <c r="AW143" s="4">
        <f t="shared" si="163"/>
        <v>-3.1878806967508808</v>
      </c>
      <c r="AY143" s="2">
        <f t="shared" si="154"/>
        <v>80.394105870119574</v>
      </c>
      <c r="AZ143" s="2">
        <f t="shared" si="154"/>
        <v>78.738467809612615</v>
      </c>
      <c r="BA143" s="2">
        <f t="shared" si="154"/>
        <v>79.700641810754234</v>
      </c>
      <c r="BB143" s="2">
        <f t="shared" si="154"/>
        <v>77.337804971984568</v>
      </c>
      <c r="BC143" s="2">
        <f t="shared" si="154"/>
        <v>78.354809055500908</v>
      </c>
      <c r="BD143" s="2">
        <f t="shared" si="154"/>
        <v>79.469936160583728</v>
      </c>
      <c r="BE143" s="2">
        <f t="shared" si="154"/>
        <v>80.613168910210831</v>
      </c>
      <c r="BF143" s="2">
        <f t="shared" si="154"/>
        <v>78.734452884922916</v>
      </c>
      <c r="BG143" s="2">
        <f t="shared" si="154"/>
        <v>78.284896776454275</v>
      </c>
      <c r="BH143" s="2">
        <f t="shared" si="154"/>
        <v>77.22092694767322</v>
      </c>
      <c r="BI143" s="2">
        <f t="shared" si="154"/>
        <v>79.601778507604749</v>
      </c>
      <c r="BJ143" s="2">
        <f t="shared" si="154"/>
        <v>79.966876113176184</v>
      </c>
      <c r="BK143" s="2">
        <f t="shared" si="154"/>
        <v>80.070470054567764</v>
      </c>
      <c r="BL143" s="2">
        <f t="shared" si="154"/>
        <v>79.951649952337505</v>
      </c>
      <c r="BM143" s="2">
        <f t="shared" si="154"/>
        <v>81.326274929785797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108.37521602787453</v>
      </c>
      <c r="DL143" s="2">
        <f t="shared" si="164"/>
        <v>119.08397223264541</v>
      </c>
      <c r="DM143" s="2">
        <f t="shared" si="164"/>
        <v>117.5353031358885</v>
      </c>
      <c r="DN143" s="2">
        <f t="shared" si="164"/>
        <v>123.62733495276656</v>
      </c>
      <c r="DO143" s="2">
        <f t="shared" si="164"/>
        <v>113.9826850202429</v>
      </c>
      <c r="DP143" s="2">
        <f t="shared" si="164"/>
        <v>119.65553360323885</v>
      </c>
      <c r="DQ143" s="2">
        <f t="shared" si="164"/>
        <v>124.63537579737336</v>
      </c>
      <c r="DR143" s="2">
        <f t="shared" si="164"/>
        <v>127.76548705440899</v>
      </c>
      <c r="DS143" s="2">
        <f t="shared" si="164"/>
        <v>121.7658976912135</v>
      </c>
      <c r="DT143" s="2">
        <f t="shared" si="164"/>
        <v>121.34531392931392</v>
      </c>
      <c r="DU143" s="2">
        <f t="shared" si="164"/>
        <v>120.11698672356565</v>
      </c>
      <c r="DV143" s="2">
        <f t="shared" si="164"/>
        <v>113.05294230769229</v>
      </c>
      <c r="DW143" s="2">
        <f t="shared" si="164"/>
        <v>139.11565864527628</v>
      </c>
      <c r="DX143" s="2">
        <f t="shared" si="164"/>
        <v>101.55485347593583</v>
      </c>
      <c r="DY143" s="2">
        <f t="shared" si="164"/>
        <v>102.11993548387096</v>
      </c>
      <c r="EA143" s="2">
        <f t="shared" si="152"/>
        <v>80.516095588235302</v>
      </c>
      <c r="EB143" s="2">
        <f t="shared" si="152"/>
        <v>79.682058823529417</v>
      </c>
      <c r="EC143" s="2">
        <f t="shared" si="152"/>
        <v>79.638260840457306</v>
      </c>
      <c r="ED143" s="2">
        <f t="shared" si="152"/>
        <v>77.270844116111817</v>
      </c>
      <c r="EE143" s="2">
        <f t="shared" si="151"/>
        <v>78.25643246144287</v>
      </c>
      <c r="EF143" s="2">
        <f t="shared" si="151"/>
        <v>79.34692449992221</v>
      </c>
      <c r="EG143" s="2">
        <f t="shared" si="151"/>
        <v>80.595150391340553</v>
      </c>
      <c r="EH143" s="2">
        <f t="shared" si="151"/>
        <v>78.581862267733612</v>
      </c>
      <c r="EI143" s="2">
        <f t="shared" si="151"/>
        <v>78.211695539033457</v>
      </c>
      <c r="EJ143" s="2">
        <f t="shared" si="151"/>
        <v>77.164968899222728</v>
      </c>
      <c r="EK143" s="2">
        <f t="shared" si="151"/>
        <v>79.51963541965614</v>
      </c>
      <c r="EL143" s="2">
        <f t="shared" si="151"/>
        <v>79.902367405207855</v>
      </c>
      <c r="EM143" s="2">
        <f t="shared" si="135"/>
        <v>79.908539659367392</v>
      </c>
      <c r="EN143" s="2">
        <f t="shared" si="135"/>
        <v>79.92167904245494</v>
      </c>
      <c r="EO143" s="2">
        <f t="shared" si="135"/>
        <v>81.382786173808753</v>
      </c>
      <c r="EQ143" s="2">
        <f t="shared" si="165"/>
        <v>77.610181620899567</v>
      </c>
      <c r="ER143" s="2">
        <f t="shared" si="165"/>
        <v>77.402242697242713</v>
      </c>
      <c r="ES143" s="2">
        <f t="shared" si="165"/>
        <v>80.074210599219697</v>
      </c>
      <c r="ET143" s="2">
        <f t="shared" si="165"/>
        <v>77.622088459617856</v>
      </c>
      <c r="EU143" s="2">
        <f t="shared" si="165"/>
        <v>79.158484083918935</v>
      </c>
      <c r="EV143" s="2">
        <f t="shared" si="165"/>
        <v>80.457981257934108</v>
      </c>
      <c r="EW143" s="2">
        <f t="shared" si="165"/>
        <v>80.297002322931618</v>
      </c>
      <c r="EX143" s="2">
        <f t="shared" si="165"/>
        <v>79.902805444044219</v>
      </c>
      <c r="EY143" s="2">
        <f t="shared" si="165"/>
        <v>78.508422166256167</v>
      </c>
      <c r="EZ143" s="2">
        <f t="shared" si="165"/>
        <v>77.281144373957218</v>
      </c>
      <c r="FA143" s="2">
        <f t="shared" si="165"/>
        <v>80.026727093369232</v>
      </c>
      <c r="FB143" s="2">
        <f t="shared" si="165"/>
        <v>80.375253447978352</v>
      </c>
      <c r="FC143" s="2">
        <f t="shared" si="165"/>
        <v>81.421959805583199</v>
      </c>
      <c r="FD143" s="2">
        <f t="shared" si="165"/>
        <v>80.025401292749663</v>
      </c>
      <c r="FE143" s="2">
        <f t="shared" si="165"/>
        <v>79.842252432291502</v>
      </c>
      <c r="FG143" s="2">
        <f t="shared" si="166"/>
        <v>0.99901854670554135</v>
      </c>
      <c r="FH143" s="2">
        <f t="shared" si="166"/>
        <v>0.99912174608739546</v>
      </c>
      <c r="FI143" s="2">
        <f t="shared" si="166"/>
        <v>0.99900607181320411</v>
      </c>
      <c r="FJ143" s="2">
        <f t="shared" si="166"/>
        <v>0.99904569799219312</v>
      </c>
      <c r="FK143" s="2">
        <f t="shared" si="166"/>
        <v>0.99904332488728609</v>
      </c>
      <c r="FL143" s="2">
        <f t="shared" si="166"/>
        <v>0.999057921491453</v>
      </c>
      <c r="FM143" s="2">
        <f t="shared" si="166"/>
        <v>0.99911697051109338</v>
      </c>
      <c r="FN143" s="2">
        <f t="shared" si="166"/>
        <v>0.9990416738658211</v>
      </c>
      <c r="FO143" s="2">
        <f t="shared" si="166"/>
        <v>0.99902550012370073</v>
      </c>
      <c r="FP143" s="2">
        <f t="shared" si="166"/>
        <v>0.99896664633086851</v>
      </c>
      <c r="FQ143" s="2">
        <f t="shared" si="166"/>
        <v>0.99895264746990187</v>
      </c>
      <c r="FR143" s="2">
        <f t="shared" si="166"/>
        <v>0.99899157278274642</v>
      </c>
      <c r="FS143" s="2">
        <f t="shared" si="166"/>
        <v>0.99875804547988078</v>
      </c>
      <c r="FT143" s="2">
        <f t="shared" si="166"/>
        <v>0.99886112801977045</v>
      </c>
      <c r="FU143" s="2">
        <f t="shared" si="166"/>
        <v>0.99872899861278774</v>
      </c>
      <c r="FW143" s="2">
        <f t="shared" si="156"/>
        <v>5.1389045006326663E-2</v>
      </c>
      <c r="FX143" s="2">
        <f t="shared" si="156"/>
        <v>0.42906789159603637</v>
      </c>
      <c r="FY143" s="2">
        <f t="shared" si="156"/>
        <v>5.6690091613929905E-2</v>
      </c>
      <c r="FZ143" s="2">
        <f t="shared" si="156"/>
        <v>6.4692183696507324E-2</v>
      </c>
      <c r="GA143" s="2">
        <f t="shared" si="156"/>
        <v>7.1169072550736651E-2</v>
      </c>
      <c r="GB143" s="2">
        <f t="shared" si="156"/>
        <v>7.653775174189012E-2</v>
      </c>
      <c r="GC143" s="2">
        <f t="shared" si="156"/>
        <v>6.9999778877398902E-2</v>
      </c>
      <c r="GD143" s="2">
        <f t="shared" si="156"/>
        <v>7.9834368407214196E-2</v>
      </c>
      <c r="GE143" s="2">
        <f t="shared" si="156"/>
        <v>0.10365659832784761</v>
      </c>
      <c r="GF143" s="2">
        <f t="shared" si="156"/>
        <v>8.8694510039244973E-2</v>
      </c>
      <c r="GG143" s="2">
        <f t="shared" si="156"/>
        <v>7.8138434131738807E-2</v>
      </c>
      <c r="GH143" s="2">
        <f t="shared" si="156"/>
        <v>6.5721470202393703E-2</v>
      </c>
      <c r="GI143" s="2">
        <f t="shared" si="156"/>
        <v>5.8409322998394478E-2</v>
      </c>
      <c r="GJ143" s="2">
        <f t="shared" si="156"/>
        <v>5.1420921371253481E-2</v>
      </c>
      <c r="GK143" s="2">
        <f t="shared" si="156"/>
        <v>5.3791869226606212E-2</v>
      </c>
      <c r="GM143" s="86">
        <f t="shared" si="157"/>
        <v>2.0439258868688775E-95</v>
      </c>
      <c r="GN143" s="86">
        <f t="shared" si="157"/>
        <v>9.0143842329494449E-179</v>
      </c>
      <c r="GO143" s="86">
        <f t="shared" si="157"/>
        <v>7.7982483320861973E-219</v>
      </c>
      <c r="GP143" s="86">
        <f t="shared" si="157"/>
        <v>3.3805521546519841E-247</v>
      </c>
      <c r="GQ143" s="86">
        <f t="shared" si="157"/>
        <v>4.6350241353031329E-290</v>
      </c>
      <c r="GR143" s="86">
        <f t="shared" si="157"/>
        <v>1.0853261035388123E-273</v>
      </c>
      <c r="GS143" s="86">
        <f t="shared" si="157"/>
        <v>1.312280033503671E-262</v>
      </c>
      <c r="GT143" s="86">
        <f t="shared" si="157"/>
        <v>1.7172285339083845E-225</v>
      </c>
      <c r="GU143" s="86">
        <f t="shared" si="157"/>
        <v>1.8558398237388784E-297</v>
      </c>
      <c r="GV143" s="86">
        <f t="shared" si="157"/>
        <v>3.3433501986639327E-216</v>
      </c>
      <c r="GW143" s="86">
        <f t="shared" si="157"/>
        <v>1.3116157594689029E-258</v>
      </c>
      <c r="GX143" s="86">
        <f t="shared" si="157"/>
        <v>2.1665817041536798E-231</v>
      </c>
      <c r="GY143" s="86">
        <f t="shared" si="157"/>
        <v>2.6902000058453838E-217</v>
      </c>
      <c r="GZ143" s="86">
        <f t="shared" si="157"/>
        <v>9.8957397242600966E-147</v>
      </c>
      <c r="HA143" s="86">
        <f t="shared" si="157"/>
        <v>3.6461264380745139E-115</v>
      </c>
      <c r="HC143" s="86">
        <f t="shared" si="153"/>
        <v>1.5412245639372446E-48</v>
      </c>
      <c r="HD143" s="86">
        <f t="shared" si="153"/>
        <v>1.9220536917312107E-69</v>
      </c>
      <c r="HE143" s="86">
        <f t="shared" si="153"/>
        <v>8.9397562168850313E-68</v>
      </c>
      <c r="HF143" s="86">
        <f t="shared" si="153"/>
        <v>6.995743093166725E-117</v>
      </c>
      <c r="HG143" s="86">
        <f t="shared" si="153"/>
        <v>5.6697995625765897E-145</v>
      </c>
      <c r="HH143" s="86">
        <f t="shared" si="153"/>
        <v>2.5721233607816125E-135</v>
      </c>
      <c r="HI143" s="86">
        <f t="shared" si="153"/>
        <v>6.320404868429098E-151</v>
      </c>
      <c r="HJ143" s="86">
        <f t="shared" si="153"/>
        <v>6.797042016232209E-142</v>
      </c>
      <c r="HK143" s="86">
        <f t="shared" si="153"/>
        <v>4.0292228823273692E-145</v>
      </c>
      <c r="HL143" s="86">
        <f t="shared" si="161"/>
        <v>2.1459532582605515E-147</v>
      </c>
      <c r="HM143" s="86">
        <f t="shared" si="161"/>
        <v>7.2273025124948398E-156</v>
      </c>
      <c r="HN143" s="86">
        <f t="shared" si="161"/>
        <v>2.809146131294426E-153</v>
      </c>
      <c r="HO143" s="86">
        <f t="shared" si="161"/>
        <v>4.6922313899792999E-99</v>
      </c>
      <c r="HP143" s="86">
        <f t="shared" si="161"/>
        <v>3.0884320211269046E-79</v>
      </c>
      <c r="HQ143" s="86">
        <f t="shared" si="161"/>
        <v>1.5389898386561128E-83</v>
      </c>
      <c r="HS143" s="86">
        <f t="shared" si="158"/>
        <v>0.41204432161188015</v>
      </c>
      <c r="HT143" s="86">
        <f t="shared" si="158"/>
        <v>0.49739801520915194</v>
      </c>
      <c r="HU143" s="86">
        <f t="shared" si="158"/>
        <v>0.46117409465575315</v>
      </c>
      <c r="HV143" s="86">
        <f t="shared" si="158"/>
        <v>0.49482211839542672</v>
      </c>
      <c r="HW143" s="86">
        <f t="shared" si="158"/>
        <v>0.48893483144152611</v>
      </c>
      <c r="HX143" s="86">
        <f t="shared" si="158"/>
        <v>0.4957523427187448</v>
      </c>
      <c r="HY143" s="86">
        <f t="shared" si="158"/>
        <v>0.48689902132297458</v>
      </c>
      <c r="HZ143" s="86">
        <f t="shared" si="158"/>
        <v>0.46160319558895124</v>
      </c>
      <c r="IA143" s="86">
        <f t="shared" si="158"/>
        <v>0.3470119916771347</v>
      </c>
      <c r="IB143" s="86">
        <f t="shared" si="158"/>
        <v>0.4222441800708146</v>
      </c>
      <c r="IC143" s="86">
        <f t="shared" si="158"/>
        <v>0.47825747203914332</v>
      </c>
      <c r="ID143" s="86">
        <f t="shared" si="158"/>
        <v>0.49215562616722158</v>
      </c>
      <c r="IE143" s="86">
        <f t="shared" si="158"/>
        <v>0.45921380724693234</v>
      </c>
      <c r="IF143" s="86">
        <f t="shared" si="158"/>
        <v>0.49572060789432965</v>
      </c>
      <c r="IG143" s="86">
        <f t="shared" si="158"/>
        <v>0.48152302297315869</v>
      </c>
      <c r="II143" s="86">
        <f t="shared" si="159"/>
        <v>3.3904705741933979E-8</v>
      </c>
      <c r="IJ143" s="86">
        <f t="shared" si="159"/>
        <v>0.39339489537133826</v>
      </c>
      <c r="IK143" s="86">
        <f t="shared" si="159"/>
        <v>2.7567222798679685E-9</v>
      </c>
      <c r="IL143" s="86">
        <f t="shared" si="159"/>
        <v>7.429995081383078E-9</v>
      </c>
      <c r="IM143" s="86">
        <f t="shared" si="159"/>
        <v>1.8020061489958047E-8</v>
      </c>
      <c r="IN143" s="86">
        <f t="shared" si="159"/>
        <v>3.658198763016355E-8</v>
      </c>
      <c r="IO143" s="86">
        <f t="shared" si="159"/>
        <v>2.2440916532728149E-8</v>
      </c>
      <c r="IP143" s="86">
        <f t="shared" si="159"/>
        <v>1.5352967950629301E-7</v>
      </c>
      <c r="IQ143" s="86">
        <f t="shared" si="159"/>
        <v>7.4017103645820797E-7</v>
      </c>
      <c r="IR143" s="86">
        <f t="shared" si="159"/>
        <v>9.0247933522719739E-8</v>
      </c>
      <c r="IS143" s="86">
        <f t="shared" si="159"/>
        <v>8.331890314843299E-9</v>
      </c>
      <c r="IT143" s="86">
        <f t="shared" si="159"/>
        <v>3.8253575121033598E-9</v>
      </c>
      <c r="IU143" s="86">
        <f t="shared" si="159"/>
        <v>4.0238104612160755E-10</v>
      </c>
      <c r="IV143" s="86">
        <f t="shared" si="159"/>
        <v>1.1796004045945111E-10</v>
      </c>
      <c r="IW143" s="86">
        <f t="shared" si="159"/>
        <v>4.1758666707638012E-10</v>
      </c>
      <c r="IY143" s="86">
        <f t="shared" si="160"/>
        <v>0.41204435551658591</v>
      </c>
      <c r="IZ143" s="86">
        <f t="shared" si="160"/>
        <v>0.89079291058049015</v>
      </c>
      <c r="JA143" s="86">
        <f t="shared" si="160"/>
        <v>0.46117409741247545</v>
      </c>
      <c r="JB143" s="86">
        <f t="shared" si="160"/>
        <v>0.49482212582542179</v>
      </c>
      <c r="JC143" s="86">
        <f t="shared" si="160"/>
        <v>0.48893484946158761</v>
      </c>
      <c r="JD143" s="86">
        <f t="shared" si="160"/>
        <v>0.4957523793007324</v>
      </c>
      <c r="JE143" s="86">
        <f t="shared" si="160"/>
        <v>0.48689904376389109</v>
      </c>
      <c r="JF143" s="86">
        <f t="shared" si="160"/>
        <v>0.46160334911863077</v>
      </c>
      <c r="JG143" s="86">
        <f t="shared" si="160"/>
        <v>0.34701273184817116</v>
      </c>
      <c r="JH143" s="86">
        <f t="shared" si="160"/>
        <v>0.42224427031874812</v>
      </c>
      <c r="JI143" s="86">
        <f t="shared" si="160"/>
        <v>0.47825748037103361</v>
      </c>
      <c r="JJ143" s="86">
        <f t="shared" si="160"/>
        <v>0.49215562999257911</v>
      </c>
      <c r="JK143" s="86">
        <f t="shared" si="160"/>
        <v>0.45921380764931341</v>
      </c>
      <c r="JL143" s="86">
        <f t="shared" si="160"/>
        <v>0.49572060801228968</v>
      </c>
      <c r="JM143" s="86">
        <f t="shared" si="160"/>
        <v>0.48152302339074537</v>
      </c>
    </row>
    <row r="144" spans="2:273" x14ac:dyDescent="0.25">
      <c r="B144" s="2">
        <v>117</v>
      </c>
      <c r="C144" s="37">
        <v>76.022999999999996</v>
      </c>
      <c r="D144" s="37">
        <v>77.5</v>
      </c>
      <c r="E144" s="37">
        <v>83.682000000000002</v>
      </c>
      <c r="F144" s="37">
        <v>81.704999999999998</v>
      </c>
      <c r="G144" s="37">
        <v>82.545000000000002</v>
      </c>
      <c r="H144" s="37">
        <v>86.295000000000002</v>
      </c>
      <c r="I144" s="37">
        <v>86.432000000000002</v>
      </c>
      <c r="J144" s="37">
        <v>84.659000000000006</v>
      </c>
      <c r="K144" s="37">
        <v>80.227000000000004</v>
      </c>
      <c r="L144" s="37">
        <v>80.210999999999999</v>
      </c>
      <c r="M144" s="37">
        <v>86.105000000000004</v>
      </c>
      <c r="N144" s="37">
        <v>93.474000000000004</v>
      </c>
      <c r="O144" s="37">
        <v>97.847999999999999</v>
      </c>
      <c r="P144" s="37">
        <v>114.093</v>
      </c>
      <c r="Q144" s="37">
        <v>150.60499999999999</v>
      </c>
      <c r="S144" s="4">
        <f t="shared" si="162"/>
        <v>80.357781103870138</v>
      </c>
      <c r="T144" s="4">
        <f t="shared" si="162"/>
        <v>78.572437663911018</v>
      </c>
      <c r="U144" s="4">
        <f t="shared" si="162"/>
        <v>81.167452070689237</v>
      </c>
      <c r="V144" s="4">
        <f t="shared" si="162"/>
        <v>81.353936643631101</v>
      </c>
      <c r="W144" s="4">
        <f t="shared" si="162"/>
        <v>82.911425719367656</v>
      </c>
      <c r="X144" s="4">
        <f t="shared" si="162"/>
        <v>86.052623067090579</v>
      </c>
      <c r="Y144" s="4">
        <f t="shared" si="162"/>
        <v>86.529013653311281</v>
      </c>
      <c r="Z144" s="4">
        <f t="shared" si="162"/>
        <v>84.27202295889046</v>
      </c>
      <c r="AA144" s="4">
        <f t="shared" si="162"/>
        <v>80.716420557475644</v>
      </c>
      <c r="AB144" s="4">
        <f t="shared" si="162"/>
        <v>81.592356549081217</v>
      </c>
      <c r="AC144" s="4">
        <f t="shared" si="162"/>
        <v>86.708386152223696</v>
      </c>
      <c r="AD144" s="4">
        <f t="shared" si="162"/>
        <v>93.09181421410274</v>
      </c>
      <c r="AE144" s="4">
        <f t="shared" si="162"/>
        <v>95.907903671594497</v>
      </c>
      <c r="AF144" s="4">
        <f t="shared" si="162"/>
        <v>113.98192321705081</v>
      </c>
      <c r="AG144" s="4">
        <f t="shared" si="162"/>
        <v>151.78811504924556</v>
      </c>
      <c r="AI144" s="4">
        <f t="shared" si="163"/>
        <v>-4.3347811038701423</v>
      </c>
      <c r="AJ144" s="4">
        <f t="shared" si="163"/>
        <v>-1.0724376639110176</v>
      </c>
      <c r="AK144" s="4">
        <f t="shared" si="163"/>
        <v>2.5145479293107655</v>
      </c>
      <c r="AL144" s="4">
        <f t="shared" si="163"/>
        <v>0.35106335636889696</v>
      </c>
      <c r="AM144" s="4">
        <f t="shared" si="163"/>
        <v>-0.36642571936765478</v>
      </c>
      <c r="AN144" s="4">
        <f t="shared" si="163"/>
        <v>0.24237693290942275</v>
      </c>
      <c r="AO144" s="4">
        <f t="shared" si="163"/>
        <v>-9.7013653311279313E-2</v>
      </c>
      <c r="AP144" s="4">
        <f t="shared" si="163"/>
        <v>0.38697704110954589</v>
      </c>
      <c r="AQ144" s="4">
        <f t="shared" si="163"/>
        <v>-0.48942055747563984</v>
      </c>
      <c r="AR144" s="4">
        <f t="shared" si="163"/>
        <v>-1.3813565490812181</v>
      </c>
      <c r="AS144" s="4">
        <f t="shared" si="163"/>
        <v>-0.60338615222369185</v>
      </c>
      <c r="AT144" s="4">
        <f t="shared" si="163"/>
        <v>0.38218578589726349</v>
      </c>
      <c r="AU144" s="4">
        <f t="shared" si="163"/>
        <v>1.9400963284055024</v>
      </c>
      <c r="AV144" s="4">
        <f t="shared" si="163"/>
        <v>0.11107678294919765</v>
      </c>
      <c r="AW144" s="4">
        <f t="shared" si="163"/>
        <v>-1.183115049245572</v>
      </c>
      <c r="AY144" s="2">
        <f t="shared" ref="AY144:BM160" si="167">IF(OR($B144 &lt; C$230, $B144 &gt; C$233), #N/A, ((1-FG144)*DK144) + (FG144 - FW144)*EA144 + (FW144*EQ144))</f>
        <v>80.357781103870138</v>
      </c>
      <c r="AZ144" s="2">
        <f t="shared" si="167"/>
        <v>78.572437663911018</v>
      </c>
      <c r="BA144" s="2">
        <f t="shared" si="167"/>
        <v>79.517916057558097</v>
      </c>
      <c r="BB144" s="2">
        <f t="shared" si="167"/>
        <v>77.179034450792614</v>
      </c>
      <c r="BC144" s="2">
        <f t="shared" si="167"/>
        <v>78.173740543816734</v>
      </c>
      <c r="BD144" s="2">
        <f t="shared" si="167"/>
        <v>79.269883420409286</v>
      </c>
      <c r="BE144" s="2">
        <f t="shared" si="167"/>
        <v>80.472872935422714</v>
      </c>
      <c r="BF144" s="2">
        <f t="shared" si="167"/>
        <v>78.558481673684838</v>
      </c>
      <c r="BG144" s="2">
        <f t="shared" si="167"/>
        <v>78.158412738566483</v>
      </c>
      <c r="BH144" s="2">
        <f t="shared" si="167"/>
        <v>77.10855211466972</v>
      </c>
      <c r="BI144" s="2">
        <f t="shared" si="167"/>
        <v>79.428088756838278</v>
      </c>
      <c r="BJ144" s="2">
        <f t="shared" si="167"/>
        <v>79.800075977718762</v>
      </c>
      <c r="BK144" s="2">
        <f t="shared" si="167"/>
        <v>79.84045161145157</v>
      </c>
      <c r="BL144" s="2">
        <f t="shared" si="167"/>
        <v>79.81011642210683</v>
      </c>
      <c r="BM144" s="2">
        <f t="shared" si="167"/>
        <v>81.238477465211972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108.54340679442505</v>
      </c>
      <c r="DL144" s="2">
        <f t="shared" si="164"/>
        <v>119.3188512195122</v>
      </c>
      <c r="DM144" s="2">
        <f t="shared" si="164"/>
        <v>117.73484059233449</v>
      </c>
      <c r="DN144" s="2">
        <f t="shared" si="164"/>
        <v>123.93620195681514</v>
      </c>
      <c r="DO144" s="2">
        <f t="shared" si="164"/>
        <v>114.18408157894734</v>
      </c>
      <c r="DP144" s="2">
        <f t="shared" si="164"/>
        <v>119.88466336032387</v>
      </c>
      <c r="DQ144" s="2">
        <f t="shared" si="164"/>
        <v>124.91336829268292</v>
      </c>
      <c r="DR144" s="2">
        <f t="shared" si="164"/>
        <v>128.06528011257035</v>
      </c>
      <c r="DS144" s="2">
        <f t="shared" si="164"/>
        <v>122.04311576758946</v>
      </c>
      <c r="DT144" s="2">
        <f t="shared" si="164"/>
        <v>121.62057818142027</v>
      </c>
      <c r="DU144" s="2">
        <f t="shared" si="164"/>
        <v>120.35796846846844</v>
      </c>
      <c r="DV144" s="2">
        <f t="shared" si="164"/>
        <v>113.21836923076921</v>
      </c>
      <c r="DW144" s="2">
        <f t="shared" si="164"/>
        <v>139.5572161319073</v>
      </c>
      <c r="DX144" s="2">
        <f t="shared" si="164"/>
        <v>101.65967379679144</v>
      </c>
      <c r="DY144" s="2">
        <f t="shared" si="164"/>
        <v>102.24891532258064</v>
      </c>
      <c r="EA144" s="2">
        <f t="shared" si="152"/>
        <v>80.503301470588241</v>
      </c>
      <c r="EB144" s="2">
        <f t="shared" si="152"/>
        <v>79.617105882352945</v>
      </c>
      <c r="EC144" s="2">
        <f t="shared" si="152"/>
        <v>79.453903594602934</v>
      </c>
      <c r="ED144" s="2">
        <f t="shared" si="152"/>
        <v>77.11201809534856</v>
      </c>
      <c r="EE144" s="2">
        <f t="shared" si="151"/>
        <v>78.068971527032375</v>
      </c>
      <c r="EF144" s="2">
        <f t="shared" si="151"/>
        <v>79.138089529918233</v>
      </c>
      <c r="EG144" s="2">
        <f t="shared" si="151"/>
        <v>80.460499791840135</v>
      </c>
      <c r="EH144" s="2">
        <f t="shared" si="151"/>
        <v>78.395235453682332</v>
      </c>
      <c r="EI144" s="2">
        <f t="shared" si="151"/>
        <v>78.084486245353148</v>
      </c>
      <c r="EJ144" s="2">
        <f t="shared" si="151"/>
        <v>77.054774761964239</v>
      </c>
      <c r="EK144" s="2">
        <f t="shared" si="151"/>
        <v>79.343692380443017</v>
      </c>
      <c r="EL144" s="2">
        <f t="shared" si="151"/>
        <v>79.733679139499159</v>
      </c>
      <c r="EM144" s="2">
        <f t="shared" si="135"/>
        <v>79.671913868613132</v>
      </c>
      <c r="EN144" s="2">
        <f t="shared" si="135"/>
        <v>79.781229104018166</v>
      </c>
      <c r="EO144" s="2">
        <f t="shared" si="135"/>
        <v>81.308813556318839</v>
      </c>
      <c r="EQ144" s="2">
        <f t="shared" si="165"/>
        <v>77.460244214001307</v>
      </c>
      <c r="ER144" s="2">
        <f t="shared" si="165"/>
        <v>77.234281463281476</v>
      </c>
      <c r="ES144" s="2">
        <f t="shared" si="165"/>
        <v>79.927992119033092</v>
      </c>
      <c r="ET144" s="2">
        <f t="shared" si="165"/>
        <v>77.484537980656143</v>
      </c>
      <c r="EU144" s="2">
        <f t="shared" si="165"/>
        <v>79.014171467537267</v>
      </c>
      <c r="EV144" s="2">
        <f t="shared" si="165"/>
        <v>80.299844479733181</v>
      </c>
      <c r="EW144" s="2">
        <f t="shared" si="165"/>
        <v>80.153187612246072</v>
      </c>
      <c r="EX144" s="2">
        <f t="shared" si="165"/>
        <v>79.774700256697329</v>
      </c>
      <c r="EY144" s="2">
        <f t="shared" si="165"/>
        <v>78.394218347808362</v>
      </c>
      <c r="EZ144" s="2">
        <f t="shared" si="165"/>
        <v>77.176871890348139</v>
      </c>
      <c r="FA144" s="2">
        <f t="shared" si="165"/>
        <v>79.875420600991163</v>
      </c>
      <c r="FB144" s="2">
        <f t="shared" si="165"/>
        <v>80.230806479571527</v>
      </c>
      <c r="FC144" s="2">
        <f t="shared" si="165"/>
        <v>81.253112468644531</v>
      </c>
      <c r="FD144" s="2">
        <f t="shared" si="165"/>
        <v>79.891038420011185</v>
      </c>
      <c r="FE144" s="2">
        <f t="shared" si="165"/>
        <v>79.696397579515065</v>
      </c>
      <c r="FG144" s="2">
        <f t="shared" si="166"/>
        <v>0.99910482665242217</v>
      </c>
      <c r="FH144" s="2">
        <f t="shared" si="166"/>
        <v>0.99919896101024841</v>
      </c>
      <c r="FI144" s="2">
        <f t="shared" si="166"/>
        <v>0.99909344743763084</v>
      </c>
      <c r="FJ144" s="2">
        <f t="shared" si="166"/>
        <v>0.99912959313833516</v>
      </c>
      <c r="FK144" s="2">
        <f t="shared" si="166"/>
        <v>0.99912742847697467</v>
      </c>
      <c r="FL144" s="2">
        <f t="shared" si="166"/>
        <v>0.9991407429625474</v>
      </c>
      <c r="FM144" s="2">
        <f t="shared" si="166"/>
        <v>0.99919460495784862</v>
      </c>
      <c r="FN144" s="2">
        <f t="shared" si="166"/>
        <v>0.99912592247375276</v>
      </c>
      <c r="FO144" s="2">
        <f t="shared" si="166"/>
        <v>0.99911116933670008</v>
      </c>
      <c r="FP144" s="2">
        <f t="shared" si="166"/>
        <v>0.99905748455566312</v>
      </c>
      <c r="FQ144" s="2">
        <f t="shared" si="166"/>
        <v>0.99904471510500403</v>
      </c>
      <c r="FR144" s="2">
        <f t="shared" si="166"/>
        <v>0.99908022183463552</v>
      </c>
      <c r="FS144" s="2">
        <f t="shared" si="166"/>
        <v>0.99886720022496345</v>
      </c>
      <c r="FT144" s="2">
        <f t="shared" si="166"/>
        <v>0.99896123231615519</v>
      </c>
      <c r="FU144" s="2">
        <f t="shared" si="166"/>
        <v>0.99884070330883967</v>
      </c>
      <c r="FW144" s="2">
        <f t="shared" ref="FW144:GK160" si="169">POWER(10,($B144-C$232)/C$229)/(1+POWER(10,($B144-C$232)/C$229))</f>
        <v>5.6068981711717834E-2</v>
      </c>
      <c r="FX144" s="2">
        <f t="shared" si="169"/>
        <v>0.45176256202614112</v>
      </c>
      <c r="FY144" s="2">
        <f t="shared" si="169"/>
        <v>6.1821326439419629E-2</v>
      </c>
      <c r="FZ144" s="2">
        <f t="shared" si="169"/>
        <v>7.0493591227998573E-2</v>
      </c>
      <c r="GA144" s="2">
        <f t="shared" si="169"/>
        <v>7.7503179023682089E-2</v>
      </c>
      <c r="GB144" s="2">
        <f t="shared" si="169"/>
        <v>8.3306819730448595E-2</v>
      </c>
      <c r="GC144" s="2">
        <f t="shared" si="169"/>
        <v>7.6238359144640569E-2</v>
      </c>
      <c r="GD144" s="2">
        <f t="shared" si="169"/>
        <v>8.686756630292812E-2</v>
      </c>
      <c r="GE144" s="2">
        <f t="shared" si="169"/>
        <v>0.11253181410980527</v>
      </c>
      <c r="GF144" s="2">
        <f t="shared" si="169"/>
        <v>9.642646677433396E-2</v>
      </c>
      <c r="GG144" s="2">
        <f t="shared" si="169"/>
        <v>8.5036031983690669E-2</v>
      </c>
      <c r="GH144" s="2">
        <f t="shared" si="169"/>
        <v>7.1608114320279068E-2</v>
      </c>
      <c r="GI144" s="2">
        <f t="shared" si="169"/>
        <v>6.3685665990710946E-2</v>
      </c>
      <c r="GJ144" s="2">
        <f t="shared" si="169"/>
        <v>5.6103589329420174E-2</v>
      </c>
      <c r="GK144" s="2">
        <f t="shared" si="169"/>
        <v>5.8677092734224293E-2</v>
      </c>
      <c r="GM144" s="86">
        <f t="shared" ref="GM144:HA160" si="170" xml:space="preserve"> _xlfn.NORM.DIST($B144, C$7, ABS(C$11), TRUE) * _xlfn.NORM.DIST(($B144 - C$7)*C$15, 0, ABS(C$11), TRUE) * 2</f>
        <v>8.4056816514992136E-99</v>
      </c>
      <c r="GN144" s="86">
        <f t="shared" si="170"/>
        <v>4.5472582309381265E-185</v>
      </c>
      <c r="GO144" s="86">
        <f t="shared" si="170"/>
        <v>1.0922920692640934E-226</v>
      </c>
      <c r="GP144" s="86">
        <f t="shared" si="170"/>
        <v>7.3946877182622959E-256</v>
      </c>
      <c r="GQ144" s="86">
        <f t="shared" si="170"/>
        <v>3.0533250536405777E-300</v>
      </c>
      <c r="GR144" s="86">
        <f t="shared" si="170"/>
        <v>3.0668445749512257E-283</v>
      </c>
      <c r="GS144" s="86">
        <f t="shared" si="170"/>
        <v>7.8413116191779982E-272</v>
      </c>
      <c r="GT144" s="86">
        <f t="shared" si="170"/>
        <v>2.4031527145034222E-233</v>
      </c>
      <c r="GU144" s="86">
        <f t="shared" si="170"/>
        <v>8.7840395274353106E-308</v>
      </c>
      <c r="GV144" s="86">
        <f t="shared" si="170"/>
        <v>8.6451141436346786E-224</v>
      </c>
      <c r="GW144" s="86">
        <f t="shared" si="170"/>
        <v>1.2173887835514463E-267</v>
      </c>
      <c r="GX144" s="86">
        <f t="shared" si="170"/>
        <v>1.6253255817104476E-239</v>
      </c>
      <c r="GY144" s="86">
        <f t="shared" si="170"/>
        <v>6.52940837473776E-225</v>
      </c>
      <c r="GZ144" s="86">
        <f t="shared" si="170"/>
        <v>8.2424878039666081E-152</v>
      </c>
      <c r="HA144" s="86">
        <f t="shared" si="170"/>
        <v>4.4016122462709963E-119</v>
      </c>
      <c r="HC144" s="86">
        <f t="shared" si="153"/>
        <v>2.3884371810186112E-51</v>
      </c>
      <c r="HD144" s="86">
        <f t="shared" si="153"/>
        <v>2.406927147902907E-73</v>
      </c>
      <c r="HE144" s="86">
        <f t="shared" si="153"/>
        <v>1.1639217467918803E-71</v>
      </c>
      <c r="HF144" s="86">
        <f t="shared" si="153"/>
        <v>2.4712114721165079E-123</v>
      </c>
      <c r="HG144" s="86">
        <f t="shared" si="153"/>
        <v>5.0061865237171314E-153</v>
      </c>
      <c r="HH144" s="86">
        <f t="shared" si="153"/>
        <v>9.8311651240000848E-143</v>
      </c>
      <c r="HI144" s="86">
        <f t="shared" si="153"/>
        <v>3.4328422545767378E-159</v>
      </c>
      <c r="HJ144" s="86">
        <f t="shared" si="153"/>
        <v>1.3813848632479745E-149</v>
      </c>
      <c r="HK144" s="86">
        <f t="shared" si="153"/>
        <v>9.1541311218958705E-153</v>
      </c>
      <c r="HL144" s="86">
        <f t="shared" si="161"/>
        <v>2.4627112803733635E-155</v>
      </c>
      <c r="HM144" s="86">
        <f t="shared" si="161"/>
        <v>2.5460431100151026E-164</v>
      </c>
      <c r="HN144" s="86">
        <f t="shared" si="161"/>
        <v>7.5717153193851969E-162</v>
      </c>
      <c r="HO144" s="86">
        <f t="shared" si="161"/>
        <v>1.2085646025658261E-104</v>
      </c>
      <c r="HP144" s="86">
        <f t="shared" si="161"/>
        <v>1.3064633636982996E-83</v>
      </c>
      <c r="HQ144" s="86">
        <f t="shared" si="161"/>
        <v>4.1901963835717548E-88</v>
      </c>
      <c r="HS144" s="86">
        <f t="shared" ref="HS144:IG160" si="171" xml:space="preserve"> _xlfn.NORM.DIST($B144, C$9, ABS(C$13), TRUE) * _xlfn.NORM.DIST(($B144 - C$9)*C$17, 0, ABS(C$13), TRUE) * 2</f>
        <v>0.45665508477167815</v>
      </c>
      <c r="HT144" s="86">
        <f t="shared" si="171"/>
        <v>0.4732222497781805</v>
      </c>
      <c r="HU144" s="86">
        <f t="shared" si="171"/>
        <v>0.41094605926972166</v>
      </c>
      <c r="HV144" s="86">
        <f t="shared" si="171"/>
        <v>0.46463101626663494</v>
      </c>
      <c r="HW144" s="86">
        <f t="shared" si="171"/>
        <v>0.45217213078984186</v>
      </c>
      <c r="HX144" s="86">
        <f t="shared" si="171"/>
        <v>0.46587709039398506</v>
      </c>
      <c r="HY144" s="86">
        <f t="shared" si="171"/>
        <v>0.44911377420535692</v>
      </c>
      <c r="HZ144" s="86">
        <f t="shared" si="171"/>
        <v>0.41065551551292906</v>
      </c>
      <c r="IA144" s="86">
        <f t="shared" si="171"/>
        <v>0.27443559685565677</v>
      </c>
      <c r="IB144" s="86">
        <f t="shared" si="171"/>
        <v>0.35627107042599876</v>
      </c>
      <c r="IC144" s="86">
        <f t="shared" si="171"/>
        <v>0.43044109425847682</v>
      </c>
      <c r="ID144" s="86">
        <f t="shared" si="171"/>
        <v>0.50129382166473047</v>
      </c>
      <c r="IE144" s="86">
        <f t="shared" si="171"/>
        <v>0.49282084629553929</v>
      </c>
      <c r="IF144" s="86">
        <f t="shared" si="171"/>
        <v>0.51824232427860162</v>
      </c>
      <c r="IG144" s="86">
        <f t="shared" si="171"/>
        <v>0.51431298972721151</v>
      </c>
      <c r="II144" s="86">
        <f t="shared" ref="II144:IW160" si="172" xml:space="preserve"> _xlfn.NORM.DIST($B144, C$10, ABS(C$14), TRUE) * _xlfn.NORM.DIST(($B144 - C$10)*C$18, 0, ABS(C$14), TRUE) * 2</f>
        <v>9.0118684818870193E-8</v>
      </c>
      <c r="IJ144" s="86">
        <f t="shared" si="172"/>
        <v>0.44339432057324202</v>
      </c>
      <c r="IK144" s="86">
        <f t="shared" si="172"/>
        <v>8.8866602231441989E-9</v>
      </c>
      <c r="IL144" s="86">
        <f t="shared" si="172"/>
        <v>2.3834215527780912E-8</v>
      </c>
      <c r="IM144" s="86">
        <f t="shared" si="172"/>
        <v>5.6940502945709004E-8</v>
      </c>
      <c r="IN144" s="86">
        <f t="shared" si="172"/>
        <v>1.13947517883123E-7</v>
      </c>
      <c r="IO144" s="86">
        <f t="shared" si="172"/>
        <v>6.9317071969632579E-8</v>
      </c>
      <c r="IP144" s="86">
        <f t="shared" si="172"/>
        <v>4.4056227158737325E-7</v>
      </c>
      <c r="IQ144" s="86">
        <f t="shared" si="172"/>
        <v>2.1461176642910462E-6</v>
      </c>
      <c r="IR144" s="86">
        <f t="shared" si="172"/>
        <v>2.8362923506771116E-7</v>
      </c>
      <c r="IS144" s="86">
        <f t="shared" si="172"/>
        <v>2.9131517206662547E-8</v>
      </c>
      <c r="IT144" s="86">
        <f t="shared" si="172"/>
        <v>1.2918353012838499E-8</v>
      </c>
      <c r="IU144" s="86">
        <f t="shared" si="172"/>
        <v>1.485426591430066E-9</v>
      </c>
      <c r="IV144" s="86">
        <f t="shared" si="172"/>
        <v>4.4210461829709641E-10</v>
      </c>
      <c r="IW144" s="86">
        <f t="shared" si="172"/>
        <v>1.4789600728580944E-9</v>
      </c>
      <c r="IY144" s="86">
        <f t="shared" ref="IY144:JM160" si="173">GM144+HC144+HS144+II144</f>
        <v>0.45665517489036295</v>
      </c>
      <c r="IZ144" s="86">
        <f t="shared" si="173"/>
        <v>0.91661657035142252</v>
      </c>
      <c r="JA144" s="86">
        <f t="shared" si="173"/>
        <v>0.41094606815638191</v>
      </c>
      <c r="JB144" s="86">
        <f t="shared" si="173"/>
        <v>0.46463104010085049</v>
      </c>
      <c r="JC144" s="86">
        <f t="shared" si="173"/>
        <v>0.45217218773034479</v>
      </c>
      <c r="JD144" s="86">
        <f t="shared" si="173"/>
        <v>0.46587720434150293</v>
      </c>
      <c r="JE144" s="86">
        <f t="shared" si="173"/>
        <v>0.44911384352242889</v>
      </c>
      <c r="JF144" s="86">
        <f t="shared" si="173"/>
        <v>0.41065595607520067</v>
      </c>
      <c r="JG144" s="86">
        <f t="shared" si="173"/>
        <v>0.27443774297332107</v>
      </c>
      <c r="JH144" s="86">
        <f t="shared" si="173"/>
        <v>0.3562713540552338</v>
      </c>
      <c r="JI144" s="86">
        <f t="shared" si="173"/>
        <v>0.43044112338999402</v>
      </c>
      <c r="JJ144" s="86">
        <f t="shared" si="173"/>
        <v>0.50129383458308352</v>
      </c>
      <c r="JK144" s="86">
        <f t="shared" si="173"/>
        <v>0.49282084778096591</v>
      </c>
      <c r="JL144" s="86">
        <f t="shared" si="173"/>
        <v>0.51824232472070619</v>
      </c>
      <c r="JM144" s="86">
        <f t="shared" si="173"/>
        <v>0.51431299120617158</v>
      </c>
    </row>
    <row r="145" spans="2:273" x14ac:dyDescent="0.25">
      <c r="B145" s="2">
        <v>118</v>
      </c>
      <c r="C145" s="37">
        <v>76.840999999999994</v>
      </c>
      <c r="D145" s="37">
        <v>77.159000000000006</v>
      </c>
      <c r="E145" s="37">
        <v>80.522999999999996</v>
      </c>
      <c r="F145" s="37">
        <v>78.840999999999994</v>
      </c>
      <c r="G145" s="37">
        <v>78.795000000000002</v>
      </c>
      <c r="H145" s="37">
        <v>86.590999999999994</v>
      </c>
      <c r="I145" s="37">
        <v>83.340999999999994</v>
      </c>
      <c r="J145" s="37">
        <v>80.090999999999994</v>
      </c>
      <c r="K145" s="37">
        <v>76.204999999999998</v>
      </c>
      <c r="L145" s="37">
        <v>77.965000000000003</v>
      </c>
      <c r="M145" s="37">
        <v>81.736999999999995</v>
      </c>
      <c r="N145" s="37">
        <v>89.034999999999997</v>
      </c>
      <c r="O145" s="37">
        <v>93.043000000000006</v>
      </c>
      <c r="P145" s="37">
        <v>113</v>
      </c>
      <c r="Q145" s="37">
        <v>146.55799999999999</v>
      </c>
      <c r="S145" s="4">
        <f t="shared" si="162"/>
        <v>80.319087322126734</v>
      </c>
      <c r="T145" s="4">
        <f t="shared" si="162"/>
        <v>78.401453928224015</v>
      </c>
      <c r="U145" s="4">
        <f t="shared" si="162"/>
        <v>80.492836261372148</v>
      </c>
      <c r="V145" s="4">
        <f t="shared" si="162"/>
        <v>80.139431398550769</v>
      </c>
      <c r="W145" s="4">
        <f t="shared" si="162"/>
        <v>81.450471969150115</v>
      </c>
      <c r="X145" s="4">
        <f t="shared" si="162"/>
        <v>84.112554905344652</v>
      </c>
      <c r="Y145" s="4">
        <f t="shared" si="162"/>
        <v>84.752631595578833</v>
      </c>
      <c r="Z145" s="4">
        <f t="shared" si="162"/>
        <v>82.36620914216293</v>
      </c>
      <c r="AA145" s="4">
        <f t="shared" si="162"/>
        <v>79.520741045710224</v>
      </c>
      <c r="AB145" s="4">
        <f t="shared" si="162"/>
        <v>79.850510440428422</v>
      </c>
      <c r="AC145" s="4">
        <f t="shared" si="162"/>
        <v>84.284225179860812</v>
      </c>
      <c r="AD145" s="4">
        <f t="shared" si="162"/>
        <v>90.586218720004524</v>
      </c>
      <c r="AE145" s="4">
        <f t="shared" si="162"/>
        <v>93.706615526743334</v>
      </c>
      <c r="AF145" s="4">
        <f t="shared" si="162"/>
        <v>110.20118240522551</v>
      </c>
      <c r="AG145" s="4">
        <f t="shared" si="162"/>
        <v>146.77737854585982</v>
      </c>
      <c r="AI145" s="4">
        <f t="shared" si="163"/>
        <v>-3.4780873221267399</v>
      </c>
      <c r="AJ145" s="4">
        <f t="shared" si="163"/>
        <v>-1.242453928224009</v>
      </c>
      <c r="AK145" s="4">
        <f t="shared" si="163"/>
        <v>3.0163738627848602E-2</v>
      </c>
      <c r="AL145" s="4">
        <f t="shared" si="163"/>
        <v>-1.2984313985507754</v>
      </c>
      <c r="AM145" s="4">
        <f t="shared" si="163"/>
        <v>-2.6554719691501134</v>
      </c>
      <c r="AN145" s="4">
        <f t="shared" si="163"/>
        <v>2.478445094655342</v>
      </c>
      <c r="AO145" s="4">
        <f t="shared" si="163"/>
        <v>-1.4116315955788394</v>
      </c>
      <c r="AP145" s="4">
        <f t="shared" si="163"/>
        <v>-2.2752091421629359</v>
      </c>
      <c r="AQ145" s="4">
        <f t="shared" si="163"/>
        <v>-3.3157410457102259</v>
      </c>
      <c r="AR145" s="4">
        <f t="shared" si="163"/>
        <v>-1.8855104404284191</v>
      </c>
      <c r="AS145" s="4">
        <f t="shared" si="163"/>
        <v>-2.547225179860817</v>
      </c>
      <c r="AT145" s="4">
        <f t="shared" si="163"/>
        <v>-1.5512187200045275</v>
      </c>
      <c r="AU145" s="4">
        <f t="shared" si="163"/>
        <v>-0.66361552674332813</v>
      </c>
      <c r="AV145" s="4">
        <f t="shared" si="163"/>
        <v>2.7988175947744907</v>
      </c>
      <c r="AW145" s="4">
        <f t="shared" si="163"/>
        <v>-0.21937854585982564</v>
      </c>
      <c r="AY145" s="2">
        <f t="shared" si="167"/>
        <v>80.319087322126734</v>
      </c>
      <c r="AZ145" s="2">
        <f t="shared" si="167"/>
        <v>78.401453928224015</v>
      </c>
      <c r="BA145" s="2">
        <f t="shared" si="167"/>
        <v>79.336032268795748</v>
      </c>
      <c r="BB145" s="2">
        <f t="shared" si="167"/>
        <v>77.020968889438876</v>
      </c>
      <c r="BC145" s="2">
        <f t="shared" si="167"/>
        <v>77.993929495432354</v>
      </c>
      <c r="BD145" s="2">
        <f t="shared" si="167"/>
        <v>79.071398753555584</v>
      </c>
      <c r="BE145" s="2">
        <f t="shared" si="167"/>
        <v>80.332544291807409</v>
      </c>
      <c r="BF145" s="2">
        <f t="shared" si="167"/>
        <v>78.384422401071987</v>
      </c>
      <c r="BG145" s="2">
        <f t="shared" si="167"/>
        <v>78.032635950920863</v>
      </c>
      <c r="BH145" s="2">
        <f t="shared" si="167"/>
        <v>76.996633832981942</v>
      </c>
      <c r="BI145" s="2">
        <f t="shared" si="167"/>
        <v>79.255301895126138</v>
      </c>
      <c r="BJ145" s="2">
        <f t="shared" si="167"/>
        <v>79.634017287077839</v>
      </c>
      <c r="BK145" s="2">
        <f t="shared" si="167"/>
        <v>79.612308801801163</v>
      </c>
      <c r="BL145" s="2">
        <f t="shared" si="167"/>
        <v>79.668831508553851</v>
      </c>
      <c r="BM145" s="2">
        <f t="shared" si="167"/>
        <v>81.149442953119731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108.71159756097558</v>
      </c>
      <c r="DL145" s="2">
        <f t="shared" si="164"/>
        <v>119.55373020637899</v>
      </c>
      <c r="DM145" s="2">
        <f t="shared" si="164"/>
        <v>117.93437804878047</v>
      </c>
      <c r="DN145" s="2">
        <f t="shared" si="164"/>
        <v>124.24506896086373</v>
      </c>
      <c r="DO145" s="2">
        <f t="shared" si="164"/>
        <v>114.3854781376518</v>
      </c>
      <c r="DP145" s="2">
        <f t="shared" si="164"/>
        <v>120.11379311740889</v>
      </c>
      <c r="DQ145" s="2">
        <f t="shared" si="164"/>
        <v>125.19136078799249</v>
      </c>
      <c r="DR145" s="2">
        <f t="shared" si="164"/>
        <v>128.3650731707317</v>
      </c>
      <c r="DS145" s="2">
        <f t="shared" si="164"/>
        <v>122.32033384396544</v>
      </c>
      <c r="DT145" s="2">
        <f t="shared" si="164"/>
        <v>121.89584243352664</v>
      </c>
      <c r="DU145" s="2">
        <f t="shared" si="164"/>
        <v>120.59895021337124</v>
      </c>
      <c r="DV145" s="2">
        <f t="shared" si="164"/>
        <v>113.38379615384613</v>
      </c>
      <c r="DW145" s="2">
        <f t="shared" si="164"/>
        <v>139.99877361853831</v>
      </c>
      <c r="DX145" s="2">
        <f t="shared" si="164"/>
        <v>101.76449411764706</v>
      </c>
      <c r="DY145" s="2">
        <f t="shared" si="164"/>
        <v>102.37789516129033</v>
      </c>
      <c r="EA145" s="2">
        <f t="shared" si="152"/>
        <v>80.490507352941194</v>
      </c>
      <c r="EB145" s="2">
        <f t="shared" si="152"/>
        <v>79.552152941176473</v>
      </c>
      <c r="EC145" s="2">
        <f t="shared" si="152"/>
        <v>79.269546348748577</v>
      </c>
      <c r="ED145" s="2">
        <f t="shared" si="152"/>
        <v>76.953192074585303</v>
      </c>
      <c r="EE145" s="2">
        <f t="shared" si="151"/>
        <v>77.881510592621893</v>
      </c>
      <c r="EF145" s="2">
        <f t="shared" si="151"/>
        <v>78.929254559914256</v>
      </c>
      <c r="EG145" s="2">
        <f t="shared" si="151"/>
        <v>80.325849192339732</v>
      </c>
      <c r="EH145" s="2">
        <f t="shared" si="151"/>
        <v>78.208608639631066</v>
      </c>
      <c r="EI145" s="2">
        <f t="shared" si="151"/>
        <v>77.957276951672853</v>
      </c>
      <c r="EJ145" s="2">
        <f t="shared" si="151"/>
        <v>76.944580624705765</v>
      </c>
      <c r="EK145" s="2">
        <f t="shared" si="151"/>
        <v>79.167749341229879</v>
      </c>
      <c r="EL145" s="2">
        <f t="shared" si="151"/>
        <v>79.56499087379045</v>
      </c>
      <c r="EM145" s="2">
        <f t="shared" si="135"/>
        <v>79.435288077858871</v>
      </c>
      <c r="EN145" s="2">
        <f t="shared" si="135"/>
        <v>79.640779165581407</v>
      </c>
      <c r="EO145" s="2">
        <f t="shared" si="135"/>
        <v>81.234840938828924</v>
      </c>
      <c r="EQ145" s="2">
        <f t="shared" si="165"/>
        <v>77.310306807103046</v>
      </c>
      <c r="ER145" s="2">
        <f t="shared" si="165"/>
        <v>77.06632022932024</v>
      </c>
      <c r="ES145" s="2">
        <f t="shared" si="165"/>
        <v>79.781773638846488</v>
      </c>
      <c r="ET145" s="2">
        <f t="shared" si="165"/>
        <v>77.346987501694429</v>
      </c>
      <c r="EU145" s="2">
        <f t="shared" si="165"/>
        <v>78.869858851155612</v>
      </c>
      <c r="EV145" s="2">
        <f t="shared" si="165"/>
        <v>80.141707701532255</v>
      </c>
      <c r="EW145" s="2">
        <f t="shared" si="165"/>
        <v>80.009372901560525</v>
      </c>
      <c r="EX145" s="2">
        <f t="shared" si="165"/>
        <v>79.64659506935044</v>
      </c>
      <c r="EY145" s="2">
        <f t="shared" si="165"/>
        <v>78.280014529360557</v>
      </c>
      <c r="EZ145" s="2">
        <f t="shared" si="165"/>
        <v>77.072599406739059</v>
      </c>
      <c r="FA145" s="2">
        <f t="shared" si="165"/>
        <v>79.724114108613094</v>
      </c>
      <c r="FB145" s="2">
        <f t="shared" si="165"/>
        <v>80.086359511164687</v>
      </c>
      <c r="FC145" s="2">
        <f t="shared" si="165"/>
        <v>81.084265131705877</v>
      </c>
      <c r="FD145" s="2">
        <f t="shared" si="165"/>
        <v>79.756675547272692</v>
      </c>
      <c r="FE145" s="2">
        <f t="shared" si="165"/>
        <v>79.550542726738627</v>
      </c>
      <c r="FG145" s="2">
        <f t="shared" si="166"/>
        <v>0.99918352789403075</v>
      </c>
      <c r="FH145" s="2">
        <f t="shared" si="166"/>
        <v>0.99926939226335865</v>
      </c>
      <c r="FI145" s="2">
        <f t="shared" si="166"/>
        <v>0.99917314828135861</v>
      </c>
      <c r="FJ145" s="2">
        <f t="shared" si="166"/>
        <v>0.99920611870702603</v>
      </c>
      <c r="FK145" s="2">
        <f t="shared" si="166"/>
        <v>0.99920414420959813</v>
      </c>
      <c r="FL145" s="2">
        <f t="shared" si="166"/>
        <v>0.99921628901534199</v>
      </c>
      <c r="FM145" s="2">
        <f t="shared" si="166"/>
        <v>0.99926541893474796</v>
      </c>
      <c r="FN145" s="2">
        <f t="shared" si="166"/>
        <v>0.99920277050722472</v>
      </c>
      <c r="FO145" s="2">
        <f t="shared" si="166"/>
        <v>0.99918931339897532</v>
      </c>
      <c r="FP145" s="2">
        <f t="shared" si="166"/>
        <v>0.99914034440628363</v>
      </c>
      <c r="FQ145" s="2">
        <f t="shared" si="166"/>
        <v>0.99912869658392944</v>
      </c>
      <c r="FR145" s="2">
        <f t="shared" si="166"/>
        <v>0.99916108444952234</v>
      </c>
      <c r="FS145" s="2">
        <f t="shared" si="166"/>
        <v>0.99896677134020861</v>
      </c>
      <c r="FT145" s="2">
        <f t="shared" si="166"/>
        <v>0.99905254601518567</v>
      </c>
      <c r="FU145" s="2">
        <f t="shared" si="166"/>
        <v>0.99894260099107246</v>
      </c>
      <c r="FW145" s="2">
        <f t="shared" si="169"/>
        <v>6.1147641781223658E-2</v>
      </c>
      <c r="FX145" s="2">
        <f t="shared" si="169"/>
        <v>0.47465964590159326</v>
      </c>
      <c r="FY145" s="2">
        <f t="shared" si="169"/>
        <v>6.7383831693968096E-2</v>
      </c>
      <c r="FZ145" s="2">
        <f t="shared" si="169"/>
        <v>7.6772548391079623E-2</v>
      </c>
      <c r="GA145" s="2">
        <f t="shared" si="169"/>
        <v>8.43498312940721E-2</v>
      </c>
      <c r="GB145" s="2">
        <f t="shared" si="169"/>
        <v>9.0615805761474238E-2</v>
      </c>
      <c r="GC145" s="2">
        <f t="shared" si="169"/>
        <v>8.2983327972773108E-2</v>
      </c>
      <c r="GD145" s="2">
        <f t="shared" si="169"/>
        <v>9.4456766667748424E-2</v>
      </c>
      <c r="GE145" s="2">
        <f t="shared" si="169"/>
        <v>0.12206345392806559</v>
      </c>
      <c r="GF145" s="2">
        <f t="shared" si="169"/>
        <v>0.10475497739178458</v>
      </c>
      <c r="GG145" s="2">
        <f t="shared" si="169"/>
        <v>9.2481425965317124E-2</v>
      </c>
      <c r="GH145" s="2">
        <f t="shared" si="169"/>
        <v>7.7978015409822132E-2</v>
      </c>
      <c r="GI145" s="2">
        <f t="shared" si="169"/>
        <v>6.9403509695782614E-2</v>
      </c>
      <c r="GJ145" s="2">
        <f t="shared" si="169"/>
        <v>6.1185180923922569E-2</v>
      </c>
      <c r="GK145" s="2">
        <f t="shared" si="169"/>
        <v>6.3975980925608231E-2</v>
      </c>
      <c r="GM145" s="86">
        <f t="shared" si="170"/>
        <v>3.0110738641772225E-102</v>
      </c>
      <c r="GN145" s="86">
        <f t="shared" si="170"/>
        <v>1.7806387726554008E-191</v>
      </c>
      <c r="GO145" s="86">
        <f t="shared" si="170"/>
        <v>1.1096149511683596E-234</v>
      </c>
      <c r="GP145" s="86">
        <f t="shared" si="170"/>
        <v>1.1448241567587692E-264</v>
      </c>
      <c r="GQ145" s="86">
        <f t="shared" si="170"/>
        <v>0</v>
      </c>
      <c r="GR145" s="86">
        <f t="shared" si="170"/>
        <v>5.9301687088331602E-293</v>
      </c>
      <c r="GS145" s="86">
        <f t="shared" si="170"/>
        <v>3.2398186584225195E-281</v>
      </c>
      <c r="GT145" s="86">
        <f t="shared" si="170"/>
        <v>2.4620003722818662E-241</v>
      </c>
      <c r="GU145" s="86">
        <f t="shared" si="170"/>
        <v>0</v>
      </c>
      <c r="GV145" s="86">
        <f t="shared" si="170"/>
        <v>1.6500717209758361E-231</v>
      </c>
      <c r="GW145" s="86">
        <f t="shared" si="170"/>
        <v>7.8884694685934991E-277</v>
      </c>
      <c r="GX145" s="86">
        <f t="shared" si="170"/>
        <v>8.8083896108451316E-248</v>
      </c>
      <c r="GY145" s="86">
        <f t="shared" si="170"/>
        <v>1.1690118391575457E-232</v>
      </c>
      <c r="GZ145" s="86">
        <f t="shared" si="170"/>
        <v>5.6144590348797148E-157</v>
      </c>
      <c r="HA145" s="86">
        <f t="shared" si="170"/>
        <v>4.5600900524987464E-123</v>
      </c>
      <c r="HC145" s="86">
        <f t="shared" si="153"/>
        <v>3.0697156192342682E-54</v>
      </c>
      <c r="HD145" s="86">
        <f t="shared" si="153"/>
        <v>2.3458608806794702E-77</v>
      </c>
      <c r="HE145" s="86">
        <f t="shared" si="153"/>
        <v>1.1747976958201373E-75</v>
      </c>
      <c r="HF145" s="86">
        <f t="shared" si="153"/>
        <v>5.8263584235731177E-130</v>
      </c>
      <c r="HG145" s="86">
        <f t="shared" si="153"/>
        <v>2.6629960855437188E-161</v>
      </c>
      <c r="HH145" s="86">
        <f t="shared" si="153"/>
        <v>2.3698448321999225E-150</v>
      </c>
      <c r="HI145" s="86">
        <f t="shared" si="153"/>
        <v>1.1167120569328276E-167</v>
      </c>
      <c r="HJ145" s="86">
        <f t="shared" si="153"/>
        <v>1.750025343208115E-157</v>
      </c>
      <c r="HK145" s="86">
        <f t="shared" si="153"/>
        <v>1.3174207036893074E-160</v>
      </c>
      <c r="HL145" s="86">
        <f t="shared" si="161"/>
        <v>1.7405416360905766E-163</v>
      </c>
      <c r="HM145" s="86">
        <f t="shared" si="161"/>
        <v>5.336785593922363E-173</v>
      </c>
      <c r="HN145" s="86">
        <f t="shared" si="161"/>
        <v>1.1866821503750675E-170</v>
      </c>
      <c r="HO145" s="86">
        <f t="shared" si="161"/>
        <v>2.1750171575686431E-110</v>
      </c>
      <c r="HP145" s="86">
        <f t="shared" si="161"/>
        <v>4.1958310853264032E-88</v>
      </c>
      <c r="HQ145" s="86">
        <f t="shared" si="161"/>
        <v>8.5837225330150349E-93</v>
      </c>
      <c r="HS145" s="86">
        <f t="shared" si="171"/>
        <v>0.48759431082890275</v>
      </c>
      <c r="HT145" s="86">
        <f t="shared" si="171"/>
        <v>0.43043691143419571</v>
      </c>
      <c r="HU145" s="86">
        <f t="shared" si="171"/>
        <v>0.34867797670175371</v>
      </c>
      <c r="HV145" s="86">
        <f t="shared" si="171"/>
        <v>0.41441329244562514</v>
      </c>
      <c r="HW145" s="86">
        <f t="shared" si="171"/>
        <v>0.39668625130080176</v>
      </c>
      <c r="HX145" s="86">
        <f t="shared" si="171"/>
        <v>0.41492020134859114</v>
      </c>
      <c r="HY145" s="86">
        <f t="shared" si="171"/>
        <v>0.39353462968814157</v>
      </c>
      <c r="HZ145" s="86">
        <f t="shared" si="171"/>
        <v>0.3473359985188767</v>
      </c>
      <c r="IA145" s="86">
        <f t="shared" si="171"/>
        <v>0.20513475271436768</v>
      </c>
      <c r="IB145" s="86">
        <f t="shared" si="171"/>
        <v>0.28386472846948713</v>
      </c>
      <c r="IC145" s="86">
        <f t="shared" si="171"/>
        <v>0.36491334507996981</v>
      </c>
      <c r="ID145" s="86">
        <f t="shared" si="171"/>
        <v>0.48401645971581647</v>
      </c>
      <c r="IE145" s="86">
        <f t="shared" si="171"/>
        <v>0.5010865275849119</v>
      </c>
      <c r="IF145" s="86">
        <f t="shared" si="171"/>
        <v>0.51784434199582474</v>
      </c>
      <c r="IG145" s="86">
        <f t="shared" si="171"/>
        <v>0.52794951136903412</v>
      </c>
      <c r="II145" s="86">
        <f t="shared" si="172"/>
        <v>2.3256805379587425E-7</v>
      </c>
      <c r="IJ145" s="86">
        <f t="shared" si="172"/>
        <v>0.48001075646787517</v>
      </c>
      <c r="IK145" s="86">
        <f t="shared" si="172"/>
        <v>2.7608176768571086E-8</v>
      </c>
      <c r="IL145" s="86">
        <f t="shared" si="172"/>
        <v>7.355760948619723E-8</v>
      </c>
      <c r="IM145" s="86">
        <f t="shared" si="172"/>
        <v>1.7293971833617527E-7</v>
      </c>
      <c r="IN145" s="86">
        <f t="shared" si="172"/>
        <v>3.4092849095426234E-7</v>
      </c>
      <c r="IO145" s="86">
        <f t="shared" si="172"/>
        <v>2.0602392239664716E-7</v>
      </c>
      <c r="IP145" s="86">
        <f t="shared" si="172"/>
        <v>1.2172704666864372E-6</v>
      </c>
      <c r="IQ145" s="86">
        <f t="shared" si="172"/>
        <v>5.9602331434352061E-6</v>
      </c>
      <c r="IR145" s="86">
        <f t="shared" si="172"/>
        <v>8.5364255238171408E-7</v>
      </c>
      <c r="IS145" s="86">
        <f t="shared" si="172"/>
        <v>9.7376542601476672E-8</v>
      </c>
      <c r="IT145" s="86">
        <f t="shared" si="172"/>
        <v>4.1886085610252476E-8</v>
      </c>
      <c r="IU145" s="86">
        <f t="shared" si="172"/>
        <v>5.2585728983742804E-9</v>
      </c>
      <c r="IV145" s="86">
        <f t="shared" si="172"/>
        <v>1.5912008039836943E-9</v>
      </c>
      <c r="IW145" s="86">
        <f t="shared" si="172"/>
        <v>5.0359522420908986E-9</v>
      </c>
      <c r="IY145" s="86">
        <f t="shared" si="173"/>
        <v>0.48759454339695657</v>
      </c>
      <c r="IZ145" s="86">
        <f t="shared" si="173"/>
        <v>0.91044766790207088</v>
      </c>
      <c r="JA145" s="86">
        <f t="shared" si="173"/>
        <v>0.34867800430993046</v>
      </c>
      <c r="JB145" s="86">
        <f t="shared" si="173"/>
        <v>0.41441336600323464</v>
      </c>
      <c r="JC145" s="86">
        <f t="shared" si="173"/>
        <v>0.39668642424052009</v>
      </c>
      <c r="JD145" s="86">
        <f t="shared" si="173"/>
        <v>0.41492054227708208</v>
      </c>
      <c r="JE145" s="86">
        <f t="shared" si="173"/>
        <v>0.39353483571206399</v>
      </c>
      <c r="JF145" s="86">
        <f t="shared" si="173"/>
        <v>0.3473372157893434</v>
      </c>
      <c r="JG145" s="86">
        <f t="shared" si="173"/>
        <v>0.20514071294751113</v>
      </c>
      <c r="JH145" s="86">
        <f t="shared" si="173"/>
        <v>0.28386558211203949</v>
      </c>
      <c r="JI145" s="86">
        <f t="shared" si="173"/>
        <v>0.36491344245651242</v>
      </c>
      <c r="JJ145" s="86">
        <f t="shared" si="173"/>
        <v>0.48401650160190207</v>
      </c>
      <c r="JK145" s="86">
        <f t="shared" si="173"/>
        <v>0.50108653284348481</v>
      </c>
      <c r="JL145" s="86">
        <f t="shared" si="173"/>
        <v>0.51784434358702558</v>
      </c>
      <c r="JM145" s="86">
        <f t="shared" si="173"/>
        <v>0.52794951640498633</v>
      </c>
    </row>
    <row r="146" spans="2:273" x14ac:dyDescent="0.25">
      <c r="B146" s="2">
        <v>119</v>
      </c>
      <c r="C146" s="37">
        <v>76.477000000000004</v>
      </c>
      <c r="D146" s="37">
        <v>76.522999999999996</v>
      </c>
      <c r="E146" s="37">
        <v>82.204999999999998</v>
      </c>
      <c r="F146" s="37">
        <v>77.295000000000002</v>
      </c>
      <c r="G146" s="37">
        <v>80.614000000000004</v>
      </c>
      <c r="H146" s="37">
        <v>82</v>
      </c>
      <c r="I146" s="37">
        <v>81.682000000000002</v>
      </c>
      <c r="J146" s="37">
        <v>78.977000000000004</v>
      </c>
      <c r="K146" s="37">
        <v>78.432000000000002</v>
      </c>
      <c r="L146" s="37">
        <v>78.456000000000003</v>
      </c>
      <c r="M146" s="37">
        <v>81.263000000000005</v>
      </c>
      <c r="N146" s="37">
        <v>87.385999999999996</v>
      </c>
      <c r="O146" s="37">
        <v>89.37</v>
      </c>
      <c r="P146" s="37">
        <v>108.884</v>
      </c>
      <c r="Q146" s="37">
        <v>142.32599999999999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80.277750135540103</v>
      </c>
      <c r="T146" s="4">
        <f t="shared" si="174"/>
        <v>78.225683037264986</v>
      </c>
      <c r="U146" s="4">
        <f t="shared" si="174"/>
        <v>79.914144789501279</v>
      </c>
      <c r="V146" s="4">
        <f t="shared" si="174"/>
        <v>79.039595131489747</v>
      </c>
      <c r="W146" s="4">
        <f t="shared" si="174"/>
        <v>80.166076741268526</v>
      </c>
      <c r="X146" s="4">
        <f t="shared" si="174"/>
        <v>82.364231002656979</v>
      </c>
      <c r="Y146" s="4">
        <f t="shared" si="174"/>
        <v>83.204598745638108</v>
      </c>
      <c r="Z146" s="4">
        <f t="shared" si="174"/>
        <v>80.80366830119074</v>
      </c>
      <c r="AA146" s="4">
        <f t="shared" si="174"/>
        <v>78.706524621295074</v>
      </c>
      <c r="AB146" s="4">
        <f t="shared" si="174"/>
        <v>78.562817529968811</v>
      </c>
      <c r="AC146" s="4">
        <f t="shared" si="174"/>
        <v>82.288207889408568</v>
      </c>
      <c r="AD146" s="4">
        <f t="shared" si="174"/>
        <v>87.892390789138432</v>
      </c>
      <c r="AE146" s="4">
        <f t="shared" si="174"/>
        <v>90.929284676163974</v>
      </c>
      <c r="AF146" s="4">
        <f t="shared" si="174"/>
        <v>105.33315753606075</v>
      </c>
      <c r="AG146" s="4">
        <f t="shared" si="174"/>
        <v>139.20069342160613</v>
      </c>
      <c r="AI146" s="4">
        <f t="shared" ref="AI146:AW162" si="175">IF(OR($B146 &lt; C$230, $B146 &gt; C$233), 0, C146-S146)</f>
        <v>-3.800750135540099</v>
      </c>
      <c r="AJ146" s="4">
        <f t="shared" si="175"/>
        <v>-1.7026830372649897</v>
      </c>
      <c r="AK146" s="4">
        <f t="shared" si="175"/>
        <v>2.2908552104987194</v>
      </c>
      <c r="AL146" s="4">
        <f t="shared" si="175"/>
        <v>-1.7445951314897457</v>
      </c>
      <c r="AM146" s="4">
        <f t="shared" si="175"/>
        <v>0.44792325873147831</v>
      </c>
      <c r="AN146" s="4">
        <f t="shared" si="175"/>
        <v>-0.36423100265697883</v>
      </c>
      <c r="AO146" s="4">
        <f t="shared" si="175"/>
        <v>-1.5225987456381063</v>
      </c>
      <c r="AP146" s="4">
        <f t="shared" si="175"/>
        <v>-1.8266683011907361</v>
      </c>
      <c r="AQ146" s="4">
        <f t="shared" si="175"/>
        <v>-0.27452462129507182</v>
      </c>
      <c r="AR146" s="4">
        <f t="shared" si="175"/>
        <v>-0.10681752996880789</v>
      </c>
      <c r="AS146" s="4">
        <f t="shared" si="175"/>
        <v>-1.0252078894085628</v>
      </c>
      <c r="AT146" s="4">
        <f t="shared" si="175"/>
        <v>-0.50639078913843605</v>
      </c>
      <c r="AU146" s="4">
        <f t="shared" si="175"/>
        <v>-1.5592846761639692</v>
      </c>
      <c r="AV146" s="4">
        <f t="shared" si="175"/>
        <v>3.5508424639392473</v>
      </c>
      <c r="AW146" s="4">
        <f t="shared" si="175"/>
        <v>3.1253065783938609</v>
      </c>
      <c r="AY146" s="2">
        <f t="shared" si="167"/>
        <v>80.277750135540103</v>
      </c>
      <c r="AZ146" s="2">
        <f t="shared" si="167"/>
        <v>78.225683037264986</v>
      </c>
      <c r="BA146" s="2">
        <f t="shared" si="167"/>
        <v>79.155038893212009</v>
      </c>
      <c r="BB146" s="2">
        <f t="shared" si="167"/>
        <v>76.863631290731107</v>
      </c>
      <c r="BC146" s="2">
        <f t="shared" si="167"/>
        <v>77.815460121128723</v>
      </c>
      <c r="BD146" s="2">
        <f t="shared" si="167"/>
        <v>78.874588251972071</v>
      </c>
      <c r="BE146" s="2">
        <f t="shared" si="167"/>
        <v>80.192139974168512</v>
      </c>
      <c r="BF146" s="2">
        <f t="shared" si="167"/>
        <v>78.212399254378397</v>
      </c>
      <c r="BG146" s="2">
        <f t="shared" si="167"/>
        <v>77.907581877365303</v>
      </c>
      <c r="BH146" s="2">
        <f t="shared" si="167"/>
        <v>76.885164530861985</v>
      </c>
      <c r="BI146" s="2">
        <f t="shared" si="167"/>
        <v>79.083457725497638</v>
      </c>
      <c r="BJ146" s="2">
        <f t="shared" si="167"/>
        <v>79.468736901851898</v>
      </c>
      <c r="BK146" s="2">
        <f t="shared" si="167"/>
        <v>79.386151681955369</v>
      </c>
      <c r="BL146" s="2">
        <f t="shared" si="167"/>
        <v>79.527795244195133</v>
      </c>
      <c r="BM146" s="2">
        <f t="shared" si="167"/>
        <v>81.059018159261825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108.8797883275261</v>
      </c>
      <c r="DL146" s="2">
        <f t="shared" si="176"/>
        <v>119.78860919324579</v>
      </c>
      <c r="DM146" s="2">
        <f t="shared" si="176"/>
        <v>118.13391550522647</v>
      </c>
      <c r="DN146" s="2">
        <f t="shared" si="176"/>
        <v>124.55393596491231</v>
      </c>
      <c r="DO146" s="2">
        <f t="shared" si="176"/>
        <v>114.58687469635626</v>
      </c>
      <c r="DP146" s="2">
        <f t="shared" si="176"/>
        <v>120.34292287449391</v>
      </c>
      <c r="DQ146" s="2">
        <f t="shared" si="176"/>
        <v>125.46935328330207</v>
      </c>
      <c r="DR146" s="2">
        <f t="shared" si="176"/>
        <v>128.66486622889303</v>
      </c>
      <c r="DS146" s="2">
        <f t="shared" si="176"/>
        <v>122.5975519203414</v>
      </c>
      <c r="DT146" s="2">
        <f t="shared" si="176"/>
        <v>122.17110668563299</v>
      </c>
      <c r="DU146" s="2">
        <f t="shared" si="176"/>
        <v>120.83993195827404</v>
      </c>
      <c r="DV146" s="2">
        <f t="shared" si="176"/>
        <v>113.54922307692306</v>
      </c>
      <c r="DW146" s="2">
        <f t="shared" si="176"/>
        <v>140.44033110516932</v>
      </c>
      <c r="DX146" s="2">
        <f t="shared" si="176"/>
        <v>101.86931443850267</v>
      </c>
      <c r="DY146" s="2">
        <f t="shared" si="176"/>
        <v>102.50687499999999</v>
      </c>
      <c r="EA146" s="2">
        <f t="shared" si="152"/>
        <v>80.477713235294132</v>
      </c>
      <c r="EB146" s="2">
        <f t="shared" si="152"/>
        <v>79.487200000000001</v>
      </c>
      <c r="EC146" s="2">
        <f t="shared" si="152"/>
        <v>79.085189102894219</v>
      </c>
      <c r="ED146" s="2">
        <f t="shared" si="152"/>
        <v>76.794366053822046</v>
      </c>
      <c r="EE146" s="2">
        <f t="shared" si="151"/>
        <v>77.694049658211412</v>
      </c>
      <c r="EF146" s="2">
        <f t="shared" si="151"/>
        <v>78.720419589910279</v>
      </c>
      <c r="EG146" s="2">
        <f t="shared" si="151"/>
        <v>80.191198592839314</v>
      </c>
      <c r="EH146" s="2">
        <f t="shared" si="151"/>
        <v>78.0219818255798</v>
      </c>
      <c r="EI146" s="2">
        <f t="shared" si="151"/>
        <v>77.830067657992558</v>
      </c>
      <c r="EJ146" s="2">
        <f t="shared" si="151"/>
        <v>76.83438648744729</v>
      </c>
      <c r="EK146" s="2">
        <f t="shared" si="151"/>
        <v>78.991806302016755</v>
      </c>
      <c r="EL146" s="2">
        <f t="shared" si="151"/>
        <v>79.39630260808174</v>
      </c>
      <c r="EM146" s="2">
        <f t="shared" si="135"/>
        <v>79.198662287104611</v>
      </c>
      <c r="EN146" s="2">
        <f t="shared" si="135"/>
        <v>79.500329227144647</v>
      </c>
      <c r="EO146" s="2">
        <f t="shared" si="135"/>
        <v>81.160868321339009</v>
      </c>
      <c r="EQ146" s="2">
        <f t="shared" ref="EQ146:FE162" si="177">CU$228*$B146+CU$229</f>
        <v>77.1603694002048</v>
      </c>
      <c r="ER146" s="2">
        <f t="shared" si="177"/>
        <v>76.898358995359004</v>
      </c>
      <c r="ES146" s="2">
        <f t="shared" si="177"/>
        <v>79.635555158659898</v>
      </c>
      <c r="ET146" s="2">
        <f t="shared" si="177"/>
        <v>77.2094370227327</v>
      </c>
      <c r="EU146" s="2">
        <f t="shared" si="177"/>
        <v>78.725546234773944</v>
      </c>
      <c r="EV146" s="2">
        <f t="shared" si="177"/>
        <v>79.983570923331314</v>
      </c>
      <c r="EW146" s="2">
        <f t="shared" si="177"/>
        <v>79.865558190874992</v>
      </c>
      <c r="EX146" s="2">
        <f t="shared" si="177"/>
        <v>79.518489882003564</v>
      </c>
      <c r="EY146" s="2">
        <f t="shared" si="177"/>
        <v>78.165810710912751</v>
      </c>
      <c r="EZ146" s="2">
        <f t="shared" si="177"/>
        <v>76.968326923129979</v>
      </c>
      <c r="FA146" s="2">
        <f t="shared" si="177"/>
        <v>79.572807616235025</v>
      </c>
      <c r="FB146" s="2">
        <f t="shared" si="177"/>
        <v>79.941912542757862</v>
      </c>
      <c r="FC146" s="2">
        <f t="shared" si="177"/>
        <v>80.915417794767194</v>
      </c>
      <c r="FD146" s="2">
        <f t="shared" si="177"/>
        <v>79.622312674534214</v>
      </c>
      <c r="FE146" s="2">
        <f t="shared" si="177"/>
        <v>79.404687873962189</v>
      </c>
      <c r="FG146" s="2">
        <f t="shared" ref="FG146:FU162" si="178">POWER(10,($B146-C$231)/C$229)/(1+POWER(10,($B146-C$231)/C$229))</f>
        <v>0.99925531509064269</v>
      </c>
      <c r="FH146" s="2">
        <f t="shared" si="178"/>
        <v>0.99933363498721672</v>
      </c>
      <c r="FI146" s="2">
        <f t="shared" si="178"/>
        <v>0.99924584740244937</v>
      </c>
      <c r="FJ146" s="2">
        <f t="shared" si="178"/>
        <v>0.99927592107659802</v>
      </c>
      <c r="FK146" s="2">
        <f t="shared" si="178"/>
        <v>0.99927412006162508</v>
      </c>
      <c r="FL146" s="2">
        <f t="shared" si="178"/>
        <v>0.99928519779568792</v>
      </c>
      <c r="FM146" s="2">
        <f t="shared" si="178"/>
        <v>0.99933001080123784</v>
      </c>
      <c r="FN146" s="2">
        <f t="shared" si="178"/>
        <v>0.99927286705453722</v>
      </c>
      <c r="FO146" s="2">
        <f t="shared" si="178"/>
        <v>0.99926059228938502</v>
      </c>
      <c r="FP146" s="2">
        <f t="shared" si="178"/>
        <v>0.99921592547272708</v>
      </c>
      <c r="FQ146" s="2">
        <f t="shared" si="178"/>
        <v>0.99920530091436677</v>
      </c>
      <c r="FR146" s="2">
        <f t="shared" si="178"/>
        <v>0.9992348434442655</v>
      </c>
      <c r="FS146" s="2">
        <f t="shared" si="178"/>
        <v>0.9990575985862703</v>
      </c>
      <c r="FT146" s="2">
        <f t="shared" si="178"/>
        <v>0.99913583965474273</v>
      </c>
      <c r="FU146" s="2">
        <f t="shared" si="178"/>
        <v>0.99903555091032692</v>
      </c>
      <c r="FW146" s="2">
        <f t="shared" si="169"/>
        <v>6.6653837365549209E-2</v>
      </c>
      <c r="FX146" s="2">
        <f t="shared" si="169"/>
        <v>0.4976637844802394</v>
      </c>
      <c r="FY146" s="2">
        <f t="shared" si="169"/>
        <v>7.3407673760381542E-2</v>
      </c>
      <c r="FZ146" s="2">
        <f t="shared" si="169"/>
        <v>8.3560503006833473E-2</v>
      </c>
      <c r="GA146" s="2">
        <f t="shared" si="169"/>
        <v>9.1741168611053595E-2</v>
      </c>
      <c r="GB146" s="2">
        <f t="shared" si="169"/>
        <v>9.8497148895073355E-2</v>
      </c>
      <c r="GC146" s="2">
        <f t="shared" si="169"/>
        <v>9.0266726966286695E-2</v>
      </c>
      <c r="GD146" s="2">
        <f t="shared" si="169"/>
        <v>0.1026344752615134</v>
      </c>
      <c r="GE146" s="2">
        <f t="shared" si="169"/>
        <v>0.13228210066612148</v>
      </c>
      <c r="GF146" s="2">
        <f t="shared" si="169"/>
        <v>0.11371230711306682</v>
      </c>
      <c r="GG146" s="2">
        <f t="shared" si="169"/>
        <v>0.1005070984477528</v>
      </c>
      <c r="GH146" s="2">
        <f t="shared" si="169"/>
        <v>8.4862756033639047E-2</v>
      </c>
      <c r="GI146" s="2">
        <f t="shared" si="169"/>
        <v>7.5593268230800273E-2</v>
      </c>
      <c r="GJ146" s="2">
        <f t="shared" si="169"/>
        <v>6.6694516684751889E-2</v>
      </c>
      <c r="GK146" s="2">
        <f t="shared" si="169"/>
        <v>6.9717948955331149E-2</v>
      </c>
      <c r="GM146" s="86">
        <f t="shared" si="170"/>
        <v>9.3952001941530119E-106</v>
      </c>
      <c r="GN146" s="86">
        <f t="shared" si="170"/>
        <v>5.4126547226256857E-198</v>
      </c>
      <c r="GO146" s="86">
        <f t="shared" si="170"/>
        <v>8.1750990840502716E-243</v>
      </c>
      <c r="GP146" s="86">
        <f t="shared" si="170"/>
        <v>1.2544120097829735E-273</v>
      </c>
      <c r="GQ146" s="86">
        <f t="shared" si="170"/>
        <v>0</v>
      </c>
      <c r="GR146" s="86">
        <f t="shared" si="170"/>
        <v>7.8466064948523622E-303</v>
      </c>
      <c r="GS146" s="86">
        <f t="shared" si="170"/>
        <v>9.2558899383866278E-291</v>
      </c>
      <c r="GT146" s="86">
        <f t="shared" si="170"/>
        <v>1.8464779166178899E-249</v>
      </c>
      <c r="GU146" s="86">
        <f t="shared" si="170"/>
        <v>0</v>
      </c>
      <c r="GV146" s="86">
        <f t="shared" si="170"/>
        <v>2.3247370205029477E-239</v>
      </c>
      <c r="GW146" s="86">
        <f t="shared" si="170"/>
        <v>3.5685579017617478E-286</v>
      </c>
      <c r="GX146" s="86">
        <f t="shared" si="170"/>
        <v>3.4485712034279771E-256</v>
      </c>
      <c r="GY146" s="86">
        <f t="shared" si="170"/>
        <v>1.543887012180202E-240</v>
      </c>
      <c r="GZ146" s="86">
        <f t="shared" si="170"/>
        <v>3.127468263640659E-162</v>
      </c>
      <c r="HA146" s="86">
        <f t="shared" si="170"/>
        <v>4.0542698970550656E-127</v>
      </c>
      <c r="HC146" s="86">
        <f t="shared" si="153"/>
        <v>3.2719003768133748E-57</v>
      </c>
      <c r="HD146" s="86">
        <f t="shared" si="153"/>
        <v>1.7793703749767996E-81</v>
      </c>
      <c r="HE146" s="86">
        <f t="shared" si="153"/>
        <v>9.192327526626532E-80</v>
      </c>
      <c r="HF146" s="86">
        <f t="shared" si="153"/>
        <v>9.1681076878673931E-137</v>
      </c>
      <c r="HG146" s="86">
        <f t="shared" si="153"/>
        <v>8.5337906041224043E-170</v>
      </c>
      <c r="HH146" s="86">
        <f t="shared" si="153"/>
        <v>3.6026403813308854E-158</v>
      </c>
      <c r="HI146" s="86">
        <f t="shared" si="153"/>
        <v>2.1756619041218868E-176</v>
      </c>
      <c r="HJ146" s="86">
        <f t="shared" si="153"/>
        <v>1.3819545194158442E-165</v>
      </c>
      <c r="HK146" s="86">
        <f t="shared" si="153"/>
        <v>1.2009624180654082E-168</v>
      </c>
      <c r="HL146" s="86">
        <f t="shared" si="161"/>
        <v>7.575619418206274E-172</v>
      </c>
      <c r="HM146" s="86">
        <f t="shared" si="161"/>
        <v>6.6558436113623661E-182</v>
      </c>
      <c r="HN146" s="86">
        <f t="shared" si="161"/>
        <v>1.0813797332493633E-179</v>
      </c>
      <c r="HO146" s="86">
        <f t="shared" si="161"/>
        <v>2.7348956966952748E-116</v>
      </c>
      <c r="HP146" s="86">
        <f t="shared" si="161"/>
        <v>1.0230200839979675E-92</v>
      </c>
      <c r="HQ146" s="86">
        <f t="shared" si="161"/>
        <v>1.3229515634423424E-97</v>
      </c>
      <c r="HS146" s="86">
        <f t="shared" si="171"/>
        <v>0.50117562909995006</v>
      </c>
      <c r="HT146" s="86">
        <f t="shared" si="171"/>
        <v>0.37431376479615514</v>
      </c>
      <c r="HU146" s="86">
        <f t="shared" si="171"/>
        <v>0.2818078580647313</v>
      </c>
      <c r="HV146" s="86">
        <f t="shared" si="171"/>
        <v>0.351124804433813</v>
      </c>
      <c r="HW146" s="86">
        <f t="shared" si="171"/>
        <v>0.33018855716635076</v>
      </c>
      <c r="HX146" s="86">
        <f t="shared" si="171"/>
        <v>0.35025121370049817</v>
      </c>
      <c r="HY146" s="86">
        <f t="shared" si="171"/>
        <v>0.32764581098374312</v>
      </c>
      <c r="HZ146" s="86">
        <f t="shared" si="171"/>
        <v>0.27942399589767025</v>
      </c>
      <c r="IA146" s="86">
        <f t="shared" si="171"/>
        <v>0.14508172586052864</v>
      </c>
      <c r="IB146" s="86">
        <f t="shared" si="171"/>
        <v>0.2137466350083391</v>
      </c>
      <c r="IC146" s="86">
        <f t="shared" si="171"/>
        <v>0.29151984957790095</v>
      </c>
      <c r="ID146" s="86">
        <f t="shared" si="171"/>
        <v>0.44277458447862855</v>
      </c>
      <c r="IE146" s="86">
        <f t="shared" si="171"/>
        <v>0.48225444306076559</v>
      </c>
      <c r="IF146" s="86">
        <f t="shared" si="171"/>
        <v>0.49336480948936656</v>
      </c>
      <c r="IG146" s="86">
        <f t="shared" si="171"/>
        <v>0.51940435753442749</v>
      </c>
      <c r="II146" s="86">
        <f t="shared" si="172"/>
        <v>5.8275707347637385E-7</v>
      </c>
      <c r="IJ146" s="86">
        <f t="shared" si="172"/>
        <v>0.49913962825721225</v>
      </c>
      <c r="IK146" s="86">
        <f t="shared" si="172"/>
        <v>8.2663976136144754E-8</v>
      </c>
      <c r="IL146" s="86">
        <f t="shared" si="172"/>
        <v>2.1842308971033777E-7</v>
      </c>
      <c r="IM146" s="86">
        <f t="shared" si="172"/>
        <v>5.0490499045665497E-7</v>
      </c>
      <c r="IN146" s="86">
        <f t="shared" si="172"/>
        <v>9.7989238208132261E-7</v>
      </c>
      <c r="IO146" s="86">
        <f t="shared" si="172"/>
        <v>5.892574684891142E-7</v>
      </c>
      <c r="IP146" s="86">
        <f t="shared" si="172"/>
        <v>3.2386794960174042E-6</v>
      </c>
      <c r="IQ146" s="86">
        <f t="shared" si="172"/>
        <v>1.5856626705580638E-5</v>
      </c>
      <c r="IR146" s="86">
        <f t="shared" si="172"/>
        <v>2.4606815337575226E-6</v>
      </c>
      <c r="IS146" s="86">
        <f t="shared" si="172"/>
        <v>3.1121131287125045E-7</v>
      </c>
      <c r="IT146" s="86">
        <f t="shared" si="172"/>
        <v>1.3040392592303835E-7</v>
      </c>
      <c r="IU146" s="86">
        <f t="shared" si="172"/>
        <v>1.7853161977892407E-8</v>
      </c>
      <c r="IV146" s="86">
        <f t="shared" si="172"/>
        <v>5.4999495530324153E-9</v>
      </c>
      <c r="IW146" s="86">
        <f t="shared" si="172"/>
        <v>1.6487012527889873E-8</v>
      </c>
      <c r="IY146" s="86">
        <f t="shared" si="173"/>
        <v>0.50117621185702355</v>
      </c>
      <c r="IZ146" s="86">
        <f t="shared" si="173"/>
        <v>0.87345339305336744</v>
      </c>
      <c r="JA146" s="86">
        <f t="shared" si="173"/>
        <v>0.28180794072870741</v>
      </c>
      <c r="JB146" s="86">
        <f t="shared" si="173"/>
        <v>0.35112502285690272</v>
      </c>
      <c r="JC146" s="86">
        <f t="shared" si="173"/>
        <v>0.33018906207134124</v>
      </c>
      <c r="JD146" s="86">
        <f t="shared" si="173"/>
        <v>0.35025219359288023</v>
      </c>
      <c r="JE146" s="86">
        <f t="shared" si="173"/>
        <v>0.32764640024121161</v>
      </c>
      <c r="JF146" s="86">
        <f t="shared" si="173"/>
        <v>0.27942723457716628</v>
      </c>
      <c r="JG146" s="86">
        <f t="shared" si="173"/>
        <v>0.14509758248723423</v>
      </c>
      <c r="JH146" s="86">
        <f t="shared" si="173"/>
        <v>0.21374909568987285</v>
      </c>
      <c r="JI146" s="86">
        <f t="shared" si="173"/>
        <v>0.29152016078921383</v>
      </c>
      <c r="JJ146" s="86">
        <f t="shared" si="173"/>
        <v>0.44277471488255449</v>
      </c>
      <c r="JK146" s="86">
        <f t="shared" si="173"/>
        <v>0.4822544609139276</v>
      </c>
      <c r="JL146" s="86">
        <f t="shared" si="173"/>
        <v>0.49336481498931611</v>
      </c>
      <c r="JM146" s="86">
        <f t="shared" si="173"/>
        <v>0.51940437402144002</v>
      </c>
    </row>
    <row r="147" spans="2:273" x14ac:dyDescent="0.25">
      <c r="B147" s="2">
        <v>120</v>
      </c>
      <c r="C147" s="37">
        <v>73.182000000000002</v>
      </c>
      <c r="D147" s="37">
        <v>76.567999999999998</v>
      </c>
      <c r="E147" s="37">
        <v>79.385999999999996</v>
      </c>
      <c r="F147" s="37">
        <v>77.204999999999998</v>
      </c>
      <c r="G147" s="37">
        <v>78.5</v>
      </c>
      <c r="H147" s="37">
        <v>80.932000000000002</v>
      </c>
      <c r="I147" s="37">
        <v>81.135999999999996</v>
      </c>
      <c r="J147" s="37">
        <v>81.817999999999998</v>
      </c>
      <c r="K147" s="37">
        <v>76.682000000000002</v>
      </c>
      <c r="L147" s="37">
        <v>75.525999999999996</v>
      </c>
      <c r="M147" s="37">
        <v>79.087999999999994</v>
      </c>
      <c r="N147" s="37">
        <v>86.281000000000006</v>
      </c>
      <c r="O147" s="37">
        <v>88.152000000000001</v>
      </c>
      <c r="P147" s="37">
        <v>104.55800000000001</v>
      </c>
      <c r="Q147" s="37">
        <v>136.18600000000001</v>
      </c>
      <c r="S147" s="4">
        <f t="shared" si="174"/>
        <v>80.233476654647788</v>
      </c>
      <c r="T147" s="4">
        <f t="shared" si="174"/>
        <v>78.045336965341193</v>
      </c>
      <c r="U147" s="4">
        <f t="shared" si="174"/>
        <v>79.440564641467034</v>
      </c>
      <c r="V147" s="4">
        <f t="shared" si="174"/>
        <v>78.123371613563194</v>
      </c>
      <c r="W147" s="4">
        <f t="shared" si="174"/>
        <v>79.126329802004364</v>
      </c>
      <c r="X147" s="4">
        <f t="shared" si="174"/>
        <v>80.92607215188869</v>
      </c>
      <c r="Y147" s="4">
        <f t="shared" si="174"/>
        <v>81.966238903854332</v>
      </c>
      <c r="Z147" s="4">
        <f t="shared" si="174"/>
        <v>79.615616445940731</v>
      </c>
      <c r="AA147" s="4">
        <f t="shared" si="174"/>
        <v>78.179944648462595</v>
      </c>
      <c r="AB147" s="4">
        <f t="shared" si="174"/>
        <v>77.68406710483201</v>
      </c>
      <c r="AC147" s="4">
        <f t="shared" si="174"/>
        <v>80.79373608566695</v>
      </c>
      <c r="AD147" s="4">
        <f t="shared" si="174"/>
        <v>85.340423809403845</v>
      </c>
      <c r="AE147" s="4">
        <f t="shared" si="174"/>
        <v>87.969087562234392</v>
      </c>
      <c r="AF147" s="4">
        <f t="shared" si="174"/>
        <v>99.959296037758577</v>
      </c>
      <c r="AG147" s="4">
        <f t="shared" si="174"/>
        <v>129.8746632978789</v>
      </c>
      <c r="AI147" s="4">
        <f t="shared" si="175"/>
        <v>-7.0514766546477858</v>
      </c>
      <c r="AJ147" s="4">
        <f t="shared" si="175"/>
        <v>-1.4773369653411947</v>
      </c>
      <c r="AK147" s="4">
        <f t="shared" si="175"/>
        <v>-5.4564641467038655E-2</v>
      </c>
      <c r="AL147" s="4">
        <f t="shared" si="175"/>
        <v>-0.91837161356319541</v>
      </c>
      <c r="AM147" s="4">
        <f t="shared" si="175"/>
        <v>-0.6263298020043635</v>
      </c>
      <c r="AN147" s="4">
        <f t="shared" si="175"/>
        <v>5.9278481113125281E-3</v>
      </c>
      <c r="AO147" s="4">
        <f t="shared" si="175"/>
        <v>-0.83023890385433674</v>
      </c>
      <c r="AP147" s="4">
        <f t="shared" si="175"/>
        <v>2.2023835540592671</v>
      </c>
      <c r="AQ147" s="4">
        <f t="shared" si="175"/>
        <v>-1.4979446484625925</v>
      </c>
      <c r="AR147" s="4">
        <f t="shared" si="175"/>
        <v>-2.1580671048320141</v>
      </c>
      <c r="AS147" s="4">
        <f t="shared" si="175"/>
        <v>-1.7057360856669561</v>
      </c>
      <c r="AT147" s="4">
        <f t="shared" si="175"/>
        <v>0.94057619059616115</v>
      </c>
      <c r="AU147" s="4">
        <f t="shared" si="175"/>
        <v>0.18291243776560862</v>
      </c>
      <c r="AV147" s="4">
        <f t="shared" si="175"/>
        <v>4.5987039622414301</v>
      </c>
      <c r="AW147" s="4">
        <f t="shared" si="175"/>
        <v>6.3113367021211104</v>
      </c>
      <c r="AY147" s="2">
        <f t="shared" si="167"/>
        <v>80.233476654647788</v>
      </c>
      <c r="AZ147" s="2">
        <f t="shared" si="167"/>
        <v>78.045336965341193</v>
      </c>
      <c r="BA147" s="2">
        <f t="shared" si="167"/>
        <v>78.974990815044791</v>
      </c>
      <c r="BB147" s="2">
        <f t="shared" si="167"/>
        <v>76.707049128411342</v>
      </c>
      <c r="BC147" s="2">
        <f t="shared" si="167"/>
        <v>77.638423636375634</v>
      </c>
      <c r="BD147" s="2">
        <f t="shared" si="167"/>
        <v>78.679565873138401</v>
      </c>
      <c r="BE147" s="2">
        <f t="shared" si="167"/>
        <v>80.05161707757172</v>
      </c>
      <c r="BF147" s="2">
        <f t="shared" si="167"/>
        <v>78.042545447896146</v>
      </c>
      <c r="BG147" s="2">
        <f t="shared" si="167"/>
        <v>77.783268526867616</v>
      </c>
      <c r="BH147" s="2">
        <f t="shared" si="167"/>
        <v>76.774139022983888</v>
      </c>
      <c r="BI147" s="2">
        <f t="shared" si="167"/>
        <v>78.91260066103213</v>
      </c>
      <c r="BJ147" s="2">
        <f t="shared" si="167"/>
        <v>79.30427622753065</v>
      </c>
      <c r="BK147" s="2">
        <f t="shared" si="167"/>
        <v>79.162102407797065</v>
      </c>
      <c r="BL147" s="2">
        <f t="shared" si="167"/>
        <v>79.387009272907363</v>
      </c>
      <c r="BM147" s="2">
        <f t="shared" si="167"/>
        <v>80.967040389588362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109.04797909407662</v>
      </c>
      <c r="DL147" s="2">
        <f t="shared" si="176"/>
        <v>120.02348818011258</v>
      </c>
      <c r="DM147" s="2">
        <f t="shared" si="176"/>
        <v>118.33345296167246</v>
      </c>
      <c r="DN147" s="2">
        <f t="shared" si="176"/>
        <v>124.86280296896089</v>
      </c>
      <c r="DO147" s="2">
        <f t="shared" si="176"/>
        <v>114.78827125506071</v>
      </c>
      <c r="DP147" s="2">
        <f t="shared" si="176"/>
        <v>120.57205263157893</v>
      </c>
      <c r="DQ147" s="2">
        <f t="shared" si="176"/>
        <v>125.74734577861163</v>
      </c>
      <c r="DR147" s="2">
        <f t="shared" si="176"/>
        <v>128.96465928705439</v>
      </c>
      <c r="DS147" s="2">
        <f t="shared" si="176"/>
        <v>122.87476999671738</v>
      </c>
      <c r="DT147" s="2">
        <f t="shared" si="176"/>
        <v>122.44637093773935</v>
      </c>
      <c r="DU147" s="2">
        <f t="shared" si="176"/>
        <v>121.08091370317683</v>
      </c>
      <c r="DV147" s="2">
        <f t="shared" si="176"/>
        <v>113.71464999999998</v>
      </c>
      <c r="DW147" s="2">
        <f t="shared" si="176"/>
        <v>140.88188859180036</v>
      </c>
      <c r="DX147" s="2">
        <f t="shared" si="176"/>
        <v>101.97413475935829</v>
      </c>
      <c r="DY147" s="2">
        <f t="shared" si="176"/>
        <v>102.63585483870968</v>
      </c>
      <c r="EA147" s="2">
        <f t="shared" si="152"/>
        <v>80.464919117647071</v>
      </c>
      <c r="EB147" s="2">
        <f t="shared" si="152"/>
        <v>79.42224705882353</v>
      </c>
      <c r="EC147" s="2">
        <f t="shared" si="152"/>
        <v>78.900831857039861</v>
      </c>
      <c r="ED147" s="2">
        <f t="shared" si="152"/>
        <v>76.635540033058803</v>
      </c>
      <c r="EE147" s="2">
        <f t="shared" si="151"/>
        <v>77.506588723800917</v>
      </c>
      <c r="EF147" s="2">
        <f t="shared" si="151"/>
        <v>78.511584619906301</v>
      </c>
      <c r="EG147" s="2">
        <f t="shared" si="151"/>
        <v>80.056547993338896</v>
      </c>
      <c r="EH147" s="2">
        <f t="shared" si="151"/>
        <v>77.835355011528534</v>
      </c>
      <c r="EI147" s="2">
        <f t="shared" si="151"/>
        <v>77.702858364312263</v>
      </c>
      <c r="EJ147" s="2">
        <f t="shared" si="151"/>
        <v>76.724192350188801</v>
      </c>
      <c r="EK147" s="2">
        <f t="shared" si="151"/>
        <v>78.815863262803632</v>
      </c>
      <c r="EL147" s="2">
        <f t="shared" ref="EL147:EO210" si="179">CP$228*$B147+CP$229</f>
        <v>79.22761434237303</v>
      </c>
      <c r="EM147" s="2">
        <f t="shared" si="135"/>
        <v>78.96203649635035</v>
      </c>
      <c r="EN147" s="2">
        <f t="shared" si="135"/>
        <v>79.359879288707873</v>
      </c>
      <c r="EO147" s="2">
        <f t="shared" si="135"/>
        <v>81.086895703849095</v>
      </c>
      <c r="EQ147" s="2">
        <f t="shared" si="177"/>
        <v>77.010431993306554</v>
      </c>
      <c r="ER147" s="2">
        <f t="shared" si="177"/>
        <v>76.730397761397768</v>
      </c>
      <c r="ES147" s="2">
        <f t="shared" si="177"/>
        <v>79.489336678473293</v>
      </c>
      <c r="ET147" s="2">
        <f t="shared" si="177"/>
        <v>77.071886543770987</v>
      </c>
      <c r="EU147" s="2">
        <f t="shared" si="177"/>
        <v>78.581233618392275</v>
      </c>
      <c r="EV147" s="2">
        <f t="shared" si="177"/>
        <v>79.825434145130387</v>
      </c>
      <c r="EW147" s="2">
        <f t="shared" si="177"/>
        <v>79.721743480189446</v>
      </c>
      <c r="EX147" s="2">
        <f t="shared" si="177"/>
        <v>79.390384694656689</v>
      </c>
      <c r="EY147" s="2">
        <f t="shared" si="177"/>
        <v>78.051606892464946</v>
      </c>
      <c r="EZ147" s="2">
        <f t="shared" si="177"/>
        <v>76.864054439520899</v>
      </c>
      <c r="FA147" s="2">
        <f t="shared" si="177"/>
        <v>79.421501123856956</v>
      </c>
      <c r="FB147" s="2">
        <f t="shared" si="177"/>
        <v>79.797465574351037</v>
      </c>
      <c r="FC147" s="2">
        <f t="shared" si="177"/>
        <v>80.74657045782854</v>
      </c>
      <c r="FD147" s="2">
        <f t="shared" si="177"/>
        <v>79.487949801795722</v>
      </c>
      <c r="FE147" s="2">
        <f t="shared" si="177"/>
        <v>79.258833021185751</v>
      </c>
      <c r="FG147" s="2">
        <f t="shared" si="178"/>
        <v>0.99932079478638303</v>
      </c>
      <c r="FH147" s="2">
        <f t="shared" si="178"/>
        <v>0.99939223225018958</v>
      </c>
      <c r="FI147" s="2">
        <f t="shared" si="178"/>
        <v>0.99931215901326631</v>
      </c>
      <c r="FJ147" s="2">
        <f t="shared" si="178"/>
        <v>0.9993395900978691</v>
      </c>
      <c r="FK147" s="2">
        <f t="shared" si="178"/>
        <v>0.99933794734311487</v>
      </c>
      <c r="FL147" s="2">
        <f t="shared" si="178"/>
        <v>0.99934805163748008</v>
      </c>
      <c r="FM147" s="2">
        <f t="shared" si="178"/>
        <v>0.99938892656460632</v>
      </c>
      <c r="FN147" s="2">
        <f t="shared" si="178"/>
        <v>0.9993368044409543</v>
      </c>
      <c r="FO147" s="2">
        <f t="shared" si="178"/>
        <v>0.99932560827738215</v>
      </c>
      <c r="FP147" s="2">
        <f t="shared" si="178"/>
        <v>0.99928486619514045</v>
      </c>
      <c r="FQ147" s="2">
        <f t="shared" si="178"/>
        <v>0.99927517513656616</v>
      </c>
      <c r="FR147" s="2">
        <f t="shared" si="178"/>
        <v>0.99930212194238843</v>
      </c>
      <c r="FS147" s="2">
        <f t="shared" si="178"/>
        <v>0.99914044842068372</v>
      </c>
      <c r="FT147" s="2">
        <f t="shared" si="178"/>
        <v>0.99921181646727475</v>
      </c>
      <c r="FU147" s="2">
        <f t="shared" si="178"/>
        <v>0.99912033732709915</v>
      </c>
      <c r="FW147" s="2">
        <f t="shared" si="169"/>
        <v>7.2617502201366924E-2</v>
      </c>
      <c r="FX147" s="2">
        <f t="shared" si="169"/>
        <v>0.52067781795157564</v>
      </c>
      <c r="FY147" s="2">
        <f t="shared" si="169"/>
        <v>7.9923873657079925E-2</v>
      </c>
      <c r="FZ147" s="2">
        <f t="shared" si="169"/>
        <v>9.0889539353201418E-2</v>
      </c>
      <c r="GA147" s="2">
        <f t="shared" si="169"/>
        <v>9.970965864262471E-2</v>
      </c>
      <c r="GB147" s="2">
        <f t="shared" si="169"/>
        <v>0.10698333202280577</v>
      </c>
      <c r="GC147" s="2">
        <f t="shared" si="169"/>
        <v>9.8120984770120503E-2</v>
      </c>
      <c r="GD147" s="2">
        <f t="shared" si="169"/>
        <v>0.11143305540406187</v>
      </c>
      <c r="GE147" s="2">
        <f t="shared" si="169"/>
        <v>0.14321665963782804</v>
      </c>
      <c r="GF147" s="2">
        <f t="shared" si="169"/>
        <v>0.12333004131200788</v>
      </c>
      <c r="GG147" s="2">
        <f t="shared" si="169"/>
        <v>0.10914548621525409</v>
      </c>
      <c r="GH147" s="2">
        <f t="shared" si="169"/>
        <v>9.2294509073051784E-2</v>
      </c>
      <c r="GI147" s="2">
        <f t="shared" si="169"/>
        <v>8.2286248374560167E-2</v>
      </c>
      <c r="GJ147" s="2">
        <f t="shared" si="169"/>
        <v>7.2661537838127344E-2</v>
      </c>
      <c r="GK147" s="2">
        <f t="shared" si="169"/>
        <v>7.5933462549163222E-2</v>
      </c>
      <c r="GM147" s="86">
        <f t="shared" si="170"/>
        <v>2.5534216211803651E-109</v>
      </c>
      <c r="GN147" s="86">
        <f t="shared" si="170"/>
        <v>1.2771707476468441E-204</v>
      </c>
      <c r="GO147" s="86">
        <f t="shared" si="170"/>
        <v>4.3681404414824302E-251</v>
      </c>
      <c r="GP147" s="86">
        <f t="shared" si="170"/>
        <v>9.7279208204433956E-283</v>
      </c>
      <c r="GQ147" s="86">
        <f t="shared" si="170"/>
        <v>0</v>
      </c>
      <c r="GR147" s="86">
        <f t="shared" si="170"/>
        <v>0</v>
      </c>
      <c r="GS147" s="86">
        <f t="shared" si="170"/>
        <v>1.8284246117979145E-300</v>
      </c>
      <c r="GT147" s="86">
        <f t="shared" si="170"/>
        <v>1.0137838683453091E-257</v>
      </c>
      <c r="GU147" s="86">
        <f t="shared" si="170"/>
        <v>0</v>
      </c>
      <c r="GV147" s="86">
        <f t="shared" si="170"/>
        <v>2.4175733985956529E-247</v>
      </c>
      <c r="GW147" s="86">
        <f t="shared" si="170"/>
        <v>1.1270034958561408E-295</v>
      </c>
      <c r="GX147" s="86">
        <f t="shared" si="170"/>
        <v>9.7535860184749981E-265</v>
      </c>
      <c r="GY147" s="86">
        <f t="shared" si="170"/>
        <v>1.5040406269848585E-248</v>
      </c>
      <c r="GZ147" s="86">
        <f t="shared" si="170"/>
        <v>1.4246537723712528E-167</v>
      </c>
      <c r="HA147" s="86">
        <f t="shared" si="170"/>
        <v>3.0933260812592609E-131</v>
      </c>
      <c r="HC147" s="86">
        <f t="shared" si="153"/>
        <v>2.8920263662557082E-60</v>
      </c>
      <c r="HD147" s="86">
        <f t="shared" si="153"/>
        <v>1.0503631273752375E-85</v>
      </c>
      <c r="HE147" s="86">
        <f t="shared" si="153"/>
        <v>5.5756345206195747E-84</v>
      </c>
      <c r="HF147" s="86">
        <f t="shared" si="153"/>
        <v>9.6281450927734562E-144</v>
      </c>
      <c r="HG147" s="86">
        <f t="shared" si="153"/>
        <v>1.6474277685036694E-178</v>
      </c>
      <c r="HH147" s="86">
        <f t="shared" si="153"/>
        <v>3.45377080938456E-166</v>
      </c>
      <c r="HI147" s="86">
        <f t="shared" si="153"/>
        <v>2.5385752621724305E-185</v>
      </c>
      <c r="HJ147" s="86">
        <f t="shared" si="153"/>
        <v>6.8021922813471172E-174</v>
      </c>
      <c r="HK147" s="86">
        <f t="shared" si="153"/>
        <v>6.9345612119502909E-177</v>
      </c>
      <c r="HL147" s="86">
        <f t="shared" si="161"/>
        <v>2.0304903119613792E-180</v>
      </c>
      <c r="HM147" s="86">
        <f t="shared" si="161"/>
        <v>4.9388040533946431E-191</v>
      </c>
      <c r="HN147" s="86">
        <f t="shared" si="161"/>
        <v>5.729417480941086E-189</v>
      </c>
      <c r="HO147" s="86">
        <f t="shared" si="161"/>
        <v>2.4026378408861675E-122</v>
      </c>
      <c r="HP147" s="86">
        <f t="shared" si="161"/>
        <v>1.89356739821201E-97</v>
      </c>
      <c r="HQ147" s="86">
        <f t="shared" si="161"/>
        <v>1.5339975725163028E-102</v>
      </c>
      <c r="HS147" s="86">
        <f t="shared" si="171"/>
        <v>0.49557057512231156</v>
      </c>
      <c r="HT147" s="86">
        <f t="shared" si="171"/>
        <v>0.31128111086149179</v>
      </c>
      <c r="HU147" s="86">
        <f t="shared" si="171"/>
        <v>0.21709340066692692</v>
      </c>
      <c r="HV147" s="86">
        <f t="shared" si="171"/>
        <v>0.28272661752011885</v>
      </c>
      <c r="HW147" s="86">
        <f t="shared" si="171"/>
        <v>0.26089741153827389</v>
      </c>
      <c r="HX147" s="86">
        <f t="shared" si="171"/>
        <v>0.2803518309624457</v>
      </c>
      <c r="HY147" s="86">
        <f t="shared" si="171"/>
        <v>0.25932196139629549</v>
      </c>
      <c r="HZ147" s="86">
        <f t="shared" si="171"/>
        <v>0.21394937405867415</v>
      </c>
      <c r="IA147" s="86">
        <f t="shared" si="171"/>
        <v>9.7208057009722196E-2</v>
      </c>
      <c r="IB147" s="86">
        <f t="shared" si="171"/>
        <v>0.15226618923110785</v>
      </c>
      <c r="IC147" s="86">
        <f t="shared" si="171"/>
        <v>0.21963095924981982</v>
      </c>
      <c r="ID147" s="86">
        <f t="shared" si="171"/>
        <v>0.38371751295677842</v>
      </c>
      <c r="IE147" s="86">
        <f t="shared" si="171"/>
        <v>0.43909328127126979</v>
      </c>
      <c r="IF147" s="86">
        <f t="shared" si="171"/>
        <v>0.44723706241015604</v>
      </c>
      <c r="IG147" s="86">
        <f t="shared" si="171"/>
        <v>0.48853767775218154</v>
      </c>
      <c r="II147" s="86">
        <f t="shared" si="172"/>
        <v>1.4179173682664244E-6</v>
      </c>
      <c r="IJ147" s="86">
        <f t="shared" si="172"/>
        <v>0.49866716126225619</v>
      </c>
      <c r="IK147" s="86">
        <f t="shared" si="172"/>
        <v>2.3856258240881493E-7</v>
      </c>
      <c r="IL147" s="86">
        <f t="shared" si="172"/>
        <v>6.2408839885813483E-7</v>
      </c>
      <c r="IM147" s="86">
        <f t="shared" si="172"/>
        <v>1.4171049885079261E-6</v>
      </c>
      <c r="IN147" s="86">
        <f t="shared" si="172"/>
        <v>2.7057586305460623E-6</v>
      </c>
      <c r="IO147" s="86">
        <f t="shared" si="172"/>
        <v>1.6219502229083111E-6</v>
      </c>
      <c r="IP147" s="86">
        <f t="shared" si="172"/>
        <v>8.2982975093421581E-6</v>
      </c>
      <c r="IQ147" s="86">
        <f t="shared" si="172"/>
        <v>4.0415535567595946E-5</v>
      </c>
      <c r="IR147" s="86">
        <f t="shared" si="172"/>
        <v>6.7941582066289325E-6</v>
      </c>
      <c r="IS147" s="86">
        <f t="shared" si="172"/>
        <v>9.5105999981984599E-7</v>
      </c>
      <c r="IT147" s="86">
        <f t="shared" si="172"/>
        <v>3.898552434149197E-7</v>
      </c>
      <c r="IU147" s="86">
        <f t="shared" si="172"/>
        <v>5.8133029215882031E-8</v>
      </c>
      <c r="IV147" s="86">
        <f t="shared" si="172"/>
        <v>1.8257957380563363E-8</v>
      </c>
      <c r="IW147" s="86">
        <f t="shared" si="172"/>
        <v>5.1898807876265843E-8</v>
      </c>
      <c r="IY147" s="86">
        <f t="shared" si="173"/>
        <v>0.4955719930396798</v>
      </c>
      <c r="IZ147" s="86">
        <f t="shared" si="173"/>
        <v>0.80994827212374798</v>
      </c>
      <c r="JA147" s="86">
        <f t="shared" si="173"/>
        <v>0.21709363922950933</v>
      </c>
      <c r="JB147" s="86">
        <f t="shared" si="173"/>
        <v>0.2827272416085177</v>
      </c>
      <c r="JC147" s="86">
        <f t="shared" si="173"/>
        <v>0.26089882864326241</v>
      </c>
      <c r="JD147" s="86">
        <f t="shared" si="173"/>
        <v>0.28035453672107624</v>
      </c>
      <c r="JE147" s="86">
        <f t="shared" si="173"/>
        <v>0.25932358334651839</v>
      </c>
      <c r="JF147" s="86">
        <f t="shared" si="173"/>
        <v>0.21395767235618349</v>
      </c>
      <c r="JG147" s="86">
        <f t="shared" si="173"/>
        <v>9.7248472545289788E-2</v>
      </c>
      <c r="JH147" s="86">
        <f t="shared" si="173"/>
        <v>0.15227298338931447</v>
      </c>
      <c r="JI147" s="86">
        <f t="shared" si="173"/>
        <v>0.21963191030981963</v>
      </c>
      <c r="JJ147" s="86">
        <f t="shared" si="173"/>
        <v>0.38371790281202184</v>
      </c>
      <c r="JK147" s="86">
        <f t="shared" si="173"/>
        <v>0.43909333940429901</v>
      </c>
      <c r="JL147" s="86">
        <f t="shared" si="173"/>
        <v>0.44723708066811341</v>
      </c>
      <c r="JM147" s="86">
        <f t="shared" si="173"/>
        <v>0.48853772965098941</v>
      </c>
    </row>
    <row r="148" spans="2:273" x14ac:dyDescent="0.25">
      <c r="B148" s="2">
        <v>121</v>
      </c>
      <c r="C148" s="37">
        <v>77.182000000000002</v>
      </c>
      <c r="D148" s="37">
        <v>76.567999999999998</v>
      </c>
      <c r="E148" s="37">
        <v>77.204999999999998</v>
      </c>
      <c r="F148" s="37">
        <v>77.635999999999996</v>
      </c>
      <c r="G148" s="37">
        <v>77.432000000000002</v>
      </c>
      <c r="H148" s="37">
        <v>78.204999999999998</v>
      </c>
      <c r="I148" s="37">
        <v>77.5</v>
      </c>
      <c r="J148" s="37">
        <v>78.932000000000002</v>
      </c>
      <c r="K148" s="37">
        <v>75.932000000000002</v>
      </c>
      <c r="L148" s="37">
        <v>74.087999999999994</v>
      </c>
      <c r="M148" s="37">
        <v>76.981999999999999</v>
      </c>
      <c r="N148" s="37">
        <v>82.947000000000003</v>
      </c>
      <c r="O148" s="37">
        <v>82.674000000000007</v>
      </c>
      <c r="P148" s="37">
        <v>99.790999999999997</v>
      </c>
      <c r="Q148" s="37">
        <v>127.605</v>
      </c>
      <c r="S148" s="4">
        <f t="shared" si="174"/>
        <v>80.185955150546036</v>
      </c>
      <c r="T148" s="4">
        <f t="shared" si="174"/>
        <v>77.860669479962695</v>
      </c>
      <c r="U148" s="4">
        <f t="shared" si="174"/>
        <v>79.062567637903811</v>
      </c>
      <c r="V148" s="4">
        <f t="shared" si="174"/>
        <v>77.410166217990934</v>
      </c>
      <c r="W148" s="4">
        <f t="shared" si="174"/>
        <v>78.338559684094008</v>
      </c>
      <c r="X148" s="4">
        <f t="shared" si="174"/>
        <v>79.829809795762174</v>
      </c>
      <c r="Y148" s="4">
        <f t="shared" si="174"/>
        <v>81.044466177398931</v>
      </c>
      <c r="Z148" s="4">
        <f t="shared" si="174"/>
        <v>78.765443546211131</v>
      </c>
      <c r="AA148" s="4">
        <f t="shared" si="174"/>
        <v>77.844641120372543</v>
      </c>
      <c r="AB148" s="4">
        <f t="shared" si="174"/>
        <v>77.119051172275519</v>
      </c>
      <c r="AC148" s="4">
        <f t="shared" si="174"/>
        <v>79.758571088080458</v>
      </c>
      <c r="AD148" s="4">
        <f t="shared" si="174"/>
        <v>83.16382978399929</v>
      </c>
      <c r="AE148" s="4">
        <f t="shared" si="174"/>
        <v>85.187825736957095</v>
      </c>
      <c r="AF148" s="4">
        <f t="shared" si="174"/>
        <v>94.677258807276161</v>
      </c>
      <c r="AG148" s="4">
        <f t="shared" si="174"/>
        <v>119.82943773183189</v>
      </c>
      <c r="AI148" s="4">
        <f t="shared" si="175"/>
        <v>-3.0039551505460338</v>
      </c>
      <c r="AJ148" s="4">
        <f t="shared" si="175"/>
        <v>-1.2926694799626972</v>
      </c>
      <c r="AK148" s="4">
        <f t="shared" si="175"/>
        <v>-1.8575676379038129</v>
      </c>
      <c r="AL148" s="4">
        <f t="shared" si="175"/>
        <v>0.22583378200906168</v>
      </c>
      <c r="AM148" s="4">
        <f t="shared" si="175"/>
        <v>-0.906559684094006</v>
      </c>
      <c r="AN148" s="4">
        <f t="shared" si="175"/>
        <v>-1.6248097957621752</v>
      </c>
      <c r="AO148" s="4">
        <f t="shared" si="175"/>
        <v>-3.544466177398931</v>
      </c>
      <c r="AP148" s="4">
        <f t="shared" si="175"/>
        <v>0.16655645378887129</v>
      </c>
      <c r="AQ148" s="4">
        <f t="shared" si="175"/>
        <v>-1.9126411203725411</v>
      </c>
      <c r="AR148" s="4">
        <f t="shared" si="175"/>
        <v>-3.0310511722755251</v>
      </c>
      <c r="AS148" s="4">
        <f t="shared" si="175"/>
        <v>-2.776571088080459</v>
      </c>
      <c r="AT148" s="4">
        <f t="shared" si="175"/>
        <v>-0.21682978399928743</v>
      </c>
      <c r="AU148" s="4">
        <f t="shared" si="175"/>
        <v>-2.513825736957088</v>
      </c>
      <c r="AV148" s="4">
        <f t="shared" si="175"/>
        <v>5.1137411927238361</v>
      </c>
      <c r="AW148" s="4">
        <f t="shared" si="175"/>
        <v>7.775562268168116</v>
      </c>
      <c r="AY148" s="2">
        <f t="shared" si="167"/>
        <v>80.185955150546036</v>
      </c>
      <c r="AZ148" s="2">
        <f t="shared" si="167"/>
        <v>77.860669479962695</v>
      </c>
      <c r="BA148" s="2">
        <f t="shared" si="167"/>
        <v>78.79594932284472</v>
      </c>
      <c r="BB148" s="2">
        <f t="shared" si="167"/>
        <v>76.551254182285803</v>
      </c>
      <c r="BC148" s="2">
        <f t="shared" si="167"/>
        <v>77.462917878609105</v>
      </c>
      <c r="BD148" s="2">
        <f t="shared" si="167"/>
        <v>78.486452833647931</v>
      </c>
      <c r="BE148" s="2">
        <f t="shared" si="167"/>
        <v>79.910932789927642</v>
      </c>
      <c r="BF148" s="2">
        <f t="shared" si="167"/>
        <v>77.875002382540799</v>
      </c>
      <c r="BG148" s="2">
        <f t="shared" si="167"/>
        <v>77.659716006426919</v>
      </c>
      <c r="BH148" s="2">
        <f t="shared" si="167"/>
        <v>76.663554289708998</v>
      </c>
      <c r="BI148" s="2">
        <f t="shared" si="167"/>
        <v>78.742779362539935</v>
      </c>
      <c r="BJ148" s="2">
        <f t="shared" si="167"/>
        <v>79.14068103627497</v>
      </c>
      <c r="BK148" s="2">
        <f t="shared" si="167"/>
        <v>78.940294995226409</v>
      </c>
      <c r="BL148" s="2">
        <f t="shared" si="167"/>
        <v>79.246476813535651</v>
      </c>
      <c r="BM148" s="2">
        <f t="shared" si="167"/>
        <v>80.873337366454095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109.21616986062715</v>
      </c>
      <c r="DL148" s="2">
        <f t="shared" si="176"/>
        <v>120.25836716697937</v>
      </c>
      <c r="DM148" s="2">
        <f t="shared" si="176"/>
        <v>118.53299041811846</v>
      </c>
      <c r="DN148" s="2">
        <f t="shared" si="176"/>
        <v>125.17166997300947</v>
      </c>
      <c r="DO148" s="2">
        <f t="shared" si="176"/>
        <v>114.98966781376517</v>
      </c>
      <c r="DP148" s="2">
        <f t="shared" si="176"/>
        <v>120.80118238866396</v>
      </c>
      <c r="DQ148" s="2">
        <f t="shared" si="176"/>
        <v>126.02533827392119</v>
      </c>
      <c r="DR148" s="2">
        <f t="shared" si="176"/>
        <v>129.26445234521574</v>
      </c>
      <c r="DS148" s="2">
        <f t="shared" si="176"/>
        <v>123.15198807309335</v>
      </c>
      <c r="DT148" s="2">
        <f t="shared" si="176"/>
        <v>122.7216351898457</v>
      </c>
      <c r="DU148" s="2">
        <f t="shared" si="176"/>
        <v>121.32189544807963</v>
      </c>
      <c r="DV148" s="2">
        <f t="shared" si="176"/>
        <v>113.8800769230769</v>
      </c>
      <c r="DW148" s="2">
        <f t="shared" si="176"/>
        <v>141.32344607843135</v>
      </c>
      <c r="DX148" s="2">
        <f t="shared" si="176"/>
        <v>102.0789550802139</v>
      </c>
      <c r="DY148" s="2">
        <f t="shared" si="176"/>
        <v>102.76483467741934</v>
      </c>
      <c r="EA148" s="2">
        <f t="shared" si="152"/>
        <v>80.452125000000009</v>
      </c>
      <c r="EB148" s="2">
        <f t="shared" si="152"/>
        <v>79.357294117647058</v>
      </c>
      <c r="EC148" s="2">
        <f t="shared" si="152"/>
        <v>78.71647461118549</v>
      </c>
      <c r="ED148" s="2">
        <f t="shared" si="152"/>
        <v>76.476714012295545</v>
      </c>
      <c r="EE148" s="2">
        <f t="shared" si="152"/>
        <v>77.319127789390436</v>
      </c>
      <c r="EF148" s="2">
        <f t="shared" si="152"/>
        <v>78.302749649902324</v>
      </c>
      <c r="EG148" s="2">
        <f t="shared" si="152"/>
        <v>79.921897393838478</v>
      </c>
      <c r="EH148" s="2">
        <f t="shared" si="152"/>
        <v>77.648728197477254</v>
      </c>
      <c r="EI148" s="2">
        <f t="shared" si="152"/>
        <v>77.575649070631968</v>
      </c>
      <c r="EJ148" s="2">
        <f t="shared" si="152"/>
        <v>76.613998212930326</v>
      </c>
      <c r="EK148" s="2">
        <f t="shared" si="152"/>
        <v>78.639920223590494</v>
      </c>
      <c r="EL148" s="2">
        <f t="shared" si="179"/>
        <v>79.058926076664321</v>
      </c>
      <c r="EM148" s="2">
        <f t="shared" si="135"/>
        <v>78.72541070559609</v>
      </c>
      <c r="EN148" s="2">
        <f t="shared" si="135"/>
        <v>79.219429350271099</v>
      </c>
      <c r="EO148" s="2">
        <f t="shared" si="135"/>
        <v>81.01292308635918</v>
      </c>
      <c r="EQ148" s="2">
        <f t="shared" si="177"/>
        <v>76.860494586408294</v>
      </c>
      <c r="ER148" s="2">
        <f t="shared" si="177"/>
        <v>76.562436527436546</v>
      </c>
      <c r="ES148" s="2">
        <f t="shared" si="177"/>
        <v>79.343118198286703</v>
      </c>
      <c r="ET148" s="2">
        <f t="shared" si="177"/>
        <v>76.934336064809273</v>
      </c>
      <c r="EU148" s="2">
        <f t="shared" si="177"/>
        <v>78.436921002010607</v>
      </c>
      <c r="EV148" s="2">
        <f t="shared" si="177"/>
        <v>79.667297366929461</v>
      </c>
      <c r="EW148" s="2">
        <f t="shared" si="177"/>
        <v>79.577928769503899</v>
      </c>
      <c r="EX148" s="2">
        <f t="shared" si="177"/>
        <v>79.262279507309799</v>
      </c>
      <c r="EY148" s="2">
        <f t="shared" si="177"/>
        <v>77.937403074017141</v>
      </c>
      <c r="EZ148" s="2">
        <f t="shared" si="177"/>
        <v>76.759781955911819</v>
      </c>
      <c r="FA148" s="2">
        <f t="shared" si="177"/>
        <v>79.270194631478887</v>
      </c>
      <c r="FB148" s="2">
        <f t="shared" si="177"/>
        <v>79.653018605944197</v>
      </c>
      <c r="FC148" s="2">
        <f t="shared" si="177"/>
        <v>80.577723120889871</v>
      </c>
      <c r="FD148" s="2">
        <f t="shared" si="177"/>
        <v>79.353586929057244</v>
      </c>
      <c r="FE148" s="2">
        <f t="shared" si="177"/>
        <v>79.112978168409313</v>
      </c>
      <c r="FG148" s="2">
        <f t="shared" si="178"/>
        <v>0.99938052046126646</v>
      </c>
      <c r="FH148" s="2">
        <f t="shared" si="178"/>
        <v>0.99944567958098318</v>
      </c>
      <c r="FI148" s="2">
        <f t="shared" si="178"/>
        <v>0.99937264359513556</v>
      </c>
      <c r="FJ148" s="2">
        <f t="shared" si="178"/>
        <v>0.99939766400974905</v>
      </c>
      <c r="FK148" s="2">
        <f t="shared" si="178"/>
        <v>0.99939616562525624</v>
      </c>
      <c r="FL148" s="2">
        <f t="shared" si="178"/>
        <v>0.9994053819167783</v>
      </c>
      <c r="FM148" s="2">
        <f t="shared" si="178"/>
        <v>0.99944266443654983</v>
      </c>
      <c r="FN148" s="2">
        <f t="shared" si="178"/>
        <v>0.99939512316454238</v>
      </c>
      <c r="FO148" s="2">
        <f t="shared" si="178"/>
        <v>0.99938491094013149</v>
      </c>
      <c r="FP148" s="2">
        <f t="shared" si="178"/>
        <v>0.99934774917613223</v>
      </c>
      <c r="FQ148" s="2">
        <f t="shared" si="178"/>
        <v>0.99933890970573558</v>
      </c>
      <c r="FR148" s="2">
        <f t="shared" si="178"/>
        <v>0.99936348856147628</v>
      </c>
      <c r="FS148" s="2">
        <f t="shared" si="178"/>
        <v>0.99921602034933898</v>
      </c>
      <c r="FT148" s="2">
        <f t="shared" si="178"/>
        <v>0.99928111821914567</v>
      </c>
      <c r="FU148" s="2">
        <f t="shared" si="178"/>
        <v>0.99919767600683462</v>
      </c>
      <c r="FW148" s="2">
        <f t="shared" si="169"/>
        <v>7.9069546137504193E-2</v>
      </c>
      <c r="FX148" s="2">
        <f t="shared" si="169"/>
        <v>0.54360441940115523</v>
      </c>
      <c r="FY148" s="2">
        <f t="shared" si="169"/>
        <v>8.6964211507326999E-2</v>
      </c>
      <c r="FZ148" s="2">
        <f t="shared" si="169"/>
        <v>9.8792104145970353E-2</v>
      </c>
      <c r="GA148" s="2">
        <f t="shared" si="169"/>
        <v>0.10828775919390073</v>
      </c>
      <c r="GB148" s="2">
        <f t="shared" si="169"/>
        <v>0.11610649092999824</v>
      </c>
      <c r="GC148" s="2">
        <f t="shared" si="169"/>
        <v>0.10657859036312806</v>
      </c>
      <c r="GD148" s="2">
        <f t="shared" si="169"/>
        <v>0.12088430531622874</v>
      </c>
      <c r="GE148" s="2">
        <f t="shared" si="169"/>
        <v>0.15489373375648446</v>
      </c>
      <c r="GF148" s="2">
        <f t="shared" si="169"/>
        <v>0.13363858119870839</v>
      </c>
      <c r="GG148" s="2">
        <f t="shared" si="169"/>
        <v>0.1184285740532679</v>
      </c>
      <c r="GH148" s="2">
        <f t="shared" si="169"/>
        <v>0.10030575349363367</v>
      </c>
      <c r="GI148" s="2">
        <f t="shared" si="169"/>
        <v>8.9514437390609505E-2</v>
      </c>
      <c r="GJ148" s="2">
        <f t="shared" si="169"/>
        <v>7.9117160538723363E-2</v>
      </c>
      <c r="GK148" s="2">
        <f t="shared" si="169"/>
        <v>8.2653870113904113E-2</v>
      </c>
      <c r="GM148" s="86">
        <f t="shared" si="170"/>
        <v>6.0445893865449304E-113</v>
      </c>
      <c r="GN148" s="86">
        <f t="shared" si="170"/>
        <v>2.3393100934527539E-211</v>
      </c>
      <c r="GO148" s="86">
        <f t="shared" si="170"/>
        <v>1.692695566272066E-259</v>
      </c>
      <c r="GP148" s="86">
        <f t="shared" si="170"/>
        <v>5.3391778335032095E-292</v>
      </c>
      <c r="GQ148" s="86">
        <f t="shared" si="170"/>
        <v>0</v>
      </c>
      <c r="GR148" s="86">
        <f t="shared" si="170"/>
        <v>0</v>
      </c>
      <c r="GS148" s="86">
        <f t="shared" si="170"/>
        <v>0</v>
      </c>
      <c r="GT148" s="86">
        <f t="shared" si="170"/>
        <v>4.0746290512916037E-266</v>
      </c>
      <c r="GU148" s="86">
        <f t="shared" si="170"/>
        <v>0</v>
      </c>
      <c r="GV148" s="86">
        <f t="shared" si="170"/>
        <v>1.85573703852528E-255</v>
      </c>
      <c r="GW148" s="86">
        <f t="shared" si="170"/>
        <v>2.4847715182075337E-305</v>
      </c>
      <c r="GX148" s="86">
        <f t="shared" si="170"/>
        <v>1.9928195782257042E-273</v>
      </c>
      <c r="GY148" s="86">
        <f t="shared" si="170"/>
        <v>1.0808046166463588E-256</v>
      </c>
      <c r="GZ148" s="86">
        <f t="shared" si="170"/>
        <v>5.3070527930342716E-173</v>
      </c>
      <c r="HA148" s="86">
        <f t="shared" si="170"/>
        <v>2.025391331357909E-135</v>
      </c>
      <c r="HC148" s="86">
        <f t="shared" si="153"/>
        <v>2.1197694476203309E-63</v>
      </c>
      <c r="HD148" s="86">
        <f t="shared" si="153"/>
        <v>4.8251072785850288E-90</v>
      </c>
      <c r="HE148" s="86">
        <f t="shared" si="153"/>
        <v>2.621525426768436E-88</v>
      </c>
      <c r="HF148" s="86">
        <f t="shared" si="153"/>
        <v>6.7479558279633914E-151</v>
      </c>
      <c r="HG148" s="86">
        <f t="shared" si="153"/>
        <v>1.9157984660716757E-187</v>
      </c>
      <c r="HH148" s="86">
        <f t="shared" si="153"/>
        <v>2.0879701550177554E-174</v>
      </c>
      <c r="HI148" s="86">
        <f t="shared" si="153"/>
        <v>1.7738780024020681E-194</v>
      </c>
      <c r="HJ148" s="86">
        <f t="shared" si="153"/>
        <v>2.0868766526598076E-182</v>
      </c>
      <c r="HK148" s="86">
        <f t="shared" si="153"/>
        <v>2.536186318213737E-185</v>
      </c>
      <c r="HL148" s="86">
        <f t="shared" si="161"/>
        <v>3.351351233541228E-189</v>
      </c>
      <c r="HM148" s="86">
        <f t="shared" si="161"/>
        <v>2.1803328831625187E-200</v>
      </c>
      <c r="HN148" s="86">
        <f t="shared" si="161"/>
        <v>1.7648874208186566E-198</v>
      </c>
      <c r="HO148" s="86">
        <f t="shared" si="161"/>
        <v>1.4746559192591437E-128</v>
      </c>
      <c r="HP148" s="86">
        <f t="shared" si="161"/>
        <v>2.6606880100283243E-102</v>
      </c>
      <c r="HQ148" s="86">
        <f t="shared" si="161"/>
        <v>1.3381487180900789E-107</v>
      </c>
      <c r="HS148" s="86">
        <f t="shared" si="171"/>
        <v>0.47121798275667526</v>
      </c>
      <c r="HT148" s="86">
        <f t="shared" si="171"/>
        <v>0.24766561357721911</v>
      </c>
      <c r="HU148" s="86">
        <f t="shared" si="171"/>
        <v>0.15953809168753685</v>
      </c>
      <c r="HV148" s="86">
        <f t="shared" si="171"/>
        <v>0.2164922858377995</v>
      </c>
      <c r="HW148" s="86">
        <f t="shared" si="171"/>
        <v>0.19584299275991915</v>
      </c>
      <c r="HX148" s="86">
        <f t="shared" si="171"/>
        <v>0.21293697540709203</v>
      </c>
      <c r="HY148" s="86">
        <f t="shared" si="171"/>
        <v>0.19526035048838022</v>
      </c>
      <c r="HZ148" s="86">
        <f t="shared" si="171"/>
        <v>0.15605255621725025</v>
      </c>
      <c r="IA148" s="86">
        <f t="shared" si="171"/>
        <v>6.1783789677279474E-2</v>
      </c>
      <c r="IB148" s="86">
        <f t="shared" si="171"/>
        <v>0.10274449641438735</v>
      </c>
      <c r="IC148" s="86">
        <f t="shared" si="171"/>
        <v>0.15622110616104853</v>
      </c>
      <c r="ID148" s="86">
        <f t="shared" si="171"/>
        <v>0.31510952479605053</v>
      </c>
      <c r="IE148" s="86">
        <f t="shared" si="171"/>
        <v>0.37819459288198332</v>
      </c>
      <c r="IF148" s="86">
        <f t="shared" si="171"/>
        <v>0.38510377036794913</v>
      </c>
      <c r="IG148" s="86">
        <f t="shared" si="171"/>
        <v>0.43838418258872058</v>
      </c>
      <c r="II148" s="86">
        <f t="shared" si="172"/>
        <v>3.3501592902990298E-6</v>
      </c>
      <c r="IJ148" s="86">
        <f t="shared" si="172"/>
        <v>0.47887628455240672</v>
      </c>
      <c r="IK148" s="86">
        <f t="shared" si="172"/>
        <v>6.63630479487666E-7</v>
      </c>
      <c r="IL148" s="86">
        <f t="shared" si="172"/>
        <v>1.7159536225246025E-6</v>
      </c>
      <c r="IM148" s="86">
        <f t="shared" si="172"/>
        <v>3.8239381577908672E-6</v>
      </c>
      <c r="IN148" s="86">
        <f t="shared" si="172"/>
        <v>7.1785605473330173E-6</v>
      </c>
      <c r="IO148" s="86">
        <f t="shared" si="172"/>
        <v>4.2968757210250559E-6</v>
      </c>
      <c r="IP148" s="86">
        <f t="shared" si="172"/>
        <v>2.0478193891269793E-5</v>
      </c>
      <c r="IQ148" s="86">
        <f t="shared" si="172"/>
        <v>9.87026524046165E-5</v>
      </c>
      <c r="IR148" s="86">
        <f t="shared" si="172"/>
        <v>1.7970771756613991E-5</v>
      </c>
      <c r="IS148" s="86">
        <f t="shared" si="172"/>
        <v>2.7794417604562711E-6</v>
      </c>
      <c r="IT148" s="86">
        <f t="shared" si="172"/>
        <v>1.1192948640260626E-6</v>
      </c>
      <c r="IU148" s="86">
        <f t="shared" si="172"/>
        <v>1.8156164734957649E-7</v>
      </c>
      <c r="IV148" s="86">
        <f t="shared" si="172"/>
        <v>5.8214821860890745E-8</v>
      </c>
      <c r="IW148" s="86">
        <f t="shared" si="172"/>
        <v>1.5708947023738074E-7</v>
      </c>
      <c r="IY148" s="86">
        <f t="shared" si="173"/>
        <v>0.47122133291596557</v>
      </c>
      <c r="IZ148" s="86">
        <f t="shared" si="173"/>
        <v>0.72654189812962588</v>
      </c>
      <c r="JA148" s="86">
        <f t="shared" si="173"/>
        <v>0.15953875531801634</v>
      </c>
      <c r="JB148" s="86">
        <f t="shared" si="173"/>
        <v>0.21649400179142203</v>
      </c>
      <c r="JC148" s="86">
        <f t="shared" si="173"/>
        <v>0.19584681669807694</v>
      </c>
      <c r="JD148" s="86">
        <f t="shared" si="173"/>
        <v>0.21294415396763935</v>
      </c>
      <c r="JE148" s="86">
        <f t="shared" si="173"/>
        <v>0.19526464736410126</v>
      </c>
      <c r="JF148" s="86">
        <f t="shared" si="173"/>
        <v>0.15607303441114154</v>
      </c>
      <c r="JG148" s="86">
        <f t="shared" si="173"/>
        <v>6.188249232968409E-2</v>
      </c>
      <c r="JH148" s="86">
        <f t="shared" si="173"/>
        <v>0.10276246718614396</v>
      </c>
      <c r="JI148" s="86">
        <f t="shared" si="173"/>
        <v>0.156223885602809</v>
      </c>
      <c r="JJ148" s="86">
        <f t="shared" si="173"/>
        <v>0.31511064409091455</v>
      </c>
      <c r="JK148" s="86">
        <f t="shared" si="173"/>
        <v>0.37819477444363064</v>
      </c>
      <c r="JL148" s="86">
        <f t="shared" si="173"/>
        <v>0.38510382858277098</v>
      </c>
      <c r="JM148" s="86">
        <f t="shared" si="173"/>
        <v>0.43838433967819079</v>
      </c>
    </row>
    <row r="149" spans="2:273" x14ac:dyDescent="0.25">
      <c r="B149" s="2">
        <v>122</v>
      </c>
      <c r="C149" s="37">
        <v>75</v>
      </c>
      <c r="D149" s="37">
        <v>74.25</v>
      </c>
      <c r="E149" s="37">
        <v>78.614000000000004</v>
      </c>
      <c r="F149" s="37">
        <v>77.840999999999994</v>
      </c>
      <c r="G149" s="37">
        <v>74.704999999999998</v>
      </c>
      <c r="H149" s="37">
        <v>76.317999999999998</v>
      </c>
      <c r="I149" s="37">
        <v>77.522999999999996</v>
      </c>
      <c r="J149" s="37">
        <v>78.114000000000004</v>
      </c>
      <c r="K149" s="37">
        <v>77.864000000000004</v>
      </c>
      <c r="L149" s="37">
        <v>77.332999999999998</v>
      </c>
      <c r="M149" s="37">
        <v>76.087999999999994</v>
      </c>
      <c r="N149" s="37">
        <v>80.316000000000003</v>
      </c>
      <c r="O149" s="37">
        <v>82.260999999999996</v>
      </c>
      <c r="P149" s="37">
        <v>95.906999999999996</v>
      </c>
      <c r="Q149" s="37">
        <v>116.884</v>
      </c>
      <c r="S149" s="4">
        <f t="shared" si="174"/>
        <v>80.134855006732238</v>
      </c>
      <c r="T149" s="4">
        <f t="shared" si="174"/>
        <v>77.671971376222388</v>
      </c>
      <c r="U149" s="4">
        <f t="shared" si="174"/>
        <v>78.760435498781433</v>
      </c>
      <c r="V149" s="4">
        <f t="shared" si="174"/>
        <v>76.881151660785847</v>
      </c>
      <c r="W149" s="4">
        <f t="shared" si="174"/>
        <v>77.767854995455451</v>
      </c>
      <c r="X149" s="4">
        <f t="shared" si="174"/>
        <v>79.041123864413592</v>
      </c>
      <c r="Y149" s="4">
        <f t="shared" si="174"/>
        <v>80.394747998724725</v>
      </c>
      <c r="Z149" s="4">
        <f t="shared" si="174"/>
        <v>78.180797693042592</v>
      </c>
      <c r="AA149" s="4">
        <f t="shared" si="174"/>
        <v>77.624503952719508</v>
      </c>
      <c r="AB149" s="4">
        <f t="shared" si="174"/>
        <v>76.765255696873183</v>
      </c>
      <c r="AC149" s="4">
        <f t="shared" si="174"/>
        <v>79.078370208747572</v>
      </c>
      <c r="AD149" s="4">
        <f t="shared" si="174"/>
        <v>81.468673748940049</v>
      </c>
      <c r="AE149" s="4">
        <f t="shared" si="174"/>
        <v>82.834555259557604</v>
      </c>
      <c r="AF149" s="4">
        <f t="shared" si="174"/>
        <v>89.972373410617266</v>
      </c>
      <c r="AG149" s="4">
        <f t="shared" si="174"/>
        <v>110.0895689079575</v>
      </c>
      <c r="AI149" s="4">
        <f t="shared" si="175"/>
        <v>-5.1348550067322378</v>
      </c>
      <c r="AJ149" s="4">
        <f t="shared" si="175"/>
        <v>-3.4219713762223876</v>
      </c>
      <c r="AK149" s="4">
        <f t="shared" si="175"/>
        <v>-0.14643549878142892</v>
      </c>
      <c r="AL149" s="4">
        <f t="shared" si="175"/>
        <v>0.95984833921414747</v>
      </c>
      <c r="AM149" s="4">
        <f t="shared" si="175"/>
        <v>-3.0628549954554529</v>
      </c>
      <c r="AN149" s="4">
        <f t="shared" si="175"/>
        <v>-2.7231238644135942</v>
      </c>
      <c r="AO149" s="4">
        <f t="shared" si="175"/>
        <v>-2.8717479987247287</v>
      </c>
      <c r="AP149" s="4">
        <f t="shared" si="175"/>
        <v>-6.679769304258798E-2</v>
      </c>
      <c r="AQ149" s="4">
        <f t="shared" si="175"/>
        <v>0.23949604728049678</v>
      </c>
      <c r="AR149" s="4">
        <f t="shared" si="175"/>
        <v>0.56774430312681545</v>
      </c>
      <c r="AS149" s="4">
        <f t="shared" si="175"/>
        <v>-2.9903702087475779</v>
      </c>
      <c r="AT149" s="4">
        <f t="shared" si="175"/>
        <v>-1.152673748940046</v>
      </c>
      <c r="AU149" s="4">
        <f t="shared" si="175"/>
        <v>-0.57355525955760811</v>
      </c>
      <c r="AV149" s="4">
        <f t="shared" si="175"/>
        <v>5.9346265893827308</v>
      </c>
      <c r="AW149" s="4">
        <f t="shared" si="175"/>
        <v>6.7944310920425011</v>
      </c>
      <c r="AY149" s="2">
        <f t="shared" si="167"/>
        <v>80.134855006732238</v>
      </c>
      <c r="AZ149" s="2">
        <f t="shared" si="167"/>
        <v>77.671971376222388</v>
      </c>
      <c r="BA149" s="2">
        <f t="shared" si="167"/>
        <v>78.617982006141418</v>
      </c>
      <c r="BB149" s="2">
        <f t="shared" si="167"/>
        <v>76.396282317791375</v>
      </c>
      <c r="BC149" s="2">
        <f t="shared" si="167"/>
        <v>77.289046769579173</v>
      </c>
      <c r="BD149" s="2">
        <f t="shared" si="167"/>
        <v>78.295376797862573</v>
      </c>
      <c r="BE149" s="2">
        <f t="shared" si="167"/>
        <v>79.770044431172877</v>
      </c>
      <c r="BF149" s="2">
        <f t="shared" si="167"/>
        <v>77.709918555539033</v>
      </c>
      <c r="BG149" s="2">
        <f t="shared" si="167"/>
        <v>77.536946011118872</v>
      </c>
      <c r="BH149" s="2">
        <f t="shared" si="167"/>
        <v>76.553409237415678</v>
      </c>
      <c r="BI149" s="2">
        <f t="shared" si="167"/>
        <v>78.574046280088837</v>
      </c>
      <c r="BJ149" s="2">
        <f t="shared" si="167"/>
        <v>78.978001216517725</v>
      </c>
      <c r="BK149" s="2">
        <f t="shared" si="167"/>
        <v>78.720874903236691</v>
      </c>
      <c r="BL149" s="2">
        <f t="shared" si="167"/>
        <v>79.106202614947222</v>
      </c>
      <c r="BM149" s="2">
        <f t="shared" si="167"/>
        <v>80.777727273960465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109.38436062717767</v>
      </c>
      <c r="DL149" s="2">
        <f t="shared" si="176"/>
        <v>120.49324615384616</v>
      </c>
      <c r="DM149" s="2">
        <f t="shared" si="176"/>
        <v>118.73252787456445</v>
      </c>
      <c r="DN149" s="2">
        <f t="shared" si="176"/>
        <v>125.48053697705805</v>
      </c>
      <c r="DO149" s="2">
        <f t="shared" si="176"/>
        <v>115.19106437246961</v>
      </c>
      <c r="DP149" s="2">
        <f t="shared" si="176"/>
        <v>121.03031214574898</v>
      </c>
      <c r="DQ149" s="2">
        <f t="shared" si="176"/>
        <v>126.30333076923077</v>
      </c>
      <c r="DR149" s="2">
        <f t="shared" si="176"/>
        <v>129.5642454033771</v>
      </c>
      <c r="DS149" s="2">
        <f t="shared" si="176"/>
        <v>123.42920614946932</v>
      </c>
      <c r="DT149" s="2">
        <f t="shared" si="176"/>
        <v>122.99689944195205</v>
      </c>
      <c r="DU149" s="2">
        <f t="shared" si="176"/>
        <v>121.56287719298243</v>
      </c>
      <c r="DV149" s="2">
        <f t="shared" si="176"/>
        <v>114.04550384615382</v>
      </c>
      <c r="DW149" s="2">
        <f t="shared" si="176"/>
        <v>141.76500356506239</v>
      </c>
      <c r="DX149" s="2">
        <f t="shared" si="176"/>
        <v>102.18377540106951</v>
      </c>
      <c r="DY149" s="2">
        <f t="shared" si="176"/>
        <v>102.89381451612903</v>
      </c>
      <c r="EA149" s="2">
        <f t="shared" si="152"/>
        <v>80.439330882352948</v>
      </c>
      <c r="EB149" s="2">
        <f t="shared" si="152"/>
        <v>79.292341176470586</v>
      </c>
      <c r="EC149" s="2">
        <f t="shared" si="152"/>
        <v>78.532117365331132</v>
      </c>
      <c r="ED149" s="2">
        <f t="shared" si="152"/>
        <v>76.317887991532302</v>
      </c>
      <c r="EE149" s="2">
        <f t="shared" si="152"/>
        <v>77.131666854979954</v>
      </c>
      <c r="EF149" s="2">
        <f t="shared" si="152"/>
        <v>78.093914679898347</v>
      </c>
      <c r="EG149" s="2">
        <f t="shared" si="152"/>
        <v>79.78724679433806</v>
      </c>
      <c r="EH149" s="2">
        <f t="shared" si="152"/>
        <v>77.462101383425988</v>
      </c>
      <c r="EI149" s="2">
        <f t="shared" si="152"/>
        <v>77.448439776951659</v>
      </c>
      <c r="EJ149" s="2">
        <f t="shared" si="152"/>
        <v>76.503804075671837</v>
      </c>
      <c r="EK149" s="2">
        <f t="shared" si="152"/>
        <v>78.46397718437737</v>
      </c>
      <c r="EL149" s="2">
        <f t="shared" si="179"/>
        <v>78.890237810955611</v>
      </c>
      <c r="EM149" s="2">
        <f t="shared" si="135"/>
        <v>78.48878491484183</v>
      </c>
      <c r="EN149" s="2">
        <f t="shared" si="135"/>
        <v>79.078979411834339</v>
      </c>
      <c r="EO149" s="2">
        <f t="shared" si="135"/>
        <v>80.938950468869265</v>
      </c>
      <c r="EQ149" s="2">
        <f t="shared" si="177"/>
        <v>76.710557179510047</v>
      </c>
      <c r="ER149" s="2">
        <f t="shared" si="177"/>
        <v>76.39447529347531</v>
      </c>
      <c r="ES149" s="2">
        <f t="shared" si="177"/>
        <v>79.196899718100099</v>
      </c>
      <c r="ET149" s="2">
        <f t="shared" si="177"/>
        <v>76.796785585847559</v>
      </c>
      <c r="EU149" s="2">
        <f t="shared" si="177"/>
        <v>78.292608385628938</v>
      </c>
      <c r="EV149" s="2">
        <f t="shared" si="177"/>
        <v>79.50916058872852</v>
      </c>
      <c r="EW149" s="2">
        <f t="shared" si="177"/>
        <v>79.434114058818352</v>
      </c>
      <c r="EX149" s="2">
        <f t="shared" si="177"/>
        <v>79.134174319962909</v>
      </c>
      <c r="EY149" s="2">
        <f t="shared" si="177"/>
        <v>77.823199255569335</v>
      </c>
      <c r="EZ149" s="2">
        <f t="shared" si="177"/>
        <v>76.655509472302739</v>
      </c>
      <c r="FA149" s="2">
        <f t="shared" si="177"/>
        <v>79.118888139100804</v>
      </c>
      <c r="FB149" s="2">
        <f t="shared" si="177"/>
        <v>79.508571637537372</v>
      </c>
      <c r="FC149" s="2">
        <f t="shared" si="177"/>
        <v>80.408875783951203</v>
      </c>
      <c r="FD149" s="2">
        <f t="shared" si="177"/>
        <v>79.219224056318751</v>
      </c>
      <c r="FE149" s="2">
        <f t="shared" si="177"/>
        <v>78.967123315632875</v>
      </c>
      <c r="FG149" s="2">
        <f t="shared" si="178"/>
        <v>0.99943499714903161</v>
      </c>
      <c r="FH149" s="2">
        <f t="shared" si="178"/>
        <v>0.99949442911057051</v>
      </c>
      <c r="FI149" s="2">
        <f t="shared" si="178"/>
        <v>0.99942781257355595</v>
      </c>
      <c r="FJ149" s="2">
        <f t="shared" si="178"/>
        <v>0.99945063393208378</v>
      </c>
      <c r="FK149" s="2">
        <f t="shared" si="178"/>
        <v>0.99944926724414207</v>
      </c>
      <c r="FL149" s="2">
        <f t="shared" si="178"/>
        <v>0.99945767348833092</v>
      </c>
      <c r="FM149" s="2">
        <f t="shared" si="178"/>
        <v>0.99949167899717306</v>
      </c>
      <c r="FN149" s="2">
        <f t="shared" si="178"/>
        <v>0.99944831640754939</v>
      </c>
      <c r="FO149" s="2">
        <f t="shared" si="178"/>
        <v>0.99943900174834888</v>
      </c>
      <c r="FP149" s="2">
        <f t="shared" si="178"/>
        <v>0.99940510603709287</v>
      </c>
      <c r="FQ149" s="2">
        <f t="shared" si="178"/>
        <v>0.99939704341258873</v>
      </c>
      <c r="FR149" s="2">
        <f t="shared" si="178"/>
        <v>0.99941946215502764</v>
      </c>
      <c r="FS149" s="2">
        <f t="shared" si="178"/>
        <v>0.99928495273557871</v>
      </c>
      <c r="FT149" s="2">
        <f t="shared" si="178"/>
        <v>0.99934433055005822</v>
      </c>
      <c r="FU149" s="2">
        <f t="shared" si="178"/>
        <v>0.99926822016096395</v>
      </c>
      <c r="FW149" s="2">
        <f t="shared" si="169"/>
        <v>8.6041665575816106E-2</v>
      </c>
      <c r="FX149" s="2">
        <f t="shared" si="169"/>
        <v>0.56634773474283395</v>
      </c>
      <c r="FY149" s="2">
        <f t="shared" si="169"/>
        <v>9.4560980924330185E-2</v>
      </c>
      <c r="FZ149" s="2">
        <f t="shared" si="169"/>
        <v>0.10730067494078295</v>
      </c>
      <c r="GA149" s="2">
        <f t="shared" si="169"/>
        <v>0.11750751792113763</v>
      </c>
      <c r="GB149" s="2">
        <f t="shared" si="169"/>
        <v>0.12589795892800218</v>
      </c>
      <c r="GC149" s="2">
        <f t="shared" si="169"/>
        <v>0.1156717050283199</v>
      </c>
      <c r="GD149" s="2">
        <f t="shared" si="169"/>
        <v>0.13101897012906155</v>
      </c>
      <c r="GE149" s="2">
        <f t="shared" si="169"/>
        <v>0.16733694062647764</v>
      </c>
      <c r="GF149" s="2">
        <f t="shared" si="169"/>
        <v>0.14466657403746647</v>
      </c>
      <c r="GG149" s="2">
        <f t="shared" si="169"/>
        <v>0.12838742341177992</v>
      </c>
      <c r="GH149" s="2">
        <f t="shared" si="169"/>
        <v>0.10892893172437323</v>
      </c>
      <c r="GI149" s="2">
        <f t="shared" si="169"/>
        <v>9.731023898508058E-2</v>
      </c>
      <c r="GJ149" s="2">
        <f t="shared" si="169"/>
        <v>8.6093085978446768E-2</v>
      </c>
      <c r="GK149" s="2">
        <f t="shared" si="169"/>
        <v>8.9911187953960373E-2</v>
      </c>
      <c r="GM149" s="86">
        <f t="shared" si="170"/>
        <v>1.2463355136484488E-116</v>
      </c>
      <c r="GN149" s="86">
        <f t="shared" si="170"/>
        <v>3.3260062483390157E-218</v>
      </c>
      <c r="GO149" s="86">
        <f t="shared" si="170"/>
        <v>4.757029786169544E-268</v>
      </c>
      <c r="GP149" s="86">
        <f t="shared" si="170"/>
        <v>2.0739562733411131E-301</v>
      </c>
      <c r="GQ149" s="86">
        <f t="shared" si="170"/>
        <v>0</v>
      </c>
      <c r="GR149" s="86">
        <f t="shared" si="170"/>
        <v>0</v>
      </c>
      <c r="GS149" s="86">
        <f t="shared" si="170"/>
        <v>0</v>
      </c>
      <c r="GT149" s="86">
        <f t="shared" si="170"/>
        <v>1.1988603297540988E-274</v>
      </c>
      <c r="GU149" s="86">
        <f t="shared" si="170"/>
        <v>0</v>
      </c>
      <c r="GV149" s="86">
        <f t="shared" si="170"/>
        <v>1.0514301458851941E-263</v>
      </c>
      <c r="GW149" s="86">
        <f t="shared" si="170"/>
        <v>0</v>
      </c>
      <c r="GX149" s="86">
        <f t="shared" si="170"/>
        <v>2.9413484313445432E-282</v>
      </c>
      <c r="GY149" s="86">
        <f t="shared" si="170"/>
        <v>5.7289454856238182E-265</v>
      </c>
      <c r="GZ149" s="86">
        <f t="shared" si="170"/>
        <v>1.6166706091977485E-178</v>
      </c>
      <c r="HA149" s="86">
        <f t="shared" si="170"/>
        <v>1.1380437109647837E-139</v>
      </c>
      <c r="HC149" s="86">
        <f t="shared" si="153"/>
        <v>1.2883811331420309E-66</v>
      </c>
      <c r="HD149" s="86">
        <f t="shared" si="153"/>
        <v>1.7248658216016973E-94</v>
      </c>
      <c r="HE149" s="86">
        <f t="shared" si="153"/>
        <v>9.5541162018595818E-93</v>
      </c>
      <c r="HF149" s="86">
        <f t="shared" si="153"/>
        <v>3.1561364446214072E-158</v>
      </c>
      <c r="HG149" s="86">
        <f t="shared" si="153"/>
        <v>1.3420212412200956E-196</v>
      </c>
      <c r="HH149" s="86">
        <f t="shared" si="153"/>
        <v>7.9597742315950973E-183</v>
      </c>
      <c r="HI149" s="86">
        <f t="shared" si="153"/>
        <v>7.4230109382874707E-204</v>
      </c>
      <c r="HJ149" s="86">
        <f t="shared" si="153"/>
        <v>3.9904812382700055E-191</v>
      </c>
      <c r="HK149" s="86">
        <f t="shared" si="153"/>
        <v>5.8749572805261921E-194</v>
      </c>
      <c r="HL149" s="86">
        <f t="shared" si="161"/>
        <v>3.4061464995581579E-198</v>
      </c>
      <c r="HM149" s="86">
        <f t="shared" si="161"/>
        <v>5.7265629255735428E-210</v>
      </c>
      <c r="HN149" s="86">
        <f t="shared" si="161"/>
        <v>3.1607105764917514E-208</v>
      </c>
      <c r="HO149" s="86">
        <f t="shared" si="161"/>
        <v>6.3231627972635986E-135</v>
      </c>
      <c r="HP149" s="86">
        <f t="shared" si="161"/>
        <v>2.83798983940208E-107</v>
      </c>
      <c r="HQ149" s="86">
        <f t="shared" si="161"/>
        <v>8.7815373443899741E-113</v>
      </c>
      <c r="HS149" s="86">
        <f t="shared" si="171"/>
        <v>0.43077401392878367</v>
      </c>
      <c r="HT149" s="86">
        <f t="shared" si="171"/>
        <v>0.18865094638826452</v>
      </c>
      <c r="HU149" s="86">
        <f t="shared" si="171"/>
        <v>0.11194935060112784</v>
      </c>
      <c r="HV149" s="86">
        <f t="shared" si="171"/>
        <v>0.15778786198190448</v>
      </c>
      <c r="HW149" s="86">
        <f t="shared" si="171"/>
        <v>0.13979798245900876</v>
      </c>
      <c r="HX149" s="86">
        <f t="shared" si="171"/>
        <v>0.15361611415101192</v>
      </c>
      <c r="HY149" s="86">
        <f t="shared" si="171"/>
        <v>0.14000294014742645</v>
      </c>
      <c r="HZ149" s="86">
        <f t="shared" si="171"/>
        <v>0.10853760089796517</v>
      </c>
      <c r="IA149" s="86">
        <f t="shared" si="171"/>
        <v>3.7297418417947134E-2</v>
      </c>
      <c r="IB149" s="86">
        <f t="shared" si="171"/>
        <v>6.5755204084275043E-2</v>
      </c>
      <c r="IC149" s="86">
        <f t="shared" si="171"/>
        <v>0.10504246502914456</v>
      </c>
      <c r="ID149" s="86">
        <f t="shared" si="171"/>
        <v>0.24535224562562996</v>
      </c>
      <c r="IE149" s="86">
        <f t="shared" si="171"/>
        <v>0.30823598911037842</v>
      </c>
      <c r="IF149" s="86">
        <f t="shared" si="171"/>
        <v>0.31457508089333147</v>
      </c>
      <c r="IG149" s="86">
        <f t="shared" si="171"/>
        <v>0.3746443806123837</v>
      </c>
      <c r="II149" s="86">
        <f t="shared" si="172"/>
        <v>7.6870217344959214E-6</v>
      </c>
      <c r="IJ149" s="86">
        <f t="shared" si="172"/>
        <v>0.44234664408443142</v>
      </c>
      <c r="IK149" s="86">
        <f t="shared" si="172"/>
        <v>1.77959571063496E-6</v>
      </c>
      <c r="IL149" s="86">
        <f t="shared" si="172"/>
        <v>4.5406183526254812E-6</v>
      </c>
      <c r="IM149" s="86">
        <f t="shared" si="172"/>
        <v>9.9215185618610273E-6</v>
      </c>
      <c r="IN149" s="86">
        <f t="shared" si="172"/>
        <v>1.830072206623759E-5</v>
      </c>
      <c r="IO149" s="86">
        <f t="shared" si="172"/>
        <v>1.0956997160651319E-5</v>
      </c>
      <c r="IP149" s="86">
        <f t="shared" si="172"/>
        <v>4.8676466459325938E-5</v>
      </c>
      <c r="IQ149" s="86">
        <f t="shared" si="172"/>
        <v>2.309951418957566E-4</v>
      </c>
      <c r="IR149" s="86">
        <f t="shared" si="172"/>
        <v>4.5540834362612361E-5</v>
      </c>
      <c r="IS149" s="86">
        <f t="shared" si="172"/>
        <v>7.7687984796888819E-6</v>
      </c>
      <c r="IT149" s="86">
        <f t="shared" si="172"/>
        <v>3.0864115782846137E-6</v>
      </c>
      <c r="IU149" s="86">
        <f t="shared" si="172"/>
        <v>5.4394432496989862E-7</v>
      </c>
      <c r="IV149" s="86">
        <f t="shared" si="172"/>
        <v>1.7829256271955131E-7</v>
      </c>
      <c r="IW149" s="86">
        <f t="shared" si="172"/>
        <v>4.5722391506216044E-7</v>
      </c>
      <c r="IY149" s="86">
        <f t="shared" si="173"/>
        <v>0.43078170095051815</v>
      </c>
      <c r="IZ149" s="86">
        <f t="shared" si="173"/>
        <v>0.63099759047269588</v>
      </c>
      <c r="JA149" s="86">
        <f t="shared" si="173"/>
        <v>0.11195113019683849</v>
      </c>
      <c r="JB149" s="86">
        <f t="shared" si="173"/>
        <v>0.15779240260025709</v>
      </c>
      <c r="JC149" s="86">
        <f t="shared" si="173"/>
        <v>0.13980790397757062</v>
      </c>
      <c r="JD149" s="86">
        <f t="shared" si="173"/>
        <v>0.15363441487307816</v>
      </c>
      <c r="JE149" s="86">
        <f t="shared" si="173"/>
        <v>0.14001389714458709</v>
      </c>
      <c r="JF149" s="86">
        <f t="shared" si="173"/>
        <v>0.1085862773644245</v>
      </c>
      <c r="JG149" s="86">
        <f t="shared" si="173"/>
        <v>3.7528413559842891E-2</v>
      </c>
      <c r="JH149" s="86">
        <f t="shared" si="173"/>
        <v>6.580074491863766E-2</v>
      </c>
      <c r="JI149" s="86">
        <f t="shared" si="173"/>
        <v>0.10505023382762425</v>
      </c>
      <c r="JJ149" s="86">
        <f t="shared" si="173"/>
        <v>0.24535533203720825</v>
      </c>
      <c r="JK149" s="86">
        <f t="shared" si="173"/>
        <v>0.30823653305470339</v>
      </c>
      <c r="JL149" s="86">
        <f t="shared" si="173"/>
        <v>0.31457525918589418</v>
      </c>
      <c r="JM149" s="86">
        <f t="shared" si="173"/>
        <v>0.37464483783629876</v>
      </c>
    </row>
    <row r="150" spans="2:273" x14ac:dyDescent="0.25">
      <c r="B150" s="2">
        <v>123</v>
      </c>
      <c r="C150" s="37">
        <v>76.022999999999996</v>
      </c>
      <c r="D150" s="37">
        <v>74.204999999999998</v>
      </c>
      <c r="E150" s="37">
        <v>79.385999999999996</v>
      </c>
      <c r="F150" s="37">
        <v>74.385999999999996</v>
      </c>
      <c r="G150" s="37">
        <v>75.772999999999996</v>
      </c>
      <c r="H150" s="37">
        <v>79.522999999999996</v>
      </c>
      <c r="I150" s="37">
        <v>78.614000000000004</v>
      </c>
      <c r="J150" s="37">
        <v>76.567999999999998</v>
      </c>
      <c r="K150" s="37">
        <v>77.614000000000004</v>
      </c>
      <c r="L150" s="37">
        <v>74.632000000000005</v>
      </c>
      <c r="M150" s="37">
        <v>77.841999999999999</v>
      </c>
      <c r="N150" s="37">
        <v>78.578999999999994</v>
      </c>
      <c r="O150" s="37">
        <v>81.260999999999996</v>
      </c>
      <c r="P150" s="37">
        <v>90.046999999999997</v>
      </c>
      <c r="Q150" s="37">
        <v>107.953</v>
      </c>
      <c r="S150" s="4">
        <f t="shared" si="174"/>
        <v>80.079827024550056</v>
      </c>
      <c r="T150" s="4">
        <f t="shared" si="174"/>
        <v>77.479564862315101</v>
      </c>
      <c r="U150" s="4">
        <f t="shared" si="174"/>
        <v>78.512160839431942</v>
      </c>
      <c r="V150" s="4">
        <f t="shared" si="174"/>
        <v>76.496962182330392</v>
      </c>
      <c r="W150" s="4">
        <f t="shared" si="174"/>
        <v>77.360481044244821</v>
      </c>
      <c r="X150" s="4">
        <f t="shared" si="174"/>
        <v>78.491487775624435</v>
      </c>
      <c r="Y150" s="4">
        <f t="shared" si="174"/>
        <v>79.949608509754214</v>
      </c>
      <c r="Z150" s="4">
        <f t="shared" si="174"/>
        <v>77.782862730290262</v>
      </c>
      <c r="AA150" s="4">
        <f t="shared" si="174"/>
        <v>77.470605721672882</v>
      </c>
      <c r="AB150" s="4">
        <f t="shared" si="174"/>
        <v>76.538953200068548</v>
      </c>
      <c r="AC150" s="4">
        <f t="shared" si="174"/>
        <v>78.637272139415671</v>
      </c>
      <c r="AD150" s="4">
        <f t="shared" si="174"/>
        <v>80.247066017196346</v>
      </c>
      <c r="AE150" s="4">
        <f t="shared" si="174"/>
        <v>81.014534073781064</v>
      </c>
      <c r="AF150" s="4">
        <f t="shared" si="174"/>
        <v>86.136389178038954</v>
      </c>
      <c r="AG150" s="4">
        <f t="shared" si="174"/>
        <v>101.47102151315526</v>
      </c>
      <c r="AI150" s="4">
        <f t="shared" si="175"/>
        <v>-4.0568270245500599</v>
      </c>
      <c r="AJ150" s="4">
        <f t="shared" si="175"/>
        <v>-3.2745648623151027</v>
      </c>
      <c r="AK150" s="4">
        <f t="shared" si="175"/>
        <v>0.87383916056805333</v>
      </c>
      <c r="AL150" s="4">
        <f t="shared" si="175"/>
        <v>-2.1109621823303968</v>
      </c>
      <c r="AM150" s="4">
        <f t="shared" si="175"/>
        <v>-1.5874810442448251</v>
      </c>
      <c r="AN150" s="4">
        <f t="shared" si="175"/>
        <v>1.031512224375561</v>
      </c>
      <c r="AO150" s="4">
        <f t="shared" si="175"/>
        <v>-1.3356085097542092</v>
      </c>
      <c r="AP150" s="4">
        <f t="shared" si="175"/>
        <v>-1.2148627302902639</v>
      </c>
      <c r="AQ150" s="4">
        <f t="shared" si="175"/>
        <v>0.14339427832712204</v>
      </c>
      <c r="AR150" s="4">
        <f t="shared" si="175"/>
        <v>-1.9069532000685427</v>
      </c>
      <c r="AS150" s="4">
        <f t="shared" si="175"/>
        <v>-0.79527213941567254</v>
      </c>
      <c r="AT150" s="4">
        <f t="shared" si="175"/>
        <v>-1.6680660171963524</v>
      </c>
      <c r="AU150" s="4">
        <f t="shared" si="175"/>
        <v>0.24646592621893149</v>
      </c>
      <c r="AV150" s="4">
        <f t="shared" si="175"/>
        <v>3.9106108219610434</v>
      </c>
      <c r="AW150" s="4">
        <f t="shared" si="175"/>
        <v>6.4819784868447385</v>
      </c>
      <c r="AY150" s="2">
        <f t="shared" si="167"/>
        <v>80.079827024550056</v>
      </c>
      <c r="AZ150" s="2">
        <f t="shared" si="167"/>
        <v>77.479564862315101</v>
      </c>
      <c r="BA150" s="2">
        <f t="shared" si="167"/>
        <v>78.441162562721033</v>
      </c>
      <c r="BB150" s="2">
        <f t="shared" si="167"/>
        <v>76.242173199022048</v>
      </c>
      <c r="BC150" s="2">
        <f t="shared" si="167"/>
        <v>77.11691960052805</v>
      </c>
      <c r="BD150" s="2">
        <f t="shared" si="167"/>
        <v>78.106470836542258</v>
      </c>
      <c r="BE150" s="2">
        <f t="shared" si="167"/>
        <v>79.62890954364974</v>
      </c>
      <c r="BF150" s="2">
        <f t="shared" si="167"/>
        <v>77.547448192321326</v>
      </c>
      <c r="BG150" s="2">
        <f t="shared" si="167"/>
        <v>77.414981248906258</v>
      </c>
      <c r="BH150" s="2">
        <f t="shared" si="167"/>
        <v>76.443704437035137</v>
      </c>
      <c r="BI150" s="2">
        <f t="shared" si="167"/>
        <v>78.406457086236585</v>
      </c>
      <c r="BJ150" s="2">
        <f t="shared" si="167"/>
        <v>78.816290437712297</v>
      </c>
      <c r="BK150" s="2">
        <f t="shared" si="167"/>
        <v>78.503998404968144</v>
      </c>
      <c r="BL150" s="2">
        <f t="shared" si="167"/>
        <v>78.966192899755683</v>
      </c>
      <c r="BM150" s="2">
        <f t="shared" si="167"/>
        <v>80.680019006510406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109.55255139372818</v>
      </c>
      <c r="DL150" s="2">
        <f t="shared" si="176"/>
        <v>120.72812514071296</v>
      </c>
      <c r="DM150" s="2">
        <f t="shared" si="176"/>
        <v>118.93206533101045</v>
      </c>
      <c r="DN150" s="2">
        <f t="shared" si="176"/>
        <v>125.78940398110663</v>
      </c>
      <c r="DO150" s="2">
        <f t="shared" si="176"/>
        <v>115.39246093117407</v>
      </c>
      <c r="DP150" s="2">
        <f t="shared" si="176"/>
        <v>121.259441902834</v>
      </c>
      <c r="DQ150" s="2">
        <f t="shared" si="176"/>
        <v>126.58132326454034</v>
      </c>
      <c r="DR150" s="2">
        <f t="shared" si="176"/>
        <v>129.86403846153846</v>
      </c>
      <c r="DS150" s="2">
        <f t="shared" si="176"/>
        <v>123.7064242258453</v>
      </c>
      <c r="DT150" s="2">
        <f t="shared" si="176"/>
        <v>123.27216369405841</v>
      </c>
      <c r="DU150" s="2">
        <f t="shared" si="176"/>
        <v>121.80385893788522</v>
      </c>
      <c r="DV150" s="2">
        <f t="shared" si="176"/>
        <v>114.21093076923074</v>
      </c>
      <c r="DW150" s="2">
        <f t="shared" si="176"/>
        <v>142.2065610516934</v>
      </c>
      <c r="DX150" s="2">
        <f t="shared" si="176"/>
        <v>102.28859572192513</v>
      </c>
      <c r="DY150" s="2">
        <f t="shared" si="176"/>
        <v>103.02279435483871</v>
      </c>
      <c r="EA150" s="2">
        <f t="shared" si="152"/>
        <v>80.426536764705901</v>
      </c>
      <c r="EB150" s="2">
        <f t="shared" si="152"/>
        <v>79.227388235294129</v>
      </c>
      <c r="EC150" s="2">
        <f t="shared" si="152"/>
        <v>78.34776011947676</v>
      </c>
      <c r="ED150" s="2">
        <f t="shared" si="152"/>
        <v>76.159061970769045</v>
      </c>
      <c r="EE150" s="2">
        <f t="shared" si="152"/>
        <v>76.944205920569473</v>
      </c>
      <c r="EF150" s="2">
        <f t="shared" si="152"/>
        <v>77.88507970989437</v>
      </c>
      <c r="EG150" s="2">
        <f t="shared" si="152"/>
        <v>79.652596194837642</v>
      </c>
      <c r="EH150" s="2">
        <f t="shared" si="152"/>
        <v>77.275474569374722</v>
      </c>
      <c r="EI150" s="2">
        <f t="shared" si="152"/>
        <v>77.321230483271364</v>
      </c>
      <c r="EJ150" s="2">
        <f t="shared" si="152"/>
        <v>76.393609938413363</v>
      </c>
      <c r="EK150" s="2">
        <f t="shared" si="152"/>
        <v>78.288034145164247</v>
      </c>
      <c r="EL150" s="2">
        <f t="shared" si="179"/>
        <v>78.721549545246901</v>
      </c>
      <c r="EM150" s="2">
        <f t="shared" si="135"/>
        <v>78.252159124087584</v>
      </c>
      <c r="EN150" s="2">
        <f t="shared" si="135"/>
        <v>78.938529473397566</v>
      </c>
      <c r="EO150" s="2">
        <f t="shared" si="135"/>
        <v>80.864977851379351</v>
      </c>
      <c r="EQ150" s="2">
        <f t="shared" si="177"/>
        <v>76.560619772611801</v>
      </c>
      <c r="ER150" s="2">
        <f t="shared" si="177"/>
        <v>76.226514059514074</v>
      </c>
      <c r="ES150" s="2">
        <f t="shared" si="177"/>
        <v>79.050681237913494</v>
      </c>
      <c r="ET150" s="2">
        <f t="shared" si="177"/>
        <v>76.659235106885831</v>
      </c>
      <c r="EU150" s="2">
        <f t="shared" si="177"/>
        <v>78.148295769247284</v>
      </c>
      <c r="EV150" s="2">
        <f t="shared" si="177"/>
        <v>79.351023810527593</v>
      </c>
      <c r="EW150" s="2">
        <f t="shared" si="177"/>
        <v>79.29029934813282</v>
      </c>
      <c r="EX150" s="2">
        <f t="shared" si="177"/>
        <v>79.006069132616034</v>
      </c>
      <c r="EY150" s="2">
        <f t="shared" si="177"/>
        <v>77.70899543712153</v>
      </c>
      <c r="EZ150" s="2">
        <f t="shared" si="177"/>
        <v>76.55123698869366</v>
      </c>
      <c r="FA150" s="2">
        <f t="shared" si="177"/>
        <v>78.967581646722735</v>
      </c>
      <c r="FB150" s="2">
        <f t="shared" si="177"/>
        <v>79.364124669130533</v>
      </c>
      <c r="FC150" s="2">
        <f t="shared" si="177"/>
        <v>80.240028447012534</v>
      </c>
      <c r="FD150" s="2">
        <f t="shared" si="177"/>
        <v>79.084861183580273</v>
      </c>
      <c r="FE150" s="2">
        <f t="shared" si="177"/>
        <v>78.821268462856438</v>
      </c>
      <c r="FG150" s="2">
        <f t="shared" si="178"/>
        <v>0.99948468565724735</v>
      </c>
      <c r="FH150" s="2">
        <f t="shared" si="178"/>
        <v>0.99953889335655999</v>
      </c>
      <c r="FI150" s="2">
        <f t="shared" si="178"/>
        <v>0.99947813259085116</v>
      </c>
      <c r="FJ150" s="2">
        <f t="shared" si="178"/>
        <v>0.99949894797130323</v>
      </c>
      <c r="FK150" s="2">
        <f t="shared" si="178"/>
        <v>0.99949770141642691</v>
      </c>
      <c r="FL150" s="2">
        <f t="shared" si="178"/>
        <v>0.99950536873965057</v>
      </c>
      <c r="FM150" s="2">
        <f t="shared" si="178"/>
        <v>0.99953638499956265</v>
      </c>
      <c r="FN150" s="2">
        <f t="shared" si="178"/>
        <v>0.99949683415902524</v>
      </c>
      <c r="FO150" s="2">
        <f t="shared" si="178"/>
        <v>0.99948833825710759</v>
      </c>
      <c r="FP150" s="2">
        <f t="shared" si="178"/>
        <v>0.99945742185673137</v>
      </c>
      <c r="FQ150" s="2">
        <f t="shared" si="178"/>
        <v>0.999450067880717</v>
      </c>
      <c r="FR150" s="2">
        <f t="shared" si="178"/>
        <v>0.99947051614614413</v>
      </c>
      <c r="FS150" s="2">
        <f t="shared" si="178"/>
        <v>0.99934782811188294</v>
      </c>
      <c r="FT150" s="2">
        <f t="shared" si="178"/>
        <v>0.99940198785421874</v>
      </c>
      <c r="FU150" s="2">
        <f t="shared" si="178"/>
        <v>0.99933256587956576</v>
      </c>
      <c r="FW150" s="2">
        <f t="shared" si="169"/>
        <v>9.3566104492450106E-2</v>
      </c>
      <c r="FX150" s="2">
        <f t="shared" si="169"/>
        <v>0.58881497022928453</v>
      </c>
      <c r="FY150" s="2">
        <f t="shared" si="169"/>
        <v>0.10274668826574263</v>
      </c>
      <c r="FZ150" s="2">
        <f t="shared" si="169"/>
        <v>0.11644736691780659</v>
      </c>
      <c r="GA150" s="2">
        <f t="shared" si="169"/>
        <v>0.12740010730457302</v>
      </c>
      <c r="GB150" s="2">
        <f t="shared" si="169"/>
        <v>0.13638774570133977</v>
      </c>
      <c r="GC150" s="2">
        <f t="shared" si="169"/>
        <v>0.12543170999739017</v>
      </c>
      <c r="GD150" s="2">
        <f t="shared" si="169"/>
        <v>0.14186618817888366</v>
      </c>
      <c r="GE150" s="2">
        <f t="shared" si="169"/>
        <v>0.18056618027224344</v>
      </c>
      <c r="GF150" s="2">
        <f t="shared" si="169"/>
        <v>0.15644028053604561</v>
      </c>
      <c r="GG150" s="2">
        <f t="shared" si="169"/>
        <v>0.13905163524996753</v>
      </c>
      <c r="GH150" s="2">
        <f t="shared" si="169"/>
        <v>0.11819604479073891</v>
      </c>
      <c r="GI150" s="2">
        <f t="shared" si="169"/>
        <v>0.1057061525115008</v>
      </c>
      <c r="GJ150" s="2">
        <f t="shared" si="169"/>
        <v>9.3621561038293555E-2</v>
      </c>
      <c r="GK150" s="2">
        <f t="shared" si="169"/>
        <v>9.7737833353124873E-2</v>
      </c>
      <c r="GM150" s="86">
        <f t="shared" si="170"/>
        <v>2.2383259368050424E-120</v>
      </c>
      <c r="GN150" s="86">
        <f t="shared" si="170"/>
        <v>3.6707193379452748E-225</v>
      </c>
      <c r="GO150" s="86">
        <f t="shared" si="170"/>
        <v>9.6953586571324127E-277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0</v>
      </c>
      <c r="GT150" s="86">
        <f t="shared" si="170"/>
        <v>2.5821617975281424E-283</v>
      </c>
      <c r="GU150" s="86">
        <f t="shared" si="170"/>
        <v>0</v>
      </c>
      <c r="GV150" s="86">
        <f t="shared" si="170"/>
        <v>4.3971177861800496E-272</v>
      </c>
      <c r="GW150" s="86">
        <f t="shared" si="170"/>
        <v>0</v>
      </c>
      <c r="GX150" s="86">
        <f t="shared" si="170"/>
        <v>3.1361459041016285E-291</v>
      </c>
      <c r="GY150" s="86">
        <f t="shared" si="170"/>
        <v>2.2399511231357109E-273</v>
      </c>
      <c r="GZ150" s="86">
        <f t="shared" si="170"/>
        <v>4.0272659464787728E-184</v>
      </c>
      <c r="HA150" s="86">
        <f t="shared" si="170"/>
        <v>5.4874731137004893E-144</v>
      </c>
      <c r="HC150" s="86">
        <f t="shared" si="153"/>
        <v>6.4931532358594611E-70</v>
      </c>
      <c r="HD150" s="86">
        <f t="shared" si="153"/>
        <v>4.7981287639718481E-99</v>
      </c>
      <c r="HE150" s="86">
        <f t="shared" si="153"/>
        <v>2.6989221757032965E-97</v>
      </c>
      <c r="HF150" s="86">
        <f t="shared" si="153"/>
        <v>9.8510241026279076E-166</v>
      </c>
      <c r="HG150" s="86">
        <f t="shared" si="153"/>
        <v>5.6626938376705874E-206</v>
      </c>
      <c r="HH150" s="86">
        <f t="shared" si="153"/>
        <v>1.9134243146985244E-191</v>
      </c>
      <c r="HI150" s="86">
        <f t="shared" si="153"/>
        <v>1.8601481699442773E-213</v>
      </c>
      <c r="HJ150" s="86">
        <f t="shared" si="153"/>
        <v>4.7557947968555777E-200</v>
      </c>
      <c r="HK150" s="86">
        <f t="shared" si="153"/>
        <v>8.6194429036955738E-203</v>
      </c>
      <c r="HL150" s="86">
        <f t="shared" si="161"/>
        <v>2.1316699711904465E-207</v>
      </c>
      <c r="HM150" s="86">
        <f t="shared" si="161"/>
        <v>8.9479639325047568E-220</v>
      </c>
      <c r="HN150" s="86">
        <f t="shared" si="161"/>
        <v>3.2907996643168002E-218</v>
      </c>
      <c r="HO150" s="86">
        <f t="shared" si="161"/>
        <v>1.8941165923895397E-141</v>
      </c>
      <c r="HP150" s="86">
        <f t="shared" si="161"/>
        <v>2.297838162503319E-112</v>
      </c>
      <c r="HQ150" s="86">
        <f t="shared" si="161"/>
        <v>4.3352238424946632E-118</v>
      </c>
      <c r="HS150" s="86">
        <f t="shared" si="171"/>
        <v>0.37860809133979012</v>
      </c>
      <c r="HT150" s="86">
        <f t="shared" si="171"/>
        <v>0.13768138471599364</v>
      </c>
      <c r="HU150" s="86">
        <f t="shared" si="171"/>
        <v>7.5086148857940793E-2</v>
      </c>
      <c r="HV150" s="86">
        <f t="shared" si="171"/>
        <v>0.1095736323701318</v>
      </c>
      <c r="HW150" s="86">
        <f t="shared" si="171"/>
        <v>9.500033141267461E-2</v>
      </c>
      <c r="HX150" s="86">
        <f t="shared" si="171"/>
        <v>0.10537534081720923</v>
      </c>
      <c r="HY150" s="86">
        <f t="shared" si="171"/>
        <v>9.5689957172064979E-2</v>
      </c>
      <c r="HZ150" s="86">
        <f t="shared" si="171"/>
        <v>7.2061282932901247E-2</v>
      </c>
      <c r="IA150" s="86">
        <f t="shared" si="171"/>
        <v>2.1409684735364039E-2</v>
      </c>
      <c r="IB150" s="86">
        <f t="shared" si="171"/>
        <v>3.9964247287739785E-2</v>
      </c>
      <c r="IC150" s="86">
        <f t="shared" si="171"/>
        <v>6.6859645711931634E-2</v>
      </c>
      <c r="ID150" s="86">
        <f t="shared" si="171"/>
        <v>0.18128868490211647</v>
      </c>
      <c r="IE150" s="86">
        <f t="shared" si="171"/>
        <v>0.23787077348692348</v>
      </c>
      <c r="IF150" s="86">
        <f t="shared" si="171"/>
        <v>0.2435386495788035</v>
      </c>
      <c r="IG150" s="86">
        <f t="shared" si="171"/>
        <v>0.3044998959699059</v>
      </c>
      <c r="II150" s="86">
        <f t="shared" si="172"/>
        <v>1.7129997672702652E-5</v>
      </c>
      <c r="IJ150" s="86">
        <f t="shared" si="172"/>
        <v>0.39338891513104113</v>
      </c>
      <c r="IK150" s="86">
        <f t="shared" si="172"/>
        <v>4.6006915197108623E-6</v>
      </c>
      <c r="IL150" s="86">
        <f t="shared" si="172"/>
        <v>1.1564194611016317E-5</v>
      </c>
      <c r="IM150" s="86">
        <f t="shared" si="172"/>
        <v>2.4754172865795904E-5</v>
      </c>
      <c r="IN150" s="86">
        <f t="shared" si="172"/>
        <v>4.4836174794705669E-5</v>
      </c>
      <c r="IO150" s="86">
        <f t="shared" si="172"/>
        <v>2.6896561174908617E-5</v>
      </c>
      <c r="IP150" s="86">
        <f t="shared" si="172"/>
        <v>1.1145881579817583E-4</v>
      </c>
      <c r="IQ150" s="86">
        <f t="shared" si="172"/>
        <v>5.1809982213984779E-4</v>
      </c>
      <c r="IR150" s="86">
        <f t="shared" si="172"/>
        <v>1.1058373848340374E-4</v>
      </c>
      <c r="IS150" s="86">
        <f t="shared" si="172"/>
        <v>2.0770633487869986E-5</v>
      </c>
      <c r="IT150" s="86">
        <f t="shared" si="172"/>
        <v>8.1747467247578009E-6</v>
      </c>
      <c r="IU150" s="86">
        <f t="shared" si="172"/>
        <v>1.5633385676309556E-6</v>
      </c>
      <c r="IV150" s="86">
        <f t="shared" si="172"/>
        <v>5.2454620270217836E-7</v>
      </c>
      <c r="IW150" s="86">
        <f t="shared" si="172"/>
        <v>1.2797307769705859E-6</v>
      </c>
      <c r="IY150" s="86">
        <f t="shared" si="173"/>
        <v>0.37862522133746285</v>
      </c>
      <c r="IZ150" s="86">
        <f t="shared" si="173"/>
        <v>0.5310702998470348</v>
      </c>
      <c r="JA150" s="86">
        <f t="shared" si="173"/>
        <v>7.5090749549460503E-2</v>
      </c>
      <c r="JB150" s="86">
        <f t="shared" si="173"/>
        <v>0.10958519656474282</v>
      </c>
      <c r="JC150" s="86">
        <f t="shared" si="173"/>
        <v>9.5025085585540403E-2</v>
      </c>
      <c r="JD150" s="86">
        <f t="shared" si="173"/>
        <v>0.10542017699200393</v>
      </c>
      <c r="JE150" s="86">
        <f t="shared" si="173"/>
        <v>9.571685373323989E-2</v>
      </c>
      <c r="JF150" s="86">
        <f t="shared" si="173"/>
        <v>7.217274174869942E-2</v>
      </c>
      <c r="JG150" s="86">
        <f t="shared" si="173"/>
        <v>2.1927784557503886E-2</v>
      </c>
      <c r="JH150" s="86">
        <f t="shared" si="173"/>
        <v>4.0074831026223189E-2</v>
      </c>
      <c r="JI150" s="86">
        <f t="shared" si="173"/>
        <v>6.6880416345419511E-2</v>
      </c>
      <c r="JJ150" s="86">
        <f t="shared" si="173"/>
        <v>0.18129685964884124</v>
      </c>
      <c r="JK150" s="86">
        <f t="shared" si="173"/>
        <v>0.23787233682549111</v>
      </c>
      <c r="JL150" s="86">
        <f t="shared" si="173"/>
        <v>0.2435391741250062</v>
      </c>
      <c r="JM150" s="86">
        <f t="shared" si="173"/>
        <v>0.30450117570068286</v>
      </c>
    </row>
    <row r="151" spans="2:273" x14ac:dyDescent="0.25">
      <c r="B151" s="2">
        <v>124</v>
      </c>
      <c r="C151" s="37">
        <v>74.795000000000002</v>
      </c>
      <c r="D151" s="37">
        <v>76.614000000000004</v>
      </c>
      <c r="E151" s="37">
        <v>76.567999999999998</v>
      </c>
      <c r="F151" s="37">
        <v>73.977000000000004</v>
      </c>
      <c r="G151" s="37">
        <v>77.045000000000002</v>
      </c>
      <c r="H151" s="37">
        <v>79.385999999999996</v>
      </c>
      <c r="I151" s="37">
        <v>77.135999999999996</v>
      </c>
      <c r="J151" s="37">
        <v>77.227000000000004</v>
      </c>
      <c r="K151" s="37">
        <v>76.817999999999998</v>
      </c>
      <c r="L151" s="37">
        <v>75.14</v>
      </c>
      <c r="M151" s="37">
        <v>79.034999999999997</v>
      </c>
      <c r="N151" s="37">
        <v>77.491</v>
      </c>
      <c r="O151" s="37">
        <v>77.5</v>
      </c>
      <c r="P151" s="37">
        <v>85.906999999999996</v>
      </c>
      <c r="Q151" s="37">
        <v>95.093000000000004</v>
      </c>
      <c r="S151" s="4">
        <f t="shared" si="174"/>
        <v>80.02050414959929</v>
      </c>
      <c r="T151" s="4">
        <f t="shared" si="174"/>
        <v>77.283797304846559</v>
      </c>
      <c r="U151" s="4">
        <f t="shared" si="174"/>
        <v>78.298652627643875</v>
      </c>
      <c r="V151" s="4">
        <f t="shared" si="174"/>
        <v>76.214058708935511</v>
      </c>
      <c r="W151" s="4">
        <f t="shared" si="174"/>
        <v>77.063041010389924</v>
      </c>
      <c r="X151" s="4">
        <f t="shared" si="174"/>
        <v>78.107034627925827</v>
      </c>
      <c r="Y151" s="4">
        <f t="shared" si="174"/>
        <v>79.641892416335423</v>
      </c>
      <c r="Z151" s="4">
        <f t="shared" si="174"/>
        <v>77.505288810693216</v>
      </c>
      <c r="AA151" s="4">
        <f t="shared" si="174"/>
        <v>77.358592538754962</v>
      </c>
      <c r="AB151" s="4">
        <f t="shared" si="174"/>
        <v>76.38411940055488</v>
      </c>
      <c r="AC151" s="4">
        <f t="shared" si="174"/>
        <v>78.339440835029009</v>
      </c>
      <c r="AD151" s="4">
        <f t="shared" si="174"/>
        <v>79.418279882690157</v>
      </c>
      <c r="AE151" s="4">
        <f t="shared" si="174"/>
        <v>79.708338905503126</v>
      </c>
      <c r="AF151" s="4">
        <f t="shared" si="174"/>
        <v>83.252967612284479</v>
      </c>
      <c r="AG151" s="4">
        <f t="shared" si="174"/>
        <v>94.45736608287622</v>
      </c>
      <c r="AI151" s="4">
        <f t="shared" si="175"/>
        <v>-5.2255041495992884</v>
      </c>
      <c r="AJ151" s="4">
        <f t="shared" si="175"/>
        <v>-0.6697973048465542</v>
      </c>
      <c r="AK151" s="4">
        <f t="shared" si="175"/>
        <v>-1.7306526276438774</v>
      </c>
      <c r="AL151" s="4">
        <f t="shared" si="175"/>
        <v>-2.237058708935507</v>
      </c>
      <c r="AM151" s="4">
        <f t="shared" si="175"/>
        <v>-1.8041010389922008E-2</v>
      </c>
      <c r="AN151" s="4">
        <f t="shared" si="175"/>
        <v>1.2789653720741683</v>
      </c>
      <c r="AO151" s="4">
        <f t="shared" si="175"/>
        <v>-2.5058924163354277</v>
      </c>
      <c r="AP151" s="4">
        <f t="shared" si="175"/>
        <v>-0.27828881069321199</v>
      </c>
      <c r="AQ151" s="4">
        <f t="shared" si="175"/>
        <v>-0.54059253875496438</v>
      </c>
      <c r="AR151" s="4">
        <f t="shared" si="175"/>
        <v>-1.2441194005548795</v>
      </c>
      <c r="AS151" s="4">
        <f t="shared" si="175"/>
        <v>0.69555916497098735</v>
      </c>
      <c r="AT151" s="4">
        <f t="shared" si="175"/>
        <v>-1.9272798826901578</v>
      </c>
      <c r="AU151" s="4">
        <f t="shared" si="175"/>
        <v>-2.2083389055031262</v>
      </c>
      <c r="AV151" s="4">
        <f t="shared" si="175"/>
        <v>2.6540323877155174</v>
      </c>
      <c r="AW151" s="4">
        <f t="shared" si="175"/>
        <v>0.63563391712378348</v>
      </c>
      <c r="AY151" s="2">
        <f t="shared" si="167"/>
        <v>80.02050414959929</v>
      </c>
      <c r="AZ151" s="2">
        <f t="shared" si="167"/>
        <v>77.283797304846559</v>
      </c>
      <c r="BA151" s="2">
        <f t="shared" si="167"/>
        <v>78.265570498169808</v>
      </c>
      <c r="BB151" s="2">
        <f t="shared" si="167"/>
        <v>76.088969924160125</v>
      </c>
      <c r="BC151" s="2">
        <f t="shared" si="167"/>
        <v>76.946650119081042</v>
      </c>
      <c r="BD151" s="2">
        <f t="shared" si="167"/>
        <v>77.919872132974646</v>
      </c>
      <c r="BE151" s="2">
        <f t="shared" si="167"/>
        <v>79.487486037941679</v>
      </c>
      <c r="BF151" s="2">
        <f t="shared" si="167"/>
        <v>77.387749576807266</v>
      </c>
      <c r="BG151" s="2">
        <f t="shared" si="167"/>
        <v>77.29384480033886</v>
      </c>
      <c r="BH151" s="2">
        <f t="shared" si="167"/>
        <v>76.334441838579323</v>
      </c>
      <c r="BI151" s="2">
        <f t="shared" si="167"/>
        <v>78.240069990222963</v>
      </c>
      <c r="BJ151" s="2">
        <f t="shared" si="167"/>
        <v>78.655605717633648</v>
      </c>
      <c r="BK151" s="2">
        <f t="shared" si="167"/>
        <v>78.289831710855452</v>
      </c>
      <c r="BL151" s="2">
        <f t="shared" si="167"/>
        <v>78.826455293712712</v>
      </c>
      <c r="BM151" s="2">
        <f t="shared" si="167"/>
        <v>80.580012656867069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109.72074216027872</v>
      </c>
      <c r="DL151" s="2">
        <f t="shared" si="176"/>
        <v>120.96300412757975</v>
      </c>
      <c r="DM151" s="2">
        <f t="shared" si="176"/>
        <v>119.13160278745644</v>
      </c>
      <c r="DN151" s="2">
        <f t="shared" si="176"/>
        <v>126.09827098515522</v>
      </c>
      <c r="DO151" s="2">
        <f t="shared" si="176"/>
        <v>115.59385748987853</v>
      </c>
      <c r="DP151" s="2">
        <f t="shared" si="176"/>
        <v>121.48857165991902</v>
      </c>
      <c r="DQ151" s="2">
        <f t="shared" si="176"/>
        <v>126.85931575984991</v>
      </c>
      <c r="DR151" s="2">
        <f t="shared" si="176"/>
        <v>130.16383151969978</v>
      </c>
      <c r="DS151" s="2">
        <f t="shared" si="176"/>
        <v>123.98364230222126</v>
      </c>
      <c r="DT151" s="2">
        <f t="shared" si="176"/>
        <v>123.54742794616477</v>
      </c>
      <c r="DU151" s="2">
        <f t="shared" si="176"/>
        <v>122.04484068278802</v>
      </c>
      <c r="DV151" s="2">
        <f t="shared" si="176"/>
        <v>114.37635769230766</v>
      </c>
      <c r="DW151" s="2">
        <f t="shared" si="176"/>
        <v>142.64811853832441</v>
      </c>
      <c r="DX151" s="2">
        <f t="shared" si="176"/>
        <v>102.39341604278074</v>
      </c>
      <c r="DY151" s="2">
        <f t="shared" si="176"/>
        <v>103.15177419354838</v>
      </c>
      <c r="EA151" s="2">
        <f t="shared" si="152"/>
        <v>80.413742647058839</v>
      </c>
      <c r="EB151" s="2">
        <f t="shared" si="152"/>
        <v>79.162435294117657</v>
      </c>
      <c r="EC151" s="2">
        <f t="shared" si="152"/>
        <v>78.163402873622402</v>
      </c>
      <c r="ED151" s="2">
        <f t="shared" si="152"/>
        <v>76.000235950005788</v>
      </c>
      <c r="EE151" s="2">
        <f t="shared" si="152"/>
        <v>76.756744986158992</v>
      </c>
      <c r="EF151" s="2">
        <f t="shared" si="152"/>
        <v>77.676244739890393</v>
      </c>
      <c r="EG151" s="2">
        <f t="shared" si="152"/>
        <v>79.517945595337224</v>
      </c>
      <c r="EH151" s="2">
        <f t="shared" si="152"/>
        <v>77.088847755323457</v>
      </c>
      <c r="EI151" s="2">
        <f t="shared" si="152"/>
        <v>77.194021189591069</v>
      </c>
      <c r="EJ151" s="2">
        <f t="shared" si="152"/>
        <v>76.283415801154874</v>
      </c>
      <c r="EK151" s="2">
        <f t="shared" si="152"/>
        <v>78.112091105951109</v>
      </c>
      <c r="EL151" s="2">
        <f t="shared" si="179"/>
        <v>78.552861279538192</v>
      </c>
      <c r="EM151" s="2">
        <f t="shared" si="135"/>
        <v>78.015533333333323</v>
      </c>
      <c r="EN151" s="2">
        <f t="shared" si="135"/>
        <v>78.798079534960806</v>
      </c>
      <c r="EO151" s="2">
        <f t="shared" si="135"/>
        <v>80.791005233889436</v>
      </c>
      <c r="EQ151" s="2">
        <f t="shared" si="177"/>
        <v>76.410682365713541</v>
      </c>
      <c r="ER151" s="2">
        <f t="shared" si="177"/>
        <v>76.058552825552837</v>
      </c>
      <c r="ES151" s="2">
        <f t="shared" si="177"/>
        <v>78.90446275772689</v>
      </c>
      <c r="ET151" s="2">
        <f t="shared" si="177"/>
        <v>76.521684627924117</v>
      </c>
      <c r="EU151" s="2">
        <f t="shared" si="177"/>
        <v>78.003983152865615</v>
      </c>
      <c r="EV151" s="2">
        <f t="shared" si="177"/>
        <v>79.192887032326666</v>
      </c>
      <c r="EW151" s="2">
        <f t="shared" si="177"/>
        <v>79.146484637447273</v>
      </c>
      <c r="EX151" s="2">
        <f t="shared" si="177"/>
        <v>78.877963945269144</v>
      </c>
      <c r="EY151" s="2">
        <f t="shared" si="177"/>
        <v>77.594791618673725</v>
      </c>
      <c r="EZ151" s="2">
        <f t="shared" si="177"/>
        <v>76.44696450508458</v>
      </c>
      <c r="FA151" s="2">
        <f t="shared" si="177"/>
        <v>78.816275154344666</v>
      </c>
      <c r="FB151" s="2">
        <f t="shared" si="177"/>
        <v>79.219677700723707</v>
      </c>
      <c r="FC151" s="2">
        <f t="shared" si="177"/>
        <v>80.071181110073866</v>
      </c>
      <c r="FD151" s="2">
        <f t="shared" si="177"/>
        <v>78.95049831084178</v>
      </c>
      <c r="FE151" s="2">
        <f t="shared" si="177"/>
        <v>78.67541361008</v>
      </c>
      <c r="FG151" s="2">
        <f t="shared" si="178"/>
        <v>0.9995300064232493</v>
      </c>
      <c r="FH151" s="2">
        <f t="shared" si="178"/>
        <v>0.99957944868031301</v>
      </c>
      <c r="FI151" s="2">
        <f t="shared" si="178"/>
        <v>0.99952402941021079</v>
      </c>
      <c r="FJ151" s="2">
        <f t="shared" si="178"/>
        <v>0.99954301497158093</v>
      </c>
      <c r="FK151" s="2">
        <f t="shared" si="178"/>
        <v>0.99954187799964767</v>
      </c>
      <c r="FL151" s="2">
        <f t="shared" si="178"/>
        <v>0.99954887129496806</v>
      </c>
      <c r="FM151" s="2">
        <f t="shared" si="178"/>
        <v>0.9995771608453955</v>
      </c>
      <c r="FN151" s="2">
        <f t="shared" si="178"/>
        <v>0.99954108698151711</v>
      </c>
      <c r="FO151" s="2">
        <f t="shared" si="178"/>
        <v>0.99953333793495147</v>
      </c>
      <c r="FP151" s="2">
        <f t="shared" si="178"/>
        <v>0.99950513922699546</v>
      </c>
      <c r="FQ151" s="2">
        <f t="shared" si="178"/>
        <v>0.99949843167638297</v>
      </c>
      <c r="FR151" s="2">
        <f t="shared" si="178"/>
        <v>0.99951708248745286</v>
      </c>
      <c r="FS151" s="2">
        <f t="shared" si="178"/>
        <v>0.99940517803561657</v>
      </c>
      <c r="FT151" s="2">
        <f t="shared" si="178"/>
        <v>0.9994545777416326</v>
      </c>
      <c r="FU151" s="2">
        <f t="shared" si="178"/>
        <v>0.99939125709798304</v>
      </c>
      <c r="FW151" s="2">
        <f t="shared" si="169"/>
        <v>0.10167536094355507</v>
      </c>
      <c r="FX151" s="2">
        <f t="shared" si="169"/>
        <v>0.61091787232989259</v>
      </c>
      <c r="FY151" s="2">
        <f t="shared" si="169"/>
        <v>0.11155369227916218</v>
      </c>
      <c r="FZ151" s="2">
        <f t="shared" si="169"/>
        <v>0.12626347515711611</v>
      </c>
      <c r="GA151" s="2">
        <f t="shared" si="169"/>
        <v>0.13799529380054426</v>
      </c>
      <c r="GB151" s="2">
        <f t="shared" si="169"/>
        <v>0.14760395110488933</v>
      </c>
      <c r="GC151" s="2">
        <f t="shared" si="169"/>
        <v>0.13588868833064544</v>
      </c>
      <c r="GD151" s="2">
        <f t="shared" si="169"/>
        <v>0.15345287355926676</v>
      </c>
      <c r="GE151" s="2">
        <f t="shared" si="169"/>
        <v>0.19459686612870652</v>
      </c>
      <c r="GF151" s="2">
        <f t="shared" si="169"/>
        <v>0.16898288506740419</v>
      </c>
      <c r="GG151" s="2">
        <f t="shared" si="169"/>
        <v>0.15044874838672656</v>
      </c>
      <c r="GH151" s="2">
        <f t="shared" si="169"/>
        <v>0.12813818256777953</v>
      </c>
      <c r="GI151" s="2">
        <f t="shared" si="169"/>
        <v>0.11473439122011524</v>
      </c>
      <c r="GJ151" s="2">
        <f t="shared" si="169"/>
        <v>0.10173508438998546</v>
      </c>
      <c r="GK151" s="2">
        <f t="shared" si="169"/>
        <v>0.10616630066144679</v>
      </c>
      <c r="GM151" s="86">
        <f t="shared" si="170"/>
        <v>3.5012921192869082E-124</v>
      </c>
      <c r="GN151" s="86">
        <f t="shared" si="170"/>
        <v>3.1446240860624199E-232</v>
      </c>
      <c r="GO151" s="86">
        <f t="shared" si="170"/>
        <v>1.4330432697923757E-285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0</v>
      </c>
      <c r="GT151" s="86">
        <f t="shared" si="170"/>
        <v>4.0712648934646825E-292</v>
      </c>
      <c r="GU151" s="86">
        <f t="shared" si="170"/>
        <v>0</v>
      </c>
      <c r="GV151" s="86">
        <f t="shared" si="170"/>
        <v>1.3573007465934812E-280</v>
      </c>
      <c r="GW151" s="86">
        <f t="shared" si="170"/>
        <v>0</v>
      </c>
      <c r="GX151" s="86">
        <f t="shared" si="170"/>
        <v>2.415538499231133E-300</v>
      </c>
      <c r="GY151" s="86">
        <f t="shared" si="170"/>
        <v>6.4600427066512066E-282</v>
      </c>
      <c r="GZ151" s="86">
        <f t="shared" si="170"/>
        <v>8.2038259391441169E-190</v>
      </c>
      <c r="HA151" s="86">
        <f t="shared" si="170"/>
        <v>2.2706290771928459E-148</v>
      </c>
      <c r="HC151" s="86">
        <f t="shared" si="153"/>
        <v>2.7133743251048235E-73</v>
      </c>
      <c r="HD151" s="86">
        <f t="shared" si="153"/>
        <v>1.0385920464993976E-103</v>
      </c>
      <c r="HE151" s="86">
        <f t="shared" si="153"/>
        <v>5.9093711061208878E-102</v>
      </c>
      <c r="HF151" s="86">
        <f t="shared" si="153"/>
        <v>2.0518141050633009E-173</v>
      </c>
      <c r="HG151" s="86">
        <f t="shared" si="153"/>
        <v>1.4392283693977876E-215</v>
      </c>
      <c r="HH151" s="86">
        <f t="shared" si="153"/>
        <v>2.9003143633400078E-200</v>
      </c>
      <c r="HI151" s="86">
        <f t="shared" si="153"/>
        <v>2.7913563600960834E-223</v>
      </c>
      <c r="HJ151" s="86">
        <f t="shared" si="153"/>
        <v>3.5324804183824643E-209</v>
      </c>
      <c r="HK151" s="86">
        <f t="shared" si="153"/>
        <v>8.0093049775330241E-212</v>
      </c>
      <c r="HL151" s="86">
        <f t="shared" si="161"/>
        <v>8.2144696858525163E-217</v>
      </c>
      <c r="HM151" s="86">
        <f t="shared" si="161"/>
        <v>8.3176923822546202E-230</v>
      </c>
      <c r="HN151" s="86">
        <f t="shared" si="161"/>
        <v>1.991846190232515E-228</v>
      </c>
      <c r="HO151" s="86">
        <f t="shared" si="161"/>
        <v>3.9636564780917253E-148</v>
      </c>
      <c r="HP151" s="86">
        <f t="shared" si="161"/>
        <v>1.4122402750150393E-117</v>
      </c>
      <c r="HQ151" s="86">
        <f t="shared" si="161"/>
        <v>1.609965002097656E-123</v>
      </c>
      <c r="HS151" s="86">
        <f t="shared" si="171"/>
        <v>0.31998450505443121</v>
      </c>
      <c r="HT151" s="86">
        <f t="shared" si="171"/>
        <v>9.6359008079645037E-2</v>
      </c>
      <c r="HU151" s="86">
        <f t="shared" si="171"/>
        <v>4.8185702592350103E-2</v>
      </c>
      <c r="HV151" s="86">
        <f t="shared" si="171"/>
        <v>7.2579450695059389E-2</v>
      </c>
      <c r="HW151" s="86">
        <f t="shared" si="171"/>
        <v>6.1528282249366309E-2</v>
      </c>
      <c r="HX151" s="86">
        <f t="shared" si="171"/>
        <v>6.8811958009757729E-2</v>
      </c>
      <c r="HY151" s="86">
        <f t="shared" si="171"/>
        <v>6.2413138396513114E-2</v>
      </c>
      <c r="HZ151" s="86">
        <f t="shared" si="171"/>
        <v>4.5718713706356696E-2</v>
      </c>
      <c r="IA151" s="86">
        <f t="shared" si="171"/>
        <v>1.1697261217844335E-2</v>
      </c>
      <c r="IB151" s="86">
        <f t="shared" si="171"/>
        <v>2.3093351571913164E-2</v>
      </c>
      <c r="IC151" s="86">
        <f t="shared" si="171"/>
        <v>4.033866540302368E-2</v>
      </c>
      <c r="ID151" s="86">
        <f t="shared" si="171"/>
        <v>0.1272506834524475</v>
      </c>
      <c r="IE151" s="86">
        <f t="shared" si="171"/>
        <v>0.17397539355819364</v>
      </c>
      <c r="IF151" s="86">
        <f t="shared" si="171"/>
        <v>0.17858155807287579</v>
      </c>
      <c r="IG151" s="86">
        <f t="shared" si="171"/>
        <v>0.23512356776791846</v>
      </c>
      <c r="II151" s="86">
        <f t="shared" si="172"/>
        <v>3.7075970912424582E-5</v>
      </c>
      <c r="IJ151" s="86">
        <f t="shared" si="172"/>
        <v>0.33718870212515367</v>
      </c>
      <c r="IK151" s="86">
        <f t="shared" si="172"/>
        <v>1.1467528999124199E-5</v>
      </c>
      <c r="IL151" s="86">
        <f t="shared" si="172"/>
        <v>2.8349795746087884E-5</v>
      </c>
      <c r="IM151" s="86">
        <f t="shared" si="172"/>
        <v>5.9397439985213323E-5</v>
      </c>
      <c r="IN151" s="86">
        <f t="shared" si="172"/>
        <v>1.0557611547887972E-4</v>
      </c>
      <c r="IO151" s="86">
        <f t="shared" si="172"/>
        <v>6.3564215633835959E-5</v>
      </c>
      <c r="IP151" s="86">
        <f t="shared" si="172"/>
        <v>2.4587737730147455E-4</v>
      </c>
      <c r="IQ151" s="86">
        <f t="shared" si="172"/>
        <v>1.1137519428194838E-3</v>
      </c>
      <c r="IR151" s="86">
        <f t="shared" si="172"/>
        <v>2.573282699824133E-4</v>
      </c>
      <c r="IS151" s="86">
        <f t="shared" si="172"/>
        <v>5.312520390439317E-5</v>
      </c>
      <c r="IT151" s="86">
        <f t="shared" si="172"/>
        <v>2.0799440858847667E-5</v>
      </c>
      <c r="IU151" s="86">
        <f t="shared" si="172"/>
        <v>4.3108443999157833E-6</v>
      </c>
      <c r="IV151" s="86">
        <f t="shared" si="172"/>
        <v>1.4825855708191615E-6</v>
      </c>
      <c r="IW151" s="86">
        <f t="shared" si="172"/>
        <v>3.4445176953128077E-6</v>
      </c>
      <c r="IY151" s="86">
        <f t="shared" si="173"/>
        <v>0.32002158102534362</v>
      </c>
      <c r="IZ151" s="86">
        <f t="shared" si="173"/>
        <v>0.43354771020479871</v>
      </c>
      <c r="JA151" s="86">
        <f t="shared" si="173"/>
        <v>4.8197170121349227E-2</v>
      </c>
      <c r="JB151" s="86">
        <f t="shared" si="173"/>
        <v>7.260780049080548E-2</v>
      </c>
      <c r="JC151" s="86">
        <f t="shared" si="173"/>
        <v>6.158767968935152E-2</v>
      </c>
      <c r="JD151" s="86">
        <f t="shared" si="173"/>
        <v>6.8917534125236615E-2</v>
      </c>
      <c r="JE151" s="86">
        <f t="shared" si="173"/>
        <v>6.2476702612146953E-2</v>
      </c>
      <c r="JF151" s="86">
        <f t="shared" si="173"/>
        <v>4.596459108365817E-2</v>
      </c>
      <c r="JG151" s="86">
        <f t="shared" si="173"/>
        <v>1.2811013160663819E-2</v>
      </c>
      <c r="JH151" s="86">
        <f t="shared" si="173"/>
        <v>2.3350679841895577E-2</v>
      </c>
      <c r="JI151" s="86">
        <f t="shared" si="173"/>
        <v>4.0391790606928074E-2</v>
      </c>
      <c r="JJ151" s="86">
        <f t="shared" si="173"/>
        <v>0.12727148289330634</v>
      </c>
      <c r="JK151" s="86">
        <f t="shared" si="173"/>
        <v>0.17397970440259355</v>
      </c>
      <c r="JL151" s="86">
        <f t="shared" si="173"/>
        <v>0.1785830406584466</v>
      </c>
      <c r="JM151" s="86">
        <f t="shared" si="173"/>
        <v>0.23512701228561378</v>
      </c>
    </row>
    <row r="152" spans="2:273" x14ac:dyDescent="0.25">
      <c r="B152" s="2">
        <v>125</v>
      </c>
      <c r="C152" s="37">
        <v>74.795000000000002</v>
      </c>
      <c r="D152" s="37">
        <v>74.682000000000002</v>
      </c>
      <c r="E152" s="37">
        <v>75.795000000000002</v>
      </c>
      <c r="F152" s="37">
        <v>72.909000000000006</v>
      </c>
      <c r="G152" s="37">
        <v>75.977000000000004</v>
      </c>
      <c r="H152" s="37">
        <v>78.227000000000004</v>
      </c>
      <c r="I152" s="37">
        <v>77.090999999999994</v>
      </c>
      <c r="J152" s="37">
        <v>76.5</v>
      </c>
      <c r="K152" s="37">
        <v>78.614000000000004</v>
      </c>
      <c r="L152" s="37">
        <v>73.632000000000005</v>
      </c>
      <c r="M152" s="37">
        <v>77.245999999999995</v>
      </c>
      <c r="N152" s="37">
        <v>79.034999999999997</v>
      </c>
      <c r="O152" s="37">
        <v>79.760999999999996</v>
      </c>
      <c r="P152" s="37">
        <v>81.906999999999996</v>
      </c>
      <c r="Q152" s="37">
        <v>89.093000000000004</v>
      </c>
      <c r="S152" s="4">
        <f t="shared" si="174"/>
        <v>79.956502689915155</v>
      </c>
      <c r="T152" s="4">
        <f t="shared" si="174"/>
        <v>77.085034567494574</v>
      </c>
      <c r="U152" s="4">
        <f t="shared" si="174"/>
        <v>78.105920777537719</v>
      </c>
      <c r="V152" s="4">
        <f t="shared" si="174"/>
        <v>75.995351482385487</v>
      </c>
      <c r="W152" s="4">
        <f t="shared" si="174"/>
        <v>76.833317253218326</v>
      </c>
      <c r="X152" s="4">
        <f t="shared" si="174"/>
        <v>77.826698412133624</v>
      </c>
      <c r="Y152" s="4">
        <f t="shared" si="174"/>
        <v>79.41799487593731</v>
      </c>
      <c r="Z152" s="4">
        <f t="shared" si="174"/>
        <v>77.301961296821872</v>
      </c>
      <c r="AA152" s="4">
        <f t="shared" si="174"/>
        <v>77.283015506245121</v>
      </c>
      <c r="AB152" s="4">
        <f t="shared" si="174"/>
        <v>76.270376192176712</v>
      </c>
      <c r="AC152" s="4">
        <f t="shared" si="174"/>
        <v>78.120038308008958</v>
      </c>
      <c r="AD152" s="4">
        <f t="shared" si="174"/>
        <v>78.874902941003498</v>
      </c>
      <c r="AE152" s="4">
        <f t="shared" si="174"/>
        <v>78.820367979353435</v>
      </c>
      <c r="AF152" s="4">
        <f t="shared" si="174"/>
        <v>81.240476789572881</v>
      </c>
      <c r="AG152" s="4">
        <f t="shared" si="174"/>
        <v>89.181963887653396</v>
      </c>
      <c r="AI152" s="4">
        <f t="shared" si="175"/>
        <v>-5.161502689915153</v>
      </c>
      <c r="AJ152" s="4">
        <f t="shared" si="175"/>
        <v>-2.4030345674945721</v>
      </c>
      <c r="AK152" s="4">
        <f t="shared" si="175"/>
        <v>-2.3109207775377172</v>
      </c>
      <c r="AL152" s="4">
        <f t="shared" si="175"/>
        <v>-3.0863514823854814</v>
      </c>
      <c r="AM152" s="4">
        <f t="shared" si="175"/>
        <v>-0.85631725321832164</v>
      </c>
      <c r="AN152" s="4">
        <f t="shared" si="175"/>
        <v>0.40030158786638026</v>
      </c>
      <c r="AO152" s="4">
        <f t="shared" si="175"/>
        <v>-2.3269948759373165</v>
      </c>
      <c r="AP152" s="4">
        <f t="shared" si="175"/>
        <v>-0.80196129682187234</v>
      </c>
      <c r="AQ152" s="4">
        <f t="shared" si="175"/>
        <v>1.3309844937548831</v>
      </c>
      <c r="AR152" s="4">
        <f t="shared" si="175"/>
        <v>-2.6383761921767075</v>
      </c>
      <c r="AS152" s="4">
        <f t="shared" si="175"/>
        <v>-0.87403830800896287</v>
      </c>
      <c r="AT152" s="4">
        <f t="shared" si="175"/>
        <v>0.16009705899649873</v>
      </c>
      <c r="AU152" s="4">
        <f t="shared" si="175"/>
        <v>0.94063202064656082</v>
      </c>
      <c r="AV152" s="4">
        <f t="shared" si="175"/>
        <v>0.66652321042711549</v>
      </c>
      <c r="AW152" s="4">
        <f t="shared" si="175"/>
        <v>-8.8963887653392248E-2</v>
      </c>
      <c r="AY152" s="2">
        <f t="shared" si="167"/>
        <v>79.956502689915155</v>
      </c>
      <c r="AZ152" s="2">
        <f t="shared" si="167"/>
        <v>77.085034567494574</v>
      </c>
      <c r="BA152" s="2">
        <f t="shared" si="167"/>
        <v>78.091290698704455</v>
      </c>
      <c r="BB152" s="2">
        <f t="shared" si="167"/>
        <v>75.93671857264556</v>
      </c>
      <c r="BC152" s="2">
        <f t="shared" si="167"/>
        <v>76.778355399159537</v>
      </c>
      <c r="BD152" s="2">
        <f t="shared" si="167"/>
        <v>77.735720418543451</v>
      </c>
      <c r="BE152" s="2">
        <f t="shared" si="167"/>
        <v>79.345732397758951</v>
      </c>
      <c r="BF152" s="2">
        <f t="shared" si="167"/>
        <v>77.2309830625519</v>
      </c>
      <c r="BG152" s="2">
        <f t="shared" si="167"/>
        <v>77.173559416344659</v>
      </c>
      <c r="BH152" s="2">
        <f t="shared" si="167"/>
        <v>76.225624460341294</v>
      </c>
      <c r="BI152" s="2">
        <f t="shared" si="167"/>
        <v>78.074944924651632</v>
      </c>
      <c r="BJ152" s="2">
        <f t="shared" si="167"/>
        <v>78.496006880301763</v>
      </c>
      <c r="BK152" s="2">
        <f t="shared" si="167"/>
        <v>78.078549807965871</v>
      </c>
      <c r="BL152" s="2">
        <f t="shared" si="167"/>
        <v>78.686998737598259</v>
      </c>
      <c r="BM152" s="2">
        <f t="shared" si="167"/>
        <v>80.477500281268306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>
        <f t="shared" si="168"/>
        <v>78.614000000000004</v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>
        <f t="shared" si="118"/>
        <v>78.614000000000004</v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109.88893292682923</v>
      </c>
      <c r="DL152" s="2">
        <f t="shared" si="176"/>
        <v>121.19788311444654</v>
      </c>
      <c r="DM152" s="2">
        <f t="shared" si="176"/>
        <v>119.33114024390244</v>
      </c>
      <c r="DN152" s="2">
        <f t="shared" si="176"/>
        <v>126.4071379892038</v>
      </c>
      <c r="DO152" s="2">
        <f t="shared" si="176"/>
        <v>115.79525404858298</v>
      </c>
      <c r="DP152" s="2">
        <f t="shared" si="176"/>
        <v>121.71770141700404</v>
      </c>
      <c r="DQ152" s="2">
        <f t="shared" si="176"/>
        <v>127.13730825515947</v>
      </c>
      <c r="DR152" s="2">
        <f t="shared" si="176"/>
        <v>130.46362457786114</v>
      </c>
      <c r="DS152" s="2">
        <f t="shared" si="176"/>
        <v>124.26086037859724</v>
      </c>
      <c r="DT152" s="2">
        <f t="shared" si="176"/>
        <v>123.82269219827113</v>
      </c>
      <c r="DU152" s="2">
        <f t="shared" si="176"/>
        <v>122.28582242769082</v>
      </c>
      <c r="DV152" s="2">
        <f t="shared" si="176"/>
        <v>114.54178461538459</v>
      </c>
      <c r="DW152" s="2">
        <f t="shared" si="176"/>
        <v>143.08967602495542</v>
      </c>
      <c r="DX152" s="2">
        <f t="shared" si="176"/>
        <v>102.49823636363637</v>
      </c>
      <c r="DY152" s="2">
        <f t="shared" si="176"/>
        <v>103.28075403225806</v>
      </c>
      <c r="EA152" s="2">
        <f t="shared" si="152"/>
        <v>80.400948529411778</v>
      </c>
      <c r="EB152" s="2">
        <f t="shared" si="152"/>
        <v>79.097482352941185</v>
      </c>
      <c r="EC152" s="2">
        <f t="shared" si="152"/>
        <v>77.979045627768045</v>
      </c>
      <c r="ED152" s="2">
        <f t="shared" si="152"/>
        <v>75.841409929242531</v>
      </c>
      <c r="EE152" s="2">
        <f t="shared" si="152"/>
        <v>76.569284051748497</v>
      </c>
      <c r="EF152" s="2">
        <f t="shared" si="152"/>
        <v>77.467409769886416</v>
      </c>
      <c r="EG152" s="2">
        <f t="shared" si="152"/>
        <v>79.38329499583682</v>
      </c>
      <c r="EH152" s="2">
        <f t="shared" si="152"/>
        <v>76.902220941272191</v>
      </c>
      <c r="EI152" s="2">
        <f t="shared" si="152"/>
        <v>77.066811895910774</v>
      </c>
      <c r="EJ152" s="2">
        <f t="shared" si="152"/>
        <v>76.173221663896399</v>
      </c>
      <c r="EK152" s="2">
        <f t="shared" si="152"/>
        <v>77.936148066737985</v>
      </c>
      <c r="EL152" s="2">
        <f t="shared" si="179"/>
        <v>78.384173013829482</v>
      </c>
      <c r="EM152" s="2">
        <f t="shared" si="135"/>
        <v>77.778907542579063</v>
      </c>
      <c r="EN152" s="2">
        <f t="shared" si="135"/>
        <v>78.657629596524032</v>
      </c>
      <c r="EO152" s="2">
        <f t="shared" si="135"/>
        <v>80.717032616399521</v>
      </c>
      <c r="EQ152" s="2">
        <f t="shared" si="177"/>
        <v>76.26074495881528</v>
      </c>
      <c r="ER152" s="2">
        <f t="shared" si="177"/>
        <v>75.890591591591601</v>
      </c>
      <c r="ES152" s="2">
        <f t="shared" si="177"/>
        <v>78.7582442775403</v>
      </c>
      <c r="ET152" s="2">
        <f t="shared" si="177"/>
        <v>76.384134148962403</v>
      </c>
      <c r="EU152" s="2">
        <f t="shared" si="177"/>
        <v>77.859670536483947</v>
      </c>
      <c r="EV152" s="2">
        <f t="shared" si="177"/>
        <v>79.03475025412574</v>
      </c>
      <c r="EW152" s="2">
        <f t="shared" si="177"/>
        <v>79.002669926761726</v>
      </c>
      <c r="EX152" s="2">
        <f t="shared" si="177"/>
        <v>78.749858757922269</v>
      </c>
      <c r="EY152" s="2">
        <f t="shared" si="177"/>
        <v>77.480587800225905</v>
      </c>
      <c r="EZ152" s="2">
        <f t="shared" si="177"/>
        <v>76.3426920214755</v>
      </c>
      <c r="FA152" s="2">
        <f t="shared" si="177"/>
        <v>78.664968661966597</v>
      </c>
      <c r="FB152" s="2">
        <f t="shared" si="177"/>
        <v>79.075230732316868</v>
      </c>
      <c r="FC152" s="2">
        <f t="shared" si="177"/>
        <v>79.902333773135211</v>
      </c>
      <c r="FD152" s="2">
        <f t="shared" si="177"/>
        <v>78.816135438103302</v>
      </c>
      <c r="FE152" s="2">
        <f t="shared" si="177"/>
        <v>78.529558757303562</v>
      </c>
      <c r="FG152" s="2">
        <f t="shared" si="178"/>
        <v>0.99957134303674977</v>
      </c>
      <c r="FH152" s="2">
        <f t="shared" si="178"/>
        <v>0.99961643844464443</v>
      </c>
      <c r="FI152" s="2">
        <f t="shared" si="178"/>
        <v>0.99956589148232322</v>
      </c>
      <c r="FJ152" s="2">
        <f t="shared" si="178"/>
        <v>0.99958320794156263</v>
      </c>
      <c r="FK152" s="2">
        <f t="shared" si="178"/>
        <v>0.99958217092733737</v>
      </c>
      <c r="FL152" s="2">
        <f t="shared" si="178"/>
        <v>0.99958854939876673</v>
      </c>
      <c r="FM152" s="2">
        <f t="shared" si="178"/>
        <v>0.9996143517595526</v>
      </c>
      <c r="FN152" s="2">
        <f t="shared" si="178"/>
        <v>0.9995814494520141</v>
      </c>
      <c r="FO152" s="2">
        <f t="shared" si="178"/>
        <v>0.99957438166195844</v>
      </c>
      <c r="FP152" s="2">
        <f t="shared" si="178"/>
        <v>0.9995486619587135</v>
      </c>
      <c r="FQ152" s="2">
        <f t="shared" si="178"/>
        <v>0.99954254406347487</v>
      </c>
      <c r="FR152" s="2">
        <f t="shared" si="178"/>
        <v>0.99955955527888241</v>
      </c>
      <c r="FS152" s="2">
        <f t="shared" si="178"/>
        <v>0.99945748752703967</v>
      </c>
      <c r="FT152" s="2">
        <f t="shared" si="178"/>
        <v>0.99950254511486281</v>
      </c>
      <c r="FU152" s="2">
        <f t="shared" si="178"/>
        <v>0.99944479013639742</v>
      </c>
      <c r="FW152" s="2">
        <f t="shared" si="169"/>
        <v>0.11040183448635346</v>
      </c>
      <c r="FX152" s="2">
        <f t="shared" si="169"/>
        <v>0.63257405119408361</v>
      </c>
      <c r="FY152" s="2">
        <f t="shared" si="169"/>
        <v>0.12101378059026976</v>
      </c>
      <c r="FZ152" s="2">
        <f t="shared" si="169"/>
        <v>0.13677895111601221</v>
      </c>
      <c r="GA152" s="2">
        <f t="shared" si="169"/>
        <v>0.14932084226105213</v>
      </c>
      <c r="GB152" s="2">
        <f t="shared" si="169"/>
        <v>0.15957211727064385</v>
      </c>
      <c r="GC152" s="2">
        <f t="shared" si="169"/>
        <v>0.1470708416595756</v>
      </c>
      <c r="GD152" s="2">
        <f t="shared" si="169"/>
        <v>0.16580303979280209</v>
      </c>
      <c r="GE152" s="2">
        <f t="shared" si="169"/>
        <v>0.20943913613498097</v>
      </c>
      <c r="GF152" s="2">
        <f t="shared" si="169"/>
        <v>0.18231375791571605</v>
      </c>
      <c r="GG152" s="2">
        <f t="shared" si="169"/>
        <v>0.16260357743744527</v>
      </c>
      <c r="GH152" s="2">
        <f t="shared" si="169"/>
        <v>0.13878498821210861</v>
      </c>
      <c r="GI152" s="2">
        <f t="shared" si="169"/>
        <v>0.12442643641889026</v>
      </c>
      <c r="GJ152" s="2">
        <f t="shared" si="169"/>
        <v>0.11046605348322944</v>
      </c>
      <c r="GK152" s="2">
        <f t="shared" si="169"/>
        <v>0.11522877623098027</v>
      </c>
      <c r="GM152" s="86">
        <f t="shared" si="170"/>
        <v>4.7703106415887651E-128</v>
      </c>
      <c r="GN152" s="86">
        <f t="shared" si="170"/>
        <v>2.0910887822082314E-239</v>
      </c>
      <c r="GO152" s="86">
        <f t="shared" si="170"/>
        <v>1.536097320060325E-294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4.6989753059063346E-301</v>
      </c>
      <c r="GU152" s="86">
        <f t="shared" si="170"/>
        <v>0</v>
      </c>
      <c r="GV152" s="86">
        <f t="shared" si="170"/>
        <v>3.0924392202056664E-289</v>
      </c>
      <c r="GW152" s="86">
        <f t="shared" si="170"/>
        <v>0</v>
      </c>
      <c r="GX152" s="86">
        <f t="shared" si="170"/>
        <v>0</v>
      </c>
      <c r="GY152" s="86">
        <f t="shared" si="170"/>
        <v>1.3742382279285149E-290</v>
      </c>
      <c r="GZ152" s="86">
        <f t="shared" si="170"/>
        <v>1.3665854794571762E-195</v>
      </c>
      <c r="HA152" s="86">
        <f t="shared" si="170"/>
        <v>8.062640816690765E-153</v>
      </c>
      <c r="HC152" s="86">
        <f t="shared" si="153"/>
        <v>9.401445140054692E-77</v>
      </c>
      <c r="HD152" s="86">
        <f t="shared" si="153"/>
        <v>1.7492974537450268E-108</v>
      </c>
      <c r="HE152" s="86">
        <f t="shared" si="153"/>
        <v>1.0028402044112257E-106</v>
      </c>
      <c r="HF152" s="86">
        <f t="shared" si="153"/>
        <v>2.8517755398141653E-181</v>
      </c>
      <c r="HG152" s="86">
        <f t="shared" si="153"/>
        <v>2.2032756847256818E-225</v>
      </c>
      <c r="HH152" s="86">
        <f t="shared" si="153"/>
        <v>2.7719921236085166E-209</v>
      </c>
      <c r="HI152" s="86">
        <f t="shared" si="153"/>
        <v>2.5082641382979635E-233</v>
      </c>
      <c r="HJ152" s="86">
        <f t="shared" si="153"/>
        <v>1.6352547174996475E-218</v>
      </c>
      <c r="HK152" s="86">
        <f t="shared" si="153"/>
        <v>4.7134886326869553E-221</v>
      </c>
      <c r="HL152" s="86">
        <f t="shared" si="161"/>
        <v>1.9490920187110631E-226</v>
      </c>
      <c r="HM152" s="86">
        <f t="shared" si="161"/>
        <v>4.5996004000098879E-240</v>
      </c>
      <c r="HN152" s="86">
        <f t="shared" si="161"/>
        <v>7.0086957159070449E-239</v>
      </c>
      <c r="HO152" s="86">
        <f t="shared" si="161"/>
        <v>5.7941713058207916E-155</v>
      </c>
      <c r="HP152" s="86">
        <f t="shared" si="161"/>
        <v>6.5882167664344938E-123</v>
      </c>
      <c r="HQ152" s="86">
        <f t="shared" si="161"/>
        <v>4.497540971095895E-129</v>
      </c>
      <c r="HS152" s="86">
        <f t="shared" si="171"/>
        <v>0.26015218601439932</v>
      </c>
      <c r="HT152" s="86">
        <f t="shared" si="171"/>
        <v>6.4729117040954215E-2</v>
      </c>
      <c r="HU152" s="86">
        <f t="shared" si="171"/>
        <v>2.9614670813392557E-2</v>
      </c>
      <c r="HV152" s="86">
        <f t="shared" si="171"/>
        <v>4.590560584982898E-2</v>
      </c>
      <c r="HW152" s="86">
        <f t="shared" si="171"/>
        <v>3.8021359619006281E-2</v>
      </c>
      <c r="HX152" s="86">
        <f t="shared" si="171"/>
        <v>4.2826184302414423E-2</v>
      </c>
      <c r="HY152" s="86">
        <f t="shared" si="171"/>
        <v>3.8888885041618013E-2</v>
      </c>
      <c r="HZ152" s="86">
        <f t="shared" si="171"/>
        <v>2.7744763511845762E-2</v>
      </c>
      <c r="IA152" s="86">
        <f t="shared" si="171"/>
        <v>6.0872572246209716E-3</v>
      </c>
      <c r="IB152" s="86">
        <f t="shared" si="171"/>
        <v>1.2699968244389999E-2</v>
      </c>
      <c r="IC152" s="86">
        <f t="shared" si="171"/>
        <v>2.3097754099085134E-2</v>
      </c>
      <c r="ID152" s="86">
        <f t="shared" si="171"/>
        <v>8.4949600428855659E-2</v>
      </c>
      <c r="IE152" s="86">
        <f t="shared" si="171"/>
        <v>0.12072752402807428</v>
      </c>
      <c r="IF152" s="86">
        <f t="shared" si="171"/>
        <v>0.12398728388991924</v>
      </c>
      <c r="IG152" s="86">
        <f t="shared" si="171"/>
        <v>0.17234962567994805</v>
      </c>
      <c r="II152" s="86">
        <f t="shared" si="172"/>
        <v>7.7945960066837214E-5</v>
      </c>
      <c r="IJ152" s="86">
        <f t="shared" si="172"/>
        <v>0.27890001577390355</v>
      </c>
      <c r="IK152" s="86">
        <f t="shared" si="172"/>
        <v>2.7561437467298995E-5</v>
      </c>
      <c r="IL152" s="86">
        <f t="shared" si="172"/>
        <v>6.6905692646663113E-5</v>
      </c>
      <c r="IM152" s="86">
        <f t="shared" si="172"/>
        <v>1.3708241806414885E-4</v>
      </c>
      <c r="IN152" s="86">
        <f t="shared" si="172"/>
        <v>2.389596010701971E-4</v>
      </c>
      <c r="IO152" s="86">
        <f t="shared" si="172"/>
        <v>1.446382162901126E-4</v>
      </c>
      <c r="IP152" s="86">
        <f t="shared" si="172"/>
        <v>5.2259569185954778E-4</v>
      </c>
      <c r="IQ152" s="86">
        <f t="shared" si="172"/>
        <v>2.2947233534819952E-3</v>
      </c>
      <c r="IR152" s="86">
        <f t="shared" si="172"/>
        <v>5.7389336237915079E-4</v>
      </c>
      <c r="IS152" s="86">
        <f t="shared" si="172"/>
        <v>1.3000555464743696E-4</v>
      </c>
      <c r="IT152" s="86">
        <f t="shared" si="172"/>
        <v>5.0843278094702107E-5</v>
      </c>
      <c r="IU152" s="86">
        <f t="shared" si="172"/>
        <v>1.1405861185832259E-5</v>
      </c>
      <c r="IV152" s="86">
        <f t="shared" si="172"/>
        <v>4.0260346517080675E-6</v>
      </c>
      <c r="IW152" s="86">
        <f t="shared" si="172"/>
        <v>8.9159190687878615E-6</v>
      </c>
      <c r="IY152" s="86">
        <f t="shared" si="173"/>
        <v>0.26023013197446615</v>
      </c>
      <c r="IZ152" s="86">
        <f t="shared" si="173"/>
        <v>0.34362913281485774</v>
      </c>
      <c r="JA152" s="86">
        <f t="shared" si="173"/>
        <v>2.9642232250859855E-2</v>
      </c>
      <c r="JB152" s="86">
        <f t="shared" si="173"/>
        <v>4.5972511542475641E-2</v>
      </c>
      <c r="JC152" s="86">
        <f t="shared" si="173"/>
        <v>3.8158442037070431E-2</v>
      </c>
      <c r="JD152" s="86">
        <f t="shared" si="173"/>
        <v>4.3065143903484621E-2</v>
      </c>
      <c r="JE152" s="86">
        <f t="shared" si="173"/>
        <v>3.9033523257908126E-2</v>
      </c>
      <c r="JF152" s="86">
        <f t="shared" si="173"/>
        <v>2.8267359203705308E-2</v>
      </c>
      <c r="JG152" s="86">
        <f t="shared" si="173"/>
        <v>8.3819805781029672E-3</v>
      </c>
      <c r="JH152" s="86">
        <f t="shared" si="173"/>
        <v>1.327386160676915E-2</v>
      </c>
      <c r="JI152" s="86">
        <f t="shared" si="173"/>
        <v>2.3227759653732572E-2</v>
      </c>
      <c r="JJ152" s="86">
        <f t="shared" si="173"/>
        <v>8.5000443706950368E-2</v>
      </c>
      <c r="JK152" s="86">
        <f t="shared" si="173"/>
        <v>0.12073892988926012</v>
      </c>
      <c r="JL152" s="86">
        <f t="shared" si="173"/>
        <v>0.12399130992457094</v>
      </c>
      <c r="JM152" s="86">
        <f t="shared" si="173"/>
        <v>0.17235854159901684</v>
      </c>
    </row>
    <row r="153" spans="2:273" x14ac:dyDescent="0.25">
      <c r="B153" s="2">
        <v>126</v>
      </c>
      <c r="C153" s="37">
        <v>75.067999999999998</v>
      </c>
      <c r="D153" s="37">
        <v>74.977000000000004</v>
      </c>
      <c r="E153" s="37">
        <v>78.135999999999996</v>
      </c>
      <c r="F153" s="37">
        <v>75.795000000000002</v>
      </c>
      <c r="G153" s="37">
        <v>77.522999999999996</v>
      </c>
      <c r="H153" s="37">
        <v>77.295000000000002</v>
      </c>
      <c r="I153" s="37">
        <v>79.954999999999998</v>
      </c>
      <c r="J153" s="37">
        <v>77.727000000000004</v>
      </c>
      <c r="K153" s="37">
        <v>74.5</v>
      </c>
      <c r="L153" s="37">
        <v>76.754000000000005</v>
      </c>
      <c r="M153" s="37">
        <v>76.718999999999994</v>
      </c>
      <c r="N153" s="37">
        <v>76.087999999999994</v>
      </c>
      <c r="O153" s="37">
        <v>75.739000000000004</v>
      </c>
      <c r="P153" s="37">
        <v>80.558000000000007</v>
      </c>
      <c r="Q153" s="37">
        <v>83.605000000000004</v>
      </c>
      <c r="S153" s="4">
        <f t="shared" si="174"/>
        <v>79.887424097996316</v>
      </c>
      <c r="T153" s="4">
        <f t="shared" si="174"/>
        <v>76.883654186697242</v>
      </c>
      <c r="U153" s="4">
        <f t="shared" si="174"/>
        <v>77.925058930340541</v>
      </c>
      <c r="V153" s="4">
        <f t="shared" si="174"/>
        <v>75.814517529354163</v>
      </c>
      <c r="W153" s="4">
        <f t="shared" si="174"/>
        <v>76.643463182308807</v>
      </c>
      <c r="X153" s="4">
        <f t="shared" si="174"/>
        <v>77.609081379454835</v>
      </c>
      <c r="Y153" s="4">
        <f t="shared" si="174"/>
        <v>79.241813330756955</v>
      </c>
      <c r="Z153" s="4">
        <f t="shared" si="174"/>
        <v>77.146979585144479</v>
      </c>
      <c r="AA153" s="4">
        <f t="shared" si="174"/>
        <v>77.252403717578744</v>
      </c>
      <c r="AB153" s="4">
        <f t="shared" si="174"/>
        <v>76.187017577253187</v>
      </c>
      <c r="AC153" s="4">
        <f t="shared" si="174"/>
        <v>77.942813660990538</v>
      </c>
      <c r="AD153" s="4">
        <f t="shared" si="174"/>
        <v>78.517447273028225</v>
      </c>
      <c r="AE153" s="4">
        <f t="shared" si="174"/>
        <v>78.230540453031622</v>
      </c>
      <c r="AF153" s="4">
        <f t="shared" si="174"/>
        <v>79.923585698120917</v>
      </c>
      <c r="AG153" s="4">
        <f t="shared" si="174"/>
        <v>85.500125707521121</v>
      </c>
      <c r="AI153" s="4">
        <f t="shared" si="175"/>
        <v>-4.8194240979963183</v>
      </c>
      <c r="AJ153" s="4">
        <f t="shared" si="175"/>
        <v>-1.9066541866972386</v>
      </c>
      <c r="AK153" s="4">
        <f t="shared" si="175"/>
        <v>0.21094106965945514</v>
      </c>
      <c r="AL153" s="4">
        <f t="shared" si="175"/>
        <v>-1.9517529354160956E-2</v>
      </c>
      <c r="AM153" s="4">
        <f t="shared" si="175"/>
        <v>0.8795368176911893</v>
      </c>
      <c r="AN153" s="4">
        <f t="shared" si="175"/>
        <v>-0.31408137945483361</v>
      </c>
      <c r="AO153" s="4">
        <f t="shared" si="175"/>
        <v>0.71318666924304353</v>
      </c>
      <c r="AP153" s="4">
        <f t="shared" si="175"/>
        <v>0.58002041485552525</v>
      </c>
      <c r="AQ153" s="4">
        <f t="shared" si="175"/>
        <v>-2.7524037175787441</v>
      </c>
      <c r="AR153" s="4">
        <f t="shared" si="175"/>
        <v>0.56698242274681832</v>
      </c>
      <c r="AS153" s="4">
        <f t="shared" si="175"/>
        <v>-1.2238136609905439</v>
      </c>
      <c r="AT153" s="4">
        <f t="shared" si="175"/>
        <v>-2.4294472730282308</v>
      </c>
      <c r="AU153" s="4">
        <f t="shared" si="175"/>
        <v>-2.4915404530316181</v>
      </c>
      <c r="AV153" s="4">
        <f t="shared" si="175"/>
        <v>0.6344143018790902</v>
      </c>
      <c r="AW153" s="4">
        <f t="shared" si="175"/>
        <v>-1.8951257075211174</v>
      </c>
      <c r="AY153" s="2">
        <f t="shared" si="167"/>
        <v>79.887424097996316</v>
      </c>
      <c r="AZ153" s="2">
        <f t="shared" si="167"/>
        <v>76.883654186697242</v>
      </c>
      <c r="BA153" s="2">
        <f t="shared" si="167"/>
        <v>77.918412858346727</v>
      </c>
      <c r="BB153" s="2">
        <f t="shared" si="167"/>
        <v>75.785467654401216</v>
      </c>
      <c r="BC153" s="2">
        <f t="shared" si="167"/>
        <v>76.612154479210773</v>
      </c>
      <c r="BD153" s="2">
        <f t="shared" si="167"/>
        <v>77.554156126152193</v>
      </c>
      <c r="BE153" s="2">
        <f t="shared" si="167"/>
        <v>79.203607946427439</v>
      </c>
      <c r="BF153" s="2">
        <f t="shared" si="167"/>
        <v>77.077308756014062</v>
      </c>
      <c r="BG153" s="2">
        <f t="shared" si="167"/>
        <v>77.054146760933023</v>
      </c>
      <c r="BH153" s="2">
        <f t="shared" si="167"/>
        <v>76.117256052602585</v>
      </c>
      <c r="BI153" s="2">
        <f t="shared" si="167"/>
        <v>77.911142599480442</v>
      </c>
      <c r="BJ153" s="2">
        <f t="shared" si="167"/>
        <v>78.337555894003785</v>
      </c>
      <c r="BK153" s="2">
        <f t="shared" si="167"/>
        <v>77.870334981240873</v>
      </c>
      <c r="BL153" s="2">
        <f t="shared" si="167"/>
        <v>78.547833378362213</v>
      </c>
      <c r="BM153" s="2">
        <f t="shared" si="167"/>
        <v>80.372266979079711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>
        <f t="shared" si="168"/>
        <v>74.5</v>
      </c>
      <c r="CN153" s="2">
        <f t="shared" si="168"/>
        <v>76.754000000000005</v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>
        <f t="shared" si="118"/>
        <v>74.5</v>
      </c>
      <c r="DD153" s="2">
        <f t="shared" si="119"/>
        <v>76.754000000000005</v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110.05712369337976</v>
      </c>
      <c r="DL153" s="2">
        <f t="shared" si="176"/>
        <v>121.43276210131333</v>
      </c>
      <c r="DM153" s="2">
        <f t="shared" si="176"/>
        <v>119.53067770034842</v>
      </c>
      <c r="DN153" s="2">
        <f t="shared" si="176"/>
        <v>126.7160049932524</v>
      </c>
      <c r="DO153" s="2">
        <f t="shared" si="176"/>
        <v>115.99665060728742</v>
      </c>
      <c r="DP153" s="2">
        <f t="shared" si="176"/>
        <v>121.94683117408906</v>
      </c>
      <c r="DQ153" s="2">
        <f t="shared" si="176"/>
        <v>127.41530075046904</v>
      </c>
      <c r="DR153" s="2">
        <f t="shared" si="176"/>
        <v>130.7634176360225</v>
      </c>
      <c r="DS153" s="2">
        <f t="shared" si="176"/>
        <v>124.5380784549732</v>
      </c>
      <c r="DT153" s="2">
        <f t="shared" si="176"/>
        <v>124.0979564503775</v>
      </c>
      <c r="DU153" s="2">
        <f t="shared" si="176"/>
        <v>122.52680417259361</v>
      </c>
      <c r="DV153" s="2">
        <f t="shared" si="176"/>
        <v>114.70721153846151</v>
      </c>
      <c r="DW153" s="2">
        <f t="shared" si="176"/>
        <v>143.53123351158644</v>
      </c>
      <c r="DX153" s="2">
        <f t="shared" si="176"/>
        <v>102.60305668449197</v>
      </c>
      <c r="DY153" s="2">
        <f t="shared" si="176"/>
        <v>103.40973387096774</v>
      </c>
      <c r="EA153" s="2">
        <f t="shared" si="152"/>
        <v>80.388154411764717</v>
      </c>
      <c r="EB153" s="2">
        <f t="shared" si="152"/>
        <v>79.032529411764713</v>
      </c>
      <c r="EC153" s="2">
        <f t="shared" si="152"/>
        <v>77.794688381913687</v>
      </c>
      <c r="ED153" s="2">
        <f t="shared" si="152"/>
        <v>75.682583908479288</v>
      </c>
      <c r="EE153" s="2">
        <f t="shared" si="152"/>
        <v>76.381823117338016</v>
      </c>
      <c r="EF153" s="2">
        <f t="shared" si="152"/>
        <v>77.258574799882439</v>
      </c>
      <c r="EG153" s="2">
        <f t="shared" si="152"/>
        <v>79.248644396336402</v>
      </c>
      <c r="EH153" s="2">
        <f t="shared" si="152"/>
        <v>76.715594127220925</v>
      </c>
      <c r="EI153" s="2">
        <f t="shared" si="152"/>
        <v>76.93960260223048</v>
      </c>
      <c r="EJ153" s="2">
        <f t="shared" si="152"/>
        <v>76.06302752663791</v>
      </c>
      <c r="EK153" s="2">
        <f t="shared" si="152"/>
        <v>77.760205027524862</v>
      </c>
      <c r="EL153" s="2">
        <f t="shared" si="179"/>
        <v>78.215484748120772</v>
      </c>
      <c r="EM153" s="2">
        <f t="shared" si="135"/>
        <v>77.542281751824802</v>
      </c>
      <c r="EN153" s="2">
        <f t="shared" si="135"/>
        <v>78.517179658087258</v>
      </c>
      <c r="EO153" s="2">
        <f t="shared" si="135"/>
        <v>80.643059998909607</v>
      </c>
      <c r="EQ153" s="2">
        <f t="shared" si="177"/>
        <v>76.110807551917034</v>
      </c>
      <c r="ER153" s="2">
        <f t="shared" si="177"/>
        <v>75.722630357630379</v>
      </c>
      <c r="ES153" s="2">
        <f t="shared" si="177"/>
        <v>78.612025797353695</v>
      </c>
      <c r="ET153" s="2">
        <f t="shared" si="177"/>
        <v>76.246583670000689</v>
      </c>
      <c r="EU153" s="2">
        <f t="shared" si="177"/>
        <v>77.715357920102278</v>
      </c>
      <c r="EV153" s="2">
        <f t="shared" si="177"/>
        <v>78.876613475924813</v>
      </c>
      <c r="EW153" s="2">
        <f t="shared" si="177"/>
        <v>78.858855216076194</v>
      </c>
      <c r="EX153" s="2">
        <f t="shared" si="177"/>
        <v>78.621753570575379</v>
      </c>
      <c r="EY153" s="2">
        <f t="shared" si="177"/>
        <v>77.3663839817781</v>
      </c>
      <c r="EZ153" s="2">
        <f t="shared" si="177"/>
        <v>76.23841953786642</v>
      </c>
      <c r="FA153" s="2">
        <f t="shared" si="177"/>
        <v>78.513662169588514</v>
      </c>
      <c r="FB153" s="2">
        <f t="shared" si="177"/>
        <v>78.930783763910043</v>
      </c>
      <c r="FC153" s="2">
        <f t="shared" si="177"/>
        <v>79.733486436196543</v>
      </c>
      <c r="FD153" s="2">
        <f t="shared" si="177"/>
        <v>78.68177256536481</v>
      </c>
      <c r="FE153" s="2">
        <f t="shared" si="177"/>
        <v>78.383703904527124</v>
      </c>
      <c r="FG153" s="2">
        <f t="shared" si="178"/>
        <v>0.99960904545745288</v>
      </c>
      <c r="FH153" s="2">
        <f t="shared" si="178"/>
        <v>0.99965017589765126</v>
      </c>
      <c r="FI153" s="2">
        <f t="shared" si="178"/>
        <v>0.99960407320326783</v>
      </c>
      <c r="FJ153" s="2">
        <f t="shared" si="178"/>
        <v>0.99961986718426721</v>
      </c>
      <c r="FK153" s="2">
        <f t="shared" si="178"/>
        <v>0.99961892134659436</v>
      </c>
      <c r="FL153" s="2">
        <f t="shared" si="178"/>
        <v>0.99962473900616955</v>
      </c>
      <c r="FM153" s="2">
        <f t="shared" si="178"/>
        <v>0.99964827268941814</v>
      </c>
      <c r="FN153" s="2">
        <f t="shared" si="178"/>
        <v>0.99961826330485326</v>
      </c>
      <c r="FO153" s="2">
        <f t="shared" si="178"/>
        <v>0.99961181692489876</v>
      </c>
      <c r="FP153" s="2">
        <f t="shared" si="178"/>
        <v>0.99958835846667238</v>
      </c>
      <c r="FQ153" s="2">
        <f t="shared" si="178"/>
        <v>0.9995827784337078</v>
      </c>
      <c r="FR153" s="2">
        <f t="shared" si="178"/>
        <v>0.99959829407234702</v>
      </c>
      <c r="FS153" s="2">
        <f t="shared" si="178"/>
        <v>0.99950519912474722</v>
      </c>
      <c r="FT153" s="2">
        <f t="shared" si="178"/>
        <v>0.99954629589374622</v>
      </c>
      <c r="FU153" s="2">
        <f t="shared" si="178"/>
        <v>0.9994936178482684</v>
      </c>
      <c r="FW153" s="2">
        <f t="shared" si="169"/>
        <v>0.11977741082704234</v>
      </c>
      <c r="FX153" s="2">
        <f t="shared" si="169"/>
        <v>0.65370810801762214</v>
      </c>
      <c r="FY153" s="2">
        <f t="shared" si="169"/>
        <v>0.13115768084107268</v>
      </c>
      <c r="FZ153" s="2">
        <f t="shared" si="169"/>
        <v>0.14802181412857707</v>
      </c>
      <c r="GA153" s="2">
        <f t="shared" si="169"/>
        <v>0.16140185941291552</v>
      </c>
      <c r="GB153" s="2">
        <f t="shared" si="169"/>
        <v>0.1723145255416097</v>
      </c>
      <c r="GC153" s="2">
        <f t="shared" si="169"/>
        <v>0.1590038450188179</v>
      </c>
      <c r="GD153" s="2">
        <f t="shared" si="169"/>
        <v>0.17893707289604815</v>
      </c>
      <c r="GE153" s="2">
        <f t="shared" si="169"/>
        <v>0.22509706510092567</v>
      </c>
      <c r="GF153" s="2">
        <f t="shared" si="169"/>
        <v>0.19644768269597251</v>
      </c>
      <c r="GG153" s="2">
        <f t="shared" si="169"/>
        <v>0.1755374977008653</v>
      </c>
      <c r="GH153" s="2">
        <f t="shared" si="169"/>
        <v>0.15016405803734181</v>
      </c>
      <c r="GI153" s="2">
        <f t="shared" si="169"/>
        <v>0.13481252592933374</v>
      </c>
      <c r="GJ153" s="2">
        <f t="shared" si="169"/>
        <v>0.11984634873773709</v>
      </c>
      <c r="GK153" s="2">
        <f t="shared" si="169"/>
        <v>0.12495668913588187</v>
      </c>
      <c r="GM153" s="86">
        <f t="shared" si="170"/>
        <v>5.6607641146676111E-132</v>
      </c>
      <c r="GN153" s="86">
        <f t="shared" si="170"/>
        <v>1.0793424914168767E-246</v>
      </c>
      <c r="GO153" s="86">
        <f t="shared" si="170"/>
        <v>1.1940950717810897E-303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5.2004422687051365E-298</v>
      </c>
      <c r="GW153" s="86">
        <f t="shared" si="170"/>
        <v>0</v>
      </c>
      <c r="GX153" s="86">
        <f t="shared" si="170"/>
        <v>0</v>
      </c>
      <c r="GY153" s="86">
        <f t="shared" si="170"/>
        <v>2.1563308125715738E-299</v>
      </c>
      <c r="GZ153" s="86">
        <f t="shared" si="170"/>
        <v>1.8615230506429379E-201</v>
      </c>
      <c r="HA153" s="86">
        <f t="shared" si="170"/>
        <v>2.4567608950862962E-157</v>
      </c>
      <c r="HC153" s="86">
        <f t="shared" si="153"/>
        <v>2.7008424866850017E-80</v>
      </c>
      <c r="HD153" s="86">
        <f t="shared" si="153"/>
        <v>2.2925441195870323E-113</v>
      </c>
      <c r="HE153" s="86">
        <f t="shared" si="153"/>
        <v>1.319019027976527E-111</v>
      </c>
      <c r="HF153" s="86">
        <f t="shared" ref="HF153:HN187" si="180" xml:space="preserve"> _xlfn.NORM.DIST($B153, F$8, ABS(F$12), TRUE) * _xlfn.NORM.DIST(($B153 - F$8)*F$16, 0, ABS(F$12), TRUE) * 2</f>
        <v>2.6448662895561509E-189</v>
      </c>
      <c r="HG153" s="86">
        <f t="shared" si="180"/>
        <v>2.0315649868799984E-235</v>
      </c>
      <c r="HH153" s="86">
        <f t="shared" si="180"/>
        <v>1.670485023867492E-218</v>
      </c>
      <c r="HI153" s="86">
        <f t="shared" si="180"/>
        <v>1.34962177552427E-243</v>
      </c>
      <c r="HJ153" s="86">
        <f t="shared" si="180"/>
        <v>4.7177057687115871E-228</v>
      </c>
      <c r="HK153" s="86">
        <f t="shared" si="180"/>
        <v>1.7567643920812869E-230</v>
      </c>
      <c r="HL153" s="86">
        <f t="shared" si="161"/>
        <v>2.8475368228216389E-236</v>
      </c>
      <c r="HM153" s="86">
        <f t="shared" si="161"/>
        <v>1.5130970264044232E-250</v>
      </c>
      <c r="HN153" s="86">
        <f t="shared" si="161"/>
        <v>1.4336256737646701E-249</v>
      </c>
      <c r="HO153" s="86">
        <f t="shared" si="161"/>
        <v>5.9167398077891108E-162</v>
      </c>
      <c r="HP153" s="86">
        <f t="shared" si="161"/>
        <v>2.3328539916421016E-128</v>
      </c>
      <c r="HQ153" s="86">
        <f t="shared" si="161"/>
        <v>9.4510075787774741E-135</v>
      </c>
      <c r="HS153" s="86">
        <f t="shared" si="171"/>
        <v>0.20356771956961117</v>
      </c>
      <c r="HT153" s="86">
        <f t="shared" si="171"/>
        <v>4.1771063833955138E-2</v>
      </c>
      <c r="HU153" s="86">
        <f t="shared" si="171"/>
        <v>1.7445624507347175E-2</v>
      </c>
      <c r="HV153" s="86">
        <f t="shared" si="171"/>
        <v>2.775222580850999E-2</v>
      </c>
      <c r="HW153" s="86">
        <f t="shared" si="171"/>
        <v>2.2439657060754185E-2</v>
      </c>
      <c r="HX153" s="86">
        <f t="shared" si="171"/>
        <v>2.5429227108067311E-2</v>
      </c>
      <c r="HY153" s="86">
        <f t="shared" si="171"/>
        <v>2.3170321499608508E-2</v>
      </c>
      <c r="HZ153" s="86">
        <f t="shared" si="171"/>
        <v>1.6118811944676945E-2</v>
      </c>
      <c r="IA153" s="86">
        <f t="shared" si="171"/>
        <v>3.0188972575989361E-3</v>
      </c>
      <c r="IB153" s="86">
        <f t="shared" si="171"/>
        <v>6.6520007463477335E-3</v>
      </c>
      <c r="IC153" s="86">
        <f t="shared" si="171"/>
        <v>1.2564893697262481E-2</v>
      </c>
      <c r="ID153" s="86">
        <f t="shared" si="171"/>
        <v>5.3999070289582514E-2</v>
      </c>
      <c r="IE153" s="86">
        <f t="shared" si="171"/>
        <v>7.958353372275867E-2</v>
      </c>
      <c r="IF153" s="86">
        <f t="shared" si="171"/>
        <v>8.1495682871332631E-2</v>
      </c>
      <c r="IG153" s="86">
        <f t="shared" si="171"/>
        <v>0.11986813048450863</v>
      </c>
      <c r="II153" s="86">
        <f t="shared" si="172"/>
        <v>1.5918035643875094E-4</v>
      </c>
      <c r="IJ153" s="86">
        <f t="shared" si="172"/>
        <v>0.22290604086597418</v>
      </c>
      <c r="IK153" s="86">
        <f t="shared" si="172"/>
        <v>6.3879369594484604E-5</v>
      </c>
      <c r="IL153" s="86">
        <f t="shared" si="172"/>
        <v>1.520192282973474E-4</v>
      </c>
      <c r="IM153" s="86">
        <f t="shared" si="172"/>
        <v>3.0432149886987236E-4</v>
      </c>
      <c r="IN153" s="86">
        <f t="shared" si="172"/>
        <v>5.1992768421446319E-4</v>
      </c>
      <c r="IO153" s="86">
        <f t="shared" si="172"/>
        <v>3.1691872102807889E-4</v>
      </c>
      <c r="IP153" s="86">
        <f t="shared" si="172"/>
        <v>1.0702331959882184E-3</v>
      </c>
      <c r="IQ153" s="86">
        <f t="shared" si="172"/>
        <v>4.5310965074234783E-3</v>
      </c>
      <c r="IR153" s="86">
        <f t="shared" si="172"/>
        <v>1.2267259028616983E-3</v>
      </c>
      <c r="IS153" s="86">
        <f t="shared" si="172"/>
        <v>3.044283583956694E-4</v>
      </c>
      <c r="IT153" s="86">
        <f t="shared" si="172"/>
        <v>1.1941741886686509E-4</v>
      </c>
      <c r="IU153" s="86">
        <f t="shared" si="172"/>
        <v>2.8960007858784835E-5</v>
      </c>
      <c r="IV153" s="86">
        <f t="shared" si="172"/>
        <v>1.0504947444386348E-5</v>
      </c>
      <c r="IW153" s="86">
        <f t="shared" si="172"/>
        <v>2.2193899086962133E-5</v>
      </c>
      <c r="IY153" s="86">
        <f t="shared" si="173"/>
        <v>0.20372689992604992</v>
      </c>
      <c r="IZ153" s="86">
        <f t="shared" si="173"/>
        <v>0.26467710469992933</v>
      </c>
      <c r="JA153" s="86">
        <f t="shared" si="173"/>
        <v>1.7509503876941661E-2</v>
      </c>
      <c r="JB153" s="86">
        <f t="shared" si="173"/>
        <v>2.7904245036807336E-2</v>
      </c>
      <c r="JC153" s="86">
        <f t="shared" si="173"/>
        <v>2.2743978559624057E-2</v>
      </c>
      <c r="JD153" s="86">
        <f t="shared" si="173"/>
        <v>2.5949154792281773E-2</v>
      </c>
      <c r="JE153" s="86">
        <f t="shared" si="173"/>
        <v>2.3487240220636588E-2</v>
      </c>
      <c r="JF153" s="86">
        <f t="shared" si="173"/>
        <v>1.7189045140665164E-2</v>
      </c>
      <c r="JG153" s="86">
        <f t="shared" si="173"/>
        <v>7.5499937650224148E-3</v>
      </c>
      <c r="JH153" s="86">
        <f t="shared" si="173"/>
        <v>7.8787266492094318E-3</v>
      </c>
      <c r="JI153" s="86">
        <f t="shared" si="173"/>
        <v>1.2869322055658151E-2</v>
      </c>
      <c r="JJ153" s="86">
        <f t="shared" si="173"/>
        <v>5.4118487708449382E-2</v>
      </c>
      <c r="JK153" s="86">
        <f t="shared" si="173"/>
        <v>7.9612493730617462E-2</v>
      </c>
      <c r="JL153" s="86">
        <f t="shared" si="173"/>
        <v>8.1506187818777012E-2</v>
      </c>
      <c r="JM153" s="86">
        <f t="shared" si="173"/>
        <v>0.11989032438359559</v>
      </c>
    </row>
    <row r="154" spans="2:273" x14ac:dyDescent="0.25">
      <c r="B154" s="2">
        <v>127</v>
      </c>
      <c r="C154" s="37">
        <v>75.817999999999998</v>
      </c>
      <c r="D154" s="37">
        <v>77.477000000000004</v>
      </c>
      <c r="E154" s="37">
        <v>74.614000000000004</v>
      </c>
      <c r="F154" s="37">
        <v>75.545000000000002</v>
      </c>
      <c r="G154" s="37">
        <v>79.135999999999996</v>
      </c>
      <c r="H154" s="37">
        <v>79.317999999999998</v>
      </c>
      <c r="I154" s="37">
        <v>79.135999999999996</v>
      </c>
      <c r="J154" s="37">
        <v>76.75</v>
      </c>
      <c r="K154" s="37">
        <v>77.159000000000006</v>
      </c>
      <c r="L154" s="37">
        <v>76.210999999999999</v>
      </c>
      <c r="M154" s="37">
        <v>75.561000000000007</v>
      </c>
      <c r="N154" s="37">
        <v>78.069999999999993</v>
      </c>
      <c r="O154" s="37">
        <v>78.716999999999999</v>
      </c>
      <c r="P154" s="37">
        <v>81.697999999999993</v>
      </c>
      <c r="Q154" s="37">
        <v>80.418999999999997</v>
      </c>
      <c r="S154" s="4">
        <f t="shared" si="174"/>
        <v>79.81285738710605</v>
      </c>
      <c r="T154" s="4">
        <f t="shared" si="174"/>
        <v>76.680038623312811</v>
      </c>
      <c r="U154" s="4">
        <f t="shared" si="174"/>
        <v>77.751165514439762</v>
      </c>
      <c r="V154" s="4">
        <f t="shared" si="174"/>
        <v>75.655896006273579</v>
      </c>
      <c r="W154" s="4">
        <f t="shared" si="174"/>
        <v>76.478589530335924</v>
      </c>
      <c r="X154" s="4">
        <f t="shared" si="174"/>
        <v>77.431784138886599</v>
      </c>
      <c r="Y154" s="4">
        <f t="shared" si="174"/>
        <v>79.092997982334552</v>
      </c>
      <c r="Z154" s="4">
        <f t="shared" si="174"/>
        <v>77.031143427640131</v>
      </c>
      <c r="AA154" s="4">
        <f t="shared" si="174"/>
        <v>77.285960761372962</v>
      </c>
      <c r="AB154" s="4">
        <f t="shared" si="174"/>
        <v>76.13765688687765</v>
      </c>
      <c r="AC154" s="4">
        <f t="shared" si="174"/>
        <v>77.792840535177348</v>
      </c>
      <c r="AD154" s="4">
        <f t="shared" si="174"/>
        <v>78.271792293379619</v>
      </c>
      <c r="AE154" s="4">
        <f t="shared" si="174"/>
        <v>77.831187037144943</v>
      </c>
      <c r="AF154" s="4">
        <f t="shared" si="174"/>
        <v>79.102980564147018</v>
      </c>
      <c r="AG154" s="4">
        <f t="shared" si="174"/>
        <v>83.107247886672468</v>
      </c>
      <c r="AI154" s="4">
        <f t="shared" si="175"/>
        <v>-3.9948573871060518</v>
      </c>
      <c r="AJ154" s="4">
        <f t="shared" si="175"/>
        <v>0.79696137668719302</v>
      </c>
      <c r="AK154" s="4">
        <f t="shared" si="175"/>
        <v>-3.1371655144397579</v>
      </c>
      <c r="AL154" s="4">
        <f t="shared" si="175"/>
        <v>-0.11089600627357754</v>
      </c>
      <c r="AM154" s="4">
        <f t="shared" si="175"/>
        <v>2.6574104696640717</v>
      </c>
      <c r="AN154" s="4">
        <f t="shared" si="175"/>
        <v>1.8862158611133992</v>
      </c>
      <c r="AO154" s="4">
        <f t="shared" si="175"/>
        <v>4.3002017665443759E-2</v>
      </c>
      <c r="AP154" s="4">
        <f t="shared" si="175"/>
        <v>-0.28114342764013145</v>
      </c>
      <c r="AQ154" s="4">
        <f t="shared" si="175"/>
        <v>-0.1269607613729562</v>
      </c>
      <c r="AR154" s="4">
        <f t="shared" si="175"/>
        <v>7.3343113122348313E-2</v>
      </c>
      <c r="AS154" s="4">
        <f t="shared" si="175"/>
        <v>-2.2318405351773407</v>
      </c>
      <c r="AT154" s="4">
        <f t="shared" si="175"/>
        <v>-0.20179229337962568</v>
      </c>
      <c r="AU154" s="4">
        <f t="shared" si="175"/>
        <v>0.88581296285505573</v>
      </c>
      <c r="AV154" s="4">
        <f t="shared" si="175"/>
        <v>2.5950194358529757</v>
      </c>
      <c r="AW154" s="4">
        <f t="shared" si="175"/>
        <v>-2.6882478866724711</v>
      </c>
      <c r="AY154" s="2">
        <f t="shared" si="167"/>
        <v>79.81285738710605</v>
      </c>
      <c r="AZ154" s="2">
        <f t="shared" si="167"/>
        <v>76.680038623312811</v>
      </c>
      <c r="BA154" s="2">
        <f t="shared" si="167"/>
        <v>77.747030742413529</v>
      </c>
      <c r="BB154" s="2">
        <f t="shared" si="167"/>
        <v>75.635267453130481</v>
      </c>
      <c r="BC154" s="2">
        <f t="shared" si="167"/>
        <v>76.448166759814811</v>
      </c>
      <c r="BD154" s="2">
        <f t="shared" si="167"/>
        <v>77.375318258658382</v>
      </c>
      <c r="BE154" s="2">
        <f t="shared" si="167"/>
        <v>79.061073176066301</v>
      </c>
      <c r="BF154" s="2">
        <f t="shared" si="167"/>
        <v>76.926883874686723</v>
      </c>
      <c r="BG154" s="2">
        <f t="shared" si="167"/>
        <v>76.9356266096882</v>
      </c>
      <c r="BH154" s="2">
        <f t="shared" si="167"/>
        <v>76.009340737102193</v>
      </c>
      <c r="BI154" s="2">
        <f t="shared" si="167"/>
        <v>77.748723422524051</v>
      </c>
      <c r="BJ154" s="2">
        <f t="shared" si="167"/>
        <v>78.180316081173459</v>
      </c>
      <c r="BK154" s="2">
        <f t="shared" si="167"/>
        <v>77.665374986025796</v>
      </c>
      <c r="BL154" s="2">
        <f t="shared" si="167"/>
        <v>78.408970436313183</v>
      </c>
      <c r="BM154" s="2">
        <f t="shared" si="167"/>
        <v>80.264092322646832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74.614000000000004</v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>
        <f t="shared" si="168"/>
        <v>76.210999999999999</v>
      </c>
      <c r="CO154" s="2">
        <f t="shared" si="168"/>
        <v>75.561000000000007</v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>
        <f t="shared" si="112"/>
        <v>74.614000000000004</v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>
        <f t="shared" si="119"/>
        <v>76.210999999999999</v>
      </c>
      <c r="DE154" s="2">
        <f t="shared" si="120"/>
        <v>75.561000000000007</v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110.22531445993027</v>
      </c>
      <c r="DL154" s="2">
        <f t="shared" si="176"/>
        <v>121.66764108818012</v>
      </c>
      <c r="DM154" s="2">
        <f t="shared" si="176"/>
        <v>119.73021515679442</v>
      </c>
      <c r="DN154" s="2">
        <f t="shared" si="176"/>
        <v>127.02487199730098</v>
      </c>
      <c r="DO154" s="2">
        <f t="shared" si="176"/>
        <v>116.19804716599188</v>
      </c>
      <c r="DP154" s="2">
        <f t="shared" si="176"/>
        <v>122.17596093117407</v>
      </c>
      <c r="DQ154" s="2">
        <f t="shared" si="176"/>
        <v>127.69329324577862</v>
      </c>
      <c r="DR154" s="2">
        <f t="shared" si="176"/>
        <v>131.06321069418385</v>
      </c>
      <c r="DS154" s="2">
        <f t="shared" si="176"/>
        <v>124.81529653134918</v>
      </c>
      <c r="DT154" s="2">
        <f t="shared" si="176"/>
        <v>124.37322070248385</v>
      </c>
      <c r="DU154" s="2">
        <f t="shared" si="176"/>
        <v>122.76778591749641</v>
      </c>
      <c r="DV154" s="2">
        <f t="shared" si="176"/>
        <v>114.87263846153844</v>
      </c>
      <c r="DW154" s="2">
        <f t="shared" si="176"/>
        <v>143.97279099821745</v>
      </c>
      <c r="DX154" s="2">
        <f t="shared" si="176"/>
        <v>102.7078770053476</v>
      </c>
      <c r="DY154" s="2">
        <f t="shared" si="176"/>
        <v>103.53871370967741</v>
      </c>
      <c r="EA154" s="2">
        <f t="shared" si="152"/>
        <v>80.375360294117655</v>
      </c>
      <c r="EB154" s="2">
        <f t="shared" si="152"/>
        <v>78.967576470588241</v>
      </c>
      <c r="EC154" s="2">
        <f t="shared" si="152"/>
        <v>77.610331136059315</v>
      </c>
      <c r="ED154" s="2">
        <f t="shared" si="152"/>
        <v>75.52375788771603</v>
      </c>
      <c r="EE154" s="2">
        <f t="shared" si="152"/>
        <v>76.194362182927534</v>
      </c>
      <c r="EF154" s="2">
        <f t="shared" si="152"/>
        <v>77.049739829878462</v>
      </c>
      <c r="EG154" s="2">
        <f t="shared" si="152"/>
        <v>79.113993796835985</v>
      </c>
      <c r="EH154" s="2">
        <f t="shared" si="152"/>
        <v>76.528967313169659</v>
      </c>
      <c r="EI154" s="2">
        <f t="shared" si="152"/>
        <v>76.812393308550185</v>
      </c>
      <c r="EJ154" s="2">
        <f t="shared" si="152"/>
        <v>75.952833389379435</v>
      </c>
      <c r="EK154" s="2">
        <f t="shared" si="152"/>
        <v>77.584261988311724</v>
      </c>
      <c r="EL154" s="2">
        <f t="shared" si="179"/>
        <v>78.046796482412063</v>
      </c>
      <c r="EM154" s="2">
        <f t="shared" si="135"/>
        <v>77.305655961070542</v>
      </c>
      <c r="EN154" s="2">
        <f t="shared" si="135"/>
        <v>78.376729719650498</v>
      </c>
      <c r="EO154" s="2">
        <f t="shared" si="135"/>
        <v>80.569087381419706</v>
      </c>
      <c r="EQ154" s="2">
        <f t="shared" si="177"/>
        <v>75.960870145018788</v>
      </c>
      <c r="ER154" s="2">
        <f t="shared" si="177"/>
        <v>75.554669123669129</v>
      </c>
      <c r="ES154" s="2">
        <f t="shared" si="177"/>
        <v>78.465807317167105</v>
      </c>
      <c r="ET154" s="2">
        <f t="shared" si="177"/>
        <v>76.109033191038975</v>
      </c>
      <c r="EU154" s="2">
        <f t="shared" si="177"/>
        <v>77.571045303720609</v>
      </c>
      <c r="EV154" s="2">
        <f t="shared" si="177"/>
        <v>78.718476697723872</v>
      </c>
      <c r="EW154" s="2">
        <f t="shared" si="177"/>
        <v>78.715040505390647</v>
      </c>
      <c r="EX154" s="2">
        <f t="shared" si="177"/>
        <v>78.493648383228503</v>
      </c>
      <c r="EY154" s="2">
        <f t="shared" si="177"/>
        <v>77.252180163330294</v>
      </c>
      <c r="EZ154" s="2">
        <f t="shared" si="177"/>
        <v>76.13414705425734</v>
      </c>
      <c r="FA154" s="2">
        <f t="shared" si="177"/>
        <v>78.362355677210445</v>
      </c>
      <c r="FB154" s="2">
        <f t="shared" si="177"/>
        <v>78.786336795503217</v>
      </c>
      <c r="FC154" s="2">
        <f t="shared" si="177"/>
        <v>79.564639099257874</v>
      </c>
      <c r="FD154" s="2">
        <f t="shared" si="177"/>
        <v>78.547409692626331</v>
      </c>
      <c r="FE154" s="2">
        <f t="shared" si="177"/>
        <v>78.237849051750686</v>
      </c>
      <c r="FG154" s="2">
        <f t="shared" si="178"/>
        <v>0.99964343295368008</v>
      </c>
      <c r="FH154" s="2">
        <f t="shared" si="178"/>
        <v>0.99968094680609998</v>
      </c>
      <c r="FI154" s="2">
        <f t="shared" si="178"/>
        <v>0.9996388978899784</v>
      </c>
      <c r="FJ154" s="2">
        <f t="shared" si="178"/>
        <v>0.99965330315549072</v>
      </c>
      <c r="FK154" s="2">
        <f t="shared" si="178"/>
        <v>0.99965244048350144</v>
      </c>
      <c r="FL154" s="2">
        <f t="shared" si="178"/>
        <v>0.99965774660520856</v>
      </c>
      <c r="FM154" s="2">
        <f t="shared" si="178"/>
        <v>0.99967921095241119</v>
      </c>
      <c r="FN154" s="2">
        <f t="shared" si="178"/>
        <v>0.99965184030201759</v>
      </c>
      <c r="FO154" s="2">
        <f t="shared" si="178"/>
        <v>0.99964596073532241</v>
      </c>
      <c r="FP154" s="2">
        <f t="shared" si="178"/>
        <v>0.99962456486141804</v>
      </c>
      <c r="FQ154" s="2">
        <f t="shared" si="178"/>
        <v>0.99961947543970064</v>
      </c>
      <c r="FR154" s="2">
        <f t="shared" si="178"/>
        <v>0.99963362689000823</v>
      </c>
      <c r="FS154" s="2">
        <f t="shared" si="178"/>
        <v>0.99954871659086952</v>
      </c>
      <c r="FT154" s="2">
        <f t="shared" si="178"/>
        <v>0.99958620041792512</v>
      </c>
      <c r="FU154" s="2">
        <f t="shared" si="178"/>
        <v>0.99953815341066299</v>
      </c>
      <c r="FW154" s="2">
        <f t="shared" si="169"/>
        <v>0.12983298130550558</v>
      </c>
      <c r="FX154" s="2">
        <f t="shared" si="169"/>
        <v>0.67425253760512893</v>
      </c>
      <c r="FY154" s="2">
        <f t="shared" si="169"/>
        <v>0.14201450612352057</v>
      </c>
      <c r="FZ154" s="2">
        <f t="shared" si="169"/>
        <v>0.16001750139159776</v>
      </c>
      <c r="GA154" s="2">
        <f t="shared" si="169"/>
        <v>0.17426008342296728</v>
      </c>
      <c r="GB154" s="2">
        <f t="shared" si="169"/>
        <v>0.18584944840005224</v>
      </c>
      <c r="GC154" s="2">
        <f t="shared" si="169"/>
        <v>0.17171014612827357</v>
      </c>
      <c r="GD154" s="2">
        <f t="shared" si="169"/>
        <v>0.19287096597335901</v>
      </c>
      <c r="GE154" s="2">
        <f t="shared" si="169"/>
        <v>0.24156790368766867</v>
      </c>
      <c r="GF154" s="2">
        <f t="shared" si="169"/>
        <v>0.21139406634062693</v>
      </c>
      <c r="GG154" s="2">
        <f t="shared" si="169"/>
        <v>0.18926768811715097</v>
      </c>
      <c r="GH154" s="2">
        <f t="shared" si="169"/>
        <v>0.16230028084031414</v>
      </c>
      <c r="GI154" s="2">
        <f t="shared" si="169"/>
        <v>0.14592107723443259</v>
      </c>
      <c r="GJ154" s="2">
        <f t="shared" si="169"/>
        <v>0.12990685256083909</v>
      </c>
      <c r="GK154" s="2">
        <f t="shared" si="169"/>
        <v>0.13538019615340363</v>
      </c>
      <c r="GM154" s="86">
        <f t="shared" si="170"/>
        <v>5.8507355314217442E-136</v>
      </c>
      <c r="GN154" s="86">
        <f t="shared" si="170"/>
        <v>4.3244030980581656E-254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6.4549141569318117E-307</v>
      </c>
      <c r="GW154" s="86">
        <f t="shared" si="170"/>
        <v>0</v>
      </c>
      <c r="GX154" s="86">
        <f t="shared" si="170"/>
        <v>0</v>
      </c>
      <c r="GY154" s="86">
        <f t="shared" si="170"/>
        <v>0</v>
      </c>
      <c r="GZ154" s="86">
        <f t="shared" si="170"/>
        <v>2.0735209724333625E-207</v>
      </c>
      <c r="HA154" s="86">
        <f t="shared" si="170"/>
        <v>6.423920896965642E-162</v>
      </c>
      <c r="HC154" s="86">
        <f t="shared" ref="HC154:HH213" si="181" xml:space="preserve"> _xlfn.NORM.DIST($B154, C$8, ABS(C$12), TRUE) * _xlfn.NORM.DIST(($B154 - C$8)*C$16, 0, ABS(C$12), TRUE) * 2</f>
        <v>6.432995678839873E-84</v>
      </c>
      <c r="HD154" s="86">
        <f t="shared" si="181"/>
        <v>2.3377472657876343E-118</v>
      </c>
      <c r="HE154" s="86">
        <f t="shared" si="181"/>
        <v>1.3445879739071915E-116</v>
      </c>
      <c r="HF154" s="86">
        <f t="shared" si="180"/>
        <v>1.6367943782858903E-197</v>
      </c>
      <c r="HG154" s="86">
        <f t="shared" si="180"/>
        <v>1.1282522678960967E-245</v>
      </c>
      <c r="HH154" s="86">
        <f t="shared" si="180"/>
        <v>6.3472850013214917E-228</v>
      </c>
      <c r="HI154" s="86">
        <f t="shared" si="180"/>
        <v>4.3483339348108788E-254</v>
      </c>
      <c r="HJ154" s="86">
        <f t="shared" si="180"/>
        <v>8.4821796283352454E-238</v>
      </c>
      <c r="HK154" s="86">
        <f t="shared" si="180"/>
        <v>4.1466745402275499E-240</v>
      </c>
      <c r="HL154" s="86">
        <f t="shared" si="161"/>
        <v>2.5614274584202149E-246</v>
      </c>
      <c r="HM154" s="86">
        <f t="shared" si="161"/>
        <v>2.9609717512630454E-261</v>
      </c>
      <c r="HN154" s="86">
        <f t="shared" si="161"/>
        <v>1.7046775298797017E-260</v>
      </c>
      <c r="HO154" s="86">
        <f t="shared" si="161"/>
        <v>4.2204609359417105E-169</v>
      </c>
      <c r="HP154" s="86">
        <f t="shared" si="161"/>
        <v>6.2698695872136492E-134</v>
      </c>
      <c r="HQ154" s="86">
        <f t="shared" si="161"/>
        <v>1.4938826791967566E-140</v>
      </c>
      <c r="HS154" s="86">
        <f t="shared" si="171"/>
        <v>0.15340683748148623</v>
      </c>
      <c r="HT154" s="86">
        <f t="shared" si="171"/>
        <v>2.5915954652402193E-2</v>
      </c>
      <c r="HU154" s="86">
        <f t="shared" si="171"/>
        <v>9.857213549695331E-3</v>
      </c>
      <c r="HV154" s="86">
        <f t="shared" si="171"/>
        <v>1.6050522911763149E-2</v>
      </c>
      <c r="HW154" s="86">
        <f t="shared" si="171"/>
        <v>1.26592161316547E-2</v>
      </c>
      <c r="HX154" s="86">
        <f t="shared" si="171"/>
        <v>1.4418788591710308E-2</v>
      </c>
      <c r="HY154" s="86">
        <f t="shared" si="171"/>
        <v>1.3211464892891765E-2</v>
      </c>
      <c r="HZ154" s="86">
        <f t="shared" si="171"/>
        <v>8.9712169688204325E-3</v>
      </c>
      <c r="IA154" s="86">
        <f t="shared" si="171"/>
        <v>1.427260011973112E-3</v>
      </c>
      <c r="IB154" s="86">
        <f t="shared" si="171"/>
        <v>3.3202724395564646E-3</v>
      </c>
      <c r="IC154" s="86">
        <f t="shared" si="171"/>
        <v>6.4988921187231624E-3</v>
      </c>
      <c r="ID154" s="86">
        <f t="shared" si="171"/>
        <v>3.2720573362821796E-2</v>
      </c>
      <c r="IE154" s="86">
        <f t="shared" si="171"/>
        <v>4.9896425373849293E-2</v>
      </c>
      <c r="IF154" s="86">
        <f t="shared" si="171"/>
        <v>5.0714491135491167E-2</v>
      </c>
      <c r="IG154" s="86">
        <f t="shared" si="171"/>
        <v>7.9075724102203815E-2</v>
      </c>
      <c r="II154" s="86">
        <f t="shared" si="172"/>
        <v>3.1579580965215707E-4</v>
      </c>
      <c r="IJ154" s="86">
        <f t="shared" si="172"/>
        <v>0.17237767668897006</v>
      </c>
      <c r="IK154" s="86">
        <f t="shared" si="172"/>
        <v>1.4278645013754147E-4</v>
      </c>
      <c r="IL154" s="86">
        <f t="shared" si="172"/>
        <v>3.3257997658612924E-4</v>
      </c>
      <c r="IM154" s="86">
        <f t="shared" si="172"/>
        <v>6.4991129064273696E-4</v>
      </c>
      <c r="IN154" s="86">
        <f t="shared" si="172"/>
        <v>1.0875410355336821E-3</v>
      </c>
      <c r="IO154" s="86">
        <f t="shared" si="172"/>
        <v>6.687117140623353E-4</v>
      </c>
      <c r="IP154" s="86">
        <f t="shared" si="172"/>
        <v>2.1118303029832586E-3</v>
      </c>
      <c r="IQ154" s="86">
        <f t="shared" si="172"/>
        <v>8.572740024713749E-3</v>
      </c>
      <c r="IR154" s="86">
        <f t="shared" si="172"/>
        <v>2.5132441914065746E-3</v>
      </c>
      <c r="IS154" s="86">
        <f t="shared" si="172"/>
        <v>6.821992966141501E-4</v>
      </c>
      <c r="IT154" s="86">
        <f t="shared" si="172"/>
        <v>2.6952482246695472E-4</v>
      </c>
      <c r="IU154" s="86">
        <f t="shared" si="172"/>
        <v>7.0570631612913647E-5</v>
      </c>
      <c r="IV154" s="86">
        <f t="shared" si="172"/>
        <v>2.6339350129166633E-5</v>
      </c>
      <c r="IW154" s="86">
        <f t="shared" si="172"/>
        <v>5.3128262324966474E-5</v>
      </c>
      <c r="IY154" s="86">
        <f t="shared" si="173"/>
        <v>0.15372263329113839</v>
      </c>
      <c r="IZ154" s="86">
        <f t="shared" si="173"/>
        <v>0.19829363134137223</v>
      </c>
      <c r="JA154" s="86">
        <f t="shared" si="173"/>
        <v>9.9999999998328717E-3</v>
      </c>
      <c r="JB154" s="86">
        <f t="shared" si="173"/>
        <v>1.638310288834928E-2</v>
      </c>
      <c r="JC154" s="86">
        <f t="shared" si="173"/>
        <v>1.3309127422297437E-2</v>
      </c>
      <c r="JD154" s="86">
        <f t="shared" si="173"/>
        <v>1.550632962724399E-2</v>
      </c>
      <c r="JE154" s="86">
        <f t="shared" si="173"/>
        <v>1.3880176606954101E-2</v>
      </c>
      <c r="JF154" s="86">
        <f t="shared" si="173"/>
        <v>1.1083047271803691E-2</v>
      </c>
      <c r="JG154" s="86">
        <f t="shared" si="173"/>
        <v>1.000000003668686E-2</v>
      </c>
      <c r="JH154" s="86">
        <f t="shared" si="173"/>
        <v>5.8335166309630392E-3</v>
      </c>
      <c r="JI154" s="86">
        <f t="shared" si="173"/>
        <v>7.1810914153373128E-3</v>
      </c>
      <c r="JJ154" s="86">
        <f t="shared" si="173"/>
        <v>3.2990098185288752E-2</v>
      </c>
      <c r="JK154" s="86">
        <f t="shared" si="173"/>
        <v>4.9966996005462207E-2</v>
      </c>
      <c r="JL154" s="86">
        <f t="shared" si="173"/>
        <v>5.0740830485620336E-2</v>
      </c>
      <c r="JM154" s="86">
        <f t="shared" si="173"/>
        <v>7.9128852364528782E-2</v>
      </c>
    </row>
    <row r="155" spans="2:273" x14ac:dyDescent="0.25">
      <c r="B155" s="2">
        <v>128</v>
      </c>
      <c r="C155" s="37">
        <v>75.840999999999994</v>
      </c>
      <c r="D155" s="37">
        <v>72.75</v>
      </c>
      <c r="E155" s="37">
        <v>76.135999999999996</v>
      </c>
      <c r="F155" s="37">
        <v>75.5</v>
      </c>
      <c r="G155" s="37">
        <v>79.295000000000002</v>
      </c>
      <c r="H155" s="37">
        <v>79.409000000000006</v>
      </c>
      <c r="I155" s="37">
        <v>79.477000000000004</v>
      </c>
      <c r="J155" s="37">
        <v>75.5</v>
      </c>
      <c r="K155" s="37">
        <v>76.159000000000006</v>
      </c>
      <c r="L155" s="37">
        <v>74.596000000000004</v>
      </c>
      <c r="M155" s="37">
        <v>77.227999999999994</v>
      </c>
      <c r="N155" s="37">
        <v>74.86</v>
      </c>
      <c r="O155" s="37">
        <v>77.783000000000001</v>
      </c>
      <c r="P155" s="37">
        <v>79.837000000000003</v>
      </c>
      <c r="Q155" s="37">
        <v>78.906999999999996</v>
      </c>
      <c r="S155" s="4">
        <f t="shared" si="174"/>
        <v>79.732382246843073</v>
      </c>
      <c r="T155" s="4">
        <f t="shared" si="174"/>
        <v>76.474568810903151</v>
      </c>
      <c r="U155" s="4">
        <f t="shared" si="174"/>
        <v>77.58209852470975</v>
      </c>
      <c r="V155" s="4">
        <f t="shared" si="174"/>
        <v>75.512432917599014</v>
      </c>
      <c r="W155" s="4">
        <f t="shared" si="174"/>
        <v>76.33382682758419</v>
      </c>
      <c r="X155" s="4">
        <f t="shared" si="174"/>
        <v>77.287660831666813</v>
      </c>
      <c r="Y155" s="4">
        <f t="shared" si="174"/>
        <v>78.963181567184193</v>
      </c>
      <c r="Z155" s="4">
        <f t="shared" si="174"/>
        <v>76.958029889076442</v>
      </c>
      <c r="AA155" s="4">
        <f t="shared" si="174"/>
        <v>77.410853075686191</v>
      </c>
      <c r="AB155" s="4">
        <f t="shared" si="174"/>
        <v>76.136986934595896</v>
      </c>
      <c r="AC155" s="4">
        <f t="shared" si="174"/>
        <v>77.670011562538065</v>
      </c>
      <c r="AD155" s="4">
        <f t="shared" si="174"/>
        <v>78.09260286474705</v>
      </c>
      <c r="AE155" s="4">
        <f t="shared" si="174"/>
        <v>77.54412732894798</v>
      </c>
      <c r="AF155" s="4">
        <f t="shared" si="174"/>
        <v>78.603627084648949</v>
      </c>
      <c r="AG155" s="4">
        <f t="shared" si="174"/>
        <v>81.65557122062863</v>
      </c>
      <c r="AI155" s="4">
        <f t="shared" si="175"/>
        <v>-3.8913822468430794</v>
      </c>
      <c r="AJ155" s="4">
        <f t="shared" si="175"/>
        <v>-3.7245688109031505</v>
      </c>
      <c r="AK155" s="4">
        <f t="shared" si="175"/>
        <v>-1.446098524709754</v>
      </c>
      <c r="AL155" s="4">
        <f t="shared" si="175"/>
        <v>-1.2432917599014104E-2</v>
      </c>
      <c r="AM155" s="4">
        <f t="shared" si="175"/>
        <v>2.9611731724158119</v>
      </c>
      <c r="AN155" s="4">
        <f t="shared" si="175"/>
        <v>2.1213391683331935</v>
      </c>
      <c r="AO155" s="4">
        <f t="shared" si="175"/>
        <v>0.51381843281581041</v>
      </c>
      <c r="AP155" s="4">
        <f t="shared" si="175"/>
        <v>-1.4580298890764425</v>
      </c>
      <c r="AQ155" s="4">
        <f t="shared" si="175"/>
        <v>-1.251853075686185</v>
      </c>
      <c r="AR155" s="4">
        <f t="shared" si="175"/>
        <v>-1.5409869345958924</v>
      </c>
      <c r="AS155" s="4">
        <f t="shared" si="175"/>
        <v>-0.44201156253807028</v>
      </c>
      <c r="AT155" s="4">
        <f t="shared" si="175"/>
        <v>-3.2326028647470508</v>
      </c>
      <c r="AU155" s="4">
        <f t="shared" si="175"/>
        <v>0.2388726710520217</v>
      </c>
      <c r="AV155" s="4">
        <f t="shared" si="175"/>
        <v>1.2333729153510546</v>
      </c>
      <c r="AW155" s="4">
        <f t="shared" si="175"/>
        <v>-2.7485712206286337</v>
      </c>
      <c r="AY155" s="2">
        <f t="shared" si="167"/>
        <v>79.732382246843073</v>
      </c>
      <c r="AZ155" s="2">
        <f t="shared" si="167"/>
        <v>76.474568810903151</v>
      </c>
      <c r="BA155" s="2">
        <f t="shared" si="167"/>
        <v>77.577241271306505</v>
      </c>
      <c r="BB155" s="2">
        <f t="shared" si="167"/>
        <v>75.486169258236743</v>
      </c>
      <c r="BC155" s="2">
        <f t="shared" si="167"/>
        <v>76.286510159437285</v>
      </c>
      <c r="BD155" s="2">
        <f t="shared" si="167"/>
        <v>77.199341980562323</v>
      </c>
      <c r="BE155" s="2">
        <f t="shared" si="167"/>
        <v>78.918090138609898</v>
      </c>
      <c r="BF155" s="2">
        <f t="shared" si="167"/>
        <v>76.779859797003766</v>
      </c>
      <c r="BG155" s="2">
        <f t="shared" si="167"/>
        <v>76.818016019256078</v>
      </c>
      <c r="BH155" s="2">
        <f t="shared" si="167"/>
        <v>75.901882625179326</v>
      </c>
      <c r="BI155" s="2">
        <f t="shared" si="167"/>
        <v>77.587746291184914</v>
      </c>
      <c r="BJ155" s="2">
        <f t="shared" si="167"/>
        <v>78.024351195173224</v>
      </c>
      <c r="BK155" s="2">
        <f t="shared" si="167"/>
        <v>77.463860847411127</v>
      </c>
      <c r="BL155" s="2">
        <f t="shared" si="167"/>
        <v>78.270422045351012</v>
      </c>
      <c r="BM155" s="2">
        <f t="shared" si="167"/>
        <v>80.152752168984918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>
        <f t="shared" si="168"/>
        <v>76.135999999999996</v>
      </c>
      <c r="CH155" s="2">
        <f t="shared" si="168"/>
        <v>75.5</v>
      </c>
      <c r="CI155" s="2">
        <f t="shared" si="168"/>
        <v>79.295000000000002</v>
      </c>
      <c r="CJ155" s="2">
        <f t="shared" si="168"/>
        <v>79.409000000000006</v>
      </c>
      <c r="CK155" s="2">
        <f t="shared" si="168"/>
        <v>79.477000000000004</v>
      </c>
      <c r="CL155" s="2">
        <f t="shared" si="168"/>
        <v>75.5</v>
      </c>
      <c r="CM155" s="2" t="str">
        <f t="shared" si="168"/>
        <v/>
      </c>
      <c r="CN155" s="2">
        <f t="shared" si="168"/>
        <v>74.596000000000004</v>
      </c>
      <c r="CO155" s="2">
        <f t="shared" si="168"/>
        <v>77.227999999999994</v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76.135999999999996</v>
      </c>
      <c r="CX155" s="2">
        <f t="shared" ref="CX155:CX218" si="200">IF(AND(JB155 &lt; $DI$22, $B155 &gt; F$7, $B155 &lt; F$233), F155, "")</f>
        <v>75.5</v>
      </c>
      <c r="CY155" s="2">
        <f t="shared" ref="CY155:CY218" si="201">IF(AND(JC155 &lt; $DI$22, $B155 &gt; G$7, $B155 &lt; G$233), G155, "")</f>
        <v>79.295000000000002</v>
      </c>
      <c r="CZ155" s="2">
        <f t="shared" ref="CZ155:CZ218" si="202">IF(AND(JD155 &lt; $DI$22, $B155 &gt; H$7, $B155 &lt; H$233), H155, "")</f>
        <v>79.409000000000006</v>
      </c>
      <c r="DA155" s="2">
        <f t="shared" ref="DA155:DA218" si="203">IF(AND(JE155 &lt; $DI$22, $B155 &gt; I$7, $B155 &lt; I$233), I155, "")</f>
        <v>79.477000000000004</v>
      </c>
      <c r="DB155" s="2">
        <f t="shared" ref="DB155:DB218" si="204">IF(AND(JF155 &lt; $DI$22, $B155 &gt; J$7, $B155 &lt; J$233), J155, "")</f>
        <v>75.5</v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74.596000000000004</v>
      </c>
      <c r="DE155" s="2">
        <f t="shared" ref="DE155:DE218" si="207">IF(AND(JI155 &lt; $DI$22, $B155 &gt; M$7, $B155 &lt; M$233), M155, "")</f>
        <v>77.227999999999994</v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110.3935052264808</v>
      </c>
      <c r="DL155" s="2">
        <f t="shared" si="176"/>
        <v>121.90252007504691</v>
      </c>
      <c r="DM155" s="2">
        <f t="shared" si="176"/>
        <v>119.92975261324041</v>
      </c>
      <c r="DN155" s="2">
        <f t="shared" si="176"/>
        <v>127.33373900134956</v>
      </c>
      <c r="DO155" s="2">
        <f t="shared" si="176"/>
        <v>116.39944372469634</v>
      </c>
      <c r="DP155" s="2">
        <f t="shared" si="176"/>
        <v>122.40509068825909</v>
      </c>
      <c r="DQ155" s="2">
        <f t="shared" si="176"/>
        <v>127.97128574108818</v>
      </c>
      <c r="DR155" s="2">
        <f t="shared" si="176"/>
        <v>131.36300375234521</v>
      </c>
      <c r="DS155" s="2">
        <f t="shared" si="176"/>
        <v>125.09251460772515</v>
      </c>
      <c r="DT155" s="2">
        <f t="shared" si="176"/>
        <v>124.6484849545902</v>
      </c>
      <c r="DU155" s="2">
        <f t="shared" si="176"/>
        <v>123.00876766239921</v>
      </c>
      <c r="DV155" s="2">
        <f t="shared" si="176"/>
        <v>115.03806538461536</v>
      </c>
      <c r="DW155" s="2">
        <f t="shared" si="176"/>
        <v>144.41434848484846</v>
      </c>
      <c r="DX155" s="2">
        <f t="shared" si="176"/>
        <v>102.81269732620321</v>
      </c>
      <c r="DY155" s="2">
        <f t="shared" si="176"/>
        <v>103.66769354838709</v>
      </c>
      <c r="EA155" s="2">
        <f t="shared" si="152"/>
        <v>80.362566176470594</v>
      </c>
      <c r="EB155" s="2">
        <f t="shared" si="152"/>
        <v>78.90262352941177</v>
      </c>
      <c r="EC155" s="2">
        <f t="shared" si="152"/>
        <v>77.425973890204958</v>
      </c>
      <c r="ED155" s="2">
        <f t="shared" si="152"/>
        <v>75.364931866952787</v>
      </c>
      <c r="EE155" s="2">
        <f t="shared" si="152"/>
        <v>76.006901248517039</v>
      </c>
      <c r="EF155" s="2">
        <f t="shared" si="152"/>
        <v>76.840904859874485</v>
      </c>
      <c r="EG155" s="2">
        <f t="shared" si="152"/>
        <v>78.979343197335567</v>
      </c>
      <c r="EH155" s="2">
        <f t="shared" si="152"/>
        <v>76.342340499118393</v>
      </c>
      <c r="EI155" s="2">
        <f t="shared" si="152"/>
        <v>76.68518401486989</v>
      </c>
      <c r="EJ155" s="2">
        <f t="shared" si="152"/>
        <v>75.842639252120946</v>
      </c>
      <c r="EK155" s="2">
        <f t="shared" si="152"/>
        <v>77.4083189490986</v>
      </c>
      <c r="EL155" s="2">
        <f t="shared" si="179"/>
        <v>77.878108216703353</v>
      </c>
      <c r="EM155" s="2">
        <f t="shared" si="135"/>
        <v>77.069030170316296</v>
      </c>
      <c r="EN155" s="2">
        <f t="shared" si="135"/>
        <v>78.236279781213739</v>
      </c>
      <c r="EO155" s="2">
        <f t="shared" si="135"/>
        <v>80.495114763929791</v>
      </c>
      <c r="EQ155" s="2">
        <f t="shared" si="177"/>
        <v>75.810932738120528</v>
      </c>
      <c r="ER155" s="2">
        <f t="shared" si="177"/>
        <v>75.386707889707907</v>
      </c>
      <c r="ES155" s="2">
        <f t="shared" si="177"/>
        <v>78.3195888369805</v>
      </c>
      <c r="ET155" s="2">
        <f t="shared" si="177"/>
        <v>75.971482712077261</v>
      </c>
      <c r="EU155" s="2">
        <f t="shared" si="177"/>
        <v>77.426732687338955</v>
      </c>
      <c r="EV155" s="2">
        <f t="shared" si="177"/>
        <v>78.560339919522946</v>
      </c>
      <c r="EW155" s="2">
        <f t="shared" si="177"/>
        <v>78.5712257947051</v>
      </c>
      <c r="EX155" s="2">
        <f t="shared" si="177"/>
        <v>78.365543195881614</v>
      </c>
      <c r="EY155" s="2">
        <f t="shared" si="177"/>
        <v>77.137976344882489</v>
      </c>
      <c r="EZ155" s="2">
        <f t="shared" si="177"/>
        <v>76.029874570648261</v>
      </c>
      <c r="FA155" s="2">
        <f t="shared" si="177"/>
        <v>78.211049184832376</v>
      </c>
      <c r="FB155" s="2">
        <f t="shared" si="177"/>
        <v>78.641889827096378</v>
      </c>
      <c r="FC155" s="2">
        <f t="shared" si="177"/>
        <v>79.395791762319206</v>
      </c>
      <c r="FD155" s="2">
        <f t="shared" si="177"/>
        <v>78.413046819887839</v>
      </c>
      <c r="FE155" s="2">
        <f t="shared" si="177"/>
        <v>78.091994198974248</v>
      </c>
      <c r="FG155" s="2">
        <f t="shared" si="178"/>
        <v>0.99967479678586202</v>
      </c>
      <c r="FH155" s="2">
        <f t="shared" si="178"/>
        <v>0.99970901185985717</v>
      </c>
      <c r="FI155" s="2">
        <f t="shared" si="178"/>
        <v>0.99967066049741837</v>
      </c>
      <c r="FJ155" s="2">
        <f t="shared" si="178"/>
        <v>0.99968379907394944</v>
      </c>
      <c r="FK155" s="2">
        <f t="shared" si="178"/>
        <v>0.99968301225968093</v>
      </c>
      <c r="FL155" s="2">
        <f t="shared" si="178"/>
        <v>0.99968785179392894</v>
      </c>
      <c r="FM155" s="2">
        <f t="shared" si="178"/>
        <v>0.9997074286533455</v>
      </c>
      <c r="FN155" s="2">
        <f t="shared" si="178"/>
        <v>0.9996824648541528</v>
      </c>
      <c r="FO155" s="2">
        <f t="shared" si="178"/>
        <v>0.99967710229427054</v>
      </c>
      <c r="FP155" s="2">
        <f t="shared" si="178"/>
        <v>0.99965758777281644</v>
      </c>
      <c r="FQ155" s="2">
        <f t="shared" si="178"/>
        <v>0.99965294585628628</v>
      </c>
      <c r="FR155" s="2">
        <f t="shared" si="178"/>
        <v>0.99966585298058752</v>
      </c>
      <c r="FS155" s="2">
        <f t="shared" si="178"/>
        <v>0.99958840829574824</v>
      </c>
      <c r="FT155" s="2">
        <f t="shared" si="178"/>
        <v>0.99962259655461339</v>
      </c>
      <c r="FU155" s="2">
        <f t="shared" si="178"/>
        <v>0.99957877378682747</v>
      </c>
      <c r="FW155" s="2">
        <f t="shared" si="169"/>
        <v>0.14059789660086289</v>
      </c>
      <c r="FX155" s="2">
        <f t="shared" si="169"/>
        <v>0.69414838936133594</v>
      </c>
      <c r="FY155" s="2">
        <f t="shared" si="169"/>
        <v>0.15361113671428073</v>
      </c>
      <c r="FZ155" s="2">
        <f t="shared" si="169"/>
        <v>0.17278816307773875</v>
      </c>
      <c r="GA155" s="2">
        <f t="shared" si="169"/>
        <v>0.1879131302912698</v>
      </c>
      <c r="GB155" s="2">
        <f t="shared" si="169"/>
        <v>0.20019037060393086</v>
      </c>
      <c r="GC155" s="2">
        <f t="shared" si="169"/>
        <v>0.18520821911476298</v>
      </c>
      <c r="GD155" s="2">
        <f t="shared" si="169"/>
        <v>0.20761553166504881</v>
      </c>
      <c r="GE155" s="2">
        <f t="shared" si="169"/>
        <v>0.25884137302857374</v>
      </c>
      <c r="GF155" s="2">
        <f t="shared" si="169"/>
        <v>0.22715615337084602</v>
      </c>
      <c r="GG155" s="2">
        <f t="shared" si="169"/>
        <v>0.20380634754042429</v>
      </c>
      <c r="GH155" s="2">
        <f t="shared" si="169"/>
        <v>0.17521512395653735</v>
      </c>
      <c r="GI155" s="2">
        <f t="shared" si="169"/>
        <v>0.15777804826164277</v>
      </c>
      <c r="GJ155" s="2">
        <f t="shared" si="169"/>
        <v>0.14067690258912746</v>
      </c>
      <c r="GK155" s="2">
        <f t="shared" si="169"/>
        <v>0.14652760152390179</v>
      </c>
      <c r="GM155" s="86">
        <f t="shared" si="170"/>
        <v>5.2668379239207305E-140</v>
      </c>
      <c r="GN155" s="86">
        <f t="shared" si="170"/>
        <v>1.3448390580860709E-261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0</v>
      </c>
      <c r="GZ155" s="86">
        <f t="shared" si="170"/>
        <v>1.8886614359597998E-213</v>
      </c>
      <c r="HA155" s="86">
        <f t="shared" si="170"/>
        <v>1.4414068000287011E-166</v>
      </c>
      <c r="HC155" s="86">
        <f t="shared" si="181"/>
        <v>1.2703603324295278E-87</v>
      </c>
      <c r="HD155" s="86">
        <f t="shared" si="181"/>
        <v>1.8547880354659143E-123</v>
      </c>
      <c r="HE155" s="86">
        <f t="shared" si="181"/>
        <v>1.0622747373596202E-121</v>
      </c>
      <c r="HF155" s="86">
        <f t="shared" si="180"/>
        <v>6.7589320909167547E-206</v>
      </c>
      <c r="HG155" s="86">
        <f t="shared" si="180"/>
        <v>3.7738685827534232E-256</v>
      </c>
      <c r="HH155" s="86">
        <f t="shared" si="180"/>
        <v>1.5206172826631496E-237</v>
      </c>
      <c r="HI155" s="86">
        <f t="shared" si="180"/>
        <v>8.388753496819886E-265</v>
      </c>
      <c r="HJ155" s="86">
        <f t="shared" si="180"/>
        <v>9.5040160827846427E-248</v>
      </c>
      <c r="HK155" s="86">
        <f t="shared" si="180"/>
        <v>6.1986082565497007E-250</v>
      </c>
      <c r="HL155" s="86">
        <f t="shared" si="161"/>
        <v>1.4186083492875441E-256</v>
      </c>
      <c r="HM155" s="86">
        <f t="shared" si="161"/>
        <v>3.4467872512881199E-272</v>
      </c>
      <c r="HN155" s="86">
        <f t="shared" si="161"/>
        <v>1.1782784444942299E-271</v>
      </c>
      <c r="HO155" s="86">
        <f t="shared" si="161"/>
        <v>2.1028806938916352E-176</v>
      </c>
      <c r="HP155" s="86">
        <f t="shared" si="161"/>
        <v>1.2790048145108729E-139</v>
      </c>
      <c r="HQ155" s="86">
        <f t="shared" si="161"/>
        <v>1.7761593590529678E-146</v>
      </c>
      <c r="HS155" s="86">
        <f t="shared" si="171"/>
        <v>0.11141359257183621</v>
      </c>
      <c r="HT155" s="86">
        <f t="shared" si="171"/>
        <v>1.5469494095487176E-2</v>
      </c>
      <c r="HU155" s="86">
        <f t="shared" si="171"/>
        <v>5.3448764944409727E-3</v>
      </c>
      <c r="HV155" s="86">
        <f t="shared" si="171"/>
        <v>8.8868576418930541E-3</v>
      </c>
      <c r="HW155" s="86">
        <f t="shared" si="171"/>
        <v>6.8310571839835209E-3</v>
      </c>
      <c r="HX155" s="86">
        <f t="shared" si="171"/>
        <v>7.8128771511164225E-3</v>
      </c>
      <c r="HY155" s="86">
        <f t="shared" si="171"/>
        <v>7.2138008845461172E-3</v>
      </c>
      <c r="HZ155" s="86">
        <f t="shared" si="171"/>
        <v>4.7858989932443542E-3</v>
      </c>
      <c r="IA155" s="86">
        <f t="shared" si="171"/>
        <v>6.4335871509676817E-4</v>
      </c>
      <c r="IB155" s="86">
        <f t="shared" si="171"/>
        <v>1.579851938626296E-3</v>
      </c>
      <c r="IC155" s="86">
        <f t="shared" si="171"/>
        <v>3.1978586286321208E-3</v>
      </c>
      <c r="ID155" s="86">
        <f t="shared" si="171"/>
        <v>1.8918927445210763E-2</v>
      </c>
      <c r="IE155" s="86">
        <f t="shared" si="171"/>
        <v>2.9788136625746833E-2</v>
      </c>
      <c r="IF155" s="86">
        <f t="shared" si="171"/>
        <v>2.9884821005436123E-2</v>
      </c>
      <c r="IG155" s="86">
        <f t="shared" si="171"/>
        <v>4.9473356280017575E-2</v>
      </c>
      <c r="II155" s="86">
        <f t="shared" si="172"/>
        <v>6.0864671034988581E-4</v>
      </c>
      <c r="IJ155" s="86">
        <f t="shared" si="172"/>
        <v>0.12915241368046798</v>
      </c>
      <c r="IK155" s="86">
        <f t="shared" si="172"/>
        <v>3.0783536160434495E-4</v>
      </c>
      <c r="IL155" s="86">
        <f t="shared" si="172"/>
        <v>7.0062705401255961E-4</v>
      </c>
      <c r="IM155" s="86">
        <f t="shared" si="172"/>
        <v>1.3352561987758263E-3</v>
      </c>
      <c r="IN155" s="86">
        <f t="shared" si="172"/>
        <v>2.1869318297162228E-3</v>
      </c>
      <c r="IO155" s="86">
        <f t="shared" si="172"/>
        <v>1.3588549626953003E-3</v>
      </c>
      <c r="IP155" s="86">
        <f t="shared" si="172"/>
        <v>4.0149642068652638E-3</v>
      </c>
      <c r="IQ155" s="86">
        <f t="shared" si="172"/>
        <v>1.5535537095313384E-2</v>
      </c>
      <c r="IR155" s="86">
        <f t="shared" si="172"/>
        <v>4.9345889957061765E-3</v>
      </c>
      <c r="IS155" s="86">
        <f t="shared" si="172"/>
        <v>1.4630588655331865E-3</v>
      </c>
      <c r="IT155" s="86">
        <f t="shared" si="172"/>
        <v>5.8460651892173912E-4</v>
      </c>
      <c r="IU155" s="86">
        <f t="shared" si="172"/>
        <v>1.6506424566204832E-4</v>
      </c>
      <c r="IV155" s="86">
        <f t="shared" si="172"/>
        <v>6.3466449562920817E-5</v>
      </c>
      <c r="IW155" s="86">
        <f t="shared" si="172"/>
        <v>1.223005691073584E-4</v>
      </c>
      <c r="IY155" s="86">
        <f t="shared" si="173"/>
        <v>0.11202223928218609</v>
      </c>
      <c r="IZ155" s="86">
        <f t="shared" si="173"/>
        <v>0.14462190777595516</v>
      </c>
      <c r="JA155" s="86">
        <f t="shared" si="173"/>
        <v>5.6527118560453175E-3</v>
      </c>
      <c r="JB155" s="86">
        <f t="shared" si="173"/>
        <v>9.5874846959056129E-3</v>
      </c>
      <c r="JC155" s="86">
        <f t="shared" si="173"/>
        <v>8.1663133827593465E-3</v>
      </c>
      <c r="JD155" s="86">
        <f t="shared" si="173"/>
        <v>9.9998089808326449E-3</v>
      </c>
      <c r="JE155" s="86">
        <f t="shared" si="173"/>
        <v>8.5726558472414179E-3</v>
      </c>
      <c r="JF155" s="86">
        <f t="shared" si="173"/>
        <v>8.8008632001096189E-3</v>
      </c>
      <c r="JG155" s="86">
        <f t="shared" si="173"/>
        <v>1.6178895810410151E-2</v>
      </c>
      <c r="JH155" s="86">
        <f t="shared" si="173"/>
        <v>6.5144409343324723E-3</v>
      </c>
      <c r="JI155" s="86">
        <f t="shared" si="173"/>
        <v>4.6609174941653073E-3</v>
      </c>
      <c r="JJ155" s="86">
        <f t="shared" si="173"/>
        <v>1.9503533964132503E-2</v>
      </c>
      <c r="JK155" s="86">
        <f t="shared" si="173"/>
        <v>2.9953200871408882E-2</v>
      </c>
      <c r="JL155" s="86">
        <f t="shared" si="173"/>
        <v>2.9948287454999042E-2</v>
      </c>
      <c r="JM155" s="86">
        <f t="shared" si="173"/>
        <v>4.9595656849124932E-2</v>
      </c>
    </row>
    <row r="156" spans="2:273" x14ac:dyDescent="0.25">
      <c r="B156" s="2">
        <v>129</v>
      </c>
      <c r="C156" s="37">
        <v>72.727000000000004</v>
      </c>
      <c r="D156" s="37">
        <v>72.545000000000002</v>
      </c>
      <c r="E156" s="37">
        <v>76.932000000000002</v>
      </c>
      <c r="F156" s="37">
        <v>76.090999999999994</v>
      </c>
      <c r="G156" s="37">
        <v>76.795000000000002</v>
      </c>
      <c r="H156" s="37">
        <v>77.885999999999996</v>
      </c>
      <c r="I156" s="37">
        <v>77.909000000000006</v>
      </c>
      <c r="J156" s="37">
        <v>75.75</v>
      </c>
      <c r="K156" s="37">
        <v>79.182000000000002</v>
      </c>
      <c r="L156" s="37">
        <v>74.350999999999999</v>
      </c>
      <c r="M156" s="37">
        <v>76.930000000000007</v>
      </c>
      <c r="N156" s="37">
        <v>79.123000000000005</v>
      </c>
      <c r="O156" s="37">
        <v>79.543000000000006</v>
      </c>
      <c r="P156" s="37">
        <v>78.069999999999993</v>
      </c>
      <c r="Q156" s="37">
        <v>78.512</v>
      </c>
      <c r="S156" s="4">
        <f t="shared" si="174"/>
        <v>79.645572912931243</v>
      </c>
      <c r="T156" s="4">
        <f t="shared" si="174"/>
        <v>76.267618191794682</v>
      </c>
      <c r="U156" s="4">
        <f t="shared" si="174"/>
        <v>77.417533236746735</v>
      </c>
      <c r="V156" s="4">
        <f t="shared" si="174"/>
        <v>75.383509229477312</v>
      </c>
      <c r="W156" s="4">
        <f t="shared" si="174"/>
        <v>76.211766684273258</v>
      </c>
      <c r="X156" s="4">
        <f t="shared" si="174"/>
        <v>77.181004649854998</v>
      </c>
      <c r="Y156" s="4">
        <f t="shared" si="174"/>
        <v>78.852529235456274</v>
      </c>
      <c r="Z156" s="4">
        <f t="shared" si="174"/>
        <v>76.940909628347782</v>
      </c>
      <c r="AA156" s="4">
        <f t="shared" si="174"/>
        <v>77.658276450508268</v>
      </c>
      <c r="AB156" s="4">
        <f t="shared" si="174"/>
        <v>76.209020252852255</v>
      </c>
      <c r="AC156" s="4">
        <f t="shared" si="174"/>
        <v>77.585302502167764</v>
      </c>
      <c r="AD156" s="4">
        <f t="shared" si="174"/>
        <v>77.959335382247247</v>
      </c>
      <c r="AE156" s="4">
        <f t="shared" si="174"/>
        <v>77.322565306383311</v>
      </c>
      <c r="AF156" s="4">
        <f t="shared" si="174"/>
        <v>78.296993027491069</v>
      </c>
      <c r="AG156" s="4">
        <f t="shared" si="174"/>
        <v>80.838420634706281</v>
      </c>
      <c r="AI156" s="4">
        <f t="shared" si="175"/>
        <v>-6.9185729129312392</v>
      </c>
      <c r="AJ156" s="4">
        <f t="shared" si="175"/>
        <v>-3.7226181917946803</v>
      </c>
      <c r="AK156" s="4">
        <f t="shared" si="175"/>
        <v>-0.48553323674673265</v>
      </c>
      <c r="AL156" s="4">
        <f t="shared" si="175"/>
        <v>0.70749077052268206</v>
      </c>
      <c r="AM156" s="4">
        <f t="shared" si="175"/>
        <v>0.58323331572674419</v>
      </c>
      <c r="AN156" s="4">
        <f t="shared" si="175"/>
        <v>0.7049953501449977</v>
      </c>
      <c r="AO156" s="4">
        <f t="shared" si="175"/>
        <v>-0.94352923545626766</v>
      </c>
      <c r="AP156" s="4">
        <f t="shared" si="175"/>
        <v>-1.1909096283477822</v>
      </c>
      <c r="AQ156" s="4">
        <f t="shared" si="175"/>
        <v>1.5237235494917343</v>
      </c>
      <c r="AR156" s="4">
        <f t="shared" si="175"/>
        <v>-1.8580202528522562</v>
      </c>
      <c r="AS156" s="4">
        <f t="shared" si="175"/>
        <v>-0.65530250216775698</v>
      </c>
      <c r="AT156" s="4">
        <f t="shared" si="175"/>
        <v>1.1636646177527581</v>
      </c>
      <c r="AU156" s="4">
        <f t="shared" si="175"/>
        <v>2.2204346936166957</v>
      </c>
      <c r="AV156" s="4">
        <f t="shared" si="175"/>
        <v>-0.2269930274910763</v>
      </c>
      <c r="AW156" s="4">
        <f t="shared" si="175"/>
        <v>-2.326420634706281</v>
      </c>
      <c r="AY156" s="2">
        <f t="shared" si="167"/>
        <v>79.645572912931243</v>
      </c>
      <c r="AZ156" s="2">
        <f t="shared" si="167"/>
        <v>76.267618191794682</v>
      </c>
      <c r="BA156" s="2">
        <f t="shared" si="167"/>
        <v>77.40914341190998</v>
      </c>
      <c r="BB156" s="2">
        <f t="shared" si="167"/>
        <v>75.33822448335809</v>
      </c>
      <c r="BC156" s="2">
        <f t="shared" si="167"/>
        <v>76.127299036798689</v>
      </c>
      <c r="BD156" s="2">
        <f t="shared" si="167"/>
        <v>77.02635595455547</v>
      </c>
      <c r="BE156" s="2">
        <f t="shared" si="167"/>
        <v>78.774622895433609</v>
      </c>
      <c r="BF156" s="2">
        <f t="shared" si="167"/>
        <v>76.6363788376066</v>
      </c>
      <c r="BG156" s="2">
        <f t="shared" si="167"/>
        <v>76.701328487380749</v>
      </c>
      <c r="BH156" s="2">
        <f t="shared" si="167"/>
        <v>75.794885419355097</v>
      </c>
      <c r="BI156" s="2">
        <f t="shared" si="167"/>
        <v>77.428267266714869</v>
      </c>
      <c r="BJ156" s="2">
        <f t="shared" si="167"/>
        <v>77.869724363399044</v>
      </c>
      <c r="BK156" s="2">
        <f t="shared" si="167"/>
        <v>77.265984270889049</v>
      </c>
      <c r="BL156" s="2">
        <f t="shared" si="167"/>
        <v>78.132201063631229</v>
      </c>
      <c r="BM156" s="2">
        <f t="shared" si="167"/>
        <v>80.038020878284655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>
        <f t="shared" si="168"/>
        <v>76.932000000000002</v>
      </c>
      <c r="CH156" s="2">
        <f t="shared" si="168"/>
        <v>76.090999999999994</v>
      </c>
      <c r="CI156" s="2">
        <f t="shared" si="168"/>
        <v>76.795000000000002</v>
      </c>
      <c r="CJ156" s="2">
        <f t="shared" si="168"/>
        <v>77.885999999999996</v>
      </c>
      <c r="CK156" s="2">
        <f t="shared" si="168"/>
        <v>77.909000000000006</v>
      </c>
      <c r="CL156" s="2">
        <f t="shared" si="168"/>
        <v>75.75</v>
      </c>
      <c r="CM156" s="2" t="str">
        <f t="shared" si="168"/>
        <v/>
      </c>
      <c r="CN156" s="2">
        <f t="shared" si="168"/>
        <v>74.350999999999999</v>
      </c>
      <c r="CO156" s="2">
        <f t="shared" si="168"/>
        <v>76.930000000000007</v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>
        <f t="shared" si="199"/>
        <v>76.932000000000002</v>
      </c>
      <c r="CX156" s="2">
        <f t="shared" si="200"/>
        <v>76.090999999999994</v>
      </c>
      <c r="CY156" s="2">
        <f t="shared" si="201"/>
        <v>76.795000000000002</v>
      </c>
      <c r="CZ156" s="2">
        <f t="shared" si="202"/>
        <v>77.885999999999996</v>
      </c>
      <c r="DA156" s="2">
        <f t="shared" si="203"/>
        <v>77.909000000000006</v>
      </c>
      <c r="DB156" s="2">
        <f t="shared" si="204"/>
        <v>75.75</v>
      </c>
      <c r="DC156" s="2" t="str">
        <f t="shared" si="205"/>
        <v/>
      </c>
      <c r="DD156" s="2">
        <f t="shared" si="206"/>
        <v>74.350999999999999</v>
      </c>
      <c r="DE156" s="2">
        <f t="shared" si="207"/>
        <v>76.930000000000007</v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110.56169599303132</v>
      </c>
      <c r="DL156" s="2">
        <f t="shared" si="176"/>
        <v>122.1373990619137</v>
      </c>
      <c r="DM156" s="2">
        <f t="shared" si="176"/>
        <v>120.12929006968641</v>
      </c>
      <c r="DN156" s="2">
        <f t="shared" si="176"/>
        <v>127.64260600539814</v>
      </c>
      <c r="DO156" s="2">
        <f t="shared" si="176"/>
        <v>116.60084028340079</v>
      </c>
      <c r="DP156" s="2">
        <f t="shared" si="176"/>
        <v>122.63422044534411</v>
      </c>
      <c r="DQ156" s="2">
        <f t="shared" si="176"/>
        <v>128.24927823639774</v>
      </c>
      <c r="DR156" s="2">
        <f t="shared" si="176"/>
        <v>131.66279681050656</v>
      </c>
      <c r="DS156" s="2">
        <f t="shared" si="176"/>
        <v>125.36973268410112</v>
      </c>
      <c r="DT156" s="2">
        <f t="shared" si="176"/>
        <v>124.92374920669656</v>
      </c>
      <c r="DU156" s="2">
        <f t="shared" si="176"/>
        <v>123.24974940730201</v>
      </c>
      <c r="DV156" s="2">
        <f t="shared" si="176"/>
        <v>115.20349230769229</v>
      </c>
      <c r="DW156" s="2">
        <f t="shared" si="176"/>
        <v>144.8559059714795</v>
      </c>
      <c r="DX156" s="2">
        <f t="shared" si="176"/>
        <v>102.91751764705882</v>
      </c>
      <c r="DY156" s="2">
        <f t="shared" si="176"/>
        <v>103.79667338709677</v>
      </c>
      <c r="EA156" s="2">
        <f t="shared" si="152"/>
        <v>80.349772058823547</v>
      </c>
      <c r="EB156" s="2">
        <f t="shared" si="152"/>
        <v>78.837670588235298</v>
      </c>
      <c r="EC156" s="2">
        <f t="shared" si="152"/>
        <v>77.2416166443506</v>
      </c>
      <c r="ED156" s="2">
        <f t="shared" si="152"/>
        <v>75.20610584618953</v>
      </c>
      <c r="EE156" s="2">
        <f t="shared" si="152"/>
        <v>75.819440314106558</v>
      </c>
      <c r="EF156" s="2">
        <f t="shared" si="152"/>
        <v>76.632069889870507</v>
      </c>
      <c r="EG156" s="2">
        <f t="shared" si="152"/>
        <v>78.844692597835149</v>
      </c>
      <c r="EH156" s="2">
        <f t="shared" si="152"/>
        <v>76.155713685067113</v>
      </c>
      <c r="EI156" s="2">
        <f t="shared" si="152"/>
        <v>76.557974721189581</v>
      </c>
      <c r="EJ156" s="2">
        <f t="shared" si="152"/>
        <v>75.732445114862472</v>
      </c>
      <c r="EK156" s="2">
        <f t="shared" si="152"/>
        <v>77.232375909885477</v>
      </c>
      <c r="EL156" s="2">
        <f t="shared" si="179"/>
        <v>77.709419950994644</v>
      </c>
      <c r="EM156" s="2">
        <f t="shared" si="135"/>
        <v>76.832404379562036</v>
      </c>
      <c r="EN156" s="2">
        <f t="shared" si="135"/>
        <v>78.095829842776965</v>
      </c>
      <c r="EO156" s="2">
        <f t="shared" si="135"/>
        <v>80.421142146439877</v>
      </c>
      <c r="EQ156" s="2">
        <f t="shared" si="177"/>
        <v>75.660995331222281</v>
      </c>
      <c r="ER156" s="2">
        <f t="shared" si="177"/>
        <v>75.218746655746671</v>
      </c>
      <c r="ES156" s="2">
        <f t="shared" si="177"/>
        <v>78.173370356793896</v>
      </c>
      <c r="ET156" s="2">
        <f t="shared" si="177"/>
        <v>75.833932233115533</v>
      </c>
      <c r="EU156" s="2">
        <f t="shared" si="177"/>
        <v>77.282420070957286</v>
      </c>
      <c r="EV156" s="2">
        <f t="shared" si="177"/>
        <v>78.402203141322019</v>
      </c>
      <c r="EW156" s="2">
        <f t="shared" si="177"/>
        <v>78.427411084019553</v>
      </c>
      <c r="EX156" s="2">
        <f t="shared" si="177"/>
        <v>78.237438008534724</v>
      </c>
      <c r="EY156" s="2">
        <f t="shared" si="177"/>
        <v>77.023772526434684</v>
      </c>
      <c r="EZ156" s="2">
        <f t="shared" si="177"/>
        <v>75.925602087039181</v>
      </c>
      <c r="FA156" s="2">
        <f t="shared" si="177"/>
        <v>78.059742692454307</v>
      </c>
      <c r="FB156" s="2">
        <f t="shared" si="177"/>
        <v>78.497442858689553</v>
      </c>
      <c r="FC156" s="2">
        <f t="shared" si="177"/>
        <v>79.226944425380537</v>
      </c>
      <c r="FD156" s="2">
        <f t="shared" si="177"/>
        <v>78.278683947149361</v>
      </c>
      <c r="FE156" s="2">
        <f t="shared" si="177"/>
        <v>77.94613934619781</v>
      </c>
      <c r="FG156" s="2">
        <f t="shared" si="178"/>
        <v>0.99970340265677027</v>
      </c>
      <c r="FH156" s="2">
        <f t="shared" si="178"/>
        <v>0.99973460886704368</v>
      </c>
      <c r="FI156" s="2">
        <f t="shared" si="178"/>
        <v>0.9996996300996065</v>
      </c>
      <c r="FJ156" s="2">
        <f t="shared" si="178"/>
        <v>0.99971161330445957</v>
      </c>
      <c r="FK156" s="2">
        <f t="shared" si="178"/>
        <v>0.9997108956813372</v>
      </c>
      <c r="FL156" s="2">
        <f t="shared" si="178"/>
        <v>0.9997153096333693</v>
      </c>
      <c r="FM156" s="2">
        <f t="shared" si="178"/>
        <v>0.99973316489140129</v>
      </c>
      <c r="FN156" s="2">
        <f t="shared" si="178"/>
        <v>0.99971039641368775</v>
      </c>
      <c r="FO156" s="2">
        <f t="shared" si="178"/>
        <v>0.99970550542533954</v>
      </c>
      <c r="FP156" s="2">
        <f t="shared" si="178"/>
        <v>0.99968770692833864</v>
      </c>
      <c r="FQ156" s="2">
        <f t="shared" si="178"/>
        <v>0.99968347319330975</v>
      </c>
      <c r="FR156" s="2">
        <f t="shared" si="178"/>
        <v>0.99969524533616927</v>
      </c>
      <c r="FS156" s="2">
        <f t="shared" si="178"/>
        <v>0.99962461030936733</v>
      </c>
      <c r="FT156" s="2">
        <f t="shared" si="178"/>
        <v>0.99965579253675796</v>
      </c>
      <c r="FU156" s="2">
        <f t="shared" si="178"/>
        <v>0.99961582288887851</v>
      </c>
      <c r="FW156" s="2">
        <f t="shared" si="169"/>
        <v>0.15209935633465116</v>
      </c>
      <c r="FX156" s="2">
        <f t="shared" si="169"/>
        <v>0.71334568191978975</v>
      </c>
      <c r="FY156" s="2">
        <f t="shared" si="169"/>
        <v>0.1659715430153611</v>
      </c>
      <c r="FZ156" s="2">
        <f t="shared" si="169"/>
        <v>0.18635191288277522</v>
      </c>
      <c r="GA156" s="2">
        <f t="shared" si="169"/>
        <v>0.2023737119078341</v>
      </c>
      <c r="GB156" s="2">
        <f t="shared" si="169"/>
        <v>0.21534519803238286</v>
      </c>
      <c r="GC156" s="2">
        <f t="shared" si="169"/>
        <v>0.19951178669388908</v>
      </c>
      <c r="GD156" s="2">
        <f t="shared" si="169"/>
        <v>0.22317561310267228</v>
      </c>
      <c r="GE156" s="2">
        <f t="shared" si="169"/>
        <v>0.27689904683766919</v>
      </c>
      <c r="GF156" s="2">
        <f t="shared" si="169"/>
        <v>0.24373027029893005</v>
      </c>
      <c r="GG156" s="2">
        <f t="shared" si="169"/>
        <v>0.21915990388324524</v>
      </c>
      <c r="GH156" s="2">
        <f t="shared" si="169"/>
        <v>0.18892587707021427</v>
      </c>
      <c r="GI156" s="2">
        <f t="shared" si="169"/>
        <v>0.17040624182553529</v>
      </c>
      <c r="GJ156" s="2">
        <f t="shared" si="169"/>
        <v>0.15218368084911146</v>
      </c>
      <c r="GK156" s="2">
        <f t="shared" si="169"/>
        <v>0.15842471458207535</v>
      </c>
      <c r="GM156" s="86">
        <f t="shared" si="170"/>
        <v>4.1294357293751367E-144</v>
      </c>
      <c r="GN156" s="86">
        <f t="shared" si="170"/>
        <v>3.2463024935023487E-269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1.4067043943764125E-219</v>
      </c>
      <c r="HA156" s="86">
        <f t="shared" si="170"/>
        <v>2.7753612458744359E-171</v>
      </c>
      <c r="HC156" s="86">
        <f t="shared" si="181"/>
        <v>2.079845939399181E-91</v>
      </c>
      <c r="HD156" s="86">
        <f t="shared" si="181"/>
        <v>1.1449842100890462E-128</v>
      </c>
      <c r="HE156" s="86">
        <f t="shared" si="181"/>
        <v>6.5040695161033241E-127</v>
      </c>
      <c r="HF156" s="86">
        <f t="shared" si="180"/>
        <v>1.8622914401211569E-214</v>
      </c>
      <c r="HG156" s="86">
        <f t="shared" si="180"/>
        <v>7.6026388624850085E-267</v>
      </c>
      <c r="HH156" s="86">
        <f t="shared" si="180"/>
        <v>2.2968389983250136E-247</v>
      </c>
      <c r="HI156" s="86">
        <f t="shared" si="180"/>
        <v>9.690092880809723E-276</v>
      </c>
      <c r="HJ156" s="86">
        <f t="shared" si="180"/>
        <v>6.6362439427704881E-258</v>
      </c>
      <c r="HK156" s="86">
        <f t="shared" si="180"/>
        <v>5.8679867343781879E-260</v>
      </c>
      <c r="HL156" s="86">
        <f t="shared" si="161"/>
        <v>4.8373021148367224E-267</v>
      </c>
      <c r="HM156" s="86">
        <f t="shared" si="161"/>
        <v>2.3867109370461571E-283</v>
      </c>
      <c r="HN156" s="86">
        <f t="shared" si="161"/>
        <v>4.7341795052488561E-283</v>
      </c>
      <c r="HO156" s="86">
        <f t="shared" si="161"/>
        <v>7.3187740025257418E-184</v>
      </c>
      <c r="HP156" s="86">
        <f t="shared" si="161"/>
        <v>1.9802523960362487E-145</v>
      </c>
      <c r="HQ156" s="86">
        <f t="shared" si="161"/>
        <v>1.5884245388484689E-152</v>
      </c>
      <c r="HS156" s="86">
        <f t="shared" si="171"/>
        <v>7.8038220302551975E-2</v>
      </c>
      <c r="HT156" s="86">
        <f t="shared" si="171"/>
        <v>8.8889085954030438E-3</v>
      </c>
      <c r="HU156" s="86">
        <f t="shared" si="171"/>
        <v>2.7822551885924268E-3</v>
      </c>
      <c r="HV156" s="86">
        <f t="shared" si="171"/>
        <v>4.7131048391671759E-3</v>
      </c>
      <c r="HW156" s="86">
        <f t="shared" si="171"/>
        <v>3.527508758084988E-3</v>
      </c>
      <c r="HX156" s="86">
        <f t="shared" si="171"/>
        <v>4.0477297411896981E-3</v>
      </c>
      <c r="HY156" s="86">
        <f t="shared" si="171"/>
        <v>3.7737894996356237E-3</v>
      </c>
      <c r="HZ156" s="86">
        <f t="shared" si="171"/>
        <v>2.4480807175661181E-3</v>
      </c>
      <c r="IA156" s="86">
        <f t="shared" si="171"/>
        <v>2.7651069589806345E-4</v>
      </c>
      <c r="IB156" s="86">
        <f t="shared" si="171"/>
        <v>7.1673058790435481E-4</v>
      </c>
      <c r="IC156" s="86">
        <f t="shared" si="171"/>
        <v>1.4975192008912701E-3</v>
      </c>
      <c r="ID156" s="86">
        <f t="shared" si="171"/>
        <v>1.0446483488663264E-2</v>
      </c>
      <c r="IE156" s="86">
        <f t="shared" si="171"/>
        <v>1.6950465505266882E-2</v>
      </c>
      <c r="IF156" s="86">
        <f t="shared" si="171"/>
        <v>1.6680554955853581E-2</v>
      </c>
      <c r="IG156" s="86">
        <f t="shared" si="171"/>
        <v>2.9355569230590423E-2</v>
      </c>
      <c r="II156" s="86">
        <f t="shared" si="172"/>
        <v>1.1396686014625403E-3</v>
      </c>
      <c r="IJ156" s="86">
        <f t="shared" si="172"/>
        <v>9.3869718028894114E-2</v>
      </c>
      <c r="IK156" s="86">
        <f t="shared" si="172"/>
        <v>6.4015501474042578E-4</v>
      </c>
      <c r="IL156" s="86">
        <f t="shared" si="172"/>
        <v>1.4213031539568267E-3</v>
      </c>
      <c r="IM156" s="86">
        <f t="shared" si="172"/>
        <v>2.6391171223224966E-3</v>
      </c>
      <c r="IN156" s="86">
        <f t="shared" si="172"/>
        <v>4.2274831932461454E-3</v>
      </c>
      <c r="IO156" s="86">
        <f t="shared" si="172"/>
        <v>2.6591586450530882E-3</v>
      </c>
      <c r="IP156" s="86">
        <f t="shared" si="172"/>
        <v>7.353292724364636E-3</v>
      </c>
      <c r="IQ156" s="86">
        <f t="shared" si="172"/>
        <v>2.6952228215701122E-2</v>
      </c>
      <c r="IR156" s="86">
        <f t="shared" si="172"/>
        <v>9.28326913468633E-3</v>
      </c>
      <c r="IS156" s="86">
        <f t="shared" si="172"/>
        <v>3.0027991630621202E-3</v>
      </c>
      <c r="IT156" s="86">
        <f t="shared" si="172"/>
        <v>1.2186652192224922E-3</v>
      </c>
      <c r="IU156" s="86">
        <f t="shared" si="172"/>
        <v>3.7062076725154555E-4</v>
      </c>
      <c r="IV156" s="86">
        <f t="shared" si="172"/>
        <v>1.4697328271219283E-4</v>
      </c>
      <c r="IW156" s="86">
        <f t="shared" si="172"/>
        <v>2.7071930640389769E-4</v>
      </c>
      <c r="IY156" s="86">
        <f t="shared" si="173"/>
        <v>7.9177888904014518E-2</v>
      </c>
      <c r="IZ156" s="86">
        <f t="shared" si="173"/>
        <v>0.10275862662429716</v>
      </c>
      <c r="JA156" s="86">
        <f t="shared" si="173"/>
        <v>3.4224102033328526E-3</v>
      </c>
      <c r="JB156" s="86">
        <f t="shared" si="173"/>
        <v>6.1344079931240029E-3</v>
      </c>
      <c r="JC156" s="86">
        <f t="shared" si="173"/>
        <v>6.166625880407485E-3</v>
      </c>
      <c r="JD156" s="86">
        <f t="shared" si="173"/>
        <v>8.2752129344358435E-3</v>
      </c>
      <c r="JE156" s="86">
        <f t="shared" si="173"/>
        <v>6.4329481446887115E-3</v>
      </c>
      <c r="JF156" s="86">
        <f t="shared" si="173"/>
        <v>9.8013734419307545E-3</v>
      </c>
      <c r="JG156" s="86">
        <f t="shared" si="173"/>
        <v>2.7228738911599184E-2</v>
      </c>
      <c r="JH156" s="86">
        <f t="shared" si="173"/>
        <v>9.9999997225906842E-3</v>
      </c>
      <c r="JI156" s="86">
        <f t="shared" si="173"/>
        <v>4.5003183639533905E-3</v>
      </c>
      <c r="JJ156" s="86">
        <f t="shared" si="173"/>
        <v>1.1665148707885755E-2</v>
      </c>
      <c r="JK156" s="86">
        <f t="shared" si="173"/>
        <v>1.7321086272518427E-2</v>
      </c>
      <c r="JL156" s="86">
        <f t="shared" si="173"/>
        <v>1.6827528238565773E-2</v>
      </c>
      <c r="JM156" s="86">
        <f t="shared" si="173"/>
        <v>2.9626288536994321E-2</v>
      </c>
    </row>
    <row r="157" spans="2:273" x14ac:dyDescent="0.25">
      <c r="B157" s="2">
        <v>130</v>
      </c>
      <c r="C157" s="37">
        <v>73.204999999999998</v>
      </c>
      <c r="D157" s="37">
        <v>74.885999999999996</v>
      </c>
      <c r="E157" s="37">
        <v>77.864000000000004</v>
      </c>
      <c r="F157" s="37">
        <v>76.75</v>
      </c>
      <c r="G157" s="37">
        <v>76.364000000000004</v>
      </c>
      <c r="H157" s="37">
        <v>76.659000000000006</v>
      </c>
      <c r="I157" s="37">
        <v>79.795000000000002</v>
      </c>
      <c r="J157" s="37">
        <v>76.635999999999996</v>
      </c>
      <c r="K157" s="37">
        <v>78.114000000000004</v>
      </c>
      <c r="L157" s="37">
        <v>77.174999999999997</v>
      </c>
      <c r="M157" s="37">
        <v>78.123000000000005</v>
      </c>
      <c r="N157" s="37">
        <v>80.281000000000006</v>
      </c>
      <c r="O157" s="37">
        <v>77.435000000000002</v>
      </c>
      <c r="P157" s="37">
        <v>79.325999999999993</v>
      </c>
      <c r="Q157" s="37">
        <v>77.605000000000004</v>
      </c>
      <c r="S157" s="4">
        <f t="shared" si="174"/>
        <v>79.55200283069874</v>
      </c>
      <c r="T157" s="4">
        <f t="shared" si="174"/>
        <v>76.059547394474549</v>
      </c>
      <c r="U157" s="4">
        <f t="shared" si="174"/>
        <v>77.258443420167296</v>
      </c>
      <c r="V157" s="4">
        <f t="shared" si="174"/>
        <v>75.273491451388679</v>
      </c>
      <c r="W157" s="4">
        <f t="shared" si="174"/>
        <v>76.120874688797215</v>
      </c>
      <c r="X157" s="4">
        <f t="shared" si="174"/>
        <v>77.124717811550255</v>
      </c>
      <c r="Y157" s="4">
        <f t="shared" si="174"/>
        <v>78.767432124044504</v>
      </c>
      <c r="Z157" s="4">
        <f t="shared" si="174"/>
        <v>77.000281933123418</v>
      </c>
      <c r="AA157" s="4">
        <f t="shared" si="174"/>
        <v>78.056631769183525</v>
      </c>
      <c r="AB157" s="4">
        <f t="shared" si="174"/>
        <v>76.385133681841339</v>
      </c>
      <c r="AC157" s="4">
        <f t="shared" si="174"/>
        <v>77.559365185888794</v>
      </c>
      <c r="AD157" s="4">
        <f t="shared" si="174"/>
        <v>77.870522267556282</v>
      </c>
      <c r="AE157" s="4">
        <f t="shared" si="174"/>
        <v>77.145674230888943</v>
      </c>
      <c r="AF157" s="4">
        <f t="shared" si="174"/>
        <v>78.103447355932602</v>
      </c>
      <c r="AG157" s="4">
        <f t="shared" si="174"/>
        <v>80.433289402296765</v>
      </c>
      <c r="AI157" s="4">
        <f t="shared" si="175"/>
        <v>-6.3470028306987416</v>
      </c>
      <c r="AJ157" s="4">
        <f t="shared" si="175"/>
        <v>-1.1735473944745536</v>
      </c>
      <c r="AK157" s="4">
        <f t="shared" si="175"/>
        <v>0.60555657983270805</v>
      </c>
      <c r="AL157" s="4">
        <f t="shared" si="175"/>
        <v>1.4765085486113207</v>
      </c>
      <c r="AM157" s="4">
        <f t="shared" si="175"/>
        <v>0.24312531120278891</v>
      </c>
      <c r="AN157" s="4">
        <f t="shared" si="175"/>
        <v>-0.46571781155024894</v>
      </c>
      <c r="AO157" s="4">
        <f t="shared" si="175"/>
        <v>1.0275678759554978</v>
      </c>
      <c r="AP157" s="4">
        <f t="shared" si="175"/>
        <v>-0.36428193312342216</v>
      </c>
      <c r="AQ157" s="4">
        <f t="shared" si="175"/>
        <v>5.7368230816479127E-2</v>
      </c>
      <c r="AR157" s="4">
        <f t="shared" si="175"/>
        <v>0.78986631815865849</v>
      </c>
      <c r="AS157" s="4">
        <f t="shared" si="175"/>
        <v>0.56363481411121086</v>
      </c>
      <c r="AT157" s="4">
        <f t="shared" si="175"/>
        <v>2.4104777324437237</v>
      </c>
      <c r="AU157" s="4">
        <f t="shared" si="175"/>
        <v>0.28932576911105912</v>
      </c>
      <c r="AV157" s="4">
        <f t="shared" si="175"/>
        <v>1.2225526440673917</v>
      </c>
      <c r="AW157" s="4">
        <f t="shared" si="175"/>
        <v>-2.8282894022967611</v>
      </c>
      <c r="AY157" s="2">
        <f t="shared" si="167"/>
        <v>79.55200283069874</v>
      </c>
      <c r="AZ157" s="2">
        <f t="shared" si="167"/>
        <v>76.059547394474549</v>
      </c>
      <c r="BA157" s="2">
        <f t="shared" si="167"/>
        <v>77.242836868728958</v>
      </c>
      <c r="BB157" s="2">
        <f t="shared" si="167"/>
        <v>75.191483673916281</v>
      </c>
      <c r="BC157" s="2">
        <f t="shared" si="167"/>
        <v>75.970641899943459</v>
      </c>
      <c r="BD157" s="2">
        <f t="shared" si="167"/>
        <v>76.856479459880603</v>
      </c>
      <c r="BE157" s="2">
        <f t="shared" si="167"/>
        <v>78.630638019507472</v>
      </c>
      <c r="BF157" s="2">
        <f t="shared" si="167"/>
        <v>76.496570800242509</v>
      </c>
      <c r="BG157" s="2">
        <f t="shared" si="167"/>
        <v>76.585573127123908</v>
      </c>
      <c r="BH157" s="2">
        <f t="shared" si="167"/>
        <v>75.688352005080702</v>
      </c>
      <c r="BI157" s="2">
        <f t="shared" si="167"/>
        <v>77.270338149810328</v>
      </c>
      <c r="BJ157" s="2">
        <f t="shared" si="167"/>
        <v>77.716496901618854</v>
      </c>
      <c r="BK157" s="2">
        <f t="shared" si="167"/>
        <v>77.071934660921528</v>
      </c>
      <c r="BL157" s="2">
        <f t="shared" si="167"/>
        <v>77.994320852671692</v>
      </c>
      <c r="BM157" s="2">
        <f t="shared" si="167"/>
        <v>79.919673954523873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77.864000000000004</v>
      </c>
      <c r="CH157" s="2">
        <f t="shared" si="168"/>
        <v>76.75</v>
      </c>
      <c r="CI157" s="2">
        <f t="shared" si="168"/>
        <v>76.364000000000004</v>
      </c>
      <c r="CJ157" s="2">
        <f t="shared" si="168"/>
        <v>76.659000000000006</v>
      </c>
      <c r="CK157" s="2">
        <f t="shared" si="168"/>
        <v>79.795000000000002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78.123000000000005</v>
      </c>
      <c r="CP157" s="2">
        <f t="shared" si="168"/>
        <v>80.281000000000006</v>
      </c>
      <c r="CQ157" s="2" t="str">
        <f t="shared" si="168"/>
        <v/>
      </c>
      <c r="CR157" s="2">
        <f t="shared" si="168"/>
        <v>79.325999999999993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77.864000000000004</v>
      </c>
      <c r="CX157" s="2">
        <f t="shared" si="200"/>
        <v>76.75</v>
      </c>
      <c r="CY157" s="2">
        <f t="shared" si="201"/>
        <v>76.364000000000004</v>
      </c>
      <c r="CZ157" s="2">
        <f t="shared" si="202"/>
        <v>76.659000000000006</v>
      </c>
      <c r="DA157" s="2">
        <f t="shared" si="203"/>
        <v>79.795000000000002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78.123000000000005</v>
      </c>
      <c r="DF157" s="2">
        <f t="shared" si="208"/>
        <v>80.281000000000006</v>
      </c>
      <c r="DG157" s="2" t="str">
        <f t="shared" si="209"/>
        <v/>
      </c>
      <c r="DH157" s="2">
        <f t="shared" si="210"/>
        <v>79.325999999999993</v>
      </c>
      <c r="DI157" s="2" t="str">
        <f t="shared" si="211"/>
        <v/>
      </c>
      <c r="DK157" s="2">
        <f t="shared" si="176"/>
        <v>110.72988675958185</v>
      </c>
      <c r="DL157" s="2">
        <f t="shared" si="176"/>
        <v>122.37227804878049</v>
      </c>
      <c r="DM157" s="2">
        <f t="shared" si="176"/>
        <v>120.3288275261324</v>
      </c>
      <c r="DN157" s="2">
        <f t="shared" si="176"/>
        <v>127.95147300944672</v>
      </c>
      <c r="DO157" s="2">
        <f t="shared" si="176"/>
        <v>116.80223684210524</v>
      </c>
      <c r="DP157" s="2">
        <f t="shared" si="176"/>
        <v>122.86335020242913</v>
      </c>
      <c r="DQ157" s="2">
        <f t="shared" si="176"/>
        <v>128.52727073170732</v>
      </c>
      <c r="DR157" s="2">
        <f t="shared" si="176"/>
        <v>131.96258986866792</v>
      </c>
      <c r="DS157" s="2">
        <f t="shared" si="176"/>
        <v>125.6469507604771</v>
      </c>
      <c r="DT157" s="2">
        <f t="shared" si="176"/>
        <v>125.19901345880291</v>
      </c>
      <c r="DU157" s="2">
        <f t="shared" si="176"/>
        <v>123.4907311522048</v>
      </c>
      <c r="DV157" s="2">
        <f t="shared" si="176"/>
        <v>115.36891923076921</v>
      </c>
      <c r="DW157" s="2">
        <f t="shared" si="176"/>
        <v>145.29746345811051</v>
      </c>
      <c r="DX157" s="2">
        <f t="shared" si="176"/>
        <v>103.02233796791444</v>
      </c>
      <c r="DY157" s="2">
        <f t="shared" si="176"/>
        <v>103.92565322580644</v>
      </c>
      <c r="EA157" s="2">
        <f t="shared" si="152"/>
        <v>80.336977941176485</v>
      </c>
      <c r="EB157" s="2">
        <f t="shared" si="152"/>
        <v>78.772717647058826</v>
      </c>
      <c r="EC157" s="2">
        <f t="shared" si="152"/>
        <v>77.057259398496228</v>
      </c>
      <c r="ED157" s="2">
        <f t="shared" si="152"/>
        <v>75.047279825426273</v>
      </c>
      <c r="EE157" s="2">
        <f t="shared" si="152"/>
        <v>75.631979379696077</v>
      </c>
      <c r="EF157" s="2">
        <f t="shared" si="152"/>
        <v>76.42323491986653</v>
      </c>
      <c r="EG157" s="2">
        <f t="shared" si="152"/>
        <v>78.710041998334731</v>
      </c>
      <c r="EH157" s="2">
        <f t="shared" si="152"/>
        <v>75.969086871015847</v>
      </c>
      <c r="EI157" s="2">
        <f t="shared" si="152"/>
        <v>76.430765427509286</v>
      </c>
      <c r="EJ157" s="2">
        <f t="shared" si="152"/>
        <v>75.622250977603983</v>
      </c>
      <c r="EK157" s="2">
        <f t="shared" si="152"/>
        <v>77.056432870672339</v>
      </c>
      <c r="EL157" s="2">
        <f t="shared" si="179"/>
        <v>77.540731685285934</v>
      </c>
      <c r="EM157" s="2">
        <f t="shared" si="135"/>
        <v>76.595778588807775</v>
      </c>
      <c r="EN157" s="2">
        <f t="shared" si="135"/>
        <v>77.955379904340191</v>
      </c>
      <c r="EO157" s="2">
        <f t="shared" si="135"/>
        <v>80.347169528949962</v>
      </c>
      <c r="EQ157" s="2">
        <f t="shared" si="177"/>
        <v>75.511057924324035</v>
      </c>
      <c r="ER157" s="2">
        <f t="shared" si="177"/>
        <v>75.050785421785434</v>
      </c>
      <c r="ES157" s="2">
        <f t="shared" si="177"/>
        <v>78.027151876607292</v>
      </c>
      <c r="ET157" s="2">
        <f t="shared" si="177"/>
        <v>75.696381754153819</v>
      </c>
      <c r="EU157" s="2">
        <f t="shared" si="177"/>
        <v>77.138107454575618</v>
      </c>
      <c r="EV157" s="2">
        <f t="shared" si="177"/>
        <v>78.244066363121078</v>
      </c>
      <c r="EW157" s="2">
        <f t="shared" si="177"/>
        <v>78.283596373334021</v>
      </c>
      <c r="EX157" s="2">
        <f t="shared" si="177"/>
        <v>78.109332821187849</v>
      </c>
      <c r="EY157" s="2">
        <f t="shared" si="177"/>
        <v>76.909568707986878</v>
      </c>
      <c r="EZ157" s="2">
        <f t="shared" si="177"/>
        <v>75.821329603430101</v>
      </c>
      <c r="FA157" s="2">
        <f t="shared" si="177"/>
        <v>77.908436200076238</v>
      </c>
      <c r="FB157" s="2">
        <f t="shared" si="177"/>
        <v>78.352995890282727</v>
      </c>
      <c r="FC157" s="2">
        <f t="shared" si="177"/>
        <v>79.058097088441883</v>
      </c>
      <c r="FD157" s="2">
        <f t="shared" si="177"/>
        <v>78.144321074410868</v>
      </c>
      <c r="FE157" s="2">
        <f t="shared" si="177"/>
        <v>77.800284493421373</v>
      </c>
      <c r="FG157" s="2">
        <f t="shared" si="178"/>
        <v>0.99972949294853275</v>
      </c>
      <c r="FH157" s="2">
        <f t="shared" si="178"/>
        <v>0.99975795475794504</v>
      </c>
      <c r="FI157" s="2">
        <f t="shared" si="178"/>
        <v>0.99972605215477639</v>
      </c>
      <c r="FJ157" s="2">
        <f t="shared" si="178"/>
        <v>0.99973698153367296</v>
      </c>
      <c r="FK157" s="2">
        <f t="shared" si="178"/>
        <v>0.99973632702034942</v>
      </c>
      <c r="FL157" s="2">
        <f t="shared" si="178"/>
        <v>0.99974035279569673</v>
      </c>
      <c r="FM157" s="2">
        <f t="shared" si="178"/>
        <v>0.99975663777483359</v>
      </c>
      <c r="FN157" s="2">
        <f t="shared" si="178"/>
        <v>0.99973587165965472</v>
      </c>
      <c r="FO157" s="2">
        <f t="shared" si="178"/>
        <v>0.99973141079600591</v>
      </c>
      <c r="FP157" s="2">
        <f t="shared" si="178"/>
        <v>0.99971517750712113</v>
      </c>
      <c r="FQ157" s="2">
        <f t="shared" si="178"/>
        <v>0.99971131608123676</v>
      </c>
      <c r="FR157" s="2">
        <f t="shared" si="178"/>
        <v>0.99972205299006323</v>
      </c>
      <c r="FS157" s="2">
        <f t="shared" si="178"/>
        <v>0.99965762922457724</v>
      </c>
      <c r="FT157" s="2">
        <f t="shared" si="178"/>
        <v>0.99968606955467354</v>
      </c>
      <c r="FU157" s="2">
        <f t="shared" si="178"/>
        <v>0.99964961446619482</v>
      </c>
      <c r="FW157" s="2">
        <f t="shared" si="169"/>
        <v>0.16436173907935508</v>
      </c>
      <c r="FX157" s="2">
        <f t="shared" si="169"/>
        <v>0.73180357778684213</v>
      </c>
      <c r="FY157" s="2">
        <f t="shared" si="169"/>
        <v>0.17911605802228611</v>
      </c>
      <c r="FZ157" s="2">
        <f t="shared" si="169"/>
        <v>0.20072204837210511</v>
      </c>
      <c r="GA157" s="2">
        <f t="shared" si="169"/>
        <v>0.21764884491347475</v>
      </c>
      <c r="GB157" s="2">
        <f t="shared" si="169"/>
        <v>0.23131547704416466</v>
      </c>
      <c r="GC157" s="2">
        <f t="shared" si="169"/>
        <v>0.21462902911311982</v>
      </c>
      <c r="GD157" s="2">
        <f t="shared" si="169"/>
        <v>0.23954931823072564</v>
      </c>
      <c r="GE157" s="2">
        <f t="shared" si="169"/>
        <v>0.29571385440631831</v>
      </c>
      <c r="GF157" s="2">
        <f t="shared" si="169"/>
        <v>0.26110512960522658</v>
      </c>
      <c r="GG157" s="2">
        <f t="shared" si="169"/>
        <v>0.23532823995574548</v>
      </c>
      <c r="GH157" s="2">
        <f t="shared" si="169"/>
        <v>0.20344486891920119</v>
      </c>
      <c r="GI157" s="2">
        <f t="shared" si="169"/>
        <v>0.18382456333713879</v>
      </c>
      <c r="GJ157" s="2">
        <f t="shared" si="169"/>
        <v>0.16445154336660897</v>
      </c>
      <c r="GK157" s="2">
        <f t="shared" si="169"/>
        <v>0.1710941514610162</v>
      </c>
      <c r="GM157" s="86">
        <f t="shared" si="170"/>
        <v>2.8198762617550756E-148</v>
      </c>
      <c r="GN157" s="86">
        <f t="shared" si="170"/>
        <v>6.0824644431684388E-277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8.5674607069488033E-226</v>
      </c>
      <c r="HA157" s="86">
        <f t="shared" si="170"/>
        <v>4.5856048769173695E-176</v>
      </c>
      <c r="HC157" s="86">
        <f t="shared" si="181"/>
        <v>2.8230428381256092E-95</v>
      </c>
      <c r="HD157" s="86">
        <f t="shared" si="181"/>
        <v>5.4992734427463233E-134</v>
      </c>
      <c r="HE157" s="86">
        <f t="shared" si="181"/>
        <v>3.0862133749427537E-132</v>
      </c>
      <c r="HF157" s="86">
        <f t="shared" si="180"/>
        <v>3.4236971785476384E-223</v>
      </c>
      <c r="HG157" s="86">
        <f t="shared" si="180"/>
        <v>9.2242578416366623E-278</v>
      </c>
      <c r="HH157" s="86">
        <f t="shared" si="180"/>
        <v>2.1873211707010011E-257</v>
      </c>
      <c r="HI157" s="86">
        <f t="shared" si="180"/>
        <v>6.7020413596694772E-287</v>
      </c>
      <c r="HJ157" s="86">
        <f t="shared" si="180"/>
        <v>2.8876586369173917E-268</v>
      </c>
      <c r="HK157" s="86">
        <f t="shared" si="180"/>
        <v>3.5178558885615399E-270</v>
      </c>
      <c r="HL157" s="86">
        <f t="shared" si="161"/>
        <v>1.0155401890365078E-277</v>
      </c>
      <c r="HM157" s="86">
        <f t="shared" si="161"/>
        <v>9.8306708077481888E-295</v>
      </c>
      <c r="HN157" s="86">
        <f t="shared" si="161"/>
        <v>1.1056685490205906E-294</v>
      </c>
      <c r="HO157" s="86">
        <f t="shared" si="161"/>
        <v>1.7791932522845689E-191</v>
      </c>
      <c r="HP157" s="86">
        <f t="shared" si="161"/>
        <v>2.3269983133623267E-151</v>
      </c>
      <c r="HQ157" s="86">
        <f t="shared" si="161"/>
        <v>1.0684718928331447E-158</v>
      </c>
      <c r="HS157" s="86">
        <f t="shared" si="171"/>
        <v>5.2755573358638841E-2</v>
      </c>
      <c r="HT157" s="86">
        <f t="shared" si="171"/>
        <v>4.9189449111993883E-3</v>
      </c>
      <c r="HU157" s="86">
        <f t="shared" si="171"/>
        <v>1.3906924250160033E-3</v>
      </c>
      <c r="HV157" s="86">
        <f t="shared" si="171"/>
        <v>2.3951045222988698E-3</v>
      </c>
      <c r="HW157" s="86">
        <f t="shared" si="171"/>
        <v>1.74374076748248E-3</v>
      </c>
      <c r="HX157" s="86">
        <f t="shared" si="171"/>
        <v>2.0057808022475349E-3</v>
      </c>
      <c r="HY157" s="86">
        <f t="shared" si="171"/>
        <v>1.8920247819000904E-3</v>
      </c>
      <c r="HZ157" s="86">
        <f t="shared" si="171"/>
        <v>1.200967556651493E-3</v>
      </c>
      <c r="IA157" s="86">
        <f t="shared" si="171"/>
        <v>1.1330676280744987E-4</v>
      </c>
      <c r="IB157" s="86">
        <f t="shared" si="171"/>
        <v>3.1003576500778288E-4</v>
      </c>
      <c r="IC157" s="86">
        <f t="shared" si="171"/>
        <v>6.6750476306296391E-4</v>
      </c>
      <c r="ID157" s="86">
        <f t="shared" si="171"/>
        <v>5.5120764518643388E-3</v>
      </c>
      <c r="IE157" s="86">
        <f t="shared" si="171"/>
        <v>9.2011092420785576E-3</v>
      </c>
      <c r="IF157" s="86">
        <f t="shared" si="171"/>
        <v>8.8217214765027672E-3</v>
      </c>
      <c r="IG157" s="86">
        <f t="shared" si="171"/>
        <v>1.652139995104095E-2</v>
      </c>
      <c r="II157" s="86">
        <f t="shared" si="172"/>
        <v>2.0732218145664612E-3</v>
      </c>
      <c r="IJ157" s="86">
        <f t="shared" si="172"/>
        <v>6.6256752811801822E-2</v>
      </c>
      <c r="IK157" s="86">
        <f t="shared" si="172"/>
        <v>1.2841142576708183E-3</v>
      </c>
      <c r="IL157" s="86">
        <f t="shared" si="172"/>
        <v>2.7764351392946069E-3</v>
      </c>
      <c r="IM157" s="86">
        <f t="shared" si="172"/>
        <v>5.0176024521319017E-3</v>
      </c>
      <c r="IN157" s="86">
        <f t="shared" si="172"/>
        <v>7.8543766269759466E-3</v>
      </c>
      <c r="IO157" s="86">
        <f t="shared" si="172"/>
        <v>5.0108717387591616E-3</v>
      </c>
      <c r="IP157" s="86">
        <f t="shared" si="172"/>
        <v>1.2970199356083827E-2</v>
      </c>
      <c r="IQ157" s="86">
        <f t="shared" si="172"/>
        <v>4.4731855573410806E-2</v>
      </c>
      <c r="IR157" s="86">
        <f t="shared" si="172"/>
        <v>1.6727160409470792E-2</v>
      </c>
      <c r="IS157" s="86">
        <f t="shared" si="172"/>
        <v>5.8972294441262908E-3</v>
      </c>
      <c r="IT157" s="86">
        <f t="shared" si="172"/>
        <v>2.4415143809990267E-3</v>
      </c>
      <c r="IU157" s="86">
        <f t="shared" si="172"/>
        <v>7.988907685296193E-4</v>
      </c>
      <c r="IV157" s="86">
        <f t="shared" si="172"/>
        <v>3.2711799848477178E-4</v>
      </c>
      <c r="IW157" s="86">
        <f t="shared" si="172"/>
        <v>5.7618908217450197E-4</v>
      </c>
      <c r="IY157" s="86">
        <f t="shared" si="173"/>
        <v>5.4828795173205304E-2</v>
      </c>
      <c r="IZ157" s="86">
        <f t="shared" si="173"/>
        <v>7.1175697723001211E-2</v>
      </c>
      <c r="JA157" s="86">
        <f t="shared" si="173"/>
        <v>2.6748066826868216E-3</v>
      </c>
      <c r="JB157" s="86">
        <f t="shared" si="173"/>
        <v>5.1715396615934772E-3</v>
      </c>
      <c r="JC157" s="86">
        <f t="shared" si="173"/>
        <v>6.7613432196143818E-3</v>
      </c>
      <c r="JD157" s="86">
        <f t="shared" si="173"/>
        <v>9.860157429223481E-3</v>
      </c>
      <c r="JE157" s="86">
        <f t="shared" si="173"/>
        <v>6.9028965206592522E-3</v>
      </c>
      <c r="JF157" s="86">
        <f t="shared" si="173"/>
        <v>1.417116691273532E-2</v>
      </c>
      <c r="JG157" s="86">
        <f t="shared" si="173"/>
        <v>4.4845162336218256E-2</v>
      </c>
      <c r="JH157" s="86">
        <f t="shared" si="173"/>
        <v>1.7037196174478575E-2</v>
      </c>
      <c r="JI157" s="86">
        <f t="shared" si="173"/>
        <v>6.5647342071892545E-3</v>
      </c>
      <c r="JJ157" s="86">
        <f t="shared" si="173"/>
        <v>7.953590832863365E-3</v>
      </c>
      <c r="JK157" s="86">
        <f t="shared" si="173"/>
        <v>1.0000000010608176E-2</v>
      </c>
      <c r="JL157" s="86">
        <f t="shared" si="173"/>
        <v>9.1488394749875395E-3</v>
      </c>
      <c r="JM157" s="86">
        <f t="shared" si="173"/>
        <v>1.7097589033215451E-2</v>
      </c>
    </row>
    <row r="158" spans="2:273" x14ac:dyDescent="0.25">
      <c r="B158" s="2">
        <v>131</v>
      </c>
      <c r="C158" s="37">
        <v>72.182000000000002</v>
      </c>
      <c r="D158" s="37">
        <v>74.909000000000006</v>
      </c>
      <c r="E158" s="37">
        <v>79.25</v>
      </c>
      <c r="F158" s="37">
        <v>74.090999999999994</v>
      </c>
      <c r="G158" s="37">
        <v>73.182000000000002</v>
      </c>
      <c r="H158" s="37">
        <v>76.590999999999994</v>
      </c>
      <c r="I158" s="37">
        <v>75.385999999999996</v>
      </c>
      <c r="J158" s="37">
        <v>76.204999999999998</v>
      </c>
      <c r="K158" s="37">
        <v>78.227000000000004</v>
      </c>
      <c r="L158" s="37">
        <v>77.912000000000006</v>
      </c>
      <c r="M158" s="37">
        <v>76.105000000000004</v>
      </c>
      <c r="N158" s="37">
        <v>76.543999999999997</v>
      </c>
      <c r="O158" s="37">
        <v>74.325999999999993</v>
      </c>
      <c r="P158" s="37">
        <v>77.441999999999993</v>
      </c>
      <c r="Q158" s="37">
        <v>79</v>
      </c>
      <c r="S158" s="4">
        <f t="shared" si="174"/>
        <v>79.451250130148225</v>
      </c>
      <c r="T158" s="4">
        <f t="shared" si="174"/>
        <v>75.850699663631474</v>
      </c>
      <c r="U158" s="4">
        <f t="shared" si="174"/>
        <v>77.106932790167491</v>
      </c>
      <c r="V158" s="4">
        <f t="shared" si="174"/>
        <v>75.191037913101908</v>
      </c>
      <c r="W158" s="4">
        <f t="shared" si="174"/>
        <v>76.07455715518671</v>
      </c>
      <c r="X158" s="4">
        <f t="shared" si="174"/>
        <v>77.138067349513463</v>
      </c>
      <c r="Y158" s="4">
        <f t="shared" si="174"/>
        <v>78.719115598017183</v>
      </c>
      <c r="Z158" s="4">
        <f t="shared" si="174"/>
        <v>77.161020810431964</v>
      </c>
      <c r="AA158" s="4">
        <f t="shared" si="174"/>
        <v>78.621145433238539</v>
      </c>
      <c r="AB158" s="4">
        <f t="shared" si="174"/>
        <v>76.699982109346493</v>
      </c>
      <c r="AC158" s="4">
        <f t="shared" si="174"/>
        <v>77.621817171763254</v>
      </c>
      <c r="AD158" s="4">
        <f t="shared" si="174"/>
        <v>77.839256791633588</v>
      </c>
      <c r="AE158" s="4">
        <f t="shared" si="174"/>
        <v>77.012169406813271</v>
      </c>
      <c r="AF158" s="4">
        <f t="shared" si="174"/>
        <v>77.984763094677888</v>
      </c>
      <c r="AG158" s="4">
        <f t="shared" si="174"/>
        <v>80.312007812250684</v>
      </c>
      <c r="AI158" s="4">
        <f t="shared" si="175"/>
        <v>-7.2692501301482224</v>
      </c>
      <c r="AJ158" s="4">
        <f t="shared" si="175"/>
        <v>-0.94169966363146784</v>
      </c>
      <c r="AK158" s="4">
        <f t="shared" si="175"/>
        <v>2.143067209832509</v>
      </c>
      <c r="AL158" s="4">
        <f t="shared" si="175"/>
        <v>-1.1000379131019145</v>
      </c>
      <c r="AM158" s="4">
        <f t="shared" si="175"/>
        <v>-2.892557155186708</v>
      </c>
      <c r="AN158" s="4">
        <f t="shared" si="175"/>
        <v>-0.54706734951346903</v>
      </c>
      <c r="AO158" s="4">
        <f t="shared" si="175"/>
        <v>-3.3331155980171872</v>
      </c>
      <c r="AP158" s="4">
        <f t="shared" si="175"/>
        <v>-0.95602081043196563</v>
      </c>
      <c r="AQ158" s="4">
        <f t="shared" si="175"/>
        <v>-0.39414543323853479</v>
      </c>
      <c r="AR158" s="4">
        <f t="shared" si="175"/>
        <v>1.2120178906535131</v>
      </c>
      <c r="AS158" s="4">
        <f t="shared" si="175"/>
        <v>-1.5168171717632504</v>
      </c>
      <c r="AT158" s="4">
        <f t="shared" si="175"/>
        <v>-1.2952567916335909</v>
      </c>
      <c r="AU158" s="4">
        <f t="shared" si="175"/>
        <v>-2.6861694068132778</v>
      </c>
      <c r="AV158" s="4">
        <f t="shared" si="175"/>
        <v>-0.54276309467789474</v>
      </c>
      <c r="AW158" s="4">
        <f t="shared" si="175"/>
        <v>-1.312007812250684</v>
      </c>
      <c r="AY158" s="2">
        <f t="shared" si="167"/>
        <v>79.451250130148225</v>
      </c>
      <c r="AZ158" s="2">
        <f t="shared" si="167"/>
        <v>75.850699663631474</v>
      </c>
      <c r="BA158" s="2">
        <f t="shared" si="167"/>
        <v>77.078420573348382</v>
      </c>
      <c r="BB158" s="2">
        <f t="shared" si="167"/>
        <v>75.045995411413685</v>
      </c>
      <c r="BC158" s="2">
        <f t="shared" si="167"/>
        <v>75.816638935341672</v>
      </c>
      <c r="BD158" s="2">
        <f t="shared" si="167"/>
        <v>76.689819346249877</v>
      </c>
      <c r="BE158" s="2">
        <f t="shared" si="167"/>
        <v>78.486105140799324</v>
      </c>
      <c r="BF158" s="2">
        <f t="shared" si="167"/>
        <v>76.360549380496337</v>
      </c>
      <c r="BG158" s="2">
        <f t="shared" si="167"/>
        <v>76.470753882343729</v>
      </c>
      <c r="BH158" s="2">
        <f t="shared" si="167"/>
        <v>75.582284041349709</v>
      </c>
      <c r="BI158" s="2">
        <f t="shared" si="167"/>
        <v>77.11400498447864</v>
      </c>
      <c r="BJ158" s="2">
        <f t="shared" si="167"/>
        <v>77.564727011011513</v>
      </c>
      <c r="BK158" s="2">
        <f t="shared" si="167"/>
        <v>76.88189575934733</v>
      </c>
      <c r="BL158" s="2">
        <f t="shared" si="167"/>
        <v>77.856795023789616</v>
      </c>
      <c r="BM158" s="2">
        <f t="shared" si="167"/>
        <v>79.797491110471455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79.25</v>
      </c>
      <c r="CH158" s="2">
        <f t="shared" si="168"/>
        <v>74.090999999999994</v>
      </c>
      <c r="CI158" s="2">
        <f t="shared" si="168"/>
        <v>73.182000000000002</v>
      </c>
      <c r="CJ158" s="2" t="str">
        <f t="shared" si="168"/>
        <v/>
      </c>
      <c r="CK158" s="2">
        <f t="shared" si="168"/>
        <v>75.385999999999996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76.543999999999997</v>
      </c>
      <c r="CQ158" s="2">
        <f t="shared" si="168"/>
        <v>74.325999999999993</v>
      </c>
      <c r="CR158" s="2">
        <f t="shared" si="168"/>
        <v>77.441999999999993</v>
      </c>
      <c r="CS158" s="2">
        <f t="shared" si="168"/>
        <v>79</v>
      </c>
      <c r="CU158" s="2" t="str">
        <f t="shared" si="197"/>
        <v/>
      </c>
      <c r="CV158" s="2" t="str">
        <f t="shared" si="198"/>
        <v/>
      </c>
      <c r="CW158" s="2">
        <f t="shared" si="199"/>
        <v>79.25</v>
      </c>
      <c r="CX158" s="2">
        <f t="shared" si="200"/>
        <v>74.090999999999994</v>
      </c>
      <c r="CY158" s="2">
        <f t="shared" si="201"/>
        <v>73.182000000000002</v>
      </c>
      <c r="CZ158" s="2" t="str">
        <f t="shared" si="202"/>
        <v/>
      </c>
      <c r="DA158" s="2">
        <f t="shared" si="203"/>
        <v>75.385999999999996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76.543999999999997</v>
      </c>
      <c r="DG158" s="2">
        <f t="shared" si="209"/>
        <v>74.325999999999993</v>
      </c>
      <c r="DH158" s="2">
        <f t="shared" si="210"/>
        <v>77.441999999999993</v>
      </c>
      <c r="DI158" s="2">
        <f t="shared" si="211"/>
        <v>79</v>
      </c>
      <c r="DK158" s="2">
        <f t="shared" si="176"/>
        <v>110.89807752613237</v>
      </c>
      <c r="DL158" s="2">
        <f t="shared" si="176"/>
        <v>122.60715703564729</v>
      </c>
      <c r="DM158" s="2">
        <f t="shared" si="176"/>
        <v>120.52836498257838</v>
      </c>
      <c r="DN158" s="2">
        <f t="shared" si="176"/>
        <v>128.26034001349529</v>
      </c>
      <c r="DO158" s="2">
        <f t="shared" si="176"/>
        <v>117.00363340080969</v>
      </c>
      <c r="DP158" s="2">
        <f t="shared" si="176"/>
        <v>123.09247995951415</v>
      </c>
      <c r="DQ158" s="2">
        <f t="shared" si="176"/>
        <v>128.80526322701689</v>
      </c>
      <c r="DR158" s="2">
        <f t="shared" si="176"/>
        <v>132.26238292682925</v>
      </c>
      <c r="DS158" s="2">
        <f t="shared" si="176"/>
        <v>125.92416883685306</v>
      </c>
      <c r="DT158" s="2">
        <f t="shared" si="176"/>
        <v>125.47427771090928</v>
      </c>
      <c r="DU158" s="2">
        <f t="shared" si="176"/>
        <v>123.7317128971076</v>
      </c>
      <c r="DV158" s="2">
        <f t="shared" si="176"/>
        <v>115.53434615384613</v>
      </c>
      <c r="DW158" s="2">
        <f t="shared" si="176"/>
        <v>145.73902094474153</v>
      </c>
      <c r="DX158" s="2">
        <f t="shared" si="176"/>
        <v>103.12715828877005</v>
      </c>
      <c r="DY158" s="2">
        <f t="shared" si="176"/>
        <v>104.05463306451612</v>
      </c>
      <c r="EA158" s="2">
        <f t="shared" si="152"/>
        <v>80.324183823529424</v>
      </c>
      <c r="EB158" s="2">
        <f t="shared" si="152"/>
        <v>78.707764705882354</v>
      </c>
      <c r="EC158" s="2">
        <f t="shared" si="152"/>
        <v>76.872902152641871</v>
      </c>
      <c r="ED158" s="2">
        <f t="shared" si="152"/>
        <v>74.888453804663015</v>
      </c>
      <c r="EE158" s="2">
        <f t="shared" si="152"/>
        <v>75.444518445285581</v>
      </c>
      <c r="EF158" s="2">
        <f t="shared" si="152"/>
        <v>76.214399949862567</v>
      </c>
      <c r="EG158" s="2">
        <f t="shared" si="152"/>
        <v>78.575391398834313</v>
      </c>
      <c r="EH158" s="2">
        <f t="shared" si="152"/>
        <v>75.782460056964581</v>
      </c>
      <c r="EI158" s="2">
        <f t="shared" si="152"/>
        <v>76.303556133828991</v>
      </c>
      <c r="EJ158" s="2">
        <f t="shared" si="152"/>
        <v>75.512056840345508</v>
      </c>
      <c r="EK158" s="2">
        <f t="shared" si="152"/>
        <v>76.880489831459215</v>
      </c>
      <c r="EL158" s="2">
        <f t="shared" si="179"/>
        <v>77.372043419577238</v>
      </c>
      <c r="EM158" s="2">
        <f t="shared" si="135"/>
        <v>76.359152798053515</v>
      </c>
      <c r="EN158" s="2">
        <f t="shared" si="135"/>
        <v>77.814929965903431</v>
      </c>
      <c r="EO158" s="2">
        <f t="shared" si="135"/>
        <v>80.273196911460047</v>
      </c>
      <c r="EQ158" s="2">
        <f t="shared" si="177"/>
        <v>75.361120517425775</v>
      </c>
      <c r="ER158" s="2">
        <f t="shared" si="177"/>
        <v>74.882824187824198</v>
      </c>
      <c r="ES158" s="2">
        <f t="shared" si="177"/>
        <v>77.880933396420701</v>
      </c>
      <c r="ET158" s="2">
        <f t="shared" si="177"/>
        <v>75.558831275192105</v>
      </c>
      <c r="EU158" s="2">
        <f t="shared" si="177"/>
        <v>76.993794838193949</v>
      </c>
      <c r="EV158" s="2">
        <f t="shared" si="177"/>
        <v>78.085929584920152</v>
      </c>
      <c r="EW158" s="2">
        <f t="shared" si="177"/>
        <v>78.139781662648474</v>
      </c>
      <c r="EX158" s="2">
        <f t="shared" si="177"/>
        <v>77.981227633840959</v>
      </c>
      <c r="EY158" s="2">
        <f t="shared" si="177"/>
        <v>76.795364889539073</v>
      </c>
      <c r="EZ158" s="2">
        <f t="shared" si="177"/>
        <v>75.717057119821021</v>
      </c>
      <c r="FA158" s="2">
        <f t="shared" si="177"/>
        <v>77.757129707698169</v>
      </c>
      <c r="FB158" s="2">
        <f t="shared" si="177"/>
        <v>78.208548921875888</v>
      </c>
      <c r="FC158" s="2">
        <f t="shared" si="177"/>
        <v>78.889249751503215</v>
      </c>
      <c r="FD158" s="2">
        <f t="shared" si="177"/>
        <v>78.00995820167239</v>
      </c>
      <c r="FE158" s="2">
        <f t="shared" si="177"/>
        <v>77.654429640644921</v>
      </c>
      <c r="FG158" s="2">
        <f t="shared" si="178"/>
        <v>0.99975328876479574</v>
      </c>
      <c r="FH158" s="2">
        <f t="shared" si="178"/>
        <v>0.99977924741418456</v>
      </c>
      <c r="FI158" s="2">
        <f t="shared" si="178"/>
        <v>0.99975015057325711</v>
      </c>
      <c r="FJ158" s="2">
        <f t="shared" si="178"/>
        <v>0.99976011875624149</v>
      </c>
      <c r="FK158" s="2">
        <f t="shared" si="178"/>
        <v>0.99975952180533179</v>
      </c>
      <c r="FL158" s="2">
        <f t="shared" si="178"/>
        <v>0.99976319352515319</v>
      </c>
      <c r="FM158" s="2">
        <f t="shared" si="178"/>
        <v>0.99977804626001021</v>
      </c>
      <c r="FN158" s="2">
        <f t="shared" si="178"/>
        <v>0.99975910649215505</v>
      </c>
      <c r="FO158" s="2">
        <f t="shared" si="178"/>
        <v>0.99975503794545029</v>
      </c>
      <c r="FP158" s="2">
        <f t="shared" si="178"/>
        <v>0.9997402322890877</v>
      </c>
      <c r="FQ158" s="2">
        <f t="shared" si="178"/>
        <v>0.99973671044910761</v>
      </c>
      <c r="FR158" s="2">
        <f t="shared" si="178"/>
        <v>0.99974650311456914</v>
      </c>
      <c r="FS158" s="2">
        <f t="shared" si="178"/>
        <v>0.99968774473507171</v>
      </c>
      <c r="FT158" s="2">
        <f t="shared" si="178"/>
        <v>0.99971368412230488</v>
      </c>
      <c r="FU158" s="2">
        <f t="shared" si="178"/>
        <v>0.99968043474297807</v>
      </c>
      <c r="FW158" s="2">
        <f t="shared" si="169"/>
        <v>0.17740588063399249</v>
      </c>
      <c r="FX158" s="2">
        <f t="shared" si="169"/>
        <v>0.7494903340559127</v>
      </c>
      <c r="FY158" s="2">
        <f t="shared" si="169"/>
        <v>0.19306061150913439</v>
      </c>
      <c r="FZ158" s="2">
        <f t="shared" si="169"/>
        <v>0.21590625978365971</v>
      </c>
      <c r="GA158" s="2">
        <f t="shared" si="169"/>
        <v>0.23373907378771153</v>
      </c>
      <c r="GB158" s="2">
        <f t="shared" si="169"/>
        <v>0.24809565118019125</v>
      </c>
      <c r="GC158" s="2">
        <f t="shared" si="169"/>
        <v>0.23056180246532654</v>
      </c>
      <c r="GD158" s="2">
        <f t="shared" si="169"/>
        <v>0.25672730611697769</v>
      </c>
      <c r="GE158" s="2">
        <f t="shared" si="169"/>
        <v>0.31524973778707904</v>
      </c>
      <c r="GF158" s="2">
        <f t="shared" si="169"/>
        <v>0.2792612254140836</v>
      </c>
      <c r="GG158" s="2">
        <f t="shared" si="169"/>
        <v>0.25230396373097075</v>
      </c>
      <c r="GH158" s="2">
        <f t="shared" si="169"/>
        <v>0.21877867634745687</v>
      </c>
      <c r="GI158" s="2">
        <f t="shared" si="169"/>
        <v>0.19804724538392826</v>
      </c>
      <c r="GJ158" s="2">
        <f t="shared" si="169"/>
        <v>0.17750129811213747</v>
      </c>
      <c r="GK158" s="2">
        <f t="shared" si="169"/>
        <v>0.1845545906776031</v>
      </c>
      <c r="GM158" s="86">
        <f t="shared" si="170"/>
        <v>1.6771248805144516E-152</v>
      </c>
      <c r="GN158" s="86">
        <f t="shared" si="170"/>
        <v>8.8458505525077578E-285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4.2667730399485601E-232</v>
      </c>
      <c r="HA158" s="86">
        <f t="shared" si="170"/>
        <v>6.5015302073857381E-181</v>
      </c>
      <c r="HC158" s="86">
        <f t="shared" si="181"/>
        <v>3.1767119071533921E-99</v>
      </c>
      <c r="HD158" s="86">
        <f t="shared" si="181"/>
        <v>2.0549645262166208E-139</v>
      </c>
      <c r="HE158" s="86">
        <f t="shared" si="181"/>
        <v>1.134883911210464E-137</v>
      </c>
      <c r="HF158" s="86">
        <f t="shared" si="180"/>
        <v>4.1996601174937145E-232</v>
      </c>
      <c r="HG158" s="86">
        <f t="shared" si="180"/>
        <v>6.7403258115219651E-289</v>
      </c>
      <c r="HH158" s="86">
        <f t="shared" si="180"/>
        <v>1.3132851200104152E-267</v>
      </c>
      <c r="HI158" s="86">
        <f t="shared" si="180"/>
        <v>2.775415728382839E-298</v>
      </c>
      <c r="HJ158" s="86">
        <f t="shared" si="180"/>
        <v>7.8301657680707082E-279</v>
      </c>
      <c r="HK158" s="86">
        <f t="shared" si="180"/>
        <v>1.3355330183141818E-280</v>
      </c>
      <c r="HL158" s="86">
        <f t="shared" si="161"/>
        <v>1.312615652998376E-288</v>
      </c>
      <c r="HM158" s="86">
        <f t="shared" si="161"/>
        <v>2.4085614816230277E-306</v>
      </c>
      <c r="HN158" s="86">
        <f t="shared" si="161"/>
        <v>1.5010026069565132E-306</v>
      </c>
      <c r="HO158" s="86">
        <f t="shared" si="161"/>
        <v>3.0210755902633124E-199</v>
      </c>
      <c r="HP158" s="86">
        <f t="shared" si="161"/>
        <v>2.0753514035566686E-157</v>
      </c>
      <c r="HQ158" s="86">
        <f t="shared" si="161"/>
        <v>5.4058567815431949E-165</v>
      </c>
      <c r="HS158" s="86">
        <f t="shared" si="171"/>
        <v>3.4444512521834801E-2</v>
      </c>
      <c r="HT158" s="86">
        <f t="shared" si="171"/>
        <v>2.622274378072159E-3</v>
      </c>
      <c r="HU158" s="86">
        <f t="shared" si="171"/>
        <v>6.6755775084759335E-4</v>
      </c>
      <c r="HV158" s="86">
        <f t="shared" si="171"/>
        <v>1.1665256986918796E-3</v>
      </c>
      <c r="HW158" s="86">
        <f t="shared" si="171"/>
        <v>8.2527996707900883E-4</v>
      </c>
      <c r="HX158" s="86">
        <f t="shared" si="171"/>
        <v>9.5085095022366401E-4</v>
      </c>
      <c r="HY158" s="86">
        <f t="shared" si="171"/>
        <v>9.0925634332610647E-4</v>
      </c>
      <c r="HZ158" s="86">
        <f t="shared" si="171"/>
        <v>5.6509618024861623E-4</v>
      </c>
      <c r="IA158" s="86">
        <f t="shared" si="171"/>
        <v>4.4262802696731075E-5</v>
      </c>
      <c r="IB158" s="86">
        <f t="shared" si="171"/>
        <v>1.2786875413740024E-4</v>
      </c>
      <c r="IC158" s="86">
        <f t="shared" si="171"/>
        <v>2.8321865452227087E-4</v>
      </c>
      <c r="ID158" s="86">
        <f t="shared" si="171"/>
        <v>2.7804973508992912E-3</v>
      </c>
      <c r="IE158" s="86">
        <f t="shared" si="171"/>
        <v>4.7674509031681031E-3</v>
      </c>
      <c r="IF158" s="86">
        <f t="shared" si="171"/>
        <v>4.4220878462459881E-3</v>
      </c>
      <c r="IG158" s="86">
        <f t="shared" si="171"/>
        <v>8.8209744293591234E-3</v>
      </c>
      <c r="II158" s="86">
        <f t="shared" si="172"/>
        <v>3.6639413782475838E-3</v>
      </c>
      <c r="IJ158" s="86">
        <f t="shared" si="172"/>
        <v>4.5459239488447982E-2</v>
      </c>
      <c r="IK158" s="86">
        <f t="shared" si="172"/>
        <v>2.4846782205099832E-3</v>
      </c>
      <c r="IL158" s="86">
        <f t="shared" si="172"/>
        <v>5.2221290961723121E-3</v>
      </c>
      <c r="IM158" s="86">
        <f t="shared" si="172"/>
        <v>9.1746966498594887E-3</v>
      </c>
      <c r="IN158" s="86">
        <f t="shared" si="172"/>
        <v>1.4021537806153997E-2</v>
      </c>
      <c r="IO158" s="86">
        <f t="shared" si="172"/>
        <v>9.0907104967025004E-3</v>
      </c>
      <c r="IP158" s="86">
        <f t="shared" si="172"/>
        <v>2.2024541680320288E-2</v>
      </c>
      <c r="IQ158" s="86">
        <f t="shared" si="172"/>
        <v>7.095938504265463E-2</v>
      </c>
      <c r="IR158" s="86">
        <f t="shared" si="172"/>
        <v>2.8852019480008914E-2</v>
      </c>
      <c r="IS158" s="86">
        <f t="shared" si="172"/>
        <v>1.1079211205993249E-2</v>
      </c>
      <c r="IT158" s="86">
        <f t="shared" si="172"/>
        <v>4.7005828132984616E-3</v>
      </c>
      <c r="IU158" s="86">
        <f t="shared" si="172"/>
        <v>1.6532554262636504E-3</v>
      </c>
      <c r="IV158" s="86">
        <f t="shared" si="172"/>
        <v>6.9975145770265223E-4</v>
      </c>
      <c r="IW158" s="86">
        <f t="shared" si="172"/>
        <v>1.1790255008682746E-3</v>
      </c>
      <c r="IY158" s="86">
        <f t="shared" si="173"/>
        <v>3.8108453900082384E-2</v>
      </c>
      <c r="IZ158" s="86">
        <f t="shared" si="173"/>
        <v>4.808151386652014E-2</v>
      </c>
      <c r="JA158" s="86">
        <f t="shared" si="173"/>
        <v>3.1522359713575766E-3</v>
      </c>
      <c r="JB158" s="86">
        <f t="shared" si="173"/>
        <v>6.3886547948641915E-3</v>
      </c>
      <c r="JC158" s="86">
        <f t="shared" si="173"/>
        <v>9.9999766169384975E-3</v>
      </c>
      <c r="JD158" s="86">
        <f t="shared" si="173"/>
        <v>1.497238875637766E-2</v>
      </c>
      <c r="JE158" s="86">
        <f t="shared" si="173"/>
        <v>9.9999668400286065E-3</v>
      </c>
      <c r="JF158" s="86">
        <f t="shared" si="173"/>
        <v>2.2589637860568904E-2</v>
      </c>
      <c r="JG158" s="86">
        <f t="shared" si="173"/>
        <v>7.1003647845351361E-2</v>
      </c>
      <c r="JH158" s="86">
        <f t="shared" si="173"/>
        <v>2.8979888234146316E-2</v>
      </c>
      <c r="JI158" s="86">
        <f t="shared" si="173"/>
        <v>1.136242986051552E-2</v>
      </c>
      <c r="JJ158" s="86">
        <f t="shared" si="173"/>
        <v>7.4810801641977528E-3</v>
      </c>
      <c r="JK158" s="86">
        <f t="shared" si="173"/>
        <v>6.4207063294317536E-3</v>
      </c>
      <c r="JL158" s="86">
        <f t="shared" si="173"/>
        <v>5.1218393039486401E-3</v>
      </c>
      <c r="JM158" s="86">
        <f t="shared" si="173"/>
        <v>9.9999999302273976E-3</v>
      </c>
    </row>
    <row r="159" spans="2:273" x14ac:dyDescent="0.25">
      <c r="B159" s="2">
        <v>132</v>
      </c>
      <c r="C159" s="37">
        <v>71.614000000000004</v>
      </c>
      <c r="D159" s="37">
        <v>74.909000000000006</v>
      </c>
      <c r="E159" s="37">
        <v>75.5</v>
      </c>
      <c r="F159" s="37">
        <v>71.727000000000004</v>
      </c>
      <c r="G159" s="37">
        <v>77</v>
      </c>
      <c r="H159" s="37">
        <v>74.022999999999996</v>
      </c>
      <c r="I159" s="37">
        <v>78.567999999999998</v>
      </c>
      <c r="J159" s="37">
        <v>77.340999999999994</v>
      </c>
      <c r="K159" s="37">
        <v>78.182000000000002</v>
      </c>
      <c r="L159" s="37">
        <v>76.105000000000004</v>
      </c>
      <c r="M159" s="37">
        <v>79.123000000000005</v>
      </c>
      <c r="N159" s="37">
        <v>78.456000000000003</v>
      </c>
      <c r="O159" s="37">
        <v>76.347999999999999</v>
      </c>
      <c r="P159" s="37">
        <v>75.766999999999996</v>
      </c>
      <c r="Q159" s="37">
        <v>78.605000000000004</v>
      </c>
      <c r="S159" s="4">
        <f t="shared" si="174"/>
        <v>79.342903902452647</v>
      </c>
      <c r="T159" s="4">
        <f t="shared" si="174"/>
        <v>75.641397110669345</v>
      </c>
      <c r="U159" s="4">
        <f t="shared" si="174"/>
        <v>76.966266781754186</v>
      </c>
      <c r="V159" s="4">
        <f t="shared" si="174"/>
        <v>75.148718746754327</v>
      </c>
      <c r="W159" s="4">
        <f t="shared" si="174"/>
        <v>76.090106082296955</v>
      </c>
      <c r="X159" s="4">
        <f t="shared" si="174"/>
        <v>77.243921286310083</v>
      </c>
      <c r="Y159" s="4">
        <f t="shared" si="174"/>
        <v>78.722423339923239</v>
      </c>
      <c r="Z159" s="4">
        <f t="shared" si="174"/>
        <v>77.447981860081981</v>
      </c>
      <c r="AA159" s="4">
        <f t="shared" si="174"/>
        <v>79.341141342214414</v>
      </c>
      <c r="AB159" s="4">
        <f t="shared" si="174"/>
        <v>77.18373807456372</v>
      </c>
      <c r="AC159" s="4">
        <f t="shared" si="174"/>
        <v>77.809165003668099</v>
      </c>
      <c r="AD159" s="4">
        <f t="shared" si="174"/>
        <v>77.890210421415077</v>
      </c>
      <c r="AE159" s="4">
        <f t="shared" si="174"/>
        <v>76.935882475417614</v>
      </c>
      <c r="AF159" s="4">
        <f t="shared" si="174"/>
        <v>77.934903895610873</v>
      </c>
      <c r="AG159" s="4">
        <f t="shared" si="174"/>
        <v>80.432559436072921</v>
      </c>
      <c r="AI159" s="4">
        <f t="shared" si="175"/>
        <v>-7.7289039024526431</v>
      </c>
      <c r="AJ159" s="4">
        <f t="shared" si="175"/>
        <v>-0.73239711066933921</v>
      </c>
      <c r="AK159" s="4">
        <f t="shared" si="175"/>
        <v>-1.4662667817541859</v>
      </c>
      <c r="AL159" s="4">
        <f t="shared" si="175"/>
        <v>-3.4217187467543226</v>
      </c>
      <c r="AM159" s="4">
        <f t="shared" si="175"/>
        <v>0.90989391770304451</v>
      </c>
      <c r="AN159" s="4">
        <f t="shared" si="175"/>
        <v>-3.2209212863100873</v>
      </c>
      <c r="AO159" s="4">
        <f t="shared" si="175"/>
        <v>-0.15442333992324109</v>
      </c>
      <c r="AP159" s="4">
        <f t="shared" si="175"/>
        <v>-0.10698186008198718</v>
      </c>
      <c r="AQ159" s="4">
        <f t="shared" si="175"/>
        <v>-1.1591413422144115</v>
      </c>
      <c r="AR159" s="4">
        <f t="shared" si="175"/>
        <v>-1.0787380745637165</v>
      </c>
      <c r="AS159" s="4">
        <f t="shared" si="175"/>
        <v>1.3138349963319058</v>
      </c>
      <c r="AT159" s="4">
        <f t="shared" si="175"/>
        <v>0.56578957858492629</v>
      </c>
      <c r="AU159" s="4">
        <f t="shared" si="175"/>
        <v>-0.58788247541761507</v>
      </c>
      <c r="AV159" s="4">
        <f t="shared" si="175"/>
        <v>-2.1679038956108769</v>
      </c>
      <c r="AW159" s="4">
        <f t="shared" si="175"/>
        <v>-1.8275594360729173</v>
      </c>
      <c r="AY159" s="2">
        <f t="shared" si="167"/>
        <v>79.342903902452647</v>
      </c>
      <c r="AZ159" s="2">
        <f t="shared" si="167"/>
        <v>75.641397110669345</v>
      </c>
      <c r="BA159" s="2">
        <f t="shared" si="167"/>
        <v>76.915990978912333</v>
      </c>
      <c r="BB159" s="2">
        <f t="shared" si="167"/>
        <v>74.901805128376566</v>
      </c>
      <c r="BC159" s="2">
        <f t="shared" si="167"/>
        <v>75.665379404751647</v>
      </c>
      <c r="BD159" s="2">
        <f t="shared" si="167"/>
        <v>76.526466894495215</v>
      </c>
      <c r="BE159" s="2">
        <f t="shared" si="167"/>
        <v>78.340997522209278</v>
      </c>
      <c r="BF159" s="2">
        <f t="shared" si="167"/>
        <v>76.228408510621747</v>
      </c>
      <c r="BG159" s="2">
        <f t="shared" si="167"/>
        <v>76.356868813938632</v>
      </c>
      <c r="BH159" s="2">
        <f t="shared" si="167"/>
        <v>75.476681560701408</v>
      </c>
      <c r="BI159" s="2">
        <f t="shared" si="167"/>
        <v>76.959306525465564</v>
      </c>
      <c r="BJ159" s="2">
        <f t="shared" si="167"/>
        <v>77.41446837682895</v>
      </c>
      <c r="BK159" s="2">
        <f t="shared" si="167"/>
        <v>76.696041934018879</v>
      </c>
      <c r="BL159" s="2">
        <f t="shared" si="167"/>
        <v>77.719637151913744</v>
      </c>
      <c r="BM159" s="2">
        <f t="shared" si="167"/>
        <v>79.671259742934865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75.5</v>
      </c>
      <c r="CH159" s="2">
        <f t="shared" si="168"/>
        <v>71.727000000000004</v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76.347999999999999</v>
      </c>
      <c r="CR159" s="2">
        <f t="shared" si="168"/>
        <v>75.766999999999996</v>
      </c>
      <c r="CS159" s="2">
        <f t="shared" si="168"/>
        <v>78.605000000000004</v>
      </c>
      <c r="CU159" s="2" t="str">
        <f t="shared" si="197"/>
        <v/>
      </c>
      <c r="CV159" s="2" t="str">
        <f t="shared" si="198"/>
        <v/>
      </c>
      <c r="CW159" s="2">
        <f t="shared" si="199"/>
        <v>75.5</v>
      </c>
      <c r="CX159" s="2">
        <f t="shared" si="200"/>
        <v>71.727000000000004</v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76.347999999999999</v>
      </c>
      <c r="DH159" s="2">
        <f t="shared" si="210"/>
        <v>75.766999999999996</v>
      </c>
      <c r="DI159" s="2">
        <f t="shared" si="211"/>
        <v>78.605000000000004</v>
      </c>
      <c r="DK159" s="2">
        <f t="shared" si="176"/>
        <v>111.06626829268289</v>
      </c>
      <c r="DL159" s="2">
        <f t="shared" si="176"/>
        <v>122.84203602251408</v>
      </c>
      <c r="DM159" s="2">
        <f t="shared" si="176"/>
        <v>120.72790243902438</v>
      </c>
      <c r="DN159" s="2">
        <f t="shared" si="176"/>
        <v>128.56920701754387</v>
      </c>
      <c r="DO159" s="2">
        <f t="shared" si="176"/>
        <v>117.20502995951415</v>
      </c>
      <c r="DP159" s="2">
        <f t="shared" si="176"/>
        <v>123.32160971659917</v>
      </c>
      <c r="DQ159" s="2">
        <f t="shared" si="176"/>
        <v>129.08325572232644</v>
      </c>
      <c r="DR159" s="2">
        <f t="shared" si="176"/>
        <v>132.5621759849906</v>
      </c>
      <c r="DS159" s="2">
        <f t="shared" si="176"/>
        <v>126.20138691322904</v>
      </c>
      <c r="DT159" s="2">
        <f t="shared" si="176"/>
        <v>125.74954196301563</v>
      </c>
      <c r="DU159" s="2">
        <f t="shared" si="176"/>
        <v>123.9726946420104</v>
      </c>
      <c r="DV159" s="2">
        <f t="shared" si="176"/>
        <v>115.69977307692305</v>
      </c>
      <c r="DW159" s="2">
        <f t="shared" si="176"/>
        <v>146.18057843137254</v>
      </c>
      <c r="DX159" s="2">
        <f t="shared" si="176"/>
        <v>103.23197860962566</v>
      </c>
      <c r="DY159" s="2">
        <f t="shared" si="176"/>
        <v>104.18361290322579</v>
      </c>
      <c r="EA159" s="2">
        <f t="shared" si="152"/>
        <v>80.311389705882362</v>
      </c>
      <c r="EB159" s="2">
        <f t="shared" si="152"/>
        <v>78.642811764705897</v>
      </c>
      <c r="EC159" s="2">
        <f t="shared" si="152"/>
        <v>76.688544906787513</v>
      </c>
      <c r="ED159" s="2">
        <f t="shared" si="152"/>
        <v>74.729627783899772</v>
      </c>
      <c r="EE159" s="2">
        <f t="shared" si="152"/>
        <v>75.2570575108751</v>
      </c>
      <c r="EF159" s="2">
        <f t="shared" si="152"/>
        <v>76.00556497985859</v>
      </c>
      <c r="EG159" s="2">
        <f t="shared" si="152"/>
        <v>78.440740799333895</v>
      </c>
      <c r="EH159" s="2">
        <f t="shared" si="152"/>
        <v>75.595833242913315</v>
      </c>
      <c r="EI159" s="2">
        <f t="shared" si="152"/>
        <v>76.176346840148696</v>
      </c>
      <c r="EJ159" s="2">
        <f t="shared" si="152"/>
        <v>75.401862703087033</v>
      </c>
      <c r="EK159" s="2">
        <f t="shared" ref="EK159:EK190" si="212">CO$228*$B159+CO$229</f>
        <v>76.704546792246092</v>
      </c>
      <c r="EL159" s="2">
        <f t="shared" si="179"/>
        <v>77.203355153868529</v>
      </c>
      <c r="EM159" s="2">
        <f t="shared" si="179"/>
        <v>76.122527007299254</v>
      </c>
      <c r="EN159" s="2">
        <f t="shared" si="179"/>
        <v>77.674480027466657</v>
      </c>
      <c r="EO159" s="2">
        <f t="shared" si="179"/>
        <v>80.199224293970133</v>
      </c>
      <c r="EQ159" s="2">
        <f t="shared" si="177"/>
        <v>75.211183110527514</v>
      </c>
      <c r="ER159" s="2">
        <f t="shared" si="177"/>
        <v>74.714862953862962</v>
      </c>
      <c r="ES159" s="2">
        <f t="shared" si="177"/>
        <v>77.734714916234097</v>
      </c>
      <c r="ET159" s="2">
        <f t="shared" si="177"/>
        <v>75.421280796230391</v>
      </c>
      <c r="EU159" s="2">
        <f t="shared" si="177"/>
        <v>76.849482221812281</v>
      </c>
      <c r="EV159" s="2">
        <f t="shared" si="177"/>
        <v>77.927792806719225</v>
      </c>
      <c r="EW159" s="2">
        <f t="shared" si="177"/>
        <v>77.995966951962941</v>
      </c>
      <c r="EX159" s="2">
        <f t="shared" si="177"/>
        <v>77.853122446494083</v>
      </c>
      <c r="EY159" s="2">
        <f t="shared" si="177"/>
        <v>76.681161071091267</v>
      </c>
      <c r="EZ159" s="2">
        <f t="shared" si="177"/>
        <v>75.612784636211941</v>
      </c>
      <c r="FA159" s="2">
        <f t="shared" si="177"/>
        <v>77.6058232153201</v>
      </c>
      <c r="FB159" s="2">
        <f t="shared" si="177"/>
        <v>78.064101953469063</v>
      </c>
      <c r="FC159" s="2">
        <f t="shared" si="177"/>
        <v>78.720402414564546</v>
      </c>
      <c r="FD159" s="2">
        <f t="shared" si="177"/>
        <v>77.875595328933898</v>
      </c>
      <c r="FE159" s="2">
        <f t="shared" si="177"/>
        <v>77.508574787868483</v>
      </c>
      <c r="FG159" s="2">
        <f t="shared" si="178"/>
        <v>0.99977499179484397</v>
      </c>
      <c r="FH159" s="2">
        <f t="shared" si="178"/>
        <v>0.99979866733826817</v>
      </c>
      <c r="FI159" s="2">
        <f t="shared" si="178"/>
        <v>0.99977212960509143</v>
      </c>
      <c r="FJ159" s="2">
        <f t="shared" si="178"/>
        <v>0.99978122108777867</v>
      </c>
      <c r="FK159" s="2">
        <f t="shared" si="178"/>
        <v>0.99978067663906678</v>
      </c>
      <c r="FL159" s="2">
        <f t="shared" si="178"/>
        <v>0.99978402542797684</v>
      </c>
      <c r="FM159" s="2">
        <f t="shared" si="178"/>
        <v>0.99979757182996809</v>
      </c>
      <c r="FN159" s="2">
        <f t="shared" si="178"/>
        <v>0.99978029785290445</v>
      </c>
      <c r="FO159" s="2">
        <f t="shared" si="178"/>
        <v>0.9997765871355776</v>
      </c>
      <c r="FP159" s="2">
        <f t="shared" si="178"/>
        <v>0.99976308361679644</v>
      </c>
      <c r="FQ159" s="2">
        <f t="shared" si="178"/>
        <v>0.99975987151272994</v>
      </c>
      <c r="FR159" s="2">
        <f t="shared" si="178"/>
        <v>0.99976880293589865</v>
      </c>
      <c r="FS159" s="2">
        <f t="shared" si="178"/>
        <v>0.99971521198916646</v>
      </c>
      <c r="FT159" s="2">
        <f t="shared" si="178"/>
        <v>0.99973887023750019</v>
      </c>
      <c r="FU159" s="2">
        <f t="shared" si="178"/>
        <v>0.99970854482649663</v>
      </c>
      <c r="FW159" s="2">
        <f t="shared" si="169"/>
        <v>0.1912483122445858</v>
      </c>
      <c r="FX159" s="2">
        <f t="shared" si="169"/>
        <v>0.76638305295451314</v>
      </c>
      <c r="FY159" s="2">
        <f t="shared" si="169"/>
        <v>0.20781594231270586</v>
      </c>
      <c r="FZ159" s="2">
        <f t="shared" si="169"/>
        <v>0.23190585024290705</v>
      </c>
      <c r="GA159" s="2">
        <f t="shared" si="169"/>
        <v>0.25063773554473789</v>
      </c>
      <c r="GB159" s="2">
        <f t="shared" si="169"/>
        <v>0.26567238544185418</v>
      </c>
      <c r="GC159" s="2">
        <f t="shared" si="169"/>
        <v>0.24730489302926528</v>
      </c>
      <c r="GD159" s="2">
        <f t="shared" si="169"/>
        <v>0.27469215681898779</v>
      </c>
      <c r="GE159" s="2">
        <f t="shared" si="169"/>
        <v>0.33546149437620532</v>
      </c>
      <c r="GF159" s="2">
        <f t="shared" si="169"/>
        <v>0.29817035435655387</v>
      </c>
      <c r="GG159" s="2">
        <f t="shared" si="169"/>
        <v>0.27007175395763278</v>
      </c>
      <c r="GH159" s="2">
        <f t="shared" si="169"/>
        <v>0.23492734942730059</v>
      </c>
      <c r="GI159" s="2">
        <f t="shared" si="169"/>
        <v>0.21308305704868305</v>
      </c>
      <c r="GJ159" s="2">
        <f t="shared" si="169"/>
        <v>0.19134944298863135</v>
      </c>
      <c r="GK159" s="2">
        <f t="shared" si="169"/>
        <v>0.19881999642302636</v>
      </c>
      <c r="GM159" s="86">
        <f t="shared" si="170"/>
        <v>8.6874895576489317E-157</v>
      </c>
      <c r="GN159" s="86">
        <f t="shared" si="170"/>
        <v>9.9854271892267445E-293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1.7375719749870978E-238</v>
      </c>
      <c r="HA159" s="86">
        <f t="shared" si="170"/>
        <v>7.9099576910011962E-186</v>
      </c>
      <c r="HC159" s="86">
        <f t="shared" si="181"/>
        <v>2.963498651679729E-103</v>
      </c>
      <c r="HD159" s="86">
        <f t="shared" si="181"/>
        <v>5.97433493071232E-145</v>
      </c>
      <c r="HE159" s="86">
        <f t="shared" si="181"/>
        <v>3.2341068625980104E-143</v>
      </c>
      <c r="HF159" s="86">
        <f t="shared" si="180"/>
        <v>3.4371415454164869E-241</v>
      </c>
      <c r="HG159" s="86">
        <f t="shared" si="180"/>
        <v>2.9662383017419975E-300</v>
      </c>
      <c r="HH159" s="86">
        <f t="shared" si="180"/>
        <v>4.9712252743597283E-278</v>
      </c>
      <c r="HI159" s="86">
        <f t="shared" si="180"/>
        <v>0</v>
      </c>
      <c r="HJ159" s="86">
        <f t="shared" si="180"/>
        <v>1.3230958342099084E-289</v>
      </c>
      <c r="HK159" s="86">
        <f t="shared" si="180"/>
        <v>3.210797441267284E-291</v>
      </c>
      <c r="HL159" s="86">
        <f t="shared" si="161"/>
        <v>1.04452380022623E-299</v>
      </c>
      <c r="HM159" s="86">
        <f t="shared" si="161"/>
        <v>0</v>
      </c>
      <c r="HN159" s="86">
        <f t="shared" si="161"/>
        <v>0</v>
      </c>
      <c r="HO159" s="86">
        <f t="shared" si="161"/>
        <v>3.582999746150179E-207</v>
      </c>
      <c r="HP159" s="86">
        <f t="shared" si="161"/>
        <v>1.404754984803019E-163</v>
      </c>
      <c r="HQ159" s="86">
        <f t="shared" si="161"/>
        <v>2.0571423726545775E-171</v>
      </c>
      <c r="HS159" s="86">
        <f t="shared" si="171"/>
        <v>2.1733594127497969E-2</v>
      </c>
      <c r="HT159" s="86">
        <f t="shared" si="171"/>
        <v>1.3469404050817431E-3</v>
      </c>
      <c r="HU159" s="86">
        <f t="shared" si="171"/>
        <v>3.0773762546450466E-4</v>
      </c>
      <c r="HV159" s="86">
        <f t="shared" si="171"/>
        <v>5.4457571175900443E-4</v>
      </c>
      <c r="HW159" s="86">
        <f t="shared" si="171"/>
        <v>3.7398090789566224E-4</v>
      </c>
      <c r="HX159" s="86">
        <f t="shared" si="171"/>
        <v>4.312515085598525E-4</v>
      </c>
      <c r="HY159" s="86">
        <f t="shared" si="171"/>
        <v>4.1887390390592434E-4</v>
      </c>
      <c r="HZ159" s="86">
        <f t="shared" si="171"/>
        <v>2.550368768554699E-4</v>
      </c>
      <c r="IA159" s="86">
        <f t="shared" si="171"/>
        <v>1.6481760542433658E-5</v>
      </c>
      <c r="IB159" s="86">
        <f t="shared" si="171"/>
        <v>5.027709503651456E-5</v>
      </c>
      <c r="IC159" s="86">
        <f t="shared" si="171"/>
        <v>1.1438031732239906E-4</v>
      </c>
      <c r="ID159" s="86">
        <f t="shared" si="171"/>
        <v>1.3412451857720232E-3</v>
      </c>
      <c r="IE159" s="86">
        <f t="shared" si="171"/>
        <v>2.3588531095339016E-3</v>
      </c>
      <c r="IF159" s="86">
        <f t="shared" si="171"/>
        <v>2.1017188525702512E-3</v>
      </c>
      <c r="IG159" s="86">
        <f t="shared" si="171"/>
        <v>4.4688219693503088E-3</v>
      </c>
      <c r="II159" s="86">
        <f t="shared" si="172"/>
        <v>6.28992293452938E-3</v>
      </c>
      <c r="IJ159" s="86">
        <f t="shared" si="172"/>
        <v>3.0340670445875705E-2</v>
      </c>
      <c r="IK159" s="86">
        <f t="shared" si="172"/>
        <v>4.6371523487970306E-3</v>
      </c>
      <c r="IL159" s="86">
        <f t="shared" si="172"/>
        <v>9.4554241041351888E-3</v>
      </c>
      <c r="IM159" s="86">
        <f t="shared" si="172"/>
        <v>1.6128852906069507E-2</v>
      </c>
      <c r="IN159" s="86">
        <f t="shared" si="172"/>
        <v>2.4040332955516081E-2</v>
      </c>
      <c r="IO159" s="86">
        <f t="shared" si="172"/>
        <v>1.5873128399283072E-2</v>
      </c>
      <c r="IP159" s="86">
        <f t="shared" si="172"/>
        <v>3.5985928876930598E-2</v>
      </c>
      <c r="IQ159" s="86">
        <f t="shared" si="172"/>
        <v>0.10748027988960403</v>
      </c>
      <c r="IR159" s="86">
        <f t="shared" si="172"/>
        <v>4.7604165838055143E-2</v>
      </c>
      <c r="IS159" s="86">
        <f t="shared" si="172"/>
        <v>1.9902867139107046E-2</v>
      </c>
      <c r="IT159" s="86">
        <f t="shared" si="172"/>
        <v>8.695178328888659E-3</v>
      </c>
      <c r="IU159" s="86">
        <f t="shared" si="172"/>
        <v>3.2845177515105507E-3</v>
      </c>
      <c r="IV159" s="86">
        <f t="shared" si="172"/>
        <v>1.4385893579934182E-3</v>
      </c>
      <c r="IW159" s="86">
        <f t="shared" si="172"/>
        <v>2.3192202908369143E-3</v>
      </c>
      <c r="IY159" s="86">
        <f t="shared" si="173"/>
        <v>2.802351706202735E-2</v>
      </c>
      <c r="IZ159" s="86">
        <f t="shared" si="173"/>
        <v>3.1687610850957448E-2</v>
      </c>
      <c r="JA159" s="86">
        <f t="shared" si="173"/>
        <v>4.9448899742615352E-3</v>
      </c>
      <c r="JB159" s="86">
        <f t="shared" si="173"/>
        <v>9.9999998158941932E-3</v>
      </c>
      <c r="JC159" s="86">
        <f t="shared" si="173"/>
        <v>1.6502833813965168E-2</v>
      </c>
      <c r="JD159" s="86">
        <f t="shared" si="173"/>
        <v>2.4471584464075932E-2</v>
      </c>
      <c r="JE159" s="86">
        <f t="shared" si="173"/>
        <v>1.6292002303188998E-2</v>
      </c>
      <c r="JF159" s="86">
        <f t="shared" si="173"/>
        <v>3.6240965753786068E-2</v>
      </c>
      <c r="JG159" s="86">
        <f t="shared" si="173"/>
        <v>0.10749676165014646</v>
      </c>
      <c r="JH159" s="86">
        <f t="shared" si="173"/>
        <v>4.7654442933091658E-2</v>
      </c>
      <c r="JI159" s="86">
        <f t="shared" si="173"/>
        <v>2.0017247456429445E-2</v>
      </c>
      <c r="JJ159" s="86">
        <f t="shared" si="173"/>
        <v>1.0036423514660681E-2</v>
      </c>
      <c r="JK159" s="86">
        <f t="shared" si="173"/>
        <v>5.6433708610444527E-3</v>
      </c>
      <c r="JL159" s="86">
        <f t="shared" si="173"/>
        <v>3.5403082105636696E-3</v>
      </c>
      <c r="JM159" s="86">
        <f t="shared" si="173"/>
        <v>6.7880422601872235E-3</v>
      </c>
    </row>
    <row r="160" spans="2:273" x14ac:dyDescent="0.25">
      <c r="B160" s="2">
        <v>133</v>
      </c>
      <c r="C160" s="37">
        <v>70.295000000000002</v>
      </c>
      <c r="D160" s="37">
        <v>74.340999999999994</v>
      </c>
      <c r="E160" s="37">
        <v>77.272999999999996</v>
      </c>
      <c r="F160" s="37">
        <v>72.409000000000006</v>
      </c>
      <c r="G160" s="37">
        <v>76.795000000000002</v>
      </c>
      <c r="H160" s="37">
        <v>76.432000000000002</v>
      </c>
      <c r="I160" s="37">
        <v>77</v>
      </c>
      <c r="J160" s="37">
        <v>77.340999999999994</v>
      </c>
      <c r="K160" s="37">
        <v>80.409000000000006</v>
      </c>
      <c r="L160" s="37">
        <v>77</v>
      </c>
      <c r="M160" s="37">
        <v>77.596000000000004</v>
      </c>
      <c r="N160" s="37">
        <v>76.667000000000002</v>
      </c>
      <c r="O160" s="37">
        <v>77.477999999999994</v>
      </c>
      <c r="P160" s="37">
        <v>76.162999999999997</v>
      </c>
      <c r="Q160" s="37">
        <v>78.86</v>
      </c>
      <c r="S160" s="4">
        <f t="shared" si="174"/>
        <v>79.22657123312581</v>
      </c>
      <c r="T160" s="4">
        <f t="shared" si="174"/>
        <v>75.43193781085003</v>
      </c>
      <c r="U160" s="4">
        <f t="shared" si="174"/>
        <v>76.84092968777496</v>
      </c>
      <c r="V160" s="4">
        <f t="shared" si="174"/>
        <v>75.162290061206591</v>
      </c>
      <c r="W160" s="4">
        <f t="shared" si="174"/>
        <v>76.18662853730963</v>
      </c>
      <c r="X160" s="4">
        <f t="shared" si="174"/>
        <v>77.464311538882029</v>
      </c>
      <c r="Y160" s="4">
        <f t="shared" si="174"/>
        <v>78.793922678903826</v>
      </c>
      <c r="Z160" s="4">
        <f t="shared" si="174"/>
        <v>77.879341796438851</v>
      </c>
      <c r="AA160" s="4">
        <f t="shared" si="174"/>
        <v>80.168595098046794</v>
      </c>
      <c r="AB160" s="4">
        <f t="shared" si="174"/>
        <v>77.850300933212097</v>
      </c>
      <c r="AC160" s="4">
        <f t="shared" si="174"/>
        <v>78.159339100361706</v>
      </c>
      <c r="AD160" s="4">
        <f t="shared" si="174"/>
        <v>78.056909598922303</v>
      </c>
      <c r="AE160" s="4">
        <f t="shared" si="174"/>
        <v>76.943527725981681</v>
      </c>
      <c r="AF160" s="4">
        <f t="shared" si="174"/>
        <v>77.973320244278369</v>
      </c>
      <c r="AG160" s="4">
        <f t="shared" si="174"/>
        <v>80.824638564978144</v>
      </c>
      <c r="AI160" s="4">
        <f t="shared" si="175"/>
        <v>-8.9315712331258084</v>
      </c>
      <c r="AJ160" s="4">
        <f t="shared" si="175"/>
        <v>-1.0909378108500363</v>
      </c>
      <c r="AK160" s="4">
        <f t="shared" si="175"/>
        <v>0.43207031222503645</v>
      </c>
      <c r="AL160" s="4">
        <f t="shared" si="175"/>
        <v>-2.7532900612065845</v>
      </c>
      <c r="AM160" s="4">
        <f t="shared" si="175"/>
        <v>0.60837146269037135</v>
      </c>
      <c r="AN160" s="4">
        <f t="shared" si="175"/>
        <v>-1.032311538882027</v>
      </c>
      <c r="AO160" s="4">
        <f t="shared" si="175"/>
        <v>-1.7939226789038258</v>
      </c>
      <c r="AP160" s="4">
        <f t="shared" si="175"/>
        <v>-0.53834179643885705</v>
      </c>
      <c r="AQ160" s="4">
        <f t="shared" si="175"/>
        <v>0.2404049019532124</v>
      </c>
      <c r="AR160" s="4">
        <f t="shared" si="175"/>
        <v>-0.85030093321209677</v>
      </c>
      <c r="AS160" s="4">
        <f t="shared" si="175"/>
        <v>-0.56333910036170209</v>
      </c>
      <c r="AT160" s="4">
        <f t="shared" si="175"/>
        <v>-1.3899095989223014</v>
      </c>
      <c r="AU160" s="4">
        <f t="shared" si="175"/>
        <v>0.53447227401831299</v>
      </c>
      <c r="AV160" s="4">
        <f t="shared" si="175"/>
        <v>-1.8103202442783726</v>
      </c>
      <c r="AW160" s="4">
        <f t="shared" si="175"/>
        <v>-1.964638564978145</v>
      </c>
      <c r="AY160" s="2">
        <f t="shared" si="167"/>
        <v>79.22657123312581</v>
      </c>
      <c r="AZ160" s="2">
        <f t="shared" si="167"/>
        <v>75.43193781085003</v>
      </c>
      <c r="BA160" s="2">
        <f t="shared" si="167"/>
        <v>76.755640176024912</v>
      </c>
      <c r="BB160" s="2">
        <f t="shared" si="167"/>
        <v>74.758953854622703</v>
      </c>
      <c r="BC160" s="2">
        <f t="shared" si="167"/>
        <v>75.516938972388772</v>
      </c>
      <c r="BD160" s="2">
        <f t="shared" si="167"/>
        <v>76.366494672096366</v>
      </c>
      <c r="BE160" s="2">
        <f t="shared" si="167"/>
        <v>78.195292649816849</v>
      </c>
      <c r="BF160" s="2">
        <f t="shared" si="167"/>
        <v>76.100218757532659</v>
      </c>
      <c r="BG160" s="2">
        <f t="shared" si="167"/>
        <v>76.243909487402561</v>
      </c>
      <c r="BH160" s="2">
        <f t="shared" si="167"/>
        <v>75.371542590677961</v>
      </c>
      <c r="BI160" s="2">
        <f t="shared" si="167"/>
        <v>76.806272712561281</v>
      </c>
      <c r="BJ160" s="2">
        <f t="shared" si="167"/>
        <v>77.26576869568828</v>
      </c>
      <c r="BK160" s="2">
        <f t="shared" si="167"/>
        <v>76.514534169267364</v>
      </c>
      <c r="BL160" s="2">
        <f t="shared" si="167"/>
        <v>77.582860458252711</v>
      </c>
      <c r="BM160" s="2">
        <f t="shared" si="167"/>
        <v>79.540778784357059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77.272999999999996</v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77.477999999999994</v>
      </c>
      <c r="CR160" s="2">
        <f t="shared" si="168"/>
        <v>76.162999999999997</v>
      </c>
      <c r="CS160" s="2">
        <f t="shared" si="168"/>
        <v>78.86</v>
      </c>
      <c r="CU160" s="2" t="str">
        <f t="shared" si="197"/>
        <v/>
      </c>
      <c r="CV160" s="2" t="str">
        <f t="shared" si="198"/>
        <v/>
      </c>
      <c r="CW160" s="2">
        <f t="shared" si="199"/>
        <v>77.272999999999996</v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77.477999999999994</v>
      </c>
      <c r="DH160" s="2">
        <f t="shared" si="210"/>
        <v>76.162999999999997</v>
      </c>
      <c r="DI160" s="2">
        <f t="shared" si="211"/>
        <v>78.86</v>
      </c>
      <c r="DK160" s="2">
        <f t="shared" si="176"/>
        <v>111.23445905923342</v>
      </c>
      <c r="DL160" s="2">
        <f t="shared" si="176"/>
        <v>123.07691500938087</v>
      </c>
      <c r="DM160" s="2">
        <f t="shared" si="176"/>
        <v>120.92743989547037</v>
      </c>
      <c r="DN160" s="2">
        <f t="shared" si="176"/>
        <v>128.87807402159248</v>
      </c>
      <c r="DO160" s="2">
        <f t="shared" si="176"/>
        <v>117.40642651821861</v>
      </c>
      <c r="DP160" s="2">
        <f t="shared" si="176"/>
        <v>123.55073947368419</v>
      </c>
      <c r="DQ160" s="2">
        <f t="shared" si="176"/>
        <v>129.36124821763602</v>
      </c>
      <c r="DR160" s="2">
        <f t="shared" si="176"/>
        <v>132.86196904315196</v>
      </c>
      <c r="DS160" s="2">
        <f t="shared" si="176"/>
        <v>126.478604989605</v>
      </c>
      <c r="DT160" s="2">
        <f t="shared" si="176"/>
        <v>126.024806215122</v>
      </c>
      <c r="DU160" s="2">
        <f t="shared" si="176"/>
        <v>124.21367638691319</v>
      </c>
      <c r="DV160" s="2">
        <f t="shared" si="176"/>
        <v>115.86519999999997</v>
      </c>
      <c r="DW160" s="2">
        <f t="shared" si="176"/>
        <v>146.62213591800355</v>
      </c>
      <c r="DX160" s="2">
        <f t="shared" si="176"/>
        <v>103.33679893048128</v>
      </c>
      <c r="DY160" s="2">
        <f t="shared" si="176"/>
        <v>104.31259274193548</v>
      </c>
      <c r="EA160" s="2">
        <f t="shared" ref="EA160:EJ185" si="213">CE$228*$B160+CE$229</f>
        <v>80.298595588235301</v>
      </c>
      <c r="EB160" s="2">
        <f t="shared" si="213"/>
        <v>78.577858823529425</v>
      </c>
      <c r="EC160" s="2">
        <f t="shared" si="213"/>
        <v>76.504187660933155</v>
      </c>
      <c r="ED160" s="2">
        <f t="shared" si="213"/>
        <v>74.570801763136515</v>
      </c>
      <c r="EE160" s="2">
        <f t="shared" si="213"/>
        <v>75.069596576464619</v>
      </c>
      <c r="EF160" s="2">
        <f t="shared" si="213"/>
        <v>75.796730009854613</v>
      </c>
      <c r="EG160" s="2">
        <f t="shared" si="213"/>
        <v>78.306090199833477</v>
      </c>
      <c r="EH160" s="2">
        <f t="shared" si="213"/>
        <v>75.409206428862049</v>
      </c>
      <c r="EI160" s="2">
        <f t="shared" si="213"/>
        <v>76.049137546468387</v>
      </c>
      <c r="EJ160" s="2">
        <f t="shared" si="213"/>
        <v>75.291668565828545</v>
      </c>
      <c r="EK160" s="2">
        <f t="shared" si="212"/>
        <v>76.528603753032954</v>
      </c>
      <c r="EL160" s="2">
        <f t="shared" si="179"/>
        <v>77.034666888159819</v>
      </c>
      <c r="EM160" s="2">
        <f t="shared" si="179"/>
        <v>75.885901216544994</v>
      </c>
      <c r="EN160" s="2">
        <f t="shared" si="179"/>
        <v>77.534030089029898</v>
      </c>
      <c r="EO160" s="2">
        <f t="shared" si="179"/>
        <v>80.125251676480218</v>
      </c>
      <c r="EQ160" s="2">
        <f t="shared" si="177"/>
        <v>75.061245703629268</v>
      </c>
      <c r="ER160" s="2">
        <f t="shared" si="177"/>
        <v>74.54690171990174</v>
      </c>
      <c r="ES160" s="2">
        <f t="shared" si="177"/>
        <v>77.588496436047492</v>
      </c>
      <c r="ET160" s="2">
        <f t="shared" si="177"/>
        <v>75.283730317268663</v>
      </c>
      <c r="EU160" s="2">
        <f t="shared" si="177"/>
        <v>76.705169605430626</v>
      </c>
      <c r="EV160" s="2">
        <f t="shared" si="177"/>
        <v>77.769656028518298</v>
      </c>
      <c r="EW160" s="2">
        <f t="shared" si="177"/>
        <v>77.852152241277395</v>
      </c>
      <c r="EX160" s="2">
        <f t="shared" si="177"/>
        <v>77.725017259147194</v>
      </c>
      <c r="EY160" s="2">
        <f t="shared" si="177"/>
        <v>76.566957252643462</v>
      </c>
      <c r="EZ160" s="2">
        <f t="shared" si="177"/>
        <v>75.508512152602862</v>
      </c>
      <c r="FA160" s="2">
        <f t="shared" si="177"/>
        <v>77.454516722942017</v>
      </c>
      <c r="FB160" s="2">
        <f t="shared" si="177"/>
        <v>77.919654985062238</v>
      </c>
      <c r="FC160" s="2">
        <f t="shared" si="177"/>
        <v>78.551555077625878</v>
      </c>
      <c r="FD160" s="2">
        <f t="shared" si="177"/>
        <v>77.741232456195419</v>
      </c>
      <c r="FE160" s="2">
        <f t="shared" si="177"/>
        <v>77.362719935092045</v>
      </c>
      <c r="FG160" s="2">
        <f t="shared" si="178"/>
        <v>0.9997947860150691</v>
      </c>
      <c r="FH160" s="2">
        <f t="shared" si="178"/>
        <v>0.99981637917732435</v>
      </c>
      <c r="FI160" s="2">
        <f t="shared" si="178"/>
        <v>0.99979217556296918</v>
      </c>
      <c r="FJ160" s="2">
        <f t="shared" si="178"/>
        <v>0.99980046741959505</v>
      </c>
      <c r="FK160" s="2">
        <f t="shared" si="178"/>
        <v>0.99979997085732686</v>
      </c>
      <c r="FL160" s="2">
        <f t="shared" si="178"/>
        <v>0.99980302510609276</v>
      </c>
      <c r="FM160" s="2">
        <f t="shared" si="178"/>
        <v>0.99981538002638404</v>
      </c>
      <c r="FN160" s="2">
        <f t="shared" si="178"/>
        <v>0.99979962538689571</v>
      </c>
      <c r="FO160" s="2">
        <f t="shared" si="178"/>
        <v>0.9997962410405199</v>
      </c>
      <c r="FP160" s="2">
        <f t="shared" si="178"/>
        <v>0.99978392518618586</v>
      </c>
      <c r="FQ160" s="2">
        <f t="shared" si="178"/>
        <v>0.99978099558949218</v>
      </c>
      <c r="FR160" s="2">
        <f t="shared" si="178"/>
        <v>0.99978914148205211</v>
      </c>
      <c r="FS160" s="2">
        <f t="shared" si="178"/>
        <v>0.99974026373866298</v>
      </c>
      <c r="FT160" s="2">
        <f t="shared" si="178"/>
        <v>0.99976184135404855</v>
      </c>
      <c r="FU160" s="2">
        <f t="shared" si="178"/>
        <v>0.99973418290572691</v>
      </c>
      <c r="FW160" s="2">
        <f t="shared" si="169"/>
        <v>0.20590047460821331</v>
      </c>
      <c r="FX160" s="2">
        <f t="shared" si="169"/>
        <v>0.7824672614714735</v>
      </c>
      <c r="FY160" s="2">
        <f t="shared" si="169"/>
        <v>0.22338680942564826</v>
      </c>
      <c r="FZ160" s="2">
        <f t="shared" si="169"/>
        <v>0.24871499435670169</v>
      </c>
      <c r="GA160" s="2">
        <f t="shared" si="169"/>
        <v>0.26833029669415515</v>
      </c>
      <c r="GB160" s="2">
        <f t="shared" si="169"/>
        <v>0.28402399075942519</v>
      </c>
      <c r="GC160" s="2">
        <f t="shared" si="169"/>
        <v>0.26484533773128444</v>
      </c>
      <c r="GD160" s="2">
        <f t="shared" si="169"/>
        <v>0.29341785810127397</v>
      </c>
      <c r="GE160" s="2">
        <f t="shared" si="169"/>
        <v>0.35629483181246741</v>
      </c>
      <c r="GF160" s="2">
        <f t="shared" si="169"/>
        <v>0.31779529476865392</v>
      </c>
      <c r="GG160" s="2">
        <f t="shared" si="169"/>
        <v>0.28860781411493847</v>
      </c>
      <c r="GH160" s="2">
        <f t="shared" si="169"/>
        <v>0.25188368029537278</v>
      </c>
      <c r="GI160" s="2">
        <f t="shared" si="169"/>
        <v>0.22893452015277921</v>
      </c>
      <c r="GJ160" s="2">
        <f t="shared" si="169"/>
        <v>0.20600737973054531</v>
      </c>
      <c r="GK160" s="2">
        <f t="shared" si="169"/>
        <v>0.21389882765526474</v>
      </c>
      <c r="GM160" s="86">
        <f t="shared" si="170"/>
        <v>3.9193528862220811E-161</v>
      </c>
      <c r="GN160" s="86">
        <f t="shared" si="170"/>
        <v>8.7490004233509259E-301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5.78601683906942E-245</v>
      </c>
      <c r="HA160" s="86">
        <f t="shared" si="170"/>
        <v>8.25791151361268E-191</v>
      </c>
      <c r="HC160" s="86">
        <f t="shared" si="181"/>
        <v>2.2918759048856981E-107</v>
      </c>
      <c r="HD160" s="86">
        <f t="shared" si="181"/>
        <v>1.3513083217375002E-150</v>
      </c>
      <c r="HE160" s="86">
        <f t="shared" si="181"/>
        <v>7.1421320210237054E-149</v>
      </c>
      <c r="HF160" s="86">
        <f t="shared" si="180"/>
        <v>1.876890400658765E-250</v>
      </c>
      <c r="HG160" s="86">
        <f t="shared" si="180"/>
        <v>0</v>
      </c>
      <c r="HH160" s="86">
        <f t="shared" si="180"/>
        <v>1.1863686809315142E-288</v>
      </c>
      <c r="HI160" s="86">
        <f t="shared" si="180"/>
        <v>0</v>
      </c>
      <c r="HJ160" s="86">
        <f t="shared" si="180"/>
        <v>1.393159662046191E-300</v>
      </c>
      <c r="HK160" s="86">
        <f t="shared" si="180"/>
        <v>4.8881805272442348E-302</v>
      </c>
      <c r="HL160" s="86">
        <f t="shared" si="161"/>
        <v>0</v>
      </c>
      <c r="HM160" s="86">
        <f t="shared" si="161"/>
        <v>0</v>
      </c>
      <c r="HN160" s="86">
        <f t="shared" si="161"/>
        <v>0</v>
      </c>
      <c r="HO160" s="86">
        <f t="shared" si="161"/>
        <v>2.9680561544342561E-215</v>
      </c>
      <c r="HP160" s="86">
        <f t="shared" si="161"/>
        <v>7.2163331522984981E-170</v>
      </c>
      <c r="HQ160" s="86">
        <f t="shared" si="161"/>
        <v>5.8878450756742608E-178</v>
      </c>
      <c r="HS160" s="86">
        <f t="shared" si="171"/>
        <v>1.3259684514586327E-2</v>
      </c>
      <c r="HT160" s="86">
        <f t="shared" si="171"/>
        <v>6.6668824683395228E-4</v>
      </c>
      <c r="HU160" s="86">
        <f t="shared" si="171"/>
        <v>1.3623531813953258E-4</v>
      </c>
      <c r="HV160" s="86">
        <f t="shared" si="171"/>
        <v>2.4367950413463121E-4</v>
      </c>
      <c r="HW160" s="86">
        <f t="shared" si="171"/>
        <v>1.6226120926398572E-4</v>
      </c>
      <c r="HX160" s="86">
        <f t="shared" si="171"/>
        <v>1.8712490154074008E-4</v>
      </c>
      <c r="HY160" s="86">
        <f t="shared" si="171"/>
        <v>1.8497381782228698E-4</v>
      </c>
      <c r="HZ160" s="86">
        <f t="shared" si="171"/>
        <v>1.1039535226698024E-4</v>
      </c>
      <c r="IA160" s="86">
        <f t="shared" si="171"/>
        <v>5.8490881841623253E-6</v>
      </c>
      <c r="IB160" s="86">
        <f t="shared" si="171"/>
        <v>1.8843975209760282E-5</v>
      </c>
      <c r="IC160" s="86">
        <f t="shared" si="171"/>
        <v>4.3963744435123435E-5</v>
      </c>
      <c r="ID160" s="86">
        <f t="shared" si="171"/>
        <v>6.1876763458605199E-4</v>
      </c>
      <c r="IE160" s="86">
        <f t="shared" si="171"/>
        <v>1.1147813527494362E-3</v>
      </c>
      <c r="IF160" s="86">
        <f t="shared" si="171"/>
        <v>9.4737430803295208E-4</v>
      </c>
      <c r="IG160" s="86">
        <f t="shared" si="171"/>
        <v>2.1487011307893505E-3</v>
      </c>
      <c r="II160" s="86">
        <f t="shared" si="172"/>
        <v>1.0487361398730766E-2</v>
      </c>
      <c r="IJ160" s="86">
        <f t="shared" si="172"/>
        <v>1.9709734323722364E-2</v>
      </c>
      <c r="IK160" s="86">
        <f t="shared" si="172"/>
        <v>8.3459425589359846E-3</v>
      </c>
      <c r="IL160" s="86">
        <f t="shared" si="172"/>
        <v>1.6475859760711135E-2</v>
      </c>
      <c r="IM160" s="86">
        <f t="shared" si="172"/>
        <v>2.724749037617142E-2</v>
      </c>
      <c r="IN160" s="86">
        <f t="shared" si="172"/>
        <v>3.9562579618210698E-2</v>
      </c>
      <c r="IO160" s="86">
        <f t="shared" si="172"/>
        <v>2.6663184976118241E-2</v>
      </c>
      <c r="IP160" s="86">
        <f t="shared" si="172"/>
        <v>5.6537231871788191E-2</v>
      </c>
      <c r="IQ160" s="86">
        <f t="shared" si="172"/>
        <v>0.15527092706877332</v>
      </c>
      <c r="IR160" s="86">
        <f t="shared" si="172"/>
        <v>7.5064840954384621E-2</v>
      </c>
      <c r="IS160" s="86">
        <f t="shared" si="172"/>
        <v>3.4165818797263867E-2</v>
      </c>
      <c r="IT160" s="86">
        <f t="shared" si="172"/>
        <v>1.5448938833306301E-2</v>
      </c>
      <c r="IU160" s="86">
        <f t="shared" si="172"/>
        <v>6.2636074026963555E-3</v>
      </c>
      <c r="IV160" s="86">
        <f t="shared" si="172"/>
        <v>2.8420827551287296E-3</v>
      </c>
      <c r="IW160" s="86">
        <f t="shared" si="172"/>
        <v>4.3849252763012341E-3</v>
      </c>
      <c r="IY160" s="86">
        <f t="shared" si="173"/>
        <v>2.3747045913317093E-2</v>
      </c>
      <c r="IZ160" s="86">
        <f t="shared" si="173"/>
        <v>2.0376422570556316E-2</v>
      </c>
      <c r="JA160" s="86">
        <f t="shared" si="173"/>
        <v>8.4821778770755168E-3</v>
      </c>
      <c r="JB160" s="86">
        <f t="shared" si="173"/>
        <v>1.6719539264845765E-2</v>
      </c>
      <c r="JC160" s="86">
        <f t="shared" si="173"/>
        <v>2.7409751585435405E-2</v>
      </c>
      <c r="JD160" s="86">
        <f t="shared" si="173"/>
        <v>3.974970451975144E-2</v>
      </c>
      <c r="JE160" s="86">
        <f t="shared" si="173"/>
        <v>2.6848158793940528E-2</v>
      </c>
      <c r="JF160" s="86">
        <f t="shared" si="173"/>
        <v>5.6647627224055169E-2</v>
      </c>
      <c r="JG160" s="86">
        <f t="shared" si="173"/>
        <v>0.15527677615695748</v>
      </c>
      <c r="JH160" s="86">
        <f t="shared" si="173"/>
        <v>7.5083684929594385E-2</v>
      </c>
      <c r="JI160" s="86">
        <f t="shared" si="173"/>
        <v>3.4209782541698992E-2</v>
      </c>
      <c r="JJ160" s="86">
        <f t="shared" si="173"/>
        <v>1.6067706467892354E-2</v>
      </c>
      <c r="JK160" s="86">
        <f t="shared" si="173"/>
        <v>7.3783887554457915E-3</v>
      </c>
      <c r="JL160" s="86">
        <f t="shared" si="173"/>
        <v>3.7894570631616816E-3</v>
      </c>
      <c r="JM160" s="86">
        <f t="shared" si="173"/>
        <v>6.5336264070905842E-3</v>
      </c>
    </row>
    <row r="161" spans="2:273" x14ac:dyDescent="0.25">
      <c r="B161" s="2">
        <v>134</v>
      </c>
      <c r="C161" s="37">
        <v>75.067999999999998</v>
      </c>
      <c r="D161" s="37">
        <v>70.135999999999996</v>
      </c>
      <c r="E161" s="37">
        <v>75.682000000000002</v>
      </c>
      <c r="F161" s="37">
        <v>74.817999999999998</v>
      </c>
      <c r="G161" s="37">
        <v>75.954999999999998</v>
      </c>
      <c r="H161" s="37">
        <v>76.840999999999994</v>
      </c>
      <c r="I161" s="37">
        <v>78.590999999999994</v>
      </c>
      <c r="J161" s="37">
        <v>79.295000000000002</v>
      </c>
      <c r="K161" s="37">
        <v>79.272999999999996</v>
      </c>
      <c r="L161" s="37">
        <v>78.491</v>
      </c>
      <c r="M161" s="37">
        <v>78.543999999999997</v>
      </c>
      <c r="N161" s="37">
        <v>78.894999999999996</v>
      </c>
      <c r="O161" s="37">
        <v>80.522000000000006</v>
      </c>
      <c r="P161" s="37">
        <v>75</v>
      </c>
      <c r="Q161" s="37">
        <v>79.813999999999993</v>
      </c>
      <c r="S161" s="4">
        <f t="shared" si="174"/>
        <v>79.101884906522741</v>
      </c>
      <c r="T161" s="4">
        <f t="shared" si="174"/>
        <v>75.222593735813547</v>
      </c>
      <c r="U161" s="4">
        <f t="shared" si="174"/>
        <v>76.736517332296813</v>
      </c>
      <c r="V161" s="4">
        <f t="shared" si="174"/>
        <v>75.248923385126105</v>
      </c>
      <c r="W161" s="4">
        <f t="shared" si="174"/>
        <v>76.381236393139631</v>
      </c>
      <c r="X161" s="4">
        <f t="shared" si="174"/>
        <v>77.81369699009683</v>
      </c>
      <c r="Y161" s="4">
        <f t="shared" si="174"/>
        <v>78.948642984078873</v>
      </c>
      <c r="Z161" s="4">
        <f t="shared" si="174"/>
        <v>78.457896320746414</v>
      </c>
      <c r="AA161" s="4">
        <f t="shared" si="174"/>
        <v>81.013582235409444</v>
      </c>
      <c r="AB161" s="4">
        <f t="shared" si="174"/>
        <v>78.683219867331616</v>
      </c>
      <c r="AC161" s="4">
        <f t="shared" si="174"/>
        <v>78.701491520819545</v>
      </c>
      <c r="AD161" s="4">
        <f t="shared" si="174"/>
        <v>78.377377869690207</v>
      </c>
      <c r="AE161" s="4">
        <f t="shared" si="174"/>
        <v>77.073160394342167</v>
      </c>
      <c r="AF161" s="4">
        <f t="shared" si="174"/>
        <v>78.141284535002114</v>
      </c>
      <c r="AG161" s="4">
        <f t="shared" si="174"/>
        <v>81.574529080185542</v>
      </c>
      <c r="AI161" s="4">
        <f t="shared" si="175"/>
        <v>-4.0338849065227436</v>
      </c>
      <c r="AJ161" s="4">
        <f t="shared" si="175"/>
        <v>-5.0865937358135511</v>
      </c>
      <c r="AK161" s="4">
        <f t="shared" si="175"/>
        <v>-1.0545173322968111</v>
      </c>
      <c r="AL161" s="4">
        <f t="shared" si="175"/>
        <v>-0.43092338512610695</v>
      </c>
      <c r="AM161" s="4">
        <f t="shared" si="175"/>
        <v>-0.42623639313963224</v>
      </c>
      <c r="AN161" s="4">
        <f t="shared" si="175"/>
        <v>-0.97269699009683563</v>
      </c>
      <c r="AO161" s="4">
        <f t="shared" si="175"/>
        <v>-0.35764298407887907</v>
      </c>
      <c r="AP161" s="4">
        <f t="shared" si="175"/>
        <v>0.83710367925358753</v>
      </c>
      <c r="AQ161" s="4">
        <f t="shared" si="175"/>
        <v>-1.7405822354094482</v>
      </c>
      <c r="AR161" s="4">
        <f t="shared" si="175"/>
        <v>-0.192219867331616</v>
      </c>
      <c r="AS161" s="4">
        <f t="shared" si="175"/>
        <v>-0.15749152081954776</v>
      </c>
      <c r="AT161" s="4">
        <f t="shared" si="175"/>
        <v>0.51762213030978899</v>
      </c>
      <c r="AU161" s="4">
        <f t="shared" si="175"/>
        <v>3.4488396056578381</v>
      </c>
      <c r="AV161" s="4">
        <f t="shared" si="175"/>
        <v>-3.1412845350021144</v>
      </c>
      <c r="AW161" s="4">
        <f t="shared" si="175"/>
        <v>-1.7605290801855489</v>
      </c>
      <c r="AY161" s="2">
        <f t="shared" ref="AY161:BM177" si="214">IF(OR($B161 &lt; C$230, $B161 &gt; C$233), #N/A, ((1-FG161)*DK161) + (FG161 - FW161)*EA161 + (FW161*EQ161))</f>
        <v>79.101884906522741</v>
      </c>
      <c r="AZ161" s="2">
        <f t="shared" si="214"/>
        <v>75.222593735813547</v>
      </c>
      <c r="BA161" s="2">
        <f t="shared" si="214"/>
        <v>76.597453857521344</v>
      </c>
      <c r="BB161" s="2">
        <f t="shared" si="214"/>
        <v>74.617476922611061</v>
      </c>
      <c r="BC161" s="2">
        <f t="shared" si="214"/>
        <v>75.371377039226559</v>
      </c>
      <c r="BD161" s="2">
        <f t="shared" si="214"/>
        <v>76.20995348691693</v>
      </c>
      <c r="BE161" s="2">
        <f t="shared" si="214"/>
        <v>78.048972817902893</v>
      </c>
      <c r="BF161" s="2">
        <f t="shared" si="214"/>
        <v>75.976023900893921</v>
      </c>
      <c r="BG161" s="2">
        <f t="shared" si="214"/>
        <v>76.13186049157261</v>
      </c>
      <c r="BH161" s="2">
        <f t="shared" si="214"/>
        <v>75.266862809862261</v>
      </c>
      <c r="BI161" s="2">
        <f t="shared" si="214"/>
        <v>76.654923202147799</v>
      </c>
      <c r="BJ161" s="2">
        <f t="shared" si="214"/>
        <v>77.1186681667903</v>
      </c>
      <c r="BK161" s="2">
        <f t="shared" si="214"/>
        <v>76.337515833010343</v>
      </c>
      <c r="BL161" s="2">
        <f t="shared" si="214"/>
        <v>77.446477464999788</v>
      </c>
      <c r="BM161" s="2">
        <f t="shared" si="214"/>
        <v>79.405862874245841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75</v>
      </c>
      <c r="CS161" s="2">
        <f t="shared" si="215"/>
        <v>79.813999999999993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75</v>
      </c>
      <c r="DI161" s="2">
        <f t="shared" si="211"/>
        <v>79.813999999999993</v>
      </c>
      <c r="DK161" s="2">
        <f t="shared" si="176"/>
        <v>111.40264982578394</v>
      </c>
      <c r="DL161" s="2">
        <f t="shared" si="176"/>
        <v>123.31179399624766</v>
      </c>
      <c r="DM161" s="2">
        <f t="shared" si="176"/>
        <v>121.12697735191637</v>
      </c>
      <c r="DN161" s="2">
        <f t="shared" si="176"/>
        <v>129.18694102564106</v>
      </c>
      <c r="DO161" s="2">
        <f t="shared" si="176"/>
        <v>117.60782307692305</v>
      </c>
      <c r="DP161" s="2">
        <f t="shared" si="176"/>
        <v>123.77986923076921</v>
      </c>
      <c r="DQ161" s="2">
        <f t="shared" si="176"/>
        <v>129.63924071294559</v>
      </c>
      <c r="DR161" s="2">
        <f t="shared" si="176"/>
        <v>133.16176210131331</v>
      </c>
      <c r="DS161" s="2">
        <f t="shared" si="176"/>
        <v>126.75582306598098</v>
      </c>
      <c r="DT161" s="2">
        <f t="shared" si="176"/>
        <v>126.30007046722835</v>
      </c>
      <c r="DU161" s="2">
        <f t="shared" si="176"/>
        <v>124.45465813181599</v>
      </c>
      <c r="DV161" s="2">
        <f t="shared" si="176"/>
        <v>116.03062692307689</v>
      </c>
      <c r="DW161" s="2">
        <f t="shared" si="176"/>
        <v>147.06369340463456</v>
      </c>
      <c r="DX161" s="2">
        <f t="shared" si="176"/>
        <v>103.44161925133689</v>
      </c>
      <c r="DY161" s="2">
        <f t="shared" si="176"/>
        <v>104.44157258064516</v>
      </c>
      <c r="EA161" s="2">
        <f t="shared" si="213"/>
        <v>80.28580147058824</v>
      </c>
      <c r="EB161" s="2">
        <f t="shared" si="213"/>
        <v>78.512905882352953</v>
      </c>
      <c r="EC161" s="2">
        <f t="shared" si="213"/>
        <v>76.319830415078783</v>
      </c>
      <c r="ED161" s="2">
        <f t="shared" si="213"/>
        <v>74.411975742373272</v>
      </c>
      <c r="EE161" s="2">
        <f t="shared" si="213"/>
        <v>74.882135642054124</v>
      </c>
      <c r="EF161" s="2">
        <f t="shared" si="213"/>
        <v>75.587895039850636</v>
      </c>
      <c r="EG161" s="2">
        <f t="shared" si="213"/>
        <v>78.171439600333059</v>
      </c>
      <c r="EH161" s="2">
        <f t="shared" si="213"/>
        <v>75.222579614810769</v>
      </c>
      <c r="EI161" s="2">
        <f t="shared" si="213"/>
        <v>75.921928252788092</v>
      </c>
      <c r="EJ161" s="2">
        <f t="shared" si="213"/>
        <v>75.18147442857007</v>
      </c>
      <c r="EK161" s="2">
        <f t="shared" si="212"/>
        <v>76.35266071381983</v>
      </c>
      <c r="EL161" s="2">
        <f t="shared" si="179"/>
        <v>76.865978622451109</v>
      </c>
      <c r="EM161" s="2">
        <f t="shared" si="179"/>
        <v>75.649275425790734</v>
      </c>
      <c r="EN161" s="2">
        <f t="shared" si="179"/>
        <v>77.393580150593124</v>
      </c>
      <c r="EO161" s="2">
        <f t="shared" si="179"/>
        <v>80.051279058990303</v>
      </c>
      <c r="EQ161" s="2">
        <f t="shared" si="177"/>
        <v>74.911308296731022</v>
      </c>
      <c r="ER161" s="2">
        <f t="shared" si="177"/>
        <v>74.378940485940504</v>
      </c>
      <c r="ES161" s="2">
        <f t="shared" si="177"/>
        <v>77.442277955860902</v>
      </c>
      <c r="ET161" s="2">
        <f t="shared" si="177"/>
        <v>75.146179838306949</v>
      </c>
      <c r="EU161" s="2">
        <f t="shared" si="177"/>
        <v>76.560856989048958</v>
      </c>
      <c r="EV161" s="2">
        <f t="shared" si="177"/>
        <v>77.611519250317372</v>
      </c>
      <c r="EW161" s="2">
        <f t="shared" si="177"/>
        <v>77.708337530591848</v>
      </c>
      <c r="EX161" s="2">
        <f t="shared" si="177"/>
        <v>77.596912071800318</v>
      </c>
      <c r="EY161" s="2">
        <f t="shared" si="177"/>
        <v>76.452753434195657</v>
      </c>
      <c r="EZ161" s="2">
        <f t="shared" si="177"/>
        <v>75.404239668993782</v>
      </c>
      <c r="FA161" s="2">
        <f t="shared" si="177"/>
        <v>77.303210230563948</v>
      </c>
      <c r="FB161" s="2">
        <f t="shared" si="177"/>
        <v>77.775208016655398</v>
      </c>
      <c r="FC161" s="2">
        <f t="shared" si="177"/>
        <v>78.382707740687209</v>
      </c>
      <c r="FD161" s="2">
        <f t="shared" si="177"/>
        <v>77.606869583456927</v>
      </c>
      <c r="FE161" s="2">
        <f t="shared" si="177"/>
        <v>77.216865082315607</v>
      </c>
      <c r="FG161" s="2">
        <f t="shared" si="178"/>
        <v>0.99981283924186748</v>
      </c>
      <c r="FH161" s="2">
        <f t="shared" si="178"/>
        <v>0.99983253311368581</v>
      </c>
      <c r="FI161" s="2">
        <f t="shared" si="178"/>
        <v>0.99981045839473059</v>
      </c>
      <c r="FJ161" s="2">
        <f t="shared" si="178"/>
        <v>0.99981802092891325</v>
      </c>
      <c r="FK161" s="2">
        <f t="shared" si="178"/>
        <v>0.99981756804282029</v>
      </c>
      <c r="FL161" s="2">
        <f t="shared" si="178"/>
        <v>0.99982035364810684</v>
      </c>
      <c r="FM161" s="2">
        <f t="shared" si="178"/>
        <v>0.99983162184767227</v>
      </c>
      <c r="FN161" s="2">
        <f t="shared" si="178"/>
        <v>0.99981725295894175</v>
      </c>
      <c r="FO161" s="2">
        <f t="shared" si="178"/>
        <v>0.99981416628860365</v>
      </c>
      <c r="FP161" s="2">
        <f t="shared" si="178"/>
        <v>0.99980293368101725</v>
      </c>
      <c r="FQ161" s="2">
        <f t="shared" si="178"/>
        <v>0.99980026175479131</v>
      </c>
      <c r="FR161" s="2">
        <f t="shared" si="178"/>
        <v>0.99980769117810464</v>
      </c>
      <c r="FS161" s="2">
        <f t="shared" si="178"/>
        <v>0.99976311230046111</v>
      </c>
      <c r="FT161" s="2">
        <f t="shared" si="178"/>
        <v>0.99978279218173371</v>
      </c>
      <c r="FU161" s="2">
        <f t="shared" si="178"/>
        <v>0.99975756625844847</v>
      </c>
      <c r="FW161" s="2">
        <f t="shared" ref="FW161:GK177" si="216">POWER(10,($B161-C$232)/C$229)/(1+POWER(10,($B161-C$232)/C$229))</f>
        <v>0.22136792782276243</v>
      </c>
      <c r="FX161" s="2">
        <f t="shared" si="216"/>
        <v>0.79773635253553288</v>
      </c>
      <c r="FY161" s="2">
        <f t="shared" si="216"/>
        <v>0.23977122681127239</v>
      </c>
      <c r="FZ161" s="2">
        <f t="shared" si="216"/>
        <v>0.26632006552356713</v>
      </c>
      <c r="GA161" s="2">
        <f t="shared" si="216"/>
        <v>0.28679379532148963</v>
      </c>
      <c r="GB161" s="2">
        <f t="shared" si="216"/>
        <v>0.30311998222777803</v>
      </c>
      <c r="GC161" s="2">
        <f t="shared" si="216"/>
        <v>0.2831618432609519</v>
      </c>
      <c r="GD161" s="2">
        <f t="shared" si="216"/>
        <v>0.31286944241341885</v>
      </c>
      <c r="GE161" s="2">
        <f t="shared" si="216"/>
        <v>0.37768665554830888</v>
      </c>
      <c r="GF161" s="2">
        <f t="shared" si="216"/>
        <v>0.33808967501404719</v>
      </c>
      <c r="GG161" s="2">
        <f t="shared" si="216"/>
        <v>0.3078794682628328</v>
      </c>
      <c r="GH161" s="2">
        <f t="shared" si="216"/>
        <v>0.26963254655784841</v>
      </c>
      <c r="GI161" s="2">
        <f t="shared" si="216"/>
        <v>0.24559715869757145</v>
      </c>
      <c r="GJ161" s="2">
        <f t="shared" si="216"/>
        <v>0.22148062390717549</v>
      </c>
      <c r="GK161" s="2">
        <f t="shared" si="216"/>
        <v>0.22979325540321668</v>
      </c>
      <c r="GM161" s="86">
        <f t="shared" ref="GM161:HA177" si="217" xml:space="preserve"> _xlfn.NORM.DIST($B161, C$7, ABS(C$11), TRUE) * _xlfn.NORM.DIST(($B161 - C$7)*C$15, 0, ABS(C$11), TRUE) * 2</f>
        <v>1.5400093201250025E-165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1.5754625673447488E-251</v>
      </c>
      <c r="HA161" s="86">
        <f t="shared" si="217"/>
        <v>7.3977853935777296E-196</v>
      </c>
      <c r="HC161" s="86">
        <f t="shared" si="181"/>
        <v>1.4693669049199232E-111</v>
      </c>
      <c r="HD161" s="86">
        <f t="shared" si="181"/>
        <v>2.3778955859441284E-156</v>
      </c>
      <c r="HE161" s="86">
        <f t="shared" si="181"/>
        <v>1.2222653466244489E-154</v>
      </c>
      <c r="HF161" s="86">
        <f t="shared" si="180"/>
        <v>6.8380571680730398E-260</v>
      </c>
      <c r="HG161" s="86">
        <f t="shared" si="180"/>
        <v>0</v>
      </c>
      <c r="HH161" s="86">
        <f t="shared" si="180"/>
        <v>1.7849329502536576E-299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0</v>
      </c>
      <c r="HM161" s="86">
        <f t="shared" si="161"/>
        <v>0</v>
      </c>
      <c r="HN161" s="86">
        <f t="shared" si="161"/>
        <v>0</v>
      </c>
      <c r="HO161" s="86">
        <f t="shared" si="161"/>
        <v>1.7172416141359005E-223</v>
      </c>
      <c r="HP161" s="86">
        <f t="shared" si="161"/>
        <v>2.8134141213169818E-176</v>
      </c>
      <c r="HQ161" s="86">
        <f t="shared" si="161"/>
        <v>1.2674615082415E-184</v>
      </c>
      <c r="HS161" s="86">
        <f t="shared" ref="HS161:IG177" si="218" xml:space="preserve"> _xlfn.NORM.DIST($B161, C$9, ABS(C$13), TRUE) * _xlfn.NORM.DIST(($B161 - C$9)*C$17, 0, ABS(C$13), TRUE) * 2</f>
        <v>7.8254892025621664E-3</v>
      </c>
      <c r="HT161" s="86">
        <f t="shared" si="218"/>
        <v>3.179872558696641E-4</v>
      </c>
      <c r="HU161" s="86">
        <f t="shared" si="218"/>
        <v>5.7913826245087613E-5</v>
      </c>
      <c r="HV161" s="86">
        <f t="shared" si="218"/>
        <v>1.0450873369211681E-4</v>
      </c>
      <c r="HW161" s="86">
        <f t="shared" si="218"/>
        <v>6.7400483060254718E-5</v>
      </c>
      <c r="HX161" s="86">
        <f t="shared" si="218"/>
        <v>7.7675396457981913E-5</v>
      </c>
      <c r="HY161" s="86">
        <f t="shared" si="218"/>
        <v>7.8295526550944931E-5</v>
      </c>
      <c r="HZ161" s="86">
        <f t="shared" si="218"/>
        <v>4.5827611497185807E-5</v>
      </c>
      <c r="IA161" s="86">
        <f t="shared" si="218"/>
        <v>1.9780229327436167E-6</v>
      </c>
      <c r="IB161" s="86">
        <f t="shared" si="218"/>
        <v>6.7314714356785595E-6</v>
      </c>
      <c r="IC161" s="86">
        <f t="shared" si="218"/>
        <v>1.6080199061324067E-5</v>
      </c>
      <c r="ID161" s="86">
        <f t="shared" si="218"/>
        <v>2.7301725330307119E-4</v>
      </c>
      <c r="IE161" s="86">
        <f t="shared" si="218"/>
        <v>5.0326580150670728E-4</v>
      </c>
      <c r="IF161" s="86">
        <f t="shared" si="218"/>
        <v>4.0511007558733834E-4</v>
      </c>
      <c r="IG161" s="86">
        <f t="shared" si="218"/>
        <v>9.8075950879444721E-4</v>
      </c>
      <c r="II161" s="86">
        <f t="shared" ref="II161:IW177" si="219" xml:space="preserve"> _xlfn.NORM.DIST($B161, C$10, ABS(C$14), TRUE) * _xlfn.NORM.DIST(($B161 - C$10)*C$18, 0, ABS(C$14), TRUE) * 2</f>
        <v>1.6978850035556499E-2</v>
      </c>
      <c r="IJ161" s="86">
        <f t="shared" si="219"/>
        <v>1.2466808843161585E-2</v>
      </c>
      <c r="IK161" s="86">
        <f t="shared" si="219"/>
        <v>1.4481810647016454E-2</v>
      </c>
      <c r="IL161" s="86">
        <f t="shared" si="219"/>
        <v>2.7615221443487666E-2</v>
      </c>
      <c r="IM161" s="86">
        <f t="shared" si="219"/>
        <v>4.420684824159498E-2</v>
      </c>
      <c r="IN161" s="86">
        <f t="shared" si="219"/>
        <v>6.2445339619519993E-2</v>
      </c>
      <c r="IO161" s="86">
        <f t="shared" si="219"/>
        <v>4.3061409878342935E-2</v>
      </c>
      <c r="IP161" s="86">
        <f t="shared" si="219"/>
        <v>8.5343400299201011E-2</v>
      </c>
      <c r="IQ161" s="86">
        <f t="shared" si="219"/>
        <v>0.21369823111792852</v>
      </c>
      <c r="IR161" s="86">
        <f t="shared" si="219"/>
        <v>0.11300564072461665</v>
      </c>
      <c r="IS161" s="86">
        <f t="shared" si="219"/>
        <v>5.5998521852121189E-2</v>
      </c>
      <c r="IT161" s="86">
        <f t="shared" si="219"/>
        <v>2.6351479381108961E-2</v>
      </c>
      <c r="IU161" s="86">
        <f t="shared" si="219"/>
        <v>1.1462681832860781E-2</v>
      </c>
      <c r="IV161" s="86">
        <f t="shared" si="219"/>
        <v>5.3946587148544015E-3</v>
      </c>
      <c r="IW161" s="86">
        <f t="shared" si="219"/>
        <v>7.9674539357937665E-3</v>
      </c>
      <c r="IY161" s="86">
        <f t="shared" ref="IY161:JM177" si="220">GM161+HC161+HS161+II161</f>
        <v>2.4804339238118665E-2</v>
      </c>
      <c r="IZ161" s="86">
        <f t="shared" si="220"/>
        <v>1.278479609903125E-2</v>
      </c>
      <c r="JA161" s="86">
        <f t="shared" si="220"/>
        <v>1.4539724473261541E-2</v>
      </c>
      <c r="JB161" s="86">
        <f t="shared" si="220"/>
        <v>2.7719730177179783E-2</v>
      </c>
      <c r="JC161" s="86">
        <f t="shared" si="220"/>
        <v>4.4274248724655234E-2</v>
      </c>
      <c r="JD161" s="86">
        <f t="shared" si="220"/>
        <v>6.252301501597797E-2</v>
      </c>
      <c r="JE161" s="86">
        <f t="shared" si="220"/>
        <v>4.3139705404893883E-2</v>
      </c>
      <c r="JF161" s="86">
        <f t="shared" si="220"/>
        <v>8.5389227910698196E-2</v>
      </c>
      <c r="JG161" s="86">
        <f t="shared" si="220"/>
        <v>0.21370020914086127</v>
      </c>
      <c r="JH161" s="86">
        <f t="shared" si="220"/>
        <v>0.11301237219605233</v>
      </c>
      <c r="JI161" s="86">
        <f t="shared" si="220"/>
        <v>5.6014602051182513E-2</v>
      </c>
      <c r="JJ161" s="86">
        <f t="shared" si="220"/>
        <v>2.6624496634412031E-2</v>
      </c>
      <c r="JK161" s="86">
        <f t="shared" si="220"/>
        <v>1.1965947634367488E-2</v>
      </c>
      <c r="JL161" s="86">
        <f t="shared" si="220"/>
        <v>5.7997687904417401E-3</v>
      </c>
      <c r="JM161" s="86">
        <f t="shared" si="220"/>
        <v>8.9482134445882135E-3</v>
      </c>
    </row>
    <row r="162" spans="2:273" x14ac:dyDescent="0.25">
      <c r="B162" s="2">
        <v>135</v>
      </c>
      <c r="C162" s="37">
        <v>77.727000000000004</v>
      </c>
      <c r="D162" s="37">
        <v>72.114000000000004</v>
      </c>
      <c r="E162" s="37">
        <v>75.409000000000006</v>
      </c>
      <c r="F162" s="37">
        <v>75.932000000000002</v>
      </c>
      <c r="G162" s="37">
        <v>76.227000000000004</v>
      </c>
      <c r="H162" s="37">
        <v>78.522999999999996</v>
      </c>
      <c r="I162" s="37">
        <v>81.864000000000004</v>
      </c>
      <c r="J162" s="37">
        <v>79.567999999999998</v>
      </c>
      <c r="K162" s="37">
        <v>80.317999999999998</v>
      </c>
      <c r="L162" s="37">
        <v>79.614000000000004</v>
      </c>
      <c r="M162" s="37">
        <v>78.578999999999994</v>
      </c>
      <c r="N162" s="37">
        <v>78.210999999999999</v>
      </c>
      <c r="O162" s="37">
        <v>77.891000000000005</v>
      </c>
      <c r="P162" s="37">
        <v>79.837000000000003</v>
      </c>
      <c r="Q162" s="37">
        <v>77.953000000000003</v>
      </c>
      <c r="S162" s="4">
        <f t="shared" si="174"/>
        <v>78.96851165087682</v>
      </c>
      <c r="T162" s="4">
        <f t="shared" si="174"/>
        <v>75.013609478799111</v>
      </c>
      <c r="U162" s="4">
        <f t="shared" si="174"/>
        <v>76.659267540111173</v>
      </c>
      <c r="V162" s="4">
        <f t="shared" si="174"/>
        <v>75.423842213217938</v>
      </c>
      <c r="W162" s="4">
        <f t="shared" si="174"/>
        <v>76.683282407708333</v>
      </c>
      <c r="X162" s="4">
        <f t="shared" si="174"/>
        <v>78.290376980454297</v>
      </c>
      <c r="Y162" s="4">
        <f t="shared" si="174"/>
        <v>79.195205284630561</v>
      </c>
      <c r="Z162" s="4">
        <f t="shared" si="174"/>
        <v>79.161918677169112</v>
      </c>
      <c r="AA162" s="4">
        <f t="shared" si="174"/>
        <v>81.752208816548134</v>
      </c>
      <c r="AB162" s="4">
        <f t="shared" si="174"/>
        <v>79.623708974430812</v>
      </c>
      <c r="AC162" s="4">
        <f t="shared" si="174"/>
        <v>79.441384816950745</v>
      </c>
      <c r="AD162" s="4">
        <f t="shared" si="174"/>
        <v>78.886453410383126</v>
      </c>
      <c r="AE162" s="4">
        <f t="shared" si="174"/>
        <v>77.371087283380888</v>
      </c>
      <c r="AF162" s="4">
        <f t="shared" si="174"/>
        <v>78.499318714454432</v>
      </c>
      <c r="AG162" s="4">
        <f t="shared" si="174"/>
        <v>82.808624707666596</v>
      </c>
      <c r="AI162" s="4">
        <f t="shared" si="175"/>
        <v>-1.2415116508768165</v>
      </c>
      <c r="AJ162" s="4">
        <f t="shared" si="175"/>
        <v>-2.8996094787991069</v>
      </c>
      <c r="AK162" s="4">
        <f t="shared" si="175"/>
        <v>-1.2502675401111674</v>
      </c>
      <c r="AL162" s="4">
        <f t="shared" si="175"/>
        <v>0.50815778678206414</v>
      </c>
      <c r="AM162" s="4">
        <f t="shared" si="175"/>
        <v>-0.45628240770832917</v>
      </c>
      <c r="AN162" s="4">
        <f t="shared" si="175"/>
        <v>0.23262301954569864</v>
      </c>
      <c r="AO162" s="4">
        <f t="shared" si="175"/>
        <v>2.6687947153694438</v>
      </c>
      <c r="AP162" s="4">
        <f t="shared" si="175"/>
        <v>0.40608132283088594</v>
      </c>
      <c r="AQ162" s="4">
        <f t="shared" si="175"/>
        <v>-1.4342088165481357</v>
      </c>
      <c r="AR162" s="4">
        <f t="shared" si="175"/>
        <v>-9.7089744308078707E-3</v>
      </c>
      <c r="AS162" s="4">
        <f t="shared" si="175"/>
        <v>-0.86238481695075109</v>
      </c>
      <c r="AT162" s="4">
        <f t="shared" si="175"/>
        <v>-0.67545341038312756</v>
      </c>
      <c r="AU162" s="4">
        <f t="shared" si="175"/>
        <v>0.51991271661911753</v>
      </c>
      <c r="AV162" s="4">
        <f t="shared" si="175"/>
        <v>1.3376812855455711</v>
      </c>
      <c r="AW162" s="4">
        <f t="shared" si="175"/>
        <v>-4.8556247076665926</v>
      </c>
      <c r="AY162" s="2">
        <f t="shared" si="214"/>
        <v>78.96851165087682</v>
      </c>
      <c r="AZ162" s="2">
        <f t="shared" si="214"/>
        <v>75.013609478799111</v>
      </c>
      <c r="BA162" s="2">
        <f t="shared" si="214"/>
        <v>76.441509171528992</v>
      </c>
      <c r="BB162" s="2">
        <f t="shared" si="214"/>
        <v>74.477402666573198</v>
      </c>
      <c r="BC162" s="2">
        <f t="shared" si="214"/>
        <v>75.228734173846135</v>
      </c>
      <c r="BD162" s="2">
        <f t="shared" si="214"/>
        <v>76.056869554387191</v>
      </c>
      <c r="BE162" s="2">
        <f t="shared" si="214"/>
        <v>77.902025686347358</v>
      </c>
      <c r="BF162" s="2">
        <f t="shared" si="214"/>
        <v>75.855837829442535</v>
      </c>
      <c r="BG162" s="2">
        <f t="shared" si="214"/>
        <v>76.020699115856488</v>
      </c>
      <c r="BH162" s="2">
        <f t="shared" si="214"/>
        <v>75.162635252052951</v>
      </c>
      <c r="BI162" s="2">
        <f t="shared" si="214"/>
        <v>76.505266011694545</v>
      </c>
      <c r="BJ162" s="2">
        <f t="shared" si="214"/>
        <v>76.973197990320585</v>
      </c>
      <c r="BK162" s="2">
        <f t="shared" si="214"/>
        <v>76.16510831942179</v>
      </c>
      <c r="BL162" s="2">
        <f t="shared" si="214"/>
        <v>77.310499627171197</v>
      </c>
      <c r="BM162" s="2">
        <f t="shared" si="214"/>
        <v>79.26634676922059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>
        <f t="shared" si="215"/>
        <v>79.837000000000003</v>
      </c>
      <c r="CS162" s="2" t="str">
        <f t="shared" si="215"/>
        <v/>
      </c>
      <c r="CU162" s="2" t="str">
        <f t="shared" si="197"/>
        <v/>
      </c>
      <c r="CV162" s="2">
        <f t="shared" si="198"/>
        <v>72.114000000000004</v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>
        <f t="shared" si="210"/>
        <v>79.837000000000003</v>
      </c>
      <c r="DI162" s="2" t="str">
        <f t="shared" si="211"/>
        <v/>
      </c>
      <c r="DK162" s="2">
        <f t="shared" si="176"/>
        <v>111.57084059233446</v>
      </c>
      <c r="DL162" s="2">
        <f t="shared" si="176"/>
        <v>123.54667298311446</v>
      </c>
      <c r="DM162" s="2">
        <f t="shared" si="176"/>
        <v>121.32651480836236</v>
      </c>
      <c r="DN162" s="2">
        <f t="shared" si="176"/>
        <v>129.49580802968964</v>
      </c>
      <c r="DO162" s="2">
        <f t="shared" si="176"/>
        <v>117.80921963562751</v>
      </c>
      <c r="DP162" s="2">
        <f t="shared" si="176"/>
        <v>124.00899898785423</v>
      </c>
      <c r="DQ162" s="2">
        <f t="shared" si="176"/>
        <v>129.91723320825517</v>
      </c>
      <c r="DR162" s="2">
        <f t="shared" si="176"/>
        <v>133.46155515947464</v>
      </c>
      <c r="DS162" s="2">
        <f t="shared" si="176"/>
        <v>127.03304114235695</v>
      </c>
      <c r="DT162" s="2">
        <f t="shared" si="176"/>
        <v>126.57533471933471</v>
      </c>
      <c r="DU162" s="2">
        <f t="shared" si="176"/>
        <v>124.69563987671879</v>
      </c>
      <c r="DV162" s="2">
        <f t="shared" si="176"/>
        <v>116.19605384615383</v>
      </c>
      <c r="DW162" s="2">
        <f t="shared" si="176"/>
        <v>147.50525089126558</v>
      </c>
      <c r="DX162" s="2">
        <f t="shared" si="176"/>
        <v>103.54643957219251</v>
      </c>
      <c r="DY162" s="2">
        <f t="shared" si="176"/>
        <v>104.57055241935484</v>
      </c>
      <c r="EA162" s="2">
        <f t="shared" si="213"/>
        <v>80.273007352941192</v>
      </c>
      <c r="EB162" s="2">
        <f t="shared" si="213"/>
        <v>78.447952941176482</v>
      </c>
      <c r="EC162" s="2">
        <f t="shared" si="213"/>
        <v>76.135473169224426</v>
      </c>
      <c r="ED162" s="2">
        <f t="shared" si="213"/>
        <v>74.253149721610015</v>
      </c>
      <c r="EE162" s="2">
        <f t="shared" si="213"/>
        <v>74.694674707643642</v>
      </c>
      <c r="EF162" s="2">
        <f t="shared" si="213"/>
        <v>75.379060069846659</v>
      </c>
      <c r="EG162" s="2">
        <f t="shared" si="213"/>
        <v>78.036789000832641</v>
      </c>
      <c r="EH162" s="2">
        <f t="shared" si="213"/>
        <v>75.035952800759503</v>
      </c>
      <c r="EI162" s="2">
        <f t="shared" si="213"/>
        <v>75.794718959107797</v>
      </c>
      <c r="EJ162" s="2">
        <f t="shared" si="213"/>
        <v>75.071280291311581</v>
      </c>
      <c r="EK162" s="2">
        <f t="shared" si="212"/>
        <v>76.176717674606707</v>
      </c>
      <c r="EL162" s="2">
        <f t="shared" si="179"/>
        <v>76.6972903567424</v>
      </c>
      <c r="EM162" s="2">
        <f t="shared" si="179"/>
        <v>75.412649635036487</v>
      </c>
      <c r="EN162" s="2">
        <f t="shared" si="179"/>
        <v>77.253130212156364</v>
      </c>
      <c r="EO162" s="2">
        <f t="shared" si="179"/>
        <v>79.977306441500389</v>
      </c>
      <c r="EQ162" s="2">
        <f t="shared" si="177"/>
        <v>74.761370889832762</v>
      </c>
      <c r="ER162" s="2">
        <f t="shared" si="177"/>
        <v>74.210979251979268</v>
      </c>
      <c r="ES162" s="2">
        <f t="shared" si="177"/>
        <v>77.296059475674298</v>
      </c>
      <c r="ET162" s="2">
        <f t="shared" si="177"/>
        <v>75.008629359345235</v>
      </c>
      <c r="EU162" s="2">
        <f t="shared" si="177"/>
        <v>76.416544372667289</v>
      </c>
      <c r="EV162" s="2">
        <f t="shared" si="177"/>
        <v>77.453382472116431</v>
      </c>
      <c r="EW162" s="2">
        <f t="shared" si="177"/>
        <v>77.564522819906301</v>
      </c>
      <c r="EX162" s="2">
        <f t="shared" si="177"/>
        <v>77.468806884453429</v>
      </c>
      <c r="EY162" s="2">
        <f t="shared" si="177"/>
        <v>76.338549615747837</v>
      </c>
      <c r="EZ162" s="2">
        <f t="shared" si="177"/>
        <v>75.299967185384702</v>
      </c>
      <c r="FA162" s="2">
        <f t="shared" si="177"/>
        <v>77.151903738185879</v>
      </c>
      <c r="FB162" s="2">
        <f t="shared" si="177"/>
        <v>77.630761048248573</v>
      </c>
      <c r="FC162" s="2">
        <f t="shared" si="177"/>
        <v>78.213860403748555</v>
      </c>
      <c r="FD162" s="2">
        <f t="shared" si="177"/>
        <v>77.472506710718449</v>
      </c>
      <c r="FE162" s="2">
        <f t="shared" si="177"/>
        <v>77.071010229539169</v>
      </c>
      <c r="FG162" s="2">
        <f t="shared" si="178"/>
        <v>0.99982930454884822</v>
      </c>
      <c r="FH162" s="2">
        <f t="shared" si="178"/>
        <v>0.99984726613387342</v>
      </c>
      <c r="FI162" s="2">
        <f t="shared" si="178"/>
        <v>0.99982713311847948</v>
      </c>
      <c r="FJ162" s="2">
        <f t="shared" si="178"/>
        <v>0.99983403045709784</v>
      </c>
      <c r="FK162" s="2">
        <f t="shared" si="178"/>
        <v>0.99983361740682797</v>
      </c>
      <c r="FL162" s="2">
        <f t="shared" si="178"/>
        <v>0.99983615798998327</v>
      </c>
      <c r="FM162" s="2">
        <f t="shared" si="178"/>
        <v>0.99984643502483184</v>
      </c>
      <c r="FN162" s="2">
        <f t="shared" si="178"/>
        <v>0.99983333003768182</v>
      </c>
      <c r="FO162" s="2">
        <f t="shared" si="178"/>
        <v>0.99983051486957775</v>
      </c>
      <c r="FP162" s="2">
        <f t="shared" si="178"/>
        <v>0.99982027026455611</v>
      </c>
      <c r="FQ162" s="2">
        <f t="shared" si="178"/>
        <v>0.99981783335379326</v>
      </c>
      <c r="FR162" s="2">
        <f t="shared" si="178"/>
        <v>0.99982460930212558</v>
      </c>
      <c r="FS162" s="2">
        <f t="shared" si="178"/>
        <v>0.99978395134708964</v>
      </c>
      <c r="FT162" s="2">
        <f t="shared" si="178"/>
        <v>0.99980190032928051</v>
      </c>
      <c r="FU162" s="2">
        <f t="shared" si="178"/>
        <v>0.99977889308332801</v>
      </c>
      <c r="FW162" s="2">
        <f t="shared" si="216"/>
        <v>0.23764958167987085</v>
      </c>
      <c r="FX162" s="2">
        <f t="shared" si="216"/>
        <v>0.8121909213221381</v>
      </c>
      <c r="FY162" s="2">
        <f t="shared" si="216"/>
        <v>0.25695975060740722</v>
      </c>
      <c r="FZ162" s="2">
        <f t="shared" si="216"/>
        <v>0.28469906463641964</v>
      </c>
      <c r="GA162" s="2">
        <f t="shared" si="216"/>
        <v>0.30599642186431769</v>
      </c>
      <c r="GB162" s="2">
        <f t="shared" si="216"/>
        <v>0.3229208038578078</v>
      </c>
      <c r="GC162" s="2">
        <f t="shared" si="216"/>
        <v>0.30222433741020638</v>
      </c>
      <c r="GD162" s="2">
        <f t="shared" si="216"/>
        <v>0.33300280570439988</v>
      </c>
      <c r="GE162" s="2">
        <f t="shared" si="216"/>
        <v>0.3995656007577213</v>
      </c>
      <c r="GF162" s="2">
        <f t="shared" si="216"/>
        <v>0.35899805713610383</v>
      </c>
      <c r="GG162" s="2">
        <f t="shared" si="216"/>
        <v>0.32784493102711165</v>
      </c>
      <c r="GH162" s="2">
        <f t="shared" si="216"/>
        <v>0.28815036222571128</v>
      </c>
      <c r="GI162" s="2">
        <f t="shared" si="216"/>
        <v>0.26305881129319342</v>
      </c>
      <c r="GJ162" s="2">
        <f t="shared" si="216"/>
        <v>0.23776803545671057</v>
      </c>
      <c r="GK162" s="2">
        <f t="shared" si="216"/>
        <v>0.2464984147591327</v>
      </c>
      <c r="GM162" s="86">
        <f t="shared" si="217"/>
        <v>5.2701024935017392E-170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3.5077283295176176E-258</v>
      </c>
      <c r="HA162" s="86">
        <f t="shared" si="217"/>
        <v>5.6867835834742804E-201</v>
      </c>
      <c r="HC162" s="86">
        <f t="shared" si="181"/>
        <v>7.8093682913458124E-116</v>
      </c>
      <c r="HD162" s="86">
        <f t="shared" si="181"/>
        <v>3.2553575340232454E-162</v>
      </c>
      <c r="HE162" s="86">
        <f t="shared" si="181"/>
        <v>1.6209183535194553E-160</v>
      </c>
      <c r="HF162" s="86">
        <f t="shared" si="180"/>
        <v>1.6621617257872402E-269</v>
      </c>
      <c r="HG162" s="86">
        <f t="shared" si="180"/>
        <v>0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0</v>
      </c>
      <c r="HM162" s="86">
        <f t="shared" si="161"/>
        <v>0</v>
      </c>
      <c r="HN162" s="86">
        <f t="shared" si="161"/>
        <v>0</v>
      </c>
      <c r="HO162" s="86">
        <f t="shared" si="161"/>
        <v>6.9393500820661367E-232</v>
      </c>
      <c r="HP162" s="86">
        <f t="shared" si="161"/>
        <v>8.3242710500820596E-183</v>
      </c>
      <c r="HQ162" s="86">
        <f t="shared" si="161"/>
        <v>2.0520788846054328E-191</v>
      </c>
      <c r="HS162" s="86">
        <f t="shared" si="218"/>
        <v>4.4689780452709113E-3</v>
      </c>
      <c r="HT162" s="86">
        <f t="shared" si="218"/>
        <v>1.4614865688569853E-4</v>
      </c>
      <c r="HU162" s="86">
        <f t="shared" si="218"/>
        <v>2.3638213627461647E-5</v>
      </c>
      <c r="HV162" s="86">
        <f t="shared" si="218"/>
        <v>4.2955502063921915E-5</v>
      </c>
      <c r="HW162" s="86">
        <f t="shared" si="218"/>
        <v>2.680077688076596E-5</v>
      </c>
      <c r="HX162" s="86">
        <f t="shared" si="218"/>
        <v>3.0841798046653837E-5</v>
      </c>
      <c r="HY162" s="86">
        <f t="shared" si="218"/>
        <v>3.176287018944364E-5</v>
      </c>
      <c r="HZ162" s="86">
        <f t="shared" si="218"/>
        <v>1.8242530165746149E-5</v>
      </c>
      <c r="IA162" s="86">
        <f t="shared" si="218"/>
        <v>6.3734523168881681E-7</v>
      </c>
      <c r="IB162" s="86">
        <f t="shared" si="218"/>
        <v>2.2915066428759182E-6</v>
      </c>
      <c r="IC162" s="86">
        <f t="shared" si="218"/>
        <v>5.5959848908815194E-6</v>
      </c>
      <c r="ID162" s="86">
        <f t="shared" si="218"/>
        <v>1.1520557680905341E-4</v>
      </c>
      <c r="IE162" s="86">
        <f t="shared" si="218"/>
        <v>2.1703225960806544E-4</v>
      </c>
      <c r="IF162" s="86">
        <f t="shared" si="218"/>
        <v>1.6436479133224649E-4</v>
      </c>
      <c r="IG162" s="86">
        <f t="shared" si="218"/>
        <v>4.2505028321187925E-4</v>
      </c>
      <c r="II162" s="86">
        <f t="shared" si="219"/>
        <v>2.6682859520856441E-2</v>
      </c>
      <c r="IJ162" s="86">
        <f t="shared" si="219"/>
        <v>7.679821378810704E-3</v>
      </c>
      <c r="IK162" s="86">
        <f t="shared" si="219"/>
        <v>2.4216991841234662E-2</v>
      </c>
      <c r="IL162" s="86">
        <f t="shared" si="219"/>
        <v>4.4495808267086941E-2</v>
      </c>
      <c r="IM162" s="86">
        <f t="shared" si="219"/>
        <v>6.882700275631902E-2</v>
      </c>
      <c r="IN162" s="86">
        <f t="shared" si="219"/>
        <v>9.4449994418947719E-2</v>
      </c>
      <c r="IO162" s="86">
        <f t="shared" si="219"/>
        <v>6.6814944179919664E-2</v>
      </c>
      <c r="IP162" s="86">
        <f t="shared" si="219"/>
        <v>0.12366791455364046</v>
      </c>
      <c r="IQ162" s="86">
        <f t="shared" si="219"/>
        <v>0.27989316197225189</v>
      </c>
      <c r="IR162" s="86">
        <f t="shared" si="219"/>
        <v>0.16223676216636054</v>
      </c>
      <c r="IS162" s="86">
        <f t="shared" si="219"/>
        <v>8.7545521598518E-2</v>
      </c>
      <c r="IT162" s="86">
        <f t="shared" si="219"/>
        <v>4.3124168704020235E-2</v>
      </c>
      <c r="IU162" s="86">
        <f t="shared" si="219"/>
        <v>2.012235354515645E-2</v>
      </c>
      <c r="IV162" s="86">
        <f t="shared" si="219"/>
        <v>9.8356352016005476E-3</v>
      </c>
      <c r="IW162" s="86">
        <f t="shared" si="219"/>
        <v>1.3910679713210397E-2</v>
      </c>
      <c r="IY162" s="86">
        <f t="shared" si="220"/>
        <v>3.1151837566127352E-2</v>
      </c>
      <c r="IZ162" s="86">
        <f t="shared" si="220"/>
        <v>7.8259700356964022E-3</v>
      </c>
      <c r="JA162" s="86">
        <f t="shared" si="220"/>
        <v>2.4240630054862124E-2</v>
      </c>
      <c r="JB162" s="86">
        <f t="shared" si="220"/>
        <v>4.4538763769150863E-2</v>
      </c>
      <c r="JC162" s="86">
        <f t="shared" si="220"/>
        <v>6.8853803533199781E-2</v>
      </c>
      <c r="JD162" s="86">
        <f t="shared" si="220"/>
        <v>9.4480836216994379E-2</v>
      </c>
      <c r="JE162" s="86">
        <f t="shared" si="220"/>
        <v>6.6846707050109103E-2</v>
      </c>
      <c r="JF162" s="86">
        <f t="shared" si="220"/>
        <v>0.1236861570838062</v>
      </c>
      <c r="JG162" s="86">
        <f t="shared" si="220"/>
        <v>0.27989379931748359</v>
      </c>
      <c r="JH162" s="86">
        <f t="shared" si="220"/>
        <v>0.16223905367300342</v>
      </c>
      <c r="JI162" s="86">
        <f t="shared" si="220"/>
        <v>8.7551117583408888E-2</v>
      </c>
      <c r="JJ162" s="86">
        <f t="shared" si="220"/>
        <v>4.3239374280829287E-2</v>
      </c>
      <c r="JK162" s="86">
        <f t="shared" si="220"/>
        <v>2.0339385804764517E-2</v>
      </c>
      <c r="JL162" s="86">
        <f t="shared" si="220"/>
        <v>9.999999992932794E-3</v>
      </c>
      <c r="JM162" s="86">
        <f t="shared" si="220"/>
        <v>1.4335729996422276E-2</v>
      </c>
    </row>
    <row r="163" spans="2:273" x14ac:dyDescent="0.25">
      <c r="B163" s="2">
        <v>136</v>
      </c>
      <c r="C163" s="37">
        <v>69.272999999999996</v>
      </c>
      <c r="D163" s="37">
        <v>74.977000000000004</v>
      </c>
      <c r="E163" s="37">
        <v>76.295000000000002</v>
      </c>
      <c r="F163" s="37">
        <v>75.704999999999998</v>
      </c>
      <c r="G163" s="37">
        <v>77.932000000000002</v>
      </c>
      <c r="H163" s="37">
        <v>77.75</v>
      </c>
      <c r="I163" s="37">
        <v>79.364000000000004</v>
      </c>
      <c r="J163" s="37">
        <v>77.795000000000002</v>
      </c>
      <c r="K163" s="37">
        <v>83.227000000000004</v>
      </c>
      <c r="L163" s="37">
        <v>78.667000000000002</v>
      </c>
      <c r="M163" s="37">
        <v>76</v>
      </c>
      <c r="N163" s="37">
        <v>81.421000000000006</v>
      </c>
      <c r="O163" s="37">
        <v>76.825999999999993</v>
      </c>
      <c r="P163" s="37">
        <v>80.162999999999997</v>
      </c>
      <c r="Q163" s="37">
        <v>82.884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78.826160744686959</v>
      </c>
      <c r="T163" s="4">
        <f t="shared" si="221"/>
        <v>74.805201705419393</v>
      </c>
      <c r="U163" s="4">
        <f t="shared" si="221"/>
        <v>76.615057568167543</v>
      </c>
      <c r="V163" s="4">
        <f t="shared" si="221"/>
        <v>75.695242589232549</v>
      </c>
      <c r="W163" s="4">
        <f t="shared" si="221"/>
        <v>77.087328318473766</v>
      </c>
      <c r="X163" s="4">
        <f t="shared" si="221"/>
        <v>78.867986820767868</v>
      </c>
      <c r="Y163" s="4">
        <f t="shared" si="221"/>
        <v>79.529852672168673</v>
      </c>
      <c r="Z163" s="4">
        <f t="shared" si="221"/>
        <v>79.938602636600592</v>
      </c>
      <c r="AA163" s="4">
        <f t="shared" si="221"/>
        <v>82.249307903638012</v>
      </c>
      <c r="AB163" s="4">
        <f t="shared" si="221"/>
        <v>80.567104926636176</v>
      </c>
      <c r="AC163" s="4">
        <f t="shared" si="221"/>
        <v>80.345457301893958</v>
      </c>
      <c r="AD163" s="4">
        <f t="shared" si="221"/>
        <v>79.604119937098758</v>
      </c>
      <c r="AE163" s="4">
        <f t="shared" si="221"/>
        <v>77.884966899920471</v>
      </c>
      <c r="AF163" s="4">
        <f t="shared" si="221"/>
        <v>79.122517641633394</v>
      </c>
      <c r="AG163" s="4">
        <f t="shared" si="221"/>
        <v>84.671350658695872</v>
      </c>
      <c r="AI163" s="4">
        <f t="shared" ref="AI163:AW179" si="222">IF(OR($B163 &lt; C$230, $B163 &gt; C$233), 0, C163-S163)</f>
        <v>-9.5531607446869629</v>
      </c>
      <c r="AJ163" s="4">
        <f t="shared" si="222"/>
        <v>0.17179829458061135</v>
      </c>
      <c r="AK163" s="4">
        <f t="shared" si="222"/>
        <v>-0.32005756816754172</v>
      </c>
      <c r="AL163" s="4">
        <f t="shared" si="222"/>
        <v>9.7574107674489596E-3</v>
      </c>
      <c r="AM163" s="4">
        <f t="shared" si="222"/>
        <v>0.84467168152623628</v>
      </c>
      <c r="AN163" s="4">
        <f t="shared" si="222"/>
        <v>-1.117986820767868</v>
      </c>
      <c r="AO163" s="4">
        <f t="shared" si="222"/>
        <v>-0.16585267216866839</v>
      </c>
      <c r="AP163" s="4">
        <f t="shared" si="222"/>
        <v>-2.1436026366005905</v>
      </c>
      <c r="AQ163" s="4">
        <f t="shared" si="222"/>
        <v>0.9776920963619915</v>
      </c>
      <c r="AR163" s="4">
        <f t="shared" si="222"/>
        <v>-1.9001049266361747</v>
      </c>
      <c r="AS163" s="4">
        <f t="shared" si="222"/>
        <v>-4.3454573018939584</v>
      </c>
      <c r="AT163" s="4">
        <f t="shared" si="222"/>
        <v>1.816880062901248</v>
      </c>
      <c r="AU163" s="4">
        <f t="shared" si="222"/>
        <v>-1.0589668999204775</v>
      </c>
      <c r="AV163" s="4">
        <f t="shared" si="222"/>
        <v>1.040482358366603</v>
      </c>
      <c r="AW163" s="4">
        <f t="shared" si="222"/>
        <v>-1.7873506586958712</v>
      </c>
      <c r="AY163" s="2">
        <f t="shared" si="214"/>
        <v>78.826160744686959</v>
      </c>
      <c r="AZ163" s="2">
        <f t="shared" si="214"/>
        <v>74.805201705419393</v>
      </c>
      <c r="BA163" s="2">
        <f t="shared" si="214"/>
        <v>76.287872514507995</v>
      </c>
      <c r="BB163" s="2">
        <f t="shared" si="214"/>
        <v>74.338751156404925</v>
      </c>
      <c r="BC163" s="2">
        <f t="shared" si="214"/>
        <v>75.089029738869613</v>
      </c>
      <c r="BD163" s="2">
        <f t="shared" si="214"/>
        <v>75.907242000468713</v>
      </c>
      <c r="BE163" s="2">
        <f t="shared" si="214"/>
        <v>77.75444478591271</v>
      </c>
      <c r="BF163" s="2">
        <f t="shared" si="214"/>
        <v>75.739641898446976</v>
      </c>
      <c r="BG163" s="2">
        <f t="shared" si="214"/>
        <v>75.910395208631513</v>
      </c>
      <c r="BH163" s="2">
        <f t="shared" si="214"/>
        <v>75.05885007178702</v>
      </c>
      <c r="BI163" s="2">
        <f t="shared" si="214"/>
        <v>76.357296335821403</v>
      </c>
      <c r="BJ163" s="2">
        <f t="shared" si="214"/>
        <v>76.829378923265594</v>
      </c>
      <c r="BK163" s="2">
        <f t="shared" si="214"/>
        <v>75.997406689583713</v>
      </c>
      <c r="BL163" s="2">
        <f t="shared" si="214"/>
        <v>77.174936948730831</v>
      </c>
      <c r="BM163" s="2">
        <f t="shared" si="214"/>
        <v>79.122089884893541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74.977000000000004</v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111.73903135888499</v>
      </c>
      <c r="DL163" s="2">
        <f t="shared" si="223"/>
        <v>123.78155196998125</v>
      </c>
      <c r="DM163" s="2">
        <f t="shared" si="223"/>
        <v>121.52605226480836</v>
      </c>
      <c r="DN163" s="2">
        <f t="shared" si="223"/>
        <v>129.80467503373822</v>
      </c>
      <c r="DO163" s="2">
        <f t="shared" si="223"/>
        <v>118.01061619433196</v>
      </c>
      <c r="DP163" s="2">
        <f t="shared" si="223"/>
        <v>124.23812874493926</v>
      </c>
      <c r="DQ163" s="2">
        <f t="shared" si="223"/>
        <v>130.19522570356474</v>
      </c>
      <c r="DR163" s="2">
        <f t="shared" si="223"/>
        <v>133.761348217636</v>
      </c>
      <c r="DS163" s="2">
        <f t="shared" si="223"/>
        <v>127.31025921873292</v>
      </c>
      <c r="DT163" s="2">
        <f t="shared" si="223"/>
        <v>126.85059897144106</v>
      </c>
      <c r="DU163" s="2">
        <f t="shared" si="223"/>
        <v>124.93662162162158</v>
      </c>
      <c r="DV163" s="2">
        <f t="shared" si="223"/>
        <v>116.36148076923075</v>
      </c>
      <c r="DW163" s="2">
        <f t="shared" si="223"/>
        <v>147.94680837789662</v>
      </c>
      <c r="DX163" s="2">
        <f t="shared" si="223"/>
        <v>103.65125989304812</v>
      </c>
      <c r="DY163" s="2">
        <f t="shared" si="223"/>
        <v>104.69953225806451</v>
      </c>
      <c r="EA163" s="2">
        <f t="shared" si="213"/>
        <v>80.260213235294131</v>
      </c>
      <c r="EB163" s="2">
        <f t="shared" si="213"/>
        <v>78.38300000000001</v>
      </c>
      <c r="EC163" s="2">
        <f t="shared" si="213"/>
        <v>75.951115923370054</v>
      </c>
      <c r="ED163" s="2">
        <f t="shared" si="213"/>
        <v>74.094323700846758</v>
      </c>
      <c r="EE163" s="2">
        <f t="shared" si="213"/>
        <v>74.507213773233161</v>
      </c>
      <c r="EF163" s="2">
        <f t="shared" si="213"/>
        <v>75.170225099842682</v>
      </c>
      <c r="EG163" s="2">
        <f t="shared" si="213"/>
        <v>77.902138401332238</v>
      </c>
      <c r="EH163" s="2">
        <f t="shared" si="213"/>
        <v>74.849325986708237</v>
      </c>
      <c r="EI163" s="2">
        <f t="shared" si="213"/>
        <v>75.667509665427502</v>
      </c>
      <c r="EJ163" s="2">
        <f t="shared" si="213"/>
        <v>74.961086154053106</v>
      </c>
      <c r="EK163" s="2">
        <f t="shared" si="212"/>
        <v>76.000774635393569</v>
      </c>
      <c r="EL163" s="2">
        <f t="shared" si="179"/>
        <v>76.52860209103369</v>
      </c>
      <c r="EM163" s="2">
        <f t="shared" si="179"/>
        <v>75.176023844282227</v>
      </c>
      <c r="EN163" s="2">
        <f t="shared" si="179"/>
        <v>77.11268027371959</v>
      </c>
      <c r="EO163" s="2">
        <f t="shared" si="179"/>
        <v>79.903333824010474</v>
      </c>
      <c r="EQ163" s="2">
        <f t="shared" ref="EQ163:FE179" si="224">CU$228*$B163+CU$229</f>
        <v>74.611433482934515</v>
      </c>
      <c r="ER163" s="2">
        <f t="shared" si="224"/>
        <v>74.043018018018032</v>
      </c>
      <c r="ES163" s="2">
        <f t="shared" si="224"/>
        <v>77.149840995487693</v>
      </c>
      <c r="ET163" s="2">
        <f t="shared" si="224"/>
        <v>74.871078880383521</v>
      </c>
      <c r="EU163" s="2">
        <f t="shared" si="224"/>
        <v>76.27223175628562</v>
      </c>
      <c r="EV163" s="2">
        <f t="shared" si="224"/>
        <v>77.295245693915504</v>
      </c>
      <c r="EW163" s="2">
        <f t="shared" si="224"/>
        <v>77.420708109220769</v>
      </c>
      <c r="EX163" s="2">
        <f t="shared" si="224"/>
        <v>77.340701697106539</v>
      </c>
      <c r="EY163" s="2">
        <f t="shared" si="224"/>
        <v>76.224345797300032</v>
      </c>
      <c r="EZ163" s="2">
        <f t="shared" si="224"/>
        <v>75.195694701775622</v>
      </c>
      <c r="FA163" s="2">
        <f t="shared" si="224"/>
        <v>77.000597245807811</v>
      </c>
      <c r="FB163" s="2">
        <f t="shared" si="224"/>
        <v>77.486314079841748</v>
      </c>
      <c r="FC163" s="2">
        <f t="shared" si="224"/>
        <v>78.045013066809886</v>
      </c>
      <c r="FD163" s="2">
        <f t="shared" si="224"/>
        <v>77.338143837979956</v>
      </c>
      <c r="FE163" s="2">
        <f t="shared" si="224"/>
        <v>76.925155376762731</v>
      </c>
      <c r="FG163" s="2">
        <f t="shared" ref="FG163:FU179" si="225">POWER(10,($B163-C$231)/C$229)/(1+POWER(10,($B163-C$231)/C$229))</f>
        <v>0.99984432156013192</v>
      </c>
      <c r="FH163" s="2">
        <f t="shared" si="225"/>
        <v>0.99986070318655651</v>
      </c>
      <c r="FI163" s="2">
        <f t="shared" si="225"/>
        <v>0.99984234113223136</v>
      </c>
      <c r="FJ163" s="2">
        <f t="shared" si="225"/>
        <v>0.99984863176736116</v>
      </c>
      <c r="FK163" s="2">
        <f t="shared" si="225"/>
        <v>0.9998482550500214</v>
      </c>
      <c r="FL163" s="2">
        <f t="shared" si="225"/>
        <v>0.99985057215672313</v>
      </c>
      <c r="FM163" s="2">
        <f t="shared" si="225"/>
        <v>0.99985994518567312</v>
      </c>
      <c r="FN163" s="2">
        <f t="shared" si="225"/>
        <v>0.99984799295856475</v>
      </c>
      <c r="FO163" s="2">
        <f t="shared" si="225"/>
        <v>0.99984542541879706</v>
      </c>
      <c r="FP163" s="2">
        <f t="shared" si="225"/>
        <v>0.99983608194087636</v>
      </c>
      <c r="FQ163" s="2">
        <f t="shared" si="225"/>
        <v>0.99983385938107383</v>
      </c>
      <c r="FR163" s="2">
        <f t="shared" si="225"/>
        <v>0.99984003931382615</v>
      </c>
      <c r="FS163" s="2">
        <f t="shared" si="225"/>
        <v>0.99980295754095216</v>
      </c>
      <c r="FT163" s="2">
        <f t="shared" si="225"/>
        <v>0.99981932780380189</v>
      </c>
      <c r="FU163" s="2">
        <f t="shared" si="225"/>
        <v>0.99979834417212199</v>
      </c>
      <c r="FW163" s="2">
        <f t="shared" si="216"/>
        <v>0.25473697452984673</v>
      </c>
      <c r="FX163" s="2">
        <f t="shared" si="216"/>
        <v>0.82583802953213736</v>
      </c>
      <c r="FY163" s="2">
        <f t="shared" si="216"/>
        <v>0.27493485031852588</v>
      </c>
      <c r="FZ163" s="2">
        <f t="shared" si="216"/>
        <v>0.30382118375827116</v>
      </c>
      <c r="GA163" s="2">
        <f t="shared" si="216"/>
        <v>0.32589727103934374</v>
      </c>
      <c r="GB163" s="2">
        <f t="shared" si="216"/>
        <v>0.34337774967710066</v>
      </c>
      <c r="GC163" s="2">
        <f t="shared" si="216"/>
        <v>0.32199368546659174</v>
      </c>
      <c r="GD163" s="2">
        <f t="shared" si="216"/>
        <v>0.35376473562614197</v>
      </c>
      <c r="GE163" s="2">
        <f t="shared" si="216"/>
        <v>0.42185280978392636</v>
      </c>
      <c r="GF163" s="2">
        <f t="shared" si="216"/>
        <v>0.38045625519830728</v>
      </c>
      <c r="GG163" s="2">
        <f t="shared" si="216"/>
        <v>0.34845328050494612</v>
      </c>
      <c r="GH163" s="2">
        <f t="shared" si="216"/>
        <v>0.30740466974071295</v>
      </c>
      <c r="GI163" s="2">
        <f t="shared" si="216"/>
        <v>0.28129903892044217</v>
      </c>
      <c r="GJ163" s="2">
        <f t="shared" si="216"/>
        <v>0.25486109800469248</v>
      </c>
      <c r="GK163" s="2">
        <f t="shared" si="216"/>
        <v>0.26400172151100898</v>
      </c>
      <c r="GM163" s="86">
        <f t="shared" si="217"/>
        <v>1.5707223096986125E-174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6.3860353226503439E-265</v>
      </c>
      <c r="HA163" s="86">
        <f t="shared" si="217"/>
        <v>3.7511397813856384E-206</v>
      </c>
      <c r="HC163" s="86">
        <f t="shared" si="181"/>
        <v>3.4406627536185158E-120</v>
      </c>
      <c r="HD163" s="86">
        <f t="shared" si="181"/>
        <v>3.4671022386910264E-168</v>
      </c>
      <c r="HE163" s="86">
        <f t="shared" si="181"/>
        <v>1.6657469645535925E-166</v>
      </c>
      <c r="HF163" s="86">
        <f t="shared" si="180"/>
        <v>2.6955989678908512E-279</v>
      </c>
      <c r="HG163" s="86">
        <f t="shared" si="180"/>
        <v>0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0</v>
      </c>
      <c r="HN163" s="86">
        <f t="shared" si="161"/>
        <v>0</v>
      </c>
      <c r="HO163" s="86">
        <f t="shared" si="161"/>
        <v>1.9585233768913179E-240</v>
      </c>
      <c r="HP163" s="86">
        <f t="shared" si="161"/>
        <v>1.86917039584152E-189</v>
      </c>
      <c r="HQ163" s="86">
        <f t="shared" si="161"/>
        <v>2.4987854740648853E-198</v>
      </c>
      <c r="HS163" s="86">
        <f t="shared" si="218"/>
        <v>2.4701467070154873E-3</v>
      </c>
      <c r="HT163" s="86">
        <f t="shared" si="218"/>
        <v>6.4721574431299083E-5</v>
      </c>
      <c r="HU163" s="86">
        <f t="shared" si="218"/>
        <v>9.2627315863159097E-6</v>
      </c>
      <c r="HV163" s="86">
        <f t="shared" si="218"/>
        <v>1.6918775308956934E-5</v>
      </c>
      <c r="HW163" s="86">
        <f t="shared" si="218"/>
        <v>1.0200349451936665E-5</v>
      </c>
      <c r="HX163" s="86">
        <f t="shared" si="218"/>
        <v>1.1712418415102613E-5</v>
      </c>
      <c r="HY163" s="86">
        <f t="shared" si="218"/>
        <v>1.2348339308130505E-5</v>
      </c>
      <c r="HZ163" s="86">
        <f t="shared" si="218"/>
        <v>6.9626381271018582E-6</v>
      </c>
      <c r="IA163" s="86">
        <f t="shared" si="218"/>
        <v>1.9564297116244811E-7</v>
      </c>
      <c r="IB163" s="86">
        <f t="shared" si="218"/>
        <v>7.4327082820016256E-7</v>
      </c>
      <c r="IC163" s="86">
        <f t="shared" si="218"/>
        <v>1.8526166275391432E-6</v>
      </c>
      <c r="ID163" s="86">
        <f t="shared" si="218"/>
        <v>4.6487497871809362E-5</v>
      </c>
      <c r="IE163" s="86">
        <f t="shared" si="218"/>
        <v>8.9400676880982272E-5</v>
      </c>
      <c r="IF163" s="86">
        <f t="shared" si="218"/>
        <v>6.3282467338270508E-5</v>
      </c>
      <c r="IG163" s="86">
        <f t="shared" si="218"/>
        <v>1.7493757420074466E-4</v>
      </c>
      <c r="II163" s="86">
        <f t="shared" si="219"/>
        <v>4.0687636655916862E-2</v>
      </c>
      <c r="IJ163" s="86">
        <f t="shared" si="219"/>
        <v>4.6080797615477937E-3</v>
      </c>
      <c r="IK163" s="86">
        <f t="shared" si="219"/>
        <v>3.9006451018872845E-2</v>
      </c>
      <c r="IL163" s="86">
        <f t="shared" si="219"/>
        <v>6.8871140023268218E-2</v>
      </c>
      <c r="IM163" s="86">
        <f t="shared" si="219"/>
        <v>0.10274223264085082</v>
      </c>
      <c r="IN163" s="86">
        <f t="shared" si="219"/>
        <v>0.13676203123883374</v>
      </c>
      <c r="IO163" s="86">
        <f t="shared" si="219"/>
        <v>9.9517816377822241E-2</v>
      </c>
      <c r="IP163" s="86">
        <f t="shared" si="219"/>
        <v>0.17186729698795733</v>
      </c>
      <c r="IQ163" s="86">
        <f t="shared" si="219"/>
        <v>0.3485409292670078</v>
      </c>
      <c r="IR163" s="86">
        <f t="shared" si="219"/>
        <v>0.22186686915245579</v>
      </c>
      <c r="IS163" s="86">
        <f t="shared" si="219"/>
        <v>0.13039849602440867</v>
      </c>
      <c r="IT163" s="86">
        <f t="shared" si="219"/>
        <v>6.7655457323311005E-2</v>
      </c>
      <c r="IU163" s="86">
        <f t="shared" si="219"/>
        <v>3.3865064464638737E-2</v>
      </c>
      <c r="IV163" s="86">
        <f t="shared" si="219"/>
        <v>1.7218582886102889E-2</v>
      </c>
      <c r="IW163" s="86">
        <f t="shared" si="219"/>
        <v>2.3333812557337647E-2</v>
      </c>
      <c r="IY163" s="86">
        <f t="shared" si="220"/>
        <v>4.3157783362932349E-2</v>
      </c>
      <c r="IZ163" s="86">
        <f t="shared" si="220"/>
        <v>4.6728013359790925E-3</v>
      </c>
      <c r="JA163" s="86">
        <f t="shared" si="220"/>
        <v>3.9015713750459161E-2</v>
      </c>
      <c r="JB163" s="86">
        <f t="shared" si="220"/>
        <v>6.8888058798577179E-2</v>
      </c>
      <c r="JC163" s="86">
        <f t="shared" si="220"/>
        <v>0.10275243299030276</v>
      </c>
      <c r="JD163" s="86">
        <f t="shared" si="220"/>
        <v>0.13677374365724884</v>
      </c>
      <c r="JE163" s="86">
        <f t="shared" si="220"/>
        <v>9.9530164717130373E-2</v>
      </c>
      <c r="JF163" s="86">
        <f t="shared" si="220"/>
        <v>0.17187425962608444</v>
      </c>
      <c r="JG163" s="86">
        <f t="shared" si="220"/>
        <v>0.34854112490997896</v>
      </c>
      <c r="JH163" s="86">
        <f t="shared" si="220"/>
        <v>0.22186761242328398</v>
      </c>
      <c r="JI163" s="86">
        <f t="shared" si="220"/>
        <v>0.13040034864103622</v>
      </c>
      <c r="JJ163" s="86">
        <f t="shared" si="220"/>
        <v>6.7701944821182816E-2</v>
      </c>
      <c r="JK163" s="86">
        <f t="shared" si="220"/>
        <v>3.3954465141519723E-2</v>
      </c>
      <c r="JL163" s="86">
        <f t="shared" si="220"/>
        <v>1.7281865353441159E-2</v>
      </c>
      <c r="JM163" s="86">
        <f t="shared" si="220"/>
        <v>2.3508750131538393E-2</v>
      </c>
    </row>
    <row r="164" spans="2:273" x14ac:dyDescent="0.25">
      <c r="B164" s="2">
        <v>137</v>
      </c>
      <c r="C164" s="37">
        <v>73.204999999999998</v>
      </c>
      <c r="D164" s="37">
        <v>71.409000000000006</v>
      </c>
      <c r="E164" s="37">
        <v>75.590999999999994</v>
      </c>
      <c r="F164" s="37">
        <v>73.409000000000006</v>
      </c>
      <c r="G164" s="37">
        <v>78.182000000000002</v>
      </c>
      <c r="H164" s="37">
        <v>80.614000000000004</v>
      </c>
      <c r="I164" s="37">
        <v>77.385999999999996</v>
      </c>
      <c r="J164" s="37">
        <v>78.5</v>
      </c>
      <c r="K164" s="37">
        <v>84.659000000000006</v>
      </c>
      <c r="L164" s="37">
        <v>83.263000000000005</v>
      </c>
      <c r="M164" s="37">
        <v>82.316000000000003</v>
      </c>
      <c r="N164" s="37">
        <v>81.245999999999995</v>
      </c>
      <c r="O164" s="37">
        <v>79.064999999999998</v>
      </c>
      <c r="P164" s="37">
        <v>79.325999999999993</v>
      </c>
      <c r="Q164" s="37">
        <v>86.628</v>
      </c>
      <c r="S164" s="4">
        <f t="shared" si="221"/>
        <v>78.674592756618068</v>
      </c>
      <c r="T164" s="4">
        <f t="shared" si="221"/>
        <v>74.597559245601602</v>
      </c>
      <c r="U164" s="4">
        <f t="shared" si="221"/>
        <v>76.607801094867582</v>
      </c>
      <c r="V164" s="4">
        <f t="shared" si="221"/>
        <v>76.058128712788033</v>
      </c>
      <c r="W164" s="4">
        <f t="shared" si="221"/>
        <v>77.566689633588751</v>
      </c>
      <c r="X164" s="4">
        <f t="shared" si="221"/>
        <v>79.490408474105209</v>
      </c>
      <c r="Y164" s="4">
        <f t="shared" si="221"/>
        <v>79.930850411413829</v>
      </c>
      <c r="Z164" s="4">
        <f t="shared" si="221"/>
        <v>80.703862332077122</v>
      </c>
      <c r="AA164" s="4">
        <f t="shared" si="221"/>
        <v>82.391909019057536</v>
      </c>
      <c r="AB164" s="4">
        <f t="shared" si="221"/>
        <v>81.373671739212568</v>
      </c>
      <c r="AC164" s="4">
        <f t="shared" si="221"/>
        <v>81.329718057906661</v>
      </c>
      <c r="AD164" s="4">
        <f t="shared" si="221"/>
        <v>80.521085402927667</v>
      </c>
      <c r="AE164" s="4">
        <f t="shared" si="221"/>
        <v>78.651612040809439</v>
      </c>
      <c r="AF164" s="4">
        <f t="shared" si="221"/>
        <v>80.090404046668951</v>
      </c>
      <c r="AG164" s="4">
        <f t="shared" si="221"/>
        <v>87.293236704146096</v>
      </c>
      <c r="AI164" s="4">
        <f t="shared" si="222"/>
        <v>-5.46959275661807</v>
      </c>
      <c r="AJ164" s="4">
        <f t="shared" si="222"/>
        <v>-3.1885592456015956</v>
      </c>
      <c r="AK164" s="4">
        <f t="shared" si="222"/>
        <v>-1.0168010948675885</v>
      </c>
      <c r="AL164" s="4">
        <f t="shared" si="222"/>
        <v>-2.649128712788027</v>
      </c>
      <c r="AM164" s="4">
        <f t="shared" si="222"/>
        <v>0.6153103664112507</v>
      </c>
      <c r="AN164" s="4">
        <f t="shared" si="222"/>
        <v>1.1235915258947955</v>
      </c>
      <c r="AO164" s="4">
        <f t="shared" si="222"/>
        <v>-2.5448504114138331</v>
      </c>
      <c r="AP164" s="4">
        <f t="shared" si="222"/>
        <v>-2.2038623320771222</v>
      </c>
      <c r="AQ164" s="4">
        <f t="shared" si="222"/>
        <v>2.26709098094247</v>
      </c>
      <c r="AR164" s="4">
        <f t="shared" si="222"/>
        <v>1.8893282607874369</v>
      </c>
      <c r="AS164" s="4">
        <f t="shared" si="222"/>
        <v>0.98628194209334197</v>
      </c>
      <c r="AT164" s="4">
        <f t="shared" si="222"/>
        <v>0.72491459707232764</v>
      </c>
      <c r="AU164" s="4">
        <f t="shared" si="222"/>
        <v>0.41338795919055826</v>
      </c>
      <c r="AV164" s="4">
        <f t="shared" si="222"/>
        <v>-0.76440404666895745</v>
      </c>
      <c r="AW164" s="4">
        <f t="shared" si="222"/>
        <v>-0.66523670414609626</v>
      </c>
      <c r="AY164" s="2">
        <f t="shared" si="214"/>
        <v>78.674592756618068</v>
      </c>
      <c r="AZ164" s="2">
        <f t="shared" si="214"/>
        <v>74.597559245601602</v>
      </c>
      <c r="BA164" s="2">
        <f t="shared" si="214"/>
        <v>76.136597327728211</v>
      </c>
      <c r="BB164" s="2">
        <f t="shared" si="214"/>
        <v>74.201533012305418</v>
      </c>
      <c r="BC164" s="2">
        <f t="shared" si="214"/>
        <v>74.952259817365743</v>
      </c>
      <c r="BD164" s="2">
        <f t="shared" si="214"/>
        <v>75.761040823605072</v>
      </c>
      <c r="BE164" s="2">
        <f t="shared" si="214"/>
        <v>77.60622994590932</v>
      </c>
      <c r="BF164" s="2">
        <f t="shared" si="214"/>
        <v>75.627382888080078</v>
      </c>
      <c r="BG164" s="2">
        <f t="shared" si="214"/>
        <v>75.800911233006445</v>
      </c>
      <c r="BH164" s="2">
        <f t="shared" si="214"/>
        <v>74.955494383202847</v>
      </c>
      <c r="BI164" s="2">
        <f t="shared" si="214"/>
        <v>76.210995592372797</v>
      </c>
      <c r="BJ164" s="2">
        <f t="shared" si="214"/>
        <v>76.687219948151665</v>
      </c>
      <c r="BK164" s="2">
        <f t="shared" si="214"/>
        <v>75.834475453597236</v>
      </c>
      <c r="BL164" s="2">
        <f t="shared" si="214"/>
        <v>77.03979759224265</v>
      </c>
      <c r="BM164" s="2">
        <f t="shared" si="214"/>
        <v>78.972980837978952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71.409000000000006</v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111.90722212543551</v>
      </c>
      <c r="DL164" s="2">
        <f t="shared" si="223"/>
        <v>124.01643095684804</v>
      </c>
      <c r="DM164" s="2">
        <f t="shared" si="223"/>
        <v>121.72558972125435</v>
      </c>
      <c r="DN164" s="2">
        <f t="shared" si="223"/>
        <v>130.1135420377868</v>
      </c>
      <c r="DO164" s="2">
        <f t="shared" si="223"/>
        <v>118.21201275303642</v>
      </c>
      <c r="DP164" s="2">
        <f t="shared" si="223"/>
        <v>124.46725850202428</v>
      </c>
      <c r="DQ164" s="2">
        <f t="shared" si="223"/>
        <v>130.47321819887429</v>
      </c>
      <c r="DR164" s="2">
        <f t="shared" si="223"/>
        <v>134.06114127579735</v>
      </c>
      <c r="DS164" s="2">
        <f t="shared" si="223"/>
        <v>127.5874772951089</v>
      </c>
      <c r="DT164" s="2">
        <f t="shared" si="223"/>
        <v>127.12586322354741</v>
      </c>
      <c r="DU164" s="2">
        <f t="shared" si="223"/>
        <v>125.17760336652438</v>
      </c>
      <c r="DV164" s="2">
        <f t="shared" si="223"/>
        <v>116.52690769230767</v>
      </c>
      <c r="DW164" s="2">
        <f t="shared" si="223"/>
        <v>148.38836586452763</v>
      </c>
      <c r="DX164" s="2">
        <f t="shared" si="223"/>
        <v>103.75608021390374</v>
      </c>
      <c r="DY164" s="2">
        <f t="shared" si="223"/>
        <v>104.82851209677419</v>
      </c>
      <c r="EA164" s="2">
        <f t="shared" si="213"/>
        <v>80.24741911764707</v>
      </c>
      <c r="EB164" s="2">
        <f t="shared" si="213"/>
        <v>78.318047058823538</v>
      </c>
      <c r="EC164" s="2">
        <f t="shared" si="213"/>
        <v>75.766758677515696</v>
      </c>
      <c r="ED164" s="2">
        <f t="shared" si="213"/>
        <v>73.9354976800835</v>
      </c>
      <c r="EE164" s="2">
        <f t="shared" si="213"/>
        <v>74.31975283882268</v>
      </c>
      <c r="EF164" s="2">
        <f t="shared" si="213"/>
        <v>74.961390129838705</v>
      </c>
      <c r="EG164" s="2">
        <f t="shared" si="213"/>
        <v>77.76748780183182</v>
      </c>
      <c r="EH164" s="2">
        <f t="shared" si="213"/>
        <v>74.662699172656971</v>
      </c>
      <c r="EI164" s="2">
        <f t="shared" si="213"/>
        <v>75.540300371747207</v>
      </c>
      <c r="EJ164" s="2">
        <f t="shared" si="213"/>
        <v>74.850892016794617</v>
      </c>
      <c r="EK164" s="2">
        <f t="shared" si="212"/>
        <v>75.824831596180445</v>
      </c>
      <c r="EL164" s="2">
        <f t="shared" si="179"/>
        <v>76.359913825324981</v>
      </c>
      <c r="EM164" s="2">
        <f t="shared" si="179"/>
        <v>74.939398053527967</v>
      </c>
      <c r="EN164" s="2">
        <f t="shared" si="179"/>
        <v>76.972230335282831</v>
      </c>
      <c r="EO164" s="2">
        <f t="shared" si="179"/>
        <v>79.829361206520559</v>
      </c>
      <c r="EQ164" s="2">
        <f t="shared" si="224"/>
        <v>74.461496076036269</v>
      </c>
      <c r="ER164" s="2">
        <f t="shared" si="224"/>
        <v>73.875056784056795</v>
      </c>
      <c r="ES164" s="2">
        <f t="shared" si="224"/>
        <v>77.003622515301089</v>
      </c>
      <c r="ET164" s="2">
        <f t="shared" si="224"/>
        <v>74.733528401421808</v>
      </c>
      <c r="EU164" s="2">
        <f t="shared" si="224"/>
        <v>76.127919139903952</v>
      </c>
      <c r="EV164" s="2">
        <f t="shared" si="224"/>
        <v>77.137108915714578</v>
      </c>
      <c r="EW164" s="2">
        <f t="shared" si="224"/>
        <v>77.276893398535222</v>
      </c>
      <c r="EX164" s="2">
        <f t="shared" si="224"/>
        <v>77.212596509759663</v>
      </c>
      <c r="EY164" s="2">
        <f t="shared" si="224"/>
        <v>76.110141978852226</v>
      </c>
      <c r="EZ164" s="2">
        <f t="shared" si="224"/>
        <v>75.091422218166542</v>
      </c>
      <c r="FA164" s="2">
        <f t="shared" si="224"/>
        <v>76.849290753429742</v>
      </c>
      <c r="FB164" s="2">
        <f t="shared" si="224"/>
        <v>77.341867111434908</v>
      </c>
      <c r="FC164" s="2">
        <f t="shared" si="224"/>
        <v>77.876165729871218</v>
      </c>
      <c r="FD164" s="2">
        <f t="shared" si="224"/>
        <v>77.203780965241478</v>
      </c>
      <c r="FE164" s="2">
        <f t="shared" si="224"/>
        <v>76.779300523986294</v>
      </c>
      <c r="FG164" s="2">
        <f t="shared" si="225"/>
        <v>0.99985801763050963</v>
      </c>
      <c r="FH164" s="2">
        <f t="shared" si="225"/>
        <v>0.99987295823915046</v>
      </c>
      <c r="FI164" s="2">
        <f t="shared" si="225"/>
        <v>0.99985621140900005</v>
      </c>
      <c r="FJ164" s="2">
        <f t="shared" si="225"/>
        <v>0.99986194869242651</v>
      </c>
      <c r="FK164" s="2">
        <f t="shared" si="225"/>
        <v>0.99986160511296585</v>
      </c>
      <c r="FL164" s="2">
        <f t="shared" si="225"/>
        <v>0.99986371839539523</v>
      </c>
      <c r="FM164" s="2">
        <f t="shared" si="225"/>
        <v>0.99987226691713604</v>
      </c>
      <c r="FN164" s="2">
        <f t="shared" si="225"/>
        <v>0.99986136607632781</v>
      </c>
      <c r="FO164" s="2">
        <f t="shared" si="225"/>
        <v>0.9998590243890606</v>
      </c>
      <c r="FP164" s="2">
        <f t="shared" si="225"/>
        <v>0.99985050279711307</v>
      </c>
      <c r="FQ164" s="2">
        <f t="shared" si="225"/>
        <v>0.99984847573961344</v>
      </c>
      <c r="FR164" s="2">
        <f t="shared" si="225"/>
        <v>0.99985411206699426</v>
      </c>
      <c r="FS164" s="2">
        <f t="shared" si="225"/>
        <v>0.99982029202583</v>
      </c>
      <c r="FT164" s="2">
        <f t="shared" si="225"/>
        <v>0.9998352223791952</v>
      </c>
      <c r="FU164" s="2">
        <f t="shared" si="225"/>
        <v>0.99981608443584524</v>
      </c>
      <c r="FW164" s="2">
        <f t="shared" si="216"/>
        <v>0.27261363200546812</v>
      </c>
      <c r="FX164" s="2">
        <f t="shared" si="216"/>
        <v>0.83869042827827123</v>
      </c>
      <c r="FY164" s="2">
        <f t="shared" si="216"/>
        <v>0.29367039730347488</v>
      </c>
      <c r="FZ164" s="2">
        <f t="shared" si="216"/>
        <v>0.32364653745195143</v>
      </c>
      <c r="GA164" s="2">
        <f t="shared" si="216"/>
        <v>0.34644629413564487</v>
      </c>
      <c r="GB164" s="2">
        <f t="shared" si="216"/>
        <v>0.36443310584738664</v>
      </c>
      <c r="GC164" s="2">
        <f t="shared" si="216"/>
        <v>0.34242160167722002</v>
      </c>
      <c r="GD164" s="2">
        <f t="shared" si="216"/>
        <v>0.37509317038665135</v>
      </c>
      <c r="GE164" s="2">
        <f t="shared" si="216"/>
        <v>0.4444629446795092</v>
      </c>
      <c r="GF164" s="2">
        <f t="shared" si="216"/>
        <v>0.40239189872942693</v>
      </c>
      <c r="GG164" s="2">
        <f t="shared" si="216"/>
        <v>0.3696446571560959</v>
      </c>
      <c r="GH164" s="2">
        <f t="shared" si="216"/>
        <v>0.32735390538770343</v>
      </c>
      <c r="GI164" s="2">
        <f t="shared" si="216"/>
        <v>0.30028866156588718</v>
      </c>
      <c r="GJ164" s="2">
        <f t="shared" si="216"/>
        <v>0.27274327827178374</v>
      </c>
      <c r="GK164" s="2">
        <f t="shared" si="216"/>
        <v>0.2822822858611409</v>
      </c>
      <c r="GM164" s="86">
        <f t="shared" si="217"/>
        <v>4.0772035214252005E-179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9.5065360890551276E-272</v>
      </c>
      <c r="HA164" s="86">
        <f t="shared" si="217"/>
        <v>2.123193352569971E-211</v>
      </c>
      <c r="HC164" s="86">
        <f t="shared" si="181"/>
        <v>1.2566178848560692E-124</v>
      </c>
      <c r="HD164" s="86">
        <f t="shared" si="181"/>
        <v>2.8727074325287328E-174</v>
      </c>
      <c r="HE164" s="86">
        <f t="shared" si="181"/>
        <v>1.3264891960904566E-172</v>
      </c>
      <c r="HF164" s="86">
        <f t="shared" si="180"/>
        <v>2.9165789285066428E-289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0</v>
      </c>
      <c r="HN164" s="86">
        <f t="shared" si="161"/>
        <v>0</v>
      </c>
      <c r="HO164" s="86">
        <f t="shared" si="161"/>
        <v>3.8606110709904304E-249</v>
      </c>
      <c r="HP164" s="86">
        <f t="shared" si="161"/>
        <v>3.1851996265265977E-196</v>
      </c>
      <c r="HQ164" s="86">
        <f t="shared" si="161"/>
        <v>2.288414002238694E-205</v>
      </c>
      <c r="HS164" s="86">
        <f t="shared" si="218"/>
        <v>1.3216517297635296E-3</v>
      </c>
      <c r="HT164" s="86">
        <f t="shared" si="218"/>
        <v>2.7614350426722325E-5</v>
      </c>
      <c r="HU164" s="86">
        <f t="shared" si="218"/>
        <v>3.4842322005693649E-6</v>
      </c>
      <c r="HV164" s="86">
        <f t="shared" si="218"/>
        <v>6.3848562676556767E-6</v>
      </c>
      <c r="HW164" s="86">
        <f t="shared" si="218"/>
        <v>3.7154551141421421E-6</v>
      </c>
      <c r="HX164" s="86">
        <f t="shared" si="218"/>
        <v>4.2535218750809237E-6</v>
      </c>
      <c r="HY164" s="86">
        <f t="shared" si="218"/>
        <v>4.599933285330891E-6</v>
      </c>
      <c r="HZ164" s="86">
        <f t="shared" si="218"/>
        <v>2.5476693145264425E-6</v>
      </c>
      <c r="IA164" s="86">
        <f t="shared" si="218"/>
        <v>5.7207130949041515E-8</v>
      </c>
      <c r="IB164" s="86">
        <f t="shared" si="218"/>
        <v>2.2968528705204204E-7</v>
      </c>
      <c r="IC164" s="86">
        <f t="shared" si="218"/>
        <v>5.833877349795977E-7</v>
      </c>
      <c r="ID164" s="86">
        <f t="shared" si="218"/>
        <v>1.7936024526693477E-5</v>
      </c>
      <c r="IE164" s="86">
        <f t="shared" si="218"/>
        <v>3.517222644547646E-5</v>
      </c>
      <c r="IF164" s="86">
        <f t="shared" si="218"/>
        <v>2.3122130863447858E-5</v>
      </c>
      <c r="IG164" s="86">
        <f t="shared" si="218"/>
        <v>6.838299654092176E-5</v>
      </c>
      <c r="II164" s="86">
        <f t="shared" si="219"/>
        <v>6.017101587865515E-2</v>
      </c>
      <c r="IJ164" s="86">
        <f t="shared" si="219"/>
        <v>2.6932487125267781E-3</v>
      </c>
      <c r="IK164" s="86">
        <f t="shared" si="219"/>
        <v>6.0476287771489355E-2</v>
      </c>
      <c r="IL164" s="86">
        <f t="shared" si="219"/>
        <v>0.10231317594380342</v>
      </c>
      <c r="IM164" s="86">
        <f t="shared" si="219"/>
        <v>0.14690634868184868</v>
      </c>
      <c r="IN164" s="86">
        <f t="shared" si="219"/>
        <v>0.18938657278207144</v>
      </c>
      <c r="IO164" s="86">
        <f t="shared" si="219"/>
        <v>0.14215727309332016</v>
      </c>
      <c r="IP164" s="86">
        <f t="shared" si="219"/>
        <v>0.22886424299091204</v>
      </c>
      <c r="IQ164" s="86">
        <f t="shared" si="219"/>
        <v>0.41234949045006264</v>
      </c>
      <c r="IR164" s="86">
        <f t="shared" si="219"/>
        <v>0.2887132262910484</v>
      </c>
      <c r="IS164" s="86">
        <f t="shared" si="219"/>
        <v>0.18483077938486217</v>
      </c>
      <c r="IT164" s="86">
        <f t="shared" si="219"/>
        <v>0.10166071276697607</v>
      </c>
      <c r="IU164" s="86">
        <f t="shared" si="219"/>
        <v>5.4598759875615521E-2</v>
      </c>
      <c r="IV164" s="86">
        <f t="shared" si="219"/>
        <v>2.8930598642393501E-2</v>
      </c>
      <c r="IW164" s="86">
        <f t="shared" si="219"/>
        <v>3.7599055196693619E-2</v>
      </c>
      <c r="IY164" s="86">
        <f t="shared" si="220"/>
        <v>6.1492667608418677E-2</v>
      </c>
      <c r="IZ164" s="86">
        <f t="shared" si="220"/>
        <v>2.7208630629535005E-3</v>
      </c>
      <c r="JA164" s="86">
        <f t="shared" si="220"/>
        <v>6.0479772003689924E-2</v>
      </c>
      <c r="JB164" s="86">
        <f t="shared" si="220"/>
        <v>0.10231956080007107</v>
      </c>
      <c r="JC164" s="86">
        <f t="shared" si="220"/>
        <v>0.14691006413696281</v>
      </c>
      <c r="JD164" s="86">
        <f t="shared" si="220"/>
        <v>0.18939082630394652</v>
      </c>
      <c r="JE164" s="86">
        <f t="shared" si="220"/>
        <v>0.14216187302660549</v>
      </c>
      <c r="JF164" s="86">
        <f t="shared" si="220"/>
        <v>0.22886679066022658</v>
      </c>
      <c r="JG164" s="86">
        <f t="shared" si="220"/>
        <v>0.41234954765719356</v>
      </c>
      <c r="JH164" s="86">
        <f t="shared" si="220"/>
        <v>0.28871345597633546</v>
      </c>
      <c r="JI164" s="86">
        <f t="shared" si="220"/>
        <v>0.18483136277259715</v>
      </c>
      <c r="JJ164" s="86">
        <f t="shared" si="220"/>
        <v>0.10167864879150276</v>
      </c>
      <c r="JK164" s="86">
        <f t="shared" si="220"/>
        <v>5.4633932102060995E-2</v>
      </c>
      <c r="JL164" s="86">
        <f t="shared" si="220"/>
        <v>2.895372077325695E-2</v>
      </c>
      <c r="JM164" s="86">
        <f t="shared" si="220"/>
        <v>3.7667438193234544E-2</v>
      </c>
    </row>
    <row r="165" spans="2:273" x14ac:dyDescent="0.25">
      <c r="B165" s="2">
        <v>138</v>
      </c>
      <c r="C165" s="37">
        <v>74.432000000000002</v>
      </c>
      <c r="D165" s="37">
        <v>72.317999999999998</v>
      </c>
      <c r="E165" s="37">
        <v>76.364000000000004</v>
      </c>
      <c r="F165" s="37">
        <v>77.022999999999996</v>
      </c>
      <c r="G165" s="37">
        <v>77.159000000000006</v>
      </c>
      <c r="H165" s="37">
        <v>78.545000000000002</v>
      </c>
      <c r="I165" s="37">
        <v>80.522999999999996</v>
      </c>
      <c r="J165" s="37">
        <v>82.114000000000004</v>
      </c>
      <c r="K165" s="37">
        <v>82.114000000000004</v>
      </c>
      <c r="L165" s="37">
        <v>82.421000000000006</v>
      </c>
      <c r="M165" s="37">
        <v>82</v>
      </c>
      <c r="N165" s="37">
        <v>79.667000000000002</v>
      </c>
      <c r="O165" s="37">
        <v>75.022000000000006</v>
      </c>
      <c r="P165" s="37">
        <v>81.512</v>
      </c>
      <c r="Q165" s="37">
        <v>87.906999999999996</v>
      </c>
      <c r="S165" s="4">
        <f t="shared" si="221"/>
        <v>78.513628145597451</v>
      </c>
      <c r="T165" s="4">
        <f t="shared" si="221"/>
        <v>74.390843731997307</v>
      </c>
      <c r="U165" s="4">
        <f t="shared" si="221"/>
        <v>76.637386788843841</v>
      </c>
      <c r="V165" s="4">
        <f t="shared" si="221"/>
        <v>76.488666350815791</v>
      </c>
      <c r="W165" s="4">
        <f t="shared" si="221"/>
        <v>78.070378298704938</v>
      </c>
      <c r="X165" s="4">
        <f t="shared" si="221"/>
        <v>80.073900959372367</v>
      </c>
      <c r="Y165" s="4">
        <f t="shared" si="221"/>
        <v>80.3555558721213</v>
      </c>
      <c r="Z165" s="4">
        <f t="shared" si="221"/>
        <v>81.351503058766099</v>
      </c>
      <c r="AA165" s="4">
        <f t="shared" si="221"/>
        <v>82.122884899852565</v>
      </c>
      <c r="AB165" s="4">
        <f t="shared" si="221"/>
        <v>81.895524760637073</v>
      </c>
      <c r="AC165" s="4">
        <f t="shared" si="221"/>
        <v>82.261201099221026</v>
      </c>
      <c r="AD165" s="4">
        <f t="shared" si="221"/>
        <v>81.585329781352499</v>
      </c>
      <c r="AE165" s="4">
        <f t="shared" si="221"/>
        <v>79.679858620342344</v>
      </c>
      <c r="AF165" s="4">
        <f t="shared" si="221"/>
        <v>81.46900769805309</v>
      </c>
      <c r="AG165" s="4">
        <f t="shared" si="221"/>
        <v>90.748319019270127</v>
      </c>
      <c r="AI165" s="4">
        <f t="shared" si="222"/>
        <v>-4.081628145597449</v>
      </c>
      <c r="AJ165" s="4">
        <f t="shared" si="222"/>
        <v>-2.0728437319973096</v>
      </c>
      <c r="AK165" s="4">
        <f t="shared" si="222"/>
        <v>-0.27338678884383683</v>
      </c>
      <c r="AL165" s="4">
        <f t="shared" si="222"/>
        <v>0.53433364918420523</v>
      </c>
      <c r="AM165" s="4">
        <f t="shared" si="222"/>
        <v>-0.91137829870493192</v>
      </c>
      <c r="AN165" s="4">
        <f t="shared" si="222"/>
        <v>-1.5289009593723648</v>
      </c>
      <c r="AO165" s="4">
        <f t="shared" si="222"/>
        <v>0.16744412787869578</v>
      </c>
      <c r="AP165" s="4">
        <f t="shared" si="222"/>
        <v>0.76249694123390555</v>
      </c>
      <c r="AQ165" s="4">
        <f t="shared" si="222"/>
        <v>-8.8848998525605793E-3</v>
      </c>
      <c r="AR165" s="4">
        <f t="shared" si="222"/>
        <v>0.52547523936293317</v>
      </c>
      <c r="AS165" s="4">
        <f t="shared" si="222"/>
        <v>-0.26120109922102586</v>
      </c>
      <c r="AT165" s="4">
        <f t="shared" si="222"/>
        <v>-1.9183297813524973</v>
      </c>
      <c r="AU165" s="4">
        <f t="shared" si="222"/>
        <v>-4.6578586203423384</v>
      </c>
      <c r="AV165" s="4">
        <f t="shared" si="222"/>
        <v>4.2992301946910061E-2</v>
      </c>
      <c r="AW165" s="4">
        <f t="shared" si="222"/>
        <v>-2.8413190192701308</v>
      </c>
      <c r="AY165" s="2">
        <f t="shared" si="214"/>
        <v>78.513628145597451</v>
      </c>
      <c r="AZ165" s="2">
        <f t="shared" si="214"/>
        <v>74.390843731997307</v>
      </c>
      <c r="BA165" s="2">
        <f t="shared" si="214"/>
        <v>75.987721970925719</v>
      </c>
      <c r="BB165" s="2">
        <f t="shared" si="214"/>
        <v>74.065748349272752</v>
      </c>
      <c r="BC165" s="2">
        <f t="shared" si="214"/>
        <v>74.818395543521873</v>
      </c>
      <c r="BD165" s="2">
        <f t="shared" si="214"/>
        <v>75.618205432385835</v>
      </c>
      <c r="BE165" s="2">
        <f t="shared" si="214"/>
        <v>77.457387619080691</v>
      </c>
      <c r="BF165" s="2">
        <f t="shared" si="214"/>
        <v>75.518971690404612</v>
      </c>
      <c r="BG165" s="2">
        <f t="shared" si="214"/>
        <v>75.692202528029512</v>
      </c>
      <c r="BH165" s="2">
        <f t="shared" si="214"/>
        <v>74.852552182122821</v>
      </c>
      <c r="BI165" s="2">
        <f t="shared" si="214"/>
        <v>76.066330753186833</v>
      </c>
      <c r="BJ165" s="2">
        <f t="shared" si="214"/>
        <v>76.546717113065483</v>
      </c>
      <c r="BK165" s="2">
        <f t="shared" si="214"/>
        <v>75.676344654186906</v>
      </c>
      <c r="BL165" s="2">
        <f t="shared" si="214"/>
        <v>76.90508749326446</v>
      </c>
      <c r="BM165" s="2">
        <f t="shared" si="214"/>
        <v>78.818941834901267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72.317999999999998</v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112.07541289198602</v>
      </c>
      <c r="DL165" s="2">
        <f t="shared" si="223"/>
        <v>124.25130994371483</v>
      </c>
      <c r="DM165" s="2">
        <f t="shared" si="223"/>
        <v>121.92512717770035</v>
      </c>
      <c r="DN165" s="2">
        <f t="shared" si="223"/>
        <v>130.42240904183538</v>
      </c>
      <c r="DO165" s="2">
        <f t="shared" si="223"/>
        <v>118.41340931174088</v>
      </c>
      <c r="DP165" s="2">
        <f t="shared" si="223"/>
        <v>124.6963882591093</v>
      </c>
      <c r="DQ165" s="2">
        <f t="shared" si="223"/>
        <v>130.75121069418387</v>
      </c>
      <c r="DR165" s="2">
        <f t="shared" si="223"/>
        <v>134.36093433395871</v>
      </c>
      <c r="DS165" s="2">
        <f t="shared" si="223"/>
        <v>127.86469537148486</v>
      </c>
      <c r="DT165" s="2">
        <f t="shared" si="223"/>
        <v>127.40112747565377</v>
      </c>
      <c r="DU165" s="2">
        <f t="shared" si="223"/>
        <v>125.41858511142718</v>
      </c>
      <c r="DV165" s="2">
        <f t="shared" si="223"/>
        <v>116.6923346153846</v>
      </c>
      <c r="DW165" s="2">
        <f t="shared" si="223"/>
        <v>148.82992335115864</v>
      </c>
      <c r="DX165" s="2">
        <f t="shared" si="223"/>
        <v>103.86090053475935</v>
      </c>
      <c r="DY165" s="2">
        <f t="shared" si="223"/>
        <v>104.95749193548386</v>
      </c>
      <c r="EA165" s="2">
        <f t="shared" si="213"/>
        <v>80.234625000000008</v>
      </c>
      <c r="EB165" s="2">
        <f t="shared" si="213"/>
        <v>78.253094117647066</v>
      </c>
      <c r="EC165" s="2">
        <f t="shared" si="213"/>
        <v>75.582401431661339</v>
      </c>
      <c r="ED165" s="2">
        <f t="shared" si="213"/>
        <v>73.776671659320257</v>
      </c>
      <c r="EE165" s="2">
        <f t="shared" si="213"/>
        <v>74.132291904412199</v>
      </c>
      <c r="EF165" s="2">
        <f t="shared" si="213"/>
        <v>74.752555159834728</v>
      </c>
      <c r="EG165" s="2">
        <f t="shared" si="213"/>
        <v>77.632837202331402</v>
      </c>
      <c r="EH165" s="2">
        <f t="shared" si="213"/>
        <v>74.476072358605705</v>
      </c>
      <c r="EI165" s="2">
        <f t="shared" si="213"/>
        <v>75.413091078066913</v>
      </c>
      <c r="EJ165" s="2">
        <f t="shared" si="213"/>
        <v>74.740697879536143</v>
      </c>
      <c r="EK165" s="2">
        <f t="shared" si="212"/>
        <v>75.648888556967322</v>
      </c>
      <c r="EL165" s="2">
        <f t="shared" si="179"/>
        <v>76.191225559616271</v>
      </c>
      <c r="EM165" s="2">
        <f t="shared" si="179"/>
        <v>74.702772262773706</v>
      </c>
      <c r="EN165" s="2">
        <f t="shared" si="179"/>
        <v>76.831780396846057</v>
      </c>
      <c r="EO165" s="2">
        <f t="shared" si="179"/>
        <v>79.755388589030645</v>
      </c>
      <c r="EQ165" s="2">
        <f t="shared" si="224"/>
        <v>74.311558669138009</v>
      </c>
      <c r="ER165" s="2">
        <f t="shared" si="224"/>
        <v>73.707095550095559</v>
      </c>
      <c r="ES165" s="2">
        <f t="shared" si="224"/>
        <v>76.857404035114499</v>
      </c>
      <c r="ET165" s="2">
        <f t="shared" si="224"/>
        <v>74.595977922460094</v>
      </c>
      <c r="EU165" s="2">
        <f t="shared" si="224"/>
        <v>75.983606523522297</v>
      </c>
      <c r="EV165" s="2">
        <f t="shared" si="224"/>
        <v>76.978972137513637</v>
      </c>
      <c r="EW165" s="2">
        <f t="shared" si="224"/>
        <v>77.133078687849675</v>
      </c>
      <c r="EX165" s="2">
        <f t="shared" si="224"/>
        <v>77.084491322412788</v>
      </c>
      <c r="EY165" s="2">
        <f t="shared" si="224"/>
        <v>75.995938160404421</v>
      </c>
      <c r="EZ165" s="2">
        <f t="shared" si="224"/>
        <v>74.987149734557462</v>
      </c>
      <c r="FA165" s="2">
        <f t="shared" si="224"/>
        <v>76.697984261051658</v>
      </c>
      <c r="FB165" s="2">
        <f t="shared" si="224"/>
        <v>77.197420143028083</v>
      </c>
      <c r="FC165" s="2">
        <f t="shared" si="224"/>
        <v>77.70731839293255</v>
      </c>
      <c r="FD165" s="2">
        <f t="shared" si="224"/>
        <v>77.069418092502985</v>
      </c>
      <c r="FE165" s="2">
        <f t="shared" si="224"/>
        <v>76.633445671209856</v>
      </c>
      <c r="FG165" s="2">
        <f t="shared" si="225"/>
        <v>0.999870508922307</v>
      </c>
      <c r="FH165" s="2">
        <f t="shared" si="225"/>
        <v>0.99988413524188358</v>
      </c>
      <c r="FI165" s="2">
        <f t="shared" si="225"/>
        <v>0.99986886158729049</v>
      </c>
      <c r="FJ165" s="2">
        <f t="shared" si="225"/>
        <v>0.99987409418172535</v>
      </c>
      <c r="FK165" s="2">
        <f t="shared" si="225"/>
        <v>0.99987378082591094</v>
      </c>
      <c r="FL165" s="2">
        <f t="shared" si="225"/>
        <v>0.99987570820897498</v>
      </c>
      <c r="FM165" s="2">
        <f t="shared" si="225"/>
        <v>0.99988350473457865</v>
      </c>
      <c r="FN165" s="2">
        <f t="shared" si="225"/>
        <v>0.99987356281659201</v>
      </c>
      <c r="FO165" s="2">
        <f t="shared" si="225"/>
        <v>0.99987142711987853</v>
      </c>
      <c r="FP165" s="2">
        <f t="shared" si="225"/>
        <v>0.99986365513701514</v>
      </c>
      <c r="FQ165" s="2">
        <f t="shared" si="225"/>
        <v>0.99986180638963684</v>
      </c>
      <c r="FR165" s="2">
        <f t="shared" si="225"/>
        <v>0.99986694691582401</v>
      </c>
      <c r="FS165" s="2">
        <f t="shared" si="225"/>
        <v>0.99983610178802174</v>
      </c>
      <c r="FT165" s="2">
        <f t="shared" si="225"/>
        <v>0.99984971884486973</v>
      </c>
      <c r="FU165" s="2">
        <f t="shared" si="225"/>
        <v>0.99983226429756877</v>
      </c>
      <c r="FW165" s="2">
        <f t="shared" si="216"/>
        <v>0.29125453877708513</v>
      </c>
      <c r="FX165" s="2">
        <f t="shared" si="216"/>
        <v>0.85076576693320982</v>
      </c>
      <c r="FY165" s="2">
        <f t="shared" si="216"/>
        <v>0.31313130395821709</v>
      </c>
      <c r="FZ165" s="2">
        <f t="shared" si="216"/>
        <v>0.34412609145091938</v>
      </c>
      <c r="GA165" s="2">
        <f t="shared" si="216"/>
        <v>0.36758447538749039</v>
      </c>
      <c r="GB165" s="2">
        <f t="shared" si="216"/>
        <v>0.38602053105997186</v>
      </c>
      <c r="GC165" s="2">
        <f t="shared" si="216"/>
        <v>0.36345078073907799</v>
      </c>
      <c r="GD165" s="2">
        <f t="shared" si="216"/>
        <v>0.39691770106243257</v>
      </c>
      <c r="GE165" s="2">
        <f t="shared" si="216"/>
        <v>0.46730541232063671</v>
      </c>
      <c r="GF165" s="2">
        <f t="shared" si="216"/>
        <v>0.42472524103993675</v>
      </c>
      <c r="GG165" s="2">
        <f t="shared" si="216"/>
        <v>0.39135070381812798</v>
      </c>
      <c r="GH165" s="2">
        <f t="shared" si="216"/>
        <v>0.34794736698905926</v>
      </c>
      <c r="GI165" s="2">
        <f t="shared" si="216"/>
        <v>0.31998945672368395</v>
      </c>
      <c r="GJ165" s="2">
        <f t="shared" si="216"/>
        <v>0.29138949875149123</v>
      </c>
      <c r="GK165" s="2">
        <f t="shared" si="216"/>
        <v>0.30131045678873442</v>
      </c>
      <c r="GM165" s="86">
        <f t="shared" si="217"/>
        <v>9.217349667425425E-184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1.15716979751494E-278</v>
      </c>
      <c r="HA165" s="86">
        <f t="shared" si="217"/>
        <v>1.0312022207600963E-216</v>
      </c>
      <c r="HC165" s="86">
        <f t="shared" si="181"/>
        <v>3.8044683500961368E-129</v>
      </c>
      <c r="HD165" s="86">
        <f t="shared" si="181"/>
        <v>1.8516886793950106E-180</v>
      </c>
      <c r="HE165" s="86">
        <f t="shared" si="181"/>
        <v>8.1854024102783395E-179</v>
      </c>
      <c r="HF165" s="86">
        <f t="shared" si="180"/>
        <v>2.1053479863380948E-299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0</v>
      </c>
      <c r="HO165" s="86">
        <f t="shared" si="161"/>
        <v>5.3149075023376805E-258</v>
      </c>
      <c r="HP165" s="86">
        <f t="shared" si="161"/>
        <v>4.119122534441802E-203</v>
      </c>
      <c r="HQ165" s="86">
        <f t="shared" si="161"/>
        <v>1.5761815226784477E-212</v>
      </c>
      <c r="HS165" s="86">
        <f t="shared" si="218"/>
        <v>6.8457651915176596E-4</v>
      </c>
      <c r="HT165" s="86">
        <f t="shared" si="218"/>
        <v>1.1350381979109326E-5</v>
      </c>
      <c r="HU165" s="86">
        <f t="shared" si="218"/>
        <v>1.2579742780578351E-6</v>
      </c>
      <c r="HV165" s="86">
        <f t="shared" si="218"/>
        <v>2.3084149759547472E-6</v>
      </c>
      <c r="HW165" s="86">
        <f t="shared" si="218"/>
        <v>1.2950479513065671E-6</v>
      </c>
      <c r="HX165" s="86">
        <f t="shared" si="218"/>
        <v>1.4770383913798056E-6</v>
      </c>
      <c r="HY165" s="86">
        <f t="shared" si="218"/>
        <v>1.641715481134796E-6</v>
      </c>
      <c r="HZ165" s="86">
        <f t="shared" si="218"/>
        <v>8.9360258767312763E-7</v>
      </c>
      <c r="IA165" s="86">
        <f t="shared" si="218"/>
        <v>1.5932620666476068E-8</v>
      </c>
      <c r="IB165" s="86">
        <f t="shared" si="218"/>
        <v>6.7612832409333076E-8</v>
      </c>
      <c r="IC165" s="86">
        <f t="shared" si="218"/>
        <v>1.7471694198214679E-7</v>
      </c>
      <c r="ID165" s="86">
        <f t="shared" si="218"/>
        <v>6.6158821589169279E-6</v>
      </c>
      <c r="IE165" s="86">
        <f t="shared" si="218"/>
        <v>1.3214347157936198E-5</v>
      </c>
      <c r="IF165" s="86">
        <f t="shared" si="218"/>
        <v>8.0177532118248927E-6</v>
      </c>
      <c r="IG165" s="86">
        <f t="shared" si="218"/>
        <v>2.5390741003704657E-5</v>
      </c>
      <c r="II165" s="86">
        <f t="shared" si="219"/>
        <v>8.6251268242443294E-2</v>
      </c>
      <c r="IJ165" s="86">
        <f t="shared" si="219"/>
        <v>1.5332386555372019E-3</v>
      </c>
      <c r="IK165" s="86">
        <f t="shared" si="219"/>
        <v>9.0184485938743453E-2</v>
      </c>
      <c r="IL165" s="86">
        <f t="shared" si="219"/>
        <v>0.14574652079264089</v>
      </c>
      <c r="IM165" s="86">
        <f t="shared" si="219"/>
        <v>0.20100333136309001</v>
      </c>
      <c r="IN165" s="86">
        <f t="shared" si="219"/>
        <v>0.25056555512499545</v>
      </c>
      <c r="IO165" s="86">
        <f t="shared" si="219"/>
        <v>0.1945652154111624</v>
      </c>
      <c r="IP165" s="86">
        <f t="shared" si="219"/>
        <v>0.29176754133243205</v>
      </c>
      <c r="IQ165" s="86">
        <f t="shared" si="219"/>
        <v>0.4632608387269776</v>
      </c>
      <c r="IR165" s="86">
        <f t="shared" si="219"/>
        <v>0.35716723392441163</v>
      </c>
      <c r="IS165" s="86">
        <f t="shared" si="219"/>
        <v>0.24901688539919062</v>
      </c>
      <c r="IT165" s="86">
        <f t="shared" si="219"/>
        <v>0.14616282531831232</v>
      </c>
      <c r="IU165" s="86">
        <f t="shared" si="219"/>
        <v>8.4252646578104579E-2</v>
      </c>
      <c r="IV165" s="86">
        <f t="shared" si="219"/>
        <v>4.662934428255916E-2</v>
      </c>
      <c r="IW165" s="86">
        <f t="shared" si="219"/>
        <v>5.8194455772074036E-2</v>
      </c>
      <c r="IY165" s="86">
        <f t="shared" si="220"/>
        <v>8.6935844761595063E-2</v>
      </c>
      <c r="IZ165" s="86">
        <f t="shared" si="220"/>
        <v>1.5445890375163113E-3</v>
      </c>
      <c r="JA165" s="86">
        <f t="shared" si="220"/>
        <v>9.0185743913021504E-2</v>
      </c>
      <c r="JB165" s="86">
        <f t="shared" si="220"/>
        <v>0.14574882920761684</v>
      </c>
      <c r="JC165" s="86">
        <f t="shared" si="220"/>
        <v>0.2010046264110413</v>
      </c>
      <c r="JD165" s="86">
        <f t="shared" si="220"/>
        <v>0.25056703216338683</v>
      </c>
      <c r="JE165" s="86">
        <f t="shared" si="220"/>
        <v>0.19456685712664354</v>
      </c>
      <c r="JF165" s="86">
        <f t="shared" si="220"/>
        <v>0.29176843493501969</v>
      </c>
      <c r="JG165" s="86">
        <f t="shared" si="220"/>
        <v>0.46326085465959826</v>
      </c>
      <c r="JH165" s="86">
        <f t="shared" si="220"/>
        <v>0.35716730153724402</v>
      </c>
      <c r="JI165" s="86">
        <f t="shared" si="220"/>
        <v>0.24901706011613259</v>
      </c>
      <c r="JJ165" s="86">
        <f t="shared" si="220"/>
        <v>0.14616944120047123</v>
      </c>
      <c r="JK165" s="86">
        <f t="shared" si="220"/>
        <v>8.4265860925262517E-2</v>
      </c>
      <c r="JL165" s="86">
        <f t="shared" si="220"/>
        <v>4.6637362035770985E-2</v>
      </c>
      <c r="JM165" s="86">
        <f t="shared" si="220"/>
        <v>5.8219846513077739E-2</v>
      </c>
    </row>
    <row r="166" spans="2:273" x14ac:dyDescent="0.25">
      <c r="B166" s="2">
        <v>139</v>
      </c>
      <c r="C166" s="37">
        <v>74.659000000000006</v>
      </c>
      <c r="D166" s="37">
        <v>74.522999999999996</v>
      </c>
      <c r="E166" s="37">
        <v>76.909000000000006</v>
      </c>
      <c r="F166" s="37">
        <v>78.432000000000002</v>
      </c>
      <c r="G166" s="37">
        <v>75.840999999999994</v>
      </c>
      <c r="H166" s="37">
        <v>81.704999999999998</v>
      </c>
      <c r="I166" s="37">
        <v>83</v>
      </c>
      <c r="J166" s="37">
        <v>83.659000000000006</v>
      </c>
      <c r="K166" s="37">
        <v>82.227000000000004</v>
      </c>
      <c r="L166" s="37">
        <v>82.491</v>
      </c>
      <c r="M166" s="37">
        <v>82.403999999999996</v>
      </c>
      <c r="N166" s="37">
        <v>81.718999999999994</v>
      </c>
      <c r="O166" s="37">
        <v>80.260999999999996</v>
      </c>
      <c r="P166" s="37">
        <v>83.233000000000004</v>
      </c>
      <c r="Q166" s="37">
        <v>90.512</v>
      </c>
      <c r="S166" s="4">
        <f t="shared" si="221"/>
        <v>78.343155409484908</v>
      </c>
      <c r="T166" s="4">
        <f t="shared" si="221"/>
        <v>74.185190686055307</v>
      </c>
      <c r="U166" s="4">
        <f t="shared" si="221"/>
        <v>76.697598883722094</v>
      </c>
      <c r="V166" s="4">
        <f t="shared" si="221"/>
        <v>76.941473970052115</v>
      </c>
      <c r="W166" s="4">
        <f t="shared" si="221"/>
        <v>78.526360878219748</v>
      </c>
      <c r="X166" s="4">
        <f t="shared" si="221"/>
        <v>80.518927769058251</v>
      </c>
      <c r="Y166" s="4">
        <f t="shared" si="221"/>
        <v>80.74261448526633</v>
      </c>
      <c r="Z166" s="4">
        <f t="shared" si="221"/>
        <v>81.772093948070903</v>
      </c>
      <c r="AA166" s="4">
        <f t="shared" si="221"/>
        <v>81.461314406669871</v>
      </c>
      <c r="AB166" s="4">
        <f t="shared" si="221"/>
        <v>82.014277321727121</v>
      </c>
      <c r="AC166" s="4">
        <f t="shared" si="221"/>
        <v>82.977635242293985</v>
      </c>
      <c r="AD166" s="4">
        <f t="shared" si="221"/>
        <v>82.695492586155083</v>
      </c>
      <c r="AE166" s="4">
        <f t="shared" si="221"/>
        <v>80.931808164815635</v>
      </c>
      <c r="AF166" s="4">
        <f t="shared" si="221"/>
        <v>83.285438754155422</v>
      </c>
      <c r="AG166" s="4">
        <f t="shared" si="221"/>
        <v>95.006024565319194</v>
      </c>
      <c r="AI166" s="4">
        <f t="shared" si="222"/>
        <v>-3.6841554094849016</v>
      </c>
      <c r="AJ166" s="4">
        <f t="shared" si="222"/>
        <v>0.33780931394468894</v>
      </c>
      <c r="AK166" s="4">
        <f t="shared" si="222"/>
        <v>0.21140111627791214</v>
      </c>
      <c r="AL166" s="4">
        <f t="shared" si="222"/>
        <v>1.4905260299478869</v>
      </c>
      <c r="AM166" s="4">
        <f t="shared" si="222"/>
        <v>-2.685360878219754</v>
      </c>
      <c r="AN166" s="4">
        <f t="shared" si="222"/>
        <v>1.1860722309417469</v>
      </c>
      <c r="AO166" s="4">
        <f t="shared" si="222"/>
        <v>2.2573855147336701</v>
      </c>
      <c r="AP166" s="4">
        <f t="shared" si="222"/>
        <v>1.8869060519291025</v>
      </c>
      <c r="AQ166" s="4">
        <f t="shared" si="222"/>
        <v>0.76568559333013297</v>
      </c>
      <c r="AR166" s="4">
        <f t="shared" si="222"/>
        <v>0.4767226782728784</v>
      </c>
      <c r="AS166" s="4">
        <f t="shared" si="222"/>
        <v>-0.57363524229398877</v>
      </c>
      <c r="AT166" s="4">
        <f t="shared" si="222"/>
        <v>-0.97649258615508927</v>
      </c>
      <c r="AU166" s="4">
        <f t="shared" si="222"/>
        <v>-0.67080816481563943</v>
      </c>
      <c r="AV166" s="4">
        <f t="shared" si="222"/>
        <v>-5.2438754155417655E-2</v>
      </c>
      <c r="AW166" s="4">
        <f t="shared" si="222"/>
        <v>-4.4940245653191937</v>
      </c>
      <c r="AY166" s="2">
        <f t="shared" si="214"/>
        <v>78.343155409484908</v>
      </c>
      <c r="AZ166" s="2">
        <f t="shared" si="214"/>
        <v>74.185190686055307</v>
      </c>
      <c r="BA166" s="2">
        <f t="shared" si="214"/>
        <v>75.841267754638949</v>
      </c>
      <c r="BB166" s="2">
        <f t="shared" si="214"/>
        <v>73.93138590121778</v>
      </c>
      <c r="BC166" s="2">
        <f t="shared" si="214"/>
        <v>74.687381935437642</v>
      </c>
      <c r="BD166" s="2">
        <f t="shared" si="214"/>
        <v>75.478643861198393</v>
      </c>
      <c r="BE166" s="2">
        <f t="shared" si="214"/>
        <v>77.307931080445826</v>
      </c>
      <c r="BF166" s="2">
        <f t="shared" si="214"/>
        <v>75.41428283127668</v>
      </c>
      <c r="BG166" s="2">
        <f t="shared" si="214"/>
        <v>75.584217774185049</v>
      </c>
      <c r="BH166" s="2">
        <f t="shared" si="214"/>
        <v>74.750004358272264</v>
      </c>
      <c r="BI166" s="2">
        <f t="shared" si="214"/>
        <v>75.923254006653139</v>
      </c>
      <c r="BJ166" s="2">
        <f t="shared" si="214"/>
        <v>76.407852601089786</v>
      </c>
      <c r="BK166" s="2">
        <f t="shared" si="214"/>
        <v>75.523006421756861</v>
      </c>
      <c r="BL166" s="2">
        <f t="shared" si="214"/>
        <v>76.77080999239368</v>
      </c>
      <c r="BM166" s="2">
        <f t="shared" si="214"/>
        <v>78.659932735951273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74.522999999999996</v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112.24360365853656</v>
      </c>
      <c r="DL166" s="2">
        <f t="shared" si="223"/>
        <v>124.48618893058162</v>
      </c>
      <c r="DM166" s="2">
        <f t="shared" si="223"/>
        <v>122.12466463414633</v>
      </c>
      <c r="DN166" s="2">
        <f t="shared" si="223"/>
        <v>130.73127604588399</v>
      </c>
      <c r="DO166" s="2">
        <f t="shared" si="223"/>
        <v>118.61480587044532</v>
      </c>
      <c r="DP166" s="2">
        <f t="shared" si="223"/>
        <v>124.92551801619432</v>
      </c>
      <c r="DQ166" s="2">
        <f t="shared" si="223"/>
        <v>131.02920318949344</v>
      </c>
      <c r="DR166" s="2">
        <f t="shared" si="223"/>
        <v>134.66072739212007</v>
      </c>
      <c r="DS166" s="2">
        <f t="shared" si="223"/>
        <v>128.14191344786084</v>
      </c>
      <c r="DT166" s="2">
        <f t="shared" si="223"/>
        <v>127.67639172776013</v>
      </c>
      <c r="DU166" s="2">
        <f t="shared" si="223"/>
        <v>125.65956685632997</v>
      </c>
      <c r="DV166" s="2">
        <f t="shared" si="223"/>
        <v>116.85776153846152</v>
      </c>
      <c r="DW166" s="2">
        <f t="shared" si="223"/>
        <v>149.27148083778965</v>
      </c>
      <c r="DX166" s="2">
        <f t="shared" si="223"/>
        <v>103.96572085561496</v>
      </c>
      <c r="DY166" s="2">
        <f t="shared" si="223"/>
        <v>105.08647177419354</v>
      </c>
      <c r="EA166" s="2">
        <f t="shared" si="213"/>
        <v>80.221830882352947</v>
      </c>
      <c r="EB166" s="2">
        <f t="shared" si="213"/>
        <v>78.188141176470594</v>
      </c>
      <c r="EC166" s="2">
        <f t="shared" si="213"/>
        <v>75.398044185806981</v>
      </c>
      <c r="ED166" s="2">
        <f t="shared" si="213"/>
        <v>73.617845638557</v>
      </c>
      <c r="EE166" s="2">
        <f t="shared" si="213"/>
        <v>73.944830970001703</v>
      </c>
      <c r="EF166" s="2">
        <f t="shared" si="213"/>
        <v>74.543720189830751</v>
      </c>
      <c r="EG166" s="2">
        <f t="shared" si="213"/>
        <v>77.498186602830984</v>
      </c>
      <c r="EH166" s="2">
        <f t="shared" si="213"/>
        <v>74.289445544554439</v>
      </c>
      <c r="EI166" s="2">
        <f t="shared" si="213"/>
        <v>75.285881784386618</v>
      </c>
      <c r="EJ166" s="2">
        <f t="shared" si="213"/>
        <v>74.630503742277654</v>
      </c>
      <c r="EK166" s="2">
        <f t="shared" si="212"/>
        <v>75.472945517754184</v>
      </c>
      <c r="EL166" s="2">
        <f t="shared" si="179"/>
        <v>76.022537293907561</v>
      </c>
      <c r="EM166" s="2">
        <f t="shared" si="179"/>
        <v>74.46614647201946</v>
      </c>
      <c r="EN166" s="2">
        <f t="shared" si="179"/>
        <v>76.691330458409283</v>
      </c>
      <c r="EO166" s="2">
        <f t="shared" si="179"/>
        <v>79.68141597154073</v>
      </c>
      <c r="EQ166" s="2">
        <f t="shared" si="224"/>
        <v>74.161621262239748</v>
      </c>
      <c r="ER166" s="2">
        <f t="shared" si="224"/>
        <v>73.539134316134323</v>
      </c>
      <c r="ES166" s="2">
        <f t="shared" si="224"/>
        <v>76.711185554927894</v>
      </c>
      <c r="ET166" s="2">
        <f t="shared" si="224"/>
        <v>74.45842744349838</v>
      </c>
      <c r="EU166" s="2">
        <f t="shared" si="224"/>
        <v>75.839293907140629</v>
      </c>
      <c r="EV166" s="2">
        <f t="shared" si="224"/>
        <v>76.82083535931271</v>
      </c>
      <c r="EW166" s="2">
        <f t="shared" si="224"/>
        <v>76.989263977164143</v>
      </c>
      <c r="EX166" s="2">
        <f t="shared" si="224"/>
        <v>76.956386135065898</v>
      </c>
      <c r="EY166" s="2">
        <f t="shared" si="224"/>
        <v>75.881734341956616</v>
      </c>
      <c r="EZ166" s="2">
        <f t="shared" si="224"/>
        <v>74.882877250948383</v>
      </c>
      <c r="FA166" s="2">
        <f t="shared" si="224"/>
        <v>76.54667776867359</v>
      </c>
      <c r="FB166" s="2">
        <f t="shared" si="224"/>
        <v>77.052973174621258</v>
      </c>
      <c r="FC166" s="2">
        <f t="shared" si="224"/>
        <v>77.538471055993881</v>
      </c>
      <c r="FD166" s="2">
        <f t="shared" si="224"/>
        <v>76.935055219764507</v>
      </c>
      <c r="FE166" s="2">
        <f t="shared" si="224"/>
        <v>76.487590818433418</v>
      </c>
      <c r="FG166" s="2">
        <f t="shared" si="225"/>
        <v>0.99988190138795086</v>
      </c>
      <c r="FH166" s="2">
        <f t="shared" si="225"/>
        <v>0.99989432900739927</v>
      </c>
      <c r="FI166" s="2">
        <f t="shared" si="225"/>
        <v>0.99988039896610548</v>
      </c>
      <c r="FJ166" s="2">
        <f t="shared" si="225"/>
        <v>0.99988517125688281</v>
      </c>
      <c r="FK166" s="2">
        <f t="shared" si="225"/>
        <v>0.99988488546664356</v>
      </c>
      <c r="FL166" s="2">
        <f t="shared" si="225"/>
        <v>0.99988664329963584</v>
      </c>
      <c r="FM166" s="2">
        <f t="shared" si="225"/>
        <v>0.99989375396614621</v>
      </c>
      <c r="FN166" s="2">
        <f t="shared" si="225"/>
        <v>0.99988468663536134</v>
      </c>
      <c r="FO166" s="2">
        <f t="shared" si="225"/>
        <v>0.99988273881310386</v>
      </c>
      <c r="FP166" s="2">
        <f t="shared" si="225"/>
        <v>0.99987565051526273</v>
      </c>
      <c r="FQ166" s="2">
        <f t="shared" si="225"/>
        <v>0.99987396439688414</v>
      </c>
      <c r="FR166" s="2">
        <f t="shared" si="225"/>
        <v>0.99987865272438148</v>
      </c>
      <c r="FS166" s="2">
        <f t="shared" si="225"/>
        <v>0.99985052089844684</v>
      </c>
      <c r="FT166" s="2">
        <f t="shared" si="225"/>
        <v>0.99986294014521226</v>
      </c>
      <c r="FU166" s="2">
        <f t="shared" si="225"/>
        <v>0.99984702096342981</v>
      </c>
      <c r="FW166" s="2">
        <f t="shared" si="216"/>
        <v>0.31062575682870391</v>
      </c>
      <c r="FX166" s="2">
        <f t="shared" si="216"/>
        <v>0.86208581133111928</v>
      </c>
      <c r="FY166" s="2">
        <f t="shared" si="216"/>
        <v>0.33327334513032902</v>
      </c>
      <c r="FZ166" s="2">
        <f t="shared" si="216"/>
        <v>0.36520181311015576</v>
      </c>
      <c r="GA166" s="2">
        <f t="shared" si="216"/>
        <v>0.38924424841685323</v>
      </c>
      <c r="GB166" s="2">
        <f t="shared" si="216"/>
        <v>0.40806568304537039</v>
      </c>
      <c r="GC166" s="2">
        <f t="shared" si="216"/>
        <v>0.38501526696500543</v>
      </c>
      <c r="GD166" s="2">
        <f t="shared" si="216"/>
        <v>0.41916031990441499</v>
      </c>
      <c r="GE166" s="2">
        <f t="shared" si="216"/>
        <v>0.49028576797982049</v>
      </c>
      <c r="GF166" s="2">
        <f t="shared" si="216"/>
        <v>0.44737020042579551</v>
      </c>
      <c r="GG166" s="2">
        <f t="shared" si="216"/>
        <v>0.41349525212642124</v>
      </c>
      <c r="GH166" s="2">
        <f t="shared" si="216"/>
        <v>0.36912540711164377</v>
      </c>
      <c r="GI166" s="2">
        <f t="shared" si="216"/>
        <v>0.3403540501610362</v>
      </c>
      <c r="GJ166" s="2">
        <f t="shared" si="216"/>
        <v>0.31076575714329596</v>
      </c>
      <c r="GK166" s="2">
        <f t="shared" si="216"/>
        <v>0.321047529966554</v>
      </c>
      <c r="GM166" s="86">
        <f t="shared" si="217"/>
        <v>1.814799160302101E-188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1.1517386344334992E-285</v>
      </c>
      <c r="HA166" s="86">
        <f t="shared" si="217"/>
        <v>4.297584640351357E-222</v>
      </c>
      <c r="HC166" s="86">
        <f t="shared" si="181"/>
        <v>9.5479312293162471E-134</v>
      </c>
      <c r="HD166" s="86">
        <f t="shared" si="181"/>
        <v>9.2852083588841961E-187</v>
      </c>
      <c r="HE166" s="86">
        <f t="shared" si="181"/>
        <v>3.9139303176908603E-185</v>
      </c>
      <c r="HF166" s="86">
        <f t="shared" si="180"/>
        <v>0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0</v>
      </c>
      <c r="HO166" s="86">
        <f t="shared" si="161"/>
        <v>5.1102603830695972E-267</v>
      </c>
      <c r="HP166" s="86">
        <f t="shared" si="161"/>
        <v>4.0424859192447372E-210</v>
      </c>
      <c r="HQ166" s="86">
        <f t="shared" si="161"/>
        <v>8.1646848500701394E-220</v>
      </c>
      <c r="HS166" s="86">
        <f t="shared" si="218"/>
        <v>3.4327680767599894E-4</v>
      </c>
      <c r="HT166" s="86">
        <f t="shared" si="218"/>
        <v>4.4940039854963596E-6</v>
      </c>
      <c r="HU166" s="86">
        <f t="shared" si="218"/>
        <v>4.3590197277374918E-7</v>
      </c>
      <c r="HV166" s="86">
        <f t="shared" si="218"/>
        <v>7.9948059854468068E-7</v>
      </c>
      <c r="HW166" s="86">
        <f t="shared" si="218"/>
        <v>4.3190388512308808E-7</v>
      </c>
      <c r="HX166" s="86">
        <f t="shared" si="218"/>
        <v>4.9037092594612477E-7</v>
      </c>
      <c r="HY166" s="86">
        <f t="shared" si="218"/>
        <v>5.6130576097999125E-7</v>
      </c>
      <c r="HZ166" s="86">
        <f t="shared" si="218"/>
        <v>3.0042260523591722E-7</v>
      </c>
      <c r="IA166" s="86">
        <f t="shared" si="218"/>
        <v>4.2260460106611958E-9</v>
      </c>
      <c r="IB166" s="86">
        <f t="shared" si="218"/>
        <v>1.89578515704694E-8</v>
      </c>
      <c r="IC166" s="86">
        <f t="shared" si="218"/>
        <v>4.9758448073589288E-8</v>
      </c>
      <c r="ID166" s="86">
        <f t="shared" si="218"/>
        <v>2.3327341044583331E-6</v>
      </c>
      <c r="IE166" s="86">
        <f t="shared" si="218"/>
        <v>4.7404548151120522E-6</v>
      </c>
      <c r="IF166" s="86">
        <f t="shared" si="218"/>
        <v>2.6384683160513434E-6</v>
      </c>
      <c r="IG166" s="86">
        <f t="shared" si="218"/>
        <v>8.9554680767471871E-6</v>
      </c>
      <c r="II166" s="86">
        <f t="shared" si="219"/>
        <v>0.119765808901659</v>
      </c>
      <c r="IJ166" s="86">
        <f t="shared" si="219"/>
        <v>8.5014566457087106E-4</v>
      </c>
      <c r="IK166" s="86">
        <f t="shared" si="219"/>
        <v>0.12924312214209732</v>
      </c>
      <c r="IL166" s="86">
        <f t="shared" si="219"/>
        <v>0.19889448872154639</v>
      </c>
      <c r="IM166" s="86">
        <f t="shared" si="219"/>
        <v>0.26291919283802845</v>
      </c>
      <c r="IN166" s="86">
        <f t="shared" si="219"/>
        <v>0.31643851484320562</v>
      </c>
      <c r="IO166" s="86">
        <f t="shared" si="219"/>
        <v>0.2549107882757064</v>
      </c>
      <c r="IP166" s="86">
        <f t="shared" si="219"/>
        <v>0.35583365117875682</v>
      </c>
      <c r="IQ166" s="86">
        <f t="shared" si="219"/>
        <v>0.49416564341773989</v>
      </c>
      <c r="IR166" s="86">
        <f t="shared" si="219"/>
        <v>0.41976012801128337</v>
      </c>
      <c r="IS166" s="86">
        <f t="shared" si="219"/>
        <v>0.31854522657094514</v>
      </c>
      <c r="IT166" s="86">
        <f t="shared" si="219"/>
        <v>0.20086637482583869</v>
      </c>
      <c r="IU166" s="86">
        <f t="shared" si="219"/>
        <v>0.1243132401730184</v>
      </c>
      <c r="IV166" s="86">
        <f t="shared" si="219"/>
        <v>7.2053898571998259E-2</v>
      </c>
      <c r="IW166" s="86">
        <f t="shared" si="219"/>
        <v>8.6512804287270831E-2</v>
      </c>
      <c r="IY166" s="86">
        <f t="shared" si="220"/>
        <v>0.120109085709335</v>
      </c>
      <c r="IZ166" s="86">
        <f t="shared" si="220"/>
        <v>8.5463966855636741E-4</v>
      </c>
      <c r="JA166" s="86">
        <f t="shared" si="220"/>
        <v>0.12924355804407009</v>
      </c>
      <c r="JB166" s="86">
        <f t="shared" si="220"/>
        <v>0.19889528820214494</v>
      </c>
      <c r="JC166" s="86">
        <f t="shared" si="220"/>
        <v>0.26291962474191355</v>
      </c>
      <c r="JD166" s="86">
        <f t="shared" si="220"/>
        <v>0.31643900521413154</v>
      </c>
      <c r="JE166" s="86">
        <f t="shared" si="220"/>
        <v>0.25491134958146738</v>
      </c>
      <c r="JF166" s="86">
        <f t="shared" si="220"/>
        <v>0.35583395160136205</v>
      </c>
      <c r="JG166" s="86">
        <f t="shared" si="220"/>
        <v>0.4941656476437859</v>
      </c>
      <c r="JH166" s="86">
        <f t="shared" si="220"/>
        <v>0.41976014696913494</v>
      </c>
      <c r="JI166" s="86">
        <f t="shared" si="220"/>
        <v>0.31854527632939322</v>
      </c>
      <c r="JJ166" s="86">
        <f t="shared" si="220"/>
        <v>0.20086870755994315</v>
      </c>
      <c r="JK166" s="86">
        <f t="shared" si="220"/>
        <v>0.1243179806278335</v>
      </c>
      <c r="JL166" s="86">
        <f t="shared" si="220"/>
        <v>7.2056537040314311E-2</v>
      </c>
      <c r="JM166" s="86">
        <f t="shared" si="220"/>
        <v>8.652175975534758E-2</v>
      </c>
    </row>
    <row r="167" spans="2:273" x14ac:dyDescent="0.25">
      <c r="B167" s="2">
        <v>140</v>
      </c>
      <c r="C167" s="37">
        <v>70.5</v>
      </c>
      <c r="D167" s="37">
        <v>76.909000000000006</v>
      </c>
      <c r="E167" s="37">
        <v>75.614000000000004</v>
      </c>
      <c r="F167" s="37">
        <v>80.340999999999994</v>
      </c>
      <c r="G167" s="37">
        <v>81.317999999999998</v>
      </c>
      <c r="H167" s="37">
        <v>80.135999999999996</v>
      </c>
      <c r="I167" s="37">
        <v>80.817999999999998</v>
      </c>
      <c r="J167" s="37">
        <v>82.159000000000006</v>
      </c>
      <c r="K167" s="37">
        <v>81.272999999999996</v>
      </c>
      <c r="L167" s="37">
        <v>83</v>
      </c>
      <c r="M167" s="37">
        <v>83.14</v>
      </c>
      <c r="N167" s="37">
        <v>83.07</v>
      </c>
      <c r="O167" s="37">
        <v>79.13</v>
      </c>
      <c r="P167" s="37">
        <v>87.813999999999993</v>
      </c>
      <c r="Q167" s="37">
        <v>96.628</v>
      </c>
      <c r="S167" s="4">
        <f t="shared" si="221"/>
        <v>78.163138443874601</v>
      </c>
      <c r="T167" s="4">
        <f t="shared" si="221"/>
        <v>73.980710954042692</v>
      </c>
      <c r="U167" s="4">
        <f t="shared" si="221"/>
        <v>76.774754159651181</v>
      </c>
      <c r="V167" s="4">
        <f t="shared" si="221"/>
        <v>77.352353996305851</v>
      </c>
      <c r="W167" s="4">
        <f t="shared" si="221"/>
        <v>78.852655272235197</v>
      </c>
      <c r="X167" s="4">
        <f t="shared" si="221"/>
        <v>80.730820496037779</v>
      </c>
      <c r="Y167" s="4">
        <f t="shared" si="221"/>
        <v>81.020712645721019</v>
      </c>
      <c r="Z167" s="4">
        <f t="shared" si="221"/>
        <v>81.877843740042337</v>
      </c>
      <c r="AA167" s="4">
        <f t="shared" si="221"/>
        <v>80.499850114439766</v>
      </c>
      <c r="AB167" s="4">
        <f t="shared" si="221"/>
        <v>81.677020641908967</v>
      </c>
      <c r="AC167" s="4">
        <f t="shared" si="221"/>
        <v>83.324380271776704</v>
      </c>
      <c r="AD167" s="4">
        <f t="shared" si="221"/>
        <v>83.707279082686881</v>
      </c>
      <c r="AE167" s="4">
        <f t="shared" si="221"/>
        <v>82.309023069196044</v>
      </c>
      <c r="AF167" s="4">
        <f t="shared" si="221"/>
        <v>85.499250544214988</v>
      </c>
      <c r="AG167" s="4">
        <f t="shared" si="221"/>
        <v>99.889332509313491</v>
      </c>
      <c r="AI167" s="4">
        <f t="shared" si="222"/>
        <v>-7.6631384438746011</v>
      </c>
      <c r="AJ167" s="4">
        <f t="shared" si="222"/>
        <v>2.9282890459573139</v>
      </c>
      <c r="AK167" s="4">
        <f t="shared" si="222"/>
        <v>-1.1607541596511766</v>
      </c>
      <c r="AL167" s="4">
        <f t="shared" si="222"/>
        <v>2.9886460036941429</v>
      </c>
      <c r="AM167" s="4">
        <f t="shared" si="222"/>
        <v>2.4653447277648013</v>
      </c>
      <c r="AN167" s="4">
        <f t="shared" si="222"/>
        <v>-0.59482049603778364</v>
      </c>
      <c r="AO167" s="4">
        <f t="shared" si="222"/>
        <v>-0.20271264572102154</v>
      </c>
      <c r="AP167" s="4">
        <f t="shared" si="222"/>
        <v>0.28115625995766891</v>
      </c>
      <c r="AQ167" s="4">
        <f t="shared" si="222"/>
        <v>0.77314988556022968</v>
      </c>
      <c r="AR167" s="4">
        <f t="shared" si="222"/>
        <v>1.3229793580910325</v>
      </c>
      <c r="AS167" s="4">
        <f t="shared" si="222"/>
        <v>-0.18438027177670335</v>
      </c>
      <c r="AT167" s="4">
        <f t="shared" si="222"/>
        <v>-0.63727908268688793</v>
      </c>
      <c r="AU167" s="4">
        <f t="shared" si="222"/>
        <v>-3.1790230691960488</v>
      </c>
      <c r="AV167" s="4">
        <f t="shared" si="222"/>
        <v>2.3147494557850052</v>
      </c>
      <c r="AW167" s="4">
        <f t="shared" si="222"/>
        <v>-3.2613325093134904</v>
      </c>
      <c r="AY167" s="2">
        <f t="shared" si="214"/>
        <v>78.163138443874601</v>
      </c>
      <c r="AZ167" s="2">
        <f t="shared" si="214"/>
        <v>73.980710954042692</v>
      </c>
      <c r="BA167" s="2">
        <f t="shared" si="214"/>
        <v>75.697237216878477</v>
      </c>
      <c r="BB167" s="2">
        <f t="shared" si="214"/>
        <v>73.798422372178365</v>
      </c>
      <c r="BC167" s="2">
        <f t="shared" si="214"/>
        <v>74.559137314646719</v>
      </c>
      <c r="BD167" s="2">
        <f t="shared" si="214"/>
        <v>75.342232743728687</v>
      </c>
      <c r="BE167" s="2">
        <f t="shared" si="214"/>
        <v>77.157880480393345</v>
      </c>
      <c r="BF167" s="2">
        <f t="shared" si="214"/>
        <v>75.313154903204492</v>
      </c>
      <c r="BG167" s="2">
        <f t="shared" si="214"/>
        <v>75.476899652279627</v>
      </c>
      <c r="BH167" s="2">
        <f t="shared" si="214"/>
        <v>74.647828800883275</v>
      </c>
      <c r="BI167" s="2">
        <f t="shared" si="214"/>
        <v>75.781702787805855</v>
      </c>
      <c r="BJ167" s="2">
        <f t="shared" si="214"/>
        <v>76.27059408349426</v>
      </c>
      <c r="BK167" s="2">
        <f t="shared" si="214"/>
        <v>75.374412172173535</v>
      </c>
      <c r="BL167" s="2">
        <f t="shared" si="214"/>
        <v>76.636965499104576</v>
      </c>
      <c r="BM167" s="2">
        <f t="shared" si="214"/>
        <v>78.495954613976082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76.909000000000006</v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112.41179442508707</v>
      </c>
      <c r="DL167" s="2">
        <f t="shared" si="223"/>
        <v>124.72106791744841</v>
      </c>
      <c r="DM167" s="2">
        <f t="shared" si="223"/>
        <v>122.32420209059232</v>
      </c>
      <c r="DN167" s="2">
        <f t="shared" si="223"/>
        <v>131.04014304993257</v>
      </c>
      <c r="DO167" s="2">
        <f t="shared" si="223"/>
        <v>118.81620242914978</v>
      </c>
      <c r="DP167" s="2">
        <f t="shared" si="223"/>
        <v>125.15464777327934</v>
      </c>
      <c r="DQ167" s="2">
        <f t="shared" si="223"/>
        <v>131.30719568480299</v>
      </c>
      <c r="DR167" s="2">
        <f t="shared" si="223"/>
        <v>134.96052045028142</v>
      </c>
      <c r="DS167" s="2">
        <f t="shared" si="223"/>
        <v>128.4191315242368</v>
      </c>
      <c r="DT167" s="2">
        <f t="shared" si="223"/>
        <v>127.9516559798665</v>
      </c>
      <c r="DU167" s="2">
        <f t="shared" si="223"/>
        <v>125.90054860123277</v>
      </c>
      <c r="DV167" s="2">
        <f t="shared" si="223"/>
        <v>117.02318846153844</v>
      </c>
      <c r="DW167" s="2">
        <f t="shared" si="223"/>
        <v>149.71303832442067</v>
      </c>
      <c r="DX167" s="2">
        <f t="shared" si="223"/>
        <v>104.07054117647058</v>
      </c>
      <c r="DY167" s="2">
        <f t="shared" si="223"/>
        <v>105.21545161290322</v>
      </c>
      <c r="EA167" s="2">
        <f t="shared" si="213"/>
        <v>80.2090367647059</v>
      </c>
      <c r="EB167" s="2">
        <f t="shared" si="213"/>
        <v>78.123188235294123</v>
      </c>
      <c r="EC167" s="2">
        <f t="shared" si="213"/>
        <v>75.213686939952609</v>
      </c>
      <c r="ED167" s="2">
        <f t="shared" si="213"/>
        <v>73.459019617793757</v>
      </c>
      <c r="EE167" s="2">
        <f t="shared" si="213"/>
        <v>73.757370035591222</v>
      </c>
      <c r="EF167" s="2">
        <f t="shared" si="213"/>
        <v>74.334885219826774</v>
      </c>
      <c r="EG167" s="2">
        <f t="shared" si="213"/>
        <v>77.363536003330566</v>
      </c>
      <c r="EH167" s="2">
        <f t="shared" si="213"/>
        <v>74.102818730503174</v>
      </c>
      <c r="EI167" s="2">
        <f t="shared" si="213"/>
        <v>75.158672490706323</v>
      </c>
      <c r="EJ167" s="2">
        <f t="shared" si="213"/>
        <v>74.520309605019179</v>
      </c>
      <c r="EK167" s="2">
        <f t="shared" si="212"/>
        <v>75.29700247854106</v>
      </c>
      <c r="EL167" s="2">
        <f t="shared" si="179"/>
        <v>75.853849028198852</v>
      </c>
      <c r="EM167" s="2">
        <f t="shared" si="179"/>
        <v>74.2295206812652</v>
      </c>
      <c r="EN167" s="2">
        <f t="shared" si="179"/>
        <v>76.550880519972523</v>
      </c>
      <c r="EO167" s="2">
        <f t="shared" si="179"/>
        <v>79.607443354050815</v>
      </c>
      <c r="EQ167" s="2">
        <f t="shared" si="224"/>
        <v>74.011683855341502</v>
      </c>
      <c r="ER167" s="2">
        <f t="shared" si="224"/>
        <v>73.371173082173101</v>
      </c>
      <c r="ES167" s="2">
        <f t="shared" si="224"/>
        <v>76.564967074741304</v>
      </c>
      <c r="ET167" s="2">
        <f t="shared" si="224"/>
        <v>74.320876964536652</v>
      </c>
      <c r="EU167" s="2">
        <f t="shared" si="224"/>
        <v>75.69498129075896</v>
      </c>
      <c r="EV167" s="2">
        <f t="shared" si="224"/>
        <v>76.662698581111783</v>
      </c>
      <c r="EW167" s="2">
        <f t="shared" si="224"/>
        <v>76.845449266478596</v>
      </c>
      <c r="EX167" s="2">
        <f t="shared" si="224"/>
        <v>76.828280947719009</v>
      </c>
      <c r="EY167" s="2">
        <f t="shared" si="224"/>
        <v>75.76753052350881</v>
      </c>
      <c r="EZ167" s="2">
        <f t="shared" si="224"/>
        <v>74.778604767339303</v>
      </c>
      <c r="FA167" s="2">
        <f t="shared" si="224"/>
        <v>76.395371276295521</v>
      </c>
      <c r="FB167" s="2">
        <f t="shared" si="224"/>
        <v>76.908526206214418</v>
      </c>
      <c r="FC167" s="2">
        <f t="shared" si="224"/>
        <v>77.369623719055227</v>
      </c>
      <c r="FD167" s="2">
        <f t="shared" si="224"/>
        <v>76.800692347026015</v>
      </c>
      <c r="FE167" s="2">
        <f t="shared" si="224"/>
        <v>76.34173596565698</v>
      </c>
      <c r="FG167" s="2">
        <f t="shared" si="225"/>
        <v>0.9998922916664581</v>
      </c>
      <c r="FH167" s="2">
        <f t="shared" si="225"/>
        <v>0.99990362601326677</v>
      </c>
      <c r="FI167" s="2">
        <f t="shared" si="225"/>
        <v>0.99989092141279123</v>
      </c>
      <c r="FJ167" s="2">
        <f t="shared" si="225"/>
        <v>0.99989527388348787</v>
      </c>
      <c r="FK167" s="2">
        <f t="shared" si="225"/>
        <v>0.99989501323441832</v>
      </c>
      <c r="FL167" s="2">
        <f t="shared" si="225"/>
        <v>0.99989661642938998</v>
      </c>
      <c r="FM167" s="2">
        <f t="shared" si="225"/>
        <v>0.9999031015596318</v>
      </c>
      <c r="FN167" s="2">
        <f t="shared" si="225"/>
        <v>0.99989483189445705</v>
      </c>
      <c r="FO167" s="2">
        <f t="shared" si="225"/>
        <v>0.99989305542309148</v>
      </c>
      <c r="FP167" s="2">
        <f t="shared" si="225"/>
        <v>0.99988659068119379</v>
      </c>
      <c r="FQ167" s="2">
        <f t="shared" si="225"/>
        <v>0.99988505288907692</v>
      </c>
      <c r="FR167" s="2">
        <f t="shared" si="225"/>
        <v>0.99988932878764591</v>
      </c>
      <c r="FS167" s="2">
        <f t="shared" si="225"/>
        <v>0.99986367164606216</v>
      </c>
      <c r="FT167" s="2">
        <f t="shared" si="225"/>
        <v>0.99987499841930128</v>
      </c>
      <c r="FU167" s="2">
        <f t="shared" si="225"/>
        <v>0.99986047958243962</v>
      </c>
      <c r="FW167" s="2">
        <f t="shared" si="216"/>
        <v>0.33068422214550641</v>
      </c>
      <c r="FX167" s="2">
        <f t="shared" si="216"/>
        <v>0.8726756904312637</v>
      </c>
      <c r="FY167" s="2">
        <f t="shared" si="216"/>
        <v>0.35404318924984651</v>
      </c>
      <c r="FZ167" s="2">
        <f t="shared" si="216"/>
        <v>0.38680706059190151</v>
      </c>
      <c r="GA167" s="2">
        <f t="shared" si="216"/>
        <v>0.41135015904550409</v>
      </c>
      <c r="GB167" s="2">
        <f t="shared" si="216"/>
        <v>0.43048708803630703</v>
      </c>
      <c r="GC167" s="2">
        <f t="shared" si="216"/>
        <v>0.40704106943461205</v>
      </c>
      <c r="GD167" s="2">
        <f t="shared" si="216"/>
        <v>0.44173640562650074</v>
      </c>
      <c r="GE167" s="2">
        <f t="shared" si="216"/>
        <v>0.51330725305119229</v>
      </c>
      <c r="GF167" s="2">
        <f t="shared" si="216"/>
        <v>0.47023561021364718</v>
      </c>
      <c r="GG167" s="2">
        <f t="shared" si="216"/>
        <v>0.43599524933208361</v>
      </c>
      <c r="GH167" s="2">
        <f t="shared" si="216"/>
        <v>0.39081986714082423</v>
      </c>
      <c r="GI167" s="2">
        <f t="shared" si="216"/>
        <v>0.36132602451068835</v>
      </c>
      <c r="GJ167" s="2">
        <f t="shared" si="216"/>
        <v>0.3308289244127649</v>
      </c>
      <c r="GK167" s="2">
        <f t="shared" si="216"/>
        <v>0.34144564943043254</v>
      </c>
      <c r="GM167" s="86">
        <f t="shared" si="217"/>
        <v>3.1119178233413077E-193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9.3732705871242804E-293</v>
      </c>
      <c r="HA167" s="86">
        <f t="shared" si="217"/>
        <v>1.5368437468029198E-227</v>
      </c>
      <c r="HC167" s="86">
        <f t="shared" si="181"/>
        <v>1.9862978693163746E-138</v>
      </c>
      <c r="HD167" s="86">
        <f t="shared" si="181"/>
        <v>3.6220794214733856E-193</v>
      </c>
      <c r="HE167" s="86">
        <f t="shared" si="181"/>
        <v>1.4501677286347209E-191</v>
      </c>
      <c r="HF167" s="86">
        <f t="shared" si="180"/>
        <v>0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0</v>
      </c>
      <c r="HO167" s="86">
        <f t="shared" si="161"/>
        <v>3.4315753475413347E-276</v>
      </c>
      <c r="HP167" s="86">
        <f t="shared" si="161"/>
        <v>3.010674146713233E-217</v>
      </c>
      <c r="HQ167" s="86">
        <f t="shared" si="161"/>
        <v>3.1807530091089347E-227</v>
      </c>
      <c r="HS167" s="86">
        <f t="shared" si="218"/>
        <v>1.6663785325241783E-4</v>
      </c>
      <c r="HT167" s="86">
        <f t="shared" si="218"/>
        <v>1.7138080951147307E-6</v>
      </c>
      <c r="HU167" s="86">
        <f t="shared" si="218"/>
        <v>1.4494966165505028E-7</v>
      </c>
      <c r="HV167" s="86">
        <f t="shared" si="218"/>
        <v>2.6520835561328409E-7</v>
      </c>
      <c r="HW167" s="86">
        <f t="shared" si="218"/>
        <v>1.3780659403946024E-7</v>
      </c>
      <c r="HX167" s="86">
        <f t="shared" si="218"/>
        <v>1.5563238190231024E-7</v>
      </c>
      <c r="HY167" s="86">
        <f t="shared" si="218"/>
        <v>1.8382796125433606E-7</v>
      </c>
      <c r="HZ167" s="86">
        <f t="shared" si="218"/>
        <v>9.6797857340536641E-8</v>
      </c>
      <c r="IA167" s="86">
        <f t="shared" si="218"/>
        <v>1.0674652278440568E-9</v>
      </c>
      <c r="IB167" s="86">
        <f t="shared" si="218"/>
        <v>5.0625749061905905E-9</v>
      </c>
      <c r="IC167" s="86">
        <f t="shared" si="218"/>
        <v>1.3474277857588413E-8</v>
      </c>
      <c r="ID167" s="86">
        <f t="shared" si="218"/>
        <v>7.8614997463468845E-7</v>
      </c>
      <c r="IE167" s="86">
        <f t="shared" si="218"/>
        <v>1.6235492667828132E-6</v>
      </c>
      <c r="IF167" s="86">
        <f t="shared" si="218"/>
        <v>8.2396156747883058E-7</v>
      </c>
      <c r="IG167" s="86">
        <f t="shared" si="218"/>
        <v>3.0005131095526245E-6</v>
      </c>
      <c r="II167" s="86">
        <f t="shared" si="219"/>
        <v>0.16099527212774509</v>
      </c>
      <c r="IJ167" s="86">
        <f t="shared" si="219"/>
        <v>4.590838470577062E-4</v>
      </c>
      <c r="IK167" s="86">
        <f t="shared" si="219"/>
        <v>0.17783865890860104</v>
      </c>
      <c r="IL167" s="86">
        <f t="shared" si="219"/>
        <v>0.25977954438858364</v>
      </c>
      <c r="IM167" s="86">
        <f t="shared" si="219"/>
        <v>0.32849271744133035</v>
      </c>
      <c r="IN167" s="86">
        <f t="shared" si="219"/>
        <v>0.38117706294638282</v>
      </c>
      <c r="IO167" s="86">
        <f t="shared" si="219"/>
        <v>0.31942941106983103</v>
      </c>
      <c r="IP167" s="86">
        <f t="shared" si="219"/>
        <v>0.41491399843348215</v>
      </c>
      <c r="IQ167" s="86">
        <f t="shared" si="219"/>
        <v>0.50061041893969838</v>
      </c>
      <c r="IR167" s="86">
        <f t="shared" si="219"/>
        <v>0.4684579762421836</v>
      </c>
      <c r="IS167" s="86">
        <f t="shared" si="219"/>
        <v>0.38656088241345543</v>
      </c>
      <c r="IT167" s="86">
        <f t="shared" si="219"/>
        <v>0.26359250347554691</v>
      </c>
      <c r="IU167" s="86">
        <f t="shared" si="219"/>
        <v>0.17519501972770754</v>
      </c>
      <c r="IV167" s="86">
        <f t="shared" si="219"/>
        <v>0.10668335179344471</v>
      </c>
      <c r="IW167" s="86">
        <f t="shared" si="219"/>
        <v>0.12353282876969843</v>
      </c>
      <c r="IY167" s="86">
        <f t="shared" si="220"/>
        <v>0.1611619099809975</v>
      </c>
      <c r="IZ167" s="86">
        <f t="shared" si="220"/>
        <v>4.6079765515282092E-4</v>
      </c>
      <c r="JA167" s="86">
        <f t="shared" si="220"/>
        <v>0.1778388038582627</v>
      </c>
      <c r="JB167" s="86">
        <f t="shared" si="220"/>
        <v>0.25977980959693925</v>
      </c>
      <c r="JC167" s="86">
        <f t="shared" si="220"/>
        <v>0.32849285524792438</v>
      </c>
      <c r="JD167" s="86">
        <f t="shared" si="220"/>
        <v>0.38117721857876474</v>
      </c>
      <c r="JE167" s="86">
        <f t="shared" si="220"/>
        <v>0.31942959489779227</v>
      </c>
      <c r="JF167" s="86">
        <f t="shared" si="220"/>
        <v>0.41491409523133949</v>
      </c>
      <c r="JG167" s="86">
        <f t="shared" si="220"/>
        <v>0.5006104200071636</v>
      </c>
      <c r="JH167" s="86">
        <f t="shared" si="220"/>
        <v>0.46845798130475852</v>
      </c>
      <c r="JI167" s="86">
        <f t="shared" si="220"/>
        <v>0.38656089588773329</v>
      </c>
      <c r="JJ167" s="86">
        <f t="shared" si="220"/>
        <v>0.26359328962552153</v>
      </c>
      <c r="JK167" s="86">
        <f t="shared" si="220"/>
        <v>0.17519664327697432</v>
      </c>
      <c r="JL167" s="86">
        <f t="shared" si="220"/>
        <v>0.10668417575501218</v>
      </c>
      <c r="JM167" s="86">
        <f t="shared" si="220"/>
        <v>0.12353582928280799</v>
      </c>
    </row>
    <row r="168" spans="2:273" x14ac:dyDescent="0.25">
      <c r="B168" s="2">
        <v>141</v>
      </c>
      <c r="C168" s="37">
        <v>76.135999999999996</v>
      </c>
      <c r="D168" s="37">
        <v>74.909000000000006</v>
      </c>
      <c r="E168" s="37">
        <v>81.409000000000006</v>
      </c>
      <c r="F168" s="37">
        <v>79.409000000000006</v>
      </c>
      <c r="G168" s="37">
        <v>79.545000000000002</v>
      </c>
      <c r="H168" s="37">
        <v>81.045000000000002</v>
      </c>
      <c r="I168" s="37">
        <v>82.567999999999998</v>
      </c>
      <c r="J168" s="37">
        <v>82.567999999999998</v>
      </c>
      <c r="K168" s="37">
        <v>79.909000000000006</v>
      </c>
      <c r="L168" s="37">
        <v>81.474000000000004</v>
      </c>
      <c r="M168" s="37">
        <v>85.034999999999997</v>
      </c>
      <c r="N168" s="37">
        <v>82.281000000000006</v>
      </c>
      <c r="O168" s="37">
        <v>81.608999999999995</v>
      </c>
      <c r="P168" s="37">
        <v>86.372</v>
      </c>
      <c r="Q168" s="37">
        <v>99.512</v>
      </c>
      <c r="S168" s="4">
        <f t="shared" si="221"/>
        <v>77.973622761467283</v>
      </c>
      <c r="T168" s="4">
        <f t="shared" si="221"/>
        <v>73.777492400462876</v>
      </c>
      <c r="U168" s="4">
        <f t="shared" si="221"/>
        <v>76.847911799353284</v>
      </c>
      <c r="V168" s="4">
        <f t="shared" si="221"/>
        <v>77.647806397867868</v>
      </c>
      <c r="W168" s="4">
        <f t="shared" si="221"/>
        <v>78.97491498292267</v>
      </c>
      <c r="X168" s="4">
        <f t="shared" si="221"/>
        <v>80.644102946196909</v>
      </c>
      <c r="Y168" s="4">
        <f t="shared" si="221"/>
        <v>81.123060975251008</v>
      </c>
      <c r="Z168" s="4">
        <f t="shared" si="221"/>
        <v>81.626114901555908</v>
      </c>
      <c r="AA168" s="4">
        <f t="shared" si="221"/>
        <v>79.378850067391369</v>
      </c>
      <c r="AB168" s="4">
        <f t="shared" si="221"/>
        <v>80.915918009822391</v>
      </c>
      <c r="AC168" s="4">
        <f t="shared" si="221"/>
        <v>83.198580295117623</v>
      </c>
      <c r="AD168" s="4">
        <f t="shared" si="221"/>
        <v>84.45617772527882</v>
      </c>
      <c r="AE168" s="4">
        <f t="shared" si="221"/>
        <v>83.652107790482319</v>
      </c>
      <c r="AF168" s="4">
        <f t="shared" si="221"/>
        <v>87.979336936486334</v>
      </c>
      <c r="AG168" s="4">
        <f t="shared" si="221"/>
        <v>105.05541121656663</v>
      </c>
      <c r="AI168" s="4">
        <f t="shared" si="222"/>
        <v>-1.8376227614672871</v>
      </c>
      <c r="AJ168" s="4">
        <f t="shared" si="222"/>
        <v>1.1315075995371302</v>
      </c>
      <c r="AK168" s="4">
        <f t="shared" si="222"/>
        <v>4.5610882006467222</v>
      </c>
      <c r="AL168" s="4">
        <f t="shared" si="222"/>
        <v>1.7611936021321384</v>
      </c>
      <c r="AM168" s="4">
        <f t="shared" si="222"/>
        <v>0.57008501707733217</v>
      </c>
      <c r="AN168" s="4">
        <f t="shared" si="222"/>
        <v>0.40089705380309226</v>
      </c>
      <c r="AO168" s="4">
        <f t="shared" si="222"/>
        <v>1.4449390247489902</v>
      </c>
      <c r="AP168" s="4">
        <f t="shared" si="222"/>
        <v>0.94188509844408941</v>
      </c>
      <c r="AQ168" s="4">
        <f t="shared" si="222"/>
        <v>0.53014993260863719</v>
      </c>
      <c r="AR168" s="4">
        <f t="shared" si="222"/>
        <v>0.5580819901776124</v>
      </c>
      <c r="AS168" s="4">
        <f t="shared" si="222"/>
        <v>1.836419704882374</v>
      </c>
      <c r="AT168" s="4">
        <f t="shared" si="222"/>
        <v>-2.1751777252788145</v>
      </c>
      <c r="AU168" s="4">
        <f t="shared" si="222"/>
        <v>-2.043107790482324</v>
      </c>
      <c r="AV168" s="4">
        <f t="shared" si="222"/>
        <v>-1.6073369364863339</v>
      </c>
      <c r="AW168" s="4">
        <f t="shared" si="222"/>
        <v>-5.5434112165666249</v>
      </c>
      <c r="AY168" s="2">
        <f t="shared" si="214"/>
        <v>77.973622761467283</v>
      </c>
      <c r="AZ168" s="2">
        <f t="shared" si="214"/>
        <v>73.777492400462876</v>
      </c>
      <c r="BA168" s="2">
        <f t="shared" si="214"/>
        <v>75.555612729394994</v>
      </c>
      <c r="BB168" s="2">
        <f t="shared" si="214"/>
        <v>73.666822056629499</v>
      </c>
      <c r="BC168" s="2">
        <f t="shared" si="214"/>
        <v>74.4335533770127</v>
      </c>
      <c r="BD168" s="2">
        <f t="shared" si="214"/>
        <v>75.208818094567391</v>
      </c>
      <c r="BE168" s="2">
        <f t="shared" si="214"/>
        <v>77.007262737489214</v>
      </c>
      <c r="BF168" s="2">
        <f t="shared" si="214"/>
        <v>75.215391947401088</v>
      </c>
      <c r="BG168" s="2">
        <f t="shared" si="214"/>
        <v>75.370185675298316</v>
      </c>
      <c r="BH168" s="2">
        <f t="shared" si="214"/>
        <v>74.546000596775684</v>
      </c>
      <c r="BI168" s="2">
        <f t="shared" si="214"/>
        <v>75.641600197032204</v>
      </c>
      <c r="BJ168" s="2">
        <f t="shared" si="214"/>
        <v>76.134894403416382</v>
      </c>
      <c r="BK168" s="2">
        <f t="shared" si="214"/>
        <v>75.230470609685355</v>
      </c>
      <c r="BL168" s="2">
        <f t="shared" si="214"/>
        <v>76.50355120210736</v>
      </c>
      <c r="BM168" s="2">
        <f t="shared" si="214"/>
        <v>78.327052625760913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74.909000000000006</v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112.57998519163759</v>
      </c>
      <c r="DL168" s="2">
        <f t="shared" si="223"/>
        <v>124.9559469043152</v>
      </c>
      <c r="DM168" s="2">
        <f t="shared" si="223"/>
        <v>122.52373954703832</v>
      </c>
      <c r="DN168" s="2">
        <f t="shared" si="223"/>
        <v>131.34901005398115</v>
      </c>
      <c r="DO168" s="2">
        <f t="shared" si="223"/>
        <v>119.01759898785423</v>
      </c>
      <c r="DP168" s="2">
        <f t="shared" si="223"/>
        <v>125.38377753036436</v>
      </c>
      <c r="DQ168" s="2">
        <f t="shared" si="223"/>
        <v>131.58518818011257</v>
      </c>
      <c r="DR168" s="2">
        <f t="shared" si="223"/>
        <v>135.26031350844278</v>
      </c>
      <c r="DS168" s="2">
        <f t="shared" si="223"/>
        <v>128.69634960061279</v>
      </c>
      <c r="DT168" s="2">
        <f t="shared" si="223"/>
        <v>128.22692023197285</v>
      </c>
      <c r="DU168" s="2">
        <f t="shared" si="223"/>
        <v>126.14153034613557</v>
      </c>
      <c r="DV168" s="2">
        <f t="shared" si="223"/>
        <v>117.18861538461536</v>
      </c>
      <c r="DW168" s="2">
        <f t="shared" si="223"/>
        <v>150.15459581105168</v>
      </c>
      <c r="DX168" s="2">
        <f t="shared" si="223"/>
        <v>104.17536149732619</v>
      </c>
      <c r="DY168" s="2">
        <f t="shared" si="223"/>
        <v>105.34443145161291</v>
      </c>
      <c r="EA168" s="2">
        <f t="shared" si="213"/>
        <v>80.196242647058838</v>
      </c>
      <c r="EB168" s="2">
        <f t="shared" si="213"/>
        <v>78.058235294117651</v>
      </c>
      <c r="EC168" s="2">
        <f t="shared" si="213"/>
        <v>75.029329694098251</v>
      </c>
      <c r="ED168" s="2">
        <f t="shared" si="213"/>
        <v>73.3001935970305</v>
      </c>
      <c r="EE168" s="2">
        <f t="shared" si="213"/>
        <v>73.569909101180741</v>
      </c>
      <c r="EF168" s="2">
        <f t="shared" si="213"/>
        <v>74.126050249822796</v>
      </c>
      <c r="EG168" s="2">
        <f t="shared" si="213"/>
        <v>77.228885403830148</v>
      </c>
      <c r="EH168" s="2">
        <f t="shared" si="213"/>
        <v>73.916191916451908</v>
      </c>
      <c r="EI168" s="2">
        <f t="shared" si="213"/>
        <v>75.031463197026014</v>
      </c>
      <c r="EJ168" s="2">
        <f t="shared" si="213"/>
        <v>74.41011546776069</v>
      </c>
      <c r="EK168" s="2">
        <f t="shared" si="212"/>
        <v>75.121059439327937</v>
      </c>
      <c r="EL168" s="2">
        <f t="shared" si="179"/>
        <v>75.685160762490142</v>
      </c>
      <c r="EM168" s="2">
        <f t="shared" si="179"/>
        <v>73.992894890510939</v>
      </c>
      <c r="EN168" s="2">
        <f t="shared" si="179"/>
        <v>76.410430581535749</v>
      </c>
      <c r="EO168" s="2">
        <f t="shared" si="179"/>
        <v>79.533470736560901</v>
      </c>
      <c r="EQ168" s="2">
        <f t="shared" si="224"/>
        <v>73.861746448443256</v>
      </c>
      <c r="ER168" s="2">
        <f t="shared" si="224"/>
        <v>73.203211848211865</v>
      </c>
      <c r="ES168" s="2">
        <f t="shared" si="224"/>
        <v>76.4187485945547</v>
      </c>
      <c r="ET168" s="2">
        <f t="shared" si="224"/>
        <v>74.183326485574938</v>
      </c>
      <c r="EU168" s="2">
        <f t="shared" si="224"/>
        <v>75.550668674377292</v>
      </c>
      <c r="EV168" s="2">
        <f t="shared" si="224"/>
        <v>76.504561802910857</v>
      </c>
      <c r="EW168" s="2">
        <f t="shared" si="224"/>
        <v>76.701634555793049</v>
      </c>
      <c r="EX168" s="2">
        <f t="shared" si="224"/>
        <v>76.700175760372133</v>
      </c>
      <c r="EY168" s="2">
        <f t="shared" si="224"/>
        <v>75.653326705061005</v>
      </c>
      <c r="EZ168" s="2">
        <f t="shared" si="224"/>
        <v>74.674332283730223</v>
      </c>
      <c r="FA168" s="2">
        <f t="shared" si="224"/>
        <v>76.244064783917452</v>
      </c>
      <c r="FB168" s="2">
        <f t="shared" si="224"/>
        <v>76.764079237807593</v>
      </c>
      <c r="FC168" s="2">
        <f t="shared" si="224"/>
        <v>77.200776382116544</v>
      </c>
      <c r="FD168" s="2">
        <f t="shared" si="224"/>
        <v>76.666329474287537</v>
      </c>
      <c r="FE168" s="2">
        <f t="shared" si="224"/>
        <v>76.195881112880542</v>
      </c>
      <c r="FG168" s="2">
        <f t="shared" si="225"/>
        <v>0.99990176790135898</v>
      </c>
      <c r="FH168" s="2">
        <f t="shared" si="225"/>
        <v>0.99991210513413065</v>
      </c>
      <c r="FI168" s="2">
        <f t="shared" si="225"/>
        <v>0.99990051819132408</v>
      </c>
      <c r="FJ168" s="2">
        <f t="shared" si="225"/>
        <v>0.99990448776645469</v>
      </c>
      <c r="FK168" s="2">
        <f t="shared" si="225"/>
        <v>0.99990425004729144</v>
      </c>
      <c r="FL168" s="2">
        <f t="shared" si="225"/>
        <v>0.99990571220529079</v>
      </c>
      <c r="FM168" s="2">
        <f t="shared" si="225"/>
        <v>0.99991162681859669</v>
      </c>
      <c r="FN168" s="2">
        <f t="shared" si="225"/>
        <v>0.99990408466022296</v>
      </c>
      <c r="FO168" s="2">
        <f t="shared" si="225"/>
        <v>0.99990246446884334</v>
      </c>
      <c r="FP168" s="2">
        <f t="shared" si="225"/>
        <v>0.99989656843984287</v>
      </c>
      <c r="FQ168" s="2">
        <f t="shared" si="225"/>
        <v>0.99989516592858318</v>
      </c>
      <c r="FR168" s="2">
        <f t="shared" si="225"/>
        <v>0.99989906567184339</v>
      </c>
      <c r="FS168" s="2">
        <f t="shared" si="225"/>
        <v>0.99987566557205376</v>
      </c>
      <c r="FT168" s="2">
        <f t="shared" si="225"/>
        <v>0.99988599594956018</v>
      </c>
      <c r="FU168" s="2">
        <f t="shared" si="225"/>
        <v>0.99987275430476918</v>
      </c>
      <c r="FW168" s="2">
        <f t="shared" si="216"/>
        <v>0.35137774793676824</v>
      </c>
      <c r="FX168" s="2">
        <f t="shared" si="216"/>
        <v>0.88256318624779007</v>
      </c>
      <c r="FY168" s="2">
        <f t="shared" si="216"/>
        <v>0.37537866033867512</v>
      </c>
      <c r="FZ168" s="2">
        <f t="shared" si="216"/>
        <v>0.40886721825031153</v>
      </c>
      <c r="GA168" s="2">
        <f t="shared" si="216"/>
        <v>0.4338197695987262</v>
      </c>
      <c r="GB168" s="2">
        <f t="shared" si="216"/>
        <v>0.45319723811221468</v>
      </c>
      <c r="GC168" s="2">
        <f t="shared" si="216"/>
        <v>0.42944702050182149</v>
      </c>
      <c r="GD168" s="2">
        <f t="shared" si="216"/>
        <v>0.46455592459983019</v>
      </c>
      <c r="GE168" s="2">
        <f t="shared" si="216"/>
        <v>0.53627241470761078</v>
      </c>
      <c r="GF168" s="2">
        <f t="shared" si="216"/>
        <v>0.49322664213236261</v>
      </c>
      <c r="GG168" s="2">
        <f t="shared" si="216"/>
        <v>0.45876190749725926</v>
      </c>
      <c r="GH168" s="2">
        <f t="shared" si="216"/>
        <v>0.41295475776024632</v>
      </c>
      <c r="GI168" s="2">
        <f t="shared" si="216"/>
        <v>0.38284026416585704</v>
      </c>
      <c r="GJ168" s="2">
        <f t="shared" si="216"/>
        <v>0.35152674956778052</v>
      </c>
      <c r="GK168" s="2">
        <f t="shared" si="216"/>
        <v>0.36244792824673677</v>
      </c>
      <c r="GM168" s="86">
        <f t="shared" si="217"/>
        <v>4.6473244157941588E-198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6.2374506955240819E-300</v>
      </c>
      <c r="HA168" s="86">
        <f t="shared" si="217"/>
        <v>4.7158295113507213E-233</v>
      </c>
      <c r="HC168" s="86">
        <f t="shared" si="181"/>
        <v>3.4252692980311858E-143</v>
      </c>
      <c r="HD168" s="86">
        <f t="shared" si="181"/>
        <v>1.0991644261144464E-199</v>
      </c>
      <c r="HE168" s="86">
        <f t="shared" si="181"/>
        <v>4.1634280746919993E-198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0</v>
      </c>
      <c r="HO168" s="86">
        <f t="shared" si="161"/>
        <v>1.6093221730898963E-285</v>
      </c>
      <c r="HP168" s="86">
        <f t="shared" si="161"/>
        <v>1.7015562871945957E-224</v>
      </c>
      <c r="HQ168" s="86">
        <f t="shared" si="161"/>
        <v>9.3190956630582272E-235</v>
      </c>
      <c r="HS168" s="86">
        <f t="shared" si="218"/>
        <v>7.8304549504078254E-5</v>
      </c>
      <c r="HT168" s="86">
        <f t="shared" si="218"/>
        <v>6.2944411830873982E-7</v>
      </c>
      <c r="HU168" s="86">
        <f t="shared" si="218"/>
        <v>4.6250775594636379E-8</v>
      </c>
      <c r="HV168" s="86">
        <f t="shared" si="218"/>
        <v>8.4257619938022146E-8</v>
      </c>
      <c r="HW168" s="86">
        <f t="shared" si="218"/>
        <v>4.2062245719700951E-8</v>
      </c>
      <c r="HX168" s="86">
        <f t="shared" si="218"/>
        <v>4.721434044927833E-8</v>
      </c>
      <c r="HY168" s="86">
        <f t="shared" si="218"/>
        <v>5.7662421492725063E-8</v>
      </c>
      <c r="HZ168" s="86">
        <f t="shared" si="218"/>
        <v>2.9888586092187609E-8</v>
      </c>
      <c r="IA168" s="86">
        <f t="shared" si="218"/>
        <v>2.5675071917208792E-10</v>
      </c>
      <c r="IB168" s="86">
        <f t="shared" si="218"/>
        <v>1.2874733769121719E-9</v>
      </c>
      <c r="IC168" s="86">
        <f t="shared" si="218"/>
        <v>3.4690309403848305E-9</v>
      </c>
      <c r="ID168" s="86">
        <f t="shared" si="218"/>
        <v>2.5319701352379467E-7</v>
      </c>
      <c r="IE168" s="86">
        <f t="shared" si="218"/>
        <v>5.3079626074458542E-7</v>
      </c>
      <c r="IF168" s="86">
        <f t="shared" si="218"/>
        <v>2.4416910550359807E-7</v>
      </c>
      <c r="IG168" s="86">
        <f t="shared" si="218"/>
        <v>9.5497791498651502E-7</v>
      </c>
      <c r="II168" s="86">
        <f t="shared" si="219"/>
        <v>0.20937740591071274</v>
      </c>
      <c r="IJ168" s="86">
        <f t="shared" si="219"/>
        <v>2.4141640320427701E-4</v>
      </c>
      <c r="IK168" s="86">
        <f t="shared" si="219"/>
        <v>0.23475073827884305</v>
      </c>
      <c r="IL168" s="86">
        <f t="shared" si="219"/>
        <v>0.32447732168584326</v>
      </c>
      <c r="IM168" s="86">
        <f t="shared" si="219"/>
        <v>0.39175148345189337</v>
      </c>
      <c r="IN168" s="86">
        <f t="shared" si="219"/>
        <v>0.43772222849548992</v>
      </c>
      <c r="IO168" s="86">
        <f t="shared" si="219"/>
        <v>0.38258184914151422</v>
      </c>
      <c r="IP168" s="86">
        <f t="shared" si="219"/>
        <v>0.46239476573366434</v>
      </c>
      <c r="IQ168" s="86">
        <f t="shared" si="219"/>
        <v>0.48190747285266505</v>
      </c>
      <c r="IR168" s="86">
        <f t="shared" si="219"/>
        <v>0.49640661391960905</v>
      </c>
      <c r="IS168" s="86">
        <f t="shared" si="219"/>
        <v>0.44473381796488815</v>
      </c>
      <c r="IT168" s="86">
        <f t="shared" si="219"/>
        <v>0.33001095026860355</v>
      </c>
      <c r="IU168" s="86">
        <f t="shared" si="219"/>
        <v>0.23557920704765781</v>
      </c>
      <c r="IV168" s="86">
        <f t="shared" si="219"/>
        <v>0.15126113428905341</v>
      </c>
      <c r="IW168" s="86">
        <f t="shared" si="219"/>
        <v>0.1694466894935191</v>
      </c>
      <c r="IY168" s="86">
        <f t="shared" si="220"/>
        <v>0.20945571046021683</v>
      </c>
      <c r="IZ168" s="86">
        <f t="shared" si="220"/>
        <v>2.4204584732258574E-4</v>
      </c>
      <c r="JA168" s="86">
        <f t="shared" si="220"/>
        <v>0.23475078452961864</v>
      </c>
      <c r="JB168" s="86">
        <f t="shared" si="220"/>
        <v>0.32447740594346319</v>
      </c>
      <c r="JC168" s="86">
        <f t="shared" si="220"/>
        <v>0.39175152551413911</v>
      </c>
      <c r="JD168" s="86">
        <f t="shared" si="220"/>
        <v>0.43772227570983036</v>
      </c>
      <c r="JE168" s="86">
        <f t="shared" si="220"/>
        <v>0.38258190680393572</v>
      </c>
      <c r="JF168" s="86">
        <f t="shared" si="220"/>
        <v>0.46239479562225044</v>
      </c>
      <c r="JG168" s="86">
        <f t="shared" si="220"/>
        <v>0.48190747310941578</v>
      </c>
      <c r="JH168" s="86">
        <f t="shared" si="220"/>
        <v>0.4964066152070824</v>
      </c>
      <c r="JI168" s="86">
        <f t="shared" si="220"/>
        <v>0.4447338214339191</v>
      </c>
      <c r="JJ168" s="86">
        <f t="shared" si="220"/>
        <v>0.33001120346561708</v>
      </c>
      <c r="JK168" s="86">
        <f t="shared" si="220"/>
        <v>0.23557973784391856</v>
      </c>
      <c r="JL168" s="86">
        <f t="shared" si="220"/>
        <v>0.1512613784581589</v>
      </c>
      <c r="JM168" s="86">
        <f t="shared" si="220"/>
        <v>0.16944764447143409</v>
      </c>
    </row>
    <row r="169" spans="2:273" x14ac:dyDescent="0.25">
      <c r="B169" s="2">
        <v>142</v>
      </c>
      <c r="C169" s="37">
        <v>74.5</v>
      </c>
      <c r="D169" s="37">
        <v>71.590999999999994</v>
      </c>
      <c r="E169" s="37">
        <v>75.022999999999996</v>
      </c>
      <c r="F169" s="37">
        <v>76.545000000000002</v>
      </c>
      <c r="G169" s="37">
        <v>78.977000000000004</v>
      </c>
      <c r="H169" s="37">
        <v>80.817999999999998</v>
      </c>
      <c r="I169" s="37">
        <v>81.864000000000004</v>
      </c>
      <c r="J169" s="37">
        <v>81.885999999999996</v>
      </c>
      <c r="K169" s="37">
        <v>75.954999999999998</v>
      </c>
      <c r="L169" s="37">
        <v>78.245999999999995</v>
      </c>
      <c r="M169" s="37">
        <v>84.491</v>
      </c>
      <c r="N169" s="37">
        <v>86.034999999999997</v>
      </c>
      <c r="O169" s="37">
        <v>85.543000000000006</v>
      </c>
      <c r="P169" s="37">
        <v>91.278999999999996</v>
      </c>
      <c r="Q169" s="37">
        <v>105.651</v>
      </c>
      <c r="S169" s="4">
        <f t="shared" si="221"/>
        <v>77.774740230673601</v>
      </c>
      <c r="T169" s="4">
        <f t="shared" si="221"/>
        <v>73.575601774415958</v>
      </c>
      <c r="U169" s="4">
        <f t="shared" si="221"/>
        <v>76.891284164018856</v>
      </c>
      <c r="V169" s="4">
        <f t="shared" si="221"/>
        <v>77.760261119145412</v>
      </c>
      <c r="W169" s="4">
        <f t="shared" si="221"/>
        <v>78.845803537695787</v>
      </c>
      <c r="X169" s="4">
        <f t="shared" si="221"/>
        <v>80.24217946276319</v>
      </c>
      <c r="Y169" s="4">
        <f t="shared" si="221"/>
        <v>81.004014540115904</v>
      </c>
      <c r="Z169" s="4">
        <f t="shared" si="221"/>
        <v>81.033066178200158</v>
      </c>
      <c r="AA169" s="4">
        <f t="shared" si="221"/>
        <v>78.247358938956296</v>
      </c>
      <c r="AB169" s="4">
        <f t="shared" si="221"/>
        <v>79.841787702703797</v>
      </c>
      <c r="AC169" s="4">
        <f t="shared" si="221"/>
        <v>82.583831151847903</v>
      </c>
      <c r="AD169" s="4">
        <f t="shared" si="221"/>
        <v>84.793685443409416</v>
      </c>
      <c r="AE169" s="4">
        <f t="shared" si="221"/>
        <v>84.760397258690702</v>
      </c>
      <c r="AF169" s="4">
        <f t="shared" si="221"/>
        <v>90.497846938354414</v>
      </c>
      <c r="AG169" s="4">
        <f t="shared" si="221"/>
        <v>110.01394845685427</v>
      </c>
      <c r="AI169" s="4">
        <f t="shared" si="222"/>
        <v>-3.2747402306736006</v>
      </c>
      <c r="AJ169" s="4">
        <f t="shared" si="222"/>
        <v>-1.9846017744159639</v>
      </c>
      <c r="AK169" s="4">
        <f t="shared" si="222"/>
        <v>-1.8682841640188599</v>
      </c>
      <c r="AL169" s="4">
        <f t="shared" si="222"/>
        <v>-1.2152611191454099</v>
      </c>
      <c r="AM169" s="4">
        <f t="shared" si="222"/>
        <v>0.13119646230421722</v>
      </c>
      <c r="AN169" s="4">
        <f t="shared" si="222"/>
        <v>0.57582053723680815</v>
      </c>
      <c r="AO169" s="4">
        <f t="shared" si="222"/>
        <v>0.85998545988410058</v>
      </c>
      <c r="AP169" s="4">
        <f t="shared" si="222"/>
        <v>0.85293382179983723</v>
      </c>
      <c r="AQ169" s="4">
        <f t="shared" si="222"/>
        <v>-2.2923589389562977</v>
      </c>
      <c r="AR169" s="4">
        <f t="shared" si="222"/>
        <v>-1.5957877027038023</v>
      </c>
      <c r="AS169" s="4">
        <f t="shared" si="222"/>
        <v>1.9071688481520965</v>
      </c>
      <c r="AT169" s="4">
        <f t="shared" si="222"/>
        <v>1.2413145565905808</v>
      </c>
      <c r="AU169" s="4">
        <f t="shared" si="222"/>
        <v>0.78260274130930441</v>
      </c>
      <c r="AV169" s="4">
        <f t="shared" si="222"/>
        <v>0.78115306164558262</v>
      </c>
      <c r="AW169" s="4">
        <f t="shared" si="222"/>
        <v>-4.3629484568542694</v>
      </c>
      <c r="AY169" s="2">
        <f t="shared" si="214"/>
        <v>77.774740230673601</v>
      </c>
      <c r="AZ169" s="2">
        <f t="shared" si="214"/>
        <v>73.575601774415958</v>
      </c>
      <c r="BA169" s="2">
        <f t="shared" si="214"/>
        <v>75.416355513172988</v>
      </c>
      <c r="BB169" s="2">
        <f t="shared" si="214"/>
        <v>73.536536762179338</v>
      </c>
      <c r="BC169" s="2">
        <f t="shared" si="214"/>
        <v>74.310495953723773</v>
      </c>
      <c r="BD169" s="2">
        <f t="shared" si="214"/>
        <v>75.078216913922176</v>
      </c>
      <c r="BE169" s="2">
        <f t="shared" si="214"/>
        <v>76.856111263038628</v>
      </c>
      <c r="BF169" s="2">
        <f t="shared" si="214"/>
        <v>75.120765780145845</v>
      </c>
      <c r="BG169" s="2">
        <f t="shared" si="214"/>
        <v>75.264009164255668</v>
      </c>
      <c r="BH169" s="2">
        <f t="shared" si="214"/>
        <v>74.44449231565109</v>
      </c>
      <c r="BI169" s="2">
        <f t="shared" si="214"/>
        <v>75.502855811296143</v>
      </c>
      <c r="BJ169" s="2">
        <f t="shared" si="214"/>
        <v>76.000691625426811</v>
      </c>
      <c r="BK169" s="2">
        <f t="shared" si="214"/>
        <v>75.091046677436452</v>
      </c>
      <c r="BL169" s="2">
        <f t="shared" si="214"/>
        <v>76.370560840743551</v>
      </c>
      <c r="BM169" s="2">
        <f t="shared" si="214"/>
        <v>78.15331802431065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71.590999999999994</v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112.74817595818811</v>
      </c>
      <c r="DL169" s="2">
        <f t="shared" si="223"/>
        <v>125.19082589118199</v>
      </c>
      <c r="DM169" s="2">
        <f t="shared" si="223"/>
        <v>122.72327700348431</v>
      </c>
      <c r="DN169" s="2">
        <f t="shared" si="223"/>
        <v>131.65787705802973</v>
      </c>
      <c r="DO169" s="2">
        <f t="shared" si="223"/>
        <v>119.21899554655869</v>
      </c>
      <c r="DP169" s="2">
        <f t="shared" si="223"/>
        <v>125.61290728744937</v>
      </c>
      <c r="DQ169" s="2">
        <f t="shared" si="223"/>
        <v>131.86318067542214</v>
      </c>
      <c r="DR169" s="2">
        <f t="shared" si="223"/>
        <v>135.56010656660411</v>
      </c>
      <c r="DS169" s="2">
        <f t="shared" si="223"/>
        <v>128.97356767698875</v>
      </c>
      <c r="DT169" s="2">
        <f t="shared" si="223"/>
        <v>128.50218448407921</v>
      </c>
      <c r="DU169" s="2">
        <f t="shared" si="223"/>
        <v>126.38251209103836</v>
      </c>
      <c r="DV169" s="2">
        <f t="shared" si="223"/>
        <v>117.35404230769228</v>
      </c>
      <c r="DW169" s="2">
        <f t="shared" si="223"/>
        <v>150.59615329768269</v>
      </c>
      <c r="DX169" s="2">
        <f t="shared" si="223"/>
        <v>104.28018181818182</v>
      </c>
      <c r="DY169" s="2">
        <f t="shared" si="223"/>
        <v>105.47341129032257</v>
      </c>
      <c r="EA169" s="2">
        <f t="shared" si="213"/>
        <v>80.183448529411777</v>
      </c>
      <c r="EB169" s="2">
        <f t="shared" si="213"/>
        <v>77.993282352941179</v>
      </c>
      <c r="EC169" s="2">
        <f t="shared" si="213"/>
        <v>74.844972448243894</v>
      </c>
      <c r="ED169" s="2">
        <f t="shared" si="213"/>
        <v>73.141367576267243</v>
      </c>
      <c r="EE169" s="2">
        <f t="shared" si="213"/>
        <v>73.382448166770246</v>
      </c>
      <c r="EF169" s="2">
        <f t="shared" si="213"/>
        <v>73.917215279818819</v>
      </c>
      <c r="EG169" s="2">
        <f t="shared" si="213"/>
        <v>77.09423480432973</v>
      </c>
      <c r="EH169" s="2">
        <f t="shared" si="213"/>
        <v>73.729565102400628</v>
      </c>
      <c r="EI169" s="2">
        <f t="shared" si="213"/>
        <v>74.904253903345719</v>
      </c>
      <c r="EJ169" s="2">
        <f t="shared" si="213"/>
        <v>74.299921330502215</v>
      </c>
      <c r="EK169" s="2">
        <f t="shared" si="212"/>
        <v>74.945116400114799</v>
      </c>
      <c r="EL169" s="2">
        <f t="shared" si="179"/>
        <v>75.516472496781432</v>
      </c>
      <c r="EM169" s="2">
        <f t="shared" si="179"/>
        <v>73.756269099756679</v>
      </c>
      <c r="EN169" s="2">
        <f t="shared" si="179"/>
        <v>76.26998064309899</v>
      </c>
      <c r="EO169" s="2">
        <f t="shared" si="179"/>
        <v>79.459498119070986</v>
      </c>
      <c r="EQ169" s="2">
        <f t="shared" si="224"/>
        <v>73.711809041544996</v>
      </c>
      <c r="ER169" s="2">
        <f t="shared" si="224"/>
        <v>73.035250614250629</v>
      </c>
      <c r="ES169" s="2">
        <f t="shared" si="224"/>
        <v>76.272530114368095</v>
      </c>
      <c r="ET169" s="2">
        <f t="shared" si="224"/>
        <v>74.045776006613224</v>
      </c>
      <c r="EU169" s="2">
        <f t="shared" si="224"/>
        <v>75.406356057995623</v>
      </c>
      <c r="EV169" s="2">
        <f t="shared" si="224"/>
        <v>76.34642502470993</v>
      </c>
      <c r="EW169" s="2">
        <f t="shared" si="224"/>
        <v>76.557819845107502</v>
      </c>
      <c r="EX169" s="2">
        <f t="shared" si="224"/>
        <v>76.572070573025243</v>
      </c>
      <c r="EY169" s="2">
        <f t="shared" si="224"/>
        <v>75.5391228866132</v>
      </c>
      <c r="EZ169" s="2">
        <f t="shared" si="224"/>
        <v>74.570059800121143</v>
      </c>
      <c r="FA169" s="2">
        <f t="shared" si="224"/>
        <v>76.092758291539383</v>
      </c>
      <c r="FB169" s="2">
        <f t="shared" si="224"/>
        <v>76.619632269400768</v>
      </c>
      <c r="FC169" s="2">
        <f t="shared" si="224"/>
        <v>77.03192904517789</v>
      </c>
      <c r="FD169" s="2">
        <f t="shared" si="224"/>
        <v>76.531966601549044</v>
      </c>
      <c r="FE169" s="2">
        <f t="shared" si="224"/>
        <v>76.050026260104104</v>
      </c>
      <c r="FG169" s="2">
        <f t="shared" si="225"/>
        <v>0.99991041048691232</v>
      </c>
      <c r="FH169" s="2">
        <f t="shared" si="225"/>
        <v>0.99991983830964937</v>
      </c>
      <c r="FI169" s="2">
        <f t="shared" si="225"/>
        <v>0.9999092707179863</v>
      </c>
      <c r="FJ169" s="2">
        <f t="shared" si="225"/>
        <v>0.99991289107564862</v>
      </c>
      <c r="FK169" s="2">
        <f t="shared" si="225"/>
        <v>0.99991267426954644</v>
      </c>
      <c r="FL169" s="2">
        <f t="shared" si="225"/>
        <v>0.99991400779578876</v>
      </c>
      <c r="FM169" s="2">
        <f t="shared" si="225"/>
        <v>0.99991940207393182</v>
      </c>
      <c r="FN169" s="2">
        <f t="shared" si="225"/>
        <v>0.99991252343220349</v>
      </c>
      <c r="FO169" s="2">
        <f t="shared" si="225"/>
        <v>0.99991104577495149</v>
      </c>
      <c r="FP169" s="2">
        <f t="shared" si="225"/>
        <v>0.99990566843750728</v>
      </c>
      <c r="FQ169" s="2">
        <f t="shared" si="225"/>
        <v>0.99990438930859604</v>
      </c>
      <c r="FR169" s="2">
        <f t="shared" si="225"/>
        <v>0.99990794598111465</v>
      </c>
      <c r="FS169" s="2">
        <f t="shared" si="225"/>
        <v>0.9998866044134509</v>
      </c>
      <c r="FT169" s="2">
        <f t="shared" si="225"/>
        <v>0.99989602602729299</v>
      </c>
      <c r="FU169" s="2">
        <f t="shared" si="225"/>
        <v>0.9998839492473558</v>
      </c>
      <c r="FW169" s="2">
        <f t="shared" si="216"/>
        <v>0.37264525648156771</v>
      </c>
      <c r="FX169" s="2">
        <f t="shared" si="216"/>
        <v>0.89177807775861173</v>
      </c>
      <c r="FY169" s="2">
        <f t="shared" si="216"/>
        <v>0.39720924358332133</v>
      </c>
      <c r="FZ169" s="2">
        <f t="shared" si="216"/>
        <v>0.43130057463652999</v>
      </c>
      <c r="GA169" s="2">
        <f t="shared" si="216"/>
        <v>0.45656478784351356</v>
      </c>
      <c r="GB169" s="2">
        <f t="shared" si="216"/>
        <v>0.47610388935404224</v>
      </c>
      <c r="GC169" s="2">
        <f t="shared" si="216"/>
        <v>0.45214586314470212</v>
      </c>
      <c r="GD169" s="2">
        <f t="shared" si="216"/>
        <v>0.48752481517244506</v>
      </c>
      <c r="GE169" s="2">
        <f t="shared" si="216"/>
        <v>0.55908475033307559</v>
      </c>
      <c r="GF169" s="2">
        <f t="shared" si="216"/>
        <v>0.516246357550185</v>
      </c>
      <c r="GG169" s="2">
        <f t="shared" si="216"/>
        <v>0.48170204516418746</v>
      </c>
      <c r="GH169" s="2">
        <f t="shared" si="216"/>
        <v>0.43544718011544281</v>
      </c>
      <c r="GI169" s="2">
        <f t="shared" si="216"/>
        <v>0.40482354580010355</v>
      </c>
      <c r="GJ169" s="2">
        <f t="shared" si="216"/>
        <v>0.37279809318740703</v>
      </c>
      <c r="GK169" s="2">
        <f t="shared" si="216"/>
        <v>0.38398880621932446</v>
      </c>
      <c r="GM169" s="86">
        <f t="shared" si="217"/>
        <v>6.0443766587821579E-203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3.39390972191941E-307</v>
      </c>
      <c r="HA169" s="86">
        <f t="shared" si="217"/>
        <v>1.241675376686084E-238</v>
      </c>
      <c r="HC169" s="86">
        <f t="shared" si="181"/>
        <v>4.8961645745320242E-148</v>
      </c>
      <c r="HD169" s="86">
        <f t="shared" si="181"/>
        <v>2.5947868935819899E-206</v>
      </c>
      <c r="HE169" s="86">
        <f t="shared" si="181"/>
        <v>9.2620557119948378E-205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0</v>
      </c>
      <c r="HO169" s="86">
        <f t="shared" si="161"/>
        <v>5.2709313481215321E-295</v>
      </c>
      <c r="HP169" s="86">
        <f t="shared" si="161"/>
        <v>7.2978059640243369E-232</v>
      </c>
      <c r="HQ169" s="86">
        <f t="shared" si="161"/>
        <v>2.0533693036902774E-242</v>
      </c>
      <c r="HS169" s="86">
        <f t="shared" si="218"/>
        <v>3.561677870653686E-5</v>
      </c>
      <c r="HT169" s="86">
        <f t="shared" si="218"/>
        <v>2.2262887238359712E-7</v>
      </c>
      <c r="HU169" s="86">
        <f t="shared" si="218"/>
        <v>1.4159879353563295E-8</v>
      </c>
      <c r="HV169" s="86">
        <f t="shared" si="218"/>
        <v>2.5635092581116735E-8</v>
      </c>
      <c r="HW169" s="86">
        <f t="shared" si="218"/>
        <v>1.2280499385628571E-8</v>
      </c>
      <c r="HX169" s="86">
        <f t="shared" si="218"/>
        <v>1.3690104051960105E-8</v>
      </c>
      <c r="HY169" s="86">
        <f t="shared" si="218"/>
        <v>1.7322303642183735E-8</v>
      </c>
      <c r="HZ169" s="86">
        <f t="shared" si="218"/>
        <v>8.8433392534959911E-9</v>
      </c>
      <c r="IA169" s="86">
        <f t="shared" si="218"/>
        <v>5.8799944239035577E-11</v>
      </c>
      <c r="IB169" s="86">
        <f t="shared" si="218"/>
        <v>3.1178484280998789E-10</v>
      </c>
      <c r="IC169" s="86">
        <f t="shared" si="218"/>
        <v>8.4905520626529445E-10</v>
      </c>
      <c r="ID169" s="86">
        <f t="shared" si="218"/>
        <v>7.7925392677169063E-8</v>
      </c>
      <c r="IE169" s="86">
        <f t="shared" si="218"/>
        <v>1.6563680714494402E-7</v>
      </c>
      <c r="IF169" s="86">
        <f t="shared" si="218"/>
        <v>6.8654741929783118E-8</v>
      </c>
      <c r="IG169" s="86">
        <f t="shared" si="218"/>
        <v>2.8871418919592084E-7</v>
      </c>
      <c r="II169" s="86">
        <f t="shared" si="219"/>
        <v>0.26328087523259669</v>
      </c>
      <c r="IJ169" s="86">
        <f t="shared" si="219"/>
        <v>1.2361692955052485E-4</v>
      </c>
      <c r="IK169" s="86">
        <f t="shared" si="219"/>
        <v>0.29702722579870905</v>
      </c>
      <c r="IL169" s="86">
        <f t="shared" si="219"/>
        <v>0.38731552351915044</v>
      </c>
      <c r="IM169" s="86">
        <f t="shared" si="219"/>
        <v>0.44572409926170997</v>
      </c>
      <c r="IN169" s="86">
        <f t="shared" si="219"/>
        <v>0.47905106964928135</v>
      </c>
      <c r="IO169" s="86">
        <f t="shared" si="219"/>
        <v>0.4377438948861751</v>
      </c>
      <c r="IP169" s="86">
        <f t="shared" si="219"/>
        <v>0.49245013751349981</v>
      </c>
      <c r="IQ169" s="86">
        <f t="shared" si="219"/>
        <v>0.44124640992406405</v>
      </c>
      <c r="IR169" s="86">
        <f t="shared" si="219"/>
        <v>0.49959258068686896</v>
      </c>
      <c r="IS169" s="86">
        <f t="shared" si="219"/>
        <v>0.48494200214427546</v>
      </c>
      <c r="IT169" s="86">
        <f t="shared" si="219"/>
        <v>0.39389449194859083</v>
      </c>
      <c r="IU169" s="86">
        <f t="shared" si="219"/>
        <v>0.30195138525044452</v>
      </c>
      <c r="IV169" s="86">
        <f t="shared" si="219"/>
        <v>0.2052689879265798</v>
      </c>
      <c r="IW169" s="86">
        <f t="shared" si="219"/>
        <v>0.22331744016687438</v>
      </c>
      <c r="IY169" s="86">
        <f t="shared" si="220"/>
        <v>0.26331649201130325</v>
      </c>
      <c r="IZ169" s="86">
        <f t="shared" si="220"/>
        <v>1.2383955842290846E-4</v>
      </c>
      <c r="JA169" s="86">
        <f t="shared" si="220"/>
        <v>0.29702723995858843</v>
      </c>
      <c r="JB169" s="86">
        <f t="shared" si="220"/>
        <v>0.38731554915424304</v>
      </c>
      <c r="JC169" s="86">
        <f t="shared" si="220"/>
        <v>0.44572411154220937</v>
      </c>
      <c r="JD169" s="86">
        <f t="shared" si="220"/>
        <v>0.4790510833393854</v>
      </c>
      <c r="JE169" s="86">
        <f t="shared" si="220"/>
        <v>0.43774391220847875</v>
      </c>
      <c r="JF169" s="86">
        <f t="shared" si="220"/>
        <v>0.49245014635683904</v>
      </c>
      <c r="JG169" s="86">
        <f t="shared" si="220"/>
        <v>0.44124640998286402</v>
      </c>
      <c r="JH169" s="86">
        <f t="shared" si="220"/>
        <v>0.49959258099865378</v>
      </c>
      <c r="JI169" s="86">
        <f t="shared" si="220"/>
        <v>0.48494200299333068</v>
      </c>
      <c r="JJ169" s="86">
        <f t="shared" si="220"/>
        <v>0.39389456987398352</v>
      </c>
      <c r="JK169" s="86">
        <f t="shared" si="220"/>
        <v>0.30195155088725167</v>
      </c>
      <c r="JL169" s="86">
        <f t="shared" si="220"/>
        <v>0.20526905658132172</v>
      </c>
      <c r="JM169" s="86">
        <f t="shared" si="220"/>
        <v>0.22331772888106358</v>
      </c>
    </row>
    <row r="170" spans="2:273" x14ac:dyDescent="0.25">
      <c r="B170" s="2">
        <v>143</v>
      </c>
      <c r="C170" s="37">
        <v>74.567999999999998</v>
      </c>
      <c r="D170" s="37">
        <v>73.590999999999994</v>
      </c>
      <c r="E170" s="37">
        <v>78.022999999999996</v>
      </c>
      <c r="F170" s="37">
        <v>77.25</v>
      </c>
      <c r="G170" s="37">
        <v>79.159000000000006</v>
      </c>
      <c r="H170" s="37">
        <v>80.840999999999994</v>
      </c>
      <c r="I170" s="37">
        <v>80.75</v>
      </c>
      <c r="J170" s="37">
        <v>79.385999999999996</v>
      </c>
      <c r="K170" s="37">
        <v>74.364000000000004</v>
      </c>
      <c r="L170" s="37">
        <v>77.930000000000007</v>
      </c>
      <c r="M170" s="37">
        <v>83.614000000000004</v>
      </c>
      <c r="N170" s="37">
        <v>87.174999999999997</v>
      </c>
      <c r="O170" s="37">
        <v>84.825999999999993</v>
      </c>
      <c r="P170" s="37">
        <v>95.394999999999996</v>
      </c>
      <c r="Q170" s="37">
        <v>109.093</v>
      </c>
      <c r="S170" s="4">
        <f t="shared" si="221"/>
        <v>77.566712022196157</v>
      </c>
      <c r="T170" s="4">
        <f t="shared" si="221"/>
        <v>73.375086674416622</v>
      </c>
      <c r="U170" s="4">
        <f t="shared" si="221"/>
        <v>76.878828200908288</v>
      </c>
      <c r="V170" s="4">
        <f t="shared" si="221"/>
        <v>77.645123866046063</v>
      </c>
      <c r="W170" s="4">
        <f t="shared" si="221"/>
        <v>78.459409273964269</v>
      </c>
      <c r="X170" s="4">
        <f t="shared" si="221"/>
        <v>79.564369155634338</v>
      </c>
      <c r="Y170" s="4">
        <f t="shared" si="221"/>
        <v>80.652333896824544</v>
      </c>
      <c r="Z170" s="4">
        <f t="shared" si="221"/>
        <v>80.171572910092053</v>
      </c>
      <c r="AA170" s="4">
        <f t="shared" si="221"/>
        <v>77.226314965635268</v>
      </c>
      <c r="AB170" s="4">
        <f t="shared" si="221"/>
        <v>78.612957022505356</v>
      </c>
      <c r="AC170" s="4">
        <f t="shared" si="221"/>
        <v>81.559593725500477</v>
      </c>
      <c r="AD170" s="4">
        <f t="shared" si="221"/>
        <v>84.627106073853653</v>
      </c>
      <c r="AE170" s="4">
        <f t="shared" si="221"/>
        <v>85.432099219397884</v>
      </c>
      <c r="AF170" s="4">
        <f t="shared" si="221"/>
        <v>92.751062331814381</v>
      </c>
      <c r="AG170" s="4">
        <f t="shared" si="221"/>
        <v>114.19021841075572</v>
      </c>
      <c r="AI170" s="4">
        <f t="shared" si="222"/>
        <v>-2.998712022196159</v>
      </c>
      <c r="AJ170" s="4">
        <f t="shared" si="222"/>
        <v>0.21591332558337228</v>
      </c>
      <c r="AK170" s="4">
        <f t="shared" si="222"/>
        <v>1.1441717990917084</v>
      </c>
      <c r="AL170" s="4">
        <f t="shared" si="222"/>
        <v>-0.3951238660460632</v>
      </c>
      <c r="AM170" s="4">
        <f t="shared" si="222"/>
        <v>0.69959072603573702</v>
      </c>
      <c r="AN170" s="4">
        <f t="shared" si="222"/>
        <v>1.2766308443656555</v>
      </c>
      <c r="AO170" s="4">
        <f t="shared" si="222"/>
        <v>9.7666103175455987E-2</v>
      </c>
      <c r="AP170" s="4">
        <f t="shared" si="222"/>
        <v>-0.78557291009205699</v>
      </c>
      <c r="AQ170" s="4">
        <f t="shared" si="222"/>
        <v>-2.8623149656352638</v>
      </c>
      <c r="AR170" s="4">
        <f t="shared" si="222"/>
        <v>-0.68295702250534873</v>
      </c>
      <c r="AS170" s="4">
        <f t="shared" si="222"/>
        <v>2.0544062744995273</v>
      </c>
      <c r="AT170" s="4">
        <f t="shared" si="222"/>
        <v>2.5478939261463438</v>
      </c>
      <c r="AU170" s="4">
        <f t="shared" si="222"/>
        <v>-0.60609921939789047</v>
      </c>
      <c r="AV170" s="4">
        <f t="shared" si="222"/>
        <v>2.6439376681856146</v>
      </c>
      <c r="AW170" s="4">
        <f t="shared" si="222"/>
        <v>-5.0972184107557155</v>
      </c>
      <c r="AY170" s="2">
        <f t="shared" si="214"/>
        <v>77.566712022196157</v>
      </c>
      <c r="AZ170" s="2">
        <f t="shared" si="214"/>
        <v>73.375086674416622</v>
      </c>
      <c r="BA170" s="2">
        <f t="shared" si="214"/>
        <v>75.279405131564118</v>
      </c>
      <c r="BB170" s="2">
        <f t="shared" si="214"/>
        <v>73.407506056297507</v>
      </c>
      <c r="BC170" s="2">
        <f t="shared" si="214"/>
        <v>74.189806470625996</v>
      </c>
      <c r="BD170" s="2">
        <f t="shared" si="214"/>
        <v>74.950219591771926</v>
      </c>
      <c r="BE170" s="2">
        <f t="shared" si="214"/>
        <v>76.70446551707073</v>
      </c>
      <c r="BF170" s="2">
        <f t="shared" si="214"/>
        <v>75.029019213041167</v>
      </c>
      <c r="BG170" s="2">
        <f t="shared" si="214"/>
        <v>75.158300332152464</v>
      </c>
      <c r="BH170" s="2">
        <f t="shared" si="214"/>
        <v>74.343274373104776</v>
      </c>
      <c r="BI170" s="2">
        <f t="shared" si="214"/>
        <v>75.365366873205403</v>
      </c>
      <c r="BJ170" s="2">
        <f t="shared" si="214"/>
        <v>75.867909471735103</v>
      </c>
      <c r="BK170" s="2">
        <f t="shared" si="214"/>
        <v>74.955961566975674</v>
      </c>
      <c r="BL170" s="2">
        <f t="shared" si="214"/>
        <v>76.237984550802992</v>
      </c>
      <c r="BM170" s="2">
        <f t="shared" si="214"/>
        <v>77.974889162080061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73.590999999999994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112.91636672473864</v>
      </c>
      <c r="DL170" s="2">
        <f t="shared" si="223"/>
        <v>125.42570487804879</v>
      </c>
      <c r="DM170" s="2">
        <f t="shared" si="223"/>
        <v>122.92281445993031</v>
      </c>
      <c r="DN170" s="2">
        <f t="shared" si="223"/>
        <v>131.96674406207831</v>
      </c>
      <c r="DO170" s="2">
        <f t="shared" si="223"/>
        <v>119.42039210526315</v>
      </c>
      <c r="DP170" s="2">
        <f t="shared" si="223"/>
        <v>125.84203704453441</v>
      </c>
      <c r="DQ170" s="2">
        <f t="shared" si="223"/>
        <v>132.14117317073172</v>
      </c>
      <c r="DR170" s="2">
        <f t="shared" si="223"/>
        <v>135.85989962476546</v>
      </c>
      <c r="DS170" s="2">
        <f t="shared" si="223"/>
        <v>129.25078575336471</v>
      </c>
      <c r="DT170" s="2">
        <f t="shared" si="223"/>
        <v>128.77744873618556</v>
      </c>
      <c r="DU170" s="2">
        <f t="shared" si="223"/>
        <v>126.62349383594116</v>
      </c>
      <c r="DV170" s="2">
        <f t="shared" si="223"/>
        <v>117.5194692307692</v>
      </c>
      <c r="DW170" s="2">
        <f t="shared" si="223"/>
        <v>151.03771078431373</v>
      </c>
      <c r="DX170" s="2">
        <f t="shared" si="223"/>
        <v>104.38500213903743</v>
      </c>
      <c r="DY170" s="2">
        <f t="shared" si="223"/>
        <v>105.60239112903226</v>
      </c>
      <c r="EA170" s="2">
        <f t="shared" si="213"/>
        <v>80.170654411764716</v>
      </c>
      <c r="EB170" s="2">
        <f t="shared" si="213"/>
        <v>77.928329411764722</v>
      </c>
      <c r="EC170" s="2">
        <f t="shared" si="213"/>
        <v>74.660615202389522</v>
      </c>
      <c r="ED170" s="2">
        <f t="shared" si="213"/>
        <v>72.982541555503985</v>
      </c>
      <c r="EE170" s="2">
        <f t="shared" si="213"/>
        <v>73.194987232359765</v>
      </c>
      <c r="EF170" s="2">
        <f t="shared" si="213"/>
        <v>73.708380309814842</v>
      </c>
      <c r="EG170" s="2">
        <f t="shared" si="213"/>
        <v>76.959584204829326</v>
      </c>
      <c r="EH170" s="2">
        <f t="shared" si="213"/>
        <v>73.542938288349362</v>
      </c>
      <c r="EI170" s="2">
        <f t="shared" si="213"/>
        <v>74.777044609665424</v>
      </c>
      <c r="EJ170" s="2">
        <f t="shared" si="213"/>
        <v>74.189727193243726</v>
      </c>
      <c r="EK170" s="2">
        <f t="shared" si="212"/>
        <v>74.769173360901675</v>
      </c>
      <c r="EL170" s="2">
        <f t="shared" si="179"/>
        <v>75.347784231072723</v>
      </c>
      <c r="EM170" s="2">
        <f t="shared" si="179"/>
        <v>73.519643309002419</v>
      </c>
      <c r="EN170" s="2">
        <f t="shared" si="179"/>
        <v>76.129530704662216</v>
      </c>
      <c r="EO170" s="2">
        <f t="shared" si="179"/>
        <v>79.385525501581071</v>
      </c>
      <c r="EQ170" s="2">
        <f t="shared" si="224"/>
        <v>73.561871634646749</v>
      </c>
      <c r="ER170" s="2">
        <f t="shared" si="224"/>
        <v>72.867289380289392</v>
      </c>
      <c r="ES170" s="2">
        <f t="shared" si="224"/>
        <v>76.126311634181491</v>
      </c>
      <c r="ET170" s="2">
        <f t="shared" si="224"/>
        <v>73.90822552765151</v>
      </c>
      <c r="EU170" s="2">
        <f t="shared" si="224"/>
        <v>75.262043441613969</v>
      </c>
      <c r="EV170" s="2">
        <f t="shared" si="224"/>
        <v>76.188288246508989</v>
      </c>
      <c r="EW170" s="2">
        <f t="shared" si="224"/>
        <v>76.41400513442197</v>
      </c>
      <c r="EX170" s="2">
        <f t="shared" si="224"/>
        <v>76.443965385678368</v>
      </c>
      <c r="EY170" s="2">
        <f t="shared" si="224"/>
        <v>75.424919068165394</v>
      </c>
      <c r="EZ170" s="2">
        <f t="shared" si="224"/>
        <v>74.465787316512063</v>
      </c>
      <c r="FA170" s="2">
        <f t="shared" si="224"/>
        <v>75.941451799161314</v>
      </c>
      <c r="FB170" s="2">
        <f t="shared" si="224"/>
        <v>76.475185300993928</v>
      </c>
      <c r="FC170" s="2">
        <f t="shared" si="224"/>
        <v>76.863081708239221</v>
      </c>
      <c r="FD170" s="2">
        <f t="shared" si="224"/>
        <v>76.397603728810566</v>
      </c>
      <c r="FE170" s="2">
        <f t="shared" si="224"/>
        <v>75.904171407327652</v>
      </c>
      <c r="FG170" s="2">
        <f t="shared" si="225"/>
        <v>0.99991829274888078</v>
      </c>
      <c r="FH170" s="2">
        <f t="shared" si="225"/>
        <v>0.99992689115383615</v>
      </c>
      <c r="FI170" s="2">
        <f t="shared" si="225"/>
        <v>0.99991725325077319</v>
      </c>
      <c r="FJ170" s="2">
        <f t="shared" si="225"/>
        <v>0.99992055510787026</v>
      </c>
      <c r="FK170" s="2">
        <f t="shared" si="225"/>
        <v>0.99992035737532026</v>
      </c>
      <c r="FL170" s="2">
        <f t="shared" si="225"/>
        <v>0.99992157358425504</v>
      </c>
      <c r="FM170" s="2">
        <f t="shared" si="225"/>
        <v>0.99992649329650551</v>
      </c>
      <c r="FN170" s="2">
        <f t="shared" si="225"/>
        <v>0.99992021980791257</v>
      </c>
      <c r="FO170" s="2">
        <f t="shared" si="225"/>
        <v>0.99991887214756092</v>
      </c>
      <c r="FP170" s="2">
        <f t="shared" si="225"/>
        <v>0.99991396787843323</v>
      </c>
      <c r="FQ170" s="2">
        <f t="shared" si="225"/>
        <v>0.99991280127950422</v>
      </c>
      <c r="FR170" s="2">
        <f t="shared" si="225"/>
        <v>0.99991604505695575</v>
      </c>
      <c r="FS170" s="2">
        <f t="shared" si="225"/>
        <v>0.9998965809640602</v>
      </c>
      <c r="FT170" s="2">
        <f t="shared" si="225"/>
        <v>0.99990517374235444</v>
      </c>
      <c r="FU170" s="2">
        <f t="shared" si="225"/>
        <v>0.99989415937491244</v>
      </c>
      <c r="FW170" s="2">
        <f t="shared" si="216"/>
        <v>0.39441725346650247</v>
      </c>
      <c r="FX170" s="2">
        <f t="shared" si="216"/>
        <v>0.90035154579402721</v>
      </c>
      <c r="FY170" s="2">
        <f t="shared" si="216"/>
        <v>0.41945683685934931</v>
      </c>
      <c r="FZ170" s="2">
        <f t="shared" si="216"/>
        <v>0.45401942761631919</v>
      </c>
      <c r="GA170" s="2">
        <f t="shared" si="216"/>
        <v>0.47949239176852509</v>
      </c>
      <c r="GB170" s="2">
        <f t="shared" si="216"/>
        <v>0.49911152257115188</v>
      </c>
      <c r="GC170" s="2">
        <f t="shared" si="216"/>
        <v>0.47504554062817261</v>
      </c>
      <c r="GD170" s="2">
        <f t="shared" si="216"/>
        <v>0.51054651192667078</v>
      </c>
      <c r="GE170" s="2">
        <f t="shared" si="216"/>
        <v>0.58165031806657708</v>
      </c>
      <c r="GF170" s="2">
        <f t="shared" si="216"/>
        <v>0.53919733354803323</v>
      </c>
      <c r="GG170" s="2">
        <f t="shared" si="216"/>
        <v>0.50471958077170898</v>
      </c>
      <c r="GH170" s="2">
        <f t="shared" si="216"/>
        <v>0.45820846993364817</v>
      </c>
      <c r="GI170" s="2">
        <f t="shared" si="216"/>
        <v>0.42719537303067495</v>
      </c>
      <c r="GJ170" s="2">
        <f t="shared" si="216"/>
        <v>0.39457340350708542</v>
      </c>
      <c r="GK170" s="2">
        <f t="shared" si="216"/>
        <v>0.40599465342521063</v>
      </c>
      <c r="GM170" s="86">
        <f t="shared" si="217"/>
        <v>6.8465551023393754E-208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2.8052926366314347E-244</v>
      </c>
      <c r="HC170" s="86">
        <f t="shared" si="181"/>
        <v>5.8012841096421953E-153</v>
      </c>
      <c r="HD170" s="86">
        <f t="shared" si="181"/>
        <v>4.765091167225844E-213</v>
      </c>
      <c r="HE170" s="86">
        <f t="shared" si="181"/>
        <v>1.5965525508144636E-211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1.205654277838473E-304</v>
      </c>
      <c r="HP170" s="86">
        <f t="shared" si="226"/>
        <v>2.3751881137874907E-239</v>
      </c>
      <c r="HQ170" s="86">
        <f t="shared" si="226"/>
        <v>3.4025630746111244E-250</v>
      </c>
      <c r="HS170" s="86">
        <f t="shared" si="218"/>
        <v>1.5679890482122217E-5</v>
      </c>
      <c r="HT170" s="86">
        <f t="shared" si="218"/>
        <v>7.5822989106397545E-8</v>
      </c>
      <c r="HU170" s="86">
        <f t="shared" si="218"/>
        <v>4.1591731125636815E-9</v>
      </c>
      <c r="HV170" s="86">
        <f t="shared" si="218"/>
        <v>7.4684185669495376E-9</v>
      </c>
      <c r="HW170" s="86">
        <f t="shared" si="218"/>
        <v>3.429300958615577E-9</v>
      </c>
      <c r="HX170" s="86">
        <f t="shared" si="218"/>
        <v>3.7936919853566699E-9</v>
      </c>
      <c r="HY170" s="86">
        <f t="shared" si="218"/>
        <v>4.9832806667484337E-9</v>
      </c>
      <c r="HZ170" s="86">
        <f t="shared" si="218"/>
        <v>2.5070690050960958E-9</v>
      </c>
      <c r="IA170" s="86">
        <f t="shared" si="218"/>
        <v>1.2820974697103499E-11</v>
      </c>
      <c r="IB170" s="86">
        <f t="shared" si="218"/>
        <v>7.1893597738098739E-11</v>
      </c>
      <c r="IC170" s="86">
        <f t="shared" si="218"/>
        <v>1.9753923905035191E-10</v>
      </c>
      <c r="ID170" s="86">
        <f t="shared" si="218"/>
        <v>2.2915260463421781E-8</v>
      </c>
      <c r="IE170" s="86">
        <f t="shared" si="218"/>
        <v>4.9329453668087251E-8</v>
      </c>
      <c r="IF170" s="86">
        <f t="shared" si="218"/>
        <v>1.8315172036035244E-8</v>
      </c>
      <c r="IG170" s="86">
        <f t="shared" si="218"/>
        <v>8.2908518104867711E-8</v>
      </c>
      <c r="II170" s="86">
        <f t="shared" si="219"/>
        <v>0.31992194617639841</v>
      </c>
      <c r="IJ170" s="86">
        <f t="shared" si="219"/>
        <v>6.1629262231328871E-5</v>
      </c>
      <c r="IK170" s="86">
        <f t="shared" si="219"/>
        <v>0.35999003899083198</v>
      </c>
      <c r="IL170" s="86">
        <f t="shared" si="219"/>
        <v>0.44160797001352403</v>
      </c>
      <c r="IM170" s="86">
        <f t="shared" si="219"/>
        <v>0.48371808200414346</v>
      </c>
      <c r="IN170" s="86">
        <f t="shared" si="219"/>
        <v>0.49966727620262325</v>
      </c>
      <c r="IO170" s="86">
        <f t="shared" si="219"/>
        <v>0.47835282051141259</v>
      </c>
      <c r="IP170" s="86">
        <f t="shared" si="219"/>
        <v>0.50127463060424349</v>
      </c>
      <c r="IQ170" s="86">
        <f t="shared" si="219"/>
        <v>0.38478668660073229</v>
      </c>
      <c r="IR170" s="86">
        <f t="shared" si="219"/>
        <v>0.47784019877008088</v>
      </c>
      <c r="IS170" s="86">
        <f t="shared" si="219"/>
        <v>0.50120958830180196</v>
      </c>
      <c r="IT170" s="86">
        <f t="shared" si="219"/>
        <v>0.44799367154380254</v>
      </c>
      <c r="IU170" s="86">
        <f t="shared" si="219"/>
        <v>0.3686042574385463</v>
      </c>
      <c r="IV170" s="86">
        <f t="shared" si="219"/>
        <v>0.26650154835696921</v>
      </c>
      <c r="IW170" s="86">
        <f t="shared" si="219"/>
        <v>0.28287489383941733</v>
      </c>
      <c r="IY170" s="86">
        <f t="shared" si="220"/>
        <v>0.31993762606688053</v>
      </c>
      <c r="IZ170" s="86">
        <f t="shared" si="220"/>
        <v>6.1705085220435275E-5</v>
      </c>
      <c r="JA170" s="86">
        <f t="shared" si="220"/>
        <v>0.3599900431500051</v>
      </c>
      <c r="JB170" s="86">
        <f t="shared" si="220"/>
        <v>0.44160797748194258</v>
      </c>
      <c r="JC170" s="86">
        <f t="shared" si="220"/>
        <v>0.48371808543344441</v>
      </c>
      <c r="JD170" s="86">
        <f t="shared" si="220"/>
        <v>0.49966727999631522</v>
      </c>
      <c r="JE170" s="86">
        <f t="shared" si="220"/>
        <v>0.47835282549469327</v>
      </c>
      <c r="JF170" s="86">
        <f t="shared" si="220"/>
        <v>0.50127463311131248</v>
      </c>
      <c r="JG170" s="86">
        <f t="shared" si="220"/>
        <v>0.38478668661355325</v>
      </c>
      <c r="JH170" s="86">
        <f t="shared" si="220"/>
        <v>0.47784019884197448</v>
      </c>
      <c r="JI170" s="86">
        <f t="shared" si="220"/>
        <v>0.50120958849934116</v>
      </c>
      <c r="JJ170" s="86">
        <f t="shared" si="220"/>
        <v>0.44799369445906301</v>
      </c>
      <c r="JK170" s="86">
        <f t="shared" si="220"/>
        <v>0.36860430676799999</v>
      </c>
      <c r="JL170" s="86">
        <f t="shared" si="220"/>
        <v>0.26650156667214125</v>
      </c>
      <c r="JM170" s="86">
        <f t="shared" si="220"/>
        <v>0.28287497674793544</v>
      </c>
    </row>
    <row r="171" spans="2:273" x14ac:dyDescent="0.25">
      <c r="B171" s="2">
        <v>144</v>
      </c>
      <c r="C171" s="37">
        <v>74.454999999999998</v>
      </c>
      <c r="D171" s="37">
        <v>74.25</v>
      </c>
      <c r="E171" s="37">
        <v>77.385999999999996</v>
      </c>
      <c r="F171" s="37">
        <v>77.885999999999996</v>
      </c>
      <c r="G171" s="37">
        <v>76.317999999999998</v>
      </c>
      <c r="H171" s="37">
        <v>79.409000000000006</v>
      </c>
      <c r="I171" s="37">
        <v>80</v>
      </c>
      <c r="J171" s="37">
        <v>77.885999999999996</v>
      </c>
      <c r="K171" s="37">
        <v>77.567999999999998</v>
      </c>
      <c r="L171" s="37">
        <v>76.876999999999995</v>
      </c>
      <c r="M171" s="37">
        <v>80.192999999999998</v>
      </c>
      <c r="N171" s="37">
        <v>83.263000000000005</v>
      </c>
      <c r="O171" s="37">
        <v>86.391000000000005</v>
      </c>
      <c r="P171" s="37">
        <v>96.581000000000003</v>
      </c>
      <c r="Q171" s="37">
        <v>111.395</v>
      </c>
      <c r="S171" s="4">
        <f t="shared" si="221"/>
        <v>77.349849505212887</v>
      </c>
      <c r="T171" s="4">
        <f t="shared" si="221"/>
        <v>73.175977548108435</v>
      </c>
      <c r="U171" s="4">
        <f t="shared" si="221"/>
        <v>76.790084912784351</v>
      </c>
      <c r="V171" s="4">
        <f t="shared" si="221"/>
        <v>77.29389914989207</v>
      </c>
      <c r="W171" s="4">
        <f t="shared" si="221"/>
        <v>77.854756158590092</v>
      </c>
      <c r="X171" s="4">
        <f t="shared" si="221"/>
        <v>78.696599881880687</v>
      </c>
      <c r="Y171" s="4">
        <f t="shared" si="221"/>
        <v>80.095879984992933</v>
      </c>
      <c r="Z171" s="4">
        <f t="shared" si="221"/>
        <v>79.153333649392664</v>
      </c>
      <c r="AA171" s="4">
        <f t="shared" si="221"/>
        <v>76.386778538182568</v>
      </c>
      <c r="AB171" s="4">
        <f t="shared" si="221"/>
        <v>77.391654135414896</v>
      </c>
      <c r="AC171" s="4">
        <f t="shared" si="221"/>
        <v>80.279409956620924</v>
      </c>
      <c r="AD171" s="4">
        <f t="shared" si="221"/>
        <v>83.948673918269293</v>
      </c>
      <c r="AE171" s="4">
        <f t="shared" si="221"/>
        <v>85.515755695888799</v>
      </c>
      <c r="AF171" s="4">
        <f t="shared" si="221"/>
        <v>94.409943929069357</v>
      </c>
      <c r="AG171" s="4">
        <f t="shared" si="221"/>
        <v>117.0257595523957</v>
      </c>
      <c r="AI171" s="4">
        <f t="shared" si="222"/>
        <v>-2.8948495052128891</v>
      </c>
      <c r="AJ171" s="4">
        <f t="shared" si="222"/>
        <v>1.0740224518915653</v>
      </c>
      <c r="AK171" s="4">
        <f t="shared" si="222"/>
        <v>0.59591508721564423</v>
      </c>
      <c r="AL171" s="4">
        <f t="shared" si="222"/>
        <v>0.59210085010792568</v>
      </c>
      <c r="AM171" s="4">
        <f t="shared" si="222"/>
        <v>-1.5367561585900944</v>
      </c>
      <c r="AN171" s="4">
        <f t="shared" si="222"/>
        <v>0.71240011811931936</v>
      </c>
      <c r="AO171" s="4">
        <f t="shared" si="222"/>
        <v>-9.5879984992933487E-2</v>
      </c>
      <c r="AP171" s="4">
        <f t="shared" si="222"/>
        <v>-1.2673336493926683</v>
      </c>
      <c r="AQ171" s="4">
        <f t="shared" si="222"/>
        <v>1.1812214618174295</v>
      </c>
      <c r="AR171" s="4">
        <f t="shared" si="222"/>
        <v>-0.51465413541490079</v>
      </c>
      <c r="AS171" s="4">
        <f t="shared" si="222"/>
        <v>-8.6409956620926209E-2</v>
      </c>
      <c r="AT171" s="4">
        <f t="shared" si="222"/>
        <v>-0.6856739182692877</v>
      </c>
      <c r="AU171" s="4">
        <f t="shared" si="222"/>
        <v>0.87524430411120591</v>
      </c>
      <c r="AV171" s="4">
        <f t="shared" si="222"/>
        <v>2.1710560709306463</v>
      </c>
      <c r="AW171" s="4">
        <f t="shared" si="222"/>
        <v>-5.6307595523957019</v>
      </c>
      <c r="AY171" s="2">
        <f t="shared" si="214"/>
        <v>77.349849505212887</v>
      </c>
      <c r="AZ171" s="2">
        <f t="shared" si="214"/>
        <v>73.175977548108435</v>
      </c>
      <c r="BA171" s="2">
        <f t="shared" si="214"/>
        <v>75.144679512830237</v>
      </c>
      <c r="BB171" s="2">
        <f t="shared" si="214"/>
        <v>73.279657844741337</v>
      </c>
      <c r="BC171" s="2">
        <f t="shared" si="214"/>
        <v>74.071304081063133</v>
      </c>
      <c r="BD171" s="2">
        <f t="shared" si="214"/>
        <v>74.82459304847211</v>
      </c>
      <c r="BE171" s="2">
        <f t="shared" si="214"/>
        <v>76.552370403596669</v>
      </c>
      <c r="BF171" s="2">
        <f t="shared" si="214"/>
        <v>74.939870072185784</v>
      </c>
      <c r="BG171" s="2">
        <f t="shared" si="214"/>
        <v>75.052987435417336</v>
      </c>
      <c r="BH171" s="2">
        <f t="shared" si="214"/>
        <v>74.242315458085415</v>
      </c>
      <c r="BI171" s="2">
        <f t="shared" si="214"/>
        <v>75.229019824628665</v>
      </c>
      <c r="BJ171" s="2">
        <f t="shared" si="214"/>
        <v>75.736458148659551</v>
      </c>
      <c r="BK171" s="2">
        <f t="shared" si="214"/>
        <v>74.824993857028829</v>
      </c>
      <c r="BL171" s="2">
        <f t="shared" si="214"/>
        <v>76.105808796053765</v>
      </c>
      <c r="BM171" s="2">
        <f t="shared" si="214"/>
        <v>77.791951368795196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74.25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113.08455749128916</v>
      </c>
      <c r="DL171" s="2">
        <f t="shared" si="223"/>
        <v>125.66058386491558</v>
      </c>
      <c r="DM171" s="2">
        <f t="shared" si="223"/>
        <v>123.12235191637629</v>
      </c>
      <c r="DN171" s="2">
        <f t="shared" si="223"/>
        <v>132.27561106612688</v>
      </c>
      <c r="DO171" s="2">
        <f t="shared" si="223"/>
        <v>119.62178866396759</v>
      </c>
      <c r="DP171" s="2">
        <f t="shared" si="223"/>
        <v>126.07116680161943</v>
      </c>
      <c r="DQ171" s="2">
        <f t="shared" si="223"/>
        <v>132.41916566604129</v>
      </c>
      <c r="DR171" s="2">
        <f t="shared" si="223"/>
        <v>136.15969268292682</v>
      </c>
      <c r="DS171" s="2">
        <f t="shared" si="223"/>
        <v>129.5280038297407</v>
      </c>
      <c r="DT171" s="2">
        <f t="shared" si="223"/>
        <v>129.05271298829192</v>
      </c>
      <c r="DU171" s="2">
        <f t="shared" si="223"/>
        <v>126.86447558084396</v>
      </c>
      <c r="DV171" s="2">
        <f t="shared" si="223"/>
        <v>117.68489615384613</v>
      </c>
      <c r="DW171" s="2">
        <f t="shared" si="223"/>
        <v>151.47926827094471</v>
      </c>
      <c r="DX171" s="2">
        <f t="shared" si="223"/>
        <v>104.48982245989305</v>
      </c>
      <c r="DY171" s="2">
        <f t="shared" si="223"/>
        <v>105.73137096774192</v>
      </c>
      <c r="EA171" s="2">
        <f t="shared" si="213"/>
        <v>80.157860294117654</v>
      </c>
      <c r="EB171" s="2">
        <f t="shared" si="213"/>
        <v>77.86337647058825</v>
      </c>
      <c r="EC171" s="2">
        <f t="shared" si="213"/>
        <v>74.476257956535164</v>
      </c>
      <c r="ED171" s="2">
        <f t="shared" si="213"/>
        <v>72.823715534740742</v>
      </c>
      <c r="EE171" s="2">
        <f t="shared" si="213"/>
        <v>73.007526297949283</v>
      </c>
      <c r="EF171" s="2">
        <f t="shared" si="213"/>
        <v>73.499545339810865</v>
      </c>
      <c r="EG171" s="2">
        <f t="shared" si="213"/>
        <v>76.824933605328908</v>
      </c>
      <c r="EH171" s="2">
        <f t="shared" si="213"/>
        <v>73.356311474298096</v>
      </c>
      <c r="EI171" s="2">
        <f t="shared" si="213"/>
        <v>74.649835315985129</v>
      </c>
      <c r="EJ171" s="2">
        <f t="shared" si="213"/>
        <v>74.079533055985252</v>
      </c>
      <c r="EK171" s="2">
        <f t="shared" si="212"/>
        <v>74.593230321688537</v>
      </c>
      <c r="EL171" s="2">
        <f t="shared" si="179"/>
        <v>75.179095965364013</v>
      </c>
      <c r="EM171" s="2">
        <f t="shared" si="179"/>
        <v>73.283017518248158</v>
      </c>
      <c r="EN171" s="2">
        <f t="shared" si="179"/>
        <v>75.989080766225456</v>
      </c>
      <c r="EO171" s="2">
        <f t="shared" si="179"/>
        <v>79.311552884091157</v>
      </c>
      <c r="EQ171" s="2">
        <f t="shared" si="224"/>
        <v>73.411934227748503</v>
      </c>
      <c r="ER171" s="2">
        <f t="shared" si="224"/>
        <v>72.699328146328156</v>
      </c>
      <c r="ES171" s="2">
        <f t="shared" si="224"/>
        <v>75.9800931539949</v>
      </c>
      <c r="ET171" s="2">
        <f t="shared" si="224"/>
        <v>73.770675048689782</v>
      </c>
      <c r="EU171" s="2">
        <f t="shared" si="224"/>
        <v>75.1177308252323</v>
      </c>
      <c r="EV171" s="2">
        <f t="shared" si="224"/>
        <v>76.030151468308063</v>
      </c>
      <c r="EW171" s="2">
        <f t="shared" si="224"/>
        <v>76.270190423736423</v>
      </c>
      <c r="EX171" s="2">
        <f t="shared" si="224"/>
        <v>76.315860198331478</v>
      </c>
      <c r="EY171" s="2">
        <f t="shared" si="224"/>
        <v>75.310715249717589</v>
      </c>
      <c r="EZ171" s="2">
        <f t="shared" si="224"/>
        <v>74.361514832902984</v>
      </c>
      <c r="FA171" s="2">
        <f t="shared" si="224"/>
        <v>75.790145306783245</v>
      </c>
      <c r="FB171" s="2">
        <f t="shared" si="224"/>
        <v>76.330738332587103</v>
      </c>
      <c r="FC171" s="2">
        <f t="shared" si="224"/>
        <v>76.694234371300553</v>
      </c>
      <c r="FD171" s="2">
        <f t="shared" si="224"/>
        <v>76.263240856072073</v>
      </c>
      <c r="FE171" s="2">
        <f t="shared" si="224"/>
        <v>75.758316554551214</v>
      </c>
      <c r="FG171" s="2">
        <f t="shared" si="225"/>
        <v>0.99992548156558603</v>
      </c>
      <c r="FH171" s="2">
        <f t="shared" si="225"/>
        <v>0.99993332351093012</v>
      </c>
      <c r="FI171" s="2">
        <f t="shared" si="225"/>
        <v>0.99992453351832611</v>
      </c>
      <c r="FJ171" s="2">
        <f t="shared" si="225"/>
        <v>0.99992754489076408</v>
      </c>
      <c r="FK171" s="2">
        <f t="shared" si="225"/>
        <v>0.99992736455401077</v>
      </c>
      <c r="FL171" s="2">
        <f t="shared" si="225"/>
        <v>0.99992847376516947</v>
      </c>
      <c r="FM171" s="2">
        <f t="shared" si="225"/>
        <v>0.99993296065605108</v>
      </c>
      <c r="FN171" s="2">
        <f t="shared" si="225"/>
        <v>0.99992723908928394</v>
      </c>
      <c r="FO171" s="2">
        <f t="shared" si="225"/>
        <v>0.99992600999103365</v>
      </c>
      <c r="FP171" s="2">
        <f t="shared" si="225"/>
        <v>0.99992153717864307</v>
      </c>
      <c r="FQ171" s="2">
        <f t="shared" si="225"/>
        <v>0.99992047321155719</v>
      </c>
      <c r="FR171" s="2">
        <f t="shared" si="225"/>
        <v>0.99992343161630592</v>
      </c>
      <c r="FS171" s="2">
        <f t="shared" si="225"/>
        <v>0.99990567985993706</v>
      </c>
      <c r="FT171" s="2">
        <f t="shared" si="225"/>
        <v>0.99991351670358253</v>
      </c>
      <c r="FU171" s="2">
        <f t="shared" si="225"/>
        <v>0.99990347130372081</v>
      </c>
      <c r="FW171" s="2">
        <f t="shared" si="216"/>
        <v>0.41661654859241481</v>
      </c>
      <c r="FX171" s="2">
        <f t="shared" si="216"/>
        <v>0.90831564267522302</v>
      </c>
      <c r="FY171" s="2">
        <f t="shared" si="216"/>
        <v>0.44203673903870805</v>
      </c>
      <c r="FZ171" s="2">
        <f t="shared" si="216"/>
        <v>0.47693138910675814</v>
      </c>
      <c r="GA171" s="2">
        <f t="shared" si="216"/>
        <v>0.50250671044798534</v>
      </c>
      <c r="GB171" s="2">
        <f t="shared" si="216"/>
        <v>0.52212291894819629</v>
      </c>
      <c r="GC171" s="2">
        <f t="shared" si="216"/>
        <v>0.4980506507241681</v>
      </c>
      <c r="GD171" s="2">
        <f t="shared" si="216"/>
        <v>0.53352355845758637</v>
      </c>
      <c r="GE171" s="2">
        <f t="shared" si="216"/>
        <v>0.60387925685359989</v>
      </c>
      <c r="GF171" s="2">
        <f t="shared" si="216"/>
        <v>0.56198330628272597</v>
      </c>
      <c r="GG171" s="2">
        <f t="shared" si="216"/>
        <v>0.52771712823594685</v>
      </c>
      <c r="GH171" s="2">
        <f t="shared" si="216"/>
        <v>0.48114553497503804</v>
      </c>
      <c r="GI171" s="2">
        <f t="shared" si="216"/>
        <v>0.44986904191802285</v>
      </c>
      <c r="GJ171" s="2">
        <f t="shared" si="216"/>
        <v>0.41677543875997269</v>
      </c>
      <c r="GK171" s="2">
        <f t="shared" si="216"/>
        <v>0.42838461749280171</v>
      </c>
      <c r="GM171" s="86">
        <f t="shared" si="217"/>
        <v>6.7540335058542337E-213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5.4383479932036116E-250</v>
      </c>
      <c r="HC171" s="86">
        <f t="shared" si="181"/>
        <v>5.6976426191200322E-158</v>
      </c>
      <c r="HD171" s="86">
        <f t="shared" si="181"/>
        <v>6.807184999927932E-220</v>
      </c>
      <c r="HE171" s="86">
        <f t="shared" si="181"/>
        <v>2.1324298780737903E-218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0</v>
      </c>
      <c r="HP171" s="86">
        <f t="shared" si="226"/>
        <v>5.8662406427217107E-247</v>
      </c>
      <c r="HQ171" s="86">
        <f t="shared" si="226"/>
        <v>4.2402127711510201E-258</v>
      </c>
      <c r="HS171" s="86">
        <f t="shared" si="218"/>
        <v>6.6806282856578397E-6</v>
      </c>
      <c r="HT171" s="86">
        <f t="shared" si="218"/>
        <v>2.4864738419204914E-8</v>
      </c>
      <c r="HU171" s="86">
        <f t="shared" si="218"/>
        <v>1.1720123998462787E-9</v>
      </c>
      <c r="HV171" s="86">
        <f t="shared" si="218"/>
        <v>2.0833290337439552E-9</v>
      </c>
      <c r="HW171" s="86">
        <f t="shared" si="218"/>
        <v>9.1586002107133369E-10</v>
      </c>
      <c r="HX171" s="86">
        <f t="shared" si="218"/>
        <v>1.0046312787237112E-9</v>
      </c>
      <c r="HY171" s="86">
        <f t="shared" si="218"/>
        <v>1.3727466786014489E-9</v>
      </c>
      <c r="HZ171" s="86">
        <f t="shared" si="218"/>
        <v>6.8096673791294125E-10</v>
      </c>
      <c r="IA171" s="86">
        <f t="shared" si="218"/>
        <v>2.6614481631164764E-12</v>
      </c>
      <c r="IB171" s="86">
        <f t="shared" si="218"/>
        <v>1.5783930370715451E-11</v>
      </c>
      <c r="IC171" s="86">
        <f t="shared" si="218"/>
        <v>4.3684590794512877E-11</v>
      </c>
      <c r="ID171" s="86">
        <f t="shared" si="218"/>
        <v>6.4381008030866817E-9</v>
      </c>
      <c r="IE171" s="86">
        <f t="shared" si="218"/>
        <v>1.4019550886564373E-8</v>
      </c>
      <c r="IF171" s="86">
        <f t="shared" si="218"/>
        <v>4.6352781859017338E-9</v>
      </c>
      <c r="IG171" s="86">
        <f t="shared" si="218"/>
        <v>2.2613133409070894E-8</v>
      </c>
      <c r="II171" s="86">
        <f t="shared" si="219"/>
        <v>0.37549567516887628</v>
      </c>
      <c r="IJ171" s="86">
        <f t="shared" si="219"/>
        <v>2.9912815121062896E-5</v>
      </c>
      <c r="IK171" s="86">
        <f t="shared" si="219"/>
        <v>0.4176925317283533</v>
      </c>
      <c r="IL171" s="86">
        <f t="shared" si="219"/>
        <v>0.48083388727430509</v>
      </c>
      <c r="IM171" s="86">
        <f t="shared" si="219"/>
        <v>0.50074257870669581</v>
      </c>
      <c r="IN171" s="86">
        <f t="shared" si="219"/>
        <v>0.49686424249087091</v>
      </c>
      <c r="IO171" s="86">
        <f t="shared" si="219"/>
        <v>0.49924291827728368</v>
      </c>
      <c r="IP171" s="86">
        <f t="shared" si="219"/>
        <v>0.48791847804133687</v>
      </c>
      <c r="IQ171" s="86">
        <f t="shared" si="219"/>
        <v>0.32009323414034463</v>
      </c>
      <c r="IR171" s="86">
        <f t="shared" si="219"/>
        <v>0.43478519314056124</v>
      </c>
      <c r="IS171" s="86">
        <f t="shared" si="219"/>
        <v>0.4912396448839067</v>
      </c>
      <c r="IT171" s="86">
        <f t="shared" si="219"/>
        <v>0.48540680417761228</v>
      </c>
      <c r="IU171" s="86">
        <f t="shared" si="219"/>
        <v>0.42828962750581123</v>
      </c>
      <c r="IV171" s="86">
        <f t="shared" si="219"/>
        <v>0.33092604327418673</v>
      </c>
      <c r="IW171" s="86">
        <f t="shared" si="219"/>
        <v>0.3445510733860348</v>
      </c>
      <c r="IY171" s="86">
        <f t="shared" si="220"/>
        <v>0.37550235579716196</v>
      </c>
      <c r="IZ171" s="86">
        <f t="shared" si="220"/>
        <v>2.9937679859482101E-5</v>
      </c>
      <c r="JA171" s="86">
        <f t="shared" si="220"/>
        <v>0.41769253290036568</v>
      </c>
      <c r="JB171" s="86">
        <f t="shared" si="220"/>
        <v>0.4808338893576341</v>
      </c>
      <c r="JC171" s="86">
        <f t="shared" si="220"/>
        <v>0.50074257962255586</v>
      </c>
      <c r="JD171" s="86">
        <f t="shared" si="220"/>
        <v>0.49686424349550218</v>
      </c>
      <c r="JE171" s="86">
        <f t="shared" si="220"/>
        <v>0.49924291965003037</v>
      </c>
      <c r="JF171" s="86">
        <f t="shared" si="220"/>
        <v>0.48791847872230359</v>
      </c>
      <c r="JG171" s="86">
        <f t="shared" si="220"/>
        <v>0.32009323414300606</v>
      </c>
      <c r="JH171" s="86">
        <f t="shared" si="220"/>
        <v>0.43478519315634517</v>
      </c>
      <c r="JI171" s="86">
        <f t="shared" si="220"/>
        <v>0.49123964492759131</v>
      </c>
      <c r="JJ171" s="86">
        <f t="shared" si="220"/>
        <v>0.48540681061571311</v>
      </c>
      <c r="JK171" s="86">
        <f t="shared" si="220"/>
        <v>0.42828964152536214</v>
      </c>
      <c r="JL171" s="86">
        <f t="shared" si="220"/>
        <v>0.33092604790946489</v>
      </c>
      <c r="JM171" s="86">
        <f t="shared" si="220"/>
        <v>0.34455109599916822</v>
      </c>
    </row>
    <row r="172" spans="2:273" x14ac:dyDescent="0.25">
      <c r="B172" s="2">
        <v>145</v>
      </c>
      <c r="C172" s="37">
        <v>71.795000000000002</v>
      </c>
      <c r="D172" s="37">
        <v>71.932000000000002</v>
      </c>
      <c r="E172" s="37">
        <v>78.817999999999998</v>
      </c>
      <c r="F172" s="37">
        <v>74.840999999999994</v>
      </c>
      <c r="G172" s="37">
        <v>77.954999999999998</v>
      </c>
      <c r="H172" s="37">
        <v>78.022999999999996</v>
      </c>
      <c r="I172" s="37">
        <v>78.885999999999996</v>
      </c>
      <c r="J172" s="37">
        <v>77.75</v>
      </c>
      <c r="K172" s="37">
        <v>76.114000000000004</v>
      </c>
      <c r="L172" s="37">
        <v>74.263000000000005</v>
      </c>
      <c r="M172" s="37">
        <v>77.069999999999993</v>
      </c>
      <c r="N172" s="37">
        <v>82.07</v>
      </c>
      <c r="O172" s="37">
        <v>83.825999999999993</v>
      </c>
      <c r="P172" s="37">
        <v>94.441999999999993</v>
      </c>
      <c r="Q172" s="37">
        <v>115.488</v>
      </c>
      <c r="S172" s="4">
        <f t="shared" si="221"/>
        <v>77.124552909358826</v>
      </c>
      <c r="T172" s="4">
        <f t="shared" si="221"/>
        <v>72.978289674436894</v>
      </c>
      <c r="U172" s="4">
        <f t="shared" si="221"/>
        <v>76.61554954070904</v>
      </c>
      <c r="V172" s="4">
        <f t="shared" si="221"/>
        <v>76.738162960203411</v>
      </c>
      <c r="W172" s="4">
        <f t="shared" si="221"/>
        <v>77.106317362710982</v>
      </c>
      <c r="X172" s="4">
        <f t="shared" si="221"/>
        <v>77.748700018946124</v>
      </c>
      <c r="Y172" s="4">
        <f t="shared" si="221"/>
        <v>79.395365356624552</v>
      </c>
      <c r="Z172" s="4">
        <f t="shared" si="221"/>
        <v>78.101288373855397</v>
      </c>
      <c r="AA172" s="4">
        <f t="shared" si="221"/>
        <v>75.747648723314626</v>
      </c>
      <c r="AB172" s="4">
        <f t="shared" si="221"/>
        <v>76.30498256204352</v>
      </c>
      <c r="AC172" s="4">
        <f t="shared" si="221"/>
        <v>78.926088092156775</v>
      </c>
      <c r="AD172" s="4">
        <f t="shared" si="221"/>
        <v>82.841644290481455</v>
      </c>
      <c r="AE172" s="4">
        <f t="shared" si="221"/>
        <v>84.955805373612804</v>
      </c>
      <c r="AF172" s="4">
        <f t="shared" si="221"/>
        <v>95.191491619614396</v>
      </c>
      <c r="AG172" s="4">
        <f t="shared" si="221"/>
        <v>118.09411437271157</v>
      </c>
      <c r="AI172" s="4">
        <f t="shared" si="222"/>
        <v>-5.3295529093588243</v>
      </c>
      <c r="AJ172" s="4">
        <f t="shared" si="222"/>
        <v>-1.0462896744368919</v>
      </c>
      <c r="AK172" s="4">
        <f t="shared" si="222"/>
        <v>2.202450459290958</v>
      </c>
      <c r="AL172" s="4">
        <f t="shared" si="222"/>
        <v>-1.897162960203417</v>
      </c>
      <c r="AM172" s="4">
        <f t="shared" si="222"/>
        <v>0.84868263728901638</v>
      </c>
      <c r="AN172" s="4">
        <f t="shared" si="222"/>
        <v>0.27429998105387199</v>
      </c>
      <c r="AO172" s="4">
        <f t="shared" si="222"/>
        <v>-0.5093653566245564</v>
      </c>
      <c r="AP172" s="4">
        <f t="shared" si="222"/>
        <v>-0.35128837385539669</v>
      </c>
      <c r="AQ172" s="4">
        <f t="shared" si="222"/>
        <v>0.36635127668537848</v>
      </c>
      <c r="AR172" s="4">
        <f t="shared" si="222"/>
        <v>-2.0419825620435148</v>
      </c>
      <c r="AS172" s="4">
        <f t="shared" si="222"/>
        <v>-1.8560880921567815</v>
      </c>
      <c r="AT172" s="4">
        <f t="shared" si="222"/>
        <v>-0.77164429048146133</v>
      </c>
      <c r="AU172" s="4">
        <f t="shared" si="222"/>
        <v>-1.1298053736128111</v>
      </c>
      <c r="AV172" s="4">
        <f t="shared" si="222"/>
        <v>-0.74949161961440325</v>
      </c>
      <c r="AW172" s="4">
        <f t="shared" si="222"/>
        <v>-2.6061143727115734</v>
      </c>
      <c r="AY172" s="2">
        <f t="shared" si="214"/>
        <v>77.124552909358826</v>
      </c>
      <c r="AZ172" s="2">
        <f t="shared" si="214"/>
        <v>72.978289674436894</v>
      </c>
      <c r="BA172" s="2">
        <f t="shared" si="214"/>
        <v>75.012075532467861</v>
      </c>
      <c r="BB172" s="2">
        <f t="shared" si="214"/>
        <v>73.152909273908705</v>
      </c>
      <c r="BC172" s="2">
        <f t="shared" si="214"/>
        <v>73.954788414115512</v>
      </c>
      <c r="BD172" s="2">
        <f t="shared" si="214"/>
        <v>74.701084511835006</v>
      </c>
      <c r="BE172" s="2">
        <f t="shared" si="214"/>
        <v>76.399875521131719</v>
      </c>
      <c r="BF172" s="2">
        <f t="shared" si="214"/>
        <v>74.853015881161141</v>
      </c>
      <c r="BG172" s="2">
        <f t="shared" si="214"/>
        <v>74.947997949995951</v>
      </c>
      <c r="BH172" s="2">
        <f t="shared" si="214"/>
        <v>74.141583008513535</v>
      </c>
      <c r="BI172" s="2">
        <f t="shared" si="214"/>
        <v>75.09369213433655</v>
      </c>
      <c r="BJ172" s="2">
        <f t="shared" si="214"/>
        <v>75.606235548476036</v>
      </c>
      <c r="BK172" s="2">
        <f t="shared" si="214"/>
        <v>74.697881802700479</v>
      </c>
      <c r="BL172" s="2">
        <f t="shared" si="214"/>
        <v>75.974016393752237</v>
      </c>
      <c r="BM172" s="2">
        <f t="shared" si="214"/>
        <v>77.60473563170261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71.932000000000002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113.25274825783968</v>
      </c>
      <c r="DL172" s="2">
        <f t="shared" si="223"/>
        <v>125.89546285178237</v>
      </c>
      <c r="DM172" s="2">
        <f t="shared" si="223"/>
        <v>123.32188937282228</v>
      </c>
      <c r="DN172" s="2">
        <f t="shared" si="223"/>
        <v>132.58447807017546</v>
      </c>
      <c r="DO172" s="2">
        <f t="shared" si="223"/>
        <v>119.82318522267204</v>
      </c>
      <c r="DP172" s="2">
        <f t="shared" si="223"/>
        <v>126.30029655870445</v>
      </c>
      <c r="DQ172" s="2">
        <f t="shared" si="223"/>
        <v>132.69715816135084</v>
      </c>
      <c r="DR172" s="2">
        <f t="shared" si="223"/>
        <v>136.45948574108817</v>
      </c>
      <c r="DS172" s="2">
        <f t="shared" si="223"/>
        <v>129.80522190611666</v>
      </c>
      <c r="DT172" s="2">
        <f t="shared" si="223"/>
        <v>129.32797724039827</v>
      </c>
      <c r="DU172" s="2">
        <f t="shared" si="223"/>
        <v>127.10545732574676</v>
      </c>
      <c r="DV172" s="2">
        <f t="shared" si="223"/>
        <v>117.85032307692305</v>
      </c>
      <c r="DW172" s="2">
        <f t="shared" si="223"/>
        <v>151.92082575757576</v>
      </c>
      <c r="DX172" s="2">
        <f t="shared" si="223"/>
        <v>104.59464278074866</v>
      </c>
      <c r="DY172" s="2">
        <f t="shared" si="223"/>
        <v>105.86035080645161</v>
      </c>
      <c r="EA172" s="2">
        <f t="shared" si="213"/>
        <v>80.145066176470593</v>
      </c>
      <c r="EB172" s="2">
        <f t="shared" si="213"/>
        <v>77.798423529411778</v>
      </c>
      <c r="EC172" s="2">
        <f t="shared" si="213"/>
        <v>74.291900710680807</v>
      </c>
      <c r="ED172" s="2">
        <f t="shared" si="213"/>
        <v>72.664889513977485</v>
      </c>
      <c r="EE172" s="2">
        <f t="shared" si="213"/>
        <v>72.820065363538788</v>
      </c>
      <c r="EF172" s="2">
        <f t="shared" si="213"/>
        <v>73.290710369806888</v>
      </c>
      <c r="EG172" s="2">
        <f t="shared" si="213"/>
        <v>76.690283005828491</v>
      </c>
      <c r="EH172" s="2">
        <f t="shared" si="213"/>
        <v>73.16968466024683</v>
      </c>
      <c r="EI172" s="2">
        <f t="shared" si="213"/>
        <v>74.52262602230482</v>
      </c>
      <c r="EJ172" s="2">
        <f t="shared" si="213"/>
        <v>73.969338918726777</v>
      </c>
      <c r="EK172" s="2">
        <f t="shared" si="212"/>
        <v>74.417287282475414</v>
      </c>
      <c r="EL172" s="2">
        <f t="shared" si="179"/>
        <v>75.010407699655303</v>
      </c>
      <c r="EM172" s="2">
        <f t="shared" si="179"/>
        <v>73.046391727493898</v>
      </c>
      <c r="EN172" s="2">
        <f t="shared" si="179"/>
        <v>75.848630827788682</v>
      </c>
      <c r="EO172" s="2">
        <f t="shared" si="179"/>
        <v>79.237580266601242</v>
      </c>
      <c r="EQ172" s="2">
        <f t="shared" si="224"/>
        <v>73.261996820850243</v>
      </c>
      <c r="ER172" s="2">
        <f t="shared" si="224"/>
        <v>72.53136691236692</v>
      </c>
      <c r="ES172" s="2">
        <f t="shared" si="224"/>
        <v>75.833874673808296</v>
      </c>
      <c r="ET172" s="2">
        <f t="shared" si="224"/>
        <v>73.633124569728068</v>
      </c>
      <c r="EU172" s="2">
        <f t="shared" si="224"/>
        <v>74.973418208850632</v>
      </c>
      <c r="EV172" s="2">
        <f t="shared" si="224"/>
        <v>75.872014690107136</v>
      </c>
      <c r="EW172" s="2">
        <f t="shared" si="224"/>
        <v>76.126375713050876</v>
      </c>
      <c r="EX172" s="2">
        <f t="shared" si="224"/>
        <v>76.187755010984603</v>
      </c>
      <c r="EY172" s="2">
        <f t="shared" si="224"/>
        <v>75.196511431269784</v>
      </c>
      <c r="EZ172" s="2">
        <f t="shared" si="224"/>
        <v>74.257242349293904</v>
      </c>
      <c r="FA172" s="2">
        <f t="shared" si="224"/>
        <v>75.638838814405162</v>
      </c>
      <c r="FB172" s="2">
        <f t="shared" si="224"/>
        <v>76.186291364180263</v>
      </c>
      <c r="FC172" s="2">
        <f t="shared" si="224"/>
        <v>76.525387034361884</v>
      </c>
      <c r="FD172" s="2">
        <f t="shared" si="224"/>
        <v>76.128877983333595</v>
      </c>
      <c r="FE172" s="2">
        <f t="shared" si="224"/>
        <v>75.612461701774777</v>
      </c>
      <c r="FG172" s="2">
        <f t="shared" si="225"/>
        <v>0.99993203793446794</v>
      </c>
      <c r="FH172" s="2">
        <f t="shared" si="225"/>
        <v>0.99993918996247722</v>
      </c>
      <c r="FI172" s="2">
        <f t="shared" si="225"/>
        <v>0.99993117329367998</v>
      </c>
      <c r="FJ172" s="2">
        <f t="shared" si="225"/>
        <v>0.99993391973373091</v>
      </c>
      <c r="FK172" s="2">
        <f t="shared" si="225"/>
        <v>0.99993375526255746</v>
      </c>
      <c r="FL172" s="2">
        <f t="shared" si="225"/>
        <v>0.99993476688798955</v>
      </c>
      <c r="FM172" s="2">
        <f t="shared" si="225"/>
        <v>0.99993885903100088</v>
      </c>
      <c r="FN172" s="2">
        <f t="shared" si="225"/>
        <v>0.99993364083590275</v>
      </c>
      <c r="FO172" s="2">
        <f t="shared" si="225"/>
        <v>0.99993251987050147</v>
      </c>
      <c r="FP172" s="2">
        <f t="shared" si="225"/>
        <v>0.99992844056239849</v>
      </c>
      <c r="FQ172" s="2">
        <f t="shared" si="225"/>
        <v>0.9999274701993941</v>
      </c>
      <c r="FR172" s="2">
        <f t="shared" si="225"/>
        <v>0.99993016833364989</v>
      </c>
      <c r="FS172" s="2">
        <f t="shared" si="225"/>
        <v>0.99991397829598594</v>
      </c>
      <c r="FT172" s="2">
        <f t="shared" si="225"/>
        <v>0.99992112569604275</v>
      </c>
      <c r="FU172" s="2">
        <f t="shared" si="225"/>
        <v>0.99991196403495286</v>
      </c>
      <c r="FW172" s="2">
        <f t="shared" si="216"/>
        <v>0.4391592147916924</v>
      </c>
      <c r="FX172" s="2">
        <f t="shared" si="216"/>
        <v>0.91570282767281863</v>
      </c>
      <c r="FY172" s="2">
        <f t="shared" si="216"/>
        <v>0.46485885384386849</v>
      </c>
      <c r="FZ172" s="2">
        <f t="shared" si="216"/>
        <v>0.49994085081896472</v>
      </c>
      <c r="GA172" s="2">
        <f t="shared" si="216"/>
        <v>0.52551041214929028</v>
      </c>
      <c r="GB172" s="2">
        <f t="shared" si="216"/>
        <v>0.54504079611619671</v>
      </c>
      <c r="GC172" s="2">
        <f t="shared" si="216"/>
        <v>0.52106401722004902</v>
      </c>
      <c r="GD172" s="2">
        <f t="shared" si="216"/>
        <v>0.55635925193335312</v>
      </c>
      <c r="GE172" s="2">
        <f t="shared" si="216"/>
        <v>0.62568716483932263</v>
      </c>
      <c r="GF172" s="2">
        <f t="shared" si="216"/>
        <v>0.58451077304144416</v>
      </c>
      <c r="GG172" s="2">
        <f t="shared" si="216"/>
        <v>0.55059763899692671</v>
      </c>
      <c r="GH172" s="2">
        <f t="shared" si="216"/>
        <v>0.50416234533128979</v>
      </c>
      <c r="GI172" s="2">
        <f t="shared" si="216"/>
        <v>0.47275291195170832</v>
      </c>
      <c r="GJ172" s="2">
        <f t="shared" si="216"/>
        <v>0.43932022803167126</v>
      </c>
      <c r="GK172" s="2">
        <f t="shared" si="216"/>
        <v>0.45107170067791091</v>
      </c>
      <c r="GM172" s="86">
        <f t="shared" si="217"/>
        <v>5.80260943545465E-218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9.0463455676947663E-256</v>
      </c>
      <c r="HC172" s="86">
        <f t="shared" si="181"/>
        <v>4.6383712188723632E-163</v>
      </c>
      <c r="HD172" s="86">
        <f t="shared" si="181"/>
        <v>7.5646217948831843E-227</v>
      </c>
      <c r="HE172" s="86">
        <f t="shared" si="181"/>
        <v>2.20687836299853E-225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0</v>
      </c>
      <c r="HP172" s="86">
        <f t="shared" si="226"/>
        <v>1.0994475670469783E-254</v>
      </c>
      <c r="HQ172" s="86">
        <f t="shared" si="226"/>
        <v>3.9738195571344329E-266</v>
      </c>
      <c r="HS172" s="86">
        <f t="shared" si="218"/>
        <v>2.7545012230226843E-6</v>
      </c>
      <c r="HT172" s="86">
        <f t="shared" si="218"/>
        <v>7.850575016493345E-9</v>
      </c>
      <c r="HU172" s="86">
        <f t="shared" si="218"/>
        <v>3.1681697842230563E-10</v>
      </c>
      <c r="HV172" s="86">
        <f t="shared" si="218"/>
        <v>5.5640716580677151E-10</v>
      </c>
      <c r="HW172" s="86">
        <f t="shared" si="218"/>
        <v>2.3391452756057472E-10</v>
      </c>
      <c r="HX172" s="86">
        <f t="shared" si="218"/>
        <v>2.5422034876872381E-10</v>
      </c>
      <c r="HY172" s="86">
        <f t="shared" si="218"/>
        <v>3.6207780480974954E-10</v>
      </c>
      <c r="HZ172" s="86">
        <f t="shared" si="218"/>
        <v>1.7720178854858524E-10</v>
      </c>
      <c r="IA172" s="86">
        <f t="shared" si="218"/>
        <v>5.2594933852526646E-13</v>
      </c>
      <c r="IB172" s="86">
        <f t="shared" si="218"/>
        <v>3.2991607708815831E-12</v>
      </c>
      <c r="IC172" s="86">
        <f t="shared" si="218"/>
        <v>9.1818707921527475E-12</v>
      </c>
      <c r="ID172" s="86">
        <f t="shared" si="218"/>
        <v>1.7279973760475498E-9</v>
      </c>
      <c r="IE172" s="86">
        <f t="shared" si="218"/>
        <v>3.8019103066361469E-9</v>
      </c>
      <c r="IF172" s="86">
        <f t="shared" si="218"/>
        <v>1.1128308023953166E-9</v>
      </c>
      <c r="IG172" s="86">
        <f t="shared" si="218"/>
        <v>5.8576624618964588E-9</v>
      </c>
      <c r="II172" s="86">
        <f t="shared" si="219"/>
        <v>0.42555217429182818</v>
      </c>
      <c r="IJ172" s="86">
        <f t="shared" si="219"/>
        <v>1.4133665038999249E-5</v>
      </c>
      <c r="IK172" s="86">
        <f t="shared" si="219"/>
        <v>0.46382092937561475</v>
      </c>
      <c r="IL172" s="86">
        <f t="shared" si="219"/>
        <v>0.49997939711537709</v>
      </c>
      <c r="IM172" s="86">
        <f t="shared" si="219"/>
        <v>0.49464254514759753</v>
      </c>
      <c r="IN172" s="86">
        <f t="shared" si="219"/>
        <v>0.47134061616220746</v>
      </c>
      <c r="IO172" s="86">
        <f t="shared" si="219"/>
        <v>0.49778184532440073</v>
      </c>
      <c r="IP172" s="86">
        <f t="shared" si="219"/>
        <v>0.45445942396231348</v>
      </c>
      <c r="IQ172" s="86">
        <f t="shared" si="219"/>
        <v>0.25447383081287717</v>
      </c>
      <c r="IR172" s="86">
        <f t="shared" si="219"/>
        <v>0.37685760037014504</v>
      </c>
      <c r="IS172" s="86">
        <f t="shared" si="219"/>
        <v>0.45697324095134945</v>
      </c>
      <c r="IT172" s="86">
        <f t="shared" si="219"/>
        <v>0.50108981469659952</v>
      </c>
      <c r="IU172" s="86">
        <f t="shared" si="219"/>
        <v>0.47349470215263806</v>
      </c>
      <c r="IV172" s="86">
        <f t="shared" si="219"/>
        <v>0.39297733112719296</v>
      </c>
      <c r="IW172" s="86">
        <f t="shared" si="219"/>
        <v>0.4038088670361924</v>
      </c>
      <c r="IY172" s="86">
        <f t="shared" si="220"/>
        <v>0.42555492879305118</v>
      </c>
      <c r="IZ172" s="86">
        <f t="shared" si="220"/>
        <v>1.4141515614015743E-5</v>
      </c>
      <c r="JA172" s="86">
        <f t="shared" si="220"/>
        <v>0.46382092969243172</v>
      </c>
      <c r="JB172" s="86">
        <f t="shared" si="220"/>
        <v>0.49997939767178423</v>
      </c>
      <c r="JC172" s="86">
        <f t="shared" si="220"/>
        <v>0.49464254538151209</v>
      </c>
      <c r="JD172" s="86">
        <f t="shared" si="220"/>
        <v>0.47134061641642783</v>
      </c>
      <c r="JE172" s="86">
        <f t="shared" si="220"/>
        <v>0.49778184568647854</v>
      </c>
      <c r="JF172" s="86">
        <f t="shared" si="220"/>
        <v>0.45445942413951529</v>
      </c>
      <c r="JG172" s="86">
        <f t="shared" si="220"/>
        <v>0.25447383081340313</v>
      </c>
      <c r="JH172" s="86">
        <f t="shared" si="220"/>
        <v>0.37685760037344418</v>
      </c>
      <c r="JI172" s="86">
        <f t="shared" si="220"/>
        <v>0.45697324096053132</v>
      </c>
      <c r="JJ172" s="86">
        <f t="shared" si="220"/>
        <v>0.50108981642459693</v>
      </c>
      <c r="JK172" s="86">
        <f t="shared" si="220"/>
        <v>0.47349470595454834</v>
      </c>
      <c r="JL172" s="86">
        <f t="shared" si="220"/>
        <v>0.39297733224002379</v>
      </c>
      <c r="JM172" s="86">
        <f t="shared" si="220"/>
        <v>0.40380887289385486</v>
      </c>
    </row>
    <row r="173" spans="2:273" x14ac:dyDescent="0.25">
      <c r="B173" s="2">
        <v>146</v>
      </c>
      <c r="C173" s="37">
        <v>72.432000000000002</v>
      </c>
      <c r="D173" s="37">
        <v>72.682000000000002</v>
      </c>
      <c r="E173" s="37">
        <v>75.272999999999996</v>
      </c>
      <c r="F173" s="37">
        <v>74.932000000000002</v>
      </c>
      <c r="G173" s="37">
        <v>75.454999999999998</v>
      </c>
      <c r="H173" s="37">
        <v>76.727000000000004</v>
      </c>
      <c r="I173" s="37">
        <v>77.385999999999996</v>
      </c>
      <c r="J173" s="37">
        <v>77.840999999999994</v>
      </c>
      <c r="K173" s="37">
        <v>74.340999999999994</v>
      </c>
      <c r="L173" s="37">
        <v>76.403999999999996</v>
      </c>
      <c r="M173" s="37">
        <v>75.578999999999994</v>
      </c>
      <c r="N173" s="37">
        <v>84.034999999999997</v>
      </c>
      <c r="O173" s="37">
        <v>88.174000000000007</v>
      </c>
      <c r="P173" s="37">
        <v>97.766999999999996</v>
      </c>
      <c r="Q173" s="37">
        <v>114.837</v>
      </c>
      <c r="S173" s="4">
        <f t="shared" si="221"/>
        <v>76.891307661703451</v>
      </c>
      <c r="T173" s="4">
        <f t="shared" si="221"/>
        <v>72.782025086589286</v>
      </c>
      <c r="U173" s="4">
        <f t="shared" si="221"/>
        <v>76.359661165057446</v>
      </c>
      <c r="V173" s="4">
        <f t="shared" si="221"/>
        <v>76.042254132964203</v>
      </c>
      <c r="W173" s="4">
        <f t="shared" si="221"/>
        <v>76.30467864589815</v>
      </c>
      <c r="X173" s="4">
        <f t="shared" si="221"/>
        <v>76.826734700508936</v>
      </c>
      <c r="Y173" s="4">
        <f t="shared" si="221"/>
        <v>78.629039189706916</v>
      </c>
      <c r="Z173" s="4">
        <f t="shared" si="221"/>
        <v>77.122003617247714</v>
      </c>
      <c r="AA173" s="4">
        <f t="shared" si="221"/>
        <v>75.288539890477622</v>
      </c>
      <c r="AB173" s="4">
        <f t="shared" si="221"/>
        <v>75.423638345270774</v>
      </c>
      <c r="AC173" s="4">
        <f t="shared" si="221"/>
        <v>77.662310733903226</v>
      </c>
      <c r="AD173" s="4">
        <f t="shared" si="221"/>
        <v>81.459394385590372</v>
      </c>
      <c r="AE173" s="4">
        <f t="shared" si="221"/>
        <v>83.813724010811299</v>
      </c>
      <c r="AF173" s="4">
        <f t="shared" si="221"/>
        <v>94.930838292723834</v>
      </c>
      <c r="AG173" s="4">
        <f t="shared" si="221"/>
        <v>117.1992143975469</v>
      </c>
      <c r="AI173" s="4">
        <f t="shared" si="222"/>
        <v>-4.4593076617034484</v>
      </c>
      <c r="AJ173" s="4">
        <f t="shared" si="222"/>
        <v>-0.10002508658928377</v>
      </c>
      <c r="AK173" s="4">
        <f t="shared" si="222"/>
        <v>-1.0866611650574498</v>
      </c>
      <c r="AL173" s="4">
        <f t="shared" si="222"/>
        <v>-1.1102541329642008</v>
      </c>
      <c r="AM173" s="4">
        <f t="shared" si="222"/>
        <v>-0.84967864589815179</v>
      </c>
      <c r="AN173" s="4">
        <f t="shared" si="222"/>
        <v>-9.9734700508932406E-2</v>
      </c>
      <c r="AO173" s="4">
        <f t="shared" si="222"/>
        <v>-1.24303918970692</v>
      </c>
      <c r="AP173" s="4">
        <f t="shared" si="222"/>
        <v>0.71899638275228028</v>
      </c>
      <c r="AQ173" s="4">
        <f t="shared" si="222"/>
        <v>-0.94753989047762843</v>
      </c>
      <c r="AR173" s="4">
        <f t="shared" si="222"/>
        <v>0.98036165472922221</v>
      </c>
      <c r="AS173" s="4">
        <f t="shared" si="222"/>
        <v>-2.0833107339032324</v>
      </c>
      <c r="AT173" s="4">
        <f t="shared" si="222"/>
        <v>2.5756056144096249</v>
      </c>
      <c r="AU173" s="4">
        <f t="shared" si="222"/>
        <v>4.3602759891887075</v>
      </c>
      <c r="AV173" s="4">
        <f t="shared" si="222"/>
        <v>2.8361617072761618</v>
      </c>
      <c r="AW173" s="4">
        <f t="shared" si="222"/>
        <v>-2.362214397546893</v>
      </c>
      <c r="AY173" s="2">
        <f t="shared" si="214"/>
        <v>76.891307661703451</v>
      </c>
      <c r="AZ173" s="2">
        <f t="shared" si="214"/>
        <v>72.782025086589286</v>
      </c>
      <c r="BA173" s="2">
        <f t="shared" si="214"/>
        <v>74.881470160738218</v>
      </c>
      <c r="BB173" s="2">
        <f t="shared" si="214"/>
        <v>73.027167933544177</v>
      </c>
      <c r="BC173" s="2">
        <f t="shared" si="214"/>
        <v>73.840042849203712</v>
      </c>
      <c r="BD173" s="2">
        <f t="shared" si="214"/>
        <v>74.579425798981362</v>
      </c>
      <c r="BE173" s="2">
        <f t="shared" si="214"/>
        <v>76.247034291944118</v>
      </c>
      <c r="BF173" s="2">
        <f t="shared" si="214"/>
        <v>74.768139040224753</v>
      </c>
      <c r="BG173" s="2">
        <f t="shared" si="214"/>
        <v>74.843259729651308</v>
      </c>
      <c r="BH173" s="2">
        <f t="shared" si="214"/>
        <v>74.041043716741555</v>
      </c>
      <c r="BI173" s="2">
        <f t="shared" si="214"/>
        <v>74.959254354653893</v>
      </c>
      <c r="BJ173" s="2">
        <f t="shared" si="214"/>
        <v>75.477128793218057</v>
      </c>
      <c r="BK173" s="2">
        <f t="shared" si="214"/>
        <v>74.574326742291163</v>
      </c>
      <c r="BL173" s="2">
        <f t="shared" si="214"/>
        <v>75.8425866385776</v>
      </c>
      <c r="BM173" s="2">
        <f t="shared" si="214"/>
        <v>77.413516058577954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72.682000000000002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113.42093902439021</v>
      </c>
      <c r="DL173" s="2">
        <f t="shared" si="223"/>
        <v>126.13034183864917</v>
      </c>
      <c r="DM173" s="2">
        <f t="shared" si="223"/>
        <v>123.52142682926828</v>
      </c>
      <c r="DN173" s="2">
        <f t="shared" si="223"/>
        <v>132.89334507422404</v>
      </c>
      <c r="DO173" s="2">
        <f t="shared" si="223"/>
        <v>120.0245817813765</v>
      </c>
      <c r="DP173" s="2">
        <f t="shared" si="223"/>
        <v>126.52942631578946</v>
      </c>
      <c r="DQ173" s="2">
        <f t="shared" si="223"/>
        <v>132.97515065666042</v>
      </c>
      <c r="DR173" s="2">
        <f t="shared" si="223"/>
        <v>136.7592787992495</v>
      </c>
      <c r="DS173" s="2">
        <f t="shared" si="223"/>
        <v>130.08243998249264</v>
      </c>
      <c r="DT173" s="2">
        <f t="shared" si="223"/>
        <v>129.60324149250465</v>
      </c>
      <c r="DU173" s="2">
        <f t="shared" si="223"/>
        <v>127.34643907064955</v>
      </c>
      <c r="DV173" s="2">
        <f t="shared" si="223"/>
        <v>118.01574999999997</v>
      </c>
      <c r="DW173" s="2">
        <f t="shared" si="223"/>
        <v>152.36238324420677</v>
      </c>
      <c r="DX173" s="2">
        <f t="shared" si="223"/>
        <v>104.69946310160427</v>
      </c>
      <c r="DY173" s="2">
        <f t="shared" si="223"/>
        <v>105.98933064516129</v>
      </c>
      <c r="EA173" s="2">
        <f t="shared" si="213"/>
        <v>80.132272058823546</v>
      </c>
      <c r="EB173" s="2">
        <f t="shared" si="213"/>
        <v>77.733470588235306</v>
      </c>
      <c r="EC173" s="2">
        <f t="shared" si="213"/>
        <v>74.107543464826449</v>
      </c>
      <c r="ED173" s="2">
        <f t="shared" si="213"/>
        <v>72.506063493214242</v>
      </c>
      <c r="EE173" s="2">
        <f t="shared" si="213"/>
        <v>72.632604429128307</v>
      </c>
      <c r="EF173" s="2">
        <f t="shared" si="213"/>
        <v>73.081875399802925</v>
      </c>
      <c r="EG173" s="2">
        <f t="shared" si="213"/>
        <v>76.555632406328073</v>
      </c>
      <c r="EH173" s="2">
        <f t="shared" si="213"/>
        <v>72.98305784619555</v>
      </c>
      <c r="EI173" s="2">
        <f t="shared" si="213"/>
        <v>74.395416728624525</v>
      </c>
      <c r="EJ173" s="2">
        <f t="shared" si="213"/>
        <v>73.859144781468288</v>
      </c>
      <c r="EK173" s="2">
        <f t="shared" si="212"/>
        <v>74.24134424326229</v>
      </c>
      <c r="EL173" s="2">
        <f t="shared" si="179"/>
        <v>74.841719433946594</v>
      </c>
      <c r="EM173" s="2">
        <f t="shared" si="179"/>
        <v>72.809765936739637</v>
      </c>
      <c r="EN173" s="2">
        <f t="shared" si="179"/>
        <v>75.708180889351922</v>
      </c>
      <c r="EO173" s="2">
        <f t="shared" si="179"/>
        <v>79.163607649111327</v>
      </c>
      <c r="EQ173" s="2">
        <f t="shared" si="224"/>
        <v>73.112059413951982</v>
      </c>
      <c r="ER173" s="2">
        <f t="shared" si="224"/>
        <v>72.363405678405684</v>
      </c>
      <c r="ES173" s="2">
        <f t="shared" si="224"/>
        <v>75.687656193621706</v>
      </c>
      <c r="ET173" s="2">
        <f t="shared" si="224"/>
        <v>73.495574090766354</v>
      </c>
      <c r="EU173" s="2">
        <f t="shared" si="224"/>
        <v>74.829105592468963</v>
      </c>
      <c r="EV173" s="2">
        <f t="shared" si="224"/>
        <v>75.713877911906195</v>
      </c>
      <c r="EW173" s="2">
        <f t="shared" si="224"/>
        <v>75.982561002365344</v>
      </c>
      <c r="EX173" s="2">
        <f t="shared" si="224"/>
        <v>76.059649823637713</v>
      </c>
      <c r="EY173" s="2">
        <f t="shared" si="224"/>
        <v>75.082307612821978</v>
      </c>
      <c r="EZ173" s="2">
        <f t="shared" si="224"/>
        <v>74.152969865684824</v>
      </c>
      <c r="FA173" s="2">
        <f t="shared" si="224"/>
        <v>75.487532322027093</v>
      </c>
      <c r="FB173" s="2">
        <f t="shared" si="224"/>
        <v>76.041844395773438</v>
      </c>
      <c r="FC173" s="2">
        <f t="shared" si="224"/>
        <v>76.356539697423216</v>
      </c>
      <c r="FD173" s="2">
        <f t="shared" si="224"/>
        <v>75.994515110595103</v>
      </c>
      <c r="FE173" s="2">
        <f t="shared" si="224"/>
        <v>75.466606848998339</v>
      </c>
      <c r="FG173" s="2">
        <f t="shared" si="225"/>
        <v>0.99993801748891897</v>
      </c>
      <c r="FH173" s="2">
        <f t="shared" si="225"/>
        <v>0.99994454028989355</v>
      </c>
      <c r="FI173" s="2">
        <f t="shared" si="225"/>
        <v>0.99993722891765702</v>
      </c>
      <c r="FJ173" s="2">
        <f t="shared" si="225"/>
        <v>0.99993973373048606</v>
      </c>
      <c r="FK173" s="2">
        <f t="shared" si="225"/>
        <v>0.99993958372924663</v>
      </c>
      <c r="FL173" s="2">
        <f t="shared" si="225"/>
        <v>0.99994050635327947</v>
      </c>
      <c r="FM173" s="2">
        <f t="shared" si="225"/>
        <v>0.9999442384735614</v>
      </c>
      <c r="FN173" s="2">
        <f t="shared" si="225"/>
        <v>0.99993947936967964</v>
      </c>
      <c r="FO173" s="2">
        <f t="shared" si="225"/>
        <v>0.99993845702504358</v>
      </c>
      <c r="FP173" s="2">
        <f t="shared" si="225"/>
        <v>0.99993473660632115</v>
      </c>
      <c r="FQ173" s="2">
        <f t="shared" si="225"/>
        <v>0.99993385161352288</v>
      </c>
      <c r="FR173" s="2">
        <f t="shared" si="225"/>
        <v>0.99993631237203429</v>
      </c>
      <c r="FS173" s="2">
        <f t="shared" si="225"/>
        <v>0.9999215466797079</v>
      </c>
      <c r="FT173" s="2">
        <f t="shared" si="225"/>
        <v>0.99992806528061129</v>
      </c>
      <c r="FU173" s="2">
        <f t="shared" si="225"/>
        <v>0.9999197096236776</v>
      </c>
      <c r="FW173" s="2">
        <f t="shared" si="216"/>
        <v>0.46195576634822677</v>
      </c>
      <c r="FX173" s="2">
        <f t="shared" si="216"/>
        <v>0.9225455671918138</v>
      </c>
      <c r="FY173" s="2">
        <f t="shared" si="216"/>
        <v>0.48782907632034905</v>
      </c>
      <c r="FZ173" s="2">
        <f t="shared" si="216"/>
        <v>0.52295056305923104</v>
      </c>
      <c r="GA173" s="2">
        <f t="shared" si="216"/>
        <v>0.54840634443740333</v>
      </c>
      <c r="GB173" s="2">
        <f t="shared" si="216"/>
        <v>0.56776944649341854</v>
      </c>
      <c r="GC173" s="2">
        <f t="shared" si="216"/>
        <v>0.54398832446855461</v>
      </c>
      <c r="GD173" s="2">
        <f t="shared" si="216"/>
        <v>0.57895926076572712</v>
      </c>
      <c r="GE173" s="2">
        <f t="shared" si="216"/>
        <v>0.64699629325917452</v>
      </c>
      <c r="GF173" s="2">
        <f t="shared" si="216"/>
        <v>0.60669049689772359</v>
      </c>
      <c r="GG173" s="2">
        <f t="shared" si="216"/>
        <v>0.57326603201271331</v>
      </c>
      <c r="GH173" s="2">
        <f t="shared" si="216"/>
        <v>0.52716152717292386</v>
      </c>
      <c r="GI173" s="2">
        <f t="shared" si="216"/>
        <v>0.49575184582592258</v>
      </c>
      <c r="GJ173" s="2">
        <f t="shared" si="216"/>
        <v>0.46211825083473901</v>
      </c>
      <c r="GK173" s="2">
        <f t="shared" si="216"/>
        <v>0.47396404076361121</v>
      </c>
      <c r="GM173" s="86">
        <f t="shared" si="217"/>
        <v>4.3416124916191913E-223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1.291205580676436E-261</v>
      </c>
      <c r="HC173" s="86">
        <f t="shared" si="181"/>
        <v>3.1299074081819934E-168</v>
      </c>
      <c r="HD173" s="86">
        <f t="shared" si="181"/>
        <v>6.5392340018735469E-234</v>
      </c>
      <c r="HE173" s="86">
        <f t="shared" si="181"/>
        <v>1.7696634641966528E-232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0</v>
      </c>
      <c r="HP173" s="86">
        <f t="shared" si="226"/>
        <v>1.5636470519992817E-262</v>
      </c>
      <c r="HQ173" s="86">
        <f t="shared" si="226"/>
        <v>2.800686488851539E-274</v>
      </c>
      <c r="HS173" s="86">
        <f t="shared" si="218"/>
        <v>1.0989724335180589E-6</v>
      </c>
      <c r="HT173" s="86">
        <f t="shared" si="218"/>
        <v>2.3863105232880128E-9</v>
      </c>
      <c r="HU173" s="86">
        <f t="shared" si="218"/>
        <v>8.2150679344292649E-11</v>
      </c>
      <c r="HV173" s="86">
        <f t="shared" si="218"/>
        <v>1.4226755542782209E-10</v>
      </c>
      <c r="HW173" s="86">
        <f t="shared" si="218"/>
        <v>5.712983959413143E-11</v>
      </c>
      <c r="HX173" s="86">
        <f t="shared" si="218"/>
        <v>6.1467443901070601E-11</v>
      </c>
      <c r="HY173" s="86">
        <f t="shared" si="218"/>
        <v>9.1437291990045189E-11</v>
      </c>
      <c r="HZ173" s="86">
        <f t="shared" si="218"/>
        <v>4.4174138117722573E-11</v>
      </c>
      <c r="IA173" s="86">
        <f t="shared" si="218"/>
        <v>9.894110486771627E-14</v>
      </c>
      <c r="IB173" s="86">
        <f t="shared" si="218"/>
        <v>6.5649438742039444E-13</v>
      </c>
      <c r="IC173" s="86">
        <f t="shared" si="218"/>
        <v>1.834151284552405E-12</v>
      </c>
      <c r="ID173" s="86">
        <f t="shared" si="218"/>
        <v>4.430460893652297E-10</v>
      </c>
      <c r="IE173" s="86">
        <f t="shared" si="218"/>
        <v>9.8372710820576711E-10</v>
      </c>
      <c r="IF173" s="86">
        <f t="shared" si="218"/>
        <v>2.5341748278000926E-10</v>
      </c>
      <c r="IG173" s="86">
        <f t="shared" si="218"/>
        <v>1.4409869410052598E-9</v>
      </c>
      <c r="II173" s="86">
        <f t="shared" si="219"/>
        <v>0.46558377804972767</v>
      </c>
      <c r="IJ173" s="86">
        <f t="shared" si="219"/>
        <v>6.5005168311049165E-6</v>
      </c>
      <c r="IK173" s="86">
        <f t="shared" si="219"/>
        <v>0.49286628714070524</v>
      </c>
      <c r="IL173" s="86">
        <f t="shared" si="219"/>
        <v>0.49664623583381917</v>
      </c>
      <c r="IM173" s="86">
        <f t="shared" si="219"/>
        <v>0.4665708652575109</v>
      </c>
      <c r="IN173" s="86">
        <f t="shared" si="219"/>
        <v>0.42696434563749225</v>
      </c>
      <c r="IO173" s="86">
        <f t="shared" si="219"/>
        <v>0.47444577601626797</v>
      </c>
      <c r="IP173" s="86">
        <f t="shared" si="219"/>
        <v>0.40546674407969929</v>
      </c>
      <c r="IQ173" s="86">
        <f t="shared" si="219"/>
        <v>0.19371658564398775</v>
      </c>
      <c r="IR173" s="86">
        <f t="shared" si="219"/>
        <v>0.31167392480016903</v>
      </c>
      <c r="IS173" s="86">
        <f t="shared" si="219"/>
        <v>0.40397696399783406</v>
      </c>
      <c r="IT173" s="86">
        <f t="shared" si="219"/>
        <v>0.49303245292768627</v>
      </c>
      <c r="IU173" s="86">
        <f t="shared" si="219"/>
        <v>0.49805056780663715</v>
      </c>
      <c r="IV173" s="86">
        <f t="shared" si="219"/>
        <v>0.44632484152286367</v>
      </c>
      <c r="IW173" s="86">
        <f t="shared" si="219"/>
        <v>0.45573780600564334</v>
      </c>
      <c r="IY173" s="86">
        <f t="shared" si="220"/>
        <v>0.46558487702216117</v>
      </c>
      <c r="IZ173" s="86">
        <f t="shared" si="220"/>
        <v>6.5029031416282048E-6</v>
      </c>
      <c r="JA173" s="86">
        <f t="shared" si="220"/>
        <v>0.49286628722285591</v>
      </c>
      <c r="JB173" s="86">
        <f t="shared" si="220"/>
        <v>0.4966462359760867</v>
      </c>
      <c r="JC173" s="86">
        <f t="shared" si="220"/>
        <v>0.46657086531464076</v>
      </c>
      <c r="JD173" s="86">
        <f t="shared" si="220"/>
        <v>0.42696434569895969</v>
      </c>
      <c r="JE173" s="86">
        <f t="shared" si="220"/>
        <v>0.47444577610770527</v>
      </c>
      <c r="JF173" s="86">
        <f t="shared" si="220"/>
        <v>0.40546674412387346</v>
      </c>
      <c r="JG173" s="86">
        <f t="shared" si="220"/>
        <v>0.1937165856440867</v>
      </c>
      <c r="JH173" s="86">
        <f t="shared" si="220"/>
        <v>0.31167392480082551</v>
      </c>
      <c r="JI173" s="86">
        <f t="shared" si="220"/>
        <v>0.4039769639996682</v>
      </c>
      <c r="JJ173" s="86">
        <f t="shared" si="220"/>
        <v>0.49303245337073237</v>
      </c>
      <c r="JK173" s="86">
        <f t="shared" si="220"/>
        <v>0.49805056879036425</v>
      </c>
      <c r="JL173" s="86">
        <f t="shared" si="220"/>
        <v>0.44632484177628118</v>
      </c>
      <c r="JM173" s="86">
        <f t="shared" si="220"/>
        <v>0.45573780744663028</v>
      </c>
    </row>
    <row r="174" spans="2:273" x14ac:dyDescent="0.25">
      <c r="B174" s="2">
        <v>147</v>
      </c>
      <c r="C174" s="37">
        <v>72.022999999999996</v>
      </c>
      <c r="D174" s="37">
        <v>72.522999999999996</v>
      </c>
      <c r="E174" s="37">
        <v>76.727000000000004</v>
      </c>
      <c r="F174" s="37">
        <v>74.545000000000002</v>
      </c>
      <c r="G174" s="37">
        <v>74.227000000000004</v>
      </c>
      <c r="H174" s="37">
        <v>73.295000000000002</v>
      </c>
      <c r="I174" s="37">
        <v>74.75</v>
      </c>
      <c r="J174" s="37">
        <v>76.022999999999996</v>
      </c>
      <c r="K174" s="37">
        <v>73.317999999999998</v>
      </c>
      <c r="L174" s="37">
        <v>73.192999999999998</v>
      </c>
      <c r="M174" s="37">
        <v>75.912000000000006</v>
      </c>
      <c r="N174" s="37">
        <v>80.350999999999999</v>
      </c>
      <c r="O174" s="37">
        <v>82.935000000000002</v>
      </c>
      <c r="P174" s="37">
        <v>93.022999999999996</v>
      </c>
      <c r="Q174" s="37">
        <v>117.047</v>
      </c>
      <c r="S174" s="4">
        <f t="shared" si="221"/>
        <v>76.650678413945997</v>
      </c>
      <c r="T174" s="4">
        <f t="shared" si="221"/>
        <v>72.587174403970479</v>
      </c>
      <c r="U174" s="4">
        <f t="shared" si="221"/>
        <v>76.040148521264484</v>
      </c>
      <c r="V174" s="4">
        <f t="shared" si="221"/>
        <v>75.286973407960446</v>
      </c>
      <c r="W174" s="4">
        <f t="shared" si="221"/>
        <v>75.534435626340965</v>
      </c>
      <c r="X174" s="4">
        <f t="shared" si="221"/>
        <v>76.010280422386856</v>
      </c>
      <c r="Y174" s="4">
        <f t="shared" si="221"/>
        <v>77.873762810960372</v>
      </c>
      <c r="Z174" s="4">
        <f t="shared" si="221"/>
        <v>76.286811095365394</v>
      </c>
      <c r="AA174" s="4">
        <f t="shared" si="221"/>
        <v>74.968831541549534</v>
      </c>
      <c r="AB174" s="4">
        <f t="shared" si="221"/>
        <v>74.761949211361156</v>
      </c>
      <c r="AC174" s="4">
        <f t="shared" si="221"/>
        <v>76.595579352577175</v>
      </c>
      <c r="AD174" s="4">
        <f t="shared" si="221"/>
        <v>79.984745652137221</v>
      </c>
      <c r="AE174" s="4">
        <f t="shared" si="221"/>
        <v>82.25423799622618</v>
      </c>
      <c r="AF174" s="4">
        <f t="shared" si="221"/>
        <v>93.629258646410335</v>
      </c>
      <c r="AG174" s="4">
        <f t="shared" si="221"/>
        <v>114.42533300703269</v>
      </c>
      <c r="AI174" s="4">
        <f t="shared" si="222"/>
        <v>-4.6276784139460005</v>
      </c>
      <c r="AJ174" s="4">
        <f t="shared" si="222"/>
        <v>-6.417440397048324E-2</v>
      </c>
      <c r="AK174" s="4">
        <f t="shared" si="222"/>
        <v>0.68685147873551955</v>
      </c>
      <c r="AL174" s="4">
        <f t="shared" si="222"/>
        <v>-0.74197340796044386</v>
      </c>
      <c r="AM174" s="4">
        <f t="shared" si="222"/>
        <v>-1.3074356263409612</v>
      </c>
      <c r="AN174" s="4">
        <f t="shared" si="222"/>
        <v>-2.7152804223868543</v>
      </c>
      <c r="AO174" s="4">
        <f t="shared" si="222"/>
        <v>-3.1237628109603719</v>
      </c>
      <c r="AP174" s="4">
        <f t="shared" si="222"/>
        <v>-0.26381109536539782</v>
      </c>
      <c r="AQ174" s="4">
        <f t="shared" si="222"/>
        <v>-1.650831541549536</v>
      </c>
      <c r="AR174" s="4">
        <f t="shared" si="222"/>
        <v>-1.5689492113611578</v>
      </c>
      <c r="AS174" s="4">
        <f t="shared" si="222"/>
        <v>-0.68357935257716917</v>
      </c>
      <c r="AT174" s="4">
        <f t="shared" si="222"/>
        <v>0.36625434786277822</v>
      </c>
      <c r="AU174" s="4">
        <f t="shared" si="222"/>
        <v>0.68076200377382179</v>
      </c>
      <c r="AV174" s="4">
        <f t="shared" si="222"/>
        <v>-0.606258646410339</v>
      </c>
      <c r="AW174" s="4">
        <f t="shared" si="222"/>
        <v>2.621666992967306</v>
      </c>
      <c r="AY174" s="2">
        <f t="shared" si="214"/>
        <v>76.650678413945997</v>
      </c>
      <c r="AZ174" s="2">
        <f t="shared" si="214"/>
        <v>72.587174403970479</v>
      </c>
      <c r="BA174" s="2">
        <f t="shared" si="214"/>
        <v>74.752722153981523</v>
      </c>
      <c r="BB174" s="2">
        <f t="shared" si="214"/>
        <v>72.902333321261182</v>
      </c>
      <c r="BC174" s="2">
        <f t="shared" si="214"/>
        <v>73.726838201895447</v>
      </c>
      <c r="BD174" s="2">
        <f t="shared" si="214"/>
        <v>74.459337947308626</v>
      </c>
      <c r="BE174" s="2">
        <f t="shared" si="214"/>
        <v>76.093902999698741</v>
      </c>
      <c r="BF174" s="2">
        <f t="shared" si="214"/>
        <v>74.684912311773758</v>
      </c>
      <c r="BG174" s="2">
        <f t="shared" si="214"/>
        <v>74.738702106917245</v>
      </c>
      <c r="BH174" s="2">
        <f t="shared" si="214"/>
        <v>73.940664045638925</v>
      </c>
      <c r="BI174" s="2">
        <f t="shared" si="214"/>
        <v>74.825572331517009</v>
      </c>
      <c r="BJ174" s="2">
        <f t="shared" si="214"/>
        <v>75.349016069846527</v>
      </c>
      <c r="BK174" s="2">
        <f t="shared" si="214"/>
        <v>74.453997533878706</v>
      </c>
      <c r="BL174" s="2">
        <f t="shared" si="214"/>
        <v>75.71149552502672</v>
      </c>
      <c r="BM174" s="2">
        <f t="shared" si="214"/>
        <v>77.218606161296321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72.522999999999996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113.58912979094073</v>
      </c>
      <c r="DL174" s="2">
        <f t="shared" si="223"/>
        <v>126.36522082551596</v>
      </c>
      <c r="DM174" s="2">
        <f t="shared" si="223"/>
        <v>123.72096428571427</v>
      </c>
      <c r="DN174" s="2">
        <f t="shared" si="223"/>
        <v>133.20221207827262</v>
      </c>
      <c r="DO174" s="2">
        <f t="shared" si="223"/>
        <v>120.22597834008096</v>
      </c>
      <c r="DP174" s="2">
        <f t="shared" si="223"/>
        <v>126.75855607287448</v>
      </c>
      <c r="DQ174" s="2">
        <f t="shared" si="223"/>
        <v>133.25314315196999</v>
      </c>
      <c r="DR174" s="2">
        <f t="shared" si="223"/>
        <v>137.05907185741086</v>
      </c>
      <c r="DS174" s="2">
        <f t="shared" si="223"/>
        <v>130.3596580588686</v>
      </c>
      <c r="DT174" s="2">
        <f t="shared" si="223"/>
        <v>129.878505744611</v>
      </c>
      <c r="DU174" s="2">
        <f t="shared" si="223"/>
        <v>127.58742081555235</v>
      </c>
      <c r="DV174" s="2">
        <f t="shared" si="223"/>
        <v>118.1811769230769</v>
      </c>
      <c r="DW174" s="2">
        <f t="shared" si="223"/>
        <v>152.80394073083778</v>
      </c>
      <c r="DX174" s="2">
        <f t="shared" si="223"/>
        <v>104.80428342245989</v>
      </c>
      <c r="DY174" s="2">
        <f t="shared" si="223"/>
        <v>106.11831048387096</v>
      </c>
      <c r="EA174" s="2">
        <f t="shared" si="213"/>
        <v>80.119477941176484</v>
      </c>
      <c r="EB174" s="2">
        <f t="shared" si="213"/>
        <v>77.668517647058835</v>
      </c>
      <c r="EC174" s="2">
        <f t="shared" si="213"/>
        <v>73.923186218972077</v>
      </c>
      <c r="ED174" s="2">
        <f t="shared" si="213"/>
        <v>72.347237472450985</v>
      </c>
      <c r="EE174" s="2">
        <f t="shared" si="213"/>
        <v>72.445143494717826</v>
      </c>
      <c r="EF174" s="2">
        <f t="shared" si="213"/>
        <v>72.873040429798948</v>
      </c>
      <c r="EG174" s="2">
        <f t="shared" si="213"/>
        <v>76.420981806827655</v>
      </c>
      <c r="EH174" s="2">
        <f t="shared" si="213"/>
        <v>72.796431032144284</v>
      </c>
      <c r="EI174" s="2">
        <f t="shared" si="213"/>
        <v>74.26820743494423</v>
      </c>
      <c r="EJ174" s="2">
        <f t="shared" si="213"/>
        <v>73.748950644209799</v>
      </c>
      <c r="EK174" s="2">
        <f t="shared" si="212"/>
        <v>74.065401204049152</v>
      </c>
      <c r="EL174" s="2">
        <f t="shared" si="179"/>
        <v>74.673031168237884</v>
      </c>
      <c r="EM174" s="2">
        <f t="shared" si="179"/>
        <v>72.573140145985377</v>
      </c>
      <c r="EN174" s="2">
        <f t="shared" si="179"/>
        <v>75.567730950915148</v>
      </c>
      <c r="EO174" s="2">
        <f t="shared" si="179"/>
        <v>79.089635031621427</v>
      </c>
      <c r="EQ174" s="2">
        <f t="shared" si="224"/>
        <v>72.962122007053736</v>
      </c>
      <c r="ER174" s="2">
        <f t="shared" si="224"/>
        <v>72.195444444444462</v>
      </c>
      <c r="ES174" s="2">
        <f t="shared" si="224"/>
        <v>75.541437713435101</v>
      </c>
      <c r="ET174" s="2">
        <f t="shared" si="224"/>
        <v>73.35802361180464</v>
      </c>
      <c r="EU174" s="2">
        <f t="shared" si="224"/>
        <v>74.684792976087294</v>
      </c>
      <c r="EV174" s="2">
        <f t="shared" si="224"/>
        <v>75.555741133705268</v>
      </c>
      <c r="EW174" s="2">
        <f t="shared" si="224"/>
        <v>75.838746291679797</v>
      </c>
      <c r="EX174" s="2">
        <f t="shared" si="224"/>
        <v>75.931544636290823</v>
      </c>
      <c r="EY174" s="2">
        <f t="shared" si="224"/>
        <v>74.968103794374173</v>
      </c>
      <c r="EZ174" s="2">
        <f t="shared" si="224"/>
        <v>74.048697382075744</v>
      </c>
      <c r="FA174" s="2">
        <f t="shared" si="224"/>
        <v>75.336225829649024</v>
      </c>
      <c r="FB174" s="2">
        <f t="shared" si="224"/>
        <v>75.897397427366599</v>
      </c>
      <c r="FC174" s="2">
        <f t="shared" si="224"/>
        <v>76.187692360484562</v>
      </c>
      <c r="FD174" s="2">
        <f t="shared" si="224"/>
        <v>75.860152237856624</v>
      </c>
      <c r="FE174" s="2">
        <f t="shared" si="224"/>
        <v>75.320751996221901</v>
      </c>
      <c r="FG174" s="2">
        <f t="shared" si="225"/>
        <v>0.99994347096974623</v>
      </c>
      <c r="FH174" s="2">
        <f t="shared" si="225"/>
        <v>0.99994941989641184</v>
      </c>
      <c r="FI174" s="2">
        <f t="shared" si="225"/>
        <v>0.9999427517763132</v>
      </c>
      <c r="FJ174" s="2">
        <f t="shared" si="225"/>
        <v>0.99994503621749498</v>
      </c>
      <c r="FK174" s="2">
        <f t="shared" si="225"/>
        <v>0.99994489941328601</v>
      </c>
      <c r="FL174" s="2">
        <f t="shared" si="225"/>
        <v>0.99994574086528254</v>
      </c>
      <c r="FM174" s="2">
        <f t="shared" si="225"/>
        <v>0.99994914463395168</v>
      </c>
      <c r="FN174" s="2">
        <f t="shared" si="225"/>
        <v>0.99994480423521692</v>
      </c>
      <c r="FO174" s="2">
        <f t="shared" si="225"/>
        <v>0.99994387183581313</v>
      </c>
      <c r="FP174" s="2">
        <f t="shared" si="225"/>
        <v>0.99994047873575265</v>
      </c>
      <c r="FQ174" s="2">
        <f t="shared" si="225"/>
        <v>0.99993967160339514</v>
      </c>
      <c r="FR174" s="2">
        <f t="shared" si="225"/>
        <v>0.99994191586746939</v>
      </c>
      <c r="FS174" s="2">
        <f t="shared" si="225"/>
        <v>0.99992844922759216</v>
      </c>
      <c r="FT174" s="2">
        <f t="shared" si="225"/>
        <v>0.99993439434094211</v>
      </c>
      <c r="FU174" s="2">
        <f t="shared" si="225"/>
        <v>0.99992677378917805</v>
      </c>
      <c r="FW174" s="2">
        <f t="shared" si="216"/>
        <v>0.48491252442063548</v>
      </c>
      <c r="FX174" s="2">
        <f t="shared" si="216"/>
        <v>0.92887599693552159</v>
      </c>
      <c r="FY174" s="2">
        <f t="shared" si="216"/>
        <v>0.51085081861511827</v>
      </c>
      <c r="FZ174" s="2">
        <f t="shared" si="216"/>
        <v>0.54586327190281969</v>
      </c>
      <c r="GA174" s="2">
        <f t="shared" si="216"/>
        <v>0.57109916787597748</v>
      </c>
      <c r="GB174" s="2">
        <f t="shared" si="216"/>
        <v>0.59021631960341525</v>
      </c>
      <c r="GC174" s="2">
        <f t="shared" si="216"/>
        <v>0.56672775691749844</v>
      </c>
      <c r="GD174" s="2">
        <f t="shared" si="216"/>
        <v>0.60123315835480728</v>
      </c>
      <c r="GE174" s="2">
        <f t="shared" si="216"/>
        <v>0.66773652345264456</v>
      </c>
      <c r="GF174" s="2">
        <f t="shared" si="216"/>
        <v>0.62843886371883961</v>
      </c>
      <c r="GG174" s="2">
        <f t="shared" si="216"/>
        <v>0.59563075391645404</v>
      </c>
      <c r="GH174" s="2">
        <f t="shared" si="216"/>
        <v>0.55004600435797002</v>
      </c>
      <c r="GI174" s="2">
        <f t="shared" si="216"/>
        <v>0.51876877158361845</v>
      </c>
      <c r="GJ174" s="2">
        <f t="shared" si="216"/>
        <v>0.48507580382304971</v>
      </c>
      <c r="GK174" s="2">
        <f t="shared" si="216"/>
        <v>0.49696635852575993</v>
      </c>
      <c r="GM174" s="86">
        <f t="shared" si="217"/>
        <v>2.8290783696128712E-228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1.5813659549812813E-267</v>
      </c>
      <c r="HC174" s="86">
        <f t="shared" si="181"/>
        <v>1.7506115484342528E-173</v>
      </c>
      <c r="HD174" s="86">
        <f t="shared" si="181"/>
        <v>4.3972721781299788E-241</v>
      </c>
      <c r="HE174" s="86">
        <f t="shared" si="181"/>
        <v>1.0995331671052694E-239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1.6875219000574855E-270</v>
      </c>
      <c r="HQ174" s="86">
        <f t="shared" si="226"/>
        <v>1.4844093595350473E-282</v>
      </c>
      <c r="HS174" s="86">
        <f t="shared" si="218"/>
        <v>4.242456666196126E-7</v>
      </c>
      <c r="HT174" s="86">
        <f t="shared" si="218"/>
        <v>6.9829000544208657E-10</v>
      </c>
      <c r="HU174" s="86">
        <f t="shared" si="218"/>
        <v>2.0432322608464301E-11</v>
      </c>
      <c r="HV174" s="86">
        <f t="shared" si="218"/>
        <v>3.4823486538589974E-11</v>
      </c>
      <c r="HW174" s="86">
        <f t="shared" si="218"/>
        <v>1.3342028385967085E-11</v>
      </c>
      <c r="HX174" s="86">
        <f t="shared" si="218"/>
        <v>1.4199915795093599E-11</v>
      </c>
      <c r="HY174" s="86">
        <f t="shared" si="218"/>
        <v>2.2107030991682085E-11</v>
      </c>
      <c r="HZ174" s="86">
        <f t="shared" si="218"/>
        <v>1.0548799295357992E-11</v>
      </c>
      <c r="IA174" s="86">
        <f t="shared" si="218"/>
        <v>1.7717248243801829E-14</v>
      </c>
      <c r="IB174" s="86">
        <f t="shared" si="218"/>
        <v>1.243585195804839E-13</v>
      </c>
      <c r="IC174" s="86">
        <f t="shared" si="218"/>
        <v>3.4818936422306911E-13</v>
      </c>
      <c r="ID174" s="86">
        <f t="shared" si="218"/>
        <v>1.0850410601879422E-10</v>
      </c>
      <c r="IE174" s="86">
        <f t="shared" si="218"/>
        <v>2.4284016507702232E-10</v>
      </c>
      <c r="IF174" s="86">
        <f t="shared" si="218"/>
        <v>5.4735053559155997E-11</v>
      </c>
      <c r="IG174" s="86">
        <f t="shared" si="218"/>
        <v>3.3661834951456245E-10</v>
      </c>
      <c r="II174" s="86">
        <f t="shared" si="219"/>
        <v>0.49171923333876771</v>
      </c>
      <c r="IJ174" s="86">
        <f t="shared" si="219"/>
        <v>2.9100964567845289E-6</v>
      </c>
      <c r="IK174" s="86">
        <f t="shared" si="219"/>
        <v>0.50125976186025956</v>
      </c>
      <c r="IL174" s="86">
        <f t="shared" si="219"/>
        <v>0.47157245934592246</v>
      </c>
      <c r="IM174" s="86">
        <f t="shared" si="219"/>
        <v>0.42064753791243353</v>
      </c>
      <c r="IN174" s="86">
        <f t="shared" si="219"/>
        <v>0.36978744711206912</v>
      </c>
      <c r="IO174" s="86">
        <f t="shared" si="219"/>
        <v>0.432650120719136</v>
      </c>
      <c r="IP174" s="86">
        <f t="shared" si="219"/>
        <v>0.34695073622164824</v>
      </c>
      <c r="IQ174" s="86">
        <f t="shared" si="219"/>
        <v>0.14148172833972034</v>
      </c>
      <c r="IR174" s="86">
        <f t="shared" si="219"/>
        <v>0.24640294234277041</v>
      </c>
      <c r="IS174" s="86">
        <f t="shared" si="219"/>
        <v>0.33992481995512436</v>
      </c>
      <c r="IT174" s="86">
        <f t="shared" si="219"/>
        <v>0.46270346643886867</v>
      </c>
      <c r="IU174" s="86">
        <f t="shared" si="219"/>
        <v>0.49858432729446828</v>
      </c>
      <c r="IV174" s="86">
        <f t="shared" si="219"/>
        <v>0.48498351268970391</v>
      </c>
      <c r="IW174" s="86">
        <f t="shared" si="219"/>
        <v>0.49580428575056262</v>
      </c>
      <c r="IY174" s="86">
        <f t="shared" si="220"/>
        <v>0.49171965758443431</v>
      </c>
      <c r="IZ174" s="86">
        <f t="shared" si="220"/>
        <v>2.9107947467899708E-6</v>
      </c>
      <c r="JA174" s="86">
        <f t="shared" si="220"/>
        <v>0.50125976188069188</v>
      </c>
      <c r="JB174" s="86">
        <f t="shared" si="220"/>
        <v>0.47157245938074593</v>
      </c>
      <c r="JC174" s="86">
        <f t="shared" si="220"/>
        <v>0.42064753792577558</v>
      </c>
      <c r="JD174" s="86">
        <f t="shared" si="220"/>
        <v>0.36978744712626904</v>
      </c>
      <c r="JE174" s="86">
        <f t="shared" si="220"/>
        <v>0.43265012074124304</v>
      </c>
      <c r="JF174" s="86">
        <f t="shared" si="220"/>
        <v>0.34695073623219702</v>
      </c>
      <c r="JG174" s="86">
        <f t="shared" si="220"/>
        <v>0.14148172833973804</v>
      </c>
      <c r="JH174" s="86">
        <f t="shared" si="220"/>
        <v>0.24640294234289475</v>
      </c>
      <c r="JI174" s="86">
        <f t="shared" si="220"/>
        <v>0.33992481995547252</v>
      </c>
      <c r="JJ174" s="86">
        <f t="shared" si="220"/>
        <v>0.46270346654737277</v>
      </c>
      <c r="JK174" s="86">
        <f t="shared" si="220"/>
        <v>0.49858432753730847</v>
      </c>
      <c r="JL174" s="86">
        <f t="shared" si="220"/>
        <v>0.48498351274443896</v>
      </c>
      <c r="JM174" s="86">
        <f t="shared" si="220"/>
        <v>0.49580428608718097</v>
      </c>
    </row>
    <row r="175" spans="2:273" x14ac:dyDescent="0.25">
      <c r="B175" s="2">
        <v>148</v>
      </c>
      <c r="C175" s="37">
        <v>72.635999999999996</v>
      </c>
      <c r="D175" s="37">
        <v>73.204999999999998</v>
      </c>
      <c r="E175" s="37">
        <v>74.295000000000002</v>
      </c>
      <c r="F175" s="37">
        <v>75.5</v>
      </c>
      <c r="G175" s="37">
        <v>76.204999999999998</v>
      </c>
      <c r="H175" s="37">
        <v>73.454999999999998</v>
      </c>
      <c r="I175" s="37">
        <v>76.204999999999998</v>
      </c>
      <c r="J175" s="37">
        <v>76.114000000000004</v>
      </c>
      <c r="K175" s="37">
        <v>73.795000000000002</v>
      </c>
      <c r="L175" s="37">
        <v>73.718999999999994</v>
      </c>
      <c r="M175" s="37">
        <v>74.701999999999998</v>
      </c>
      <c r="N175" s="37">
        <v>78.772000000000006</v>
      </c>
      <c r="O175" s="37">
        <v>81.174000000000007</v>
      </c>
      <c r="P175" s="37">
        <v>91.581000000000003</v>
      </c>
      <c r="Q175" s="37">
        <v>114.767</v>
      </c>
      <c r="S175" s="4">
        <f t="shared" si="221"/>
        <v>76.403300886944635</v>
      </c>
      <c r="T175" s="4">
        <f t="shared" si="221"/>
        <v>72.393718550397224</v>
      </c>
      <c r="U175" s="4">
        <f t="shared" si="221"/>
        <v>75.683775345347343</v>
      </c>
      <c r="V175" s="4">
        <f t="shared" si="221"/>
        <v>74.550118811312373</v>
      </c>
      <c r="W175" s="4">
        <f t="shared" si="221"/>
        <v>74.856983439717737</v>
      </c>
      <c r="X175" s="4">
        <f t="shared" si="221"/>
        <v>75.341365519545107</v>
      </c>
      <c r="Y175" s="4">
        <f t="shared" si="221"/>
        <v>77.188996858273455</v>
      </c>
      <c r="Z175" s="4">
        <f t="shared" si="221"/>
        <v>75.625978208019262</v>
      </c>
      <c r="AA175" s="4">
        <f t="shared" si="221"/>
        <v>74.744573411323188</v>
      </c>
      <c r="AB175" s="4">
        <f t="shared" si="221"/>
        <v>74.293498294553046</v>
      </c>
      <c r="AC175" s="4">
        <f t="shared" si="221"/>
        <v>75.767451811119656</v>
      </c>
      <c r="AD175" s="4">
        <f t="shared" si="221"/>
        <v>78.584760348765087</v>
      </c>
      <c r="AE175" s="4">
        <f t="shared" si="221"/>
        <v>80.500481261811416</v>
      </c>
      <c r="AF175" s="4">
        <f t="shared" si="221"/>
        <v>91.459100628065059</v>
      </c>
      <c r="AG175" s="4">
        <f t="shared" si="221"/>
        <v>110.12121089685769</v>
      </c>
      <c r="AI175" s="4">
        <f t="shared" si="222"/>
        <v>-3.7673008869446392</v>
      </c>
      <c r="AJ175" s="4">
        <f t="shared" si="222"/>
        <v>0.81128144960277382</v>
      </c>
      <c r="AK175" s="4">
        <f t="shared" si="222"/>
        <v>-1.3887753453473408</v>
      </c>
      <c r="AL175" s="4">
        <f t="shared" si="222"/>
        <v>0.94988118868762683</v>
      </c>
      <c r="AM175" s="4">
        <f t="shared" si="222"/>
        <v>1.3480165602822609</v>
      </c>
      <c r="AN175" s="4">
        <f t="shared" si="222"/>
        <v>-1.8863655195451088</v>
      </c>
      <c r="AO175" s="4">
        <f t="shared" si="222"/>
        <v>-0.98399685827345706</v>
      </c>
      <c r="AP175" s="4">
        <f t="shared" si="222"/>
        <v>0.48802179198074214</v>
      </c>
      <c r="AQ175" s="4">
        <f t="shared" si="222"/>
        <v>-0.94957341132318618</v>
      </c>
      <c r="AR175" s="4">
        <f t="shared" si="222"/>
        <v>-0.57449829455305235</v>
      </c>
      <c r="AS175" s="4">
        <f t="shared" si="222"/>
        <v>-1.065451811119658</v>
      </c>
      <c r="AT175" s="4">
        <f t="shared" si="222"/>
        <v>0.18723965123491837</v>
      </c>
      <c r="AU175" s="4">
        <f t="shared" si="222"/>
        <v>0.67351873818859076</v>
      </c>
      <c r="AV175" s="4">
        <f t="shared" si="222"/>
        <v>0.12189937193494416</v>
      </c>
      <c r="AW175" s="4">
        <f t="shared" si="222"/>
        <v>4.645789103142306</v>
      </c>
      <c r="AY175" s="2">
        <f t="shared" si="214"/>
        <v>76.403300886944635</v>
      </c>
      <c r="AZ175" s="2">
        <f t="shared" si="214"/>
        <v>72.393718550397224</v>
      </c>
      <c r="BA175" s="2">
        <f t="shared" si="214"/>
        <v>74.625674241511916</v>
      </c>
      <c r="BB175" s="2">
        <f t="shared" si="214"/>
        <v>72.778298517393026</v>
      </c>
      <c r="BC175" s="2">
        <f t="shared" si="214"/>
        <v>73.614936686490182</v>
      </c>
      <c r="BD175" s="2">
        <f t="shared" si="214"/>
        <v>74.340536024562638</v>
      </c>
      <c r="BE175" s="2">
        <f t="shared" si="214"/>
        <v>75.94053976960646</v>
      </c>
      <c r="BF175" s="2">
        <f t="shared" si="214"/>
        <v>74.603004411582873</v>
      </c>
      <c r="BG175" s="2">
        <f t="shared" si="214"/>
        <v>74.634256902150398</v>
      </c>
      <c r="BH175" s="2">
        <f t="shared" si="214"/>
        <v>73.84041073635666</v>
      </c>
      <c r="BI175" s="2">
        <f t="shared" si="214"/>
        <v>74.692509486414366</v>
      </c>
      <c r="BJ175" s="2">
        <f t="shared" si="214"/>
        <v>75.221768691808933</v>
      </c>
      <c r="BK175" s="2">
        <f t="shared" si="214"/>
        <v>74.336535881905405</v>
      </c>
      <c r="BL175" s="2">
        <f t="shared" si="214"/>
        <v>75.580716063610296</v>
      </c>
      <c r="BM175" s="2">
        <f t="shared" si="214"/>
        <v>77.020354056120979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73.204999999999998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113.75732055749125</v>
      </c>
      <c r="DL175" s="2">
        <f t="shared" si="223"/>
        <v>126.60009981238275</v>
      </c>
      <c r="DM175" s="2">
        <f t="shared" si="223"/>
        <v>123.92050174216027</v>
      </c>
      <c r="DN175" s="2">
        <f t="shared" si="223"/>
        <v>133.5110790823212</v>
      </c>
      <c r="DO175" s="2">
        <f t="shared" si="223"/>
        <v>120.4273748987854</v>
      </c>
      <c r="DP175" s="2">
        <f t="shared" si="223"/>
        <v>126.9876858299595</v>
      </c>
      <c r="DQ175" s="2">
        <f t="shared" si="223"/>
        <v>133.53113564727954</v>
      </c>
      <c r="DR175" s="2">
        <f t="shared" si="223"/>
        <v>137.35886491557221</v>
      </c>
      <c r="DS175" s="2">
        <f t="shared" si="223"/>
        <v>130.63687613524456</v>
      </c>
      <c r="DT175" s="2">
        <f t="shared" si="223"/>
        <v>130.15376999671736</v>
      </c>
      <c r="DU175" s="2">
        <f t="shared" si="223"/>
        <v>127.82840256045516</v>
      </c>
      <c r="DV175" s="2">
        <f t="shared" si="223"/>
        <v>118.34660384615383</v>
      </c>
      <c r="DW175" s="2">
        <f t="shared" si="223"/>
        <v>153.24549821746879</v>
      </c>
      <c r="DX175" s="2">
        <f t="shared" si="223"/>
        <v>104.9091037433155</v>
      </c>
      <c r="DY175" s="2">
        <f t="shared" si="223"/>
        <v>106.24729032258064</v>
      </c>
      <c r="EA175" s="2">
        <f t="shared" si="213"/>
        <v>80.106683823529423</v>
      </c>
      <c r="EB175" s="2">
        <f t="shared" si="213"/>
        <v>77.603564705882363</v>
      </c>
      <c r="EC175" s="2">
        <f t="shared" si="213"/>
        <v>73.73882897311772</v>
      </c>
      <c r="ED175" s="2">
        <f t="shared" si="213"/>
        <v>72.188411451687728</v>
      </c>
      <c r="EE175" s="2">
        <f t="shared" si="213"/>
        <v>72.25768256030733</v>
      </c>
      <c r="EF175" s="2">
        <f t="shared" si="213"/>
        <v>72.664205459794971</v>
      </c>
      <c r="EG175" s="2">
        <f t="shared" si="213"/>
        <v>76.286331207327237</v>
      </c>
      <c r="EH175" s="2">
        <f t="shared" si="213"/>
        <v>72.609804218093018</v>
      </c>
      <c r="EI175" s="2">
        <f t="shared" si="213"/>
        <v>74.140998141263935</v>
      </c>
      <c r="EJ175" s="2">
        <f t="shared" si="213"/>
        <v>73.638756506951324</v>
      </c>
      <c r="EK175" s="2">
        <f t="shared" si="212"/>
        <v>73.889458164836029</v>
      </c>
      <c r="EL175" s="2">
        <f t="shared" si="179"/>
        <v>74.504342902529174</v>
      </c>
      <c r="EM175" s="2">
        <f t="shared" si="179"/>
        <v>72.336514355231131</v>
      </c>
      <c r="EN175" s="2">
        <f t="shared" si="179"/>
        <v>75.427281012478375</v>
      </c>
      <c r="EO175" s="2">
        <f t="shared" si="179"/>
        <v>79.015662414131512</v>
      </c>
      <c r="EQ175" s="2">
        <f t="shared" si="224"/>
        <v>72.81218460015549</v>
      </c>
      <c r="ER175" s="2">
        <f t="shared" si="224"/>
        <v>72.027483210483226</v>
      </c>
      <c r="ES175" s="2">
        <f t="shared" si="224"/>
        <v>75.395219233248497</v>
      </c>
      <c r="ET175" s="2">
        <f t="shared" si="224"/>
        <v>73.220473132842926</v>
      </c>
      <c r="EU175" s="2">
        <f t="shared" si="224"/>
        <v>74.54048035970564</v>
      </c>
      <c r="EV175" s="2">
        <f t="shared" si="224"/>
        <v>75.397604355504342</v>
      </c>
      <c r="EW175" s="2">
        <f t="shared" si="224"/>
        <v>75.69493158099425</v>
      </c>
      <c r="EX175" s="2">
        <f t="shared" si="224"/>
        <v>75.803439448943948</v>
      </c>
      <c r="EY175" s="2">
        <f t="shared" si="224"/>
        <v>74.853899975926367</v>
      </c>
      <c r="EZ175" s="2">
        <f t="shared" si="224"/>
        <v>73.944424898466664</v>
      </c>
      <c r="FA175" s="2">
        <f t="shared" si="224"/>
        <v>75.184919337270955</v>
      </c>
      <c r="FB175" s="2">
        <f t="shared" si="224"/>
        <v>75.752950458959774</v>
      </c>
      <c r="FC175" s="2">
        <f t="shared" si="224"/>
        <v>76.018845023545893</v>
      </c>
      <c r="FD175" s="2">
        <f t="shared" si="224"/>
        <v>75.725789365118132</v>
      </c>
      <c r="FE175" s="2">
        <f t="shared" si="224"/>
        <v>75.174897143445463</v>
      </c>
      <c r="FG175" s="2">
        <f t="shared" si="225"/>
        <v>0.99994844465523702</v>
      </c>
      <c r="FH175" s="2">
        <f t="shared" si="225"/>
        <v>0.99995387019197113</v>
      </c>
      <c r="FI175" s="2">
        <f t="shared" si="225"/>
        <v>0.99994778873646395</v>
      </c>
      <c r="FJ175" s="2">
        <f t="shared" si="225"/>
        <v>0.99994987219215448</v>
      </c>
      <c r="FK175" s="2">
        <f t="shared" si="225"/>
        <v>0.99994974742402476</v>
      </c>
      <c r="FL175" s="2">
        <f t="shared" si="225"/>
        <v>0.99995051484475084</v>
      </c>
      <c r="FM175" s="2">
        <f t="shared" si="225"/>
        <v>0.99995361914738312</v>
      </c>
      <c r="FN175" s="2">
        <f t="shared" si="225"/>
        <v>0.99994966061975155</v>
      </c>
      <c r="FO175" s="2">
        <f t="shared" si="225"/>
        <v>0.99994881025305915</v>
      </c>
      <c r="FP175" s="2">
        <f t="shared" si="225"/>
        <v>0.99994571567753499</v>
      </c>
      <c r="FQ175" s="2">
        <f t="shared" si="225"/>
        <v>0.99994497955631345</v>
      </c>
      <c r="FR175" s="2">
        <f t="shared" si="225"/>
        <v>0.99994702637080124</v>
      </c>
      <c r="FS175" s="2">
        <f t="shared" si="225"/>
        <v>0.9999347445091713</v>
      </c>
      <c r="FT175" s="2">
        <f t="shared" si="225"/>
        <v>0.99994016658242246</v>
      </c>
      <c r="FU175" s="2">
        <f t="shared" si="225"/>
        <v>0.99993321647171163</v>
      </c>
      <c r="FW175" s="2">
        <f t="shared" si="216"/>
        <v>0.50793312786856037</v>
      </c>
      <c r="FX175" s="2">
        <f t="shared" si="216"/>
        <v>0.93472564210982678</v>
      </c>
      <c r="FY175" s="2">
        <f t="shared" si="216"/>
        <v>0.53382662355354049</v>
      </c>
      <c r="FZ175" s="2">
        <f t="shared" si="216"/>
        <v>0.56858335651886904</v>
      </c>
      <c r="GA175" s="2">
        <f t="shared" si="216"/>
        <v>0.59349692531506704</v>
      </c>
      <c r="GB175" s="2">
        <f t="shared" si="216"/>
        <v>0.61229349347253925</v>
      </c>
      <c r="GC175" s="2">
        <f t="shared" si="216"/>
        <v>0.5891895852541601</v>
      </c>
      <c r="GD175" s="2">
        <f t="shared" si="216"/>
        <v>0.62309582092519256</v>
      </c>
      <c r="GE175" s="2">
        <f t="shared" si="216"/>
        <v>0.68784610635900578</v>
      </c>
      <c r="GF175" s="2">
        <f t="shared" si="216"/>
        <v>0.64967904991566805</v>
      </c>
      <c r="GG175" s="2">
        <f t="shared" si="216"/>
        <v>0.61760521577183325</v>
      </c>
      <c r="GH175" s="2">
        <f t="shared" si="216"/>
        <v>0.57272062941022694</v>
      </c>
      <c r="GI175" s="2">
        <f t="shared" si="216"/>
        <v>0.54170631344544473</v>
      </c>
      <c r="GJ175" s="2">
        <f t="shared" si="216"/>
        <v>0.50809651247702703</v>
      </c>
      <c r="GK175" s="2">
        <f t="shared" si="216"/>
        <v>0.51998152489192873</v>
      </c>
      <c r="GM175" s="86">
        <f t="shared" si="217"/>
        <v>1.605475787244277E-233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1.6618159190012076E-273</v>
      </c>
      <c r="HC175" s="86">
        <f t="shared" si="181"/>
        <v>8.1159091664014463E-179</v>
      </c>
      <c r="HD175" s="86">
        <f t="shared" si="181"/>
        <v>2.300136384526383E-248</v>
      </c>
      <c r="HE175" s="86">
        <f t="shared" si="181"/>
        <v>5.2933206818187022E-247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1.3819859900353438E-278</v>
      </c>
      <c r="HQ175" s="86">
        <f t="shared" si="226"/>
        <v>5.9166082276750348E-291</v>
      </c>
      <c r="HS175" s="86">
        <f t="shared" si="218"/>
        <v>1.5845483340753942E-7</v>
      </c>
      <c r="HT175" s="86">
        <f t="shared" si="218"/>
        <v>1.9670050460430645E-10</v>
      </c>
      <c r="HU175" s="86">
        <f t="shared" si="218"/>
        <v>4.8742448442089623E-12</v>
      </c>
      <c r="HV175" s="86">
        <f t="shared" si="218"/>
        <v>8.159598653643267E-12</v>
      </c>
      <c r="HW175" s="86">
        <f t="shared" si="218"/>
        <v>2.9792782948617706E-12</v>
      </c>
      <c r="HX175" s="86">
        <f t="shared" si="218"/>
        <v>3.1340705179967506E-12</v>
      </c>
      <c r="HY175" s="86">
        <f t="shared" si="218"/>
        <v>5.1168266377541704E-12</v>
      </c>
      <c r="HZ175" s="86">
        <f t="shared" si="218"/>
        <v>2.4129698945541679E-12</v>
      </c>
      <c r="IA175" s="86">
        <f t="shared" si="218"/>
        <v>3.0198386506922661E-15</v>
      </c>
      <c r="IB175" s="86">
        <f t="shared" si="218"/>
        <v>2.2424180270879893E-14</v>
      </c>
      <c r="IC175" s="86">
        <f t="shared" si="218"/>
        <v>6.2812997138551398E-14</v>
      </c>
      <c r="ID175" s="86">
        <f t="shared" si="218"/>
        <v>2.5380970847929784E-11</v>
      </c>
      <c r="IE175" s="86">
        <f t="shared" si="218"/>
        <v>5.7188716866022701E-11</v>
      </c>
      <c r="IF175" s="86">
        <f t="shared" si="218"/>
        <v>1.1212065198254986E-11</v>
      </c>
      <c r="IG175" s="86">
        <f t="shared" si="218"/>
        <v>7.4666906313135176E-11</v>
      </c>
      <c r="II175" s="86">
        <f t="shared" si="219"/>
        <v>0.50137239950931722</v>
      </c>
      <c r="IJ175" s="86">
        <f t="shared" si="219"/>
        <v>1.2679623947598118E-6</v>
      </c>
      <c r="IK175" s="86">
        <f t="shared" si="219"/>
        <v>0.48813335519819417</v>
      </c>
      <c r="IL175" s="86">
        <f t="shared" si="219"/>
        <v>0.42840020751683677</v>
      </c>
      <c r="IM175" s="86">
        <f t="shared" si="219"/>
        <v>0.36294222179881508</v>
      </c>
      <c r="IN175" s="86">
        <f t="shared" si="219"/>
        <v>0.30666554179156091</v>
      </c>
      <c r="IO175" s="86">
        <f t="shared" si="219"/>
        <v>0.37790925548201992</v>
      </c>
      <c r="IP175" s="86">
        <f t="shared" si="219"/>
        <v>0.28513881979103056</v>
      </c>
      <c r="IQ175" s="86">
        <f t="shared" si="219"/>
        <v>9.9323775399929148E-2</v>
      </c>
      <c r="IR175" s="86">
        <f t="shared" si="219"/>
        <v>0.18657931493979904</v>
      </c>
      <c r="IS175" s="86">
        <f t="shared" si="219"/>
        <v>0.27275761571005014</v>
      </c>
      <c r="IT175" s="86">
        <f t="shared" si="219"/>
        <v>0.41462101517040373</v>
      </c>
      <c r="IU175" s="86">
        <f t="shared" si="219"/>
        <v>0.47532133612970712</v>
      </c>
      <c r="IV175" s="86">
        <f t="shared" si="219"/>
        <v>0.50449122999207496</v>
      </c>
      <c r="IW175" s="86">
        <f t="shared" si="219"/>
        <v>0.52058364321072226</v>
      </c>
      <c r="IY175" s="86">
        <f t="shared" si="220"/>
        <v>0.50137255796415059</v>
      </c>
      <c r="IZ175" s="86">
        <f t="shared" si="220"/>
        <v>1.2681590952644161E-6</v>
      </c>
      <c r="JA175" s="86">
        <f t="shared" si="220"/>
        <v>0.48813335520306844</v>
      </c>
      <c r="JB175" s="86">
        <f t="shared" si="220"/>
        <v>0.42840020752499636</v>
      </c>
      <c r="JC175" s="86">
        <f t="shared" si="220"/>
        <v>0.36294222180179436</v>
      </c>
      <c r="JD175" s="86">
        <f t="shared" si="220"/>
        <v>0.30666554179469496</v>
      </c>
      <c r="JE175" s="86">
        <f t="shared" si="220"/>
        <v>0.37790925548713677</v>
      </c>
      <c r="JF175" s="86">
        <f t="shared" si="220"/>
        <v>0.28513881979344352</v>
      </c>
      <c r="JG175" s="86">
        <f t="shared" si="220"/>
        <v>9.9323775399932174E-2</v>
      </c>
      <c r="JH175" s="86">
        <f t="shared" si="220"/>
        <v>0.18657931493982147</v>
      </c>
      <c r="JI175" s="86">
        <f t="shared" si="220"/>
        <v>0.27275761571011298</v>
      </c>
      <c r="JJ175" s="86">
        <f t="shared" si="220"/>
        <v>0.4146210151957847</v>
      </c>
      <c r="JK175" s="86">
        <f t="shared" si="220"/>
        <v>0.47532133618689582</v>
      </c>
      <c r="JL175" s="86">
        <f t="shared" si="220"/>
        <v>0.50449123000328699</v>
      </c>
      <c r="JM175" s="86">
        <f t="shared" si="220"/>
        <v>0.5205836432853892</v>
      </c>
    </row>
    <row r="176" spans="2:273" x14ac:dyDescent="0.25">
      <c r="B176" s="2">
        <v>149</v>
      </c>
      <c r="C176" s="37">
        <v>72.795000000000002</v>
      </c>
      <c r="D176" s="37">
        <v>73.454999999999998</v>
      </c>
      <c r="E176" s="37">
        <v>73.432000000000002</v>
      </c>
      <c r="F176" s="37">
        <v>73.25</v>
      </c>
      <c r="G176" s="37">
        <v>73.727000000000004</v>
      </c>
      <c r="H176" s="37">
        <v>72.704999999999998</v>
      </c>
      <c r="I176" s="37">
        <v>75.454999999999998</v>
      </c>
      <c r="J176" s="37">
        <v>72.614000000000004</v>
      </c>
      <c r="K176" s="37">
        <v>73.659000000000006</v>
      </c>
      <c r="L176" s="37">
        <v>74.509</v>
      </c>
      <c r="M176" s="37">
        <v>73.561000000000007</v>
      </c>
      <c r="N176" s="37">
        <v>76.018000000000001</v>
      </c>
      <c r="O176" s="37">
        <v>78.195999999999998</v>
      </c>
      <c r="P176" s="37">
        <v>89.162999999999997</v>
      </c>
      <c r="Q176" s="37">
        <v>110.535</v>
      </c>
      <c r="S176" s="4">
        <f t="shared" si="221"/>
        <v>76.149871769184074</v>
      </c>
      <c r="T176" s="4">
        <f t="shared" si="221"/>
        <v>72.201630343424299</v>
      </c>
      <c r="U176" s="4">
        <f t="shared" si="221"/>
        <v>75.319905272253123</v>
      </c>
      <c r="V176" s="4">
        <f t="shared" si="221"/>
        <v>73.89052728799463</v>
      </c>
      <c r="W176" s="4">
        <f t="shared" si="221"/>
        <v>74.302970236074671</v>
      </c>
      <c r="X176" s="4">
        <f t="shared" si="221"/>
        <v>74.826129951087168</v>
      </c>
      <c r="Y176" s="4">
        <f t="shared" si="221"/>
        <v>76.608352963240606</v>
      </c>
      <c r="Z176" s="4">
        <f t="shared" si="221"/>
        <v>75.134661358241132</v>
      </c>
      <c r="AA176" s="4">
        <f t="shared" si="221"/>
        <v>74.578881834513751</v>
      </c>
      <c r="AB176" s="4">
        <f t="shared" si="221"/>
        <v>73.972231009492717</v>
      </c>
      <c r="AC176" s="4">
        <f t="shared" si="221"/>
        <v>75.164844217094014</v>
      </c>
      <c r="AD176" s="4">
        <f t="shared" si="221"/>
        <v>77.376893878310781</v>
      </c>
      <c r="AE176" s="4">
        <f t="shared" si="221"/>
        <v>78.775232299979692</v>
      </c>
      <c r="AF176" s="4">
        <f t="shared" si="221"/>
        <v>88.721860384366465</v>
      </c>
      <c r="AG176" s="4">
        <f t="shared" si="221"/>
        <v>104.82226164355841</v>
      </c>
      <c r="AI176" s="4">
        <f t="shared" si="222"/>
        <v>-3.3548717691840721</v>
      </c>
      <c r="AJ176" s="4">
        <f t="shared" si="222"/>
        <v>1.2533696565756998</v>
      </c>
      <c r="AK176" s="4">
        <f t="shared" si="222"/>
        <v>-1.8879052722531213</v>
      </c>
      <c r="AL176" s="4">
        <f t="shared" si="222"/>
        <v>-0.64052728799462955</v>
      </c>
      <c r="AM176" s="4">
        <f t="shared" si="222"/>
        <v>-0.57597023607466724</v>
      </c>
      <c r="AN176" s="4">
        <f t="shared" si="222"/>
        <v>-2.1211299510871697</v>
      </c>
      <c r="AO176" s="4">
        <f t="shared" si="222"/>
        <v>-1.1533529632406072</v>
      </c>
      <c r="AP176" s="4">
        <f t="shared" si="222"/>
        <v>-2.5206613582411279</v>
      </c>
      <c r="AQ176" s="4">
        <f t="shared" si="222"/>
        <v>-0.91988183451374539</v>
      </c>
      <c r="AR176" s="4">
        <f t="shared" si="222"/>
        <v>0.53676899050728366</v>
      </c>
      <c r="AS176" s="4">
        <f t="shared" si="222"/>
        <v>-1.6038442170940073</v>
      </c>
      <c r="AT176" s="4">
        <f t="shared" si="222"/>
        <v>-1.3588938783107807</v>
      </c>
      <c r="AU176" s="4">
        <f t="shared" si="222"/>
        <v>-0.57923229997969372</v>
      </c>
      <c r="AV176" s="4">
        <f t="shared" si="222"/>
        <v>0.44113961563353143</v>
      </c>
      <c r="AW176" s="4">
        <f t="shared" si="222"/>
        <v>5.7127383564415908</v>
      </c>
      <c r="AY176" s="2">
        <f t="shared" si="214"/>
        <v>76.149871769184074</v>
      </c>
      <c r="AZ176" s="2">
        <f t="shared" si="214"/>
        <v>72.201630343424299</v>
      </c>
      <c r="BA176" s="2">
        <f t="shared" si="214"/>
        <v>74.500155735230976</v>
      </c>
      <c r="BB176" s="2">
        <f t="shared" si="214"/>
        <v>72.654952008772057</v>
      </c>
      <c r="BC176" s="2">
        <f t="shared" si="214"/>
        <v>73.504096009999671</v>
      </c>
      <c r="BD176" s="2">
        <f t="shared" si="214"/>
        <v>74.222733944160396</v>
      </c>
      <c r="BE176" s="2">
        <f t="shared" si="214"/>
        <v>75.787003527530942</v>
      </c>
      <c r="BF176" s="2">
        <f t="shared" si="214"/>
        <v>74.522085507043897</v>
      </c>
      <c r="BG176" s="2">
        <f t="shared" si="214"/>
        <v>74.529859312740797</v>
      </c>
      <c r="BH176" s="2">
        <f t="shared" si="214"/>
        <v>73.740251290190088</v>
      </c>
      <c r="BI176" s="2">
        <f t="shared" si="214"/>
        <v>74.559929087800697</v>
      </c>
      <c r="BJ176" s="2">
        <f t="shared" si="214"/>
        <v>75.095253311490296</v>
      </c>
      <c r="BK176" s="2">
        <f t="shared" si="214"/>
        <v>74.221562369344682</v>
      </c>
      <c r="BL176" s="2">
        <f t="shared" si="214"/>
        <v>75.450218681551462</v>
      </c>
      <c r="BM176" s="2">
        <f t="shared" si="214"/>
        <v>76.819136731656258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73.454999999999998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113.92551132404178</v>
      </c>
      <c r="DL176" s="2">
        <f t="shared" si="223"/>
        <v>126.83497879924954</v>
      </c>
      <c r="DM176" s="2">
        <f t="shared" si="223"/>
        <v>124.12003919860626</v>
      </c>
      <c r="DN176" s="2">
        <f t="shared" si="223"/>
        <v>133.81994608636981</v>
      </c>
      <c r="DO176" s="2">
        <f t="shared" si="223"/>
        <v>120.62877145748986</v>
      </c>
      <c r="DP176" s="2">
        <f t="shared" si="223"/>
        <v>127.21681558704452</v>
      </c>
      <c r="DQ176" s="2">
        <f t="shared" si="223"/>
        <v>133.80912814258912</v>
      </c>
      <c r="DR176" s="2">
        <f t="shared" si="223"/>
        <v>137.65865797373357</v>
      </c>
      <c r="DS176" s="2">
        <f t="shared" si="223"/>
        <v>130.91409421162055</v>
      </c>
      <c r="DT176" s="2">
        <f t="shared" si="223"/>
        <v>130.42903424882371</v>
      </c>
      <c r="DU176" s="2">
        <f t="shared" si="223"/>
        <v>128.06938430535797</v>
      </c>
      <c r="DV176" s="2">
        <f t="shared" si="223"/>
        <v>118.51203076923075</v>
      </c>
      <c r="DW176" s="2">
        <f t="shared" si="223"/>
        <v>153.68705570409981</v>
      </c>
      <c r="DX176" s="2">
        <f t="shared" si="223"/>
        <v>105.01392406417112</v>
      </c>
      <c r="DY176" s="2">
        <f t="shared" si="223"/>
        <v>106.37627016129031</v>
      </c>
      <c r="EA176" s="2">
        <f t="shared" si="213"/>
        <v>80.093889705882361</v>
      </c>
      <c r="EB176" s="2">
        <f t="shared" si="213"/>
        <v>77.538611764705891</v>
      </c>
      <c r="EC176" s="2">
        <f t="shared" si="213"/>
        <v>73.554471727263348</v>
      </c>
      <c r="ED176" s="2">
        <f t="shared" si="213"/>
        <v>72.02958543092447</v>
      </c>
      <c r="EE176" s="2">
        <f t="shared" si="213"/>
        <v>72.070221625896849</v>
      </c>
      <c r="EF176" s="2">
        <f t="shared" si="213"/>
        <v>72.455370489790994</v>
      </c>
      <c r="EG176" s="2">
        <f t="shared" si="213"/>
        <v>76.151680607826819</v>
      </c>
      <c r="EH176" s="2">
        <f t="shared" si="213"/>
        <v>72.423177404041752</v>
      </c>
      <c r="EI176" s="2">
        <f t="shared" si="213"/>
        <v>74.013788847583641</v>
      </c>
      <c r="EJ176" s="2">
        <f t="shared" si="213"/>
        <v>73.52856236969285</v>
      </c>
      <c r="EK176" s="2">
        <f t="shared" si="212"/>
        <v>73.713515125622905</v>
      </c>
      <c r="EL176" s="2">
        <f t="shared" si="179"/>
        <v>74.335654636820465</v>
      </c>
      <c r="EM176" s="2">
        <f t="shared" si="179"/>
        <v>72.099888564476871</v>
      </c>
      <c r="EN176" s="2">
        <f t="shared" si="179"/>
        <v>75.286831074041615</v>
      </c>
      <c r="EO176" s="2">
        <f t="shared" si="179"/>
        <v>78.941689796641597</v>
      </c>
      <c r="EQ176" s="2">
        <f t="shared" si="224"/>
        <v>72.66224719325723</v>
      </c>
      <c r="ER176" s="2">
        <f t="shared" si="224"/>
        <v>71.859521976521989</v>
      </c>
      <c r="ES176" s="2">
        <f t="shared" si="224"/>
        <v>75.249000753061893</v>
      </c>
      <c r="ET176" s="2">
        <f t="shared" si="224"/>
        <v>73.082922653881212</v>
      </c>
      <c r="EU176" s="2">
        <f t="shared" si="224"/>
        <v>74.396167743323971</v>
      </c>
      <c r="EV176" s="2">
        <f t="shared" si="224"/>
        <v>75.239467577303401</v>
      </c>
      <c r="EW176" s="2">
        <f t="shared" si="224"/>
        <v>75.551116870308704</v>
      </c>
      <c r="EX176" s="2">
        <f t="shared" si="224"/>
        <v>75.675334261597058</v>
      </c>
      <c r="EY176" s="2">
        <f t="shared" si="224"/>
        <v>74.739696157478548</v>
      </c>
      <c r="EZ176" s="2">
        <f t="shared" si="224"/>
        <v>73.840152414857585</v>
      </c>
      <c r="FA176" s="2">
        <f t="shared" si="224"/>
        <v>75.033612844892872</v>
      </c>
      <c r="FB176" s="2">
        <f t="shared" si="224"/>
        <v>75.608503490552948</v>
      </c>
      <c r="FC176" s="2">
        <f t="shared" si="224"/>
        <v>75.849997686607225</v>
      </c>
      <c r="FD176" s="2">
        <f t="shared" si="224"/>
        <v>75.591426492379654</v>
      </c>
      <c r="FE176" s="2">
        <f t="shared" si="224"/>
        <v>75.029042290669025</v>
      </c>
      <c r="FG176" s="2">
        <f t="shared" si="225"/>
        <v>0.99995298075345551</v>
      </c>
      <c r="FH176" s="2">
        <f t="shared" si="225"/>
        <v>0.99995792894429714</v>
      </c>
      <c r="FI176" s="2">
        <f t="shared" si="225"/>
        <v>0.99995238254296293</v>
      </c>
      <c r="FJ176" s="2">
        <f t="shared" si="225"/>
        <v>0.99995428269424624</v>
      </c>
      <c r="FK176" s="2">
        <f t="shared" si="225"/>
        <v>0.99995416890335442</v>
      </c>
      <c r="FL176" s="2">
        <f t="shared" si="225"/>
        <v>0.99995486880551721</v>
      </c>
      <c r="FM176" s="2">
        <f t="shared" si="225"/>
        <v>0.99995769998704798</v>
      </c>
      <c r="FN176" s="2">
        <f t="shared" si="225"/>
        <v>0.9999540897362158</v>
      </c>
      <c r="FO176" s="2">
        <f t="shared" si="225"/>
        <v>0.99995331418564648</v>
      </c>
      <c r="FP176" s="2">
        <f t="shared" si="225"/>
        <v>0.99995049187303253</v>
      </c>
      <c r="FQ176" s="2">
        <f t="shared" si="225"/>
        <v>0.99994982051604264</v>
      </c>
      <c r="FR176" s="2">
        <f t="shared" si="225"/>
        <v>0.99995168725077987</v>
      </c>
      <c r="FS176" s="2">
        <f t="shared" si="225"/>
        <v>0.99994048594332041</v>
      </c>
      <c r="FT176" s="2">
        <f t="shared" si="225"/>
        <v>0.99994543098732458</v>
      </c>
      <c r="FU176" s="2">
        <f t="shared" si="225"/>
        <v>0.99993909234040335</v>
      </c>
      <c r="FW176" s="2">
        <f t="shared" si="216"/>
        <v>0.53092013876518152</v>
      </c>
      <c r="FX176" s="2">
        <f t="shared" si="216"/>
        <v>0.94012519094057501</v>
      </c>
      <c r="FY176" s="2">
        <f t="shared" si="216"/>
        <v>0.55665980922722402</v>
      </c>
      <c r="FZ176" s="2">
        <f t="shared" si="216"/>
        <v>0.59101840841566011</v>
      </c>
      <c r="GA176" s="2">
        <f t="shared" si="216"/>
        <v>0.61551249265230334</v>
      </c>
      <c r="GB176" s="2">
        <f t="shared" si="216"/>
        <v>0.63391898682581116</v>
      </c>
      <c r="GC176" s="2">
        <f t="shared" si="216"/>
        <v>0.61128564403591079</v>
      </c>
      <c r="GD176" s="2">
        <f t="shared" si="216"/>
        <v>0.64446864548120886</v>
      </c>
      <c r="GE176" s="2">
        <f t="shared" si="216"/>
        <v>0.70727215591561399</v>
      </c>
      <c r="GF176" s="2">
        <f t="shared" si="216"/>
        <v>0.67034197000901929</v>
      </c>
      <c r="GG176" s="2">
        <f t="shared" si="216"/>
        <v>0.63910906018296632</v>
      </c>
      <c r="GH176" s="2">
        <f t="shared" si="216"/>
        <v>0.59509374602264908</v>
      </c>
      <c r="GI176" s="2">
        <f t="shared" si="216"/>
        <v>0.56446843348809461</v>
      </c>
      <c r="GJ176" s="2">
        <f t="shared" si="216"/>
        <v>0.53108293709180743</v>
      </c>
      <c r="GK176" s="2">
        <f t="shared" si="216"/>
        <v>0.54291219380861155</v>
      </c>
      <c r="GM176" s="86">
        <f t="shared" si="217"/>
        <v>7.934619574671748E-239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1.4984622133041529E-279</v>
      </c>
      <c r="HC176" s="86">
        <f t="shared" si="181"/>
        <v>3.1186782955025833E-184</v>
      </c>
      <c r="HD176" s="86">
        <f t="shared" si="181"/>
        <v>9.3591130253159788E-256</v>
      </c>
      <c r="HE176" s="86">
        <f t="shared" si="181"/>
        <v>1.9744552619621108E-254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8.5881294689074634E-287</v>
      </c>
      <c r="HQ176" s="86">
        <f t="shared" si="226"/>
        <v>1.7734506839134447E-299</v>
      </c>
      <c r="HS176" s="86">
        <f t="shared" si="218"/>
        <v>5.7256367561376553E-8</v>
      </c>
      <c r="HT176" s="86">
        <f t="shared" si="218"/>
        <v>5.3335337226189168E-11</v>
      </c>
      <c r="HU176" s="86">
        <f t="shared" si="218"/>
        <v>1.1152204426726879E-12</v>
      </c>
      <c r="HV176" s="86">
        <f t="shared" si="218"/>
        <v>1.8300976528002692E-12</v>
      </c>
      <c r="HW176" s="86">
        <f t="shared" si="218"/>
        <v>6.3607706130353764E-13</v>
      </c>
      <c r="HX176" s="86">
        <f t="shared" si="218"/>
        <v>6.6083433618528871E-13</v>
      </c>
      <c r="HY176" s="86">
        <f t="shared" si="218"/>
        <v>1.1337402331055258E-12</v>
      </c>
      <c r="HZ176" s="86">
        <f t="shared" si="218"/>
        <v>5.2868293067478807E-13</v>
      </c>
      <c r="IA176" s="86">
        <f t="shared" si="218"/>
        <v>4.8991625213095841E-16</v>
      </c>
      <c r="IB176" s="86">
        <f t="shared" si="218"/>
        <v>3.8488874118481826E-15</v>
      </c>
      <c r="IC176" s="86">
        <f t="shared" si="218"/>
        <v>1.0767535109782386E-14</v>
      </c>
      <c r="ID176" s="86">
        <f t="shared" si="218"/>
        <v>5.6703598580216341E-12</v>
      </c>
      <c r="IE176" s="86">
        <f t="shared" si="218"/>
        <v>1.2847464848543269E-11</v>
      </c>
      <c r="IF176" s="86">
        <f t="shared" si="218"/>
        <v>2.1780532783114062E-12</v>
      </c>
      <c r="IG176" s="86">
        <f t="shared" si="218"/>
        <v>1.5725444911753326E-11</v>
      </c>
      <c r="II176" s="86">
        <f t="shared" si="219"/>
        <v>0.49368775767999429</v>
      </c>
      <c r="IJ176" s="86">
        <f t="shared" si="219"/>
        <v>5.3767522849029315E-7</v>
      </c>
      <c r="IK176" s="86">
        <f t="shared" si="219"/>
        <v>0.45547015585721184</v>
      </c>
      <c r="IL176" s="86">
        <f t="shared" si="219"/>
        <v>0.37278573353200345</v>
      </c>
      <c r="IM176" s="86">
        <f t="shared" si="219"/>
        <v>0.30013494414267039</v>
      </c>
      <c r="IN176" s="86">
        <f t="shared" si="219"/>
        <v>0.24392349453139636</v>
      </c>
      <c r="IO176" s="86">
        <f t="shared" si="219"/>
        <v>0.31661700349177929</v>
      </c>
      <c r="IP176" s="86">
        <f t="shared" si="219"/>
        <v>0.22542389479216118</v>
      </c>
      <c r="IQ176" s="86">
        <f t="shared" si="219"/>
        <v>6.7134799584043683E-2</v>
      </c>
      <c r="IR176" s="86">
        <f t="shared" si="219"/>
        <v>0.13558225980018004</v>
      </c>
      <c r="IS176" s="86">
        <f t="shared" si="219"/>
        <v>0.20913101937562772</v>
      </c>
      <c r="IT176" s="86">
        <f t="shared" si="219"/>
        <v>0.35522044228344435</v>
      </c>
      <c r="IU176" s="86">
        <f t="shared" si="219"/>
        <v>0.43196003350084328</v>
      </c>
      <c r="IV176" s="86">
        <f t="shared" si="219"/>
        <v>0.50281438183802096</v>
      </c>
      <c r="IW176" s="86">
        <f t="shared" si="219"/>
        <v>0.52829499725127949</v>
      </c>
      <c r="IY176" s="86">
        <f t="shared" si="220"/>
        <v>0.49368781493636182</v>
      </c>
      <c r="IZ176" s="86">
        <f t="shared" si="220"/>
        <v>5.3772856382751933E-7</v>
      </c>
      <c r="JA176" s="86">
        <f t="shared" si="220"/>
        <v>0.45547015585832706</v>
      </c>
      <c r="JB176" s="86">
        <f t="shared" si="220"/>
        <v>0.37278573353383354</v>
      </c>
      <c r="JC176" s="86">
        <f t="shared" si="220"/>
        <v>0.30013494414330649</v>
      </c>
      <c r="JD176" s="86">
        <f t="shared" si="220"/>
        <v>0.24392349453205719</v>
      </c>
      <c r="JE176" s="86">
        <f t="shared" si="220"/>
        <v>0.31661700349291305</v>
      </c>
      <c r="JF176" s="86">
        <f t="shared" si="220"/>
        <v>0.22542389479268987</v>
      </c>
      <c r="JG176" s="86">
        <f t="shared" si="220"/>
        <v>6.7134799584044169E-2</v>
      </c>
      <c r="JH176" s="86">
        <f t="shared" si="220"/>
        <v>0.1355822598001839</v>
      </c>
      <c r="JI176" s="86">
        <f t="shared" si="220"/>
        <v>0.20913101937563849</v>
      </c>
      <c r="JJ176" s="86">
        <f t="shared" si="220"/>
        <v>0.3552204422891147</v>
      </c>
      <c r="JK176" s="86">
        <f t="shared" si="220"/>
        <v>0.43196003351369072</v>
      </c>
      <c r="JL176" s="86">
        <f t="shared" si="220"/>
        <v>0.502814381840199</v>
      </c>
      <c r="JM176" s="86">
        <f t="shared" si="220"/>
        <v>0.52829499726700491</v>
      </c>
    </row>
    <row r="177" spans="2:273" x14ac:dyDescent="0.25">
      <c r="B177" s="2">
        <v>150</v>
      </c>
      <c r="C177" s="37">
        <v>73.227000000000004</v>
      </c>
      <c r="D177" s="37">
        <v>72.567999999999998</v>
      </c>
      <c r="E177" s="37">
        <v>72.067999999999998</v>
      </c>
      <c r="F177" s="37">
        <v>74.317999999999998</v>
      </c>
      <c r="G177" s="37">
        <v>73.977000000000004</v>
      </c>
      <c r="H177" s="37">
        <v>73.885999999999996</v>
      </c>
      <c r="I177" s="37">
        <v>76.159000000000006</v>
      </c>
      <c r="J177" s="37">
        <v>76.204999999999998</v>
      </c>
      <c r="K177" s="37">
        <v>75.5</v>
      </c>
      <c r="L177" s="37">
        <v>73.332999999999998</v>
      </c>
      <c r="M177" s="37">
        <v>71.807000000000002</v>
      </c>
      <c r="N177" s="37">
        <v>74.718999999999994</v>
      </c>
      <c r="O177" s="37">
        <v>80.847999999999999</v>
      </c>
      <c r="P177" s="37">
        <v>88.534999999999997</v>
      </c>
      <c r="Q177" s="37">
        <v>107.44199999999999</v>
      </c>
      <c r="S177" s="4">
        <f t="shared" si="221"/>
        <v>75.891137004333231</v>
      </c>
      <c r="T177" s="4">
        <f t="shared" si="221"/>
        <v>72.010875946224203</v>
      </c>
      <c r="U177" s="4">
        <f t="shared" si="221"/>
        <v>74.974075002445261</v>
      </c>
      <c r="V177" s="4">
        <f t="shared" si="221"/>
        <v>73.340150748624069</v>
      </c>
      <c r="W177" s="4">
        <f t="shared" si="221"/>
        <v>73.874672949577032</v>
      </c>
      <c r="X177" s="4">
        <f t="shared" si="221"/>
        <v>74.445282257790723</v>
      </c>
      <c r="Y177" s="4">
        <f t="shared" si="221"/>
        <v>76.139774973653218</v>
      </c>
      <c r="Z177" s="4">
        <f t="shared" si="221"/>
        <v>74.785585276541681</v>
      </c>
      <c r="AA177" s="4">
        <f t="shared" si="221"/>
        <v>74.4456334521945</v>
      </c>
      <c r="AB177" s="4">
        <f t="shared" si="221"/>
        <v>73.750314919528236</v>
      </c>
      <c r="AC177" s="4">
        <f t="shared" si="221"/>
        <v>74.742877133074771</v>
      </c>
      <c r="AD177" s="4">
        <f t="shared" si="221"/>
        <v>76.415739756833631</v>
      </c>
      <c r="AE177" s="4">
        <f t="shared" si="221"/>
        <v>77.250195308169978</v>
      </c>
      <c r="AF177" s="4">
        <f t="shared" si="221"/>
        <v>85.773527166836288</v>
      </c>
      <c r="AG177" s="4">
        <f t="shared" si="221"/>
        <v>99.134968297945079</v>
      </c>
      <c r="AI177" s="4">
        <f t="shared" si="222"/>
        <v>-2.6641370043332273</v>
      </c>
      <c r="AJ177" s="4">
        <f t="shared" si="222"/>
        <v>0.55712405377579444</v>
      </c>
      <c r="AK177" s="4">
        <f t="shared" si="222"/>
        <v>-2.9060750024452631</v>
      </c>
      <c r="AL177" s="4">
        <f t="shared" si="222"/>
        <v>0.97784925137592893</v>
      </c>
      <c r="AM177" s="4">
        <f t="shared" si="222"/>
        <v>0.10232705042297141</v>
      </c>
      <c r="AN177" s="4">
        <f t="shared" si="222"/>
        <v>-0.55928225779072704</v>
      </c>
      <c r="AO177" s="4">
        <f t="shared" si="222"/>
        <v>1.9225026346788354E-2</v>
      </c>
      <c r="AP177" s="4">
        <f t="shared" si="222"/>
        <v>1.419414723458317</v>
      </c>
      <c r="AQ177" s="4">
        <f t="shared" si="222"/>
        <v>1.0543665478055004</v>
      </c>
      <c r="AR177" s="4">
        <f t="shared" si="222"/>
        <v>-0.41731491952823774</v>
      </c>
      <c r="AS177" s="4">
        <f t="shared" si="222"/>
        <v>-2.9358771330747686</v>
      </c>
      <c r="AT177" s="4">
        <f t="shared" si="222"/>
        <v>-1.6967397568336366</v>
      </c>
      <c r="AU177" s="4">
        <f t="shared" si="222"/>
        <v>3.5978046918300208</v>
      </c>
      <c r="AV177" s="4">
        <f t="shared" si="222"/>
        <v>2.7614728331637082</v>
      </c>
      <c r="AW177" s="4">
        <f t="shared" si="222"/>
        <v>8.307031702054914</v>
      </c>
      <c r="AY177" s="2">
        <f t="shared" si="214"/>
        <v>75.891137004333231</v>
      </c>
      <c r="AZ177" s="2">
        <f t="shared" si="214"/>
        <v>72.010875946224203</v>
      </c>
      <c r="BA177" s="2">
        <f t="shared" si="214"/>
        <v>74.375985468509512</v>
      </c>
      <c r="BB177" s="2">
        <f t="shared" si="214"/>
        <v>72.532179593912431</v>
      </c>
      <c r="BC177" s="2">
        <f t="shared" si="214"/>
        <v>73.394073450164143</v>
      </c>
      <c r="BD177" s="2">
        <f t="shared" si="214"/>
        <v>74.105649118534814</v>
      </c>
      <c r="BE177" s="2">
        <f t="shared" si="214"/>
        <v>75.633352974601934</v>
      </c>
      <c r="BF177" s="2">
        <f t="shared" si="214"/>
        <v>74.441832437010987</v>
      </c>
      <c r="BG177" s="2">
        <f t="shared" si="214"/>
        <v>74.425448662161202</v>
      </c>
      <c r="BH177" s="2">
        <f t="shared" si="214"/>
        <v>73.640154409256212</v>
      </c>
      <c r="BI177" s="2">
        <f t="shared" si="214"/>
        <v>74.427696433600431</v>
      </c>
      <c r="BJ177" s="2">
        <f t="shared" si="214"/>
        <v>74.969334202216132</v>
      </c>
      <c r="BK177" s="2">
        <f t="shared" si="214"/>
        <v>74.108682977146117</v>
      </c>
      <c r="BL177" s="2">
        <f t="shared" si="214"/>
        <v>75.319971694465352</v>
      </c>
      <c r="BM177" s="2">
        <f t="shared" si="214"/>
        <v>76.615353582293665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72.567999999999998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114.0937020905923</v>
      </c>
      <c r="DL177" s="2">
        <f t="shared" si="223"/>
        <v>127.06985778611633</v>
      </c>
      <c r="DM177" s="2">
        <f t="shared" si="223"/>
        <v>124.31957665505226</v>
      </c>
      <c r="DN177" s="2">
        <f t="shared" si="223"/>
        <v>134.12881309041839</v>
      </c>
      <c r="DO177" s="2">
        <f t="shared" si="223"/>
        <v>120.83016801619431</v>
      </c>
      <c r="DP177" s="2">
        <f t="shared" si="223"/>
        <v>127.44594534412954</v>
      </c>
      <c r="DQ177" s="2">
        <f t="shared" si="223"/>
        <v>134.08712063789869</v>
      </c>
      <c r="DR177" s="2">
        <f t="shared" si="223"/>
        <v>137.95845103189492</v>
      </c>
      <c r="DS177" s="2">
        <f t="shared" si="223"/>
        <v>131.19131228799651</v>
      </c>
      <c r="DT177" s="2">
        <f t="shared" si="223"/>
        <v>130.70429850093007</v>
      </c>
      <c r="DU177" s="2">
        <f t="shared" si="223"/>
        <v>128.31036605026077</v>
      </c>
      <c r="DV177" s="2">
        <f t="shared" si="223"/>
        <v>118.67745769230767</v>
      </c>
      <c r="DW177" s="2">
        <f t="shared" si="223"/>
        <v>154.12861319073085</v>
      </c>
      <c r="DX177" s="2">
        <f t="shared" si="223"/>
        <v>105.11874438502673</v>
      </c>
      <c r="DY177" s="2">
        <f t="shared" si="223"/>
        <v>106.50524999999999</v>
      </c>
      <c r="EA177" s="2">
        <f t="shared" si="213"/>
        <v>80.0810955882353</v>
      </c>
      <c r="EB177" s="2">
        <f t="shared" si="213"/>
        <v>77.473658823529419</v>
      </c>
      <c r="EC177" s="2">
        <f t="shared" si="213"/>
        <v>73.37011448140899</v>
      </c>
      <c r="ED177" s="2">
        <f t="shared" si="213"/>
        <v>71.870759410161227</v>
      </c>
      <c r="EE177" s="2">
        <f t="shared" si="213"/>
        <v>71.882760691486368</v>
      </c>
      <c r="EF177" s="2">
        <f t="shared" si="213"/>
        <v>72.246535519787017</v>
      </c>
      <c r="EG177" s="2">
        <f t="shared" si="213"/>
        <v>76.017030008326401</v>
      </c>
      <c r="EH177" s="2">
        <f t="shared" si="213"/>
        <v>72.236550589990486</v>
      </c>
      <c r="EI177" s="2">
        <f t="shared" si="213"/>
        <v>73.886579553903346</v>
      </c>
      <c r="EJ177" s="2">
        <f t="shared" si="213"/>
        <v>73.418368232434361</v>
      </c>
      <c r="EK177" s="2">
        <f t="shared" si="212"/>
        <v>73.537572086409767</v>
      </c>
      <c r="EL177" s="2">
        <f t="shared" si="179"/>
        <v>74.166966371111755</v>
      </c>
      <c r="EM177" s="2">
        <f t="shared" si="179"/>
        <v>71.86326277372261</v>
      </c>
      <c r="EN177" s="2">
        <f t="shared" si="179"/>
        <v>75.146381135604855</v>
      </c>
      <c r="EO177" s="2">
        <f t="shared" si="179"/>
        <v>78.867717179151683</v>
      </c>
      <c r="EQ177" s="2">
        <f t="shared" si="224"/>
        <v>72.512309786358983</v>
      </c>
      <c r="ER177" s="2">
        <f t="shared" si="224"/>
        <v>71.691560742560753</v>
      </c>
      <c r="ES177" s="2">
        <f t="shared" si="224"/>
        <v>75.102782272875302</v>
      </c>
      <c r="ET177" s="2">
        <f t="shared" si="224"/>
        <v>72.945372174919484</v>
      </c>
      <c r="EU177" s="2">
        <f t="shared" si="224"/>
        <v>74.251855126942303</v>
      </c>
      <c r="EV177" s="2">
        <f t="shared" si="224"/>
        <v>75.081330799102474</v>
      </c>
      <c r="EW177" s="2">
        <f t="shared" si="224"/>
        <v>75.407302159623171</v>
      </c>
      <c r="EX177" s="2">
        <f t="shared" si="224"/>
        <v>75.547229074250183</v>
      </c>
      <c r="EY177" s="2">
        <f t="shared" si="224"/>
        <v>74.625492339030743</v>
      </c>
      <c r="EZ177" s="2">
        <f t="shared" si="224"/>
        <v>73.735879931248505</v>
      </c>
      <c r="FA177" s="2">
        <f t="shared" si="224"/>
        <v>74.882306352514803</v>
      </c>
      <c r="FB177" s="2">
        <f t="shared" si="224"/>
        <v>75.464056522146109</v>
      </c>
      <c r="FC177" s="2">
        <f t="shared" si="224"/>
        <v>75.681150349668556</v>
      </c>
      <c r="FD177" s="2">
        <f t="shared" si="224"/>
        <v>75.457063619641161</v>
      </c>
      <c r="FE177" s="2">
        <f t="shared" si="224"/>
        <v>74.883187437892587</v>
      </c>
      <c r="FG177" s="2">
        <f t="shared" si="225"/>
        <v>0.99995711776008134</v>
      </c>
      <c r="FH177" s="2">
        <f t="shared" si="225"/>
        <v>0.99996163059914012</v>
      </c>
      <c r="FI177" s="2">
        <f t="shared" si="225"/>
        <v>0.9999565721810848</v>
      </c>
      <c r="FJ177" s="2">
        <f t="shared" si="225"/>
        <v>0.99995830515388362</v>
      </c>
      <c r="FK177" s="2">
        <f t="shared" si="225"/>
        <v>0.99995820137452085</v>
      </c>
      <c r="FL177" s="2">
        <f t="shared" si="225"/>
        <v>0.99995883969798871</v>
      </c>
      <c r="FM177" s="2">
        <f t="shared" si="225"/>
        <v>0.99996142178609704</v>
      </c>
      <c r="FN177" s="2">
        <f t="shared" si="225"/>
        <v>0.99995812917264948</v>
      </c>
      <c r="FO177" s="2">
        <f t="shared" si="225"/>
        <v>0.99995742185636094</v>
      </c>
      <c r="FP177" s="2">
        <f t="shared" si="225"/>
        <v>0.99995484785487865</v>
      </c>
      <c r="FQ177" s="2">
        <f t="shared" si="225"/>
        <v>0.99995423556465612</v>
      </c>
      <c r="FR177" s="2">
        <f t="shared" si="225"/>
        <v>0.99995593806172489</v>
      </c>
      <c r="FS177" s="2">
        <f t="shared" si="225"/>
        <v>0.99994572225098366</v>
      </c>
      <c r="FT177" s="2">
        <f t="shared" si="225"/>
        <v>0.99995023222998802</v>
      </c>
      <c r="FU177" s="2">
        <f t="shared" si="225"/>
        <v>0.99994445125655051</v>
      </c>
      <c r="FW177" s="2">
        <f t="shared" si="216"/>
        <v>0.55377668629693511</v>
      </c>
      <c r="FX177" s="2">
        <f t="shared" si="216"/>
        <v>0.94510431632609915</v>
      </c>
      <c r="FY177" s="2">
        <f t="shared" si="216"/>
        <v>0.57925608591941879</v>
      </c>
      <c r="FZ177" s="2">
        <f t="shared" si="216"/>
        <v>0.6130806978937291</v>
      </c>
      <c r="GA177" s="2">
        <f t="shared" si="216"/>
        <v>0.63706486400166307</v>
      </c>
      <c r="GB177" s="2">
        <f t="shared" si="216"/>
        <v>0.65501787304265957</v>
      </c>
      <c r="GC177" s="2">
        <f t="shared" si="216"/>
        <v>0.63293365215793163</v>
      </c>
      <c r="GD177" s="2">
        <f t="shared" si="216"/>
        <v>0.6652805541660628</v>
      </c>
      <c r="GE177" s="2">
        <f t="shared" si="216"/>
        <v>0.72597089929066339</v>
      </c>
      <c r="GF177" s="2">
        <f t="shared" si="216"/>
        <v>0.690366984913105</v>
      </c>
      <c r="GG177" s="2">
        <f t="shared" si="216"/>
        <v>0.66006922228110843</v>
      </c>
      <c r="GH177" s="2">
        <f t="shared" si="216"/>
        <v>0.61707862938047098</v>
      </c>
      <c r="GI177" s="2">
        <f t="shared" si="216"/>
        <v>0.58696202567609546</v>
      </c>
      <c r="GJ177" s="2">
        <f t="shared" si="216"/>
        <v>0.55393821674052368</v>
      </c>
      <c r="GK177" s="2">
        <f t="shared" si="216"/>
        <v>0.56566244285732037</v>
      </c>
      <c r="GM177" s="86">
        <f t="shared" si="217"/>
        <v>3.4151577900512284E-244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1.1593641768107686E-285</v>
      </c>
      <c r="HC177" s="86">
        <f t="shared" si="181"/>
        <v>9.933151218693419E-190</v>
      </c>
      <c r="HD177" s="86">
        <f t="shared" si="181"/>
        <v>2.9622648176417307E-263</v>
      </c>
      <c r="HE177" s="86">
        <f t="shared" si="181"/>
        <v>5.7064069870931875E-262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4.0497811148704483E-295</v>
      </c>
      <c r="HQ177" s="86">
        <f t="shared" si="226"/>
        <v>0</v>
      </c>
      <c r="HS177" s="86">
        <f t="shared" si="218"/>
        <v>2.0014608858538456E-8</v>
      </c>
      <c r="HT177" s="86">
        <f t="shared" si="218"/>
        <v>1.3920193310265163E-11</v>
      </c>
      <c r="HU177" s="86">
        <f t="shared" si="218"/>
        <v>2.4471470593310805E-13</v>
      </c>
      <c r="HV177" s="86">
        <f t="shared" si="218"/>
        <v>3.9288824929147059E-13</v>
      </c>
      <c r="HW177" s="86">
        <f t="shared" si="218"/>
        <v>1.2983702100408254E-13</v>
      </c>
      <c r="HX177" s="86">
        <f t="shared" si="218"/>
        <v>1.3311206140902908E-13</v>
      </c>
      <c r="HY177" s="86">
        <f t="shared" si="218"/>
        <v>2.4046391810997603E-13</v>
      </c>
      <c r="HZ177" s="86">
        <f t="shared" si="218"/>
        <v>1.1094691345253439E-13</v>
      </c>
      <c r="IA177" s="86">
        <f t="shared" si="218"/>
        <v>7.5647493778879916E-17</v>
      </c>
      <c r="IB177" s="86">
        <f t="shared" si="218"/>
        <v>6.2880204842704814E-16</v>
      </c>
      <c r="IC177" s="86">
        <f t="shared" si="218"/>
        <v>1.7538665896354073E-15</v>
      </c>
      <c r="ID177" s="86">
        <f t="shared" si="218"/>
        <v>1.2098481143128288E-12</v>
      </c>
      <c r="IE177" s="86">
        <f t="shared" si="218"/>
        <v>2.7530701274306062E-12</v>
      </c>
      <c r="IF177" s="86">
        <f t="shared" si="218"/>
        <v>4.0122505755114942E-13</v>
      </c>
      <c r="IG177" s="86">
        <f t="shared" si="218"/>
        <v>3.1443828858872765E-12</v>
      </c>
      <c r="II177" s="86">
        <f t="shared" si="219"/>
        <v>0.46967061477856725</v>
      </c>
      <c r="IJ177" s="86">
        <f t="shared" si="219"/>
        <v>2.2188371295542849E-7</v>
      </c>
      <c r="IK177" s="86">
        <f t="shared" si="219"/>
        <v>0.40760730577771193</v>
      </c>
      <c r="IL177" s="86">
        <f t="shared" si="219"/>
        <v>0.31115876854739288</v>
      </c>
      <c r="IM177" s="86">
        <f t="shared" si="219"/>
        <v>0.23826815880425006</v>
      </c>
      <c r="IN177" s="86">
        <f t="shared" si="219"/>
        <v>0.18641482331075698</v>
      </c>
      <c r="IO177" s="86">
        <f t="shared" si="219"/>
        <v>0.25482684005318623</v>
      </c>
      <c r="IP177" s="86">
        <f t="shared" si="219"/>
        <v>0.17171182453050945</v>
      </c>
      <c r="IQ177" s="86">
        <f t="shared" si="219"/>
        <v>4.375090796883821E-2</v>
      </c>
      <c r="IR177" s="86">
        <f t="shared" si="219"/>
        <v>9.4724920530531567E-2</v>
      </c>
      <c r="IS177" s="86">
        <f t="shared" si="219"/>
        <v>0.15353550249666711</v>
      </c>
      <c r="IT177" s="86">
        <f t="shared" si="219"/>
        <v>0.29141989264192303</v>
      </c>
      <c r="IU177" s="86">
        <f t="shared" si="219"/>
        <v>0.37468560208689783</v>
      </c>
      <c r="IV177" s="86">
        <f t="shared" si="219"/>
        <v>0.48071130581937349</v>
      </c>
      <c r="IW177" s="86">
        <f t="shared" si="219"/>
        <v>0.51901270316307135</v>
      </c>
      <c r="IY177" s="86">
        <f t="shared" si="220"/>
        <v>0.46967063479317611</v>
      </c>
      <c r="IZ177" s="86">
        <f t="shared" si="220"/>
        <v>2.2189763314873876E-7</v>
      </c>
      <c r="JA177" s="86">
        <f t="shared" si="220"/>
        <v>0.40760730577795662</v>
      </c>
      <c r="JB177" s="86">
        <f t="shared" si="220"/>
        <v>0.31115876854778579</v>
      </c>
      <c r="JC177" s="86">
        <f t="shared" si="220"/>
        <v>0.2382681588043799</v>
      </c>
      <c r="JD177" s="86">
        <f t="shared" si="220"/>
        <v>0.1864148233108901</v>
      </c>
      <c r="JE177" s="86">
        <f t="shared" si="220"/>
        <v>0.25482684005342671</v>
      </c>
      <c r="JF177" s="86">
        <f t="shared" si="220"/>
        <v>0.17171182453062039</v>
      </c>
      <c r="JG177" s="86">
        <f t="shared" si="220"/>
        <v>4.3750907968838286E-2</v>
      </c>
      <c r="JH177" s="86">
        <f t="shared" si="220"/>
        <v>9.4724920530532192E-2</v>
      </c>
      <c r="JI177" s="86">
        <f t="shared" si="220"/>
        <v>0.15353550249666886</v>
      </c>
      <c r="JJ177" s="86">
        <f t="shared" si="220"/>
        <v>0.29141989264313289</v>
      </c>
      <c r="JK177" s="86">
        <f t="shared" si="220"/>
        <v>0.3746856020896509</v>
      </c>
      <c r="JL177" s="86">
        <f t="shared" si="220"/>
        <v>0.48071130581977473</v>
      </c>
      <c r="JM177" s="86">
        <f t="shared" si="220"/>
        <v>0.51901270316621573</v>
      </c>
    </row>
    <row r="178" spans="2:273" x14ac:dyDescent="0.25">
      <c r="B178" s="2">
        <v>151</v>
      </c>
      <c r="C178" s="37">
        <v>74.545000000000002</v>
      </c>
      <c r="D178" s="37">
        <v>70.885999999999996</v>
      </c>
      <c r="E178" s="37">
        <v>72.659000000000006</v>
      </c>
      <c r="F178" s="37">
        <v>71.022999999999996</v>
      </c>
      <c r="G178" s="37">
        <v>74.409000000000006</v>
      </c>
      <c r="H178" s="37">
        <v>76.364000000000004</v>
      </c>
      <c r="I178" s="37">
        <v>76.727000000000004</v>
      </c>
      <c r="J178" s="37">
        <v>74.432000000000002</v>
      </c>
      <c r="K178" s="37">
        <v>73.772999999999996</v>
      </c>
      <c r="L178" s="37">
        <v>72.192999999999998</v>
      </c>
      <c r="M178" s="37">
        <v>75.263000000000005</v>
      </c>
      <c r="N178" s="37">
        <v>74.034999999999997</v>
      </c>
      <c r="O178" s="37">
        <v>78.174000000000007</v>
      </c>
      <c r="P178" s="37">
        <v>84.534999999999997</v>
      </c>
      <c r="Q178" s="37">
        <v>99.93</v>
      </c>
      <c r="S178" s="4">
        <f t="shared" si="221"/>
        <v>75.627878882790426</v>
      </c>
      <c r="T178" s="4">
        <f t="shared" si="221"/>
        <v>71.821416178761083</v>
      </c>
      <c r="U178" s="4">
        <f t="shared" si="221"/>
        <v>74.663563788780053</v>
      </c>
      <c r="V178" s="4">
        <f t="shared" si="221"/>
        <v>72.904935314978729</v>
      </c>
      <c r="W178" s="4">
        <f t="shared" si="221"/>
        <v>73.554871198829119</v>
      </c>
      <c r="X178" s="4">
        <f t="shared" si="221"/>
        <v>74.167370684397369</v>
      </c>
      <c r="Y178" s="4">
        <f t="shared" si="221"/>
        <v>75.772080488806424</v>
      </c>
      <c r="Z178" s="4">
        <f t="shared" si="221"/>
        <v>74.542601084408304</v>
      </c>
      <c r="AA178" s="4">
        <f t="shared" si="221"/>
        <v>74.328666298409004</v>
      </c>
      <c r="AB178" s="4">
        <f t="shared" si="221"/>
        <v>73.588582510950133</v>
      </c>
      <c r="AC178" s="4">
        <f t="shared" si="221"/>
        <v>74.447623574651303</v>
      </c>
      <c r="AD178" s="4">
        <f t="shared" si="221"/>
        <v>75.699940935333558</v>
      </c>
      <c r="AE178" s="4">
        <f t="shared" si="221"/>
        <v>76.019426206076105</v>
      </c>
      <c r="AF178" s="4">
        <f t="shared" si="221"/>
        <v>82.943184711942052</v>
      </c>
      <c r="AG178" s="4">
        <f t="shared" si="221"/>
        <v>93.618259905719214</v>
      </c>
      <c r="AI178" s="4">
        <f t="shared" si="222"/>
        <v>-1.0828788827904248</v>
      </c>
      <c r="AJ178" s="4">
        <f t="shared" si="222"/>
        <v>-0.93541617876108774</v>
      </c>
      <c r="AK178" s="4">
        <f t="shared" si="222"/>
        <v>-2.0045637887800467</v>
      </c>
      <c r="AL178" s="4">
        <f t="shared" si="222"/>
        <v>-1.8819353149787332</v>
      </c>
      <c r="AM178" s="4">
        <f t="shared" si="222"/>
        <v>0.85412880117088719</v>
      </c>
      <c r="AN178" s="4">
        <f t="shared" si="222"/>
        <v>2.1966293156026353</v>
      </c>
      <c r="AO178" s="4">
        <f t="shared" si="222"/>
        <v>0.95491951119358021</v>
      </c>
      <c r="AP178" s="4">
        <f t="shared" si="222"/>
        <v>-0.11060108440830163</v>
      </c>
      <c r="AQ178" s="4">
        <f t="shared" si="222"/>
        <v>-0.55566629840900816</v>
      </c>
      <c r="AR178" s="4">
        <f t="shared" si="222"/>
        <v>-1.3955825109501347</v>
      </c>
      <c r="AS178" s="4">
        <f t="shared" si="222"/>
        <v>0.81537642534870258</v>
      </c>
      <c r="AT178" s="4">
        <f t="shared" si="222"/>
        <v>-1.6649409353335614</v>
      </c>
      <c r="AU178" s="4">
        <f t="shared" si="222"/>
        <v>2.1545737939239018</v>
      </c>
      <c r="AV178" s="4">
        <f t="shared" si="222"/>
        <v>1.5918152880579441</v>
      </c>
      <c r="AW178" s="4">
        <f t="shared" si="222"/>
        <v>6.3117400942807933</v>
      </c>
      <c r="AY178" s="2">
        <f t="shared" ref="AY178:BM194" si="227">IF(OR($B178 &lt; C$230, $B178 &gt; C$233), #N/A, ((1-FG178)*DK178) + (FG178 - FW178)*EA178 + (FW178*EQ178))</f>
        <v>75.627878882790426</v>
      </c>
      <c r="AZ178" s="2">
        <f t="shared" si="227"/>
        <v>71.821416178761083</v>
      </c>
      <c r="BA178" s="2">
        <f t="shared" si="227"/>
        <v>74.252974955969592</v>
      </c>
      <c r="BB178" s="2">
        <f t="shared" si="227"/>
        <v>72.409866300132734</v>
      </c>
      <c r="BC178" s="2">
        <f t="shared" si="227"/>
        <v>73.284629776974612</v>
      </c>
      <c r="BD178" s="2">
        <f t="shared" si="227"/>
        <v>73.989006799367772</v>
      </c>
      <c r="BE178" s="2">
        <f t="shared" si="227"/>
        <v>75.479645611800237</v>
      </c>
      <c r="BF178" s="2">
        <f t="shared" si="227"/>
        <v>74.361933491263841</v>
      </c>
      <c r="BG178" s="2">
        <f t="shared" si="227"/>
        <v>74.320968996528677</v>
      </c>
      <c r="BH178" s="2">
        <f t="shared" si="227"/>
        <v>73.540090383697986</v>
      </c>
      <c r="BI178" s="2">
        <f t="shared" si="227"/>
        <v>74.295680874801178</v>
      </c>
      <c r="BJ178" s="2">
        <f t="shared" si="227"/>
        <v>74.843875527637763</v>
      </c>
      <c r="BK178" s="2">
        <f t="shared" si="227"/>
        <v>73.997495852181927</v>
      </c>
      <c r="BL178" s="2">
        <f t="shared" si="227"/>
        <v>75.18994183202642</v>
      </c>
      <c r="BM178" s="2">
        <f t="shared" si="227"/>
        <v>76.409419440228049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70.885999999999996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114.26189285714283</v>
      </c>
      <c r="DL178" s="2">
        <f t="shared" si="223"/>
        <v>127.30473677298312</v>
      </c>
      <c r="DM178" s="2">
        <f t="shared" si="223"/>
        <v>124.51911411149825</v>
      </c>
      <c r="DN178" s="2">
        <f t="shared" si="223"/>
        <v>134.43768009446697</v>
      </c>
      <c r="DO178" s="2">
        <f t="shared" si="223"/>
        <v>121.03156457489877</v>
      </c>
      <c r="DP178" s="2">
        <f t="shared" si="223"/>
        <v>127.67507510121456</v>
      </c>
      <c r="DQ178" s="2">
        <f t="shared" si="223"/>
        <v>134.36511313320824</v>
      </c>
      <c r="DR178" s="2">
        <f t="shared" si="223"/>
        <v>138.25824409005628</v>
      </c>
      <c r="DS178" s="2">
        <f t="shared" si="223"/>
        <v>131.4685303643725</v>
      </c>
      <c r="DT178" s="2">
        <f t="shared" si="223"/>
        <v>130.97956275303642</v>
      </c>
      <c r="DU178" s="2">
        <f t="shared" si="223"/>
        <v>128.55134779516357</v>
      </c>
      <c r="DV178" s="2">
        <f t="shared" si="223"/>
        <v>118.84288461538459</v>
      </c>
      <c r="DW178" s="2">
        <f t="shared" si="223"/>
        <v>154.57017067736183</v>
      </c>
      <c r="DX178" s="2">
        <f t="shared" si="223"/>
        <v>105.22356470588235</v>
      </c>
      <c r="DY178" s="2">
        <f t="shared" si="223"/>
        <v>106.63422983870967</v>
      </c>
      <c r="DZ178" s="5"/>
      <c r="EA178" s="2">
        <f t="shared" si="213"/>
        <v>80.068301470588239</v>
      </c>
      <c r="EB178" s="2">
        <f t="shared" si="213"/>
        <v>77.408705882352962</v>
      </c>
      <c r="EC178" s="2">
        <f t="shared" si="213"/>
        <v>73.185757235554632</v>
      </c>
      <c r="ED178" s="2">
        <f t="shared" si="213"/>
        <v>71.71193338939797</v>
      </c>
      <c r="EE178" s="2">
        <f t="shared" si="213"/>
        <v>71.695299757075887</v>
      </c>
      <c r="EF178" s="2">
        <f t="shared" si="213"/>
        <v>72.03770054978304</v>
      </c>
      <c r="EG178" s="2">
        <f t="shared" si="213"/>
        <v>75.882379408825983</v>
      </c>
      <c r="EH178" s="2">
        <f t="shared" si="213"/>
        <v>72.04992377593922</v>
      </c>
      <c r="EI178" s="2">
        <f t="shared" si="213"/>
        <v>73.759370260223051</v>
      </c>
      <c r="EJ178" s="2">
        <f t="shared" si="213"/>
        <v>73.308174095175886</v>
      </c>
      <c r="EK178" s="2">
        <f t="shared" si="212"/>
        <v>73.361629047196644</v>
      </c>
      <c r="EL178" s="2">
        <f t="shared" si="179"/>
        <v>73.998278105403045</v>
      </c>
      <c r="EM178" s="2">
        <f t="shared" si="179"/>
        <v>71.626636982968364</v>
      </c>
      <c r="EN178" s="2">
        <f t="shared" si="179"/>
        <v>75.005931197168081</v>
      </c>
      <c r="EO178" s="2">
        <f t="shared" si="179"/>
        <v>78.793744561661768</v>
      </c>
      <c r="EP178" s="5"/>
      <c r="EQ178" s="2">
        <f t="shared" si="224"/>
        <v>72.362372379460737</v>
      </c>
      <c r="ER178" s="2">
        <f t="shared" si="224"/>
        <v>71.523599508599517</v>
      </c>
      <c r="ES178" s="2">
        <f t="shared" si="224"/>
        <v>74.956563792688698</v>
      </c>
      <c r="ET178" s="2">
        <f t="shared" si="224"/>
        <v>72.80782169595777</v>
      </c>
      <c r="EU178" s="2">
        <f t="shared" si="224"/>
        <v>74.107542510560634</v>
      </c>
      <c r="EV178" s="2">
        <f t="shared" si="224"/>
        <v>74.923194020901548</v>
      </c>
      <c r="EW178" s="2">
        <f t="shared" si="224"/>
        <v>75.263487448937624</v>
      </c>
      <c r="EX178" s="2">
        <f t="shared" si="224"/>
        <v>75.419123886903293</v>
      </c>
      <c r="EY178" s="2">
        <f t="shared" si="224"/>
        <v>74.511288520582937</v>
      </c>
      <c r="EZ178" s="2">
        <f t="shared" si="224"/>
        <v>73.631607447639425</v>
      </c>
      <c r="FA178" s="2">
        <f t="shared" si="224"/>
        <v>74.730999860136734</v>
      </c>
      <c r="FB178" s="2">
        <f t="shared" si="224"/>
        <v>75.319609553739284</v>
      </c>
      <c r="FC178" s="2">
        <f t="shared" si="224"/>
        <v>75.512303012729888</v>
      </c>
      <c r="FD178" s="2">
        <f t="shared" si="224"/>
        <v>75.322700746902683</v>
      </c>
      <c r="FE178" s="2">
        <f t="shared" si="224"/>
        <v>74.73733258511615</v>
      </c>
      <c r="FG178" s="2">
        <f t="shared" si="225"/>
        <v>0.99996089078481254</v>
      </c>
      <c r="FH178" s="2">
        <f t="shared" si="225"/>
        <v>0.99996500657237519</v>
      </c>
      <c r="FI178" s="2">
        <f t="shared" si="225"/>
        <v>0.99996039320707519</v>
      </c>
      <c r="FJ178" s="2">
        <f t="shared" si="225"/>
        <v>0.99996197370888973</v>
      </c>
      <c r="FK178" s="2">
        <f t="shared" si="225"/>
        <v>0.99996187906029066</v>
      </c>
      <c r="FL178" s="2">
        <f t="shared" si="225"/>
        <v>0.99996246122246191</v>
      </c>
      <c r="FM178" s="2">
        <f t="shared" si="225"/>
        <v>0.99996481613132704</v>
      </c>
      <c r="FN178" s="2">
        <f t="shared" si="225"/>
        <v>0.99996181321091648</v>
      </c>
      <c r="FO178" s="2">
        <f t="shared" si="225"/>
        <v>0.99996116812600122</v>
      </c>
      <c r="FP178" s="2">
        <f t="shared" si="225"/>
        <v>0.99995882059062757</v>
      </c>
      <c r="FQ178" s="2">
        <f t="shared" si="225"/>
        <v>0.99995826217084061</v>
      </c>
      <c r="FR178" s="2">
        <f t="shared" si="225"/>
        <v>0.99995981487889352</v>
      </c>
      <c r="FS178" s="2">
        <f t="shared" si="225"/>
        <v>0.99995049786814638</v>
      </c>
      <c r="FT178" s="2">
        <f t="shared" si="225"/>
        <v>0.99995461105553918</v>
      </c>
      <c r="FU178" s="2">
        <f t="shared" si="225"/>
        <v>0.9999493386962448</v>
      </c>
      <c r="FV178" s="5"/>
      <c r="FW178" s="2">
        <f t="shared" ref="FW178:GK194" si="229">POWER(10,($B178-C$232)/C$229)/(1+POWER(10,($B178-C$232)/C$229))</f>
        <v>0.57640809041904606</v>
      </c>
      <c r="FX178" s="2">
        <f t="shared" si="229"/>
        <v>0.94969154026913316</v>
      </c>
      <c r="FY178" s="2">
        <f t="shared" si="229"/>
        <v>0.60152508837722463</v>
      </c>
      <c r="FZ178" s="2">
        <f t="shared" si="229"/>
        <v>0.63468847971734321</v>
      </c>
      <c r="GA178" s="2">
        <f t="shared" si="229"/>
        <v>0.65808023376954261</v>
      </c>
      <c r="GB178" s="2">
        <f t="shared" si="229"/>
        <v>0.67552316789788869</v>
      </c>
      <c r="GC178" s="2">
        <f t="shared" si="229"/>
        <v>0.65405833664692192</v>
      </c>
      <c r="GD178" s="2">
        <f t="shared" si="229"/>
        <v>0.68546876294040349</v>
      </c>
      <c r="GE178" s="2">
        <f t="shared" si="229"/>
        <v>0.74390769710015581</v>
      </c>
      <c r="GF178" s="2">
        <f t="shared" si="229"/>
        <v>0.70970236387530583</v>
      </c>
      <c r="GG178" s="2">
        <f t="shared" si="229"/>
        <v>0.68042075948119363</v>
      </c>
      <c r="GH178" s="2">
        <f t="shared" si="229"/>
        <v>0.63859475785095743</v>
      </c>
      <c r="GI178" s="2">
        <f t="shared" si="229"/>
        <v>0.60909840664239445</v>
      </c>
      <c r="GJ178" s="2">
        <f t="shared" si="229"/>
        <v>0.57656769257743834</v>
      </c>
      <c r="GK178" s="2">
        <f t="shared" si="229"/>
        <v>0.58813936318832605</v>
      </c>
      <c r="GL178" s="5"/>
      <c r="GM178" s="86">
        <f t="shared" ref="GM178:HA194" si="230" xml:space="preserve"> _xlfn.NORM.DIST($B178, C$7, ABS(C$11), TRUE) * _xlfn.NORM.DIST(($B178 - C$7)*C$15, 0, ABS(C$11), TRUE) * 2</f>
        <v>1.2801372774557256E-249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7.6966908856992516E-292</v>
      </c>
      <c r="HC178" s="86">
        <f t="shared" si="181"/>
        <v>2.6223084319522808E-195</v>
      </c>
      <c r="HD178" s="86">
        <f t="shared" si="181"/>
        <v>7.29320619755976E-271</v>
      </c>
      <c r="HE178" s="86">
        <f t="shared" si="181"/>
        <v>1.2778262215918984E-269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1.4491053627940592E-303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6.7678718725870297E-9</v>
      </c>
      <c r="HT178" s="86">
        <f t="shared" si="231"/>
        <v>3.4968604015840799E-12</v>
      </c>
      <c r="HU178" s="86">
        <f t="shared" si="231"/>
        <v>5.1497823478831882E-14</v>
      </c>
      <c r="HV178" s="86">
        <f t="shared" si="231"/>
        <v>8.0730007474114245E-14</v>
      </c>
      <c r="HW178" s="86">
        <f t="shared" si="231"/>
        <v>2.5337259880238798E-14</v>
      </c>
      <c r="HX178" s="86">
        <f t="shared" si="231"/>
        <v>2.5613258214355083E-14</v>
      </c>
      <c r="HY178" s="86">
        <f t="shared" si="231"/>
        <v>4.8819366715694101E-14</v>
      </c>
      <c r="HZ178" s="86">
        <f t="shared" si="231"/>
        <v>2.2299497139237448E-14</v>
      </c>
      <c r="IA178" s="86">
        <f t="shared" si="231"/>
        <v>1.1116982814478129E-17</v>
      </c>
      <c r="IB178" s="86">
        <f t="shared" si="231"/>
        <v>9.7776974160306585E-17</v>
      </c>
      <c r="IC178" s="86">
        <f t="shared" si="231"/>
        <v>2.7143913592882843E-16</v>
      </c>
      <c r="ID178" s="86">
        <f t="shared" si="231"/>
        <v>2.4651774854228532E-13</v>
      </c>
      <c r="IE178" s="86">
        <f t="shared" si="231"/>
        <v>5.6271349376247923E-13</v>
      </c>
      <c r="IF178" s="86">
        <f t="shared" si="231"/>
        <v>7.0084199669963484E-14</v>
      </c>
      <c r="IG178" s="86">
        <f t="shared" si="231"/>
        <v>5.9689857290031318E-13</v>
      </c>
      <c r="II178" s="86">
        <f t="shared" ref="II178:IW194" si="232" xml:space="preserve"> _xlfn.NORM.DIST($B178, C$10, ABS(C$14), TRUE) * _xlfn.NORM.DIST(($B178 - C$10)*C$18, 0, ABS(C$14), TRUE) * 2</f>
        <v>0.43197314504137391</v>
      </c>
      <c r="IJ178" s="86">
        <f t="shared" si="232"/>
        <v>8.9104854916017259E-8</v>
      </c>
      <c r="IK178" s="86">
        <f t="shared" si="232"/>
        <v>0.35026589396406566</v>
      </c>
      <c r="IL178" s="86">
        <f t="shared" si="232"/>
        <v>0.24951300939372789</v>
      </c>
      <c r="IM178" s="86">
        <f t="shared" si="232"/>
        <v>0.18189878301947318</v>
      </c>
      <c r="IN178" s="86">
        <f t="shared" si="232"/>
        <v>0.13712155132732692</v>
      </c>
      <c r="IO178" s="86">
        <f t="shared" si="232"/>
        <v>0.19734653682573852</v>
      </c>
      <c r="IP178" s="86">
        <f t="shared" si="232"/>
        <v>0.12622503550479799</v>
      </c>
      <c r="IQ178" s="86">
        <f t="shared" si="232"/>
        <v>2.7519442260415389E-2</v>
      </c>
      <c r="IR178" s="86">
        <f t="shared" si="232"/>
        <v>6.3731773041235729E-2</v>
      </c>
      <c r="IS178" s="86">
        <f t="shared" si="232"/>
        <v>0.10814750380697312</v>
      </c>
      <c r="IT178" s="86">
        <f t="shared" si="232"/>
        <v>0.22932939103010974</v>
      </c>
      <c r="IU178" s="86">
        <f t="shared" si="232"/>
        <v>0.3106929323698549</v>
      </c>
      <c r="IV178" s="86">
        <f t="shared" si="232"/>
        <v>0.4414595557876394</v>
      </c>
      <c r="IW178" s="86">
        <f t="shared" si="232"/>
        <v>0.49452175244720564</v>
      </c>
      <c r="IY178" s="86">
        <f t="shared" ref="IY178:JM194" si="233">GM178+HC178+HS178+II178</f>
        <v>0.43197315180924578</v>
      </c>
      <c r="IZ178" s="86">
        <f t="shared" si="233"/>
        <v>8.9108351776418837E-8</v>
      </c>
      <c r="JA178" s="86">
        <f t="shared" si="233"/>
        <v>0.35026589396411717</v>
      </c>
      <c r="JB178" s="86">
        <f t="shared" si="233"/>
        <v>0.24951300939380863</v>
      </c>
      <c r="JC178" s="86">
        <f t="shared" si="233"/>
        <v>0.18189878301949852</v>
      </c>
      <c r="JD178" s="86">
        <f t="shared" si="233"/>
        <v>0.13712155132735254</v>
      </c>
      <c r="JE178" s="86">
        <f t="shared" si="233"/>
        <v>0.19734653682578734</v>
      </c>
      <c r="JF178" s="86">
        <f t="shared" si="233"/>
        <v>0.12622503550482028</v>
      </c>
      <c r="JG178" s="86">
        <f t="shared" si="233"/>
        <v>2.7519442260415399E-2</v>
      </c>
      <c r="JH178" s="86">
        <f t="shared" si="233"/>
        <v>6.3731773041235826E-2</v>
      </c>
      <c r="JI178" s="86">
        <f t="shared" si="233"/>
        <v>0.1081475038069734</v>
      </c>
      <c r="JJ178" s="86">
        <f t="shared" si="233"/>
        <v>0.22932939103035627</v>
      </c>
      <c r="JK178" s="86">
        <f t="shared" si="233"/>
        <v>0.31069293237041762</v>
      </c>
      <c r="JL178" s="86">
        <f t="shared" si="233"/>
        <v>0.44145955578770951</v>
      </c>
      <c r="JM178" s="86">
        <f t="shared" si="233"/>
        <v>0.49452175244780255</v>
      </c>
    </row>
    <row r="179" spans="2:273" x14ac:dyDescent="0.25">
      <c r="B179" s="2">
        <v>152</v>
      </c>
      <c r="C179" s="37">
        <v>71.659000000000006</v>
      </c>
      <c r="D179" s="37">
        <v>72.909000000000006</v>
      </c>
      <c r="E179" s="37">
        <v>72.567999999999998</v>
      </c>
      <c r="F179" s="37">
        <v>68.25</v>
      </c>
      <c r="G179" s="37">
        <v>73.932000000000002</v>
      </c>
      <c r="H179" s="37">
        <v>76.75</v>
      </c>
      <c r="I179" s="37">
        <v>75.067999999999998</v>
      </c>
      <c r="J179" s="37">
        <v>73.659000000000006</v>
      </c>
      <c r="K179" s="37">
        <v>73.477000000000004</v>
      </c>
      <c r="L179" s="37">
        <v>74.421000000000006</v>
      </c>
      <c r="M179" s="37">
        <v>74.438999999999993</v>
      </c>
      <c r="N179" s="37">
        <v>73.543999999999997</v>
      </c>
      <c r="O179" s="37">
        <v>73.804000000000002</v>
      </c>
      <c r="P179" s="37">
        <v>82.256</v>
      </c>
      <c r="Q179" s="37">
        <v>95.116</v>
      </c>
      <c r="S179" s="4">
        <f t="shared" si="221"/>
        <v>75.360902406782969</v>
      </c>
      <c r="T179" s="4">
        <f t="shared" si="221"/>
        <v>71.633207689211389</v>
      </c>
      <c r="U179" s="4">
        <f t="shared" si="221"/>
        <v>74.395945758238213</v>
      </c>
      <c r="V179" s="4">
        <f t="shared" si="221"/>
        <v>72.571940429737751</v>
      </c>
      <c r="W179" s="4">
        <f t="shared" si="221"/>
        <v>73.317477337495433</v>
      </c>
      <c r="X179" s="4">
        <f t="shared" si="221"/>
        <v>73.959891263254249</v>
      </c>
      <c r="Y179" s="4">
        <f t="shared" si="221"/>
        <v>75.4839938117657</v>
      </c>
      <c r="Z179" s="4">
        <f t="shared" si="221"/>
        <v>74.370981224768371</v>
      </c>
      <c r="AA179" s="4">
        <f t="shared" si="221"/>
        <v>74.219087045697833</v>
      </c>
      <c r="AB179" s="4">
        <f t="shared" si="221"/>
        <v>73.459809130825874</v>
      </c>
      <c r="AC179" s="4">
        <f t="shared" si="221"/>
        <v>74.23148924605637</v>
      </c>
      <c r="AD179" s="4">
        <f t="shared" si="221"/>
        <v>75.191449307711778</v>
      </c>
      <c r="AE179" s="4">
        <f t="shared" si="221"/>
        <v>75.100619319655223</v>
      </c>
      <c r="AF179" s="4">
        <f t="shared" si="221"/>
        <v>80.471050080413391</v>
      </c>
      <c r="AG179" s="4">
        <f t="shared" si="221"/>
        <v>88.693941769088553</v>
      </c>
      <c r="AI179" s="4">
        <f t="shared" si="222"/>
        <v>-3.7019024067829633</v>
      </c>
      <c r="AJ179" s="4">
        <f t="shared" si="222"/>
        <v>1.2757923107886171</v>
      </c>
      <c r="AK179" s="4">
        <f t="shared" si="222"/>
        <v>-1.827945758238215</v>
      </c>
      <c r="AL179" s="4">
        <f t="shared" si="222"/>
        <v>-4.3219404297377508</v>
      </c>
      <c r="AM179" s="4">
        <f t="shared" si="222"/>
        <v>0.61452266250456944</v>
      </c>
      <c r="AN179" s="4">
        <f t="shared" si="222"/>
        <v>2.7901087367457507</v>
      </c>
      <c r="AO179" s="4">
        <f t="shared" si="222"/>
        <v>-0.41599381176570205</v>
      </c>
      <c r="AP179" s="4">
        <f t="shared" si="222"/>
        <v>-0.71198122476836545</v>
      </c>
      <c r="AQ179" s="4">
        <f t="shared" si="222"/>
        <v>-0.74208704569782924</v>
      </c>
      <c r="AR179" s="4">
        <f t="shared" si="222"/>
        <v>0.96119086917413199</v>
      </c>
      <c r="AS179" s="4">
        <f t="shared" si="222"/>
        <v>0.20751075394362317</v>
      </c>
      <c r="AT179" s="4">
        <f t="shared" si="222"/>
        <v>-1.6474493077117813</v>
      </c>
      <c r="AU179" s="4">
        <f t="shared" si="222"/>
        <v>-1.2966193196552211</v>
      </c>
      <c r="AV179" s="4">
        <f t="shared" si="222"/>
        <v>1.7849499195866088</v>
      </c>
      <c r="AW179" s="4">
        <f t="shared" si="222"/>
        <v>6.4220582309114462</v>
      </c>
      <c r="AY179" s="2">
        <f t="shared" si="227"/>
        <v>75.360902406782969</v>
      </c>
      <c r="AZ179" s="2">
        <f t="shared" si="227"/>
        <v>71.633207689211389</v>
      </c>
      <c r="BA179" s="2">
        <f t="shared" si="227"/>
        <v>74.13093165763317</v>
      </c>
      <c r="BB179" s="2">
        <f t="shared" si="227"/>
        <v>72.287898245407362</v>
      </c>
      <c r="BC179" s="2">
        <f t="shared" si="227"/>
        <v>73.175532891870176</v>
      </c>
      <c r="BD179" s="2">
        <f t="shared" si="227"/>
        <v>73.872543977377845</v>
      </c>
      <c r="BE179" s="2">
        <f t="shared" si="227"/>
        <v>75.325936844973342</v>
      </c>
      <c r="BF179" s="2">
        <f t="shared" si="227"/>
        <v>74.282092618642821</v>
      </c>
      <c r="BG179" s="2">
        <f t="shared" si="227"/>
        <v>74.21636952413418</v>
      </c>
      <c r="BH179" s="2">
        <f t="shared" si="227"/>
        <v>73.440031416548365</v>
      </c>
      <c r="BI179" s="2">
        <f t="shared" si="227"/>
        <v>74.163757621989362</v>
      </c>
      <c r="BJ179" s="2">
        <f t="shared" si="227"/>
        <v>74.718743520400793</v>
      </c>
      <c r="BK179" s="2">
        <f t="shared" si="227"/>
        <v>73.887598079197886</v>
      </c>
      <c r="BL179" s="2">
        <f t="shared" si="227"/>
        <v>75.060094798183684</v>
      </c>
      <c r="BM179" s="2">
        <f t="shared" si="227"/>
        <v>76.201757360034364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72.909000000000006</v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114.43008362369335</v>
      </c>
      <c r="DL179" s="2">
        <f t="shared" si="223"/>
        <v>127.53961575984991</v>
      </c>
      <c r="DM179" s="2">
        <f t="shared" si="223"/>
        <v>124.71865156794425</v>
      </c>
      <c r="DN179" s="2">
        <f t="shared" si="223"/>
        <v>134.74654709851555</v>
      </c>
      <c r="DO179" s="2">
        <f t="shared" si="223"/>
        <v>121.23296113360323</v>
      </c>
      <c r="DP179" s="2">
        <f t="shared" si="223"/>
        <v>127.90420485829958</v>
      </c>
      <c r="DQ179" s="2">
        <f t="shared" si="223"/>
        <v>134.64310562851782</v>
      </c>
      <c r="DR179" s="2">
        <f t="shared" si="223"/>
        <v>138.55803714821764</v>
      </c>
      <c r="DS179" s="2">
        <f t="shared" si="223"/>
        <v>131.74574844074846</v>
      </c>
      <c r="DT179" s="2">
        <f t="shared" si="223"/>
        <v>131.25482700514277</v>
      </c>
      <c r="DU179" s="2">
        <f t="shared" si="223"/>
        <v>128.79232954006636</v>
      </c>
      <c r="DV179" s="2">
        <f t="shared" si="223"/>
        <v>119.00831153846151</v>
      </c>
      <c r="DW179" s="2">
        <f t="shared" si="223"/>
        <v>155.01172816399287</v>
      </c>
      <c r="DX179" s="2">
        <f t="shared" si="223"/>
        <v>105.32838502673796</v>
      </c>
      <c r="DY179" s="2">
        <f t="shared" si="223"/>
        <v>106.76320967741935</v>
      </c>
      <c r="EA179" s="2">
        <f t="shared" si="213"/>
        <v>80.055507352941191</v>
      </c>
      <c r="EB179" s="2">
        <f t="shared" si="213"/>
        <v>77.34375294117649</v>
      </c>
      <c r="EC179" s="2">
        <f t="shared" si="213"/>
        <v>73.001399989700275</v>
      </c>
      <c r="ED179" s="2">
        <f t="shared" si="213"/>
        <v>71.553107368634727</v>
      </c>
      <c r="EE179" s="2">
        <f t="shared" si="213"/>
        <v>71.507838822665391</v>
      </c>
      <c r="EF179" s="2">
        <f t="shared" si="213"/>
        <v>71.828865579779063</v>
      </c>
      <c r="EG179" s="2">
        <f t="shared" si="213"/>
        <v>75.747728809325565</v>
      </c>
      <c r="EH179" s="2">
        <f t="shared" si="213"/>
        <v>71.863296961887954</v>
      </c>
      <c r="EI179" s="2">
        <f t="shared" si="213"/>
        <v>73.632160966542742</v>
      </c>
      <c r="EJ179" s="2">
        <f t="shared" si="213"/>
        <v>73.197979957917397</v>
      </c>
      <c r="EK179" s="2">
        <f t="shared" si="212"/>
        <v>73.18568600798352</v>
      </c>
      <c r="EL179" s="2">
        <f t="shared" si="179"/>
        <v>73.829589839694336</v>
      </c>
      <c r="EM179" s="2">
        <f t="shared" si="179"/>
        <v>71.390011192214104</v>
      </c>
      <c r="EN179" s="2">
        <f t="shared" si="179"/>
        <v>74.865481258731307</v>
      </c>
      <c r="EO179" s="2">
        <f t="shared" si="179"/>
        <v>78.719771944171853</v>
      </c>
      <c r="EQ179" s="2">
        <f t="shared" si="224"/>
        <v>72.212434972562477</v>
      </c>
      <c r="ER179" s="2">
        <f t="shared" si="224"/>
        <v>71.355638274638295</v>
      </c>
      <c r="ES179" s="2">
        <f t="shared" si="224"/>
        <v>74.810345312502108</v>
      </c>
      <c r="ET179" s="2">
        <f t="shared" si="224"/>
        <v>72.670271216996056</v>
      </c>
      <c r="EU179" s="2">
        <f t="shared" si="224"/>
        <v>73.963229894178966</v>
      </c>
      <c r="EV179" s="2">
        <f t="shared" si="224"/>
        <v>74.765057242700621</v>
      </c>
      <c r="EW179" s="2">
        <f t="shared" si="224"/>
        <v>75.119672738252092</v>
      </c>
      <c r="EX179" s="2">
        <f t="shared" si="224"/>
        <v>75.291018699556417</v>
      </c>
      <c r="EY179" s="2">
        <f t="shared" si="224"/>
        <v>74.397084702135132</v>
      </c>
      <c r="EZ179" s="2">
        <f t="shared" si="224"/>
        <v>73.527334964030345</v>
      </c>
      <c r="FA179" s="2">
        <f t="shared" si="224"/>
        <v>74.579693367758665</v>
      </c>
      <c r="FB179" s="2">
        <f t="shared" si="224"/>
        <v>75.175162585332458</v>
      </c>
      <c r="FC179" s="2">
        <f t="shared" si="224"/>
        <v>75.343455675791233</v>
      </c>
      <c r="FD179" s="2">
        <f t="shared" si="224"/>
        <v>75.188337874164191</v>
      </c>
      <c r="FE179" s="2">
        <f t="shared" si="224"/>
        <v>74.591477732339712</v>
      </c>
      <c r="FG179" s="2">
        <f t="shared" si="225"/>
        <v>0.9999643318490895</v>
      </c>
      <c r="FH179" s="2">
        <f t="shared" si="225"/>
        <v>0.9999680855164339</v>
      </c>
      <c r="FI179" s="2">
        <f t="shared" si="225"/>
        <v>0.99996387804965658</v>
      </c>
      <c r="FJ179" s="2">
        <f t="shared" si="225"/>
        <v>0.99996531949428935</v>
      </c>
      <c r="FK179" s="2">
        <f t="shared" si="225"/>
        <v>0.99996523317316277</v>
      </c>
      <c r="FL179" s="2">
        <f t="shared" si="225"/>
        <v>0.99996576411490778</v>
      </c>
      <c r="FM179" s="2">
        <f t="shared" si="225"/>
        <v>0.99996791183106126</v>
      </c>
      <c r="FN179" s="2">
        <f t="shared" si="225"/>
        <v>0.99996517311741651</v>
      </c>
      <c r="FO179" s="2">
        <f t="shared" si="225"/>
        <v>0.99996458478899453</v>
      </c>
      <c r="FP179" s="2">
        <f t="shared" si="225"/>
        <v>0.99996244379621513</v>
      </c>
      <c r="FQ179" s="2">
        <f t="shared" si="225"/>
        <v>0.99996193450760074</v>
      </c>
      <c r="FR179" s="2">
        <f t="shared" si="225"/>
        <v>0.99996335060438313</v>
      </c>
      <c r="FS179" s="2">
        <f t="shared" si="225"/>
        <v>0.99995485332253509</v>
      </c>
      <c r="FT179" s="2">
        <f t="shared" si="225"/>
        <v>0.9999586046253427</v>
      </c>
      <c r="FU179" s="2">
        <f t="shared" si="225"/>
        <v>0.99995379613587898</v>
      </c>
      <c r="FW179" s="2">
        <f t="shared" si="229"/>
        <v>0.59872340786754075</v>
      </c>
      <c r="FX179" s="2">
        <f t="shared" si="229"/>
        <v>0.95391413576693784</v>
      </c>
      <c r="FY179" s="2">
        <f t="shared" si="229"/>
        <v>0.62338177153573338</v>
      </c>
      <c r="FZ179" s="2">
        <f t="shared" si="229"/>
        <v>0.65576709933801469</v>
      </c>
      <c r="GA179" s="2">
        <f t="shared" si="229"/>
        <v>0.67849284939404142</v>
      </c>
      <c r="GB179" s="2">
        <f t="shared" si="229"/>
        <v>0.69537647508172362</v>
      </c>
      <c r="GC179" s="2">
        <f t="shared" si="229"/>
        <v>0.67459233126932272</v>
      </c>
      <c r="GD179" s="2">
        <f t="shared" si="229"/>
        <v>0.70497930456663915</v>
      </c>
      <c r="GE179" s="2">
        <f t="shared" si="229"/>
        <v>0.7610568551359016</v>
      </c>
      <c r="GF179" s="2">
        <f t="shared" si="229"/>
        <v>0.72830550439513297</v>
      </c>
      <c r="GG179" s="2">
        <f t="shared" si="229"/>
        <v>0.70010743694820787</v>
      </c>
      <c r="GH179" s="2">
        <f t="shared" si="229"/>
        <v>0.65956887930319008</v>
      </c>
      <c r="GI179" s="2">
        <f t="shared" si="229"/>
        <v>0.63079465379065114</v>
      </c>
      <c r="GJ179" s="2">
        <f t="shared" si="229"/>
        <v>0.59888045310300531</v>
      </c>
      <c r="GK179" s="2">
        <f t="shared" si="229"/>
        <v>0.61025454341490093</v>
      </c>
      <c r="GM179" s="86">
        <f t="shared" si="230"/>
        <v>4.1789026046881974E-255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4.3842692862079266E-298</v>
      </c>
      <c r="HC179" s="86">
        <f t="shared" si="181"/>
        <v>5.7379671497688317E-201</v>
      </c>
      <c r="HD179" s="86">
        <f t="shared" si="181"/>
        <v>1.3967413123920133E-278</v>
      </c>
      <c r="HE179" s="86">
        <f t="shared" si="181"/>
        <v>2.2170313241852439E-277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0</v>
      </c>
      <c r="HQ179" s="86">
        <f t="shared" si="226"/>
        <v>0</v>
      </c>
      <c r="HS179" s="86">
        <f t="shared" si="231"/>
        <v>2.2136925660510626E-9</v>
      </c>
      <c r="HT179" s="86">
        <f t="shared" si="231"/>
        <v>8.4546880482207417E-13</v>
      </c>
      <c r="HU179" s="86">
        <f t="shared" si="231"/>
        <v>1.0392781888973135E-14</v>
      </c>
      <c r="HV179" s="86">
        <f t="shared" si="231"/>
        <v>1.5876520428444099E-14</v>
      </c>
      <c r="HW179" s="86">
        <f t="shared" si="231"/>
        <v>4.7269009805626434E-15</v>
      </c>
      <c r="HX179" s="86">
        <f t="shared" si="231"/>
        <v>4.7077983853356911E-15</v>
      </c>
      <c r="HY179" s="86">
        <f t="shared" si="231"/>
        <v>9.4868901784769989E-15</v>
      </c>
      <c r="HZ179" s="86">
        <f t="shared" si="231"/>
        <v>4.2925896997881442E-15</v>
      </c>
      <c r="IA179" s="86">
        <f t="shared" si="231"/>
        <v>1.5548380632687527E-18</v>
      </c>
      <c r="IB179" s="86">
        <f t="shared" si="231"/>
        <v>1.4470652141544055E-17</v>
      </c>
      <c r="IC179" s="86">
        <f t="shared" si="231"/>
        <v>3.9914207871456597E-17</v>
      </c>
      <c r="ID179" s="86">
        <f t="shared" si="231"/>
        <v>4.7967104684758788E-14</v>
      </c>
      <c r="IE179" s="86">
        <f t="shared" si="231"/>
        <v>1.0970005511223852E-13</v>
      </c>
      <c r="IF179" s="86">
        <f t="shared" si="231"/>
        <v>1.160759998556759E-14</v>
      </c>
      <c r="IG179" s="86">
        <f t="shared" si="231"/>
        <v>1.0756597410025296E-13</v>
      </c>
      <c r="II179" s="86">
        <f t="shared" si="232"/>
        <v>0.38439928749454</v>
      </c>
      <c r="IJ179" s="86">
        <f t="shared" si="232"/>
        <v>3.4819957135083974E-8</v>
      </c>
      <c r="IK179" s="86">
        <f t="shared" si="232"/>
        <v>0.28941445497053553</v>
      </c>
      <c r="IL179" s="86">
        <f t="shared" si="232"/>
        <v>0.19253339571751965</v>
      </c>
      <c r="IM179" s="86">
        <f t="shared" si="232"/>
        <v>0.13376613737849802</v>
      </c>
      <c r="IN179" s="86">
        <f t="shared" si="232"/>
        <v>9.7240462234195205E-2</v>
      </c>
      <c r="IO179" s="86">
        <f t="shared" si="232"/>
        <v>0.14729953001779825</v>
      </c>
      <c r="IP179" s="86">
        <f t="shared" si="232"/>
        <v>8.9676094699701281E-2</v>
      </c>
      <c r="IQ179" s="86">
        <f t="shared" si="232"/>
        <v>1.6720112017886517E-2</v>
      </c>
      <c r="IR179" s="86">
        <f t="shared" si="232"/>
        <v>4.1348960884542631E-2</v>
      </c>
      <c r="IS179" s="86">
        <f t="shared" si="232"/>
        <v>7.3219617411923898E-2</v>
      </c>
      <c r="IT179" s="86">
        <f t="shared" si="232"/>
        <v>0.17341788920292764</v>
      </c>
      <c r="IU179" s="86">
        <f t="shared" si="232"/>
        <v>0.24671390495489112</v>
      </c>
      <c r="IV179" s="86">
        <f t="shared" si="232"/>
        <v>0.3900616252284404</v>
      </c>
      <c r="IW179" s="86">
        <f t="shared" si="232"/>
        <v>0.45788294827049558</v>
      </c>
      <c r="IY179" s="86">
        <f t="shared" si="233"/>
        <v>0.38439928970823256</v>
      </c>
      <c r="IZ179" s="86">
        <f t="shared" si="233"/>
        <v>3.4820802603888799E-8</v>
      </c>
      <c r="JA179" s="86">
        <f t="shared" si="233"/>
        <v>0.28941445497054591</v>
      </c>
      <c r="JB179" s="86">
        <f t="shared" si="233"/>
        <v>0.19253339571753553</v>
      </c>
      <c r="JC179" s="86">
        <f t="shared" si="233"/>
        <v>0.13376613737850274</v>
      </c>
      <c r="JD179" s="86">
        <f t="shared" si="233"/>
        <v>9.7240462234199909E-2</v>
      </c>
      <c r="JE179" s="86">
        <f t="shared" si="233"/>
        <v>0.14729953001780774</v>
      </c>
      <c r="JF179" s="86">
        <f t="shared" si="233"/>
        <v>8.9676094699705569E-2</v>
      </c>
      <c r="JG179" s="86">
        <f t="shared" si="233"/>
        <v>1.6720112017886517E-2</v>
      </c>
      <c r="JH179" s="86">
        <f t="shared" si="233"/>
        <v>4.1348960884542645E-2</v>
      </c>
      <c r="JI179" s="86">
        <f t="shared" si="233"/>
        <v>7.321961741192394E-2</v>
      </c>
      <c r="JJ179" s="86">
        <f t="shared" si="233"/>
        <v>0.1734178892029756</v>
      </c>
      <c r="JK179" s="86">
        <f t="shared" si="233"/>
        <v>0.24671390495500081</v>
      </c>
      <c r="JL179" s="86">
        <f t="shared" si="233"/>
        <v>0.390061625228452</v>
      </c>
      <c r="JM179" s="86">
        <f t="shared" si="233"/>
        <v>0.45788294827060316</v>
      </c>
    </row>
    <row r="180" spans="2:273" x14ac:dyDescent="0.25">
      <c r="B180" s="2">
        <v>153</v>
      </c>
      <c r="C180" s="37">
        <v>71.5</v>
      </c>
      <c r="D180" s="37">
        <v>73.045000000000002</v>
      </c>
      <c r="E180" s="37">
        <v>72.454999999999998</v>
      </c>
      <c r="F180" s="37">
        <v>72.25</v>
      </c>
      <c r="G180" s="37">
        <v>73.682000000000002</v>
      </c>
      <c r="H180" s="37">
        <v>77.704999999999998</v>
      </c>
      <c r="I180" s="37">
        <v>74.182000000000002</v>
      </c>
      <c r="J180" s="37">
        <v>72.864000000000004</v>
      </c>
      <c r="K180" s="37">
        <v>74.409000000000006</v>
      </c>
      <c r="L180" s="37">
        <v>74.069999999999993</v>
      </c>
      <c r="M180" s="37">
        <v>70.649000000000001</v>
      </c>
      <c r="N180" s="37">
        <v>75.263000000000005</v>
      </c>
      <c r="O180" s="37">
        <v>74.783000000000001</v>
      </c>
      <c r="P180" s="37">
        <v>80.233000000000004</v>
      </c>
      <c r="Q180" s="37">
        <v>86.349000000000004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75.091021424197081</v>
      </c>
      <c r="T180" s="4">
        <f t="shared" si="234"/>
        <v>71.446203989801091</v>
      </c>
      <c r="U180" s="4">
        <f t="shared" si="234"/>
        <v>74.170376146587458</v>
      </c>
      <c r="V180" s="4">
        <f t="shared" si="234"/>
        <v>72.318669720370593</v>
      </c>
      <c r="W180" s="4">
        <f t="shared" si="234"/>
        <v>73.136167282505269</v>
      </c>
      <c r="X180" s="4">
        <f t="shared" si="234"/>
        <v>73.795880567458852</v>
      </c>
      <c r="Y180" s="4">
        <f t="shared" si="234"/>
        <v>75.252194919914473</v>
      </c>
      <c r="Z180" s="4">
        <f t="shared" si="234"/>
        <v>74.242954582019905</v>
      </c>
      <c r="AA180" s="4">
        <f t="shared" si="234"/>
        <v>74.112492836166226</v>
      </c>
      <c r="AB180" s="4">
        <f t="shared" si="234"/>
        <v>73.347422487149387</v>
      </c>
      <c r="AC180" s="4">
        <f t="shared" si="234"/>
        <v>74.059713094336345</v>
      </c>
      <c r="AD180" s="4">
        <f t="shared" si="234"/>
        <v>74.837180820575952</v>
      </c>
      <c r="AE180" s="4">
        <f t="shared" si="234"/>
        <v>74.456411789038157</v>
      </c>
      <c r="AF180" s="4">
        <f t="shared" si="234"/>
        <v>78.481449692044123</v>
      </c>
      <c r="AG180" s="4">
        <f t="shared" si="234"/>
        <v>84.60454688324846</v>
      </c>
      <c r="AI180" s="4">
        <f t="shared" ref="AI180:AW196" si="235">IF(OR($B180 &lt; C$230, $B180 &gt; C$233), 0, C180-S180)</f>
        <v>-3.5910214241970806</v>
      </c>
      <c r="AJ180" s="4">
        <f t="shared" si="235"/>
        <v>1.5987960101989103</v>
      </c>
      <c r="AK180" s="4">
        <f t="shared" si="235"/>
        <v>-1.7153761465874595</v>
      </c>
      <c r="AL180" s="4">
        <f t="shared" si="235"/>
        <v>-6.8669720370593268E-2</v>
      </c>
      <c r="AM180" s="4">
        <f t="shared" si="235"/>
        <v>0.54583271749473283</v>
      </c>
      <c r="AN180" s="4">
        <f t="shared" si="235"/>
        <v>3.9091194325411465</v>
      </c>
      <c r="AO180" s="4">
        <f t="shared" si="235"/>
        <v>-1.0701949199144707</v>
      </c>
      <c r="AP180" s="4">
        <f t="shared" si="235"/>
        <v>-1.378954582019901</v>
      </c>
      <c r="AQ180" s="4">
        <f t="shared" si="235"/>
        <v>0.2965071638337804</v>
      </c>
      <c r="AR180" s="4">
        <f t="shared" si="235"/>
        <v>0.72257751285060579</v>
      </c>
      <c r="AS180" s="4">
        <f t="shared" si="235"/>
        <v>-3.4107130943363444</v>
      </c>
      <c r="AT180" s="4">
        <f t="shared" si="235"/>
        <v>0.42581917942405312</v>
      </c>
      <c r="AU180" s="4">
        <f t="shared" si="235"/>
        <v>0.32658821096184454</v>
      </c>
      <c r="AV180" s="4">
        <f t="shared" si="235"/>
        <v>1.7515503079558812</v>
      </c>
      <c r="AW180" s="4">
        <f t="shared" si="235"/>
        <v>1.7444531167515436</v>
      </c>
      <c r="AY180" s="2">
        <f t="shared" si="227"/>
        <v>75.091021424197081</v>
      </c>
      <c r="AZ180" s="2">
        <f t="shared" si="227"/>
        <v>71.446203989801091</v>
      </c>
      <c r="BA180" s="2">
        <f t="shared" si="227"/>
        <v>74.009662229933923</v>
      </c>
      <c r="BB180" s="2">
        <f t="shared" si="227"/>
        <v>72.166164383810468</v>
      </c>
      <c r="BC180" s="2">
        <f t="shared" si="227"/>
        <v>73.066561079761669</v>
      </c>
      <c r="BD180" s="2">
        <f t="shared" si="227"/>
        <v>73.756012743530846</v>
      </c>
      <c r="BE180" s="2">
        <f t="shared" si="227"/>
        <v>75.172279195221961</v>
      </c>
      <c r="BF180" s="2">
        <f t="shared" si="227"/>
        <v>74.202032968736958</v>
      </c>
      <c r="BG180" s="2">
        <f t="shared" si="227"/>
        <v>74.111604900472074</v>
      </c>
      <c r="BH180" s="2">
        <f t="shared" si="227"/>
        <v>73.339951880953976</v>
      </c>
      <c r="BI180" s="2">
        <f t="shared" si="227"/>
        <v>74.031809290867599</v>
      </c>
      <c r="BJ180" s="2">
        <f t="shared" si="227"/>
        <v>74.593808500413942</v>
      </c>
      <c r="BK180" s="2">
        <f t="shared" si="227"/>
        <v>73.778592221288363</v>
      </c>
      <c r="BL180" s="2">
        <f t="shared" si="227"/>
        <v>74.930395845240241</v>
      </c>
      <c r="BM180" s="2">
        <f t="shared" si="227"/>
        <v>75.99279141501259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73.045000000000002</v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74.409000000000006</v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114.59827439024386</v>
      </c>
      <c r="DL180" s="2">
        <f t="shared" si="236"/>
        <v>127.7744947467167</v>
      </c>
      <c r="DM180" s="2">
        <f t="shared" si="236"/>
        <v>124.91818902439023</v>
      </c>
      <c r="DN180" s="2">
        <f t="shared" si="236"/>
        <v>135.05541410256413</v>
      </c>
      <c r="DO180" s="2">
        <f t="shared" si="236"/>
        <v>121.43435769230767</v>
      </c>
      <c r="DP180" s="2">
        <f t="shared" si="236"/>
        <v>128.1333346153846</v>
      </c>
      <c r="DQ180" s="2">
        <f t="shared" si="236"/>
        <v>134.92109812382739</v>
      </c>
      <c r="DR180" s="2">
        <f t="shared" si="236"/>
        <v>138.85783020637896</v>
      </c>
      <c r="DS180" s="2">
        <f t="shared" si="236"/>
        <v>132.02296651712442</v>
      </c>
      <c r="DT180" s="2">
        <f t="shared" si="236"/>
        <v>131.53009125724913</v>
      </c>
      <c r="DU180" s="2">
        <f t="shared" si="236"/>
        <v>129.03331128496916</v>
      </c>
      <c r="DV180" s="2">
        <f t="shared" si="236"/>
        <v>119.17373846153843</v>
      </c>
      <c r="DW180" s="2">
        <f t="shared" si="236"/>
        <v>155.45328565062385</v>
      </c>
      <c r="DX180" s="2">
        <f t="shared" si="236"/>
        <v>105.43320534759357</v>
      </c>
      <c r="DY180" s="2">
        <f t="shared" si="236"/>
        <v>106.89218951612902</v>
      </c>
      <c r="EA180" s="2">
        <f t="shared" si="213"/>
        <v>80.04271323529413</v>
      </c>
      <c r="EB180" s="2">
        <f t="shared" si="213"/>
        <v>77.278800000000018</v>
      </c>
      <c r="EC180" s="2">
        <f t="shared" si="213"/>
        <v>72.817042743845917</v>
      </c>
      <c r="ED180" s="2">
        <f t="shared" si="213"/>
        <v>71.39428134787147</v>
      </c>
      <c r="EE180" s="2">
        <f t="shared" si="213"/>
        <v>71.32037788825491</v>
      </c>
      <c r="EF180" s="2">
        <f t="shared" si="213"/>
        <v>71.620030609775085</v>
      </c>
      <c r="EG180" s="2">
        <f t="shared" si="213"/>
        <v>75.613078209825161</v>
      </c>
      <c r="EH180" s="2">
        <f t="shared" si="213"/>
        <v>71.676670147836688</v>
      </c>
      <c r="EI180" s="2">
        <f t="shared" si="213"/>
        <v>73.504951672862447</v>
      </c>
      <c r="EJ180" s="2">
        <f t="shared" si="213"/>
        <v>73.087785820658922</v>
      </c>
      <c r="EK180" s="2">
        <f t="shared" si="212"/>
        <v>73.009742968770382</v>
      </c>
      <c r="EL180" s="2">
        <f t="shared" si="179"/>
        <v>73.66090157398564</v>
      </c>
      <c r="EM180" s="2">
        <f t="shared" si="179"/>
        <v>71.153385401459843</v>
      </c>
      <c r="EN180" s="2">
        <f t="shared" si="179"/>
        <v>74.725031320294548</v>
      </c>
      <c r="EO180" s="2">
        <f t="shared" si="179"/>
        <v>78.645799326681939</v>
      </c>
      <c r="EQ180" s="2">
        <f t="shared" ref="EQ180:FE196" si="237">CU$228*$B180+CU$229</f>
        <v>72.062497565664216</v>
      </c>
      <c r="ER180" s="2">
        <f t="shared" si="237"/>
        <v>71.187677040677045</v>
      </c>
      <c r="ES180" s="2">
        <f t="shared" si="237"/>
        <v>74.664126832315503</v>
      </c>
      <c r="ET180" s="2">
        <f t="shared" si="237"/>
        <v>72.532720738034342</v>
      </c>
      <c r="EU180" s="2">
        <f t="shared" si="237"/>
        <v>73.818917277797311</v>
      </c>
      <c r="EV180" s="2">
        <f t="shared" si="237"/>
        <v>74.606920464499694</v>
      </c>
      <c r="EW180" s="2">
        <f t="shared" si="237"/>
        <v>74.975858027566545</v>
      </c>
      <c r="EX180" s="2">
        <f t="shared" si="237"/>
        <v>75.162913512209528</v>
      </c>
      <c r="EY180" s="2">
        <f t="shared" si="237"/>
        <v>74.282880883687326</v>
      </c>
      <c r="EZ180" s="2">
        <f t="shared" si="237"/>
        <v>73.423062480421265</v>
      </c>
      <c r="FA180" s="2">
        <f t="shared" si="237"/>
        <v>74.428386875380596</v>
      </c>
      <c r="FB180" s="2">
        <f t="shared" si="237"/>
        <v>75.030715616925619</v>
      </c>
      <c r="FC180" s="2">
        <f t="shared" si="237"/>
        <v>75.174608338852565</v>
      </c>
      <c r="FD180" s="2">
        <f t="shared" si="237"/>
        <v>75.053975001425698</v>
      </c>
      <c r="FE180" s="2">
        <f t="shared" si="237"/>
        <v>74.445622879563274</v>
      </c>
      <c r="FG180" s="2">
        <f t="shared" ref="FG180:FU196" si="238">POWER(10,($B180-C$231)/C$229)/(1+POWER(10,($B180-C$231)/C$229))</f>
        <v>0.99996747015765786</v>
      </c>
      <c r="FH180" s="2">
        <f t="shared" si="238"/>
        <v>0.99997089356332058</v>
      </c>
      <c r="FI180" s="2">
        <f t="shared" si="238"/>
        <v>0.99996705628504179</v>
      </c>
      <c r="FJ180" s="2">
        <f t="shared" si="238"/>
        <v>0.99996837090636115</v>
      </c>
      <c r="FK180" s="2">
        <f t="shared" si="238"/>
        <v>0.99996829218007688</v>
      </c>
      <c r="FL180" s="2">
        <f t="shared" si="238"/>
        <v>0.99996877640764337</v>
      </c>
      <c r="FM180" s="2">
        <f t="shared" si="238"/>
        <v>0.99997073515948609</v>
      </c>
      <c r="FN180" s="2">
        <f t="shared" si="238"/>
        <v>0.99996823740825003</v>
      </c>
      <c r="FO180" s="2">
        <f t="shared" si="238"/>
        <v>0.99996770084303577</v>
      </c>
      <c r="FP180" s="2">
        <f t="shared" si="238"/>
        <v>0.99996574822187678</v>
      </c>
      <c r="FQ180" s="2">
        <f t="shared" si="238"/>
        <v>0.99996528374204963</v>
      </c>
      <c r="FR180" s="2">
        <f t="shared" si="238"/>
        <v>0.99996657524615506</v>
      </c>
      <c r="FS180" s="2">
        <f t="shared" si="238"/>
        <v>0.99995882557722904</v>
      </c>
      <c r="FT180" s="2">
        <f t="shared" si="238"/>
        <v>0.99996224683210322</v>
      </c>
      <c r="FU180" s="2">
        <f t="shared" si="238"/>
        <v>0.99995786140378962</v>
      </c>
      <c r="FW180" s="2">
        <f t="shared" si="229"/>
        <v>0.62063684781130057</v>
      </c>
      <c r="FX180" s="2">
        <f t="shared" si="229"/>
        <v>0.95779806103095122</v>
      </c>
      <c r="FY180" s="2">
        <f t="shared" si="229"/>
        <v>0.64474762584451717</v>
      </c>
      <c r="FZ180" s="2">
        <f t="shared" si="229"/>
        <v>0.67624987211642007</v>
      </c>
      <c r="GA180" s="2">
        <f t="shared" si="229"/>
        <v>0.6982456205259262</v>
      </c>
      <c r="GB180" s="2">
        <f t="shared" si="229"/>
        <v>0.71452838544176711</v>
      </c>
      <c r="GC180" s="2">
        <f t="shared" si="229"/>
        <v>0.69447683339001243</v>
      </c>
      <c r="GD180" s="2">
        <f t="shared" si="229"/>
        <v>0.72376730750521101</v>
      </c>
      <c r="GE180" s="2">
        <f t="shared" si="229"/>
        <v>0.77740125534259963</v>
      </c>
      <c r="GF180" s="2">
        <f t="shared" si="229"/>
        <v>0.74614292445395425</v>
      </c>
      <c r="GG180" s="2">
        <f t="shared" si="229"/>
        <v>0.71908206752586801</v>
      </c>
      <c r="GH180" s="2">
        <f t="shared" si="229"/>
        <v>0.67993584666393803</v>
      </c>
      <c r="GI180" s="2">
        <f t="shared" si="229"/>
        <v>0.6519747501977583</v>
      </c>
      <c r="GJ180" s="2">
        <f t="shared" si="229"/>
        <v>0.6207907487191352</v>
      </c>
      <c r="GK180" s="2">
        <f t="shared" si="229"/>
        <v>0.63192539844861473</v>
      </c>
      <c r="GM180" s="86">
        <f t="shared" si="230"/>
        <v>1.1880282187778755E-260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2.1428825174266609E-304</v>
      </c>
      <c r="HC180" s="86">
        <f t="shared" si="181"/>
        <v>1.0406563201427956E-206</v>
      </c>
      <c r="HD180" s="86">
        <f t="shared" si="181"/>
        <v>2.0807212242978778E-286</v>
      </c>
      <c r="HE180" s="86">
        <f t="shared" si="181"/>
        <v>2.9803023547843997E-285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0</v>
      </c>
      <c r="HQ180" s="86">
        <f t="shared" si="226"/>
        <v>0</v>
      </c>
      <c r="HS180" s="86">
        <f t="shared" si="231"/>
        <v>7.0036221312851761E-10</v>
      </c>
      <c r="HT180" s="86">
        <f t="shared" si="231"/>
        <v>1.9673778655084638E-13</v>
      </c>
      <c r="HU180" s="86">
        <f t="shared" si="231"/>
        <v>2.011289722032213E-15</v>
      </c>
      <c r="HV180" s="86">
        <f t="shared" si="231"/>
        <v>2.9882330002692882E-15</v>
      </c>
      <c r="HW180" s="86">
        <f t="shared" si="231"/>
        <v>8.4301202411980763E-16</v>
      </c>
      <c r="HX180" s="86">
        <f t="shared" si="231"/>
        <v>8.2653400465405354E-16</v>
      </c>
      <c r="HY180" s="86">
        <f t="shared" si="231"/>
        <v>1.764533601710568E-15</v>
      </c>
      <c r="HZ180" s="86">
        <f t="shared" si="231"/>
        <v>7.9135945531717435E-16</v>
      </c>
      <c r="IA180" s="86">
        <f t="shared" si="231"/>
        <v>2.0695519468000442E-19</v>
      </c>
      <c r="IB180" s="86">
        <f t="shared" si="231"/>
        <v>2.0382361359081005E-18</v>
      </c>
      <c r="IC180" s="86">
        <f t="shared" si="231"/>
        <v>5.5763033669949152E-18</v>
      </c>
      <c r="ID180" s="86">
        <f t="shared" si="231"/>
        <v>8.9124906470785085E-15</v>
      </c>
      <c r="IE180" s="86">
        <f t="shared" si="231"/>
        <v>2.0396547443984862E-14</v>
      </c>
      <c r="IF180" s="86">
        <f t="shared" si="231"/>
        <v>1.8227807395519801E-15</v>
      </c>
      <c r="IG180" s="86">
        <f t="shared" si="231"/>
        <v>1.8400804814310457E-14</v>
      </c>
      <c r="II180" s="86">
        <f t="shared" si="232"/>
        <v>0.33125965224358378</v>
      </c>
      <c r="IJ180" s="86">
        <f t="shared" si="232"/>
        <v>1.3239995018640148E-8</v>
      </c>
      <c r="IK180" s="86">
        <f t="shared" si="232"/>
        <v>0.23027966097456351</v>
      </c>
      <c r="IL180" s="86">
        <f t="shared" si="232"/>
        <v>0.14319757417206194</v>
      </c>
      <c r="IM180" s="86">
        <f t="shared" si="232"/>
        <v>9.4909354141937213E-2</v>
      </c>
      <c r="IN180" s="86">
        <f t="shared" si="232"/>
        <v>6.657996915858358E-2</v>
      </c>
      <c r="IO180" s="86">
        <f t="shared" si="232"/>
        <v>0.10613117496053878</v>
      </c>
      <c r="IP180" s="86">
        <f t="shared" si="232"/>
        <v>6.1653572285686062E-2</v>
      </c>
      <c r="IQ180" s="86">
        <f t="shared" si="232"/>
        <v>9.8174609085082132E-3</v>
      </c>
      <c r="IR180" s="86">
        <f t="shared" si="232"/>
        <v>2.5896484268207974E-2</v>
      </c>
      <c r="IS180" s="86">
        <f t="shared" si="232"/>
        <v>4.7720689697588851E-2</v>
      </c>
      <c r="IT180" s="86">
        <f t="shared" si="232"/>
        <v>0.12623617294853032</v>
      </c>
      <c r="IU180" s="86">
        <f t="shared" si="232"/>
        <v>0.18795539713313533</v>
      </c>
      <c r="IV180" s="86">
        <f t="shared" si="232"/>
        <v>0.33219520530015689</v>
      </c>
      <c r="IW180" s="86">
        <f t="shared" si="232"/>
        <v>0.41284171344130333</v>
      </c>
      <c r="IY180" s="86">
        <f t="shared" si="233"/>
        <v>0.33125965294394599</v>
      </c>
      <c r="IZ180" s="86">
        <f t="shared" si="233"/>
        <v>1.3240191756426699E-8</v>
      </c>
      <c r="JA180" s="86">
        <f t="shared" si="233"/>
        <v>0.23027966097456551</v>
      </c>
      <c r="JB180" s="86">
        <f t="shared" si="233"/>
        <v>0.14319757417206494</v>
      </c>
      <c r="JC180" s="86">
        <f t="shared" si="233"/>
        <v>9.490935414193806E-2</v>
      </c>
      <c r="JD180" s="86">
        <f t="shared" si="233"/>
        <v>6.6579969158584412E-2</v>
      </c>
      <c r="JE180" s="86">
        <f t="shared" si="233"/>
        <v>0.10613117496054054</v>
      </c>
      <c r="JF180" s="86">
        <f t="shared" si="233"/>
        <v>6.1653572285686853E-2</v>
      </c>
      <c r="JG180" s="86">
        <f t="shared" si="233"/>
        <v>9.8174609085082132E-3</v>
      </c>
      <c r="JH180" s="86">
        <f t="shared" si="233"/>
        <v>2.5896484268207978E-2</v>
      </c>
      <c r="JI180" s="86">
        <f t="shared" si="233"/>
        <v>4.7720689697588858E-2</v>
      </c>
      <c r="JJ180" s="86">
        <f t="shared" si="233"/>
        <v>0.12623617294853923</v>
      </c>
      <c r="JK180" s="86">
        <f t="shared" si="233"/>
        <v>0.18795539713315573</v>
      </c>
      <c r="JL180" s="86">
        <f t="shared" si="233"/>
        <v>0.33219520530015872</v>
      </c>
      <c r="JM180" s="86">
        <f t="shared" si="233"/>
        <v>0.4128417134413217</v>
      </c>
    </row>
    <row r="181" spans="2:273" x14ac:dyDescent="0.25">
      <c r="B181" s="2">
        <v>154</v>
      </c>
      <c r="C181" s="37">
        <v>72.272999999999996</v>
      </c>
      <c r="D181" s="37">
        <v>69.704999999999998</v>
      </c>
      <c r="E181" s="37">
        <v>71.885999999999996</v>
      </c>
      <c r="F181" s="37">
        <v>73.567999999999998</v>
      </c>
      <c r="G181" s="37">
        <v>72.067999999999998</v>
      </c>
      <c r="H181" s="37">
        <v>74.295000000000002</v>
      </c>
      <c r="I181" s="37">
        <v>74.977000000000004</v>
      </c>
      <c r="J181" s="37">
        <v>74.954999999999998</v>
      </c>
      <c r="K181" s="37">
        <v>73.545000000000002</v>
      </c>
      <c r="L181" s="37">
        <v>72.158000000000001</v>
      </c>
      <c r="M181" s="37">
        <v>71.632000000000005</v>
      </c>
      <c r="N181" s="37">
        <v>75.525999999999996</v>
      </c>
      <c r="O181" s="37">
        <v>72.043000000000006</v>
      </c>
      <c r="P181" s="37">
        <v>76</v>
      </c>
      <c r="Q181" s="37">
        <v>81.674000000000007</v>
      </c>
      <c r="S181" s="4">
        <f t="shared" si="234"/>
        <v>74.819045021599521</v>
      </c>
      <c r="T181" s="4">
        <f t="shared" si="234"/>
        <v>71.260356363581181</v>
      </c>
      <c r="U181" s="4">
        <f t="shared" si="234"/>
        <v>73.980491351609047</v>
      </c>
      <c r="V181" s="4">
        <f t="shared" si="234"/>
        <v>72.121142500154718</v>
      </c>
      <c r="W181" s="4">
        <f t="shared" si="234"/>
        <v>72.98935752578771</v>
      </c>
      <c r="X181" s="4">
        <f t="shared" si="234"/>
        <v>73.656135648496573</v>
      </c>
      <c r="Y181" s="4">
        <f t="shared" si="234"/>
        <v>75.0565030380819</v>
      </c>
      <c r="Z181" s="4">
        <f t="shared" si="234"/>
        <v>74.139120720848538</v>
      </c>
      <c r="AA181" s="4">
        <f t="shared" si="234"/>
        <v>74.006903799570551</v>
      </c>
      <c r="AB181" s="4">
        <f t="shared" si="234"/>
        <v>73.242440955829764</v>
      </c>
      <c r="AC181" s="4">
        <f t="shared" si="234"/>
        <v>73.910346379181703</v>
      </c>
      <c r="AD181" s="4">
        <f t="shared" si="234"/>
        <v>74.585710651125197</v>
      </c>
      <c r="AE181" s="4">
        <f t="shared" si="234"/>
        <v>74.02263481326051</v>
      </c>
      <c r="AF181" s="4">
        <f t="shared" si="234"/>
        <v>76.99100646086498</v>
      </c>
      <c r="AG181" s="4">
        <f t="shared" si="234"/>
        <v>81.419210459002215</v>
      </c>
      <c r="AI181" s="4">
        <f t="shared" si="235"/>
        <v>-2.5460450215995252</v>
      </c>
      <c r="AJ181" s="4">
        <f t="shared" si="235"/>
        <v>-1.5553563635811827</v>
      </c>
      <c r="AK181" s="4">
        <f t="shared" si="235"/>
        <v>-2.0944913516090509</v>
      </c>
      <c r="AL181" s="4">
        <f t="shared" si="235"/>
        <v>1.4468574998452794</v>
      </c>
      <c r="AM181" s="4">
        <f t="shared" si="235"/>
        <v>-0.92135752578771246</v>
      </c>
      <c r="AN181" s="4">
        <f t="shared" si="235"/>
        <v>0.63886435150342891</v>
      </c>
      <c r="AO181" s="4">
        <f t="shared" si="235"/>
        <v>-7.9503038081895738E-2</v>
      </c>
      <c r="AP181" s="4">
        <f t="shared" si="235"/>
        <v>0.81587927915145997</v>
      </c>
      <c r="AQ181" s="4">
        <f t="shared" si="235"/>
        <v>-0.46190379957054972</v>
      </c>
      <c r="AR181" s="4">
        <f t="shared" si="235"/>
        <v>-1.0844409558297627</v>
      </c>
      <c r="AS181" s="4">
        <f t="shared" si="235"/>
        <v>-2.2783463791816985</v>
      </c>
      <c r="AT181" s="4">
        <f t="shared" si="235"/>
        <v>0.9402893488747992</v>
      </c>
      <c r="AU181" s="4">
        <f t="shared" si="235"/>
        <v>-1.9796348132605033</v>
      </c>
      <c r="AV181" s="4">
        <f t="shared" si="235"/>
        <v>-0.99100646086498045</v>
      </c>
      <c r="AW181" s="4">
        <f t="shared" si="235"/>
        <v>0.25478954099779116</v>
      </c>
      <c r="AY181" s="2">
        <f t="shared" si="227"/>
        <v>74.819045021599521</v>
      </c>
      <c r="AZ181" s="2">
        <f t="shared" si="227"/>
        <v>71.260356363581181</v>
      </c>
      <c r="BA181" s="2">
        <f t="shared" si="227"/>
        <v>73.888975652097159</v>
      </c>
      <c r="BB181" s="2">
        <f t="shared" si="227"/>
        <v>72.044558082628868</v>
      </c>
      <c r="BC181" s="2">
        <f t="shared" si="227"/>
        <v>72.95750579430306</v>
      </c>
      <c r="BD181" s="2">
        <f t="shared" si="227"/>
        <v>73.639183045597491</v>
      </c>
      <c r="BE181" s="2">
        <f t="shared" si="227"/>
        <v>75.018721633080261</v>
      </c>
      <c r="BF181" s="2">
        <f t="shared" si="227"/>
        <v>74.121499709649981</v>
      </c>
      <c r="BG181" s="2">
        <f t="shared" si="227"/>
        <v>74.006635367309272</v>
      </c>
      <c r="BH181" s="2">
        <f t="shared" si="227"/>
        <v>73.239828507910701</v>
      </c>
      <c r="BI181" s="2">
        <f t="shared" si="227"/>
        <v>73.899727158104795</v>
      </c>
      <c r="BJ181" s="2">
        <f t="shared" si="227"/>
        <v>74.468946674900849</v>
      </c>
      <c r="BK181" s="2">
        <f t="shared" si="227"/>
        <v>73.670092415831448</v>
      </c>
      <c r="BL181" s="2">
        <f t="shared" si="227"/>
        <v>74.800810341138828</v>
      </c>
      <c r="BM181" s="2">
        <f t="shared" si="227"/>
        <v>75.782939754126019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69.704999999999998</v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>
        <f t="shared" si="205"/>
        <v>73.545000000000002</v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114.7664651567944</v>
      </c>
      <c r="DL181" s="2">
        <f t="shared" si="236"/>
        <v>128.00937373358352</v>
      </c>
      <c r="DM181" s="2">
        <f t="shared" si="236"/>
        <v>125.11772648083623</v>
      </c>
      <c r="DN181" s="2">
        <f t="shared" si="236"/>
        <v>135.36428110661271</v>
      </c>
      <c r="DO181" s="2">
        <f t="shared" si="236"/>
        <v>121.63575425101213</v>
      </c>
      <c r="DP181" s="2">
        <f t="shared" si="236"/>
        <v>128.36246437246962</v>
      </c>
      <c r="DQ181" s="2">
        <f t="shared" si="236"/>
        <v>135.19909061913697</v>
      </c>
      <c r="DR181" s="2">
        <f t="shared" si="236"/>
        <v>139.15762326454032</v>
      </c>
      <c r="DS181" s="2">
        <f t="shared" si="236"/>
        <v>132.3001845935004</v>
      </c>
      <c r="DT181" s="2">
        <f t="shared" si="236"/>
        <v>131.80535550935548</v>
      </c>
      <c r="DU181" s="2">
        <f t="shared" si="236"/>
        <v>129.27429302987196</v>
      </c>
      <c r="DV181" s="2">
        <f t="shared" si="236"/>
        <v>119.33916538461536</v>
      </c>
      <c r="DW181" s="2">
        <f t="shared" si="236"/>
        <v>155.8948431372549</v>
      </c>
      <c r="DX181" s="2">
        <f t="shared" si="236"/>
        <v>105.53802566844919</v>
      </c>
      <c r="DY181" s="2">
        <f t="shared" si="236"/>
        <v>107.0211693548387</v>
      </c>
      <c r="EA181" s="2">
        <f t="shared" si="213"/>
        <v>80.029919117647069</v>
      </c>
      <c r="EB181" s="2">
        <f t="shared" si="213"/>
        <v>77.213847058823546</v>
      </c>
      <c r="EC181" s="2">
        <f t="shared" si="213"/>
        <v>72.632685497991545</v>
      </c>
      <c r="ED181" s="2">
        <f t="shared" si="213"/>
        <v>71.235455327108212</v>
      </c>
      <c r="EE181" s="2">
        <f t="shared" si="213"/>
        <v>71.132916953844429</v>
      </c>
      <c r="EF181" s="2">
        <f t="shared" si="213"/>
        <v>71.411195639771108</v>
      </c>
      <c r="EG181" s="2">
        <f t="shared" si="213"/>
        <v>75.478427610324744</v>
      </c>
      <c r="EH181" s="2">
        <f t="shared" si="213"/>
        <v>71.490043333785408</v>
      </c>
      <c r="EI181" s="2">
        <f t="shared" si="213"/>
        <v>73.377742379182152</v>
      </c>
      <c r="EJ181" s="2">
        <f t="shared" si="213"/>
        <v>72.977591683400433</v>
      </c>
      <c r="EK181" s="2">
        <f t="shared" si="212"/>
        <v>72.833799929557259</v>
      </c>
      <c r="EL181" s="2">
        <f t="shared" si="179"/>
        <v>73.492213308276931</v>
      </c>
      <c r="EM181" s="2">
        <f t="shared" si="179"/>
        <v>70.916759610705583</v>
      </c>
      <c r="EN181" s="2">
        <f t="shared" si="179"/>
        <v>74.584581381857774</v>
      </c>
      <c r="EO181" s="2">
        <f t="shared" si="179"/>
        <v>78.571826709192024</v>
      </c>
      <c r="EQ181" s="2">
        <f t="shared" si="237"/>
        <v>71.91256015876597</v>
      </c>
      <c r="ER181" s="2">
        <f t="shared" si="237"/>
        <v>71.019715806715823</v>
      </c>
      <c r="ES181" s="2">
        <f t="shared" si="237"/>
        <v>74.517908352128899</v>
      </c>
      <c r="ET181" s="2">
        <f t="shared" si="237"/>
        <v>72.395170259072614</v>
      </c>
      <c r="EU181" s="2">
        <f t="shared" si="237"/>
        <v>73.674604661415643</v>
      </c>
      <c r="EV181" s="2">
        <f t="shared" si="237"/>
        <v>74.448783686298754</v>
      </c>
      <c r="EW181" s="2">
        <f t="shared" si="237"/>
        <v>74.832043316880998</v>
      </c>
      <c r="EX181" s="2">
        <f t="shared" si="237"/>
        <v>75.034808324862638</v>
      </c>
      <c r="EY181" s="2">
        <f t="shared" si="237"/>
        <v>74.168677065239521</v>
      </c>
      <c r="EZ181" s="2">
        <f t="shared" si="237"/>
        <v>73.318789996812185</v>
      </c>
      <c r="FA181" s="2">
        <f t="shared" si="237"/>
        <v>74.277080383002527</v>
      </c>
      <c r="FB181" s="2">
        <f t="shared" si="237"/>
        <v>74.886268648518794</v>
      </c>
      <c r="FC181" s="2">
        <f t="shared" si="237"/>
        <v>75.005761001913896</v>
      </c>
      <c r="FD181" s="2">
        <f t="shared" si="237"/>
        <v>74.91961212868722</v>
      </c>
      <c r="FE181" s="2">
        <f t="shared" si="237"/>
        <v>74.299768026786836</v>
      </c>
      <c r="FG181" s="2">
        <f t="shared" si="238"/>
        <v>0.99997033234626442</v>
      </c>
      <c r="FH181" s="2">
        <f t="shared" si="238"/>
        <v>0.99997345454626918</v>
      </c>
      <c r="FI181" s="2">
        <f t="shared" si="238"/>
        <v>0.99996995488777807</v>
      </c>
      <c r="FJ181" s="2">
        <f t="shared" si="238"/>
        <v>0.99997115384348301</v>
      </c>
      <c r="FK181" s="2">
        <f t="shared" si="238"/>
        <v>0.99997108204385832</v>
      </c>
      <c r="FL181" s="2">
        <f t="shared" si="238"/>
        <v>0.99997152366709308</v>
      </c>
      <c r="FM181" s="2">
        <f t="shared" si="238"/>
        <v>0.99997331007951307</v>
      </c>
      <c r="FN181" s="2">
        <f t="shared" si="238"/>
        <v>0.99997103209107951</v>
      </c>
      <c r="FO181" s="2">
        <f t="shared" si="238"/>
        <v>0.99997054273502972</v>
      </c>
      <c r="FP181" s="2">
        <f t="shared" si="238"/>
        <v>0.99996876191293949</v>
      </c>
      <c r="FQ181" s="2">
        <f t="shared" si="238"/>
        <v>0.99996833829973175</v>
      </c>
      <c r="FR181" s="2">
        <f t="shared" si="238"/>
        <v>0.99996951617253715</v>
      </c>
      <c r="FS181" s="2">
        <f t="shared" si="238"/>
        <v>0.99996244834408266</v>
      </c>
      <c r="FT181" s="2">
        <f t="shared" si="238"/>
        <v>0.99996556858728147</v>
      </c>
      <c r="FU181" s="2">
        <f t="shared" si="238"/>
        <v>0.99996156900100874</v>
      </c>
      <c r="FW181" s="2">
        <f t="shared" si="229"/>
        <v>0.64206901213419043</v>
      </c>
      <c r="FX181" s="2">
        <f t="shared" si="229"/>
        <v>0.96136792121076464</v>
      </c>
      <c r="FY181" s="2">
        <f t="shared" si="229"/>
        <v>0.66555167862817444</v>
      </c>
      <c r="FZ181" s="2">
        <f t="shared" si="229"/>
        <v>0.69607871997266113</v>
      </c>
      <c r="GA181" s="2">
        <f t="shared" si="229"/>
        <v>0.71729048230192705</v>
      </c>
      <c r="GB181" s="2">
        <f t="shared" si="229"/>
        <v>0.73293863698321404</v>
      </c>
      <c r="GC181" s="2">
        <f t="shared" si="229"/>
        <v>0.71366201448669131</v>
      </c>
      <c r="GD181" s="2">
        <f t="shared" si="229"/>
        <v>0.74179704273517544</v>
      </c>
      <c r="GE181" s="2">
        <f t="shared" si="229"/>
        <v>0.79293183772272258</v>
      </c>
      <c r="GF181" s="2">
        <f t="shared" si="229"/>
        <v>0.76319004950078317</v>
      </c>
      <c r="GG181" s="2">
        <f t="shared" si="229"/>
        <v>0.73730661565586686</v>
      </c>
      <c r="GH181" s="2">
        <f t="shared" si="229"/>
        <v>0.69963920935729651</v>
      </c>
      <c r="GI181" s="2">
        <f t="shared" si="229"/>
        <v>0.67257050664883511</v>
      </c>
      <c r="GJ181" s="2">
        <f t="shared" si="229"/>
        <v>0.64221923062868946</v>
      </c>
      <c r="GK181" s="2">
        <f t="shared" si="229"/>
        <v>0.65307630328564581</v>
      </c>
      <c r="GM181" s="86">
        <f t="shared" si="230"/>
        <v>2.9413653276600514E-266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1.564332634591119E-212</v>
      </c>
      <c r="HD181" s="86">
        <f t="shared" si="181"/>
        <v>2.4110704773451914E-294</v>
      </c>
      <c r="HE181" s="86">
        <f t="shared" si="181"/>
        <v>3.1040940622798798E-293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0</v>
      </c>
      <c r="HQ181" s="86">
        <f t="shared" si="226"/>
        <v>0</v>
      </c>
      <c r="HS181" s="86">
        <f t="shared" si="231"/>
        <v>2.1431366445307738E-10</v>
      </c>
      <c r="HT181" s="86">
        <f t="shared" si="231"/>
        <v>4.4058994578874155E-14</v>
      </c>
      <c r="HU181" s="86">
        <f t="shared" si="231"/>
        <v>3.7325365329885369E-16</v>
      </c>
      <c r="HV181" s="86">
        <f t="shared" si="231"/>
        <v>5.3826718323081838E-16</v>
      </c>
      <c r="HW181" s="86">
        <f t="shared" si="231"/>
        <v>1.4371998741688796E-16</v>
      </c>
      <c r="HX181" s="86">
        <f t="shared" si="231"/>
        <v>1.3860496618881217E-16</v>
      </c>
      <c r="HY181" s="86">
        <f t="shared" si="231"/>
        <v>3.1412044504971597E-16</v>
      </c>
      <c r="HZ181" s="86">
        <f t="shared" si="231"/>
        <v>1.3971561686555875E-16</v>
      </c>
      <c r="IA181" s="86">
        <f t="shared" si="231"/>
        <v>2.6214912080131959E-20</v>
      </c>
      <c r="IB181" s="86">
        <f t="shared" si="231"/>
        <v>2.7322645926335645E-19</v>
      </c>
      <c r="IC181" s="86">
        <f t="shared" si="231"/>
        <v>7.401416908336369E-19</v>
      </c>
      <c r="ID181" s="86">
        <f t="shared" si="231"/>
        <v>1.5812427114769037E-15</v>
      </c>
      <c r="IE181" s="86">
        <f t="shared" si="231"/>
        <v>3.6167546653780681E-15</v>
      </c>
      <c r="IF181" s="86">
        <f t="shared" si="231"/>
        <v>2.7137954697312642E-16</v>
      </c>
      <c r="IG181" s="86">
        <f t="shared" si="231"/>
        <v>2.9879002648006594E-15</v>
      </c>
      <c r="II181" s="86">
        <f t="shared" si="232"/>
        <v>0.27673052821738203</v>
      </c>
      <c r="IJ181" s="86">
        <f t="shared" si="232"/>
        <v>4.898501409403986E-9</v>
      </c>
      <c r="IK181" s="86">
        <f t="shared" si="232"/>
        <v>0.17671519847302589</v>
      </c>
      <c r="IL181" s="86">
        <f t="shared" si="232"/>
        <v>0.10281625205776747</v>
      </c>
      <c r="IM181" s="86">
        <f t="shared" si="232"/>
        <v>6.5063026458334394E-2</v>
      </c>
      <c r="IN181" s="86">
        <f t="shared" si="232"/>
        <v>4.4068753998220592E-2</v>
      </c>
      <c r="IO181" s="86">
        <f t="shared" si="232"/>
        <v>7.3921635716010084E-2</v>
      </c>
      <c r="IP181" s="86">
        <f t="shared" si="232"/>
        <v>4.1063753519104455E-2</v>
      </c>
      <c r="IQ181" s="86">
        <f t="shared" si="232"/>
        <v>5.5723094380309771E-3</v>
      </c>
      <c r="IR181" s="86">
        <f t="shared" si="232"/>
        <v>1.5667587217439122E-2</v>
      </c>
      <c r="IS181" s="86">
        <f t="shared" si="232"/>
        <v>2.9976224971548678E-2</v>
      </c>
      <c r="IT181" s="86">
        <f t="shared" si="232"/>
        <v>8.8600992883780941E-2</v>
      </c>
      <c r="IU181" s="86">
        <f t="shared" si="232"/>
        <v>0.13763085758302146</v>
      </c>
      <c r="IV181" s="86">
        <f t="shared" si="232"/>
        <v>0.27321193394057708</v>
      </c>
      <c r="IW181" s="86">
        <f t="shared" si="232"/>
        <v>0.36323217374278427</v>
      </c>
      <c r="IY181" s="86">
        <f t="shared" si="233"/>
        <v>0.27673052843169571</v>
      </c>
      <c r="IZ181" s="86">
        <f t="shared" si="233"/>
        <v>4.8985454683985652E-9</v>
      </c>
      <c r="JA181" s="86">
        <f t="shared" si="233"/>
        <v>0.17671519847302625</v>
      </c>
      <c r="JB181" s="86">
        <f t="shared" si="233"/>
        <v>0.10281625205776801</v>
      </c>
      <c r="JC181" s="86">
        <f t="shared" si="233"/>
        <v>6.5063026458334533E-2</v>
      </c>
      <c r="JD181" s="86">
        <f t="shared" si="233"/>
        <v>4.406875399822073E-2</v>
      </c>
      <c r="JE181" s="86">
        <f t="shared" si="233"/>
        <v>7.3921635716010403E-2</v>
      </c>
      <c r="JF181" s="86">
        <f t="shared" si="233"/>
        <v>4.1063753519104594E-2</v>
      </c>
      <c r="JG181" s="86">
        <f t="shared" si="233"/>
        <v>5.5723094380309771E-3</v>
      </c>
      <c r="JH181" s="86">
        <f t="shared" si="233"/>
        <v>1.5667587217439122E-2</v>
      </c>
      <c r="JI181" s="86">
        <f t="shared" si="233"/>
        <v>2.9976224971548678E-2</v>
      </c>
      <c r="JJ181" s="86">
        <f t="shared" si="233"/>
        <v>8.8600992883782523E-2</v>
      </c>
      <c r="JK181" s="86">
        <f t="shared" si="233"/>
        <v>0.13763085758302507</v>
      </c>
      <c r="JL181" s="86">
        <f t="shared" si="233"/>
        <v>0.27321193394057736</v>
      </c>
      <c r="JM181" s="86">
        <f t="shared" si="233"/>
        <v>0.36323217374278727</v>
      </c>
    </row>
    <row r="182" spans="2:273" x14ac:dyDescent="0.25">
      <c r="B182" s="2">
        <v>155</v>
      </c>
      <c r="C182" s="37">
        <v>71.795000000000002</v>
      </c>
      <c r="D182" s="37">
        <v>71.545000000000002</v>
      </c>
      <c r="E182" s="37">
        <v>74.545000000000002</v>
      </c>
      <c r="F182" s="37">
        <v>72.795000000000002</v>
      </c>
      <c r="G182" s="37">
        <v>71.864000000000004</v>
      </c>
      <c r="H182" s="37">
        <v>73.614000000000004</v>
      </c>
      <c r="I182" s="37">
        <v>75.159000000000006</v>
      </c>
      <c r="J182" s="37">
        <v>75.295000000000002</v>
      </c>
      <c r="K182" s="37">
        <v>73.204999999999998</v>
      </c>
      <c r="L182" s="37">
        <v>73.350999999999999</v>
      </c>
      <c r="M182" s="37">
        <v>76.912000000000006</v>
      </c>
      <c r="N182" s="37">
        <v>76.561000000000007</v>
      </c>
      <c r="O182" s="37">
        <v>72.804000000000002</v>
      </c>
      <c r="P182" s="37">
        <v>77.325999999999993</v>
      </c>
      <c r="Q182" s="37">
        <v>82.209000000000003</v>
      </c>
      <c r="S182" s="4">
        <f t="shared" si="234"/>
        <v>74.545764633390874</v>
      </c>
      <c r="T182" s="4">
        <f t="shared" si="234"/>
        <v>71.075614650278823</v>
      </c>
      <c r="U182" s="4">
        <f t="shared" si="234"/>
        <v>73.81759189664497</v>
      </c>
      <c r="V182" s="4">
        <f t="shared" si="234"/>
        <v>71.958932202947651</v>
      </c>
      <c r="W182" s="4">
        <f t="shared" si="234"/>
        <v>72.861769269822432</v>
      </c>
      <c r="X182" s="4">
        <f t="shared" si="234"/>
        <v>73.52855790604734</v>
      </c>
      <c r="Y182" s="4">
        <f t="shared" si="234"/>
        <v>74.88200334237078</v>
      </c>
      <c r="Z182" s="4">
        <f t="shared" si="234"/>
        <v>74.047356735047956</v>
      </c>
      <c r="AA182" s="4">
        <f t="shared" si="234"/>
        <v>73.901501820652186</v>
      </c>
      <c r="AB182" s="4">
        <f t="shared" si="234"/>
        <v>73.140485994177212</v>
      </c>
      <c r="AC182" s="4">
        <f t="shared" si="234"/>
        <v>73.771143763644687</v>
      </c>
      <c r="AD182" s="4">
        <f t="shared" si="234"/>
        <v>74.396220377421358</v>
      </c>
      <c r="AE182" s="4">
        <f t="shared" si="234"/>
        <v>73.732300020787136</v>
      </c>
      <c r="AF182" s="4">
        <f t="shared" si="234"/>
        <v>75.940202016093082</v>
      </c>
      <c r="AG182" s="4">
        <f t="shared" si="234"/>
        <v>79.073901654058488</v>
      </c>
      <c r="AI182" s="4">
        <f t="shared" si="235"/>
        <v>-2.7507646333908724</v>
      </c>
      <c r="AJ182" s="4">
        <f t="shared" si="235"/>
        <v>0.46938534972117907</v>
      </c>
      <c r="AK182" s="4">
        <f t="shared" si="235"/>
        <v>0.7274081033550317</v>
      </c>
      <c r="AL182" s="4">
        <f t="shared" si="235"/>
        <v>0.83606779705235112</v>
      </c>
      <c r="AM182" s="4">
        <f t="shared" si="235"/>
        <v>-0.99776926982242742</v>
      </c>
      <c r="AN182" s="4">
        <f t="shared" si="235"/>
        <v>8.5442093952664777E-2</v>
      </c>
      <c r="AO182" s="4">
        <f t="shared" si="235"/>
        <v>0.27699665762922621</v>
      </c>
      <c r="AP182" s="4">
        <f t="shared" si="235"/>
        <v>1.2476432649520461</v>
      </c>
      <c r="AQ182" s="4">
        <f t="shared" si="235"/>
        <v>-0.69650182065218758</v>
      </c>
      <c r="AR182" s="4">
        <f t="shared" si="235"/>
        <v>0.21051400582278745</v>
      </c>
      <c r="AS182" s="4">
        <f t="shared" si="235"/>
        <v>3.1408562363553187</v>
      </c>
      <c r="AT182" s="4">
        <f t="shared" si="235"/>
        <v>2.1647796225786493</v>
      </c>
      <c r="AU182" s="4">
        <f t="shared" si="235"/>
        <v>-0.92830002078713392</v>
      </c>
      <c r="AV182" s="4">
        <f t="shared" si="235"/>
        <v>1.3857979839069117</v>
      </c>
      <c r="AW182" s="4">
        <f t="shared" si="235"/>
        <v>3.1350983459415147</v>
      </c>
      <c r="AY182" s="2">
        <f t="shared" si="227"/>
        <v>74.545764633390874</v>
      </c>
      <c r="AZ182" s="2">
        <f t="shared" si="227"/>
        <v>71.075614650278823</v>
      </c>
      <c r="BA182" s="2">
        <f t="shared" si="227"/>
        <v>73.768686128546321</v>
      </c>
      <c r="BB182" s="2">
        <f t="shared" si="227"/>
        <v>71.922978490665429</v>
      </c>
      <c r="BC182" s="2">
        <f t="shared" si="227"/>
        <v>72.848173924213185</v>
      </c>
      <c r="BD182" s="2">
        <f t="shared" si="227"/>
        <v>73.521844806378766</v>
      </c>
      <c r="BE182" s="2">
        <f t="shared" si="227"/>
        <v>74.865309047944024</v>
      </c>
      <c r="BF182" s="2">
        <f t="shared" si="227"/>
        <v>74.040262101056797</v>
      </c>
      <c r="BG182" s="2">
        <f t="shared" si="227"/>
        <v>73.901426759048888</v>
      </c>
      <c r="BH182" s="2">
        <f t="shared" si="227"/>
        <v>73.139640505787668</v>
      </c>
      <c r="BI182" s="2">
        <f t="shared" si="227"/>
        <v>73.767412114129897</v>
      </c>
      <c r="BJ182" s="2">
        <f t="shared" si="227"/>
        <v>74.344041676607532</v>
      </c>
      <c r="BK182" s="2">
        <f t="shared" si="227"/>
        <v>73.561729846183482</v>
      </c>
      <c r="BL182" s="2">
        <f t="shared" si="227"/>
        <v>74.671304310539711</v>
      </c>
      <c r="BM182" s="2">
        <f t="shared" si="227"/>
        <v>75.572608143869985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71.545000000000002</v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>
        <f t="shared" si="205"/>
        <v>73.204999999999998</v>
      </c>
      <c r="DD182" s="2">
        <f t="shared" si="206"/>
        <v>73.350999999999999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114.93465592334491</v>
      </c>
      <c r="DL182" s="2">
        <f t="shared" si="236"/>
        <v>128.24425272045028</v>
      </c>
      <c r="DM182" s="2">
        <f t="shared" si="236"/>
        <v>125.31726393728222</v>
      </c>
      <c r="DN182" s="2">
        <f t="shared" si="236"/>
        <v>135.67314811066132</v>
      </c>
      <c r="DO182" s="2">
        <f t="shared" si="236"/>
        <v>121.83715080971658</v>
      </c>
      <c r="DP182" s="2">
        <f t="shared" si="236"/>
        <v>128.59159412955464</v>
      </c>
      <c r="DQ182" s="2">
        <f t="shared" si="236"/>
        <v>135.47708311444654</v>
      </c>
      <c r="DR182" s="2">
        <f t="shared" si="236"/>
        <v>139.45741632270168</v>
      </c>
      <c r="DS182" s="2">
        <f t="shared" si="236"/>
        <v>132.57740266987639</v>
      </c>
      <c r="DT182" s="2">
        <f t="shared" si="236"/>
        <v>132.08061976146186</v>
      </c>
      <c r="DU182" s="2">
        <f t="shared" si="236"/>
        <v>129.51527477477475</v>
      </c>
      <c r="DV182" s="2">
        <f t="shared" si="236"/>
        <v>119.50459230769229</v>
      </c>
      <c r="DW182" s="2">
        <f t="shared" si="236"/>
        <v>156.33640062388591</v>
      </c>
      <c r="DX182" s="2">
        <f t="shared" si="236"/>
        <v>105.6428459893048</v>
      </c>
      <c r="DY182" s="2">
        <f t="shared" si="236"/>
        <v>107.15014919354837</v>
      </c>
      <c r="EA182" s="2">
        <f t="shared" si="213"/>
        <v>80.017125000000007</v>
      </c>
      <c r="EB182" s="2">
        <f t="shared" si="213"/>
        <v>77.148894117647075</v>
      </c>
      <c r="EC182" s="2">
        <f t="shared" si="213"/>
        <v>72.448328252137188</v>
      </c>
      <c r="ED182" s="2">
        <f t="shared" si="213"/>
        <v>71.076629306344955</v>
      </c>
      <c r="EE182" s="2">
        <f t="shared" si="213"/>
        <v>70.945456019433948</v>
      </c>
      <c r="EF182" s="2">
        <f t="shared" si="213"/>
        <v>71.202360669767131</v>
      </c>
      <c r="EG182" s="2">
        <f t="shared" si="213"/>
        <v>75.343777010824326</v>
      </c>
      <c r="EH182" s="2">
        <f t="shared" si="213"/>
        <v>71.303416519734142</v>
      </c>
      <c r="EI182" s="2">
        <f t="shared" si="213"/>
        <v>73.250533085501857</v>
      </c>
      <c r="EJ182" s="2">
        <f t="shared" si="213"/>
        <v>72.867397546141959</v>
      </c>
      <c r="EK182" s="2">
        <f t="shared" si="212"/>
        <v>72.657856890344135</v>
      </c>
      <c r="EL182" s="2">
        <f t="shared" si="179"/>
        <v>73.323525042568221</v>
      </c>
      <c r="EM182" s="2">
        <f t="shared" si="179"/>
        <v>70.680133819951322</v>
      </c>
      <c r="EN182" s="2">
        <f t="shared" si="179"/>
        <v>74.444131443421014</v>
      </c>
      <c r="EO182" s="2">
        <f t="shared" si="179"/>
        <v>78.497854091702109</v>
      </c>
      <c r="EQ182" s="2">
        <f t="shared" si="237"/>
        <v>71.762622751867724</v>
      </c>
      <c r="ER182" s="2">
        <f t="shared" si="237"/>
        <v>70.851754572754587</v>
      </c>
      <c r="ES182" s="2">
        <f t="shared" si="237"/>
        <v>74.371689871942294</v>
      </c>
      <c r="ET182" s="2">
        <f t="shared" si="237"/>
        <v>72.2576197801109</v>
      </c>
      <c r="EU182" s="2">
        <f t="shared" si="237"/>
        <v>73.530292045033974</v>
      </c>
      <c r="EV182" s="2">
        <f t="shared" si="237"/>
        <v>74.290646908097827</v>
      </c>
      <c r="EW182" s="2">
        <f t="shared" si="237"/>
        <v>74.688228606195452</v>
      </c>
      <c r="EX182" s="2">
        <f t="shared" si="237"/>
        <v>74.906703137515763</v>
      </c>
      <c r="EY182" s="2">
        <f t="shared" si="237"/>
        <v>74.054473246791716</v>
      </c>
      <c r="EZ182" s="2">
        <f t="shared" si="237"/>
        <v>73.214517513203106</v>
      </c>
      <c r="FA182" s="2">
        <f t="shared" si="237"/>
        <v>74.125773890624458</v>
      </c>
      <c r="FB182" s="2">
        <f t="shared" si="237"/>
        <v>74.741821680111968</v>
      </c>
      <c r="FC182" s="2">
        <f t="shared" si="237"/>
        <v>74.836913664975228</v>
      </c>
      <c r="FD182" s="2">
        <f t="shared" si="237"/>
        <v>74.785249255948742</v>
      </c>
      <c r="FE182" s="2">
        <f t="shared" si="237"/>
        <v>74.153913174010398</v>
      </c>
      <c r="FG182" s="2">
        <f t="shared" si="238"/>
        <v>0.99997294270758375</v>
      </c>
      <c r="FH182" s="2">
        <f t="shared" si="238"/>
        <v>0.99997579020191474</v>
      </c>
      <c r="FI182" s="2">
        <f t="shared" si="238"/>
        <v>0.999972598459544</v>
      </c>
      <c r="FJ182" s="2">
        <f t="shared" si="238"/>
        <v>0.99997369192580887</v>
      </c>
      <c r="FK182" s="2">
        <f t="shared" si="238"/>
        <v>0.99997362644344012</v>
      </c>
      <c r="FL182" s="2">
        <f t="shared" si="238"/>
        <v>0.99997402921065115</v>
      </c>
      <c r="FM182" s="2">
        <f t="shared" si="238"/>
        <v>0.99997565844605008</v>
      </c>
      <c r="FN182" s="2">
        <f t="shared" si="238"/>
        <v>0.99997358088573229</v>
      </c>
      <c r="FO182" s="2">
        <f t="shared" si="238"/>
        <v>0.99997313458541626</v>
      </c>
      <c r="FP182" s="2">
        <f t="shared" si="238"/>
        <v>0.99997151044769339</v>
      </c>
      <c r="FQ182" s="2">
        <f t="shared" si="238"/>
        <v>0.99997112410571798</v>
      </c>
      <c r="FR182" s="2">
        <f t="shared" si="238"/>
        <v>0.99997219834435802</v>
      </c>
      <c r="FS182" s="2">
        <f t="shared" si="238"/>
        <v>0.99996575236960872</v>
      </c>
      <c r="FT182" s="2">
        <f t="shared" si="238"/>
        <v>0.99996859808325145</v>
      </c>
      <c r="FU182" s="2">
        <f t="shared" si="238"/>
        <v>0.99996495039383204</v>
      </c>
      <c r="FW182" s="2">
        <f t="shared" si="229"/>
        <v>0.66294792538120406</v>
      </c>
      <c r="FX182" s="2">
        <f t="shared" si="229"/>
        <v>0.96464695317258098</v>
      </c>
      <c r="FY182" s="2">
        <f t="shared" si="229"/>
        <v>0.68573125955520009</v>
      </c>
      <c r="FZ182" s="2">
        <f t="shared" si="229"/>
        <v>0.71520456182669612</v>
      </c>
      <c r="GA182" s="2">
        <f t="shared" si="229"/>
        <v>0.73558852126679253</v>
      </c>
      <c r="GB182" s="2">
        <f t="shared" si="229"/>
        <v>0.75057605222872548</v>
      </c>
      <c r="GC182" s="2">
        <f t="shared" si="229"/>
        <v>0.73210719087434706</v>
      </c>
      <c r="GD182" s="2">
        <f t="shared" si="229"/>
        <v>0.75904175913097482</v>
      </c>
      <c r="GE182" s="2">
        <f t="shared" si="229"/>
        <v>0.80764696660750257</v>
      </c>
      <c r="GF182" s="2">
        <f t="shared" si="229"/>
        <v>0.77943082256200935</v>
      </c>
      <c r="GG182" s="2">
        <f t="shared" si="229"/>
        <v>0.75475208392995286</v>
      </c>
      <c r="GH182" s="2">
        <f t="shared" si="229"/>
        <v>0.71863155910399357</v>
      </c>
      <c r="GI182" s="2">
        <f t="shared" si="229"/>
        <v>0.69252224303195031</v>
      </c>
      <c r="GJ182" s="2">
        <f t="shared" si="229"/>
        <v>0.6630939791907966</v>
      </c>
      <c r="GK182" s="2">
        <f t="shared" si="229"/>
        <v>0.67363950268600903</v>
      </c>
      <c r="GM182" s="86">
        <f t="shared" si="230"/>
        <v>6.342023171399891E-272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1.9490412276042767E-218</v>
      </c>
      <c r="HD182" s="86">
        <f t="shared" si="181"/>
        <v>2.173210304695647E-302</v>
      </c>
      <c r="HE182" s="86">
        <f t="shared" si="181"/>
        <v>2.5049159405497847E-301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0</v>
      </c>
      <c r="HQ182" s="86">
        <f t="shared" si="226"/>
        <v>0</v>
      </c>
      <c r="HS182" s="86">
        <f t="shared" si="231"/>
        <v>6.342809207612594E-11</v>
      </c>
      <c r="HT182" s="86">
        <f t="shared" si="231"/>
        <v>9.4956495782081921E-15</v>
      </c>
      <c r="HU182" s="86">
        <f t="shared" si="231"/>
        <v>6.6421355461475956E-17</v>
      </c>
      <c r="HV182" s="86">
        <f t="shared" si="231"/>
        <v>9.2788078592523384E-17</v>
      </c>
      <c r="HW182" s="86">
        <f t="shared" si="231"/>
        <v>2.342143093227084E-17</v>
      </c>
      <c r="HX182" s="86">
        <f t="shared" si="231"/>
        <v>2.2200278589879486E-17</v>
      </c>
      <c r="HY182" s="86">
        <f t="shared" si="231"/>
        <v>5.3519190927329632E-17</v>
      </c>
      <c r="HZ182" s="86">
        <f t="shared" si="231"/>
        <v>2.3622202376032182E-17</v>
      </c>
      <c r="IA182" s="86">
        <f t="shared" si="231"/>
        <v>3.1600222850802536E-21</v>
      </c>
      <c r="IB182" s="86">
        <f t="shared" si="231"/>
        <v>3.4856255861479953E-20</v>
      </c>
      <c r="IC182" s="86">
        <f t="shared" si="231"/>
        <v>9.3329663003401936E-20</v>
      </c>
      <c r="ID182" s="86">
        <f t="shared" si="231"/>
        <v>2.6787157463296552E-16</v>
      </c>
      <c r="IE182" s="86">
        <f t="shared" si="231"/>
        <v>6.1161425485964322E-16</v>
      </c>
      <c r="IF182" s="86">
        <f t="shared" si="231"/>
        <v>3.8304773961568333E-17</v>
      </c>
      <c r="IG182" s="86">
        <f t="shared" si="231"/>
        <v>4.6051529844683927E-16</v>
      </c>
      <c r="II182" s="86">
        <f t="shared" si="232"/>
        <v>0.22434658598710946</v>
      </c>
      <c r="IJ182" s="86">
        <f t="shared" si="232"/>
        <v>1.7633509790074587E-9</v>
      </c>
      <c r="IK182" s="86">
        <f t="shared" si="232"/>
        <v>0.13098922432325935</v>
      </c>
      <c r="IL182" s="86">
        <f t="shared" si="232"/>
        <v>7.1366799244815468E-2</v>
      </c>
      <c r="IM182" s="86">
        <f t="shared" si="232"/>
        <v>4.3145580968839838E-2</v>
      </c>
      <c r="IN182" s="86">
        <f t="shared" si="232"/>
        <v>2.8224563056793658E-2</v>
      </c>
      <c r="IO182" s="86">
        <f t="shared" si="232"/>
        <v>4.9832656953117317E-2</v>
      </c>
      <c r="IP182" s="86">
        <f t="shared" si="232"/>
        <v>2.6518061374301734E-2</v>
      </c>
      <c r="IQ182" s="86">
        <f t="shared" si="232"/>
        <v>3.057668629814235E-3</v>
      </c>
      <c r="IR182" s="86">
        <f t="shared" si="232"/>
        <v>9.1611129116231892E-3</v>
      </c>
      <c r="IS182" s="86">
        <f t="shared" si="232"/>
        <v>1.8164165876524484E-2</v>
      </c>
      <c r="IT182" s="86">
        <f t="shared" si="232"/>
        <v>6.0045462584859481E-2</v>
      </c>
      <c r="IU182" s="86">
        <f t="shared" si="232"/>
        <v>9.7036037193876962E-2</v>
      </c>
      <c r="IV182" s="86">
        <f t="shared" si="232"/>
        <v>0.21741540065815329</v>
      </c>
      <c r="IW182" s="86">
        <f t="shared" si="232"/>
        <v>0.31249822191380511</v>
      </c>
      <c r="IY182" s="86">
        <f t="shared" si="233"/>
        <v>0.22434658605053756</v>
      </c>
      <c r="IZ182" s="86">
        <f t="shared" si="233"/>
        <v>1.7633604746570368E-9</v>
      </c>
      <c r="JA182" s="86">
        <f t="shared" si="233"/>
        <v>0.13098922432325941</v>
      </c>
      <c r="JB182" s="86">
        <f t="shared" si="233"/>
        <v>7.1366799244815565E-2</v>
      </c>
      <c r="JC182" s="86">
        <f t="shared" si="233"/>
        <v>4.3145580968839858E-2</v>
      </c>
      <c r="JD182" s="86">
        <f t="shared" si="233"/>
        <v>2.8224563056793679E-2</v>
      </c>
      <c r="JE182" s="86">
        <f t="shared" si="233"/>
        <v>4.9832656953117373E-2</v>
      </c>
      <c r="JF182" s="86">
        <f t="shared" si="233"/>
        <v>2.6518061374301759E-2</v>
      </c>
      <c r="JG182" s="86">
        <f t="shared" si="233"/>
        <v>3.057668629814235E-3</v>
      </c>
      <c r="JH182" s="86">
        <f t="shared" si="233"/>
        <v>9.1611129116231892E-3</v>
      </c>
      <c r="JI182" s="86">
        <f t="shared" si="233"/>
        <v>1.8164165876524484E-2</v>
      </c>
      <c r="JJ182" s="86">
        <f t="shared" si="233"/>
        <v>6.0045462584859752E-2</v>
      </c>
      <c r="JK182" s="86">
        <f t="shared" si="233"/>
        <v>9.7036037193877572E-2</v>
      </c>
      <c r="JL182" s="86">
        <f t="shared" si="233"/>
        <v>0.21741540065815332</v>
      </c>
      <c r="JM182" s="86">
        <f t="shared" si="233"/>
        <v>0.31249822191380555</v>
      </c>
    </row>
    <row r="183" spans="2:273" x14ac:dyDescent="0.25">
      <c r="B183" s="2">
        <v>156</v>
      </c>
      <c r="C183" s="37">
        <v>71.635999999999996</v>
      </c>
      <c r="D183" s="37">
        <v>70.590999999999994</v>
      </c>
      <c r="E183" s="37">
        <v>72</v>
      </c>
      <c r="F183" s="37">
        <v>71.159000000000006</v>
      </c>
      <c r="G183" s="37">
        <v>74.045000000000002</v>
      </c>
      <c r="H183" s="37">
        <v>71.885999999999996</v>
      </c>
      <c r="I183" s="37">
        <v>72.817999999999998</v>
      </c>
      <c r="J183" s="37">
        <v>76.454999999999998</v>
      </c>
      <c r="K183" s="37">
        <v>72.25</v>
      </c>
      <c r="L183" s="37">
        <v>73.543999999999997</v>
      </c>
      <c r="M183" s="37">
        <v>72.316000000000003</v>
      </c>
      <c r="N183" s="37">
        <v>75.614000000000004</v>
      </c>
      <c r="O183" s="37">
        <v>71.587000000000003</v>
      </c>
      <c r="P183" s="37">
        <v>75.697999999999993</v>
      </c>
      <c r="Q183" s="37">
        <v>75.930000000000007</v>
      </c>
      <c r="S183" s="4">
        <f t="shared" si="234"/>
        <v>74.271942265713335</v>
      </c>
      <c r="T183" s="4">
        <f t="shared" si="234"/>
        <v>70.891927920373092</v>
      </c>
      <c r="U183" s="4">
        <f t="shared" si="234"/>
        <v>73.673131040325913</v>
      </c>
      <c r="V183" s="4">
        <f t="shared" si="234"/>
        <v>71.817104633986375</v>
      </c>
      <c r="W183" s="4">
        <f t="shared" si="234"/>
        <v>72.743800261981335</v>
      </c>
      <c r="X183" s="4">
        <f t="shared" si="234"/>
        <v>73.406284165515643</v>
      </c>
      <c r="Y183" s="4">
        <f t="shared" si="234"/>
        <v>74.718973770472232</v>
      </c>
      <c r="Z183" s="4">
        <f t="shared" si="234"/>
        <v>73.960784868081902</v>
      </c>
      <c r="AA183" s="4">
        <f t="shared" si="234"/>
        <v>73.795969803127548</v>
      </c>
      <c r="AB183" s="4">
        <f t="shared" si="234"/>
        <v>73.039622783385155</v>
      </c>
      <c r="AC183" s="4">
        <f t="shared" si="234"/>
        <v>73.635985718892243</v>
      </c>
      <c r="AD183" s="4">
        <f t="shared" si="234"/>
        <v>74.240694734014568</v>
      </c>
      <c r="AE183" s="4">
        <f t="shared" si="234"/>
        <v>73.529887050285438</v>
      </c>
      <c r="AF183" s="4">
        <f t="shared" si="234"/>
        <v>75.232063873778642</v>
      </c>
      <c r="AG183" s="4">
        <f t="shared" si="234"/>
        <v>77.426138689789425</v>
      </c>
      <c r="AI183" s="4">
        <f t="shared" si="235"/>
        <v>-2.6359422657133393</v>
      </c>
      <c r="AJ183" s="4">
        <f t="shared" si="235"/>
        <v>-0.30092792037309835</v>
      </c>
      <c r="AK183" s="4">
        <f t="shared" si="235"/>
        <v>-1.673131040325913</v>
      </c>
      <c r="AL183" s="4">
        <f t="shared" si="235"/>
        <v>-0.65810463398636898</v>
      </c>
      <c r="AM183" s="4">
        <f t="shared" si="235"/>
        <v>1.3011997380186671</v>
      </c>
      <c r="AN183" s="4">
        <f t="shared" si="235"/>
        <v>-1.5202841655156476</v>
      </c>
      <c r="AO183" s="4">
        <f t="shared" si="235"/>
        <v>-1.900973770472234</v>
      </c>
      <c r="AP183" s="4">
        <f t="shared" si="235"/>
        <v>2.4942151319180965</v>
      </c>
      <c r="AQ183" s="4">
        <f t="shared" si="235"/>
        <v>-1.5459698031275479</v>
      </c>
      <c r="AR183" s="4">
        <f t="shared" si="235"/>
        <v>0.50437721661484147</v>
      </c>
      <c r="AS183" s="4">
        <f t="shared" si="235"/>
        <v>-1.3199857188922408</v>
      </c>
      <c r="AT183" s="4">
        <f t="shared" si="235"/>
        <v>1.3733052659854366</v>
      </c>
      <c r="AU183" s="4">
        <f t="shared" si="235"/>
        <v>-1.9428870502854352</v>
      </c>
      <c r="AV183" s="4">
        <f t="shared" si="235"/>
        <v>0.46593612622135083</v>
      </c>
      <c r="AW183" s="4">
        <f t="shared" si="235"/>
        <v>-1.4961386897894187</v>
      </c>
      <c r="AY183" s="2">
        <f t="shared" si="227"/>
        <v>74.271942265713335</v>
      </c>
      <c r="AZ183" s="2">
        <f t="shared" si="227"/>
        <v>70.891927920373092</v>
      </c>
      <c r="BA183" s="2">
        <f t="shared" si="227"/>
        <v>73.648615684985103</v>
      </c>
      <c r="BB183" s="2">
        <f t="shared" si="227"/>
        <v>71.801331669923457</v>
      </c>
      <c r="BC183" s="2">
        <f t="shared" si="227"/>
        <v>72.738389515834527</v>
      </c>
      <c r="BD183" s="2">
        <f t="shared" si="227"/>
        <v>73.403809400427463</v>
      </c>
      <c r="BE183" s="2">
        <f t="shared" si="227"/>
        <v>74.712081857312327</v>
      </c>
      <c r="BF183" s="2">
        <f t="shared" si="227"/>
        <v>73.958114835157559</v>
      </c>
      <c r="BG183" s="2">
        <f t="shared" si="227"/>
        <v>73.795950392979023</v>
      </c>
      <c r="BH183" s="2">
        <f t="shared" si="227"/>
        <v>73.039369615554676</v>
      </c>
      <c r="BI183" s="2">
        <f t="shared" si="227"/>
        <v>73.634775313671142</v>
      </c>
      <c r="BJ183" s="2">
        <f t="shared" si="227"/>
        <v>74.218985811837541</v>
      </c>
      <c r="BK183" s="2">
        <f t="shared" si="227"/>
        <v>73.453157450525921</v>
      </c>
      <c r="BL183" s="2">
        <f t="shared" si="227"/>
        <v>74.54184493258262</v>
      </c>
      <c r="BM183" s="2">
        <f t="shared" si="227"/>
        <v>75.362184183466354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70.590999999999994</v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72.25</v>
      </c>
      <c r="DD183" s="2">
        <f t="shared" si="206"/>
        <v>73.543999999999997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115.10284668989543</v>
      </c>
      <c r="DL183" s="2">
        <f t="shared" si="236"/>
        <v>128.47913170731709</v>
      </c>
      <c r="DM183" s="2">
        <f t="shared" si="236"/>
        <v>125.51680139372822</v>
      </c>
      <c r="DN183" s="2">
        <f t="shared" si="236"/>
        <v>135.9820151147099</v>
      </c>
      <c r="DO183" s="2">
        <f t="shared" si="236"/>
        <v>122.03854736842104</v>
      </c>
      <c r="DP183" s="2">
        <f t="shared" si="236"/>
        <v>128.82072388663966</v>
      </c>
      <c r="DQ183" s="2">
        <f t="shared" si="236"/>
        <v>135.75507560975609</v>
      </c>
      <c r="DR183" s="2">
        <f t="shared" si="236"/>
        <v>139.75720938086303</v>
      </c>
      <c r="DS183" s="2">
        <f t="shared" si="236"/>
        <v>132.85462074625235</v>
      </c>
      <c r="DT183" s="2">
        <f t="shared" si="236"/>
        <v>132.35588401356821</v>
      </c>
      <c r="DU183" s="2">
        <f t="shared" si="236"/>
        <v>129.75625651967755</v>
      </c>
      <c r="DV183" s="2">
        <f t="shared" si="236"/>
        <v>119.67001923076921</v>
      </c>
      <c r="DW183" s="2">
        <f t="shared" si="236"/>
        <v>156.77795811051692</v>
      </c>
      <c r="DX183" s="2">
        <f t="shared" si="236"/>
        <v>105.74766631016043</v>
      </c>
      <c r="DY183" s="2">
        <f t="shared" si="236"/>
        <v>107.27912903225806</v>
      </c>
      <c r="EA183" s="2">
        <f t="shared" si="213"/>
        <v>80.004330882352946</v>
      </c>
      <c r="EB183" s="2">
        <f t="shared" si="213"/>
        <v>77.083941176470603</v>
      </c>
      <c r="EC183" s="2">
        <f t="shared" si="213"/>
        <v>72.263971006282816</v>
      </c>
      <c r="ED183" s="2">
        <f t="shared" si="213"/>
        <v>70.917803285581712</v>
      </c>
      <c r="EE183" s="2">
        <f t="shared" si="213"/>
        <v>70.757995085023452</v>
      </c>
      <c r="EF183" s="2">
        <f t="shared" si="213"/>
        <v>70.993525699763154</v>
      </c>
      <c r="EG183" s="2">
        <f t="shared" si="213"/>
        <v>75.209126411323908</v>
      </c>
      <c r="EH183" s="2">
        <f t="shared" si="213"/>
        <v>71.116789705682876</v>
      </c>
      <c r="EI183" s="2">
        <f t="shared" si="213"/>
        <v>73.123323791821548</v>
      </c>
      <c r="EJ183" s="2">
        <f t="shared" si="213"/>
        <v>72.75720340888347</v>
      </c>
      <c r="EK183" s="2">
        <f t="shared" si="212"/>
        <v>72.481913851130997</v>
      </c>
      <c r="EL183" s="2">
        <f t="shared" si="179"/>
        <v>73.154836776859511</v>
      </c>
      <c r="EM183" s="2">
        <f t="shared" si="179"/>
        <v>70.443508029197062</v>
      </c>
      <c r="EN183" s="2">
        <f t="shared" si="179"/>
        <v>74.30368150498424</v>
      </c>
      <c r="EO183" s="2">
        <f t="shared" si="179"/>
        <v>78.423881474212195</v>
      </c>
      <c r="EQ183" s="2">
        <f t="shared" si="237"/>
        <v>71.612685344969464</v>
      </c>
      <c r="ER183" s="2">
        <f t="shared" si="237"/>
        <v>70.68379333879335</v>
      </c>
      <c r="ES183" s="2">
        <f t="shared" si="237"/>
        <v>74.225471391755704</v>
      </c>
      <c r="ET183" s="2">
        <f t="shared" si="237"/>
        <v>72.120069301149186</v>
      </c>
      <c r="EU183" s="2">
        <f t="shared" si="237"/>
        <v>73.385979428652306</v>
      </c>
      <c r="EV183" s="2">
        <f t="shared" si="237"/>
        <v>74.1325101298969</v>
      </c>
      <c r="EW183" s="2">
        <f t="shared" si="237"/>
        <v>74.544413895509905</v>
      </c>
      <c r="EX183" s="2">
        <f t="shared" si="237"/>
        <v>74.778597950168887</v>
      </c>
      <c r="EY183" s="2">
        <f t="shared" si="237"/>
        <v>73.94026942834391</v>
      </c>
      <c r="EZ183" s="2">
        <f t="shared" si="237"/>
        <v>73.110245029594026</v>
      </c>
      <c r="FA183" s="2">
        <f t="shared" si="237"/>
        <v>73.974467398246375</v>
      </c>
      <c r="FB183" s="2">
        <f t="shared" si="237"/>
        <v>74.597374711705129</v>
      </c>
      <c r="FC183" s="2">
        <f t="shared" si="237"/>
        <v>74.668066328036559</v>
      </c>
      <c r="FD183" s="2">
        <f t="shared" si="237"/>
        <v>74.650886383210249</v>
      </c>
      <c r="FE183" s="2">
        <f t="shared" si="237"/>
        <v>74.00805832123396</v>
      </c>
      <c r="FG183" s="2">
        <f t="shared" si="238"/>
        <v>0.9999753233972839</v>
      </c>
      <c r="FH183" s="2">
        <f t="shared" si="238"/>
        <v>0.99997792035469357</v>
      </c>
      <c r="FI183" s="2">
        <f t="shared" si="238"/>
        <v>0.99997500943783579</v>
      </c>
      <c r="FJ183" s="2">
        <f t="shared" si="238"/>
        <v>0.9999760066956348</v>
      </c>
      <c r="FK183" s="2">
        <f t="shared" si="238"/>
        <v>0.99997594697472791</v>
      </c>
      <c r="FL183" s="2">
        <f t="shared" si="238"/>
        <v>0.99997631430448186</v>
      </c>
      <c r="FM183" s="2">
        <f t="shared" si="238"/>
        <v>0.99997780019140359</v>
      </c>
      <c r="FN183" s="2">
        <f t="shared" si="238"/>
        <v>0.99997590542541159</v>
      </c>
      <c r="FO183" s="2">
        <f t="shared" si="238"/>
        <v>0.99997549839277733</v>
      </c>
      <c r="FP183" s="2">
        <f t="shared" si="238"/>
        <v>0.99997401715435486</v>
      </c>
      <c r="FQ183" s="2">
        <f t="shared" si="238"/>
        <v>0.99997366480450711</v>
      </c>
      <c r="FR183" s="2">
        <f t="shared" si="238"/>
        <v>0.99997464452667673</v>
      </c>
      <c r="FS183" s="2">
        <f t="shared" si="238"/>
        <v>0.99996876569573878</v>
      </c>
      <c r="FT183" s="2">
        <f t="shared" si="238"/>
        <v>0.99997136103241846</v>
      </c>
      <c r="FU183" s="2">
        <f t="shared" si="238"/>
        <v>0.99996803428067782</v>
      </c>
      <c r="FW183" s="2">
        <f t="shared" si="229"/>
        <v>0.68320983092402499</v>
      </c>
      <c r="FX183" s="2">
        <f t="shared" si="229"/>
        <v>0.96765702929801756</v>
      </c>
      <c r="FY183" s="2">
        <f t="shared" si="229"/>
        <v>0.7052325203599551</v>
      </c>
      <c r="FZ183" s="2">
        <f t="shared" si="229"/>
        <v>0.73358746523976293</v>
      </c>
      <c r="GA183" s="2">
        <f t="shared" si="229"/>
        <v>0.75310988179560867</v>
      </c>
      <c r="GB183" s="2">
        <f t="shared" si="229"/>
        <v>0.76741827711223931</v>
      </c>
      <c r="GC183" s="2">
        <f t="shared" si="229"/>
        <v>0.74978077084157868</v>
      </c>
      <c r="GD183" s="2">
        <f t="shared" si="229"/>
        <v>0.77548333450803864</v>
      </c>
      <c r="GE183" s="2">
        <f t="shared" si="229"/>
        <v>0.82155171455184417</v>
      </c>
      <c r="GF183" s="2">
        <f t="shared" si="229"/>
        <v>0.7948571694963501</v>
      </c>
      <c r="GG183" s="2">
        <f t="shared" si="229"/>
        <v>0.7713982079600693</v>
      </c>
      <c r="GH183" s="2">
        <f t="shared" si="229"/>
        <v>0.73687463936534026</v>
      </c>
      <c r="GI183" s="2">
        <f t="shared" si="229"/>
        <v>0.71177922332680754</v>
      </c>
      <c r="GJ183" s="2">
        <f t="shared" si="229"/>
        <v>0.68335129837222086</v>
      </c>
      <c r="GK183" s="2">
        <f t="shared" si="229"/>
        <v>0.69355577961148285</v>
      </c>
      <c r="GM183" s="86">
        <f t="shared" si="230"/>
        <v>1.1908643515669325E-277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2.0127081871828251E-224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0</v>
      </c>
      <c r="HQ183" s="86">
        <f t="shared" si="226"/>
        <v>0</v>
      </c>
      <c r="HS183" s="86">
        <f t="shared" si="231"/>
        <v>1.8155246817855651E-11</v>
      </c>
      <c r="HT183" s="86">
        <f t="shared" si="231"/>
        <v>1.9694531392397825E-15</v>
      </c>
      <c r="HU183" s="86">
        <f t="shared" si="231"/>
        <v>1.13337616287405E-17</v>
      </c>
      <c r="HV183" s="86">
        <f t="shared" si="231"/>
        <v>1.5306811267278242E-17</v>
      </c>
      <c r="HW183" s="86">
        <f t="shared" si="231"/>
        <v>3.6484646748708574E-18</v>
      </c>
      <c r="HX183" s="86">
        <f t="shared" si="231"/>
        <v>3.3961504874588222E-18</v>
      </c>
      <c r="HY183" s="86">
        <f t="shared" si="231"/>
        <v>8.7268533226015772E-18</v>
      </c>
      <c r="HZ183" s="86">
        <f t="shared" si="231"/>
        <v>3.8246214602449571E-18</v>
      </c>
      <c r="IA183" s="86">
        <f t="shared" si="231"/>
        <v>3.6248583369740498E-22</v>
      </c>
      <c r="IB183" s="86">
        <f t="shared" si="231"/>
        <v>4.2317217274670569E-21</v>
      </c>
      <c r="IC183" s="86">
        <f t="shared" si="231"/>
        <v>1.1180173369484257E-20</v>
      </c>
      <c r="ID183" s="86">
        <f t="shared" si="231"/>
        <v>4.3328057277011528E-17</v>
      </c>
      <c r="IE183" s="86">
        <f t="shared" si="231"/>
        <v>9.8631825122390245E-17</v>
      </c>
      <c r="IF183" s="86">
        <f t="shared" si="231"/>
        <v>5.1256095354333106E-18</v>
      </c>
      <c r="IG183" s="86">
        <f t="shared" si="231"/>
        <v>6.7367958530698353E-17</v>
      </c>
      <c r="II183" s="86">
        <f t="shared" si="232"/>
        <v>0.17670049005849744</v>
      </c>
      <c r="IJ183" s="86">
        <f t="shared" si="232"/>
        <v>6.175893001816768E-10</v>
      </c>
      <c r="IK183" s="86">
        <f t="shared" si="232"/>
        <v>9.3920252847348215E-2</v>
      </c>
      <c r="IL183" s="86">
        <f t="shared" si="232"/>
        <v>4.7946655281333066E-2</v>
      </c>
      <c r="IM183" s="86">
        <f t="shared" si="232"/>
        <v>2.7702353475069358E-2</v>
      </c>
      <c r="IN183" s="86">
        <f t="shared" si="232"/>
        <v>1.7503925625553144E-2</v>
      </c>
      <c r="IO183" s="86">
        <f t="shared" si="232"/>
        <v>3.2545616159322284E-2</v>
      </c>
      <c r="IP183" s="86">
        <f t="shared" si="232"/>
        <v>1.661381119206045E-2</v>
      </c>
      <c r="IQ183" s="86">
        <f t="shared" si="232"/>
        <v>1.6220304198839629E-3</v>
      </c>
      <c r="IR183" s="86">
        <f t="shared" si="232"/>
        <v>5.1782642385897071E-3</v>
      </c>
      <c r="IS183" s="86">
        <f t="shared" si="232"/>
        <v>1.0623489104973618E-2</v>
      </c>
      <c r="IT183" s="86">
        <f t="shared" si="232"/>
        <v>3.933874836963594E-2</v>
      </c>
      <c r="IU183" s="86">
        <f t="shared" si="232"/>
        <v>6.5975015474924889E-2</v>
      </c>
      <c r="IV183" s="86">
        <f t="shared" si="232"/>
        <v>0.1677157776058073</v>
      </c>
      <c r="IW183" s="86">
        <f t="shared" si="232"/>
        <v>0.26339557480159681</v>
      </c>
      <c r="IY183" s="86">
        <f t="shared" si="233"/>
        <v>0.1767004900766527</v>
      </c>
      <c r="IZ183" s="86">
        <f t="shared" si="233"/>
        <v>6.17591269634816E-10</v>
      </c>
      <c r="JA183" s="86">
        <f t="shared" si="233"/>
        <v>9.3920252847348229E-2</v>
      </c>
      <c r="JB183" s="86">
        <f t="shared" si="233"/>
        <v>4.794665528133308E-2</v>
      </c>
      <c r="JC183" s="86">
        <f t="shared" si="233"/>
        <v>2.7702353475069361E-2</v>
      </c>
      <c r="JD183" s="86">
        <f t="shared" si="233"/>
        <v>1.7503925625553148E-2</v>
      </c>
      <c r="JE183" s="86">
        <f t="shared" si="233"/>
        <v>3.2545616159322291E-2</v>
      </c>
      <c r="JF183" s="86">
        <f t="shared" si="233"/>
        <v>1.6613811192060454E-2</v>
      </c>
      <c r="JG183" s="86">
        <f t="shared" si="233"/>
        <v>1.6220304198839629E-3</v>
      </c>
      <c r="JH183" s="86">
        <f t="shared" si="233"/>
        <v>5.1782642385897071E-3</v>
      </c>
      <c r="JI183" s="86">
        <f t="shared" si="233"/>
        <v>1.0623489104973618E-2</v>
      </c>
      <c r="JJ183" s="86">
        <f t="shared" si="233"/>
        <v>3.9338748369635981E-2</v>
      </c>
      <c r="JK183" s="86">
        <f t="shared" si="233"/>
        <v>6.5975015474924986E-2</v>
      </c>
      <c r="JL183" s="86">
        <f t="shared" si="233"/>
        <v>0.1677157776058073</v>
      </c>
      <c r="JM183" s="86">
        <f t="shared" si="233"/>
        <v>0.26339557480159687</v>
      </c>
    </row>
    <row r="184" spans="2:273" x14ac:dyDescent="0.25">
      <c r="B184" s="2">
        <v>157</v>
      </c>
      <c r="C184" s="37">
        <v>70.772999999999996</v>
      </c>
      <c r="D184" s="37">
        <v>70.75</v>
      </c>
      <c r="E184" s="37">
        <v>73.840999999999994</v>
      </c>
      <c r="F184" s="37">
        <v>72.75</v>
      </c>
      <c r="G184" s="37">
        <v>71.772999999999996</v>
      </c>
      <c r="H184" s="37">
        <v>70.772999999999996</v>
      </c>
      <c r="I184" s="37">
        <v>72.25</v>
      </c>
      <c r="J184" s="37">
        <v>74.114000000000004</v>
      </c>
      <c r="K184" s="37">
        <v>74.545000000000002</v>
      </c>
      <c r="L184" s="37">
        <v>72.210999999999999</v>
      </c>
      <c r="M184" s="37">
        <v>71.876999999999995</v>
      </c>
      <c r="N184" s="37">
        <v>74.105000000000004</v>
      </c>
      <c r="O184" s="37">
        <v>72.260999999999996</v>
      </c>
      <c r="P184" s="37">
        <v>74.162999999999997</v>
      </c>
      <c r="Q184" s="37">
        <v>74.512</v>
      </c>
      <c r="S184" s="4">
        <f t="shared" si="234"/>
        <v>73.998300156540466</v>
      </c>
      <c r="T184" s="4">
        <f t="shared" si="234"/>
        <v>70.709245047065764</v>
      </c>
      <c r="U184" s="4">
        <f t="shared" si="234"/>
        <v>73.540118842152012</v>
      </c>
      <c r="V184" s="4">
        <f t="shared" si="234"/>
        <v>71.685995278519059</v>
      </c>
      <c r="W184" s="4">
        <f t="shared" si="234"/>
        <v>72.630002148695141</v>
      </c>
      <c r="X184" s="4">
        <f t="shared" si="234"/>
        <v>73.285759570566341</v>
      </c>
      <c r="Y184" s="4">
        <f t="shared" si="234"/>
        <v>74.561733106824363</v>
      </c>
      <c r="Z184" s="4">
        <f t="shared" si="234"/>
        <v>73.875817699721182</v>
      </c>
      <c r="AA184" s="4">
        <f t="shared" si="234"/>
        <v>73.69018750261408</v>
      </c>
      <c r="AB184" s="4">
        <f t="shared" si="234"/>
        <v>72.939070226935343</v>
      </c>
      <c r="AC184" s="4">
        <f t="shared" si="234"/>
        <v>73.502100816645495</v>
      </c>
      <c r="AD184" s="4">
        <f t="shared" si="234"/>
        <v>74.102086811346751</v>
      </c>
      <c r="AE184" s="4">
        <f t="shared" si="234"/>
        <v>73.376130597866421</v>
      </c>
      <c r="AF184" s="4">
        <f t="shared" si="234"/>
        <v>74.764758584554784</v>
      </c>
      <c r="AG184" s="4">
        <f t="shared" si="234"/>
        <v>76.306317676098658</v>
      </c>
      <c r="AI184" s="4">
        <f t="shared" si="235"/>
        <v>-3.2253001565404702</v>
      </c>
      <c r="AJ184" s="4">
        <f t="shared" si="235"/>
        <v>4.0754952934236144E-2</v>
      </c>
      <c r="AK184" s="4">
        <f t="shared" si="235"/>
        <v>0.30088115784798219</v>
      </c>
      <c r="AL184" s="4">
        <f t="shared" si="235"/>
        <v>1.0640047214809414</v>
      </c>
      <c r="AM184" s="4">
        <f t="shared" si="235"/>
        <v>-0.85700214869514468</v>
      </c>
      <c r="AN184" s="4">
        <f t="shared" si="235"/>
        <v>-2.5127595705663452</v>
      </c>
      <c r="AO184" s="4">
        <f t="shared" si="235"/>
        <v>-2.3117331068243629</v>
      </c>
      <c r="AP184" s="4">
        <f t="shared" si="235"/>
        <v>0.23818230027882237</v>
      </c>
      <c r="AQ184" s="4">
        <f t="shared" si="235"/>
        <v>0.85481249738592169</v>
      </c>
      <c r="AR184" s="4">
        <f t="shared" si="235"/>
        <v>-0.72807022693534407</v>
      </c>
      <c r="AS184" s="4">
        <f t="shared" si="235"/>
        <v>-1.6251008166454994</v>
      </c>
      <c r="AT184" s="4">
        <f t="shared" si="235"/>
        <v>2.9131886532525186E-3</v>
      </c>
      <c r="AU184" s="4">
        <f t="shared" si="235"/>
        <v>-1.1151305978664254</v>
      </c>
      <c r="AV184" s="4">
        <f t="shared" si="235"/>
        <v>-0.60175858455478703</v>
      </c>
      <c r="AW184" s="4">
        <f t="shared" si="235"/>
        <v>-1.7943176760986574</v>
      </c>
      <c r="AY184" s="2">
        <f t="shared" si="227"/>
        <v>73.998300156540466</v>
      </c>
      <c r="AZ184" s="2">
        <f t="shared" si="227"/>
        <v>70.709245047065764</v>
      </c>
      <c r="BA184" s="2">
        <f t="shared" si="227"/>
        <v>73.528596396012887</v>
      </c>
      <c r="BB184" s="2">
        <f t="shared" si="227"/>
        <v>71.679531475751418</v>
      </c>
      <c r="BC184" s="2">
        <f t="shared" si="227"/>
        <v>72.627994952655357</v>
      </c>
      <c r="BD184" s="2">
        <f t="shared" si="227"/>
        <v>73.284910512940655</v>
      </c>
      <c r="BE184" s="2">
        <f t="shared" si="227"/>
        <v>74.559075754053396</v>
      </c>
      <c r="BF184" s="2">
        <f t="shared" si="227"/>
        <v>73.874878686503735</v>
      </c>
      <c r="BG184" s="2">
        <f t="shared" si="227"/>
        <v>73.690182861985406</v>
      </c>
      <c r="BH184" s="2">
        <f t="shared" si="227"/>
        <v>72.939000107686155</v>
      </c>
      <c r="BI184" s="2">
        <f t="shared" si="227"/>
        <v>73.501738537170354</v>
      </c>
      <c r="BJ184" s="2">
        <f t="shared" si="227"/>
        <v>74.093681005226884</v>
      </c>
      <c r="BK184" s="2">
        <f t="shared" si="227"/>
        <v>73.344053774488543</v>
      </c>
      <c r="BL184" s="2">
        <f t="shared" si="227"/>
        <v>74.412400981352391</v>
      </c>
      <c r="BM184" s="2">
        <f t="shared" si="227"/>
        <v>75.152032337835777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70.75</v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>
        <f t="shared" si="205"/>
        <v>74.545000000000002</v>
      </c>
      <c r="DD184" s="2">
        <f t="shared" si="206"/>
        <v>72.210999999999999</v>
      </c>
      <c r="DE184" s="2">
        <f t="shared" si="207"/>
        <v>71.876999999999995</v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115.27103745644595</v>
      </c>
      <c r="DL184" s="2">
        <f t="shared" si="236"/>
        <v>128.71401069418388</v>
      </c>
      <c r="DM184" s="2">
        <f t="shared" si="236"/>
        <v>125.71633885017421</v>
      </c>
      <c r="DN184" s="2">
        <f t="shared" si="236"/>
        <v>136.29088211875847</v>
      </c>
      <c r="DO184" s="2">
        <f t="shared" si="236"/>
        <v>122.23994392712549</v>
      </c>
      <c r="DP184" s="2">
        <f t="shared" si="236"/>
        <v>129.04985364372467</v>
      </c>
      <c r="DQ184" s="2">
        <f t="shared" si="236"/>
        <v>136.03306810506567</v>
      </c>
      <c r="DR184" s="2">
        <f t="shared" si="236"/>
        <v>140.05700243902436</v>
      </c>
      <c r="DS184" s="2">
        <f t="shared" si="236"/>
        <v>133.13183882262831</v>
      </c>
      <c r="DT184" s="2">
        <f t="shared" si="236"/>
        <v>132.63114826567457</v>
      </c>
      <c r="DU184" s="2">
        <f t="shared" si="236"/>
        <v>129.99723826458035</v>
      </c>
      <c r="DV184" s="2">
        <f t="shared" si="236"/>
        <v>119.83544615384614</v>
      </c>
      <c r="DW184" s="2">
        <f t="shared" si="236"/>
        <v>157.21951559714793</v>
      </c>
      <c r="DX184" s="2">
        <f t="shared" si="236"/>
        <v>105.85248663101603</v>
      </c>
      <c r="DY184" s="2">
        <f t="shared" si="236"/>
        <v>107.40810887096774</v>
      </c>
      <c r="EA184" s="2">
        <f t="shared" si="213"/>
        <v>79.991536764705884</v>
      </c>
      <c r="EB184" s="2">
        <f t="shared" si="213"/>
        <v>77.018988235294131</v>
      </c>
      <c r="EC184" s="2">
        <f t="shared" si="213"/>
        <v>72.079613760428458</v>
      </c>
      <c r="ED184" s="2">
        <f t="shared" si="213"/>
        <v>70.758977264818455</v>
      </c>
      <c r="EE184" s="2">
        <f t="shared" si="213"/>
        <v>70.570534150612971</v>
      </c>
      <c r="EF184" s="2">
        <f t="shared" si="213"/>
        <v>70.784690729759177</v>
      </c>
      <c r="EG184" s="2">
        <f t="shared" si="213"/>
        <v>75.07447581182349</v>
      </c>
      <c r="EH184" s="2">
        <f t="shared" si="213"/>
        <v>70.93016289163161</v>
      </c>
      <c r="EI184" s="2">
        <f t="shared" si="213"/>
        <v>72.996114498141253</v>
      </c>
      <c r="EJ184" s="2">
        <f t="shared" si="213"/>
        <v>72.647009271624995</v>
      </c>
      <c r="EK184" s="2">
        <f t="shared" si="212"/>
        <v>72.305970811917874</v>
      </c>
      <c r="EL184" s="2">
        <f t="shared" si="179"/>
        <v>72.986148511150802</v>
      </c>
      <c r="EM184" s="2">
        <f t="shared" si="179"/>
        <v>70.206882238442802</v>
      </c>
      <c r="EN184" s="2">
        <f t="shared" si="179"/>
        <v>74.163231566547466</v>
      </c>
      <c r="EO184" s="2">
        <f t="shared" si="179"/>
        <v>78.34990885672228</v>
      </c>
      <c r="EQ184" s="2">
        <f t="shared" si="237"/>
        <v>71.462747938071217</v>
      </c>
      <c r="ER184" s="2">
        <f t="shared" si="237"/>
        <v>70.515832104832114</v>
      </c>
      <c r="ES184" s="2">
        <f t="shared" si="237"/>
        <v>74.0792529115691</v>
      </c>
      <c r="ET184" s="2">
        <f t="shared" si="237"/>
        <v>71.982518822187473</v>
      </c>
      <c r="EU184" s="2">
        <f t="shared" si="237"/>
        <v>73.241666812270637</v>
      </c>
      <c r="EV184" s="2">
        <f t="shared" si="237"/>
        <v>73.974373351695959</v>
      </c>
      <c r="EW184" s="2">
        <f t="shared" si="237"/>
        <v>74.400599184824372</v>
      </c>
      <c r="EX184" s="2">
        <f t="shared" si="237"/>
        <v>74.650492762821997</v>
      </c>
      <c r="EY184" s="2">
        <f t="shared" si="237"/>
        <v>73.826065609896105</v>
      </c>
      <c r="EZ184" s="2">
        <f t="shared" si="237"/>
        <v>73.005972545984946</v>
      </c>
      <c r="FA184" s="2">
        <f t="shared" si="237"/>
        <v>73.823160905868306</v>
      </c>
      <c r="FB184" s="2">
        <f t="shared" si="237"/>
        <v>74.452927743298304</v>
      </c>
      <c r="FC184" s="2">
        <f t="shared" si="237"/>
        <v>74.499218991097905</v>
      </c>
      <c r="FD184" s="2">
        <f t="shared" si="237"/>
        <v>74.516523510471757</v>
      </c>
      <c r="FE184" s="2">
        <f t="shared" si="237"/>
        <v>73.862203468457523</v>
      </c>
      <c r="FG184" s="2">
        <f t="shared" si="238"/>
        <v>0.99997749462197916</v>
      </c>
      <c r="FH184" s="2">
        <f t="shared" si="238"/>
        <v>0.99997986308502995</v>
      </c>
      <c r="FI184" s="2">
        <f t="shared" si="238"/>
        <v>0.99997720828630798</v>
      </c>
      <c r="FJ184" s="2">
        <f t="shared" si="238"/>
        <v>0.99997811780015033</v>
      </c>
      <c r="FK184" s="2">
        <f t="shared" si="238"/>
        <v>0.99997806333380568</v>
      </c>
      <c r="FL184" s="2">
        <f t="shared" si="238"/>
        <v>0.9999783983439301</v>
      </c>
      <c r="FM184" s="2">
        <f t="shared" si="238"/>
        <v>0.99997975349438006</v>
      </c>
      <c r="FN184" s="2">
        <f t="shared" si="238"/>
        <v>0.9999780254402183</v>
      </c>
      <c r="FO184" s="2">
        <f t="shared" si="238"/>
        <v>0.99997765422045659</v>
      </c>
      <c r="FP184" s="2">
        <f t="shared" si="238"/>
        <v>0.9999763033089587</v>
      </c>
      <c r="FQ184" s="2">
        <f t="shared" si="238"/>
        <v>0.99997598196059911</v>
      </c>
      <c r="FR184" s="2">
        <f t="shared" si="238"/>
        <v>0.99997687548190128</v>
      </c>
      <c r="FS184" s="2">
        <f t="shared" si="238"/>
        <v>0.99997151389766625</v>
      </c>
      <c r="FT184" s="2">
        <f t="shared" si="238"/>
        <v>0.99997388088531958</v>
      </c>
      <c r="FU184" s="2">
        <f t="shared" si="238"/>
        <v>0.99997084683549309</v>
      </c>
      <c r="FW184" s="2">
        <f t="shared" si="229"/>
        <v>0.70279974196875861</v>
      </c>
      <c r="FX184" s="2">
        <f t="shared" si="229"/>
        <v>0.97041867670054571</v>
      </c>
      <c r="FY184" s="2">
        <f t="shared" si="229"/>
        <v>0.7240107105709378</v>
      </c>
      <c r="FZ184" s="2">
        <f t="shared" si="229"/>
        <v>0.75119657616763202</v>
      </c>
      <c r="GA184" s="2">
        <f t="shared" si="229"/>
        <v>0.76983347812142588</v>
      </c>
      <c r="GB184" s="2">
        <f t="shared" si="229"/>
        <v>0.78345135092280294</v>
      </c>
      <c r="GC184" s="2">
        <f t="shared" si="229"/>
        <v>0.76666000207217444</v>
      </c>
      <c r="GD184" s="2">
        <f t="shared" si="229"/>
        <v>0.79111177366168073</v>
      </c>
      <c r="GE184" s="2">
        <f t="shared" si="229"/>
        <v>0.83465709533301335</v>
      </c>
      <c r="GF184" s="2">
        <f t="shared" si="229"/>
        <v>0.80946835291196073</v>
      </c>
      <c r="GG184" s="2">
        <f t="shared" si="229"/>
        <v>0.78723299003871683</v>
      </c>
      <c r="GH184" s="2">
        <f t="shared" si="229"/>
        <v>0.75433923687676563</v>
      </c>
      <c r="GI184" s="2">
        <f t="shared" si="229"/>
        <v>0.7302998496864288</v>
      </c>
      <c r="GJ184" s="2">
        <f t="shared" si="229"/>
        <v>0.7029362650029326</v>
      </c>
      <c r="GK184" s="2">
        <f t="shared" si="229"/>
        <v>0.71277487727611732</v>
      </c>
      <c r="GM184" s="86">
        <f t="shared" si="230"/>
        <v>1.9473830393631572E-283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1.7226866388741669E-230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0</v>
      </c>
      <c r="HS184" s="86">
        <f t="shared" si="231"/>
        <v>5.025700403635015E-12</v>
      </c>
      <c r="HT184" s="86">
        <f t="shared" si="231"/>
        <v>3.9308447978375474E-16</v>
      </c>
      <c r="HU184" s="86">
        <f t="shared" si="231"/>
        <v>1.8543524222416466E-18</v>
      </c>
      <c r="HV184" s="86">
        <f t="shared" si="231"/>
        <v>2.4163720753233681E-18</v>
      </c>
      <c r="HW184" s="86">
        <f t="shared" si="231"/>
        <v>5.4324503721713306E-19</v>
      </c>
      <c r="HX184" s="86">
        <f t="shared" si="231"/>
        <v>4.9619507018901599E-19</v>
      </c>
      <c r="HY184" s="86">
        <f t="shared" si="231"/>
        <v>1.3618496461492511E-18</v>
      </c>
      <c r="HZ184" s="86">
        <f t="shared" si="231"/>
        <v>5.9297759629582387E-19</v>
      </c>
      <c r="IA184" s="86">
        <f t="shared" si="231"/>
        <v>3.9567739400690205E-23</v>
      </c>
      <c r="IB184" s="86">
        <f t="shared" si="231"/>
        <v>4.889013657795477E-22</v>
      </c>
      <c r="IC184" s="86">
        <f t="shared" si="231"/>
        <v>1.2723009951033479E-21</v>
      </c>
      <c r="ID184" s="86">
        <f t="shared" si="231"/>
        <v>6.6913403180613204E-18</v>
      </c>
      <c r="IE184" s="86">
        <f t="shared" si="231"/>
        <v>1.516782466837113E-17</v>
      </c>
      <c r="IF184" s="86">
        <f t="shared" si="231"/>
        <v>6.5018934363588236E-19</v>
      </c>
      <c r="IG184" s="86">
        <f t="shared" si="231"/>
        <v>9.3535827394783331E-18</v>
      </c>
      <c r="II184" s="86">
        <f t="shared" si="232"/>
        <v>0.13535850725591211</v>
      </c>
      <c r="IJ184" s="86">
        <f t="shared" si="232"/>
        <v>2.1044208073979548E-10</v>
      </c>
      <c r="IK184" s="86">
        <f t="shared" si="232"/>
        <v>6.5222051389457941E-2</v>
      </c>
      <c r="IL184" s="86">
        <f t="shared" si="232"/>
        <v>3.1207673091347202E-2</v>
      </c>
      <c r="IM184" s="86">
        <f t="shared" si="232"/>
        <v>1.7233160993654142E-2</v>
      </c>
      <c r="IN184" s="86">
        <f t="shared" si="232"/>
        <v>1.0516064963888646E-2</v>
      </c>
      <c r="IO184" s="86">
        <f t="shared" si="232"/>
        <v>2.0607320200263374E-2</v>
      </c>
      <c r="IP184" s="86">
        <f t="shared" si="232"/>
        <v>1.0102098762639003E-2</v>
      </c>
      <c r="IQ184" s="86">
        <f t="shared" si="232"/>
        <v>8.3177453471920573E-4</v>
      </c>
      <c r="IR184" s="86">
        <f t="shared" si="232"/>
        <v>2.8297350166415608E-3</v>
      </c>
      <c r="IS184" s="86">
        <f t="shared" si="232"/>
        <v>5.99884947918087E-3</v>
      </c>
      <c r="IT184" s="86">
        <f t="shared" si="232"/>
        <v>2.4937446584750132E-2</v>
      </c>
      <c r="IU184" s="86">
        <f t="shared" si="232"/>
        <v>4.3312858104091967E-2</v>
      </c>
      <c r="IV184" s="86">
        <f t="shared" si="232"/>
        <v>0.12562963727448656</v>
      </c>
      <c r="IW184" s="86">
        <f t="shared" si="232"/>
        <v>0.21787890528119813</v>
      </c>
      <c r="IY184" s="86">
        <f t="shared" si="233"/>
        <v>0.13535850726093782</v>
      </c>
      <c r="IZ184" s="86">
        <f t="shared" si="233"/>
        <v>2.1044247382427527E-10</v>
      </c>
      <c r="JA184" s="86">
        <f t="shared" si="233"/>
        <v>6.5222051389457941E-2</v>
      </c>
      <c r="JB184" s="86">
        <f t="shared" si="233"/>
        <v>3.1207673091347206E-2</v>
      </c>
      <c r="JC184" s="86">
        <f t="shared" si="233"/>
        <v>1.7233160993654142E-2</v>
      </c>
      <c r="JD184" s="86">
        <f t="shared" si="233"/>
        <v>1.0516064963888646E-2</v>
      </c>
      <c r="JE184" s="86">
        <f t="shared" si="233"/>
        <v>2.0607320200263374E-2</v>
      </c>
      <c r="JF184" s="86">
        <f t="shared" si="233"/>
        <v>1.0102098762639003E-2</v>
      </c>
      <c r="JG184" s="86">
        <f t="shared" si="233"/>
        <v>8.3177453471920573E-4</v>
      </c>
      <c r="JH184" s="86">
        <f t="shared" si="233"/>
        <v>2.8297350166415608E-3</v>
      </c>
      <c r="JI184" s="86">
        <f t="shared" si="233"/>
        <v>5.99884947918087E-3</v>
      </c>
      <c r="JJ184" s="86">
        <f t="shared" si="233"/>
        <v>2.4937446584750139E-2</v>
      </c>
      <c r="JK184" s="86">
        <f t="shared" si="233"/>
        <v>4.3312858104091981E-2</v>
      </c>
      <c r="JL184" s="86">
        <f t="shared" si="233"/>
        <v>0.12562963727448656</v>
      </c>
      <c r="JM184" s="86">
        <f t="shared" si="233"/>
        <v>0.21787890528119813</v>
      </c>
    </row>
    <row r="185" spans="2:273" x14ac:dyDescent="0.25">
      <c r="B185" s="2">
        <v>158</v>
      </c>
      <c r="C185" s="37">
        <v>70.772999999999996</v>
      </c>
      <c r="D185" s="37">
        <v>70</v>
      </c>
      <c r="E185" s="37">
        <v>74.522999999999996</v>
      </c>
      <c r="F185" s="37">
        <v>72.772999999999996</v>
      </c>
      <c r="G185" s="37">
        <v>73.432000000000002</v>
      </c>
      <c r="H185" s="37">
        <v>72.022999999999996</v>
      </c>
      <c r="I185" s="37">
        <v>74.635999999999996</v>
      </c>
      <c r="J185" s="37">
        <v>75.067999999999998</v>
      </c>
      <c r="K185" s="37">
        <v>73.272999999999996</v>
      </c>
      <c r="L185" s="37">
        <v>71.474000000000004</v>
      </c>
      <c r="M185" s="37">
        <v>75.174999999999997</v>
      </c>
      <c r="N185" s="37">
        <v>74.789000000000001</v>
      </c>
      <c r="O185" s="37">
        <v>72.216999999999999</v>
      </c>
      <c r="P185" s="37">
        <v>74.605000000000004</v>
      </c>
      <c r="Q185" s="37">
        <v>72.302000000000007</v>
      </c>
      <c r="S185" s="4">
        <f t="shared" si="234"/>
        <v>73.725512104362551</v>
      </c>
      <c r="T185" s="4">
        <f t="shared" si="234"/>
        <v>70.527515185958734</v>
      </c>
      <c r="U185" s="4">
        <f t="shared" si="234"/>
        <v>73.413548127241739</v>
      </c>
      <c r="V185" s="4">
        <f t="shared" si="234"/>
        <v>71.559973758162769</v>
      </c>
      <c r="W185" s="4">
        <f t="shared" si="234"/>
        <v>72.517545456306848</v>
      </c>
      <c r="X185" s="4">
        <f t="shared" si="234"/>
        <v>73.16527545526445</v>
      </c>
      <c r="Y185" s="4">
        <f t="shared" si="234"/>
        <v>74.407278267842173</v>
      </c>
      <c r="Z185" s="4">
        <f t="shared" si="234"/>
        <v>73.790709058056251</v>
      </c>
      <c r="AA185" s="4">
        <f t="shared" si="234"/>
        <v>73.584106774678361</v>
      </c>
      <c r="AB185" s="4">
        <f t="shared" si="234"/>
        <v>72.838536687621996</v>
      </c>
      <c r="AC185" s="4">
        <f t="shared" si="234"/>
        <v>73.368334313063187</v>
      </c>
      <c r="AD185" s="4">
        <f t="shared" si="234"/>
        <v>73.971067547214702</v>
      </c>
      <c r="AE185" s="4">
        <f t="shared" si="234"/>
        <v>73.246582886945149</v>
      </c>
      <c r="AF185" s="4">
        <f t="shared" si="234"/>
        <v>74.451697821472379</v>
      </c>
      <c r="AG185" s="4">
        <f t="shared" si="234"/>
        <v>75.554814545813528</v>
      </c>
      <c r="AI185" s="4">
        <f t="shared" si="235"/>
        <v>-2.9525121043625546</v>
      </c>
      <c r="AJ185" s="4">
        <f t="shared" si="235"/>
        <v>-0.52751518595873392</v>
      </c>
      <c r="AK185" s="4">
        <f t="shared" si="235"/>
        <v>1.1094518727582567</v>
      </c>
      <c r="AL185" s="4">
        <f t="shared" si="235"/>
        <v>1.2130262418372268</v>
      </c>
      <c r="AM185" s="4">
        <f t="shared" si="235"/>
        <v>0.91445454369315371</v>
      </c>
      <c r="AN185" s="4">
        <f t="shared" si="235"/>
        <v>-1.1422754552644534</v>
      </c>
      <c r="AO185" s="4">
        <f t="shared" si="235"/>
        <v>0.22872173215782254</v>
      </c>
      <c r="AP185" s="4">
        <f t="shared" si="235"/>
        <v>1.2772909419437468</v>
      </c>
      <c r="AQ185" s="4">
        <f t="shared" si="235"/>
        <v>-0.31110677467836467</v>
      </c>
      <c r="AR185" s="4">
        <f t="shared" si="235"/>
        <v>-1.3645366876219924</v>
      </c>
      <c r="AS185" s="4">
        <f t="shared" si="235"/>
        <v>1.8066656869368103</v>
      </c>
      <c r="AT185" s="4">
        <f t="shared" si="235"/>
        <v>0.8179324527852998</v>
      </c>
      <c r="AU185" s="4">
        <f t="shared" si="235"/>
        <v>-1.0295828869451498</v>
      </c>
      <c r="AV185" s="4">
        <f t="shared" si="235"/>
        <v>0.15330217852762473</v>
      </c>
      <c r="AW185" s="4">
        <f t="shared" si="235"/>
        <v>-3.2528145458135214</v>
      </c>
      <c r="AY185" s="2">
        <f t="shared" si="227"/>
        <v>73.725512104362551</v>
      </c>
      <c r="AZ185" s="2">
        <f t="shared" si="227"/>
        <v>70.527515185958734</v>
      </c>
      <c r="BA185" s="2">
        <f t="shared" si="227"/>
        <v>73.408472203832901</v>
      </c>
      <c r="BB185" s="2">
        <f t="shared" si="227"/>
        <v>71.557500182738821</v>
      </c>
      <c r="BC185" s="2">
        <f t="shared" si="227"/>
        <v>72.51685161477748</v>
      </c>
      <c r="BD185" s="2">
        <f t="shared" si="227"/>
        <v>73.165004426467476</v>
      </c>
      <c r="BE185" s="2">
        <f t="shared" si="227"/>
        <v>74.406321584438757</v>
      </c>
      <c r="BF185" s="2">
        <f t="shared" si="227"/>
        <v>73.790400533938509</v>
      </c>
      <c r="BG185" s="2">
        <f t="shared" si="227"/>
        <v>73.584105749072648</v>
      </c>
      <c r="BH185" s="2">
        <f t="shared" si="227"/>
        <v>72.838518728159016</v>
      </c>
      <c r="BI185" s="2">
        <f t="shared" si="227"/>
        <v>73.36823428614629</v>
      </c>
      <c r="BJ185" s="2">
        <f t="shared" si="227"/>
        <v>73.968039442329783</v>
      </c>
      <c r="BK185" s="2">
        <f t="shared" si="227"/>
        <v>73.234125919985615</v>
      </c>
      <c r="BL185" s="2">
        <f t="shared" si="227"/>
        <v>74.28294319872704</v>
      </c>
      <c r="BM185" s="2">
        <f t="shared" si="227"/>
        <v>74.942489884673051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70</v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>
        <f t="shared" si="202"/>
        <v>72.022999999999996</v>
      </c>
      <c r="DA185" s="2" t="str">
        <f t="shared" si="203"/>
        <v/>
      </c>
      <c r="DB185" s="2">
        <f t="shared" si="204"/>
        <v>75.067999999999998</v>
      </c>
      <c r="DC185" s="2">
        <f t="shared" si="205"/>
        <v>73.272999999999996</v>
      </c>
      <c r="DD185" s="2">
        <f t="shared" si="206"/>
        <v>71.474000000000004</v>
      </c>
      <c r="DE185" s="2">
        <f t="shared" si="207"/>
        <v>75.174999999999997</v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115.43922822299648</v>
      </c>
      <c r="DL185" s="2">
        <f t="shared" si="236"/>
        <v>128.94888968105067</v>
      </c>
      <c r="DM185" s="2">
        <f t="shared" si="236"/>
        <v>125.91587630662019</v>
      </c>
      <c r="DN185" s="2">
        <f t="shared" si="236"/>
        <v>136.59974912280705</v>
      </c>
      <c r="DO185" s="2">
        <f t="shared" si="236"/>
        <v>122.44134048582994</v>
      </c>
      <c r="DP185" s="2">
        <f t="shared" si="236"/>
        <v>129.27898340080969</v>
      </c>
      <c r="DQ185" s="2">
        <f t="shared" si="236"/>
        <v>136.31106060037524</v>
      </c>
      <c r="DR185" s="2">
        <f t="shared" si="236"/>
        <v>140.35679549718571</v>
      </c>
      <c r="DS185" s="2">
        <f t="shared" si="236"/>
        <v>133.4090568990043</v>
      </c>
      <c r="DT185" s="2">
        <f t="shared" si="236"/>
        <v>132.90641251778092</v>
      </c>
      <c r="DU185" s="2">
        <f t="shared" si="236"/>
        <v>130.23822000948314</v>
      </c>
      <c r="DV185" s="2">
        <f t="shared" si="236"/>
        <v>120.00087307692306</v>
      </c>
      <c r="DW185" s="2">
        <f t="shared" si="236"/>
        <v>157.66107308377894</v>
      </c>
      <c r="DX185" s="2">
        <f t="shared" si="236"/>
        <v>105.95730695187166</v>
      </c>
      <c r="DY185" s="2">
        <f t="shared" si="236"/>
        <v>107.53708870967742</v>
      </c>
      <c r="EA185" s="2">
        <f t="shared" si="213"/>
        <v>79.978742647058837</v>
      </c>
      <c r="EB185" s="2">
        <f t="shared" si="213"/>
        <v>76.954035294117659</v>
      </c>
      <c r="EC185" s="2">
        <f t="shared" si="213"/>
        <v>71.8952565145741</v>
      </c>
      <c r="ED185" s="2">
        <f t="shared" si="213"/>
        <v>70.600151244055212</v>
      </c>
      <c r="EE185" s="2">
        <f t="shared" si="213"/>
        <v>70.38307321620249</v>
      </c>
      <c r="EF185" s="2">
        <f t="shared" ref="EF185:EO227" si="239">CJ$228*$B185+CJ$229</f>
        <v>70.5758557597552</v>
      </c>
      <c r="EG185" s="2">
        <f t="shared" si="239"/>
        <v>74.939825212323072</v>
      </c>
      <c r="EH185" s="2">
        <f t="shared" si="239"/>
        <v>70.743536077580345</v>
      </c>
      <c r="EI185" s="2">
        <f t="shared" si="239"/>
        <v>72.868905204460958</v>
      </c>
      <c r="EJ185" s="2">
        <f t="shared" si="239"/>
        <v>72.53681513436652</v>
      </c>
      <c r="EK185" s="2">
        <f t="shared" si="212"/>
        <v>72.13002777270475</v>
      </c>
      <c r="EL185" s="2">
        <f t="shared" si="179"/>
        <v>72.817460245442092</v>
      </c>
      <c r="EM185" s="2">
        <f t="shared" si="179"/>
        <v>69.970256447688541</v>
      </c>
      <c r="EN185" s="2">
        <f t="shared" si="179"/>
        <v>74.022781628110707</v>
      </c>
      <c r="EO185" s="2">
        <f t="shared" si="179"/>
        <v>78.275936239232365</v>
      </c>
      <c r="EQ185" s="2">
        <f t="shared" si="237"/>
        <v>71.312810531172971</v>
      </c>
      <c r="ER185" s="2">
        <f t="shared" si="237"/>
        <v>70.347870870870878</v>
      </c>
      <c r="ES185" s="2">
        <f t="shared" si="237"/>
        <v>73.933034431382495</v>
      </c>
      <c r="ET185" s="2">
        <f t="shared" si="237"/>
        <v>71.844968343225759</v>
      </c>
      <c r="EU185" s="2">
        <f t="shared" si="237"/>
        <v>73.097354195888983</v>
      </c>
      <c r="EV185" s="2">
        <f t="shared" si="237"/>
        <v>73.816236573495033</v>
      </c>
      <c r="EW185" s="2">
        <f t="shared" si="237"/>
        <v>74.256784474138826</v>
      </c>
      <c r="EX185" s="2">
        <f t="shared" si="237"/>
        <v>74.522387575475108</v>
      </c>
      <c r="EY185" s="2">
        <f t="shared" si="237"/>
        <v>73.711861791448285</v>
      </c>
      <c r="EZ185" s="2">
        <f t="shared" si="237"/>
        <v>72.901700062375866</v>
      </c>
      <c r="FA185" s="2">
        <f t="shared" si="237"/>
        <v>73.671854413490237</v>
      </c>
      <c r="FB185" s="2">
        <f t="shared" si="237"/>
        <v>74.308480774891478</v>
      </c>
      <c r="FC185" s="2">
        <f t="shared" si="237"/>
        <v>74.330371654159237</v>
      </c>
      <c r="FD185" s="2">
        <f t="shared" si="237"/>
        <v>74.382160637733278</v>
      </c>
      <c r="FE185" s="2">
        <f t="shared" si="237"/>
        <v>73.716348615681085</v>
      </c>
      <c r="FG185" s="2">
        <f t="shared" si="238"/>
        <v>0.99997947481065663</v>
      </c>
      <c r="FH185" s="2">
        <f t="shared" si="238"/>
        <v>0.99998163488273628</v>
      </c>
      <c r="FI185" s="2">
        <f t="shared" si="238"/>
        <v>0.99997921366838005</v>
      </c>
      <c r="FJ185" s="2">
        <f t="shared" si="238"/>
        <v>0.99998004315812339</v>
      </c>
      <c r="FK185" s="2">
        <f t="shared" si="238"/>
        <v>0.9999799934840351</v>
      </c>
      <c r="FL185" s="2">
        <f t="shared" si="238"/>
        <v>0.99998029901807028</v>
      </c>
      <c r="FM185" s="2">
        <f t="shared" si="238"/>
        <v>0.99998153493452047</v>
      </c>
      <c r="FN185" s="2">
        <f t="shared" si="238"/>
        <v>0.99997995892453906</v>
      </c>
      <c r="FO185" s="2">
        <f t="shared" si="238"/>
        <v>0.99997962036677246</v>
      </c>
      <c r="FP185" s="2">
        <f t="shared" si="238"/>
        <v>0.99997838831585206</v>
      </c>
      <c r="FQ185" s="2">
        <f t="shared" si="238"/>
        <v>0.99997809524143433</v>
      </c>
      <c r="FR185" s="2">
        <f t="shared" si="238"/>
        <v>0.99997891014592732</v>
      </c>
      <c r="FS185" s="2">
        <f t="shared" si="238"/>
        <v>0.99997402030078331</v>
      </c>
      <c r="FT185" s="2">
        <f t="shared" si="238"/>
        <v>0.99997617902955183</v>
      </c>
      <c r="FU185" s="2">
        <f t="shared" si="238"/>
        <v>0.99997341192976552</v>
      </c>
      <c r="FW185" s="2">
        <f t="shared" si="229"/>
        <v>0.72167174774108311</v>
      </c>
      <c r="FX185" s="2">
        <f t="shared" si="229"/>
        <v>0.97295110868552992</v>
      </c>
      <c r="FY185" s="2">
        <f t="shared" si="229"/>
        <v>0.74203022138435537</v>
      </c>
      <c r="FZ185" s="2">
        <f t="shared" si="229"/>
        <v>0.76800985123184362</v>
      </c>
      <c r="GA185" s="2">
        <f t="shared" si="229"/>
        <v>0.78574654207910843</v>
      </c>
      <c r="GB185" s="2">
        <f t="shared" si="229"/>
        <v>0.79866913989918198</v>
      </c>
      <c r="GC185" s="2">
        <f t="shared" si="229"/>
        <v>0.78273054867205316</v>
      </c>
      <c r="GD185" s="2">
        <f t="shared" si="229"/>
        <v>0.80592458673480682</v>
      </c>
      <c r="GE185" s="2">
        <f t="shared" si="229"/>
        <v>0.84697927455112509</v>
      </c>
      <c r="GF185" s="2">
        <f t="shared" si="229"/>
        <v>0.82327024785744984</v>
      </c>
      <c r="GG185" s="2">
        <f t="shared" si="229"/>
        <v>0.80225210461388474</v>
      </c>
      <c r="GH185" s="2">
        <f t="shared" si="229"/>
        <v>0.77100488081204044</v>
      </c>
      <c r="GI185" s="2">
        <f t="shared" si="229"/>
        <v>0.74805163093314375</v>
      </c>
      <c r="GJ185" s="2">
        <f t="shared" si="229"/>
        <v>0.72180303325102435</v>
      </c>
      <c r="GK185" s="2">
        <f t="shared" si="229"/>
        <v>0.73125568086779114</v>
      </c>
      <c r="GM185" s="86">
        <f t="shared" si="230"/>
        <v>2.7732825769209212E-289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1.2220679263052821E-236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1.3453992483328274E-12</v>
      </c>
      <c r="HT185" s="86">
        <f t="shared" si="231"/>
        <v>7.5497845852367277E-17</v>
      </c>
      <c r="HU185" s="86">
        <f t="shared" si="231"/>
        <v>2.9090568796635931E-19</v>
      </c>
      <c r="HV185" s="86">
        <f t="shared" si="231"/>
        <v>3.6502150926682892E-19</v>
      </c>
      <c r="HW185" s="86">
        <f t="shared" si="231"/>
        <v>7.7314237249250998E-20</v>
      </c>
      <c r="HX185" s="86">
        <f t="shared" si="231"/>
        <v>6.9237903013795763E-20</v>
      </c>
      <c r="HY185" s="86">
        <f t="shared" si="231"/>
        <v>2.0338236072045353E-19</v>
      </c>
      <c r="HZ185" s="86">
        <f t="shared" si="231"/>
        <v>8.8035873919493883E-20</v>
      </c>
      <c r="IA185" s="86">
        <f t="shared" si="231"/>
        <v>4.1099024262441953E-24</v>
      </c>
      <c r="IB185" s="86">
        <f t="shared" si="231"/>
        <v>5.3750592155018848E-23</v>
      </c>
      <c r="IC185" s="86">
        <f t="shared" si="231"/>
        <v>1.3754123277038403E-22</v>
      </c>
      <c r="ID185" s="86">
        <f t="shared" si="231"/>
        <v>9.8661121619974874E-19</v>
      </c>
      <c r="IE185" s="86">
        <f t="shared" si="231"/>
        <v>2.224247467424626E-18</v>
      </c>
      <c r="IF185" s="86">
        <f t="shared" si="231"/>
        <v>7.8184712731595487E-20</v>
      </c>
      <c r="IG185" s="86">
        <f t="shared" si="231"/>
        <v>1.2325454470133115E-18</v>
      </c>
      <c r="II185" s="86">
        <f t="shared" si="232"/>
        <v>0.10095075415026719</v>
      </c>
      <c r="IJ185" s="86">
        <f t="shared" si="232"/>
        <v>6.9762894038688481E-11</v>
      </c>
      <c r="IK185" s="86">
        <f t="shared" si="232"/>
        <v>4.3913909868953452E-2</v>
      </c>
      <c r="IL185" s="86">
        <f t="shared" si="232"/>
        <v>1.9692965142929359E-2</v>
      </c>
      <c r="IM185" s="86">
        <f t="shared" si="232"/>
        <v>1.0391311159140397E-2</v>
      </c>
      <c r="IN185" s="86">
        <f t="shared" si="232"/>
        <v>6.1219835408650169E-3</v>
      </c>
      <c r="IO185" s="86">
        <f t="shared" si="232"/>
        <v>1.2656564156568559E-2</v>
      </c>
      <c r="IP185" s="86">
        <f t="shared" si="232"/>
        <v>5.9629958208463349E-3</v>
      </c>
      <c r="IQ185" s="86">
        <f t="shared" si="232"/>
        <v>4.1226785493789214E-4</v>
      </c>
      <c r="IR185" s="86">
        <f t="shared" si="232"/>
        <v>1.4949356778425089E-3</v>
      </c>
      <c r="IS185" s="86">
        <f t="shared" si="232"/>
        <v>3.2709366299185508E-3</v>
      </c>
      <c r="IT185" s="86">
        <f t="shared" si="232"/>
        <v>1.5305625346121076E-2</v>
      </c>
      <c r="IU185" s="86">
        <f t="shared" si="232"/>
        <v>2.7484117553026693E-2</v>
      </c>
      <c r="IV185" s="86">
        <f t="shared" si="232"/>
        <v>9.1514264723181291E-2</v>
      </c>
      <c r="IW185" s="86">
        <f t="shared" si="232"/>
        <v>0.17713537546829278</v>
      </c>
      <c r="IY185" s="86">
        <f t="shared" si="233"/>
        <v>0.10095075415161259</v>
      </c>
      <c r="IZ185" s="86">
        <f t="shared" si="233"/>
        <v>6.976296953653433E-11</v>
      </c>
      <c r="JA185" s="86">
        <f t="shared" si="233"/>
        <v>4.3913909868953452E-2</v>
      </c>
      <c r="JB185" s="86">
        <f t="shared" si="233"/>
        <v>1.9692965142929359E-2</v>
      </c>
      <c r="JC185" s="86">
        <f t="shared" si="233"/>
        <v>1.0391311159140397E-2</v>
      </c>
      <c r="JD185" s="86">
        <f t="shared" si="233"/>
        <v>6.1219835408650169E-3</v>
      </c>
      <c r="JE185" s="86">
        <f t="shared" si="233"/>
        <v>1.2656564156568559E-2</v>
      </c>
      <c r="JF185" s="86">
        <f t="shared" si="233"/>
        <v>5.9629958208463349E-3</v>
      </c>
      <c r="JG185" s="86">
        <f t="shared" si="233"/>
        <v>4.1226785493789214E-4</v>
      </c>
      <c r="JH185" s="86">
        <f t="shared" si="233"/>
        <v>1.4949356778425089E-3</v>
      </c>
      <c r="JI185" s="86">
        <f t="shared" si="233"/>
        <v>3.2709366299185508E-3</v>
      </c>
      <c r="JJ185" s="86">
        <f t="shared" si="233"/>
        <v>1.5305625346121078E-2</v>
      </c>
      <c r="JK185" s="86">
        <f t="shared" si="233"/>
        <v>2.7484117553026696E-2</v>
      </c>
      <c r="JL185" s="86">
        <f t="shared" si="233"/>
        <v>9.1514264723181291E-2</v>
      </c>
      <c r="JM185" s="86">
        <f t="shared" si="233"/>
        <v>0.17713537546829278</v>
      </c>
    </row>
    <row r="186" spans="2:273" x14ac:dyDescent="0.25">
      <c r="B186" s="2">
        <v>159</v>
      </c>
      <c r="C186" s="37">
        <v>70.772999999999996</v>
      </c>
      <c r="D186" s="37">
        <v>68.022999999999996</v>
      </c>
      <c r="E186" s="37">
        <v>74.25</v>
      </c>
      <c r="F186" s="37">
        <v>71.727000000000004</v>
      </c>
      <c r="G186" s="37">
        <v>73.25</v>
      </c>
      <c r="H186" s="37">
        <v>75.817999999999998</v>
      </c>
      <c r="I186" s="37">
        <v>74.772999999999996</v>
      </c>
      <c r="J186" s="37">
        <v>75.385999999999996</v>
      </c>
      <c r="K186" s="37">
        <v>74.977000000000004</v>
      </c>
      <c r="L186" s="37">
        <v>73.981999999999999</v>
      </c>
      <c r="M186" s="37">
        <v>73.807000000000002</v>
      </c>
      <c r="N186" s="37">
        <v>72.86</v>
      </c>
      <c r="O186" s="37">
        <v>76.543000000000006</v>
      </c>
      <c r="P186" s="37">
        <v>72.256</v>
      </c>
      <c r="Q186" s="37">
        <v>68.744</v>
      </c>
      <c r="S186" s="4">
        <f t="shared" si="234"/>
        <v>73.454196604408494</v>
      </c>
      <c r="T186" s="4">
        <f t="shared" si="234"/>
        <v>70.346688172099121</v>
      </c>
      <c r="U186" s="4">
        <f t="shared" si="234"/>
        <v>73.29019540099786</v>
      </c>
      <c r="V186" s="4">
        <f t="shared" si="234"/>
        <v>71.436052549378118</v>
      </c>
      <c r="W186" s="4">
        <f t="shared" si="234"/>
        <v>72.405063496216059</v>
      </c>
      <c r="X186" s="4">
        <f t="shared" si="234"/>
        <v>73.044050273159002</v>
      </c>
      <c r="Y186" s="4">
        <f t="shared" si="234"/>
        <v>74.254166846701821</v>
      </c>
      <c r="Z186" s="4">
        <f t="shared" si="234"/>
        <v>73.704647517071535</v>
      </c>
      <c r="AA186" s="4">
        <f t="shared" si="234"/>
        <v>73.47770549225838</v>
      </c>
      <c r="AB186" s="4">
        <f t="shared" si="234"/>
        <v>72.737918854728576</v>
      </c>
      <c r="AC186" s="4">
        <f t="shared" si="234"/>
        <v>73.234231113613973</v>
      </c>
      <c r="AD186" s="4">
        <f t="shared" si="234"/>
        <v>73.842998497248658</v>
      </c>
      <c r="AE186" s="4">
        <f t="shared" si="234"/>
        <v>73.127603901349488</v>
      </c>
      <c r="AF186" s="4">
        <f t="shared" si="234"/>
        <v>74.229242738027992</v>
      </c>
      <c r="AG186" s="4">
        <f t="shared" si="234"/>
        <v>75.041917809598601</v>
      </c>
      <c r="AI186" s="4">
        <f t="shared" si="235"/>
        <v>-2.6811966044084983</v>
      </c>
      <c r="AJ186" s="4">
        <f t="shared" si="235"/>
        <v>-2.3236881720991249</v>
      </c>
      <c r="AK186" s="4">
        <f t="shared" si="235"/>
        <v>0.95980459900214044</v>
      </c>
      <c r="AL186" s="4">
        <f t="shared" si="235"/>
        <v>0.29094745062188565</v>
      </c>
      <c r="AM186" s="4">
        <f t="shared" si="235"/>
        <v>0.84493650378394136</v>
      </c>
      <c r="AN186" s="4">
        <f t="shared" si="235"/>
        <v>2.7739497268409963</v>
      </c>
      <c r="AO186" s="4">
        <f t="shared" si="235"/>
        <v>0.51883315329817492</v>
      </c>
      <c r="AP186" s="4">
        <f t="shared" si="235"/>
        <v>1.6813524829284603</v>
      </c>
      <c r="AQ186" s="4">
        <f t="shared" si="235"/>
        <v>1.4992945077416238</v>
      </c>
      <c r="AR186" s="4">
        <f t="shared" si="235"/>
        <v>1.2440811452714229</v>
      </c>
      <c r="AS186" s="4">
        <f t="shared" si="235"/>
        <v>0.57276888638602941</v>
      </c>
      <c r="AT186" s="4">
        <f t="shared" si="235"/>
        <v>-0.98299849724865851</v>
      </c>
      <c r="AU186" s="4">
        <f t="shared" si="235"/>
        <v>3.4153960986505183</v>
      </c>
      <c r="AV186" s="4">
        <f t="shared" si="235"/>
        <v>-1.9732427380279915</v>
      </c>
      <c r="AW186" s="4">
        <f t="shared" si="235"/>
        <v>-6.2979178095986015</v>
      </c>
      <c r="AY186" s="2">
        <f t="shared" si="227"/>
        <v>73.454196604408494</v>
      </c>
      <c r="AZ186" s="2">
        <f t="shared" si="227"/>
        <v>70.346688172099121</v>
      </c>
      <c r="BA186" s="2">
        <f t="shared" si="227"/>
        <v>73.288100309157599</v>
      </c>
      <c r="BB186" s="2">
        <f t="shared" si="227"/>
        <v>71.435168864471564</v>
      </c>
      <c r="BC186" s="2">
        <f t="shared" si="227"/>
        <v>72.404840059321302</v>
      </c>
      <c r="BD186" s="2">
        <f t="shared" si="227"/>
        <v>73.043969797528618</v>
      </c>
      <c r="BE186" s="2">
        <f t="shared" si="227"/>
        <v>74.253845345337211</v>
      </c>
      <c r="BF186" s="2">
        <f t="shared" si="227"/>
        <v>73.704552833641586</v>
      </c>
      <c r="BG186" s="2">
        <f t="shared" si="227"/>
        <v>73.477705282766649</v>
      </c>
      <c r="BH186" s="2">
        <f t="shared" si="227"/>
        <v>72.737914601809123</v>
      </c>
      <c r="BI186" s="2">
        <f t="shared" si="227"/>
        <v>73.234205642888298</v>
      </c>
      <c r="BJ186" s="2">
        <f t="shared" si="227"/>
        <v>73.841983923379942</v>
      </c>
      <c r="BK186" s="2">
        <f t="shared" si="227"/>
        <v>73.123111585923127</v>
      </c>
      <c r="BL186" s="2">
        <f t="shared" si="227"/>
        <v>74.153444593170192</v>
      </c>
      <c r="BM186" s="2">
        <f t="shared" si="227"/>
        <v>74.733863823401833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68.022999999999996</v>
      </c>
      <c r="CW186" s="2" t="str">
        <f t="shared" si="199"/>
        <v/>
      </c>
      <c r="CX186" s="2" t="str">
        <f t="shared" si="200"/>
        <v/>
      </c>
      <c r="CY186" s="2">
        <f t="shared" si="201"/>
        <v>73.25</v>
      </c>
      <c r="CZ186" s="2">
        <f t="shared" si="202"/>
        <v>75.817999999999998</v>
      </c>
      <c r="DA186" s="2">
        <f t="shared" si="203"/>
        <v>74.772999999999996</v>
      </c>
      <c r="DB186" s="2">
        <f t="shared" si="204"/>
        <v>75.385999999999996</v>
      </c>
      <c r="DC186" s="2">
        <f t="shared" si="205"/>
        <v>74.977000000000004</v>
      </c>
      <c r="DD186" s="2">
        <f t="shared" si="206"/>
        <v>73.981999999999999</v>
      </c>
      <c r="DE186" s="2">
        <f t="shared" si="207"/>
        <v>73.807000000000002</v>
      </c>
      <c r="DF186" s="2">
        <f t="shared" si="208"/>
        <v>72.86</v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115.607418989547</v>
      </c>
      <c r="DL186" s="2">
        <f t="shared" si="236"/>
        <v>129.18376866791746</v>
      </c>
      <c r="DM186" s="2">
        <f t="shared" si="236"/>
        <v>126.11541376306619</v>
      </c>
      <c r="DN186" s="2">
        <f t="shared" si="236"/>
        <v>136.90861612685563</v>
      </c>
      <c r="DO186" s="2">
        <f t="shared" si="236"/>
        <v>122.64273704453439</v>
      </c>
      <c r="DP186" s="2">
        <f t="shared" si="236"/>
        <v>129.50811315789471</v>
      </c>
      <c r="DQ186" s="2">
        <f t="shared" si="236"/>
        <v>136.58905309568479</v>
      </c>
      <c r="DR186" s="2">
        <f t="shared" si="236"/>
        <v>140.65658855534707</v>
      </c>
      <c r="DS186" s="2">
        <f t="shared" si="236"/>
        <v>133.68627497538026</v>
      </c>
      <c r="DT186" s="2">
        <f t="shared" si="236"/>
        <v>133.18167676988728</v>
      </c>
      <c r="DU186" s="2">
        <f t="shared" si="236"/>
        <v>130.47920175438594</v>
      </c>
      <c r="DV186" s="2">
        <f t="shared" si="236"/>
        <v>120.16629999999998</v>
      </c>
      <c r="DW186" s="2">
        <f t="shared" si="236"/>
        <v>158.10263057040999</v>
      </c>
      <c r="DX186" s="2">
        <f t="shared" si="236"/>
        <v>106.06212727272727</v>
      </c>
      <c r="DY186" s="2">
        <f t="shared" si="236"/>
        <v>107.66606854838709</v>
      </c>
      <c r="EA186" s="2">
        <f t="shared" ref="EA186:EE227" si="240">CE$228*$B186+CE$229</f>
        <v>79.965948529411776</v>
      </c>
      <c r="EB186" s="2">
        <f t="shared" si="240"/>
        <v>76.889082352941188</v>
      </c>
      <c r="EC186" s="2">
        <f t="shared" si="240"/>
        <v>71.710899268719743</v>
      </c>
      <c r="ED186" s="2">
        <f t="shared" si="240"/>
        <v>70.441325223291955</v>
      </c>
      <c r="EE186" s="2">
        <f t="shared" si="240"/>
        <v>70.195612281791995</v>
      </c>
      <c r="EF186" s="2">
        <f t="shared" si="239"/>
        <v>70.367020789751223</v>
      </c>
      <c r="EG186" s="2">
        <f t="shared" si="239"/>
        <v>74.805174612822654</v>
      </c>
      <c r="EH186" s="2">
        <f t="shared" si="239"/>
        <v>70.556909263529064</v>
      </c>
      <c r="EI186" s="2">
        <f t="shared" si="239"/>
        <v>72.741695910780663</v>
      </c>
      <c r="EJ186" s="2">
        <f t="shared" si="239"/>
        <v>72.426620997108031</v>
      </c>
      <c r="EK186" s="2">
        <f t="shared" si="212"/>
        <v>71.954084733491612</v>
      </c>
      <c r="EL186" s="2">
        <f t="shared" si="179"/>
        <v>72.648771979733382</v>
      </c>
      <c r="EM186" s="2">
        <f t="shared" si="179"/>
        <v>69.733630656934281</v>
      </c>
      <c r="EN186" s="2">
        <f t="shared" si="179"/>
        <v>73.882331689673947</v>
      </c>
      <c r="EO186" s="2">
        <f t="shared" si="179"/>
        <v>78.201963621742451</v>
      </c>
      <c r="EQ186" s="2">
        <f t="shared" si="237"/>
        <v>71.162873124274711</v>
      </c>
      <c r="ER186" s="2">
        <f t="shared" si="237"/>
        <v>70.179909636909656</v>
      </c>
      <c r="ES186" s="2">
        <f t="shared" si="237"/>
        <v>73.786815951195905</v>
      </c>
      <c r="ET186" s="2">
        <f t="shared" si="237"/>
        <v>71.707417864264045</v>
      </c>
      <c r="EU186" s="2">
        <f t="shared" si="237"/>
        <v>72.953041579507314</v>
      </c>
      <c r="EV186" s="2">
        <f t="shared" si="237"/>
        <v>73.658099795294106</v>
      </c>
      <c r="EW186" s="2">
        <f t="shared" si="237"/>
        <v>74.112969763453293</v>
      </c>
      <c r="EX186" s="2">
        <f t="shared" si="237"/>
        <v>74.394282388128232</v>
      </c>
      <c r="EY186" s="2">
        <f t="shared" si="237"/>
        <v>73.59765797300048</v>
      </c>
      <c r="EZ186" s="2">
        <f t="shared" si="237"/>
        <v>72.797427578766786</v>
      </c>
      <c r="FA186" s="2">
        <f t="shared" si="237"/>
        <v>73.520547921112168</v>
      </c>
      <c r="FB186" s="2">
        <f t="shared" si="237"/>
        <v>74.164033806484639</v>
      </c>
      <c r="FC186" s="2">
        <f t="shared" si="237"/>
        <v>74.161524317220568</v>
      </c>
      <c r="FD186" s="2">
        <f t="shared" si="237"/>
        <v>74.2477977649948</v>
      </c>
      <c r="FE186" s="2">
        <f t="shared" si="237"/>
        <v>73.570493762904647</v>
      </c>
      <c r="FG186" s="2">
        <f t="shared" si="238"/>
        <v>0.99998128077103221</v>
      </c>
      <c r="FH186" s="2">
        <f t="shared" si="238"/>
        <v>0.99998325078692385</v>
      </c>
      <c r="FI186" s="2">
        <f t="shared" si="238"/>
        <v>0.99998104260557963</v>
      </c>
      <c r="FJ186" s="2">
        <f t="shared" si="238"/>
        <v>0.99998179911192864</v>
      </c>
      <c r="FK186" s="2">
        <f t="shared" si="238"/>
        <v>0.99998175380846244</v>
      </c>
      <c r="FL186" s="2">
        <f t="shared" si="238"/>
        <v>0.9999820324597879</v>
      </c>
      <c r="FM186" s="2">
        <f t="shared" si="238"/>
        <v>0.99998315963277229</v>
      </c>
      <c r="FN186" s="2">
        <f t="shared" si="238"/>
        <v>0.99998172228971649</v>
      </c>
      <c r="FO186" s="2">
        <f t="shared" si="238"/>
        <v>0.99998141352026526</v>
      </c>
      <c r="FP186" s="2">
        <f t="shared" si="238"/>
        <v>0.99998028987231968</v>
      </c>
      <c r="FQ186" s="2">
        <f t="shared" si="238"/>
        <v>0.99998002258425056</v>
      </c>
      <c r="FR186" s="2">
        <f t="shared" si="238"/>
        <v>0.9999807657887928</v>
      </c>
      <c r="FS186" s="2">
        <f t="shared" si="238"/>
        <v>0.99997630617854871</v>
      </c>
      <c r="FT186" s="2">
        <f t="shared" si="238"/>
        <v>0.99997827497121183</v>
      </c>
      <c r="FU186" s="2">
        <f t="shared" si="238"/>
        <v>0.9999757513350197</v>
      </c>
      <c r="FW186" s="2">
        <f t="shared" si="229"/>
        <v>0.73978908576078217</v>
      </c>
      <c r="FX186" s="2">
        <f t="shared" si="229"/>
        <v>0.97527226569243008</v>
      </c>
      <c r="FY186" s="2">
        <f t="shared" si="229"/>
        <v>0.75926441841503733</v>
      </c>
      <c r="FZ186" s="2">
        <f t="shared" si="229"/>
        <v>0.78401362217486303</v>
      </c>
      <c r="GA186" s="2">
        <f t="shared" si="229"/>
        <v>0.80084403943737048</v>
      </c>
      <c r="GB186" s="2">
        <f t="shared" si="229"/>
        <v>0.81307266805668121</v>
      </c>
      <c r="GC186" s="2">
        <f t="shared" si="229"/>
        <v>0.79798593030818321</v>
      </c>
      <c r="GD186" s="2">
        <f t="shared" si="229"/>
        <v>0.81992608128564759</v>
      </c>
      <c r="GE186" s="2">
        <f t="shared" si="229"/>
        <v>0.8585387825442381</v>
      </c>
      <c r="GF186" s="2">
        <f t="shared" si="229"/>
        <v>0.83627457044428621</v>
      </c>
      <c r="GG186" s="2">
        <f t="shared" si="229"/>
        <v>0.81645820911048372</v>
      </c>
      <c r="GH186" s="2">
        <f t="shared" si="229"/>
        <v>0.78685937996133792</v>
      </c>
      <c r="GI186" s="2">
        <f t="shared" si="229"/>
        <v>0.76501094867396946</v>
      </c>
      <c r="GJ186" s="2">
        <f t="shared" si="229"/>
        <v>0.73991490529839354</v>
      </c>
      <c r="GK186" s="2">
        <f t="shared" si="229"/>
        <v>0.74896617472975791</v>
      </c>
      <c r="GM186" s="86">
        <f t="shared" si="230"/>
        <v>3.4394545741421566E-295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7.1853177912536362E-243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3.4829966594950829E-13</v>
      </c>
      <c r="HT186" s="86">
        <f t="shared" si="231"/>
        <v>1.3953445961704726E-17</v>
      </c>
      <c r="HU186" s="86">
        <f t="shared" si="231"/>
        <v>4.3756682753934611E-20</v>
      </c>
      <c r="HV186" s="86">
        <f t="shared" si="231"/>
        <v>5.2764084256745081E-20</v>
      </c>
      <c r="HW186" s="86">
        <f t="shared" si="231"/>
        <v>1.0516982327283814E-20</v>
      </c>
      <c r="HX186" s="86">
        <f t="shared" si="231"/>
        <v>9.2267965411329009E-21</v>
      </c>
      <c r="HY186" s="86">
        <f t="shared" si="231"/>
        <v>2.9066986483655193E-20</v>
      </c>
      <c r="HZ186" s="86">
        <f t="shared" si="231"/>
        <v>1.2515352561601877E-20</v>
      </c>
      <c r="IA186" s="86">
        <f t="shared" si="231"/>
        <v>4.0621240841248945E-25</v>
      </c>
      <c r="IB186" s="86">
        <f t="shared" si="231"/>
        <v>5.6233329559763035E-24</v>
      </c>
      <c r="IC186" s="86">
        <f t="shared" si="231"/>
        <v>1.412432143798676E-23</v>
      </c>
      <c r="ID186" s="86">
        <f t="shared" si="231"/>
        <v>1.3888538032853117E-19</v>
      </c>
      <c r="IE186" s="86">
        <f t="shared" si="231"/>
        <v>3.1101704495519057E-19</v>
      </c>
      <c r="IF186" s="86">
        <f t="shared" si="231"/>
        <v>8.912066911690035E-21</v>
      </c>
      <c r="IG186" s="86">
        <f t="shared" si="231"/>
        <v>1.5413964119332928E-19</v>
      </c>
      <c r="II186" s="86">
        <f t="shared" si="232"/>
        <v>7.3369150425982771E-2</v>
      </c>
      <c r="IJ186" s="86">
        <f t="shared" si="232"/>
        <v>2.2499017218710504E-11</v>
      </c>
      <c r="IK186" s="86">
        <f t="shared" si="232"/>
        <v>2.8690966972764281E-2</v>
      </c>
      <c r="IL186" s="86">
        <f t="shared" si="232"/>
        <v>1.205352419641457E-2</v>
      </c>
      <c r="IM186" s="86">
        <f t="shared" si="232"/>
        <v>6.0749041985634382E-3</v>
      </c>
      <c r="IN186" s="86">
        <f t="shared" si="232"/>
        <v>3.4538102145039639E-3</v>
      </c>
      <c r="IO186" s="86">
        <f t="shared" si="232"/>
        <v>7.5423241823213243E-3</v>
      </c>
      <c r="IP186" s="86">
        <f t="shared" si="232"/>
        <v>3.4171745033963223E-3</v>
      </c>
      <c r="IQ186" s="86">
        <f t="shared" si="232"/>
        <v>1.9748020293938382E-4</v>
      </c>
      <c r="IR186" s="86">
        <f t="shared" si="232"/>
        <v>7.6344279734630186E-4</v>
      </c>
      <c r="IS186" s="86">
        <f t="shared" si="232"/>
        <v>1.7221803086352365E-3</v>
      </c>
      <c r="IT186" s="86">
        <f t="shared" si="232"/>
        <v>9.0989764226545779E-3</v>
      </c>
      <c r="IU186" s="86">
        <f t="shared" si="232"/>
        <v>1.6868911959044507E-2</v>
      </c>
      <c r="IV186" s="86">
        <f t="shared" si="232"/>
        <v>6.4906884287752722E-2</v>
      </c>
      <c r="IW186" s="86">
        <f t="shared" si="232"/>
        <v>0.14170776544422284</v>
      </c>
      <c r="IY186" s="86">
        <f t="shared" si="233"/>
        <v>7.3369150426331076E-2</v>
      </c>
      <c r="IZ186" s="86">
        <f t="shared" si="233"/>
        <v>2.2499031172156464E-11</v>
      </c>
      <c r="JA186" s="86">
        <f t="shared" si="233"/>
        <v>2.8690966972764281E-2</v>
      </c>
      <c r="JB186" s="86">
        <f t="shared" si="233"/>
        <v>1.205352419641457E-2</v>
      </c>
      <c r="JC186" s="86">
        <f t="shared" si="233"/>
        <v>6.0749041985634382E-3</v>
      </c>
      <c r="JD186" s="86">
        <f t="shared" si="233"/>
        <v>3.4538102145039639E-3</v>
      </c>
      <c r="JE186" s="86">
        <f t="shared" si="233"/>
        <v>7.5423241823213243E-3</v>
      </c>
      <c r="JF186" s="86">
        <f t="shared" si="233"/>
        <v>3.4171745033963223E-3</v>
      </c>
      <c r="JG186" s="86">
        <f t="shared" si="233"/>
        <v>1.9748020293938382E-4</v>
      </c>
      <c r="JH186" s="86">
        <f t="shared" si="233"/>
        <v>7.6344279734630186E-4</v>
      </c>
      <c r="JI186" s="86">
        <f t="shared" si="233"/>
        <v>1.7221803086352365E-3</v>
      </c>
      <c r="JJ186" s="86">
        <f t="shared" si="233"/>
        <v>9.0989764226545779E-3</v>
      </c>
      <c r="JK186" s="86">
        <f t="shared" si="233"/>
        <v>1.6868911959044507E-2</v>
      </c>
      <c r="JL186" s="86">
        <f t="shared" si="233"/>
        <v>6.4906884287752722E-2</v>
      </c>
      <c r="JM186" s="86">
        <f t="shared" si="233"/>
        <v>0.14170776544422284</v>
      </c>
    </row>
    <row r="187" spans="2:273" x14ac:dyDescent="0.25">
      <c r="B187" s="2">
        <v>160</v>
      </c>
      <c r="C187" s="37">
        <v>71.454999999999998</v>
      </c>
      <c r="D187" s="37">
        <v>68</v>
      </c>
      <c r="E187" s="37">
        <v>72.067999999999998</v>
      </c>
      <c r="F187" s="37">
        <v>68.704999999999998</v>
      </c>
      <c r="G187" s="37">
        <v>72.317999999999998</v>
      </c>
      <c r="H187" s="37">
        <v>71.295000000000002</v>
      </c>
      <c r="I187" s="37">
        <v>72.385999999999996</v>
      </c>
      <c r="J187" s="37">
        <v>73.159000000000006</v>
      </c>
      <c r="K187" s="37">
        <v>74.432000000000002</v>
      </c>
      <c r="L187" s="37">
        <v>73.456000000000003</v>
      </c>
      <c r="M187" s="37">
        <v>73.912000000000006</v>
      </c>
      <c r="N187" s="37">
        <v>73.474000000000004</v>
      </c>
      <c r="O187" s="37">
        <v>72.325999999999993</v>
      </c>
      <c r="P187" s="37">
        <v>73.14</v>
      </c>
      <c r="Q187" s="37">
        <v>71.558000000000007</v>
      </c>
      <c r="S187" s="4">
        <f t="shared" si="234"/>
        <v>73.184911840304963</v>
      </c>
      <c r="T187" s="4">
        <f t="shared" si="234"/>
        <v>70.166714843693242</v>
      </c>
      <c r="U187" s="4">
        <f t="shared" si="234"/>
        <v>73.168162123236172</v>
      </c>
      <c r="V187" s="4">
        <f t="shared" si="234"/>
        <v>71.312772184221103</v>
      </c>
      <c r="W187" s="4">
        <f t="shared" si="234"/>
        <v>72.291926791065251</v>
      </c>
      <c r="X187" s="4">
        <f t="shared" si="234"/>
        <v>72.92172921846219</v>
      </c>
      <c r="Y187" s="4">
        <f t="shared" si="234"/>
        <v>74.101769116154784</v>
      </c>
      <c r="Z187" s="4">
        <f t="shared" si="234"/>
        <v>73.617259767353715</v>
      </c>
      <c r="AA187" s="4">
        <f t="shared" si="234"/>
        <v>73.370971990924346</v>
      </c>
      <c r="AB187" s="4">
        <f t="shared" si="234"/>
        <v>72.637180032596746</v>
      </c>
      <c r="AC187" s="4">
        <f t="shared" si="234"/>
        <v>73.099611909782908</v>
      </c>
      <c r="AD187" s="4">
        <f t="shared" si="234"/>
        <v>73.715764035686988</v>
      </c>
      <c r="AE187" s="4">
        <f t="shared" si="234"/>
        <v>73.012284163798086</v>
      </c>
      <c r="AF187" s="4">
        <f t="shared" si="234"/>
        <v>74.055800668196937</v>
      </c>
      <c r="AG187" s="4">
        <f t="shared" si="234"/>
        <v>74.673380852959909</v>
      </c>
      <c r="AI187" s="4">
        <f t="shared" si="235"/>
        <v>-1.7299118403049647</v>
      </c>
      <c r="AJ187" s="4">
        <f t="shared" si="235"/>
        <v>-2.1667148436932422</v>
      </c>
      <c r="AK187" s="4">
        <f t="shared" si="235"/>
        <v>-1.1001621232361742</v>
      </c>
      <c r="AL187" s="4">
        <f t="shared" si="235"/>
        <v>-2.6077721842211048</v>
      </c>
      <c r="AM187" s="4">
        <f t="shared" si="235"/>
        <v>2.6073208934747072E-2</v>
      </c>
      <c r="AN187" s="4">
        <f t="shared" si="235"/>
        <v>-1.626729218462188</v>
      </c>
      <c r="AO187" s="4">
        <f t="shared" si="235"/>
        <v>-1.7157691161547888</v>
      </c>
      <c r="AP187" s="4">
        <f t="shared" si="235"/>
        <v>-0.45825976735370944</v>
      </c>
      <c r="AQ187" s="4">
        <f t="shared" si="235"/>
        <v>1.0610280090756561</v>
      </c>
      <c r="AR187" s="4">
        <f t="shared" si="235"/>
        <v>0.81881996740325746</v>
      </c>
      <c r="AS187" s="4">
        <f t="shared" si="235"/>
        <v>0.81238809021709812</v>
      </c>
      <c r="AT187" s="4">
        <f t="shared" si="235"/>
        <v>-0.2417640356869839</v>
      </c>
      <c r="AU187" s="4">
        <f t="shared" si="235"/>
        <v>-0.6862841637980921</v>
      </c>
      <c r="AV187" s="4">
        <f t="shared" si="235"/>
        <v>-0.91580066819693684</v>
      </c>
      <c r="AW187" s="4">
        <f t="shared" si="235"/>
        <v>-3.1153808529599019</v>
      </c>
      <c r="AY187" s="2">
        <f t="shared" si="227"/>
        <v>73.184911840304963</v>
      </c>
      <c r="AZ187" s="2">
        <f t="shared" si="227"/>
        <v>70.166714843693242</v>
      </c>
      <c r="BA187" s="2">
        <f t="shared" si="227"/>
        <v>73.167352135381762</v>
      </c>
      <c r="BB187" s="2">
        <f t="shared" si="227"/>
        <v>71.31247754417528</v>
      </c>
      <c r="BC187" s="2">
        <f t="shared" si="227"/>
        <v>72.291859776047502</v>
      </c>
      <c r="BD187" s="2">
        <f t="shared" si="227"/>
        <v>72.921706996069616</v>
      </c>
      <c r="BE187" s="2">
        <f t="shared" si="227"/>
        <v>74.101668285827941</v>
      </c>
      <c r="BF187" s="2">
        <f t="shared" si="227"/>
        <v>73.617232631636128</v>
      </c>
      <c r="BG187" s="2">
        <f t="shared" si="227"/>
        <v>73.37097195138125</v>
      </c>
      <c r="BH187" s="2">
        <f t="shared" si="227"/>
        <v>72.637179101620575</v>
      </c>
      <c r="BI187" s="2">
        <f t="shared" si="227"/>
        <v>73.099605929521672</v>
      </c>
      <c r="BJ187" s="2">
        <f t="shared" si="227"/>
        <v>73.71544795149596</v>
      </c>
      <c r="BK187" s="2">
        <f t="shared" si="227"/>
        <v>73.010780234528639</v>
      </c>
      <c r="BL187" s="2">
        <f t="shared" si="227"/>
        <v>74.023880661847429</v>
      </c>
      <c r="BM187" s="2">
        <f t="shared" si="227"/>
        <v>74.526428748153833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68</v>
      </c>
      <c r="CW187" s="2" t="str">
        <f t="shared" si="199"/>
        <v/>
      </c>
      <c r="CX187" s="2">
        <f t="shared" si="200"/>
        <v>68.704999999999998</v>
      </c>
      <c r="CY187" s="2">
        <f t="shared" si="201"/>
        <v>72.317999999999998</v>
      </c>
      <c r="CZ187" s="2">
        <f t="shared" si="202"/>
        <v>71.295000000000002</v>
      </c>
      <c r="DA187" s="2">
        <f t="shared" si="203"/>
        <v>72.385999999999996</v>
      </c>
      <c r="DB187" s="2">
        <f t="shared" si="204"/>
        <v>73.159000000000006</v>
      </c>
      <c r="DC187" s="2">
        <f t="shared" si="205"/>
        <v>74.432000000000002</v>
      </c>
      <c r="DD187" s="2">
        <f t="shared" si="206"/>
        <v>73.456000000000003</v>
      </c>
      <c r="DE187" s="2">
        <f t="shared" si="207"/>
        <v>73.912000000000006</v>
      </c>
      <c r="DF187" s="2">
        <f t="shared" si="208"/>
        <v>73.474000000000004</v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115.77560975609752</v>
      </c>
      <c r="DL187" s="2">
        <f t="shared" si="236"/>
        <v>129.41864765478425</v>
      </c>
      <c r="DM187" s="2">
        <f t="shared" si="236"/>
        <v>126.31495121951218</v>
      </c>
      <c r="DN187" s="2">
        <f t="shared" si="236"/>
        <v>137.21748313090421</v>
      </c>
      <c r="DO187" s="2">
        <f t="shared" si="236"/>
        <v>122.84413360323884</v>
      </c>
      <c r="DP187" s="2">
        <f t="shared" si="236"/>
        <v>129.73724291497973</v>
      </c>
      <c r="DQ187" s="2">
        <f t="shared" si="236"/>
        <v>136.86704559099437</v>
      </c>
      <c r="DR187" s="2">
        <f t="shared" si="236"/>
        <v>140.95638161350843</v>
      </c>
      <c r="DS187" s="2">
        <f t="shared" si="236"/>
        <v>133.96349305175625</v>
      </c>
      <c r="DT187" s="2">
        <f t="shared" si="236"/>
        <v>133.45694102199366</v>
      </c>
      <c r="DU187" s="2">
        <f t="shared" si="236"/>
        <v>130.72018349928874</v>
      </c>
      <c r="DV187" s="2">
        <f t="shared" si="236"/>
        <v>120.3317269230769</v>
      </c>
      <c r="DW187" s="2">
        <f t="shared" si="236"/>
        <v>158.54418805704097</v>
      </c>
      <c r="DX187" s="2">
        <f t="shared" si="236"/>
        <v>106.16694759358288</v>
      </c>
      <c r="DY187" s="2">
        <f t="shared" si="236"/>
        <v>107.79504838709677</v>
      </c>
      <c r="EA187" s="2">
        <f t="shared" si="240"/>
        <v>79.953154411764714</v>
      </c>
      <c r="EB187" s="2">
        <f t="shared" si="240"/>
        <v>76.824129411764716</v>
      </c>
      <c r="EC187" s="2">
        <f t="shared" si="240"/>
        <v>71.526542022865371</v>
      </c>
      <c r="ED187" s="2">
        <f t="shared" si="240"/>
        <v>70.282499202528697</v>
      </c>
      <c r="EE187" s="2">
        <f t="shared" si="240"/>
        <v>70.008151347381514</v>
      </c>
      <c r="EF187" s="2">
        <f t="shared" si="239"/>
        <v>70.158185819747246</v>
      </c>
      <c r="EG187" s="2">
        <f t="shared" si="239"/>
        <v>74.67052401332225</v>
      </c>
      <c r="EH187" s="2">
        <f t="shared" si="239"/>
        <v>70.370282449477799</v>
      </c>
      <c r="EI187" s="2">
        <f t="shared" si="239"/>
        <v>72.614486617100368</v>
      </c>
      <c r="EJ187" s="2">
        <f t="shared" si="239"/>
        <v>72.316426859849543</v>
      </c>
      <c r="EK187" s="2">
        <f t="shared" si="212"/>
        <v>71.778141694278489</v>
      </c>
      <c r="EL187" s="2">
        <f t="shared" si="179"/>
        <v>72.480083714024673</v>
      </c>
      <c r="EM187" s="2">
        <f t="shared" si="179"/>
        <v>69.497004866180035</v>
      </c>
      <c r="EN187" s="2">
        <f t="shared" si="179"/>
        <v>73.741881751237173</v>
      </c>
      <c r="EO187" s="2">
        <f t="shared" si="179"/>
        <v>78.127991004252536</v>
      </c>
      <c r="EQ187" s="2">
        <f t="shared" si="237"/>
        <v>71.01293571737645</v>
      </c>
      <c r="ER187" s="2">
        <f t="shared" si="237"/>
        <v>70.01194840294842</v>
      </c>
      <c r="ES187" s="2">
        <f t="shared" si="237"/>
        <v>73.640597471009301</v>
      </c>
      <c r="ET187" s="2">
        <f t="shared" si="237"/>
        <v>71.569867385302331</v>
      </c>
      <c r="EU187" s="2">
        <f t="shared" si="237"/>
        <v>72.808728963125645</v>
      </c>
      <c r="EV187" s="2">
        <f t="shared" si="237"/>
        <v>73.499963017093179</v>
      </c>
      <c r="EW187" s="2">
        <f t="shared" si="237"/>
        <v>73.969155052767746</v>
      </c>
      <c r="EX187" s="2">
        <f t="shared" si="237"/>
        <v>74.266177200781343</v>
      </c>
      <c r="EY187" s="2">
        <f t="shared" si="237"/>
        <v>73.483454154552675</v>
      </c>
      <c r="EZ187" s="2">
        <f t="shared" si="237"/>
        <v>72.693155095157707</v>
      </c>
      <c r="FA187" s="2">
        <f t="shared" si="237"/>
        <v>73.369241428734085</v>
      </c>
      <c r="FB187" s="2">
        <f t="shared" si="237"/>
        <v>74.019586838077814</v>
      </c>
      <c r="FC187" s="2">
        <f t="shared" si="237"/>
        <v>73.9926769802819</v>
      </c>
      <c r="FD187" s="2">
        <f t="shared" si="237"/>
        <v>74.113434892256308</v>
      </c>
      <c r="FE187" s="2">
        <f t="shared" si="237"/>
        <v>73.424638910128209</v>
      </c>
      <c r="FG187" s="2">
        <f t="shared" si="238"/>
        <v>0.99998292783215759</v>
      </c>
      <c r="FH187" s="2">
        <f t="shared" si="238"/>
        <v>0.99998472451361164</v>
      </c>
      <c r="FI187" s="2">
        <f t="shared" si="238"/>
        <v>0.9999827106219632</v>
      </c>
      <c r="FJ187" s="2">
        <f t="shared" si="238"/>
        <v>0.99998340056620938</v>
      </c>
      <c r="FK187" s="2">
        <f t="shared" si="238"/>
        <v>0.99998335924882464</v>
      </c>
      <c r="FL187" s="2">
        <f t="shared" si="238"/>
        <v>0.99998361338266362</v>
      </c>
      <c r="FM187" s="2">
        <f t="shared" si="238"/>
        <v>0.99998464137979171</v>
      </c>
      <c r="FN187" s="2">
        <f t="shared" si="238"/>
        <v>0.99998333050329424</v>
      </c>
      <c r="FO187" s="2">
        <f t="shared" si="238"/>
        <v>0.99998304890129452</v>
      </c>
      <c r="FP187" s="2">
        <f t="shared" si="238"/>
        <v>0.99998202411873527</v>
      </c>
      <c r="FQ187" s="2">
        <f t="shared" si="238"/>
        <v>0.99998178034826779</v>
      </c>
      <c r="FR187" s="2">
        <f t="shared" si="238"/>
        <v>0.99998245816120479</v>
      </c>
      <c r="FS187" s="2">
        <f t="shared" si="238"/>
        <v>0.99997839093296015</v>
      </c>
      <c r="FT187" s="2">
        <f t="shared" si="238"/>
        <v>0.99998018650038512</v>
      </c>
      <c r="FU187" s="2">
        <f t="shared" si="238"/>
        <v>0.99997788490751283</v>
      </c>
      <c r="FW187" s="2">
        <f t="shared" si="229"/>
        <v>0.75712399996195856</v>
      </c>
      <c r="FX187" s="2">
        <f t="shared" si="229"/>
        <v>0.97739886334522941</v>
      </c>
      <c r="FY187" s="2">
        <f t="shared" si="229"/>
        <v>0.77569529050787589</v>
      </c>
      <c r="FZ187" s="2">
        <f t="shared" si="229"/>
        <v>0.79920202517036898</v>
      </c>
      <c r="GA187" s="2">
        <f t="shared" si="229"/>
        <v>0.8151279883830701</v>
      </c>
      <c r="GB187" s="2">
        <f t="shared" si="229"/>
        <v>0.8266693779904084</v>
      </c>
      <c r="GC187" s="2">
        <f t="shared" si="229"/>
        <v>0.81242685703826067</v>
      </c>
      <c r="GD187" s="2">
        <f t="shared" si="229"/>
        <v>0.83312659982018966</v>
      </c>
      <c r="GE187" s="2">
        <f t="shared" si="229"/>
        <v>0.86935975011471089</v>
      </c>
      <c r="GF187" s="2">
        <f t="shared" si="229"/>
        <v>0.8484980874516046</v>
      </c>
      <c r="GG187" s="2">
        <f t="shared" si="229"/>
        <v>0.82986019240389919</v>
      </c>
      <c r="GH187" s="2">
        <f t="shared" si="229"/>
        <v>0.80189823091090462</v>
      </c>
      <c r="GI187" s="2">
        <f t="shared" si="229"/>
        <v>0.78116264991422979</v>
      </c>
      <c r="GJ187" s="2">
        <f t="shared" si="229"/>
        <v>0.75724418802903193</v>
      </c>
      <c r="GK187" s="2">
        <f t="shared" si="229"/>
        <v>0.76588319856313203</v>
      </c>
      <c r="GM187" s="86">
        <f t="shared" si="230"/>
        <v>3.7148119910715595E-301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3.5015171117744598E-249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8.7194726438324137E-14</v>
      </c>
      <c r="HT187" s="86">
        <f t="shared" si="231"/>
        <v>2.4815161430358908E-18</v>
      </c>
      <c r="HU187" s="86">
        <f t="shared" si="231"/>
        <v>6.3104436497350536E-21</v>
      </c>
      <c r="HV187" s="86">
        <f t="shared" si="231"/>
        <v>7.2981709279795584E-21</v>
      </c>
      <c r="HW187" s="86">
        <f t="shared" si="231"/>
        <v>1.3673549888742351E-21</v>
      </c>
      <c r="HX187" s="86">
        <f t="shared" si="231"/>
        <v>1.1742588636033533E-21</v>
      </c>
      <c r="HY187" s="86">
        <f t="shared" si="231"/>
        <v>3.975391709155113E-21</v>
      </c>
      <c r="HZ187" s="86">
        <f t="shared" si="231"/>
        <v>1.703646729899964E-21</v>
      </c>
      <c r="IA187" s="86">
        <f t="shared" si="231"/>
        <v>3.8203056358943343E-26</v>
      </c>
      <c r="IB187" s="86">
        <f t="shared" si="231"/>
        <v>5.5981450394462893E-25</v>
      </c>
      <c r="IC187" s="86">
        <f t="shared" si="231"/>
        <v>1.3777945298782553E-24</v>
      </c>
      <c r="ID187" s="86">
        <f t="shared" si="231"/>
        <v>1.8665251263045536E-20</v>
      </c>
      <c r="IE187" s="86">
        <f t="shared" si="231"/>
        <v>4.1468189890259703E-20</v>
      </c>
      <c r="IF187" s="86">
        <f t="shared" si="231"/>
        <v>9.6293603932167218E-22</v>
      </c>
      <c r="IG187" s="86">
        <f t="shared" si="231"/>
        <v>1.82936034256464E-20</v>
      </c>
      <c r="II187" s="86">
        <f t="shared" si="232"/>
        <v>5.2005105757444464E-2</v>
      </c>
      <c r="IJ187" s="86">
        <f t="shared" si="232"/>
        <v>7.0589256366356803E-12</v>
      </c>
      <c r="IK187" s="86">
        <f t="shared" si="232"/>
        <v>1.8200756678534651E-2</v>
      </c>
      <c r="IL187" s="86">
        <f t="shared" si="232"/>
        <v>7.1580235773594583E-3</v>
      </c>
      <c r="IM187" s="86">
        <f t="shared" si="232"/>
        <v>3.4436284107428028E-3</v>
      </c>
      <c r="IN187" s="86">
        <f t="shared" si="232"/>
        <v>1.8883102590659027E-3</v>
      </c>
      <c r="IO187" s="86">
        <f t="shared" si="232"/>
        <v>4.361671232550505E-3</v>
      </c>
      <c r="IP187" s="86">
        <f t="shared" si="232"/>
        <v>1.901163397824622E-3</v>
      </c>
      <c r="IQ187" s="86">
        <f t="shared" si="232"/>
        <v>9.1407177533954227E-5</v>
      </c>
      <c r="IR187" s="86">
        <f t="shared" si="232"/>
        <v>3.7683893667808205E-4</v>
      </c>
      <c r="IS187" s="86">
        <f t="shared" si="232"/>
        <v>8.7549298661590991E-4</v>
      </c>
      <c r="IT187" s="86">
        <f t="shared" si="232"/>
        <v>5.2404571283004384E-3</v>
      </c>
      <c r="IU187" s="86">
        <f t="shared" si="232"/>
        <v>1.0019228583151888E-2</v>
      </c>
      <c r="IV187" s="86">
        <f t="shared" si="232"/>
        <v>4.4864336609914741E-2</v>
      </c>
      <c r="IW187" s="86">
        <f t="shared" si="232"/>
        <v>0.11165339079060216</v>
      </c>
      <c r="IY187" s="86">
        <f t="shared" si="233"/>
        <v>5.2005105757531658E-2</v>
      </c>
      <c r="IZ187" s="86">
        <f t="shared" si="233"/>
        <v>7.0589281181518236E-12</v>
      </c>
      <c r="JA187" s="86">
        <f t="shared" si="233"/>
        <v>1.8200756678534651E-2</v>
      </c>
      <c r="JB187" s="86">
        <f t="shared" si="233"/>
        <v>7.1580235773594583E-3</v>
      </c>
      <c r="JC187" s="86">
        <f t="shared" si="233"/>
        <v>3.4436284107428028E-3</v>
      </c>
      <c r="JD187" s="86">
        <f t="shared" si="233"/>
        <v>1.8883102590659027E-3</v>
      </c>
      <c r="JE187" s="86">
        <f t="shared" si="233"/>
        <v>4.361671232550505E-3</v>
      </c>
      <c r="JF187" s="86">
        <f t="shared" si="233"/>
        <v>1.901163397824622E-3</v>
      </c>
      <c r="JG187" s="86">
        <f t="shared" si="233"/>
        <v>9.1407177533954227E-5</v>
      </c>
      <c r="JH187" s="86">
        <f t="shared" si="233"/>
        <v>3.7683893667808205E-4</v>
      </c>
      <c r="JI187" s="86">
        <f t="shared" si="233"/>
        <v>8.7549298661590991E-4</v>
      </c>
      <c r="JJ187" s="86">
        <f t="shared" si="233"/>
        <v>5.2404571283004384E-3</v>
      </c>
      <c r="JK187" s="86">
        <f t="shared" si="233"/>
        <v>1.0019228583151888E-2</v>
      </c>
      <c r="JL187" s="86">
        <f t="shared" si="233"/>
        <v>4.4864336609914741E-2</v>
      </c>
      <c r="JM187" s="86">
        <f t="shared" si="233"/>
        <v>0.11165339079060216</v>
      </c>
    </row>
    <row r="188" spans="2:273" x14ac:dyDescent="0.25">
      <c r="B188" s="2">
        <v>161</v>
      </c>
      <c r="C188" s="37">
        <v>72.817999999999998</v>
      </c>
      <c r="D188" s="37">
        <v>68.772999999999996</v>
      </c>
      <c r="E188" s="37">
        <v>73.022999999999996</v>
      </c>
      <c r="F188" s="37">
        <v>72.977000000000004</v>
      </c>
      <c r="G188" s="37">
        <v>71.067999999999998</v>
      </c>
      <c r="H188" s="37">
        <v>74.545000000000002</v>
      </c>
      <c r="I188" s="37">
        <v>70.317999999999998</v>
      </c>
      <c r="J188" s="37">
        <v>73.477000000000004</v>
      </c>
      <c r="K188" s="37">
        <v>72.227000000000004</v>
      </c>
      <c r="L188" s="37">
        <v>70.509</v>
      </c>
      <c r="M188" s="37">
        <v>69.841999999999999</v>
      </c>
      <c r="N188" s="37">
        <v>72.438999999999993</v>
      </c>
      <c r="O188" s="37">
        <v>71.783000000000001</v>
      </c>
      <c r="P188" s="37">
        <v>72</v>
      </c>
      <c r="Q188" s="37">
        <v>74.233000000000004</v>
      </c>
      <c r="S188" s="4">
        <f t="shared" si="234"/>
        <v>72.918152496272228</v>
      </c>
      <c r="T188" s="4">
        <f t="shared" si="234"/>
        <v>69.987547301281055</v>
      </c>
      <c r="U188" s="4">
        <f t="shared" si="234"/>
        <v>73.046407125796605</v>
      </c>
      <c r="V188" s="4">
        <f t="shared" si="234"/>
        <v>71.189466805797537</v>
      </c>
      <c r="W188" s="4">
        <f t="shared" si="234"/>
        <v>72.177847297363954</v>
      </c>
      <c r="X188" s="4">
        <f t="shared" si="234"/>
        <v>72.798142791923908</v>
      </c>
      <c r="Y188" s="4">
        <f t="shared" si="234"/>
        <v>73.949836602026934</v>
      </c>
      <c r="Z188" s="4">
        <f t="shared" si="234"/>
        <v>73.528367468992414</v>
      </c>
      <c r="AA188" s="4">
        <f t="shared" si="234"/>
        <v>73.263900099349343</v>
      </c>
      <c r="AB188" s="4">
        <f t="shared" si="234"/>
        <v>72.536305880731277</v>
      </c>
      <c r="AC188" s="4">
        <f t="shared" si="234"/>
        <v>72.964399498083097</v>
      </c>
      <c r="AD188" s="4">
        <f t="shared" si="234"/>
        <v>73.588467129022575</v>
      </c>
      <c r="AE188" s="4">
        <f t="shared" si="234"/>
        <v>72.897400711529016</v>
      </c>
      <c r="AF188" s="4">
        <f t="shared" si="234"/>
        <v>73.906829023012619</v>
      </c>
      <c r="AG188" s="4">
        <f t="shared" si="234"/>
        <v>74.386885891109003</v>
      </c>
      <c r="AI188" s="4">
        <f t="shared" si="235"/>
        <v>-0.10015249627223</v>
      </c>
      <c r="AJ188" s="4">
        <f t="shared" si="235"/>
        <v>-1.2145473012810584</v>
      </c>
      <c r="AK188" s="4">
        <f t="shared" si="235"/>
        <v>-2.3407125796609307E-2</v>
      </c>
      <c r="AL188" s="4">
        <f t="shared" si="235"/>
        <v>1.7875331942024673</v>
      </c>
      <c r="AM188" s="4">
        <f t="shared" si="235"/>
        <v>-1.1098472973639559</v>
      </c>
      <c r="AN188" s="4">
        <f t="shared" si="235"/>
        <v>1.7468572080760936</v>
      </c>
      <c r="AO188" s="4">
        <f t="shared" si="235"/>
        <v>-3.6318366020269366</v>
      </c>
      <c r="AP188" s="4">
        <f t="shared" si="235"/>
        <v>-5.1367468992410181E-2</v>
      </c>
      <c r="AQ188" s="4">
        <f t="shared" si="235"/>
        <v>-1.0369000993493387</v>
      </c>
      <c r="AR188" s="4">
        <f t="shared" si="235"/>
        <v>-2.0273058807312765</v>
      </c>
      <c r="AS188" s="4">
        <f t="shared" si="235"/>
        <v>-3.122399498083098</v>
      </c>
      <c r="AT188" s="4">
        <f t="shared" si="235"/>
        <v>-1.1494671290225824</v>
      </c>
      <c r="AU188" s="4">
        <f t="shared" si="235"/>
        <v>-1.1144007115290151</v>
      </c>
      <c r="AV188" s="4">
        <f t="shared" si="235"/>
        <v>-1.9068290230126195</v>
      </c>
      <c r="AW188" s="4">
        <f t="shared" si="235"/>
        <v>-0.15388589110899886</v>
      </c>
      <c r="AY188" s="2">
        <f t="shared" si="227"/>
        <v>72.918152496272228</v>
      </c>
      <c r="AZ188" s="2">
        <f t="shared" si="227"/>
        <v>69.987547301281055</v>
      </c>
      <c r="BA188" s="2">
        <f t="shared" si="227"/>
        <v>73.046113884390635</v>
      </c>
      <c r="BB188" s="2">
        <f t="shared" si="227"/>
        <v>71.18937514003008</v>
      </c>
      <c r="BC188" s="2">
        <f t="shared" si="227"/>
        <v>72.177828581004007</v>
      </c>
      <c r="BD188" s="2">
        <f t="shared" si="227"/>
        <v>72.798137086192412</v>
      </c>
      <c r="BE188" s="2">
        <f t="shared" si="227"/>
        <v>73.94980709657365</v>
      </c>
      <c r="BF188" s="2">
        <f t="shared" si="227"/>
        <v>73.528360207685111</v>
      </c>
      <c r="BG188" s="2">
        <f t="shared" si="227"/>
        <v>73.263900092452772</v>
      </c>
      <c r="BH188" s="2">
        <f t="shared" si="227"/>
        <v>72.536305692376885</v>
      </c>
      <c r="BI188" s="2">
        <f t="shared" si="227"/>
        <v>72.964398203687566</v>
      </c>
      <c r="BJ188" s="2">
        <f t="shared" si="227"/>
        <v>73.588375585864583</v>
      </c>
      <c r="BK188" s="2">
        <f t="shared" si="227"/>
        <v>72.896933448272307</v>
      </c>
      <c r="BL188" s="2">
        <f t="shared" si="227"/>
        <v>73.894229536949013</v>
      </c>
      <c r="BM188" s="2">
        <f t="shared" si="227"/>
        <v>74.320425646848136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68.772999999999996</v>
      </c>
      <c r="CW188" s="2" t="str">
        <f t="shared" si="199"/>
        <v/>
      </c>
      <c r="CX188" s="2">
        <f t="shared" si="200"/>
        <v>72.977000000000004</v>
      </c>
      <c r="CY188" s="2">
        <f t="shared" si="201"/>
        <v>71.067999999999998</v>
      </c>
      <c r="CZ188" s="2">
        <f t="shared" si="202"/>
        <v>74.545000000000002</v>
      </c>
      <c r="DA188" s="2">
        <f t="shared" si="203"/>
        <v>70.317999999999998</v>
      </c>
      <c r="DB188" s="2">
        <f t="shared" si="204"/>
        <v>73.477000000000004</v>
      </c>
      <c r="DC188" s="2">
        <f t="shared" si="205"/>
        <v>72.227000000000004</v>
      </c>
      <c r="DD188" s="2">
        <f t="shared" si="206"/>
        <v>70.509</v>
      </c>
      <c r="DE188" s="2">
        <f t="shared" si="207"/>
        <v>69.841999999999999</v>
      </c>
      <c r="DF188" s="2">
        <f t="shared" si="208"/>
        <v>72.438999999999993</v>
      </c>
      <c r="DG188" s="2">
        <f t="shared" si="209"/>
        <v>71.783000000000001</v>
      </c>
      <c r="DH188" s="2" t="str">
        <f t="shared" si="210"/>
        <v/>
      </c>
      <c r="DI188" s="2" t="str">
        <f t="shared" si="211"/>
        <v/>
      </c>
      <c r="DK188" s="2">
        <f t="shared" si="236"/>
        <v>115.94380052264805</v>
      </c>
      <c r="DL188" s="2">
        <f t="shared" si="236"/>
        <v>129.65352664165104</v>
      </c>
      <c r="DM188" s="2">
        <f t="shared" si="236"/>
        <v>126.51448867595818</v>
      </c>
      <c r="DN188" s="2">
        <f t="shared" si="236"/>
        <v>137.52635013495279</v>
      </c>
      <c r="DO188" s="2">
        <f t="shared" si="236"/>
        <v>123.0455301619433</v>
      </c>
      <c r="DP188" s="2">
        <f t="shared" si="236"/>
        <v>129.96637267206478</v>
      </c>
      <c r="DQ188" s="2">
        <f t="shared" si="236"/>
        <v>137.14503808630394</v>
      </c>
      <c r="DR188" s="2">
        <f t="shared" si="236"/>
        <v>141.25617467166978</v>
      </c>
      <c r="DS188" s="2">
        <f t="shared" si="236"/>
        <v>134.2407111281322</v>
      </c>
      <c r="DT188" s="2">
        <f t="shared" si="236"/>
        <v>133.73220527410001</v>
      </c>
      <c r="DU188" s="2">
        <f t="shared" si="236"/>
        <v>130.96116524419153</v>
      </c>
      <c r="DV188" s="2">
        <f t="shared" si="236"/>
        <v>120.49715384615382</v>
      </c>
      <c r="DW188" s="2">
        <f t="shared" si="236"/>
        <v>158.98574554367201</v>
      </c>
      <c r="DX188" s="2">
        <f t="shared" si="236"/>
        <v>106.2717679144385</v>
      </c>
      <c r="DY188" s="2">
        <f t="shared" si="236"/>
        <v>107.92402822580644</v>
      </c>
      <c r="EA188" s="2">
        <f t="shared" si="240"/>
        <v>79.940360294117653</v>
      </c>
      <c r="EB188" s="2">
        <f t="shared" si="240"/>
        <v>76.759176470588244</v>
      </c>
      <c r="EC188" s="2">
        <f t="shared" si="240"/>
        <v>71.342184777011013</v>
      </c>
      <c r="ED188" s="2">
        <f t="shared" si="240"/>
        <v>70.12367318176544</v>
      </c>
      <c r="EE188" s="2">
        <f t="shared" si="240"/>
        <v>69.820690412971032</v>
      </c>
      <c r="EF188" s="2">
        <f t="shared" si="239"/>
        <v>69.949350849743269</v>
      </c>
      <c r="EG188" s="2">
        <f t="shared" si="239"/>
        <v>74.535873413821832</v>
      </c>
      <c r="EH188" s="2">
        <f t="shared" si="239"/>
        <v>70.183655635426533</v>
      </c>
      <c r="EI188" s="2">
        <f t="shared" si="239"/>
        <v>72.487277323420074</v>
      </c>
      <c r="EJ188" s="2">
        <f t="shared" si="239"/>
        <v>72.206232722591068</v>
      </c>
      <c r="EK188" s="2">
        <f t="shared" si="212"/>
        <v>71.602198655065365</v>
      </c>
      <c r="EL188" s="2">
        <f t="shared" si="179"/>
        <v>72.311395448315963</v>
      </c>
      <c r="EM188" s="2">
        <f t="shared" si="179"/>
        <v>69.260379075425774</v>
      </c>
      <c r="EN188" s="2">
        <f t="shared" si="179"/>
        <v>73.601431812800399</v>
      </c>
      <c r="EO188" s="2">
        <f t="shared" si="179"/>
        <v>78.054018386762621</v>
      </c>
      <c r="EQ188" s="2">
        <f t="shared" si="237"/>
        <v>70.862998310478204</v>
      </c>
      <c r="ER188" s="2">
        <f t="shared" si="237"/>
        <v>69.843987168987184</v>
      </c>
      <c r="ES188" s="2">
        <f t="shared" si="237"/>
        <v>73.494378990822696</v>
      </c>
      <c r="ET188" s="2">
        <f t="shared" si="237"/>
        <v>71.432316906340603</v>
      </c>
      <c r="EU188" s="2">
        <f t="shared" si="237"/>
        <v>72.664416346743977</v>
      </c>
      <c r="EV188" s="2">
        <f t="shared" si="237"/>
        <v>73.341826238892253</v>
      </c>
      <c r="EW188" s="2">
        <f t="shared" si="237"/>
        <v>73.8253403420822</v>
      </c>
      <c r="EX188" s="2">
        <f t="shared" si="237"/>
        <v>74.138072013434467</v>
      </c>
      <c r="EY188" s="2">
        <f t="shared" si="237"/>
        <v>73.369250336104869</v>
      </c>
      <c r="EZ188" s="2">
        <f t="shared" si="237"/>
        <v>72.588882611548627</v>
      </c>
      <c r="FA188" s="2">
        <f t="shared" si="237"/>
        <v>73.217934936356016</v>
      </c>
      <c r="FB188" s="2">
        <f t="shared" si="237"/>
        <v>73.875139869670988</v>
      </c>
      <c r="FC188" s="2">
        <f t="shared" si="237"/>
        <v>73.823829643343231</v>
      </c>
      <c r="FD188" s="2">
        <f t="shared" si="237"/>
        <v>73.979072019517815</v>
      </c>
      <c r="FE188" s="2">
        <f t="shared" si="237"/>
        <v>73.278784057351771</v>
      </c>
      <c r="FG188" s="2">
        <f t="shared" si="238"/>
        <v>0.99998442997448767</v>
      </c>
      <c r="FH188" s="2">
        <f t="shared" si="238"/>
        <v>0.99998606857211247</v>
      </c>
      <c r="FI188" s="2">
        <f t="shared" si="238"/>
        <v>0.99998423187583696</v>
      </c>
      <c r="FJ188" s="2">
        <f t="shared" si="238"/>
        <v>0.99998486111434437</v>
      </c>
      <c r="FK188" s="2">
        <f t="shared" si="238"/>
        <v>0.99998482343233142</v>
      </c>
      <c r="FL188" s="2">
        <f t="shared" si="238"/>
        <v>0.99998505520582082</v>
      </c>
      <c r="FM188" s="2">
        <f t="shared" si="238"/>
        <v>0.99998599275296318</v>
      </c>
      <c r="FN188" s="2">
        <f t="shared" si="238"/>
        <v>0.99998479721601929</v>
      </c>
      <c r="FO188" s="2">
        <f t="shared" si="238"/>
        <v>0.99998454039118345</v>
      </c>
      <c r="FP188" s="2">
        <f t="shared" si="238"/>
        <v>0.99998360577550915</v>
      </c>
      <c r="FQ188" s="2">
        <f t="shared" si="238"/>
        <v>0.99998338345349236</v>
      </c>
      <c r="FR188" s="2">
        <f t="shared" si="238"/>
        <v>0.99998400162818313</v>
      </c>
      <c r="FS188" s="2">
        <f t="shared" si="238"/>
        <v>0.99998029225915963</v>
      </c>
      <c r="FT188" s="2">
        <f t="shared" si="238"/>
        <v>0.99998192984208256</v>
      </c>
      <c r="FU188" s="2">
        <f t="shared" si="238"/>
        <v>0.99997983075669128</v>
      </c>
      <c r="FW188" s="2">
        <f t="shared" si="229"/>
        <v>0.77365741114938202</v>
      </c>
      <c r="FX188" s="2">
        <f t="shared" si="229"/>
        <v>0.97934644559394191</v>
      </c>
      <c r="FY188" s="2">
        <f t="shared" si="229"/>
        <v>0.79131294597486279</v>
      </c>
      <c r="FZ188" s="2">
        <f t="shared" si="229"/>
        <v>0.81357632856949169</v>
      </c>
      <c r="GA188" s="2">
        <f t="shared" si="229"/>
        <v>0.82860671264638641</v>
      </c>
      <c r="GB188" s="2">
        <f t="shared" si="229"/>
        <v>0.83947235211194027</v>
      </c>
      <c r="GC188" s="2">
        <f t="shared" si="229"/>
        <v>0.82606049264882508</v>
      </c>
      <c r="GD188" s="2">
        <f t="shared" si="229"/>
        <v>0.84554173169520375</v>
      </c>
      <c r="GE188" s="2">
        <f t="shared" si="229"/>
        <v>0.87946918323702805</v>
      </c>
      <c r="GF188" s="2">
        <f t="shared" si="229"/>
        <v>0.85996183110429592</v>
      </c>
      <c r="GG188" s="2">
        <f t="shared" si="229"/>
        <v>0.84247239067125879</v>
      </c>
      <c r="GH188" s="2">
        <f t="shared" si="229"/>
        <v>0.81612393076589307</v>
      </c>
      <c r="GI188" s="2">
        <f t="shared" si="229"/>
        <v>0.79649949845652068</v>
      </c>
      <c r="GJ188" s="2">
        <f t="shared" si="229"/>
        <v>0.77377186226013706</v>
      </c>
      <c r="GK188" s="2">
        <f t="shared" si="229"/>
        <v>0.78199203176512599</v>
      </c>
      <c r="GM188" s="86">
        <f t="shared" si="230"/>
        <v>3.4940975351838986E-307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1.4142438530814646E-255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2.1108211367341292E-14</v>
      </c>
      <c r="HT188" s="86">
        <f t="shared" si="231"/>
        <v>4.2465133710058888E-19</v>
      </c>
      <c r="HU188" s="86">
        <f t="shared" si="231"/>
        <v>8.7255003735617709E-22</v>
      </c>
      <c r="HV188" s="86">
        <f t="shared" si="231"/>
        <v>9.6590919579652194E-22</v>
      </c>
      <c r="HW188" s="86">
        <f t="shared" si="231"/>
        <v>1.6991079438193531E-22</v>
      </c>
      <c r="HX188" s="86">
        <f t="shared" si="231"/>
        <v>1.4271627510721596E-22</v>
      </c>
      <c r="HY188" s="86">
        <f t="shared" si="231"/>
        <v>5.2028847617440505E-22</v>
      </c>
      <c r="HZ188" s="86">
        <f t="shared" si="231"/>
        <v>2.2205503205746523E-22</v>
      </c>
      <c r="IA188" s="86">
        <f t="shared" si="231"/>
        <v>3.4186812455288507E-27</v>
      </c>
      <c r="IB188" s="86">
        <f t="shared" si="231"/>
        <v>5.3030543592056053E-26</v>
      </c>
      <c r="IC188" s="86">
        <f t="shared" si="231"/>
        <v>1.2766581846263245E-25</v>
      </c>
      <c r="ID188" s="86">
        <f t="shared" si="231"/>
        <v>2.3947926978366553E-21</v>
      </c>
      <c r="IE188" s="86">
        <f t="shared" si="231"/>
        <v>5.2718741541383811E-21</v>
      </c>
      <c r="IF188" s="86">
        <f t="shared" si="231"/>
        <v>9.8620562285217186E-23</v>
      </c>
      <c r="IG188" s="86">
        <f t="shared" si="231"/>
        <v>2.0603719298498546E-21</v>
      </c>
      <c r="II188" s="86">
        <f t="shared" si="232"/>
        <v>3.597441108511918E-2</v>
      </c>
      <c r="IJ188" s="86">
        <f t="shared" si="232"/>
        <v>2.1544638151162893E-12</v>
      </c>
      <c r="IK188" s="86">
        <f t="shared" si="232"/>
        <v>1.1215342116666574E-2</v>
      </c>
      <c r="IL188" s="86">
        <f t="shared" si="232"/>
        <v>4.1248330816590429E-3</v>
      </c>
      <c r="IM188" s="86">
        <f t="shared" si="232"/>
        <v>1.8927866080544141E-3</v>
      </c>
      <c r="IN188" s="86">
        <f t="shared" si="232"/>
        <v>1.0004366141518077E-3</v>
      </c>
      <c r="IO188" s="86">
        <f t="shared" si="232"/>
        <v>2.4477913807911468E-3</v>
      </c>
      <c r="IP188" s="86">
        <f t="shared" si="232"/>
        <v>1.0268246635679182E-3</v>
      </c>
      <c r="IQ188" s="86">
        <f t="shared" si="232"/>
        <v>4.0878452265360413E-5</v>
      </c>
      <c r="IR188" s="86">
        <f t="shared" si="232"/>
        <v>1.79764127890842E-4</v>
      </c>
      <c r="IS188" s="86">
        <f t="shared" si="232"/>
        <v>4.2967664371049028E-4</v>
      </c>
      <c r="IT188" s="86">
        <f t="shared" si="232"/>
        <v>2.9242423448522415E-3</v>
      </c>
      <c r="IU188" s="86">
        <f t="shared" si="232"/>
        <v>5.7601574216413765E-3</v>
      </c>
      <c r="IV188" s="86">
        <f t="shared" si="232"/>
        <v>3.0241686672295064E-2</v>
      </c>
      <c r="IW188" s="86">
        <f t="shared" si="232"/>
        <v>8.6699941167108968E-2</v>
      </c>
      <c r="IY188" s="86">
        <f t="shared" si="233"/>
        <v>3.5974411085140288E-2</v>
      </c>
      <c r="IZ188" s="86">
        <f t="shared" si="233"/>
        <v>2.1544642397676265E-12</v>
      </c>
      <c r="JA188" s="86">
        <f t="shared" si="233"/>
        <v>1.1215342116666574E-2</v>
      </c>
      <c r="JB188" s="86">
        <f t="shared" si="233"/>
        <v>4.1248330816590429E-3</v>
      </c>
      <c r="JC188" s="86">
        <f t="shared" si="233"/>
        <v>1.8927866080544141E-3</v>
      </c>
      <c r="JD188" s="86">
        <f t="shared" si="233"/>
        <v>1.0004366141518077E-3</v>
      </c>
      <c r="JE188" s="86">
        <f t="shared" si="233"/>
        <v>2.4477913807911468E-3</v>
      </c>
      <c r="JF188" s="86">
        <f t="shared" si="233"/>
        <v>1.0268246635679182E-3</v>
      </c>
      <c r="JG188" s="86">
        <f t="shared" si="233"/>
        <v>4.0878452265360413E-5</v>
      </c>
      <c r="JH188" s="86">
        <f t="shared" si="233"/>
        <v>1.79764127890842E-4</v>
      </c>
      <c r="JI188" s="86">
        <f t="shared" si="233"/>
        <v>4.2967664371049028E-4</v>
      </c>
      <c r="JJ188" s="86">
        <f t="shared" si="233"/>
        <v>2.9242423448522415E-3</v>
      </c>
      <c r="JK188" s="86">
        <f t="shared" si="233"/>
        <v>5.7601574216413765E-3</v>
      </c>
      <c r="JL188" s="86">
        <f t="shared" si="233"/>
        <v>3.0241686672295064E-2</v>
      </c>
      <c r="JM188" s="86">
        <f t="shared" si="233"/>
        <v>8.6699941167108968E-2</v>
      </c>
    </row>
    <row r="189" spans="2:273" x14ac:dyDescent="0.25">
      <c r="B189" s="2">
        <v>162</v>
      </c>
      <c r="C189" s="37">
        <v>71.182000000000002</v>
      </c>
      <c r="D189" s="37">
        <v>67.840999999999994</v>
      </c>
      <c r="E189" s="37">
        <v>74.772999999999996</v>
      </c>
      <c r="F189" s="37">
        <v>73.067999999999998</v>
      </c>
      <c r="G189" s="37">
        <v>73.590999999999994</v>
      </c>
      <c r="H189" s="37">
        <v>73.340999999999994</v>
      </c>
      <c r="I189" s="37">
        <v>73.385999999999996</v>
      </c>
      <c r="J189" s="37">
        <v>73.409000000000006</v>
      </c>
      <c r="K189" s="37">
        <v>73.682000000000002</v>
      </c>
      <c r="L189" s="37">
        <v>73.525999999999996</v>
      </c>
      <c r="M189" s="37">
        <v>72.525999999999996</v>
      </c>
      <c r="N189" s="37">
        <v>71.807000000000002</v>
      </c>
      <c r="O189" s="37">
        <v>70.608999999999995</v>
      </c>
      <c r="P189" s="37">
        <v>74.022999999999996</v>
      </c>
      <c r="Q189" s="37">
        <v>72.209000000000003</v>
      </c>
      <c r="S189" s="4">
        <f t="shared" si="234"/>
        <v>72.654348284710665</v>
      </c>
      <c r="T189" s="4">
        <f t="shared" si="234"/>
        <v>69.809139110560437</v>
      </c>
      <c r="U189" s="4">
        <f t="shared" si="234"/>
        <v>72.924386105606374</v>
      </c>
      <c r="V189" s="4">
        <f t="shared" si="234"/>
        <v>71.065845837857978</v>
      </c>
      <c r="W189" s="4">
        <f t="shared" si="234"/>
        <v>72.062686581653367</v>
      </c>
      <c r="X189" s="4">
        <f t="shared" si="234"/>
        <v>72.673201889396381</v>
      </c>
      <c r="Y189" s="4">
        <f t="shared" si="234"/>
        <v>73.798282223921532</v>
      </c>
      <c r="Z189" s="4">
        <f t="shared" si="234"/>
        <v>73.437879255107376</v>
      </c>
      <c r="AA189" s="4">
        <f t="shared" si="234"/>
        <v>73.156487472699126</v>
      </c>
      <c r="AB189" s="4">
        <f t="shared" si="234"/>
        <v>72.435289791817624</v>
      </c>
      <c r="AC189" s="4">
        <f t="shared" si="234"/>
        <v>72.828554886377518</v>
      </c>
      <c r="AD189" s="4">
        <f t="shared" si="234"/>
        <v>73.460745736243794</v>
      </c>
      <c r="AE189" s="4">
        <f t="shared" si="234"/>
        <v>72.781539264717608</v>
      </c>
      <c r="AF189" s="4">
        <f t="shared" si="234"/>
        <v>73.7691324685631</v>
      </c>
      <c r="AG189" s="4">
        <f t="shared" si="234"/>
        <v>74.144553613743398</v>
      </c>
      <c r="AI189" s="4">
        <f t="shared" si="235"/>
        <v>-1.4723482847106624</v>
      </c>
      <c r="AJ189" s="4">
        <f t="shared" si="235"/>
        <v>-1.9681391105604433</v>
      </c>
      <c r="AK189" s="4">
        <f t="shared" si="235"/>
        <v>1.8486138943936226</v>
      </c>
      <c r="AL189" s="4">
        <f t="shared" si="235"/>
        <v>2.0021541621420198</v>
      </c>
      <c r="AM189" s="4">
        <f t="shared" si="235"/>
        <v>1.5283134183466274</v>
      </c>
      <c r="AN189" s="4">
        <f t="shared" si="235"/>
        <v>0.66779811060361283</v>
      </c>
      <c r="AO189" s="4">
        <f t="shared" si="235"/>
        <v>-0.41228222392153668</v>
      </c>
      <c r="AP189" s="4">
        <f t="shared" si="235"/>
        <v>-2.8879255107369772E-2</v>
      </c>
      <c r="AQ189" s="4">
        <f t="shared" si="235"/>
        <v>0.52551252730087583</v>
      </c>
      <c r="AR189" s="4">
        <f t="shared" si="235"/>
        <v>1.0907102081823723</v>
      </c>
      <c r="AS189" s="4">
        <f t="shared" si="235"/>
        <v>-0.30255488637752137</v>
      </c>
      <c r="AT189" s="4">
        <f t="shared" si="235"/>
        <v>-1.653745736243792</v>
      </c>
      <c r="AU189" s="4">
        <f t="shared" si="235"/>
        <v>-2.1725392647176136</v>
      </c>
      <c r="AV189" s="4">
        <f t="shared" si="235"/>
        <v>0.25386753143689589</v>
      </c>
      <c r="AW189" s="4">
        <f t="shared" si="235"/>
        <v>-1.9355536137433944</v>
      </c>
      <c r="AY189" s="2">
        <f t="shared" si="227"/>
        <v>72.654348284710665</v>
      </c>
      <c r="AZ189" s="2">
        <f t="shared" si="227"/>
        <v>69.809139110560437</v>
      </c>
      <c r="BA189" s="2">
        <f t="shared" si="227"/>
        <v>72.924286716285494</v>
      </c>
      <c r="BB189" s="2">
        <f t="shared" si="227"/>
        <v>71.06581923346576</v>
      </c>
      <c r="BC189" s="2">
        <f t="shared" si="227"/>
        <v>72.062681715100425</v>
      </c>
      <c r="BD189" s="2">
        <f t="shared" si="227"/>
        <v>72.673200527477803</v>
      </c>
      <c r="BE189" s="2">
        <f t="shared" si="227"/>
        <v>73.798274169495315</v>
      </c>
      <c r="BF189" s="2">
        <f t="shared" si="227"/>
        <v>73.437877441155052</v>
      </c>
      <c r="BG189" s="2">
        <f t="shared" si="227"/>
        <v>73.156487471587909</v>
      </c>
      <c r="BH189" s="2">
        <f t="shared" si="227"/>
        <v>72.435289756602103</v>
      </c>
      <c r="BI189" s="2">
        <f t="shared" si="227"/>
        <v>72.828554628148751</v>
      </c>
      <c r="BJ189" s="2">
        <f t="shared" si="227"/>
        <v>73.460721095055362</v>
      </c>
      <c r="BK189" s="2">
        <f t="shared" si="227"/>
        <v>72.781404565751231</v>
      </c>
      <c r="BL189" s="2">
        <f t="shared" si="227"/>
        <v>73.764472060103557</v>
      </c>
      <c r="BM189" s="2">
        <f t="shared" si="227"/>
        <v>74.116061555754868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67.840999999999994</v>
      </c>
      <c r="CW189" s="2">
        <f t="shared" si="199"/>
        <v>74.772999999999996</v>
      </c>
      <c r="CX189" s="2">
        <f t="shared" si="200"/>
        <v>73.067999999999998</v>
      </c>
      <c r="CY189" s="2">
        <f t="shared" si="201"/>
        <v>73.590999999999994</v>
      </c>
      <c r="CZ189" s="2">
        <f t="shared" si="202"/>
        <v>73.340999999999994</v>
      </c>
      <c r="DA189" s="2">
        <f t="shared" si="203"/>
        <v>73.385999999999996</v>
      </c>
      <c r="DB189" s="2">
        <f t="shared" si="204"/>
        <v>73.409000000000006</v>
      </c>
      <c r="DC189" s="2">
        <f t="shared" si="205"/>
        <v>73.682000000000002</v>
      </c>
      <c r="DD189" s="2">
        <f t="shared" si="206"/>
        <v>73.525999999999996</v>
      </c>
      <c r="DE189" s="2">
        <f t="shared" si="207"/>
        <v>72.525999999999996</v>
      </c>
      <c r="DF189" s="2">
        <f t="shared" si="208"/>
        <v>71.807000000000002</v>
      </c>
      <c r="DG189" s="2">
        <f t="shared" si="209"/>
        <v>70.608999999999995</v>
      </c>
      <c r="DH189" s="2" t="str">
        <f t="shared" si="210"/>
        <v/>
      </c>
      <c r="DI189" s="2" t="str">
        <f t="shared" si="211"/>
        <v/>
      </c>
      <c r="DK189" s="2">
        <f t="shared" si="236"/>
        <v>116.11199128919857</v>
      </c>
      <c r="DL189" s="2">
        <f t="shared" si="236"/>
        <v>129.88840562851783</v>
      </c>
      <c r="DM189" s="2">
        <f t="shared" si="236"/>
        <v>126.71402613240417</v>
      </c>
      <c r="DN189" s="2">
        <f t="shared" si="236"/>
        <v>137.83521713900137</v>
      </c>
      <c r="DO189" s="2">
        <f t="shared" si="236"/>
        <v>123.24692672064776</v>
      </c>
      <c r="DP189" s="2">
        <f t="shared" si="236"/>
        <v>130.19550242914977</v>
      </c>
      <c r="DQ189" s="2">
        <f t="shared" si="236"/>
        <v>137.42303058161352</v>
      </c>
      <c r="DR189" s="2">
        <f t="shared" si="236"/>
        <v>141.55596772983114</v>
      </c>
      <c r="DS189" s="2">
        <f t="shared" si="236"/>
        <v>134.51792920450816</v>
      </c>
      <c r="DT189" s="2">
        <f t="shared" si="236"/>
        <v>134.00746952620636</v>
      </c>
      <c r="DU189" s="2">
        <f t="shared" si="236"/>
        <v>131.20214698909433</v>
      </c>
      <c r="DV189" s="2">
        <f t="shared" si="236"/>
        <v>120.66258076923074</v>
      </c>
      <c r="DW189" s="2">
        <f t="shared" si="236"/>
        <v>159.42730303030302</v>
      </c>
      <c r="DX189" s="2">
        <f t="shared" si="236"/>
        <v>106.37658823529411</v>
      </c>
      <c r="DY189" s="2">
        <f t="shared" si="236"/>
        <v>108.05300806451612</v>
      </c>
      <c r="EA189" s="2">
        <f t="shared" si="240"/>
        <v>79.927566176470592</v>
      </c>
      <c r="EB189" s="2">
        <f t="shared" si="240"/>
        <v>76.694223529411786</v>
      </c>
      <c r="EC189" s="2">
        <f t="shared" si="240"/>
        <v>71.157827531156656</v>
      </c>
      <c r="ED189" s="2">
        <f t="shared" si="240"/>
        <v>69.964847161002197</v>
      </c>
      <c r="EE189" s="2">
        <f t="shared" si="240"/>
        <v>69.633229478560537</v>
      </c>
      <c r="EF189" s="2">
        <f t="shared" si="239"/>
        <v>69.740515879739291</v>
      </c>
      <c r="EG189" s="2">
        <f t="shared" si="239"/>
        <v>74.401222814321414</v>
      </c>
      <c r="EH189" s="2">
        <f t="shared" si="239"/>
        <v>69.997028821375267</v>
      </c>
      <c r="EI189" s="2">
        <f t="shared" si="239"/>
        <v>72.360068029739779</v>
      </c>
      <c r="EJ189" s="2">
        <f t="shared" si="239"/>
        <v>72.096038585332593</v>
      </c>
      <c r="EK189" s="2">
        <f t="shared" si="212"/>
        <v>71.426255615852227</v>
      </c>
      <c r="EL189" s="2">
        <f t="shared" si="179"/>
        <v>72.142707182607253</v>
      </c>
      <c r="EM189" s="2">
        <f t="shared" si="179"/>
        <v>69.023753284671514</v>
      </c>
      <c r="EN189" s="2">
        <f t="shared" si="179"/>
        <v>73.46098187436364</v>
      </c>
      <c r="EO189" s="2">
        <f t="shared" si="179"/>
        <v>77.980045769272721</v>
      </c>
      <c r="EQ189" s="2">
        <f t="shared" si="237"/>
        <v>70.713060903579958</v>
      </c>
      <c r="ER189" s="2">
        <f t="shared" si="237"/>
        <v>69.676025935025947</v>
      </c>
      <c r="ES189" s="2">
        <f t="shared" si="237"/>
        <v>73.348160510636092</v>
      </c>
      <c r="ET189" s="2">
        <f t="shared" si="237"/>
        <v>71.294766427378889</v>
      </c>
      <c r="EU189" s="2">
        <f t="shared" si="237"/>
        <v>72.520103730362308</v>
      </c>
      <c r="EV189" s="2">
        <f t="shared" si="237"/>
        <v>73.183689460691312</v>
      </c>
      <c r="EW189" s="2">
        <f t="shared" si="237"/>
        <v>73.681525631396653</v>
      </c>
      <c r="EX189" s="2">
        <f t="shared" si="237"/>
        <v>74.009966826087577</v>
      </c>
      <c r="EY189" s="2">
        <f t="shared" si="237"/>
        <v>73.255046517657064</v>
      </c>
      <c r="EZ189" s="2">
        <f t="shared" si="237"/>
        <v>72.484610127939547</v>
      </c>
      <c r="FA189" s="2">
        <f t="shared" si="237"/>
        <v>73.066628443977947</v>
      </c>
      <c r="FB189" s="2">
        <f t="shared" si="237"/>
        <v>73.730692901264149</v>
      </c>
      <c r="FC189" s="2">
        <f t="shared" si="237"/>
        <v>73.654982306404577</v>
      </c>
      <c r="FD189" s="2">
        <f t="shared" si="237"/>
        <v>73.844709146779337</v>
      </c>
      <c r="FE189" s="2">
        <f t="shared" si="237"/>
        <v>73.132929204575333</v>
      </c>
      <c r="FG189" s="2">
        <f t="shared" si="238"/>
        <v>0.99998579994850967</v>
      </c>
      <c r="FH189" s="2">
        <f t="shared" si="238"/>
        <v>0.99998729437118417</v>
      </c>
      <c r="FI189" s="2">
        <f t="shared" si="238"/>
        <v>0.99998561927989482</v>
      </c>
      <c r="FJ189" s="2">
        <f t="shared" si="238"/>
        <v>0.99998619315379478</v>
      </c>
      <c r="FK189" s="2">
        <f t="shared" si="238"/>
        <v>0.9999861587872988</v>
      </c>
      <c r="FL189" s="2">
        <f t="shared" si="238"/>
        <v>0.99998637016779368</v>
      </c>
      <c r="FM189" s="2">
        <f t="shared" si="238"/>
        <v>0.99998722522312811</v>
      </c>
      <c r="FN189" s="2">
        <f t="shared" si="238"/>
        <v>0.99998613487767407</v>
      </c>
      <c r="FO189" s="2">
        <f t="shared" si="238"/>
        <v>0.99998590065000803</v>
      </c>
      <c r="FP189" s="2">
        <f t="shared" si="238"/>
        <v>0.99998504826799339</v>
      </c>
      <c r="FQ189" s="2">
        <f t="shared" si="238"/>
        <v>0.99998484550731537</v>
      </c>
      <c r="FR189" s="2">
        <f t="shared" si="238"/>
        <v>0.99998540929095192</v>
      </c>
      <c r="FS189" s="2">
        <f t="shared" si="238"/>
        <v>0.99998202629556676</v>
      </c>
      <c r="FT189" s="2">
        <f t="shared" si="238"/>
        <v>0.99998351979390732</v>
      </c>
      <c r="FU189" s="2">
        <f t="shared" si="238"/>
        <v>0.9999816053988364</v>
      </c>
      <c r="FW189" s="2">
        <f t="shared" si="229"/>
        <v>0.78937843075083158</v>
      </c>
      <c r="FX189" s="2">
        <f t="shared" si="229"/>
        <v>0.98112944125318913</v>
      </c>
      <c r="FY189" s="2">
        <f t="shared" si="229"/>
        <v>0.80611498960595174</v>
      </c>
      <c r="FZ189" s="2">
        <f t="shared" si="229"/>
        <v>0.82714419176765741</v>
      </c>
      <c r="GA189" s="2">
        <f t="shared" si="229"/>
        <v>0.84129405928812118</v>
      </c>
      <c r="GB189" s="2">
        <f t="shared" si="229"/>
        <v>0.85149952144008956</v>
      </c>
      <c r="GC189" s="2">
        <f t="shared" si="229"/>
        <v>0.83889967709030777</v>
      </c>
      <c r="GD189" s="2">
        <f t="shared" si="229"/>
        <v>0.85719152458845527</v>
      </c>
      <c r="GE189" s="2">
        <f t="shared" si="229"/>
        <v>0.88889628873649673</v>
      </c>
      <c r="GF189" s="2">
        <f t="shared" si="229"/>
        <v>0.87069033896842252</v>
      </c>
      <c r="GG189" s="2">
        <f t="shared" si="229"/>
        <v>0.85431379681484509</v>
      </c>
      <c r="GH189" s="2">
        <f t="shared" si="229"/>
        <v>0.82954522676925146</v>
      </c>
      <c r="GI189" s="2">
        <f t="shared" si="229"/>
        <v>0.81102151864459748</v>
      </c>
      <c r="GJ189" s="2">
        <f t="shared" si="229"/>
        <v>0.78948709549953355</v>
      </c>
      <c r="GK189" s="2">
        <f t="shared" si="229"/>
        <v>0.79728583830876976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4.7342188247713251E-262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4.9411289102475028E-15</v>
      </c>
      <c r="HT189" s="86">
        <f t="shared" si="231"/>
        <v>6.9922867466119342E-20</v>
      </c>
      <c r="HU189" s="86">
        <f t="shared" si="231"/>
        <v>1.1567189474093907E-22</v>
      </c>
      <c r="HV189" s="86">
        <f t="shared" si="231"/>
        <v>1.2231979047688606E-22</v>
      </c>
      <c r="HW189" s="86">
        <f t="shared" si="231"/>
        <v>2.0179102261931621E-23</v>
      </c>
      <c r="HX189" s="86">
        <f t="shared" si="231"/>
        <v>1.6564233689909118E-23</v>
      </c>
      <c r="HY189" s="86">
        <f t="shared" si="231"/>
        <v>6.5160520050974745E-23</v>
      </c>
      <c r="HZ189" s="86">
        <f t="shared" si="231"/>
        <v>2.7712670932566336E-23</v>
      </c>
      <c r="IA189" s="86">
        <f t="shared" si="231"/>
        <v>2.91090114197168E-28</v>
      </c>
      <c r="IB189" s="86">
        <f t="shared" si="231"/>
        <v>4.7800436699834116E-27</v>
      </c>
      <c r="IC189" s="86">
        <f t="shared" si="231"/>
        <v>1.1236467271205249E-26</v>
      </c>
      <c r="ID189" s="86">
        <f t="shared" si="231"/>
        <v>2.9332519340441655E-22</v>
      </c>
      <c r="IE189" s="86">
        <f t="shared" si="231"/>
        <v>6.3903406318443118E-22</v>
      </c>
      <c r="IF189" s="86">
        <f t="shared" si="231"/>
        <v>9.5736578002829709E-24</v>
      </c>
      <c r="IG189" s="86">
        <f t="shared" si="231"/>
        <v>2.2021260160462084E-22</v>
      </c>
      <c r="II189" s="86">
        <f t="shared" si="232"/>
        <v>2.4298509247035003E-2</v>
      </c>
      <c r="IJ189" s="86">
        <f t="shared" si="232"/>
        <v>6.3966932378707943E-13</v>
      </c>
      <c r="IK189" s="86">
        <f t="shared" si="232"/>
        <v>6.7145754675652968E-3</v>
      </c>
      <c r="IL189" s="86">
        <f t="shared" si="232"/>
        <v>2.3065636529326886E-3</v>
      </c>
      <c r="IM189" s="86">
        <f t="shared" si="232"/>
        <v>1.0087162052169721E-3</v>
      </c>
      <c r="IN189" s="86">
        <f t="shared" si="232"/>
        <v>5.1357534204947821E-4</v>
      </c>
      <c r="IO189" s="86">
        <f t="shared" si="232"/>
        <v>1.333071297475981E-3</v>
      </c>
      <c r="IP189" s="86">
        <f t="shared" si="232"/>
        <v>5.3834236380910603E-4</v>
      </c>
      <c r="IQ189" s="86">
        <f t="shared" si="232"/>
        <v>1.7660966655637179E-5</v>
      </c>
      <c r="IR189" s="86">
        <f t="shared" si="232"/>
        <v>8.2863046763641227E-5</v>
      </c>
      <c r="IS189" s="86">
        <f t="shared" si="232"/>
        <v>2.0355701771686375E-4</v>
      </c>
      <c r="IT189" s="86">
        <f t="shared" si="232"/>
        <v>1.58094495500401E-3</v>
      </c>
      <c r="IU189" s="86">
        <f t="shared" si="232"/>
        <v>3.205755756177286E-3</v>
      </c>
      <c r="IV189" s="86">
        <f t="shared" si="232"/>
        <v>1.9887890756172817E-2</v>
      </c>
      <c r="IW189" s="86">
        <f t="shared" si="232"/>
        <v>6.6376961065637272E-2</v>
      </c>
      <c r="IY189" s="86">
        <f t="shared" si="233"/>
        <v>2.4298509247039943E-2</v>
      </c>
      <c r="IZ189" s="86">
        <f t="shared" si="233"/>
        <v>6.3966939370994686E-13</v>
      </c>
      <c r="JA189" s="86">
        <f t="shared" si="233"/>
        <v>6.7145754675652968E-3</v>
      </c>
      <c r="JB189" s="86">
        <f t="shared" si="233"/>
        <v>2.3065636529326886E-3</v>
      </c>
      <c r="JC189" s="86">
        <f t="shared" si="233"/>
        <v>1.0087162052169721E-3</v>
      </c>
      <c r="JD189" s="86">
        <f t="shared" si="233"/>
        <v>5.1357534204947821E-4</v>
      </c>
      <c r="JE189" s="86">
        <f t="shared" si="233"/>
        <v>1.333071297475981E-3</v>
      </c>
      <c r="JF189" s="86">
        <f t="shared" si="233"/>
        <v>5.3834236380910603E-4</v>
      </c>
      <c r="JG189" s="86">
        <f t="shared" si="233"/>
        <v>1.7660966655637179E-5</v>
      </c>
      <c r="JH189" s="86">
        <f t="shared" si="233"/>
        <v>8.2863046763641227E-5</v>
      </c>
      <c r="JI189" s="86">
        <f t="shared" si="233"/>
        <v>2.0355701771686375E-4</v>
      </c>
      <c r="JJ189" s="86">
        <f t="shared" si="233"/>
        <v>1.58094495500401E-3</v>
      </c>
      <c r="JK189" s="86">
        <f t="shared" si="233"/>
        <v>3.205755756177286E-3</v>
      </c>
      <c r="JL189" s="86">
        <f t="shared" si="233"/>
        <v>1.9887890756172817E-2</v>
      </c>
      <c r="JM189" s="86">
        <f t="shared" si="233"/>
        <v>6.6376961065637272E-2</v>
      </c>
    </row>
    <row r="190" spans="2:273" x14ac:dyDescent="0.25">
      <c r="B190" s="2">
        <v>163</v>
      </c>
      <c r="C190" s="37">
        <v>69.590999999999994</v>
      </c>
      <c r="D190" s="37">
        <v>68.204999999999998</v>
      </c>
      <c r="E190" s="37">
        <v>71.454999999999998</v>
      </c>
      <c r="F190" s="37">
        <v>70.614000000000004</v>
      </c>
      <c r="G190" s="37">
        <v>72.659000000000006</v>
      </c>
      <c r="H190" s="37">
        <v>72.704999999999998</v>
      </c>
      <c r="I190" s="37">
        <v>70.159000000000006</v>
      </c>
      <c r="J190" s="37">
        <v>72.590999999999994</v>
      </c>
      <c r="K190" s="37">
        <v>74.272999999999996</v>
      </c>
      <c r="L190" s="37">
        <v>73.403999999999996</v>
      </c>
      <c r="M190" s="37">
        <v>71.86</v>
      </c>
      <c r="N190" s="37">
        <v>70.683999999999997</v>
      </c>
      <c r="O190" s="37">
        <v>74.064999999999998</v>
      </c>
      <c r="P190" s="37">
        <v>70.581000000000003</v>
      </c>
      <c r="Q190" s="37">
        <v>70.605000000000004</v>
      </c>
      <c r="S190" s="4">
        <f t="shared" si="234"/>
        <v>72.393864029005925</v>
      </c>
      <c r="T190" s="4" t="e">
        <f t="shared" si="234"/>
        <v>#N/A</v>
      </c>
      <c r="U190" s="4">
        <f t="shared" si="234"/>
        <v>72.801818125876949</v>
      </c>
      <c r="V190" s="4">
        <f t="shared" si="234"/>
        <v>70.941782893098193</v>
      </c>
      <c r="W190" s="4">
        <f t="shared" si="234"/>
        <v>71.946371892623731</v>
      </c>
      <c r="X190" s="4">
        <f t="shared" si="234"/>
        <v>72.546855975429736</v>
      </c>
      <c r="Y190" s="4">
        <f t="shared" si="234"/>
        <v>73.647079961213521</v>
      </c>
      <c r="Z190" s="4">
        <f t="shared" si="234"/>
        <v>73.345746407167894</v>
      </c>
      <c r="AA190" s="4">
        <f t="shared" si="234"/>
        <v>73.048734862893511</v>
      </c>
      <c r="AB190" s="4">
        <f t="shared" si="234"/>
        <v>72.334128416046227</v>
      </c>
      <c r="AC190" s="4">
        <f t="shared" si="234"/>
        <v>72.692055797453051</v>
      </c>
      <c r="AD190" s="4">
        <f t="shared" si="234"/>
        <v>73.332454611293727</v>
      </c>
      <c r="AE190" s="4">
        <f t="shared" si="234"/>
        <v>72.664093719888101</v>
      </c>
      <c r="AF190" s="4">
        <f t="shared" si="234"/>
        <v>73.636206829179159</v>
      </c>
      <c r="AG190" s="4">
        <f t="shared" si="234"/>
        <v>73.925087213716679</v>
      </c>
      <c r="AI190" s="4">
        <f t="shared" si="235"/>
        <v>-2.8028640290059315</v>
      </c>
      <c r="AJ190" s="4">
        <f t="shared" si="235"/>
        <v>0</v>
      </c>
      <c r="AK190" s="4">
        <f t="shared" si="235"/>
        <v>-1.3468181258769505</v>
      </c>
      <c r="AL190" s="4">
        <f t="shared" si="235"/>
        <v>-0.32778289309818831</v>
      </c>
      <c r="AM190" s="4">
        <f t="shared" si="235"/>
        <v>0.71262810737627547</v>
      </c>
      <c r="AN190" s="4">
        <f t="shared" si="235"/>
        <v>0.15814402457026233</v>
      </c>
      <c r="AO190" s="4">
        <f t="shared" si="235"/>
        <v>-3.4880799612135149</v>
      </c>
      <c r="AP190" s="4">
        <f t="shared" si="235"/>
        <v>-0.7547464071679002</v>
      </c>
      <c r="AQ190" s="4">
        <f t="shared" si="235"/>
        <v>1.2242651371064852</v>
      </c>
      <c r="AR190" s="4">
        <f t="shared" si="235"/>
        <v>1.0698715839537698</v>
      </c>
      <c r="AS190" s="4">
        <f t="shared" si="235"/>
        <v>-0.83205579745305158</v>
      </c>
      <c r="AT190" s="4">
        <f t="shared" si="235"/>
        <v>-2.6484546112937295</v>
      </c>
      <c r="AU190" s="4">
        <f t="shared" si="235"/>
        <v>1.4009062801118972</v>
      </c>
      <c r="AV190" s="4">
        <f t="shared" si="235"/>
        <v>-3.0552068291791556</v>
      </c>
      <c r="AW190" s="4">
        <f t="shared" si="235"/>
        <v>-3.3200872137166755</v>
      </c>
      <c r="AY190" s="2">
        <f t="shared" si="227"/>
        <v>72.393864029005925</v>
      </c>
      <c r="AZ190" s="2" t="e">
        <f t="shared" si="227"/>
        <v>#N/A</v>
      </c>
      <c r="BA190" s="2">
        <f t="shared" si="227"/>
        <v>72.801786595512965</v>
      </c>
      <c r="BB190" s="2">
        <f t="shared" si="227"/>
        <v>70.941775691161141</v>
      </c>
      <c r="BC190" s="2">
        <f t="shared" si="227"/>
        <v>71.946370714748085</v>
      </c>
      <c r="BD190" s="2">
        <f t="shared" si="227"/>
        <v>72.546855673265526</v>
      </c>
      <c r="BE190" s="2">
        <f t="shared" si="227"/>
        <v>73.647077910453362</v>
      </c>
      <c r="BF190" s="2">
        <f t="shared" si="227"/>
        <v>73.345745984194963</v>
      </c>
      <c r="BG190" s="2">
        <f t="shared" si="227"/>
        <v>73.048734862728111</v>
      </c>
      <c r="BH190" s="2">
        <f t="shared" si="227"/>
        <v>72.334128409962688</v>
      </c>
      <c r="BI190" s="2">
        <f t="shared" si="227"/>
        <v>72.692055749978181</v>
      </c>
      <c r="BJ190" s="2">
        <f t="shared" si="227"/>
        <v>73.332448447781204</v>
      </c>
      <c r="BK190" s="2">
        <f t="shared" si="227"/>
        <v>72.664057700320882</v>
      </c>
      <c r="BL190" s="2">
        <f t="shared" si="227"/>
        <v>73.634591791149447</v>
      </c>
      <c r="BM190" s="2">
        <f t="shared" si="227"/>
        <v>73.913509974556007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>
        <f t="shared" si="199"/>
        <v>71.454999999999998</v>
      </c>
      <c r="CX190" s="2">
        <f t="shared" si="200"/>
        <v>70.614000000000004</v>
      </c>
      <c r="CY190" s="2">
        <f t="shared" si="201"/>
        <v>72.659000000000006</v>
      </c>
      <c r="CZ190" s="2">
        <f t="shared" si="202"/>
        <v>72.704999999999998</v>
      </c>
      <c r="DA190" s="2">
        <f t="shared" si="203"/>
        <v>70.159000000000006</v>
      </c>
      <c r="DB190" s="2">
        <f t="shared" si="204"/>
        <v>72.590999999999994</v>
      </c>
      <c r="DC190" s="2">
        <f t="shared" si="205"/>
        <v>74.272999999999996</v>
      </c>
      <c r="DD190" s="2">
        <f t="shared" si="206"/>
        <v>73.403999999999996</v>
      </c>
      <c r="DE190" s="2">
        <f t="shared" si="207"/>
        <v>71.86</v>
      </c>
      <c r="DF190" s="2">
        <f t="shared" si="208"/>
        <v>70.683999999999997</v>
      </c>
      <c r="DG190" s="2">
        <f t="shared" si="209"/>
        <v>74.064999999999998</v>
      </c>
      <c r="DH190" s="2" t="str">
        <f t="shared" si="210"/>
        <v/>
      </c>
      <c r="DI190" s="2" t="str">
        <f t="shared" si="211"/>
        <v/>
      </c>
      <c r="DK190" s="2">
        <f t="shared" si="236"/>
        <v>116.28018205574909</v>
      </c>
      <c r="DL190" s="2">
        <f t="shared" si="236"/>
        <v>130.12328461538462</v>
      </c>
      <c r="DM190" s="2">
        <f t="shared" si="236"/>
        <v>126.91356358885017</v>
      </c>
      <c r="DN190" s="2">
        <f t="shared" si="236"/>
        <v>138.14408414304995</v>
      </c>
      <c r="DO190" s="2">
        <f t="shared" si="236"/>
        <v>123.44832327935221</v>
      </c>
      <c r="DP190" s="2">
        <f t="shared" si="236"/>
        <v>130.42463218623482</v>
      </c>
      <c r="DQ190" s="2">
        <f t="shared" si="236"/>
        <v>137.70102307692309</v>
      </c>
      <c r="DR190" s="2">
        <f t="shared" si="236"/>
        <v>141.85576078799249</v>
      </c>
      <c r="DS190" s="2">
        <f t="shared" si="236"/>
        <v>134.79514728088415</v>
      </c>
      <c r="DT190" s="2">
        <f t="shared" si="236"/>
        <v>134.28273377831272</v>
      </c>
      <c r="DU190" s="2">
        <f t="shared" si="236"/>
        <v>131.44312873399713</v>
      </c>
      <c r="DV190" s="2">
        <f t="shared" si="236"/>
        <v>120.82800769230766</v>
      </c>
      <c r="DW190" s="2">
        <f t="shared" si="236"/>
        <v>159.86886051693403</v>
      </c>
      <c r="DX190" s="2">
        <f t="shared" si="236"/>
        <v>106.48140855614972</v>
      </c>
      <c r="DY190" s="2">
        <f t="shared" si="236"/>
        <v>108.1819879032258</v>
      </c>
      <c r="EA190" s="2">
        <f t="shared" si="240"/>
        <v>79.914772058823544</v>
      </c>
      <c r="EB190" s="2">
        <f t="shared" si="240"/>
        <v>76.629270588235315</v>
      </c>
      <c r="EC190" s="2">
        <f t="shared" si="240"/>
        <v>70.973470285302284</v>
      </c>
      <c r="ED190" s="2">
        <f t="shared" si="240"/>
        <v>69.80602114023894</v>
      </c>
      <c r="EE190" s="2">
        <f t="shared" si="240"/>
        <v>69.445768544150056</v>
      </c>
      <c r="EF190" s="2">
        <f t="shared" si="239"/>
        <v>69.531680909735314</v>
      </c>
      <c r="EG190" s="2">
        <f t="shared" si="239"/>
        <v>74.266572214820997</v>
      </c>
      <c r="EH190" s="2">
        <f t="shared" si="239"/>
        <v>69.810402007324001</v>
      </c>
      <c r="EI190" s="2">
        <f t="shared" si="239"/>
        <v>72.23285873605947</v>
      </c>
      <c r="EJ190" s="2">
        <f t="shared" si="239"/>
        <v>71.985844448074104</v>
      </c>
      <c r="EK190" s="2">
        <f t="shared" si="212"/>
        <v>71.250312576639104</v>
      </c>
      <c r="EL190" s="2">
        <f t="shared" si="179"/>
        <v>71.974018916898544</v>
      </c>
      <c r="EM190" s="2">
        <f t="shared" si="179"/>
        <v>68.787127493917268</v>
      </c>
      <c r="EN190" s="2">
        <f t="shared" si="179"/>
        <v>73.320531935926866</v>
      </c>
      <c r="EO190" s="2">
        <f t="shared" si="179"/>
        <v>77.906073151782806</v>
      </c>
      <c r="EQ190" s="2">
        <f t="shared" si="237"/>
        <v>70.563123496681698</v>
      </c>
      <c r="ER190" s="2">
        <f t="shared" si="237"/>
        <v>69.508064701064711</v>
      </c>
      <c r="ES190" s="2">
        <f t="shared" si="237"/>
        <v>73.201942030449501</v>
      </c>
      <c r="ET190" s="2">
        <f t="shared" si="237"/>
        <v>71.157215948417175</v>
      </c>
      <c r="EU190" s="2">
        <f t="shared" si="237"/>
        <v>72.375791113980654</v>
      </c>
      <c r="EV190" s="2">
        <f t="shared" si="237"/>
        <v>73.025552682490385</v>
      </c>
      <c r="EW190" s="2">
        <f t="shared" si="237"/>
        <v>73.53771092071112</v>
      </c>
      <c r="EX190" s="2">
        <f t="shared" si="237"/>
        <v>73.881861638740702</v>
      </c>
      <c r="EY190" s="2">
        <f t="shared" si="237"/>
        <v>73.140842699209259</v>
      </c>
      <c r="EZ190" s="2">
        <f t="shared" si="237"/>
        <v>72.380337644330467</v>
      </c>
      <c r="FA190" s="2">
        <f t="shared" si="237"/>
        <v>72.915321951599879</v>
      </c>
      <c r="FB190" s="2">
        <f t="shared" si="237"/>
        <v>73.586245932857324</v>
      </c>
      <c r="FC190" s="2">
        <f t="shared" si="237"/>
        <v>73.486134969465894</v>
      </c>
      <c r="FD190" s="2">
        <f t="shared" si="237"/>
        <v>73.710346274040859</v>
      </c>
      <c r="FE190" s="2">
        <f t="shared" si="237"/>
        <v>72.987074351798896</v>
      </c>
      <c r="FG190" s="2">
        <f t="shared" si="238"/>
        <v>0.99998704938294025</v>
      </c>
      <c r="FH190" s="2">
        <f t="shared" si="238"/>
        <v>0.99998841231584457</v>
      </c>
      <c r="FI190" s="2">
        <f t="shared" si="238"/>
        <v>0.99998688461079088</v>
      </c>
      <c r="FJ190" s="2">
        <f t="shared" si="238"/>
        <v>0.99998740799130614</v>
      </c>
      <c r="FK190" s="2">
        <f t="shared" si="238"/>
        <v>0.99998737664861304</v>
      </c>
      <c r="FL190" s="2">
        <f t="shared" si="238"/>
        <v>0.99998756943038147</v>
      </c>
      <c r="FM190" s="2">
        <f t="shared" si="238"/>
        <v>0.99998834925192659</v>
      </c>
      <c r="FN190" s="2">
        <f t="shared" si="238"/>
        <v>0.99998735484272294</v>
      </c>
      <c r="FO190" s="2">
        <f t="shared" si="238"/>
        <v>0.99998714122402699</v>
      </c>
      <c r="FP190" s="2">
        <f t="shared" si="238"/>
        <v>0.99998636384040329</v>
      </c>
      <c r="FQ190" s="2">
        <f t="shared" si="238"/>
        <v>0.99998617891997721</v>
      </c>
      <c r="FR190" s="2">
        <f t="shared" si="238"/>
        <v>0.9999866930981105</v>
      </c>
      <c r="FS190" s="2">
        <f t="shared" si="238"/>
        <v>0.9999836077608093</v>
      </c>
      <c r="FT190" s="2">
        <f t="shared" si="238"/>
        <v>0.99998496985161367</v>
      </c>
      <c r="FU190" s="2">
        <f t="shared" si="238"/>
        <v>0.99998322389720062</v>
      </c>
      <c r="FW190" s="2">
        <f t="shared" si="229"/>
        <v>0.8042837510773676</v>
      </c>
      <c r="FX190" s="2">
        <f t="shared" si="229"/>
        <v>0.98276122253236908</v>
      </c>
      <c r="FY190" s="2">
        <f t="shared" si="229"/>
        <v>0.82010581381361691</v>
      </c>
      <c r="FZ190" s="2">
        <f t="shared" si="229"/>
        <v>0.83991888554462835</v>
      </c>
      <c r="GA190" s="2">
        <f t="shared" si="229"/>
        <v>0.8532086077133334</v>
      </c>
      <c r="GB190" s="2">
        <f t="shared" si="229"/>
        <v>0.86277288507445427</v>
      </c>
      <c r="GC190" s="2">
        <f t="shared" si="229"/>
        <v>0.85096213530074427</v>
      </c>
      <c r="GD190" s="2">
        <f t="shared" si="229"/>
        <v>0.86809971655011975</v>
      </c>
      <c r="GE190" s="2">
        <f t="shared" si="229"/>
        <v>0.89767185908043412</v>
      </c>
      <c r="GF190" s="2">
        <f t="shared" si="229"/>
        <v>0.88071093458733674</v>
      </c>
      <c r="GG190" s="2">
        <f t="shared" si="229"/>
        <v>0.86540728555604285</v>
      </c>
      <c r="GH190" s="2">
        <f t="shared" si="229"/>
        <v>0.84217633261755831</v>
      </c>
      <c r="GI190" s="2">
        <f t="shared" si="229"/>
        <v>0.82473526441826361</v>
      </c>
      <c r="GJ190" s="2">
        <f t="shared" si="229"/>
        <v>0.80438663144982558</v>
      </c>
      <c r="GK190" s="2">
        <f t="shared" si="229"/>
        <v>0.81176500573614285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1.3134895178041926E-268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1.1184191820835571E-15</v>
      </c>
      <c r="HT190" s="86">
        <f t="shared" si="231"/>
        <v>1.1078204651571168E-20</v>
      </c>
      <c r="HU190" s="86">
        <f t="shared" si="231"/>
        <v>1.4701613038116019E-23</v>
      </c>
      <c r="HV190" s="86">
        <f t="shared" si="231"/>
        <v>1.4821335210497112E-23</v>
      </c>
      <c r="HW190" s="86">
        <f t="shared" si="231"/>
        <v>2.2904246630195964E-24</v>
      </c>
      <c r="HX190" s="86">
        <f t="shared" si="231"/>
        <v>1.8359013297302334E-24</v>
      </c>
      <c r="HY190" s="86">
        <f t="shared" si="231"/>
        <v>7.8089585346730228E-24</v>
      </c>
      <c r="HZ190" s="86">
        <f t="shared" si="231"/>
        <v>3.3115046664500071E-24</v>
      </c>
      <c r="IA190" s="86">
        <f t="shared" si="231"/>
        <v>2.3582933696422481E-29</v>
      </c>
      <c r="IB190" s="86">
        <f t="shared" si="231"/>
        <v>4.0997201942972791E-28</v>
      </c>
      <c r="IC190" s="86">
        <f t="shared" si="231"/>
        <v>9.3938168244312202E-28</v>
      </c>
      <c r="ID190" s="86">
        <f t="shared" si="231"/>
        <v>3.4298041218601162E-23</v>
      </c>
      <c r="IE190" s="86">
        <f t="shared" si="231"/>
        <v>7.3855454944024243E-23</v>
      </c>
      <c r="IF190" s="86">
        <f t="shared" si="231"/>
        <v>8.8088407499507714E-25</v>
      </c>
      <c r="IG190" s="86">
        <f t="shared" si="231"/>
        <v>2.2334608832868938E-23</v>
      </c>
      <c r="II190" s="86">
        <f t="shared" si="232"/>
        <v>1.6031213190716497E-2</v>
      </c>
      <c r="IJ190" s="86">
        <f t="shared" si="232"/>
        <v>1.8474740298309489E-13</v>
      </c>
      <c r="IK190" s="86">
        <f t="shared" si="232"/>
        <v>3.9062045408821211E-3</v>
      </c>
      <c r="IL190" s="86">
        <f t="shared" si="232"/>
        <v>1.2515599042842857E-3</v>
      </c>
      <c r="IM190" s="86">
        <f t="shared" si="232"/>
        <v>5.2116654576495969E-4</v>
      </c>
      <c r="IN190" s="86">
        <f t="shared" si="232"/>
        <v>2.5542713740778602E-4</v>
      </c>
      <c r="IO190" s="86">
        <f t="shared" si="232"/>
        <v>7.0445755733750581E-4</v>
      </c>
      <c r="IP190" s="86">
        <f t="shared" si="232"/>
        <v>2.7394323216220294E-4</v>
      </c>
      <c r="IQ190" s="86">
        <f t="shared" si="232"/>
        <v>7.3704323695751885E-6</v>
      </c>
      <c r="IR190" s="86">
        <f t="shared" si="232"/>
        <v>3.6904096214589333E-5</v>
      </c>
      <c r="IS190" s="86">
        <f t="shared" si="232"/>
        <v>9.3073272011602975E-5</v>
      </c>
      <c r="IT190" s="86">
        <f t="shared" si="232"/>
        <v>8.2803021930739136E-4</v>
      </c>
      <c r="IU190" s="86">
        <f t="shared" si="232"/>
        <v>1.7271078544354012E-3</v>
      </c>
      <c r="IV190" s="86">
        <f t="shared" si="232"/>
        <v>1.2762965183094927E-2</v>
      </c>
      <c r="IW190" s="86">
        <f t="shared" si="232"/>
        <v>5.0115910315626053E-2</v>
      </c>
      <c r="IY190" s="86">
        <f t="shared" si="233"/>
        <v>1.6031213190717614E-2</v>
      </c>
      <c r="IZ190" s="86">
        <f t="shared" si="233"/>
        <v>1.8474741406129953E-13</v>
      </c>
      <c r="JA190" s="86">
        <f t="shared" si="233"/>
        <v>3.9062045408821211E-3</v>
      </c>
      <c r="JB190" s="86">
        <f t="shared" si="233"/>
        <v>1.2515599042842857E-3</v>
      </c>
      <c r="JC190" s="86">
        <f t="shared" si="233"/>
        <v>5.2116654576495969E-4</v>
      </c>
      <c r="JD190" s="86">
        <f t="shared" si="233"/>
        <v>2.5542713740778602E-4</v>
      </c>
      <c r="JE190" s="86">
        <f t="shared" si="233"/>
        <v>7.0445755733750581E-4</v>
      </c>
      <c r="JF190" s="86">
        <f t="shared" si="233"/>
        <v>2.7394323216220294E-4</v>
      </c>
      <c r="JG190" s="86">
        <f t="shared" si="233"/>
        <v>7.3704323695751885E-6</v>
      </c>
      <c r="JH190" s="86">
        <f t="shared" si="233"/>
        <v>3.6904096214589333E-5</v>
      </c>
      <c r="JI190" s="86">
        <f t="shared" si="233"/>
        <v>9.3073272011602975E-5</v>
      </c>
      <c r="JJ190" s="86">
        <f t="shared" si="233"/>
        <v>8.2803021930739136E-4</v>
      </c>
      <c r="JK190" s="86">
        <f t="shared" si="233"/>
        <v>1.7271078544354012E-3</v>
      </c>
      <c r="JL190" s="86">
        <f t="shared" si="233"/>
        <v>1.2762965183094927E-2</v>
      </c>
      <c r="JM190" s="86">
        <f t="shared" si="233"/>
        <v>5.0115910315626053E-2</v>
      </c>
    </row>
    <row r="191" spans="2:273" x14ac:dyDescent="0.25">
      <c r="B191" s="2">
        <v>164</v>
      </c>
      <c r="C191" s="37">
        <v>68.772999999999996</v>
      </c>
      <c r="D191" s="37">
        <v>69.477000000000004</v>
      </c>
      <c r="E191" s="37">
        <v>71.954999999999998</v>
      </c>
      <c r="F191" s="37">
        <v>71</v>
      </c>
      <c r="G191" s="37">
        <v>70.727000000000004</v>
      </c>
      <c r="H191" s="37">
        <v>71.567999999999998</v>
      </c>
      <c r="I191" s="37">
        <v>71.204999999999998</v>
      </c>
      <c r="J191" s="37">
        <v>76.204999999999998</v>
      </c>
      <c r="K191" s="37">
        <v>72.682000000000002</v>
      </c>
      <c r="L191" s="37">
        <v>71.683999999999997</v>
      </c>
      <c r="M191" s="37">
        <v>72.192999999999998</v>
      </c>
      <c r="N191" s="37">
        <v>73.087999999999994</v>
      </c>
      <c r="O191" s="37">
        <v>70.804000000000002</v>
      </c>
      <c r="P191" s="37">
        <v>72.721000000000004</v>
      </c>
      <c r="Q191" s="37">
        <v>72.022999999999996</v>
      </c>
      <c r="S191" s="4">
        <f t="shared" si="234"/>
        <v>72.137001102621369</v>
      </c>
      <c r="T191" s="4" t="e">
        <f t="shared" si="234"/>
        <v>#N/A</v>
      </c>
      <c r="U191" s="4">
        <f t="shared" si="234"/>
        <v>72.678553213111442</v>
      </c>
      <c r="V191" s="4">
        <f t="shared" si="234"/>
        <v>70.817219990139009</v>
      </c>
      <c r="W191" s="4">
        <f t="shared" si="234"/>
        <v>71.828862384142681</v>
      </c>
      <c r="X191" s="4">
        <f t="shared" si="234"/>
        <v>72.419077198729696</v>
      </c>
      <c r="Y191" s="4">
        <f t="shared" si="234"/>
        <v>73.496223575512047</v>
      </c>
      <c r="Z191" s="4">
        <f t="shared" si="234"/>
        <v>73.251945411592814</v>
      </c>
      <c r="AA191" s="4">
        <f t="shared" si="234"/>
        <v>72.94064563958014</v>
      </c>
      <c r="AB191" s="4">
        <f t="shared" si="234"/>
        <v>72.232820313354452</v>
      </c>
      <c r="AC191" s="4">
        <f t="shared" si="234"/>
        <v>72.554889730089002</v>
      </c>
      <c r="AD191" s="4">
        <f t="shared" si="234"/>
        <v>73.203532110812702</v>
      </c>
      <c r="AE191" s="4">
        <f t="shared" si="234"/>
        <v>72.54479518613428</v>
      </c>
      <c r="AF191" s="4">
        <f t="shared" si="234"/>
        <v>73.505099216913393</v>
      </c>
      <c r="AG191" s="4">
        <f t="shared" si="234"/>
        <v>73.717370069101122</v>
      </c>
      <c r="AI191" s="4">
        <f t="shared" si="235"/>
        <v>-3.3640011026213728</v>
      </c>
      <c r="AJ191" s="4">
        <f t="shared" si="235"/>
        <v>0</v>
      </c>
      <c r="AK191" s="4">
        <f t="shared" si="235"/>
        <v>-0.72355321311144394</v>
      </c>
      <c r="AL191" s="4">
        <f t="shared" si="235"/>
        <v>0.1827800098609913</v>
      </c>
      <c r="AM191" s="4">
        <f t="shared" si="235"/>
        <v>-1.1018623841426773</v>
      </c>
      <c r="AN191" s="4">
        <f t="shared" si="235"/>
        <v>-0.85107719872969767</v>
      </c>
      <c r="AO191" s="4">
        <f t="shared" si="235"/>
        <v>-2.2912235755120491</v>
      </c>
      <c r="AP191" s="4">
        <f t="shared" si="235"/>
        <v>2.9530545884071842</v>
      </c>
      <c r="AQ191" s="4">
        <f t="shared" si="235"/>
        <v>-0.25864563958013775</v>
      </c>
      <c r="AR191" s="4">
        <f t="shared" si="235"/>
        <v>-0.54882031335445447</v>
      </c>
      <c r="AS191" s="4">
        <f t="shared" si="235"/>
        <v>-0.36188973008900405</v>
      </c>
      <c r="AT191" s="4">
        <f t="shared" si="235"/>
        <v>-0.11553211081270831</v>
      </c>
      <c r="AU191" s="4">
        <f t="shared" si="235"/>
        <v>-1.7407951861342781</v>
      </c>
      <c r="AV191" s="4">
        <f t="shared" si="235"/>
        <v>-0.7840992169133898</v>
      </c>
      <c r="AW191" s="4">
        <f t="shared" si="235"/>
        <v>-1.6943700691011259</v>
      </c>
      <c r="AY191" s="2">
        <f t="shared" si="227"/>
        <v>72.137001102621369</v>
      </c>
      <c r="AZ191" s="2" t="e">
        <f t="shared" si="227"/>
        <v>#N/A</v>
      </c>
      <c r="BA191" s="2">
        <f t="shared" si="227"/>
        <v>72.678543852378809</v>
      </c>
      <c r="BB191" s="2">
        <f t="shared" si="227"/>
        <v>70.817218172019565</v>
      </c>
      <c r="BC191" s="2">
        <f t="shared" si="227"/>
        <v>71.828862118810591</v>
      </c>
      <c r="BD191" s="2">
        <f t="shared" si="227"/>
        <v>72.419077136424193</v>
      </c>
      <c r="BE191" s="2">
        <f t="shared" si="227"/>
        <v>73.496223088570147</v>
      </c>
      <c r="BF191" s="2">
        <f t="shared" si="227"/>
        <v>73.251945319543822</v>
      </c>
      <c r="BG191" s="2">
        <f t="shared" si="227"/>
        <v>72.940645639557403</v>
      </c>
      <c r="BH191" s="2">
        <f t="shared" si="227"/>
        <v>72.232820312383524</v>
      </c>
      <c r="BI191" s="2">
        <f t="shared" si="227"/>
        <v>72.554889722046667</v>
      </c>
      <c r="BJ191" s="2">
        <f t="shared" si="227"/>
        <v>73.20353067845187</v>
      </c>
      <c r="BK191" s="2">
        <f t="shared" si="227"/>
        <v>72.544786253124116</v>
      </c>
      <c r="BL191" s="2">
        <f t="shared" si="227"/>
        <v>73.504574959241083</v>
      </c>
      <c r="BM191" s="2">
        <f t="shared" si="227"/>
        <v>73.712911931018041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71.954999999999998</v>
      </c>
      <c r="CX191" s="2">
        <f t="shared" si="200"/>
        <v>71</v>
      </c>
      <c r="CY191" s="2">
        <f t="shared" si="201"/>
        <v>70.727000000000004</v>
      </c>
      <c r="CZ191" s="2">
        <f t="shared" si="202"/>
        <v>71.567999999999998</v>
      </c>
      <c r="DA191" s="2">
        <f t="shared" si="203"/>
        <v>71.204999999999998</v>
      </c>
      <c r="DB191" s="2">
        <f t="shared" si="204"/>
        <v>76.204999999999998</v>
      </c>
      <c r="DC191" s="2">
        <f t="shared" si="205"/>
        <v>72.682000000000002</v>
      </c>
      <c r="DD191" s="2">
        <f t="shared" si="206"/>
        <v>71.683999999999997</v>
      </c>
      <c r="DE191" s="2">
        <f t="shared" si="207"/>
        <v>72.192999999999998</v>
      </c>
      <c r="DF191" s="2">
        <f t="shared" si="208"/>
        <v>73.087999999999994</v>
      </c>
      <c r="DG191" s="2">
        <f t="shared" si="209"/>
        <v>70.804000000000002</v>
      </c>
      <c r="DH191" s="2">
        <f t="shared" si="210"/>
        <v>72.721000000000004</v>
      </c>
      <c r="DI191" s="2" t="str">
        <f t="shared" si="211"/>
        <v/>
      </c>
      <c r="DK191" s="2">
        <f t="shared" si="236"/>
        <v>116.44837282229962</v>
      </c>
      <c r="DL191" s="2">
        <f t="shared" si="236"/>
        <v>130.35816360225141</v>
      </c>
      <c r="DM191" s="2">
        <f t="shared" si="236"/>
        <v>127.11310104529616</v>
      </c>
      <c r="DN191" s="2">
        <f t="shared" si="236"/>
        <v>138.45295114709856</v>
      </c>
      <c r="DO191" s="2">
        <f t="shared" si="236"/>
        <v>123.64971983805665</v>
      </c>
      <c r="DP191" s="2">
        <f t="shared" si="236"/>
        <v>130.65376194331981</v>
      </c>
      <c r="DQ191" s="2">
        <f t="shared" si="236"/>
        <v>137.97901557223264</v>
      </c>
      <c r="DR191" s="2">
        <f t="shared" si="236"/>
        <v>142.15555384615382</v>
      </c>
      <c r="DS191" s="2">
        <f t="shared" si="236"/>
        <v>135.07236535726011</v>
      </c>
      <c r="DT191" s="2">
        <f t="shared" si="236"/>
        <v>134.55799803041907</v>
      </c>
      <c r="DU191" s="2">
        <f t="shared" si="236"/>
        <v>131.68411047889992</v>
      </c>
      <c r="DV191" s="2">
        <f t="shared" si="236"/>
        <v>120.99343461538459</v>
      </c>
      <c r="DW191" s="2">
        <f t="shared" si="236"/>
        <v>160.31041800356505</v>
      </c>
      <c r="DX191" s="2">
        <f t="shared" si="236"/>
        <v>106.58622887700534</v>
      </c>
      <c r="DY191" s="2">
        <f t="shared" si="236"/>
        <v>108.31096774193547</v>
      </c>
      <c r="EA191" s="2">
        <f t="shared" si="240"/>
        <v>79.901977941176483</v>
      </c>
      <c r="EB191" s="2">
        <f t="shared" si="240"/>
        <v>76.564317647058843</v>
      </c>
      <c r="EC191" s="2">
        <f t="shared" si="240"/>
        <v>70.789113039447926</v>
      </c>
      <c r="ED191" s="2">
        <f t="shared" si="240"/>
        <v>69.647195119475697</v>
      </c>
      <c r="EE191" s="2">
        <f t="shared" si="240"/>
        <v>69.258307609739575</v>
      </c>
      <c r="EF191" s="2">
        <f t="shared" si="239"/>
        <v>69.322845939731337</v>
      </c>
      <c r="EG191" s="2">
        <f t="shared" si="239"/>
        <v>74.131921615320579</v>
      </c>
      <c r="EH191" s="2">
        <f t="shared" si="239"/>
        <v>69.623775193272735</v>
      </c>
      <c r="EI191" s="2">
        <f t="shared" si="239"/>
        <v>72.105649442379175</v>
      </c>
      <c r="EJ191" s="2">
        <f t="shared" si="239"/>
        <v>71.875650310815615</v>
      </c>
      <c r="EK191" s="2">
        <f t="shared" si="239"/>
        <v>71.07436953742598</v>
      </c>
      <c r="EL191" s="2">
        <f t="shared" si="179"/>
        <v>71.805330651189834</v>
      </c>
      <c r="EM191" s="2">
        <f t="shared" si="179"/>
        <v>68.550501703163008</v>
      </c>
      <c r="EN191" s="2">
        <f t="shared" si="179"/>
        <v>73.180081997490106</v>
      </c>
      <c r="EO191" s="2">
        <f t="shared" si="179"/>
        <v>77.832100534292891</v>
      </c>
      <c r="EQ191" s="2">
        <f t="shared" si="237"/>
        <v>70.413186089783451</v>
      </c>
      <c r="ER191" s="2">
        <f t="shared" si="237"/>
        <v>69.340103467103475</v>
      </c>
      <c r="ES191" s="2">
        <f t="shared" si="237"/>
        <v>73.055723550262897</v>
      </c>
      <c r="ET191" s="2">
        <f t="shared" si="237"/>
        <v>71.019665469455447</v>
      </c>
      <c r="EU191" s="2">
        <f t="shared" si="237"/>
        <v>72.231478497598985</v>
      </c>
      <c r="EV191" s="2">
        <f t="shared" si="237"/>
        <v>72.867415904289459</v>
      </c>
      <c r="EW191" s="2">
        <f t="shared" si="237"/>
        <v>73.393896210025574</v>
      </c>
      <c r="EX191" s="2">
        <f t="shared" si="237"/>
        <v>73.753756451393812</v>
      </c>
      <c r="EY191" s="2">
        <f t="shared" si="237"/>
        <v>73.026638880761453</v>
      </c>
      <c r="EZ191" s="2">
        <f t="shared" si="237"/>
        <v>72.276065160721387</v>
      </c>
      <c r="FA191" s="2">
        <f t="shared" si="237"/>
        <v>72.76401545922181</v>
      </c>
      <c r="FB191" s="2">
        <f t="shared" si="237"/>
        <v>73.441798964450498</v>
      </c>
      <c r="FC191" s="2">
        <f t="shared" si="237"/>
        <v>73.31728763252724</v>
      </c>
      <c r="FD191" s="2">
        <f t="shared" si="237"/>
        <v>73.575983401302366</v>
      </c>
      <c r="FE191" s="2">
        <f t="shared" si="237"/>
        <v>72.841219499022458</v>
      </c>
      <c r="FG191" s="2">
        <f t="shared" si="238"/>
        <v>0.99998818888340624</v>
      </c>
      <c r="FH191" s="2">
        <f t="shared" si="238"/>
        <v>0.99998943189567202</v>
      </c>
      <c r="FI191" s="2">
        <f t="shared" si="238"/>
        <v>0.99998803860907526</v>
      </c>
      <c r="FJ191" s="2">
        <f t="shared" si="238"/>
        <v>0.99998851593885796</v>
      </c>
      <c r="FK191" s="2">
        <f t="shared" si="238"/>
        <v>0.99998848735391876</v>
      </c>
      <c r="FL191" s="2">
        <f t="shared" si="238"/>
        <v>0.99998866317336887</v>
      </c>
      <c r="FM191" s="2">
        <f t="shared" si="238"/>
        <v>0.99998937438057767</v>
      </c>
      <c r="FN191" s="2">
        <f t="shared" si="238"/>
        <v>0.99998846746666648</v>
      </c>
      <c r="FO191" s="2">
        <f t="shared" si="238"/>
        <v>0.99998827264366308</v>
      </c>
      <c r="FP191" s="2">
        <f t="shared" si="238"/>
        <v>0.99998756365971897</v>
      </c>
      <c r="FQ191" s="2">
        <f t="shared" si="238"/>
        <v>0.99998739500987865</v>
      </c>
      <c r="FR191" s="2">
        <f t="shared" si="238"/>
        <v>0.99998786394702888</v>
      </c>
      <c r="FS191" s="2">
        <f t="shared" si="238"/>
        <v>0.99998505007861394</v>
      </c>
      <c r="FT191" s="2">
        <f t="shared" si="238"/>
        <v>0.99998629232362635</v>
      </c>
      <c r="FU191" s="2">
        <f t="shared" si="238"/>
        <v>0.9999846999898202</v>
      </c>
      <c r="FW191" s="2">
        <f t="shared" si="229"/>
        <v>0.81837694554824891</v>
      </c>
      <c r="FX191" s="2">
        <f t="shared" si="229"/>
        <v>0.98425416440638569</v>
      </c>
      <c r="FY191" s="2">
        <f t="shared" si="229"/>
        <v>0.83329583564526299</v>
      </c>
      <c r="FZ191" s="2">
        <f t="shared" si="229"/>
        <v>0.85191850086376453</v>
      </c>
      <c r="GA191" s="2">
        <f t="shared" si="229"/>
        <v>0.8643728924180486</v>
      </c>
      <c r="GB191" s="2">
        <f t="shared" si="229"/>
        <v>0.8733177591874377</v>
      </c>
      <c r="GC191" s="2">
        <f t="shared" si="229"/>
        <v>0.86226969573989332</v>
      </c>
      <c r="GD191" s="2">
        <f t="shared" si="229"/>
        <v>0.87829300532135746</v>
      </c>
      <c r="GE191" s="2">
        <f t="shared" si="229"/>
        <v>0.90582772103088083</v>
      </c>
      <c r="GF191" s="2">
        <f t="shared" si="229"/>
        <v>0.89005306033460219</v>
      </c>
      <c r="GG191" s="2">
        <f t="shared" si="229"/>
        <v>0.87577887197935333</v>
      </c>
      <c r="GH191" s="2">
        <f t="shared" si="229"/>
        <v>0.85403613776184972</v>
      </c>
      <c r="GI191" s="2">
        <f t="shared" si="229"/>
        <v>0.83765304454496048</v>
      </c>
      <c r="GJ191" s="2">
        <f t="shared" si="229"/>
        <v>0.81847408971128444</v>
      </c>
      <c r="GK191" s="2">
        <f t="shared" si="229"/>
        <v>0.8254364111546435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3.0203514910446538E-275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2.4478085246323336E-16</v>
      </c>
      <c r="HT191" s="86">
        <f t="shared" si="231"/>
        <v>1.6887893893599812E-21</v>
      </c>
      <c r="HU191" s="86">
        <f t="shared" si="231"/>
        <v>1.7914089846371669E-24</v>
      </c>
      <c r="HV191" s="86">
        <f t="shared" si="231"/>
        <v>1.718306309134358E-24</v>
      </c>
      <c r="HW191" s="86">
        <f t="shared" si="231"/>
        <v>2.4845975780400731E-25</v>
      </c>
      <c r="HX191" s="86">
        <f t="shared" si="231"/>
        <v>1.9431211708455525E-25</v>
      </c>
      <c r="HY191" s="86">
        <f t="shared" si="231"/>
        <v>8.9549376802875372E-25</v>
      </c>
      <c r="HZ191" s="86">
        <f t="shared" si="231"/>
        <v>3.7887376637196237E-25</v>
      </c>
      <c r="IA191" s="86">
        <f t="shared" si="231"/>
        <v>1.8178719553331152E-30</v>
      </c>
      <c r="IB191" s="86">
        <f t="shared" si="231"/>
        <v>3.3456943749784334E-29</v>
      </c>
      <c r="IC191" s="86">
        <f t="shared" si="231"/>
        <v>7.4594041474352593E-29</v>
      </c>
      <c r="ID191" s="86">
        <f t="shared" si="231"/>
        <v>3.8284190560865513E-24</v>
      </c>
      <c r="IE191" s="86">
        <f t="shared" si="231"/>
        <v>8.1382663067411993E-24</v>
      </c>
      <c r="IF191" s="86">
        <f t="shared" si="231"/>
        <v>7.682113397077812E-26</v>
      </c>
      <c r="IG191" s="86">
        <f t="shared" si="231"/>
        <v>2.1495339253111335E-24</v>
      </c>
      <c r="II191" s="86">
        <f t="shared" si="232"/>
        <v>1.0333871181308154E-2</v>
      </c>
      <c r="IJ191" s="86">
        <f t="shared" si="232"/>
        <v>5.1903779475655578E-14</v>
      </c>
      <c r="IK191" s="86">
        <f t="shared" si="232"/>
        <v>2.2081514569917038E-3</v>
      </c>
      <c r="IL191" s="86">
        <f t="shared" si="232"/>
        <v>6.5891366268156805E-4</v>
      </c>
      <c r="IM191" s="86">
        <f t="shared" si="232"/>
        <v>2.6102105870671501E-4</v>
      </c>
      <c r="IN191" s="86">
        <f t="shared" si="232"/>
        <v>1.2306269852486749E-4</v>
      </c>
      <c r="IO191" s="86">
        <f t="shared" si="232"/>
        <v>3.6118871398326745E-4</v>
      </c>
      <c r="IP191" s="86">
        <f t="shared" si="232"/>
        <v>1.3528665178762475E-4</v>
      </c>
      <c r="IQ191" s="86">
        <f t="shared" si="232"/>
        <v>2.9708900370255321E-6</v>
      </c>
      <c r="IR191" s="86">
        <f t="shared" si="232"/>
        <v>1.5877899849957806E-5</v>
      </c>
      <c r="IS191" s="86">
        <f t="shared" si="232"/>
        <v>4.1067682895849371E-5</v>
      </c>
      <c r="IT191" s="86">
        <f t="shared" si="232"/>
        <v>4.2010264688045323E-4</v>
      </c>
      <c r="IU191" s="86">
        <f t="shared" si="232"/>
        <v>9.0067875481202866E-4</v>
      </c>
      <c r="IV191" s="86">
        <f t="shared" si="232"/>
        <v>7.993496820048256E-3</v>
      </c>
      <c r="IW191" s="86">
        <f t="shared" si="232"/>
        <v>3.7320452504534869E-2</v>
      </c>
      <c r="IY191" s="86">
        <f t="shared" si="233"/>
        <v>1.0333871181308399E-2</v>
      </c>
      <c r="IZ191" s="86">
        <f t="shared" si="233"/>
        <v>5.1903781164444965E-14</v>
      </c>
      <c r="JA191" s="86">
        <f t="shared" si="233"/>
        <v>2.2081514569917038E-3</v>
      </c>
      <c r="JB191" s="86">
        <f t="shared" si="233"/>
        <v>6.5891366268156805E-4</v>
      </c>
      <c r="JC191" s="86">
        <f t="shared" si="233"/>
        <v>2.6102105870671501E-4</v>
      </c>
      <c r="JD191" s="86">
        <f t="shared" si="233"/>
        <v>1.2306269852486749E-4</v>
      </c>
      <c r="JE191" s="86">
        <f t="shared" si="233"/>
        <v>3.6118871398326745E-4</v>
      </c>
      <c r="JF191" s="86">
        <f t="shared" si="233"/>
        <v>1.3528665178762475E-4</v>
      </c>
      <c r="JG191" s="86">
        <f t="shared" si="233"/>
        <v>2.9708900370255321E-6</v>
      </c>
      <c r="JH191" s="86">
        <f t="shared" si="233"/>
        <v>1.5877899849957806E-5</v>
      </c>
      <c r="JI191" s="86">
        <f t="shared" si="233"/>
        <v>4.1067682895849371E-5</v>
      </c>
      <c r="JJ191" s="86">
        <f t="shared" si="233"/>
        <v>4.2010264688045323E-4</v>
      </c>
      <c r="JK191" s="86">
        <f t="shared" si="233"/>
        <v>9.0067875481202866E-4</v>
      </c>
      <c r="JL191" s="86">
        <f t="shared" si="233"/>
        <v>7.993496820048256E-3</v>
      </c>
      <c r="JM191" s="86">
        <f t="shared" si="233"/>
        <v>3.7320452504534869E-2</v>
      </c>
    </row>
    <row r="192" spans="2:273" x14ac:dyDescent="0.25">
      <c r="B192" s="2">
        <v>165</v>
      </c>
      <c r="C192" s="37">
        <v>69.340999999999994</v>
      </c>
      <c r="D192" s="37">
        <v>71.317999999999998</v>
      </c>
      <c r="E192" s="37">
        <v>71.545000000000002</v>
      </c>
      <c r="F192" s="37">
        <v>71.227000000000004</v>
      </c>
      <c r="G192" s="37">
        <v>71.567999999999998</v>
      </c>
      <c r="H192" s="37">
        <v>73.022999999999996</v>
      </c>
      <c r="I192" s="37">
        <v>73.590999999999994</v>
      </c>
      <c r="J192" s="37">
        <v>74.045000000000002</v>
      </c>
      <c r="K192" s="37">
        <v>73.840999999999994</v>
      </c>
      <c r="L192" s="37">
        <v>70.561000000000007</v>
      </c>
      <c r="M192" s="37">
        <v>73.367999999999995</v>
      </c>
      <c r="N192" s="37">
        <v>74.701999999999998</v>
      </c>
      <c r="O192" s="37">
        <v>74.695999999999998</v>
      </c>
      <c r="P192" s="37">
        <v>70.605000000000004</v>
      </c>
      <c r="Q192" s="37">
        <v>70.605000000000004</v>
      </c>
      <c r="S192" s="4">
        <f t="shared" si="234"/>
        <v>71.884000002693668</v>
      </c>
      <c r="T192" s="4" t="e">
        <f t="shared" si="234"/>
        <v>#N/A</v>
      </c>
      <c r="U192" s="4">
        <f t="shared" si="234"/>
        <v>72.554505112195486</v>
      </c>
      <c r="V192" s="4">
        <f t="shared" si="234"/>
        <v>70.692127977363668</v>
      </c>
      <c r="W192" s="4">
        <f t="shared" si="234"/>
        <v>71.710136126499421</v>
      </c>
      <c r="X192" s="4">
        <f t="shared" si="234"/>
        <v>72.289854097273732</v>
      </c>
      <c r="Y192" s="4">
        <f t="shared" si="234"/>
        <v>73.345711315135347</v>
      </c>
      <c r="Z192" s="4">
        <f t="shared" si="234"/>
        <v>73.156470789156714</v>
      </c>
      <c r="AA192" s="4">
        <f t="shared" si="234"/>
        <v>72.832225385597241</v>
      </c>
      <c r="AB192" s="4">
        <f t="shared" si="234"/>
        <v>72.131365480277935</v>
      </c>
      <c r="AC192" s="4">
        <f t="shared" si="234"/>
        <v>72.417051496984115</v>
      </c>
      <c r="AD192" s="4">
        <f t="shared" si="234"/>
        <v>73.073949472401338</v>
      </c>
      <c r="AE192" s="4">
        <f t="shared" si="234"/>
        <v>72.423513087701124</v>
      </c>
      <c r="AF192" s="4">
        <f t="shared" si="234"/>
        <v>73.374569745389437</v>
      </c>
      <c r="AG192" s="4">
        <f t="shared" si="234"/>
        <v>73.516004328954935</v>
      </c>
      <c r="AI192" s="4">
        <f t="shared" si="235"/>
        <v>-2.5430000026936739</v>
      </c>
      <c r="AJ192" s="4">
        <f t="shared" si="235"/>
        <v>0</v>
      </c>
      <c r="AK192" s="4">
        <f t="shared" si="235"/>
        <v>-1.0095051121954839</v>
      </c>
      <c r="AL192" s="4">
        <f t="shared" si="235"/>
        <v>0.53487202263633549</v>
      </c>
      <c r="AM192" s="4">
        <f t="shared" si="235"/>
        <v>-0.1421361264994232</v>
      </c>
      <c r="AN192" s="4">
        <f t="shared" si="235"/>
        <v>0.7331459027262639</v>
      </c>
      <c r="AO192" s="4">
        <f t="shared" si="235"/>
        <v>0.24528868486464717</v>
      </c>
      <c r="AP192" s="4">
        <f t="shared" si="235"/>
        <v>0.88852921084328784</v>
      </c>
      <c r="AQ192" s="4">
        <f t="shared" si="235"/>
        <v>1.0087746144027534</v>
      </c>
      <c r="AR192" s="4">
        <f t="shared" si="235"/>
        <v>-1.5703654802779283</v>
      </c>
      <c r="AS192" s="4">
        <f t="shared" si="235"/>
        <v>0.95094850301587996</v>
      </c>
      <c r="AT192" s="4">
        <f t="shared" si="235"/>
        <v>1.6280505275986599</v>
      </c>
      <c r="AU192" s="4">
        <f t="shared" si="235"/>
        <v>2.2724869122988736</v>
      </c>
      <c r="AV192" s="4">
        <f t="shared" si="235"/>
        <v>-2.7695697453894326</v>
      </c>
      <c r="AW192" s="4">
        <f t="shared" si="235"/>
        <v>-2.911004328954931</v>
      </c>
      <c r="AY192" s="2">
        <f t="shared" si="227"/>
        <v>71.884000002693668</v>
      </c>
      <c r="AZ192" s="2" t="e">
        <f t="shared" si="227"/>
        <v>#N/A</v>
      </c>
      <c r="BA192" s="2">
        <f t="shared" si="227"/>
        <v>72.554502511991075</v>
      </c>
      <c r="BB192" s="2">
        <f t="shared" si="227"/>
        <v>70.692127549399743</v>
      </c>
      <c r="BC192" s="2">
        <f t="shared" si="227"/>
        <v>71.710136070879116</v>
      </c>
      <c r="BD192" s="2">
        <f t="shared" si="227"/>
        <v>72.289854085335321</v>
      </c>
      <c r="BE192" s="2">
        <f t="shared" si="227"/>
        <v>73.345711207324626</v>
      </c>
      <c r="BF192" s="2">
        <f t="shared" si="227"/>
        <v>73.156470770463045</v>
      </c>
      <c r="BG192" s="2">
        <f t="shared" si="227"/>
        <v>72.832225385594356</v>
      </c>
      <c r="BH192" s="2">
        <f t="shared" si="227"/>
        <v>72.131365480134789</v>
      </c>
      <c r="BI192" s="2">
        <f t="shared" si="227"/>
        <v>72.417051495728941</v>
      </c>
      <c r="BJ192" s="2">
        <f t="shared" si="227"/>
        <v>73.073949163180927</v>
      </c>
      <c r="BK192" s="2">
        <f t="shared" si="227"/>
        <v>72.423511033396551</v>
      </c>
      <c r="BL192" s="2">
        <f t="shared" si="227"/>
        <v>73.374410365314574</v>
      </c>
      <c r="BM192" s="2">
        <f t="shared" si="227"/>
        <v>73.514377576460191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69.340999999999994</v>
      </c>
      <c r="CV192" s="2" t="str">
        <f t="shared" si="198"/>
        <v/>
      </c>
      <c r="CW192" s="2">
        <f t="shared" si="199"/>
        <v>71.545000000000002</v>
      </c>
      <c r="CX192" s="2">
        <f t="shared" si="200"/>
        <v>71.227000000000004</v>
      </c>
      <c r="CY192" s="2">
        <f t="shared" si="201"/>
        <v>71.567999999999998</v>
      </c>
      <c r="CZ192" s="2">
        <f t="shared" si="202"/>
        <v>73.022999999999996</v>
      </c>
      <c r="DA192" s="2">
        <f t="shared" si="203"/>
        <v>73.590999999999994</v>
      </c>
      <c r="DB192" s="2">
        <f t="shared" si="204"/>
        <v>74.045000000000002</v>
      </c>
      <c r="DC192" s="2">
        <f t="shared" si="205"/>
        <v>73.840999999999994</v>
      </c>
      <c r="DD192" s="2">
        <f t="shared" si="206"/>
        <v>70.561000000000007</v>
      </c>
      <c r="DE192" s="2">
        <f t="shared" si="207"/>
        <v>73.367999999999995</v>
      </c>
      <c r="DF192" s="2">
        <f t="shared" si="208"/>
        <v>74.701999999999998</v>
      </c>
      <c r="DG192" s="2">
        <f t="shared" si="209"/>
        <v>74.695999999999998</v>
      </c>
      <c r="DH192" s="2">
        <f t="shared" si="210"/>
        <v>70.605000000000004</v>
      </c>
      <c r="DI192" s="2" t="str">
        <f t="shared" si="211"/>
        <v/>
      </c>
      <c r="DK192" s="2">
        <f t="shared" si="236"/>
        <v>116.61656358885014</v>
      </c>
      <c r="DL192" s="2">
        <f t="shared" si="236"/>
        <v>130.5930425891182</v>
      </c>
      <c r="DM192" s="2">
        <f t="shared" si="236"/>
        <v>127.31263850174216</v>
      </c>
      <c r="DN192" s="2">
        <f t="shared" si="236"/>
        <v>138.76181815114714</v>
      </c>
      <c r="DO192" s="2">
        <f t="shared" si="236"/>
        <v>123.85111639676111</v>
      </c>
      <c r="DP192" s="2">
        <f t="shared" si="236"/>
        <v>130.88289170040485</v>
      </c>
      <c r="DQ192" s="2">
        <f t="shared" si="236"/>
        <v>138.25700806754222</v>
      </c>
      <c r="DR192" s="2">
        <f t="shared" si="236"/>
        <v>142.45534690431518</v>
      </c>
      <c r="DS192" s="2">
        <f t="shared" si="236"/>
        <v>135.3495834336361</v>
      </c>
      <c r="DT192" s="2">
        <f t="shared" si="236"/>
        <v>134.83326228252542</v>
      </c>
      <c r="DU192" s="2">
        <f t="shared" si="236"/>
        <v>131.92509222380272</v>
      </c>
      <c r="DV192" s="2">
        <f t="shared" si="236"/>
        <v>121.15886153846151</v>
      </c>
      <c r="DW192" s="2">
        <f t="shared" si="236"/>
        <v>160.75197549019606</v>
      </c>
      <c r="DX192" s="2">
        <f t="shared" si="236"/>
        <v>106.69104919786096</v>
      </c>
      <c r="DY192" s="2">
        <f t="shared" si="236"/>
        <v>108.43994758064515</v>
      </c>
      <c r="EA192" s="2">
        <f t="shared" si="240"/>
        <v>79.889183823529422</v>
      </c>
      <c r="EB192" s="2">
        <f t="shared" si="240"/>
        <v>76.499364705882371</v>
      </c>
      <c r="EC192" s="2">
        <f t="shared" si="240"/>
        <v>70.604755793593569</v>
      </c>
      <c r="ED192" s="2">
        <f t="shared" si="240"/>
        <v>69.48836909871244</v>
      </c>
      <c r="EE192" s="2">
        <f t="shared" si="240"/>
        <v>69.070846675329094</v>
      </c>
      <c r="EF192" s="2">
        <f t="shared" si="239"/>
        <v>69.11401096972736</v>
      </c>
      <c r="EG192" s="2">
        <f t="shared" si="239"/>
        <v>73.997271015820161</v>
      </c>
      <c r="EH192" s="2">
        <f t="shared" si="239"/>
        <v>69.437148379221469</v>
      </c>
      <c r="EI192" s="2">
        <f t="shared" si="239"/>
        <v>71.97844014869888</v>
      </c>
      <c r="EJ192" s="2">
        <f t="shared" si="239"/>
        <v>71.765456173557141</v>
      </c>
      <c r="EK192" s="2">
        <f t="shared" si="239"/>
        <v>70.898426498212842</v>
      </c>
      <c r="EL192" s="2">
        <f t="shared" si="179"/>
        <v>71.636642385481125</v>
      </c>
      <c r="EM192" s="2">
        <f t="shared" si="179"/>
        <v>68.313875912408747</v>
      </c>
      <c r="EN192" s="2">
        <f t="shared" si="179"/>
        <v>73.039632059053332</v>
      </c>
      <c r="EO192" s="2">
        <f t="shared" si="179"/>
        <v>77.758127916802977</v>
      </c>
      <c r="EQ192" s="2">
        <f t="shared" si="237"/>
        <v>70.263248682885205</v>
      </c>
      <c r="ER192" s="2">
        <f t="shared" si="237"/>
        <v>69.172142233142239</v>
      </c>
      <c r="ES192" s="2">
        <f t="shared" si="237"/>
        <v>72.909505070076307</v>
      </c>
      <c r="ET192" s="2">
        <f t="shared" si="237"/>
        <v>70.882114990493733</v>
      </c>
      <c r="EU192" s="2">
        <f t="shared" si="237"/>
        <v>72.087165881217317</v>
      </c>
      <c r="EV192" s="2">
        <f t="shared" si="237"/>
        <v>72.709279126088518</v>
      </c>
      <c r="EW192" s="2">
        <f t="shared" si="237"/>
        <v>73.250081499340027</v>
      </c>
      <c r="EX192" s="2">
        <f t="shared" si="237"/>
        <v>73.625651264046923</v>
      </c>
      <c r="EY192" s="2">
        <f t="shared" si="237"/>
        <v>72.912435062313648</v>
      </c>
      <c r="EZ192" s="2">
        <f t="shared" si="237"/>
        <v>72.171792677112308</v>
      </c>
      <c r="FA192" s="2">
        <f t="shared" si="237"/>
        <v>72.612708966843741</v>
      </c>
      <c r="FB192" s="2">
        <f t="shared" si="237"/>
        <v>73.297351996043659</v>
      </c>
      <c r="FC192" s="2">
        <f t="shared" si="237"/>
        <v>73.148440295588571</v>
      </c>
      <c r="FD192" s="2">
        <f t="shared" si="237"/>
        <v>73.441620528563874</v>
      </c>
      <c r="FE192" s="2">
        <f t="shared" si="237"/>
        <v>72.695364646246006</v>
      </c>
      <c r="FG192" s="2">
        <f t="shared" si="238"/>
        <v>0.99998922812244695</v>
      </c>
      <c r="FH192" s="2">
        <f t="shared" si="238"/>
        <v>0.99999036176533906</v>
      </c>
      <c r="FI192" s="2">
        <f t="shared" si="238"/>
        <v>0.99998909107034151</v>
      </c>
      <c r="FJ192" s="2">
        <f t="shared" si="238"/>
        <v>0.99998952640117544</v>
      </c>
      <c r="FK192" s="2">
        <f t="shared" si="238"/>
        <v>0.99998950033134826</v>
      </c>
      <c r="FL192" s="2">
        <f t="shared" si="238"/>
        <v>0.99998966068091488</v>
      </c>
      <c r="FM192" s="2">
        <f t="shared" si="238"/>
        <v>0.99999030931085175</v>
      </c>
      <c r="FN192" s="2">
        <f t="shared" si="238"/>
        <v>0.9999894821939217</v>
      </c>
      <c r="FO192" s="2">
        <f t="shared" si="238"/>
        <v>0.99998930451286727</v>
      </c>
      <c r="FP192" s="2">
        <f t="shared" si="238"/>
        <v>0.99998865791045055</v>
      </c>
      <c r="FQ192" s="2">
        <f t="shared" si="238"/>
        <v>0.99998850409962925</v>
      </c>
      <c r="FR192" s="2">
        <f t="shared" si="238"/>
        <v>0.9999889317763242</v>
      </c>
      <c r="FS192" s="2">
        <f t="shared" si="238"/>
        <v>0.99998636549171316</v>
      </c>
      <c r="FT192" s="2">
        <f t="shared" si="238"/>
        <v>0.99998749843548629</v>
      </c>
      <c r="FU192" s="2">
        <f t="shared" si="238"/>
        <v>0.99998604620608877</v>
      </c>
      <c r="FW192" s="2">
        <f t="shared" si="229"/>
        <v>0.83166771089812896</v>
      </c>
      <c r="FX192" s="2">
        <f t="shared" si="229"/>
        <v>0.98561970389777787</v>
      </c>
      <c r="FY192" s="2">
        <f t="shared" si="229"/>
        <v>0.84570070852501256</v>
      </c>
      <c r="FZ192" s="2">
        <f t="shared" si="229"/>
        <v>0.86316516910782626</v>
      </c>
      <c r="GA192" s="2">
        <f t="shared" si="229"/>
        <v>0.87481265766508087</v>
      </c>
      <c r="GB192" s="2">
        <f t="shared" si="229"/>
        <v>0.88316207007330472</v>
      </c>
      <c r="GC192" s="2">
        <f t="shared" si="229"/>
        <v>0.87284753766936507</v>
      </c>
      <c r="GD192" s="2">
        <f t="shared" si="229"/>
        <v>0.88780036739649126</v>
      </c>
      <c r="GE192" s="2">
        <f t="shared" si="229"/>
        <v>0.91339625003542535</v>
      </c>
      <c r="GF192" s="2">
        <f t="shared" si="229"/>
        <v>0.89874767016467116</v>
      </c>
      <c r="GG192" s="2">
        <f t="shared" si="229"/>
        <v>0.88545701704529156</v>
      </c>
      <c r="GH192" s="2">
        <f t="shared" si="229"/>
        <v>0.86514743189486265</v>
      </c>
      <c r="GI192" s="2">
        <f t="shared" si="229"/>
        <v>0.84979213168548073</v>
      </c>
      <c r="GJ192" s="2">
        <f t="shared" si="229"/>
        <v>0.83175920768577194</v>
      </c>
      <c r="GK192" s="2">
        <f t="shared" si="229"/>
        <v>0.83831264495688884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5.7562460702032808E-282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5.180074298099383E-17</v>
      </c>
      <c r="HT192" s="86">
        <f t="shared" si="231"/>
        <v>2.4770256951035492E-22</v>
      </c>
      <c r="HU192" s="86">
        <f t="shared" si="231"/>
        <v>2.0927170634833876E-25</v>
      </c>
      <c r="HV192" s="86">
        <f t="shared" si="231"/>
        <v>1.9060285586583474E-25</v>
      </c>
      <c r="HW192" s="86">
        <f t="shared" si="231"/>
        <v>2.5758168441230062E-26</v>
      </c>
      <c r="HX192" s="86">
        <f t="shared" si="231"/>
        <v>1.9638840568787225E-26</v>
      </c>
      <c r="HY192" s="86">
        <f t="shared" si="231"/>
        <v>9.826207917614194E-26</v>
      </c>
      <c r="HZ192" s="86">
        <f t="shared" si="231"/>
        <v>4.1502974896636317E-26</v>
      </c>
      <c r="IA192" s="86">
        <f t="shared" si="231"/>
        <v>1.3332688978858973E-31</v>
      </c>
      <c r="IB192" s="86">
        <f t="shared" si="231"/>
        <v>2.5978945790536704E-30</v>
      </c>
      <c r="IC192" s="86">
        <f t="shared" si="231"/>
        <v>5.6261198448908987E-30</v>
      </c>
      <c r="ID192" s="86">
        <f t="shared" si="231"/>
        <v>4.0793596642534347E-25</v>
      </c>
      <c r="IE192" s="86">
        <f t="shared" si="231"/>
        <v>8.5499515429199673E-25</v>
      </c>
      <c r="IF192" s="86">
        <f t="shared" si="231"/>
        <v>6.3497262281262765E-27</v>
      </c>
      <c r="IG192" s="86">
        <f t="shared" si="231"/>
        <v>1.9630473391001984E-25</v>
      </c>
      <c r="II192" s="86">
        <f t="shared" si="232"/>
        <v>6.5092989706438736E-3</v>
      </c>
      <c r="IJ192" s="86">
        <f t="shared" si="232"/>
        <v>1.4184344714006473E-14</v>
      </c>
      <c r="IK192" s="86">
        <f t="shared" si="232"/>
        <v>1.212888564933544E-3</v>
      </c>
      <c r="IL192" s="86">
        <f t="shared" si="232"/>
        <v>3.3655088403852166E-4</v>
      </c>
      <c r="IM192" s="86">
        <f t="shared" si="232"/>
        <v>1.2671138537887606E-4</v>
      </c>
      <c r="IN192" s="86">
        <f t="shared" si="232"/>
        <v>5.7429094586524433E-5</v>
      </c>
      <c r="IO192" s="86">
        <f t="shared" si="232"/>
        <v>1.7965664427993801E-4</v>
      </c>
      <c r="IP192" s="86">
        <f t="shared" si="232"/>
        <v>6.4832880123422756E-5</v>
      </c>
      <c r="IQ192" s="86">
        <f t="shared" si="232"/>
        <v>1.1565269284967509E-6</v>
      </c>
      <c r="IR192" s="86">
        <f t="shared" si="232"/>
        <v>6.5988685144275225E-6</v>
      </c>
      <c r="IS192" s="86">
        <f t="shared" si="232"/>
        <v>1.748466917332838E-5</v>
      </c>
      <c r="IT192" s="86">
        <f t="shared" si="232"/>
        <v>2.0643952979924855E-4</v>
      </c>
      <c r="IU192" s="86">
        <f t="shared" si="232"/>
        <v>4.5460580686958326E-4</v>
      </c>
      <c r="IV192" s="86">
        <f t="shared" si="232"/>
        <v>4.8859165790039374E-3</v>
      </c>
      <c r="IW192" s="86">
        <f t="shared" si="232"/>
        <v>2.7412427296116568E-2</v>
      </c>
      <c r="IY192" s="86">
        <f t="shared" si="233"/>
        <v>6.5092989706439256E-3</v>
      </c>
      <c r="IZ192" s="86">
        <f t="shared" si="233"/>
        <v>1.4184344961709041E-14</v>
      </c>
      <c r="JA192" s="86">
        <f t="shared" si="233"/>
        <v>1.212888564933544E-3</v>
      </c>
      <c r="JB192" s="86">
        <f t="shared" si="233"/>
        <v>3.3655088403852166E-4</v>
      </c>
      <c r="JC192" s="86">
        <f t="shared" si="233"/>
        <v>1.2671138537887606E-4</v>
      </c>
      <c r="JD192" s="86">
        <f t="shared" si="233"/>
        <v>5.7429094586524433E-5</v>
      </c>
      <c r="JE192" s="86">
        <f t="shared" si="233"/>
        <v>1.7965664427993801E-4</v>
      </c>
      <c r="JF192" s="86">
        <f t="shared" si="233"/>
        <v>6.4832880123422756E-5</v>
      </c>
      <c r="JG192" s="86">
        <f t="shared" si="233"/>
        <v>1.1565269284967509E-6</v>
      </c>
      <c r="JH192" s="86">
        <f t="shared" si="233"/>
        <v>6.5988685144275225E-6</v>
      </c>
      <c r="JI192" s="86">
        <f t="shared" si="233"/>
        <v>1.748466917332838E-5</v>
      </c>
      <c r="JJ192" s="86">
        <f t="shared" si="233"/>
        <v>2.0643952979924855E-4</v>
      </c>
      <c r="JK192" s="86">
        <f t="shared" si="233"/>
        <v>4.5460580686958326E-4</v>
      </c>
      <c r="JL192" s="86">
        <f t="shared" si="233"/>
        <v>4.8859165790039374E-3</v>
      </c>
      <c r="JM192" s="86">
        <f t="shared" si="233"/>
        <v>2.7412427296116568E-2</v>
      </c>
    </row>
    <row r="193" spans="2:273" x14ac:dyDescent="0.25">
      <c r="B193" s="2">
        <v>166</v>
      </c>
      <c r="C193" s="37">
        <v>70.477000000000004</v>
      </c>
      <c r="D193" s="37">
        <v>66.317999999999998</v>
      </c>
      <c r="E193" s="37">
        <v>72.432000000000002</v>
      </c>
      <c r="F193" s="37">
        <v>73</v>
      </c>
      <c r="G193" s="37">
        <v>70.614000000000004</v>
      </c>
      <c r="H193" s="37">
        <v>73.614000000000004</v>
      </c>
      <c r="I193" s="37">
        <v>74.25</v>
      </c>
      <c r="J193" s="37">
        <v>72.432000000000002</v>
      </c>
      <c r="K193" s="37">
        <v>71.340999999999994</v>
      </c>
      <c r="L193" s="37">
        <v>71.561000000000007</v>
      </c>
      <c r="M193" s="37">
        <v>72.158000000000001</v>
      </c>
      <c r="N193" s="37">
        <v>73.578999999999994</v>
      </c>
      <c r="O193" s="37">
        <v>74.108999999999995</v>
      </c>
      <c r="P193" s="37">
        <v>77.069999999999993</v>
      </c>
      <c r="Q193" s="37">
        <v>70.256</v>
      </c>
      <c r="S193" s="4">
        <f t="shared" si="234"/>
        <v>71.635043827942027</v>
      </c>
      <c r="T193" s="4" t="e">
        <f t="shared" si="234"/>
        <v>#N/A</v>
      </c>
      <c r="U193" s="4">
        <f t="shared" si="234"/>
        <v>72.429620118475299</v>
      </c>
      <c r="V193" s="4">
        <f t="shared" si="234"/>
        <v>70.566491370630487</v>
      </c>
      <c r="W193" s="4">
        <f t="shared" si="234"/>
        <v>71.59018487993221</v>
      </c>
      <c r="X193" s="4">
        <f t="shared" si="234"/>
        <v>72.159188525994338</v>
      </c>
      <c r="Y193" s="4">
        <f t="shared" si="234"/>
        <v>73.195540906663823</v>
      </c>
      <c r="Z193" s="4">
        <f t="shared" si="234"/>
        <v>73.05933152313132</v>
      </c>
      <c r="AA193" s="4">
        <f t="shared" si="234"/>
        <v>72.723481528496237</v>
      </c>
      <c r="AB193" s="4">
        <f t="shared" si="234"/>
        <v>72.029765103160074</v>
      </c>
      <c r="AC193" s="4">
        <f t="shared" si="234"/>
        <v>72.278542009655723</v>
      </c>
      <c r="AD193" s="4">
        <f t="shared" si="234"/>
        <v>72.943692900942025</v>
      </c>
      <c r="AE193" s="4">
        <f t="shared" si="234"/>
        <v>72.300178532707378</v>
      </c>
      <c r="AF193" s="4">
        <f t="shared" si="234"/>
        <v>73.244134616727123</v>
      </c>
      <c r="AG193" s="4">
        <f t="shared" si="234"/>
        <v>73.31855061745857</v>
      </c>
      <c r="AI193" s="4">
        <f t="shared" si="235"/>
        <v>-1.1580438279420235</v>
      </c>
      <c r="AJ193" s="4">
        <f t="shared" si="235"/>
        <v>0</v>
      </c>
      <c r="AK193" s="4">
        <f t="shared" si="235"/>
        <v>2.3798815247033644E-3</v>
      </c>
      <c r="AL193" s="4">
        <f t="shared" si="235"/>
        <v>2.4335086293695127</v>
      </c>
      <c r="AM193" s="4">
        <f t="shared" si="235"/>
        <v>-0.97618487993220526</v>
      </c>
      <c r="AN193" s="4">
        <f t="shared" si="235"/>
        <v>1.4548114740056661</v>
      </c>
      <c r="AO193" s="4">
        <f t="shared" si="235"/>
        <v>1.0544590933361775</v>
      </c>
      <c r="AP193" s="4">
        <f t="shared" si="235"/>
        <v>-0.62733152313131768</v>
      </c>
      <c r="AQ193" s="4">
        <f t="shared" si="235"/>
        <v>-1.3824815284962426</v>
      </c>
      <c r="AR193" s="4">
        <f t="shared" si="235"/>
        <v>-0.46876510316006659</v>
      </c>
      <c r="AS193" s="4">
        <f t="shared" si="235"/>
        <v>-0.12054200965572193</v>
      </c>
      <c r="AT193" s="4">
        <f t="shared" si="235"/>
        <v>0.63530709905796812</v>
      </c>
      <c r="AU193" s="4">
        <f t="shared" si="235"/>
        <v>1.8088214672926171</v>
      </c>
      <c r="AV193" s="4">
        <f t="shared" si="235"/>
        <v>3.8258653832728697</v>
      </c>
      <c r="AW193" s="4">
        <f t="shared" si="235"/>
        <v>-3.0625506174585695</v>
      </c>
      <c r="AY193" s="2">
        <f t="shared" si="227"/>
        <v>71.635043827942027</v>
      </c>
      <c r="AZ193" s="2" t="e">
        <f t="shared" si="227"/>
        <v>#N/A</v>
      </c>
      <c r="BA193" s="2">
        <f t="shared" si="227"/>
        <v>72.429619442774296</v>
      </c>
      <c r="BB193" s="2">
        <f t="shared" si="227"/>
        <v>70.566491276713421</v>
      </c>
      <c r="BC193" s="2">
        <f t="shared" si="227"/>
        <v>71.590184869083529</v>
      </c>
      <c r="BD193" s="2">
        <f t="shared" si="227"/>
        <v>72.159188523868877</v>
      </c>
      <c r="BE193" s="2">
        <f t="shared" si="227"/>
        <v>73.195540884409439</v>
      </c>
      <c r="BF193" s="2">
        <f t="shared" si="227"/>
        <v>73.059331519588952</v>
      </c>
      <c r="BG193" s="2">
        <f t="shared" si="227"/>
        <v>72.723481528495896</v>
      </c>
      <c r="BH193" s="2">
        <f t="shared" si="227"/>
        <v>72.029765103140576</v>
      </c>
      <c r="BI193" s="2">
        <f t="shared" si="227"/>
        <v>72.27854200947526</v>
      </c>
      <c r="BJ193" s="2">
        <f t="shared" si="227"/>
        <v>72.94369283893856</v>
      </c>
      <c r="BK193" s="2">
        <f t="shared" si="227"/>
        <v>72.300178094711541</v>
      </c>
      <c r="BL193" s="2">
        <f t="shared" si="227"/>
        <v>73.244089245376458</v>
      </c>
      <c r="BM193" s="2">
        <f t="shared" si="227"/>
        <v>73.3179881922525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70.477000000000004</v>
      </c>
      <c r="CV193" s="2" t="str">
        <f t="shared" si="198"/>
        <v/>
      </c>
      <c r="CW193" s="2">
        <f t="shared" si="199"/>
        <v>72.432000000000002</v>
      </c>
      <c r="CX193" s="2">
        <f t="shared" si="200"/>
        <v>73</v>
      </c>
      <c r="CY193" s="2">
        <f t="shared" si="201"/>
        <v>70.614000000000004</v>
      </c>
      <c r="CZ193" s="2">
        <f t="shared" si="202"/>
        <v>73.614000000000004</v>
      </c>
      <c r="DA193" s="2">
        <f t="shared" si="203"/>
        <v>74.25</v>
      </c>
      <c r="DB193" s="2">
        <f t="shared" si="204"/>
        <v>72.432000000000002</v>
      </c>
      <c r="DC193" s="2">
        <f t="shared" si="205"/>
        <v>71.340999999999994</v>
      </c>
      <c r="DD193" s="2">
        <f t="shared" si="206"/>
        <v>71.561000000000007</v>
      </c>
      <c r="DE193" s="2">
        <f t="shared" si="207"/>
        <v>72.158000000000001</v>
      </c>
      <c r="DF193" s="2">
        <f t="shared" si="208"/>
        <v>73.578999999999994</v>
      </c>
      <c r="DG193" s="2">
        <f t="shared" si="209"/>
        <v>74.108999999999995</v>
      </c>
      <c r="DH193" s="2">
        <f t="shared" si="210"/>
        <v>77.069999999999993</v>
      </c>
      <c r="DI193" s="2" t="str">
        <f t="shared" si="211"/>
        <v/>
      </c>
      <c r="DK193" s="2">
        <f t="shared" si="236"/>
        <v>116.78475435540066</v>
      </c>
      <c r="DL193" s="2">
        <f t="shared" si="236"/>
        <v>130.82792157598499</v>
      </c>
      <c r="DM193" s="2">
        <f t="shared" si="236"/>
        <v>127.51217595818815</v>
      </c>
      <c r="DN193" s="2">
        <f t="shared" si="236"/>
        <v>139.07068515519572</v>
      </c>
      <c r="DO193" s="2">
        <f t="shared" si="236"/>
        <v>124.05251295546557</v>
      </c>
      <c r="DP193" s="2">
        <f t="shared" si="236"/>
        <v>131.11202145748987</v>
      </c>
      <c r="DQ193" s="2">
        <f t="shared" si="236"/>
        <v>138.53500056285179</v>
      </c>
      <c r="DR193" s="2">
        <f t="shared" si="236"/>
        <v>142.75513996247653</v>
      </c>
      <c r="DS193" s="2">
        <f t="shared" si="236"/>
        <v>135.62680151001206</v>
      </c>
      <c r="DT193" s="2">
        <f t="shared" si="236"/>
        <v>135.10852653463178</v>
      </c>
      <c r="DU193" s="2">
        <f t="shared" si="236"/>
        <v>132.16607396870552</v>
      </c>
      <c r="DV193" s="2">
        <f t="shared" si="236"/>
        <v>121.32428846153843</v>
      </c>
      <c r="DW193" s="2">
        <f t="shared" si="236"/>
        <v>161.1935329768271</v>
      </c>
      <c r="DX193" s="2">
        <f t="shared" si="236"/>
        <v>106.79586951871657</v>
      </c>
      <c r="DY193" s="2">
        <f t="shared" si="236"/>
        <v>108.56892741935484</v>
      </c>
      <c r="EA193" s="2">
        <f t="shared" si="240"/>
        <v>79.87638970588236</v>
      </c>
      <c r="EB193" s="2">
        <f t="shared" si="240"/>
        <v>76.434411764705899</v>
      </c>
      <c r="EC193" s="2">
        <f t="shared" si="240"/>
        <v>70.420398547739211</v>
      </c>
      <c r="ED193" s="2">
        <f t="shared" si="240"/>
        <v>69.329543077949182</v>
      </c>
      <c r="EE193" s="2">
        <f t="shared" si="240"/>
        <v>68.883385740918598</v>
      </c>
      <c r="EF193" s="2">
        <f t="shared" si="239"/>
        <v>68.905175999723383</v>
      </c>
      <c r="EG193" s="2">
        <f t="shared" si="239"/>
        <v>73.862620416319743</v>
      </c>
      <c r="EH193" s="2">
        <f t="shared" si="239"/>
        <v>69.250521565170203</v>
      </c>
      <c r="EI193" s="2">
        <f t="shared" si="239"/>
        <v>71.851230855018585</v>
      </c>
      <c r="EJ193" s="2">
        <f t="shared" si="239"/>
        <v>71.655262036298666</v>
      </c>
      <c r="EK193" s="2">
        <f t="shared" si="239"/>
        <v>70.722483458999719</v>
      </c>
      <c r="EL193" s="2">
        <f t="shared" si="179"/>
        <v>71.467954119772429</v>
      </c>
      <c r="EM193" s="2">
        <f t="shared" si="179"/>
        <v>68.077250121654487</v>
      </c>
      <c r="EN193" s="2">
        <f t="shared" si="179"/>
        <v>72.899182120616558</v>
      </c>
      <c r="EO193" s="2">
        <f t="shared" si="179"/>
        <v>77.684155299313062</v>
      </c>
      <c r="EQ193" s="2">
        <f t="shared" si="237"/>
        <v>70.113311275986945</v>
      </c>
      <c r="ER193" s="2">
        <f t="shared" si="237"/>
        <v>69.004180999181017</v>
      </c>
      <c r="ES193" s="2">
        <f t="shared" si="237"/>
        <v>72.763286589889702</v>
      </c>
      <c r="ET193" s="2">
        <f t="shared" si="237"/>
        <v>70.744564511532019</v>
      </c>
      <c r="EU193" s="2">
        <f t="shared" si="237"/>
        <v>71.942853264835648</v>
      </c>
      <c r="EV193" s="2">
        <f t="shared" si="237"/>
        <v>72.551142347887591</v>
      </c>
      <c r="EW193" s="2">
        <f t="shared" si="237"/>
        <v>73.106266788654494</v>
      </c>
      <c r="EX193" s="2">
        <f t="shared" si="237"/>
        <v>73.497546076700047</v>
      </c>
      <c r="EY193" s="2">
        <f t="shared" si="237"/>
        <v>72.798231243865843</v>
      </c>
      <c r="EZ193" s="2">
        <f t="shared" si="237"/>
        <v>72.067520193503228</v>
      </c>
      <c r="FA193" s="2">
        <f t="shared" si="237"/>
        <v>72.461402474465672</v>
      </c>
      <c r="FB193" s="2">
        <f t="shared" si="237"/>
        <v>73.152905027636834</v>
      </c>
      <c r="FC193" s="2">
        <f t="shared" si="237"/>
        <v>72.979592958649903</v>
      </c>
      <c r="FD193" s="2">
        <f t="shared" si="237"/>
        <v>73.307257655825396</v>
      </c>
      <c r="FE193" s="2">
        <f t="shared" si="237"/>
        <v>72.549509793469568</v>
      </c>
      <c r="FG193" s="2">
        <f t="shared" si="238"/>
        <v>0.9999901759216</v>
      </c>
      <c r="FH193" s="2">
        <f t="shared" si="238"/>
        <v>0.99999120981806244</v>
      </c>
      <c r="FI193" s="2">
        <f t="shared" si="238"/>
        <v>0.99999005092835591</v>
      </c>
      <c r="FJ193" s="2">
        <f t="shared" si="238"/>
        <v>0.99999044795554204</v>
      </c>
      <c r="FK193" s="2">
        <f t="shared" si="238"/>
        <v>0.99999042417953321</v>
      </c>
      <c r="FL193" s="2">
        <f t="shared" si="238"/>
        <v>0.99999057042034423</v>
      </c>
      <c r="FM193" s="2">
        <f t="shared" si="238"/>
        <v>0.99999116197892002</v>
      </c>
      <c r="FN193" s="2">
        <f t="shared" si="238"/>
        <v>0.99999040763797309</v>
      </c>
      <c r="FO193" s="2">
        <f t="shared" si="238"/>
        <v>0.99999024559062299</v>
      </c>
      <c r="FP193" s="2">
        <f t="shared" si="238"/>
        <v>0.99998965588106681</v>
      </c>
      <c r="FQ193" s="2">
        <f t="shared" si="238"/>
        <v>0.99998951560364857</v>
      </c>
      <c r="FR193" s="2">
        <f t="shared" si="238"/>
        <v>0.99998990565020451</v>
      </c>
      <c r="FS193" s="2">
        <f t="shared" si="238"/>
        <v>0.99998756516573517</v>
      </c>
      <c r="FT193" s="2">
        <f t="shared" si="238"/>
        <v>0.9999885984251129</v>
      </c>
      <c r="FU193" s="2">
        <f t="shared" si="238"/>
        <v>0.99998727397307796</v>
      </c>
      <c r="FW193" s="2">
        <f t="shared" si="229"/>
        <v>0.84417108064720781</v>
      </c>
      <c r="FX193" s="2">
        <f t="shared" si="229"/>
        <v>0.98686839853255892</v>
      </c>
      <c r="FY193" s="2">
        <f t="shared" si="229"/>
        <v>0.85734053386846187</v>
      </c>
      <c r="FZ193" s="2">
        <f t="shared" si="229"/>
        <v>0.87368431243072731</v>
      </c>
      <c r="GA193" s="2">
        <f t="shared" si="229"/>
        <v>0.8845561580083624</v>
      </c>
      <c r="GB193" s="2">
        <f t="shared" si="229"/>
        <v>0.89233570172123766</v>
      </c>
      <c r="GC193" s="2">
        <f t="shared" si="229"/>
        <v>0.88272348191185579</v>
      </c>
      <c r="GD193" s="2">
        <f t="shared" si="229"/>
        <v>0.8966524354098192</v>
      </c>
      <c r="GE193" s="2">
        <f t="shared" si="229"/>
        <v>0.92040994989863578</v>
      </c>
      <c r="GF193" s="2">
        <f t="shared" si="229"/>
        <v>0.90682668661360855</v>
      </c>
      <c r="GG193" s="2">
        <f t="shared" si="229"/>
        <v>0.89447198960130847</v>
      </c>
      <c r="GH193" s="2">
        <f t="shared" si="229"/>
        <v>0.87553616250906474</v>
      </c>
      <c r="GI193" s="2">
        <f t="shared" si="229"/>
        <v>0.86117397903159787</v>
      </c>
      <c r="GJ193" s="2">
        <f t="shared" si="229"/>
        <v>0.84425705393928385</v>
      </c>
      <c r="GK193" s="2">
        <f t="shared" si="229"/>
        <v>0.85041121972931899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9.0922351502638321E-289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1.0599174827819092E-17</v>
      </c>
      <c r="HT193" s="86">
        <f t="shared" si="231"/>
        <v>3.495648810362032E-23</v>
      </c>
      <c r="HU193" s="86">
        <f t="shared" si="231"/>
        <v>2.3437216794084179E-26</v>
      </c>
      <c r="HV193" s="86">
        <f t="shared" si="231"/>
        <v>2.022865904503908E-26</v>
      </c>
      <c r="HW193" s="86">
        <f t="shared" si="231"/>
        <v>2.5520323004047715E-27</v>
      </c>
      <c r="HX193" s="86">
        <f t="shared" si="231"/>
        <v>1.8953546102449279E-27</v>
      </c>
      <c r="HY193" s="86">
        <f t="shared" si="231"/>
        <v>1.0317077745577638E-26</v>
      </c>
      <c r="HZ193" s="86">
        <f t="shared" si="231"/>
        <v>4.3528446283292331E-27</v>
      </c>
      <c r="IA193" s="86">
        <f t="shared" si="231"/>
        <v>9.3036945813784732E-33</v>
      </c>
      <c r="IB193" s="86">
        <f t="shared" si="231"/>
        <v>1.9193485899779415E-31</v>
      </c>
      <c r="IC193" s="86">
        <f t="shared" si="231"/>
        <v>4.0304175302769955E-31</v>
      </c>
      <c r="ID193" s="86">
        <f t="shared" si="231"/>
        <v>4.1493448755862304E-26</v>
      </c>
      <c r="IE193" s="86">
        <f t="shared" si="231"/>
        <v>8.5638691733755526E-26</v>
      </c>
      <c r="IF193" s="86">
        <f t="shared" si="231"/>
        <v>4.9743161528294312E-28</v>
      </c>
      <c r="IG193" s="86">
        <f t="shared" si="231"/>
        <v>1.7010969621650528E-26</v>
      </c>
      <c r="II193" s="86">
        <f t="shared" si="232"/>
        <v>4.0069129041377409E-3</v>
      </c>
      <c r="IJ193" s="86">
        <f t="shared" si="232"/>
        <v>3.7705223893748001E-15</v>
      </c>
      <c r="IK193" s="86">
        <f t="shared" si="232"/>
        <v>6.4728619308385648E-4</v>
      </c>
      <c r="IL193" s="86">
        <f t="shared" si="232"/>
        <v>1.6675156771789061E-4</v>
      </c>
      <c r="IM193" s="86">
        <f t="shared" si="232"/>
        <v>5.9613917563953156E-5</v>
      </c>
      <c r="IN193" s="86">
        <f t="shared" si="232"/>
        <v>2.5955902756911331E-5</v>
      </c>
      <c r="IO193" s="86">
        <f t="shared" si="232"/>
        <v>8.6683047769072467E-5</v>
      </c>
      <c r="IP193" s="86">
        <f t="shared" si="232"/>
        <v>3.0146560526151901E-5</v>
      </c>
      <c r="IQ193" s="86">
        <f t="shared" si="232"/>
        <v>4.3477481827670632E-7</v>
      </c>
      <c r="IR193" s="86">
        <f t="shared" si="232"/>
        <v>2.6488720482390297E-6</v>
      </c>
      <c r="IS193" s="86">
        <f t="shared" si="232"/>
        <v>7.1820220294541123E-6</v>
      </c>
      <c r="IT193" s="86">
        <f t="shared" si="232"/>
        <v>9.8244068121823385E-5</v>
      </c>
      <c r="IU193" s="86">
        <f t="shared" si="232"/>
        <v>2.2205539790785245E-4</v>
      </c>
      <c r="IV193" s="86">
        <f t="shared" si="232"/>
        <v>2.9144457545772868E-3</v>
      </c>
      <c r="IW193" s="86">
        <f t="shared" si="232"/>
        <v>1.9859601189423967E-2</v>
      </c>
      <c r="IY193" s="86">
        <f t="shared" si="233"/>
        <v>4.0069129041377513E-3</v>
      </c>
      <c r="IZ193" s="86">
        <f t="shared" si="233"/>
        <v>3.7705224243312881E-15</v>
      </c>
      <c r="JA193" s="86">
        <f t="shared" si="233"/>
        <v>6.4728619308385648E-4</v>
      </c>
      <c r="JB193" s="86">
        <f t="shared" si="233"/>
        <v>1.6675156771789061E-4</v>
      </c>
      <c r="JC193" s="86">
        <f t="shared" si="233"/>
        <v>5.9613917563953156E-5</v>
      </c>
      <c r="JD193" s="86">
        <f t="shared" si="233"/>
        <v>2.5955902756911331E-5</v>
      </c>
      <c r="JE193" s="86">
        <f t="shared" si="233"/>
        <v>8.6683047769072467E-5</v>
      </c>
      <c r="JF193" s="86">
        <f t="shared" si="233"/>
        <v>3.0146560526151901E-5</v>
      </c>
      <c r="JG193" s="86">
        <f t="shared" si="233"/>
        <v>4.3477481827670632E-7</v>
      </c>
      <c r="JH193" s="86">
        <f t="shared" si="233"/>
        <v>2.6488720482390297E-6</v>
      </c>
      <c r="JI193" s="86">
        <f t="shared" si="233"/>
        <v>7.1820220294541123E-6</v>
      </c>
      <c r="JJ193" s="86">
        <f t="shared" si="233"/>
        <v>9.8244068121823385E-5</v>
      </c>
      <c r="JK193" s="86">
        <f t="shared" si="233"/>
        <v>2.2205539790785245E-4</v>
      </c>
      <c r="JL193" s="86">
        <f t="shared" si="233"/>
        <v>2.9144457545772868E-3</v>
      </c>
      <c r="JM193" s="86">
        <f t="shared" si="233"/>
        <v>1.9859601189423967E-2</v>
      </c>
    </row>
    <row r="194" spans="2:273" x14ac:dyDescent="0.25">
      <c r="B194" s="2">
        <v>167</v>
      </c>
      <c r="C194" s="37">
        <v>70.614000000000004</v>
      </c>
      <c r="D194" s="37">
        <v>69.409000000000006</v>
      </c>
      <c r="E194" s="37">
        <v>70.25</v>
      </c>
      <c r="F194" s="37">
        <v>71</v>
      </c>
      <c r="G194" s="37">
        <v>71.522999999999996</v>
      </c>
      <c r="H194" s="37">
        <v>72.75</v>
      </c>
      <c r="I194" s="37">
        <v>72.385999999999996</v>
      </c>
      <c r="J194" s="37">
        <v>73.817999999999998</v>
      </c>
      <c r="K194" s="37">
        <v>71.135999999999996</v>
      </c>
      <c r="L194" s="37">
        <v>72.894999999999996</v>
      </c>
      <c r="M194" s="37">
        <v>72.491</v>
      </c>
      <c r="N194" s="37">
        <v>70.316000000000003</v>
      </c>
      <c r="O194" s="37">
        <v>74</v>
      </c>
      <c r="P194" s="37">
        <v>71.813999999999993</v>
      </c>
      <c r="Q194" s="37">
        <v>69.628</v>
      </c>
      <c r="S194" s="4">
        <f t="shared" si="234"/>
        <v>71.390262434539807</v>
      </c>
      <c r="T194" s="4" t="e">
        <f t="shared" si="234"/>
        <v>#N/A</v>
      </c>
      <c r="U194" s="4">
        <f t="shared" si="234"/>
        <v>72.303863538645345</v>
      </c>
      <c r="V194" s="4">
        <f t="shared" si="234"/>
        <v>70.440302740728143</v>
      </c>
      <c r="W194" s="4">
        <f t="shared" si="234"/>
        <v>71.469011509944167</v>
      </c>
      <c r="X194" s="4">
        <f t="shared" si="234"/>
        <v>72.02709360010607</v>
      </c>
      <c r="Y194" s="4">
        <f t="shared" si="234"/>
        <v>73.045708233673224</v>
      </c>
      <c r="Z194" s="4">
        <f t="shared" si="234"/>
        <v>72.960548683285694</v>
      </c>
      <c r="AA194" s="4">
        <f t="shared" si="234"/>
        <v>72.614423002314126</v>
      </c>
      <c r="AB194" s="4">
        <f t="shared" si="234"/>
        <v>71.928021370798476</v>
      </c>
      <c r="AC194" s="4">
        <f t="shared" si="234"/>
        <v>72.139367393499086</v>
      </c>
      <c r="AD194" s="4">
        <f t="shared" si="234"/>
        <v>72.812757406270137</v>
      </c>
      <c r="AE194" s="4">
        <f t="shared" si="234"/>
        <v>72.174756474050781</v>
      </c>
      <c r="AF194" s="4">
        <f t="shared" si="234"/>
        <v>73.113617196763812</v>
      </c>
      <c r="AG194" s="4">
        <f t="shared" si="234"/>
        <v>73.123982714842967</v>
      </c>
      <c r="AI194" s="4">
        <f t="shared" si="235"/>
        <v>-0.77626243453980237</v>
      </c>
      <c r="AJ194" s="4">
        <f t="shared" si="235"/>
        <v>0</v>
      </c>
      <c r="AK194" s="4">
        <f t="shared" si="235"/>
        <v>-2.053863538645345</v>
      </c>
      <c r="AL194" s="4">
        <f t="shared" si="235"/>
        <v>0.55969725927185721</v>
      </c>
      <c r="AM194" s="4">
        <f t="shared" si="235"/>
        <v>5.3988490055829175E-2</v>
      </c>
      <c r="AN194" s="4">
        <f t="shared" si="235"/>
        <v>0.72290639989392957</v>
      </c>
      <c r="AO194" s="4">
        <f t="shared" si="235"/>
        <v>-0.65970823367322851</v>
      </c>
      <c r="AP194" s="4">
        <f t="shared" si="235"/>
        <v>0.85745131671430386</v>
      </c>
      <c r="AQ194" s="4">
        <f t="shared" si="235"/>
        <v>-1.4784230023141305</v>
      </c>
      <c r="AR194" s="4">
        <f t="shared" si="235"/>
        <v>0.96697862920152033</v>
      </c>
      <c r="AS194" s="4">
        <f t="shared" si="235"/>
        <v>0.35163260650091388</v>
      </c>
      <c r="AT194" s="4">
        <f t="shared" si="235"/>
        <v>-2.4967574062701345</v>
      </c>
      <c r="AU194" s="4">
        <f t="shared" si="235"/>
        <v>1.8252435259492188</v>
      </c>
      <c r="AV194" s="4">
        <f t="shared" si="235"/>
        <v>-1.299617196763819</v>
      </c>
      <c r="AW194" s="4">
        <f t="shared" si="235"/>
        <v>-3.4959827148429667</v>
      </c>
      <c r="AY194" s="2">
        <f t="shared" si="227"/>
        <v>71.390262434539807</v>
      </c>
      <c r="AZ194" s="2" t="e">
        <f t="shared" si="227"/>
        <v>#N/A</v>
      </c>
      <c r="BA194" s="2">
        <f t="shared" si="227"/>
        <v>72.303863374401061</v>
      </c>
      <c r="BB194" s="2">
        <f t="shared" si="227"/>
        <v>70.440302721515764</v>
      </c>
      <c r="BC194" s="2">
        <f t="shared" si="227"/>
        <v>71.469011507975509</v>
      </c>
      <c r="BD194" s="2">
        <f t="shared" si="227"/>
        <v>72.027093599754508</v>
      </c>
      <c r="BE194" s="2">
        <f t="shared" si="227"/>
        <v>73.045708229390812</v>
      </c>
      <c r="BF194" s="2">
        <f t="shared" si="227"/>
        <v>72.960548682659407</v>
      </c>
      <c r="BG194" s="2">
        <f t="shared" si="227"/>
        <v>72.614423002314084</v>
      </c>
      <c r="BH194" s="2">
        <f t="shared" si="227"/>
        <v>71.928021370796017</v>
      </c>
      <c r="BI194" s="2">
        <f t="shared" si="227"/>
        <v>72.139367393475183</v>
      </c>
      <c r="BJ194" s="2">
        <f t="shared" si="227"/>
        <v>72.81275739472386</v>
      </c>
      <c r="BK194" s="2">
        <f t="shared" si="227"/>
        <v>72.174756387484109</v>
      </c>
      <c r="BL194" s="2">
        <f t="shared" si="227"/>
        <v>73.113605103998594</v>
      </c>
      <c r="BM194" s="2">
        <f t="shared" si="227"/>
        <v>73.123798492333961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70.614000000000004</v>
      </c>
      <c r="CV194" s="2" t="str">
        <f t="shared" si="198"/>
        <v/>
      </c>
      <c r="CW194" s="2">
        <f t="shared" si="199"/>
        <v>70.25</v>
      </c>
      <c r="CX194" s="2">
        <f t="shared" si="200"/>
        <v>71</v>
      </c>
      <c r="CY194" s="2">
        <f t="shared" si="201"/>
        <v>71.522999999999996</v>
      </c>
      <c r="CZ194" s="2">
        <f t="shared" si="202"/>
        <v>72.75</v>
      </c>
      <c r="DA194" s="2">
        <f t="shared" si="203"/>
        <v>72.385999999999996</v>
      </c>
      <c r="DB194" s="2">
        <f t="shared" si="204"/>
        <v>73.817999999999998</v>
      </c>
      <c r="DC194" s="2">
        <f t="shared" si="205"/>
        <v>71.135999999999996</v>
      </c>
      <c r="DD194" s="2">
        <f t="shared" si="206"/>
        <v>72.894999999999996</v>
      </c>
      <c r="DE194" s="2">
        <f t="shared" si="207"/>
        <v>72.491</v>
      </c>
      <c r="DF194" s="2">
        <f t="shared" si="208"/>
        <v>70.316000000000003</v>
      </c>
      <c r="DG194" s="2">
        <f t="shared" si="209"/>
        <v>74</v>
      </c>
      <c r="DH194" s="2">
        <f t="shared" si="210"/>
        <v>71.813999999999993</v>
      </c>
      <c r="DI194" s="2" t="str">
        <f t="shared" si="211"/>
        <v/>
      </c>
      <c r="DK194" s="2">
        <f t="shared" si="236"/>
        <v>116.95294512195119</v>
      </c>
      <c r="DL194" s="2">
        <f t="shared" si="236"/>
        <v>131.06280056285181</v>
      </c>
      <c r="DM194" s="2">
        <f t="shared" si="236"/>
        <v>127.71171341463413</v>
      </c>
      <c r="DN194" s="2">
        <f t="shared" si="236"/>
        <v>139.3795521592443</v>
      </c>
      <c r="DO194" s="2">
        <f t="shared" si="236"/>
        <v>124.25390951417002</v>
      </c>
      <c r="DP194" s="2">
        <f t="shared" si="236"/>
        <v>131.34115121457489</v>
      </c>
      <c r="DQ194" s="2">
        <f t="shared" si="236"/>
        <v>138.81299305816134</v>
      </c>
      <c r="DR194" s="2">
        <f t="shared" si="236"/>
        <v>143.05493302063789</v>
      </c>
      <c r="DS194" s="2">
        <f t="shared" si="236"/>
        <v>135.90401958638802</v>
      </c>
      <c r="DT194" s="2">
        <f t="shared" si="236"/>
        <v>135.38379078673813</v>
      </c>
      <c r="DU194" s="2">
        <f t="shared" si="236"/>
        <v>132.40705571360832</v>
      </c>
      <c r="DV194" s="2">
        <f t="shared" si="236"/>
        <v>121.48971538461537</v>
      </c>
      <c r="DW194" s="2">
        <f t="shared" si="236"/>
        <v>161.63509046345808</v>
      </c>
      <c r="DX194" s="2">
        <f t="shared" si="236"/>
        <v>106.90068983957218</v>
      </c>
      <c r="DY194" s="2">
        <f t="shared" si="236"/>
        <v>108.6979072580645</v>
      </c>
      <c r="EA194" s="2">
        <f t="shared" si="240"/>
        <v>79.863595588235299</v>
      </c>
      <c r="EB194" s="2">
        <f t="shared" si="240"/>
        <v>76.369458823529428</v>
      </c>
      <c r="EC194" s="2">
        <f t="shared" si="240"/>
        <v>70.236041301884839</v>
      </c>
      <c r="ED194" s="2">
        <f t="shared" si="240"/>
        <v>69.170717057185925</v>
      </c>
      <c r="EE194" s="2">
        <f t="shared" si="240"/>
        <v>68.695924806508117</v>
      </c>
      <c r="EF194" s="2">
        <f t="shared" si="239"/>
        <v>68.696341029719406</v>
      </c>
      <c r="EG194" s="2">
        <f t="shared" si="239"/>
        <v>73.727969816819325</v>
      </c>
      <c r="EH194" s="2">
        <f t="shared" si="239"/>
        <v>69.063894751118923</v>
      </c>
      <c r="EI194" s="2">
        <f t="shared" si="239"/>
        <v>71.72402156133829</v>
      </c>
      <c r="EJ194" s="2">
        <f t="shared" si="239"/>
        <v>71.545067899040177</v>
      </c>
      <c r="EK194" s="2">
        <f t="shared" si="239"/>
        <v>70.546540419786595</v>
      </c>
      <c r="EL194" s="2">
        <f t="shared" si="179"/>
        <v>71.299265854063719</v>
      </c>
      <c r="EM194" s="2">
        <f t="shared" si="179"/>
        <v>67.840624330900226</v>
      </c>
      <c r="EN194" s="2">
        <f t="shared" si="179"/>
        <v>72.758732182179799</v>
      </c>
      <c r="EO194" s="2">
        <f t="shared" si="179"/>
        <v>77.610182681823147</v>
      </c>
      <c r="EQ194" s="2">
        <f t="shared" si="237"/>
        <v>69.963373869088684</v>
      </c>
      <c r="ER194" s="2">
        <f t="shared" si="237"/>
        <v>68.836219765219781</v>
      </c>
      <c r="ES194" s="2">
        <f t="shared" si="237"/>
        <v>72.617068109703098</v>
      </c>
      <c r="ET194" s="2">
        <f t="shared" si="237"/>
        <v>70.607014032570305</v>
      </c>
      <c r="EU194" s="2">
        <f t="shared" si="237"/>
        <v>71.798540648453979</v>
      </c>
      <c r="EV194" s="2">
        <f t="shared" si="237"/>
        <v>72.393005569686665</v>
      </c>
      <c r="EW194" s="2">
        <f t="shared" si="237"/>
        <v>72.962452077968948</v>
      </c>
      <c r="EX194" s="2">
        <f t="shared" si="237"/>
        <v>73.369440889353157</v>
      </c>
      <c r="EY194" s="2">
        <f t="shared" si="237"/>
        <v>72.684027425418037</v>
      </c>
      <c r="EZ194" s="2">
        <f t="shared" si="237"/>
        <v>71.963247709894148</v>
      </c>
      <c r="FA194" s="2">
        <f t="shared" si="237"/>
        <v>72.310095982087589</v>
      </c>
      <c r="FB194" s="2">
        <f t="shared" si="237"/>
        <v>73.008458059229994</v>
      </c>
      <c r="FC194" s="2">
        <f t="shared" si="237"/>
        <v>72.810745621711234</v>
      </c>
      <c r="FD194" s="2">
        <f t="shared" si="237"/>
        <v>73.172894783086917</v>
      </c>
      <c r="FE194" s="2">
        <f t="shared" si="237"/>
        <v>72.40365494069313</v>
      </c>
      <c r="FG194" s="2">
        <f t="shared" si="238"/>
        <v>0.99999104032626773</v>
      </c>
      <c r="FH194" s="2">
        <f t="shared" si="238"/>
        <v>0.99999198325259253</v>
      </c>
      <c r="FI194" s="2">
        <f t="shared" si="238"/>
        <v>0.99999092633087594</v>
      </c>
      <c r="FJ194" s="2">
        <f t="shared" si="238"/>
        <v>0.9999912884245945</v>
      </c>
      <c r="FK194" s="2">
        <f t="shared" si="238"/>
        <v>0.99999126674058025</v>
      </c>
      <c r="FL194" s="2">
        <f t="shared" si="238"/>
        <v>0.999991400114008</v>
      </c>
      <c r="FM194" s="2">
        <f t="shared" si="238"/>
        <v>0.99999193962270849</v>
      </c>
      <c r="FN194" s="2">
        <f t="shared" si="238"/>
        <v>0.99999125165447267</v>
      </c>
      <c r="FO194" s="2">
        <f t="shared" si="238"/>
        <v>0.99999110386528123</v>
      </c>
      <c r="FP194" s="2">
        <f t="shared" si="238"/>
        <v>0.99999056604282277</v>
      </c>
      <c r="FQ194" s="2">
        <f t="shared" si="238"/>
        <v>0.99999043810806243</v>
      </c>
      <c r="FR194" s="2">
        <f t="shared" si="238"/>
        <v>0.99999079383539347</v>
      </c>
      <c r="FS194" s="2">
        <f t="shared" si="238"/>
        <v>0.99998865928395664</v>
      </c>
      <c r="FT194" s="2">
        <f t="shared" si="238"/>
        <v>0.99998960162968542</v>
      </c>
      <c r="FU194" s="2">
        <f t="shared" si="238"/>
        <v>0.99998839371250903</v>
      </c>
      <c r="FW194" s="2">
        <f t="shared" si="229"/>
        <v>0.85590663548257129</v>
      </c>
      <c r="FX194" s="2">
        <f t="shared" si="229"/>
        <v>0.98800998339570001</v>
      </c>
      <c r="FY194" s="2">
        <f t="shared" si="229"/>
        <v>0.86823909352749373</v>
      </c>
      <c r="FZ194" s="2">
        <f t="shared" si="229"/>
        <v>0.8835039386120741</v>
      </c>
      <c r="GA194" s="2">
        <f t="shared" si="229"/>
        <v>0.89363351456208995</v>
      </c>
      <c r="GB194" s="2">
        <f t="shared" si="229"/>
        <v>0.90086990469495631</v>
      </c>
      <c r="GC194" s="2">
        <f t="shared" si="229"/>
        <v>0.89192733573652216</v>
      </c>
      <c r="GD194" s="2">
        <f t="shared" si="229"/>
        <v>0.90488093897643884</v>
      </c>
      <c r="GE194" s="2">
        <f t="shared" si="229"/>
        <v>0.92690109546371047</v>
      </c>
      <c r="GF194" s="2">
        <f t="shared" si="229"/>
        <v>0.91432252359831967</v>
      </c>
      <c r="GG194" s="2">
        <f t="shared" si="229"/>
        <v>0.90285529084702065</v>
      </c>
      <c r="GH194" s="2">
        <f t="shared" si="229"/>
        <v>0.88523073914492567</v>
      </c>
      <c r="GI194" s="2">
        <f t="shared" si="229"/>
        <v>0.87182346398431221</v>
      </c>
      <c r="GJ194" s="2">
        <f t="shared" si="229"/>
        <v>0.85598723864329651</v>
      </c>
      <c r="GK194" s="2">
        <f t="shared" si="229"/>
        <v>0.86175378786789147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1.190282149071442E-295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2.0969010092582544E-18</v>
      </c>
      <c r="HT194" s="86">
        <f t="shared" si="231"/>
        <v>4.7463641667940976E-24</v>
      </c>
      <c r="HU194" s="86">
        <f t="shared" si="231"/>
        <v>2.5163752133224943E-27</v>
      </c>
      <c r="HV194" s="86">
        <f t="shared" si="231"/>
        <v>2.0540326130917568E-27</v>
      </c>
      <c r="HW194" s="86">
        <f t="shared" si="231"/>
        <v>2.4163696733201466E-28</v>
      </c>
      <c r="HX194" s="86">
        <f t="shared" si="231"/>
        <v>1.7466963325643477E-28</v>
      </c>
      <c r="HY194" s="86">
        <f t="shared" si="231"/>
        <v>1.0364983883331071E-27</v>
      </c>
      <c r="HZ194" s="86">
        <f t="shared" si="231"/>
        <v>4.3708953272019256E-28</v>
      </c>
      <c r="IA194" s="86">
        <f t="shared" si="231"/>
        <v>6.1769050478713613E-34</v>
      </c>
      <c r="IB194" s="86">
        <f t="shared" si="231"/>
        <v>1.3492035276784439E-32</v>
      </c>
      <c r="IC194" s="86">
        <f t="shared" si="231"/>
        <v>2.7423387970631114E-32</v>
      </c>
      <c r="ID194" s="86">
        <f t="shared" si="231"/>
        <v>4.0287945994186581E-27</v>
      </c>
      <c r="IE194" s="86">
        <f t="shared" si="231"/>
        <v>8.1779347390735748E-27</v>
      </c>
      <c r="IF194" s="86">
        <f t="shared" si="231"/>
        <v>3.6932449640573847E-29</v>
      </c>
      <c r="IG194" s="86">
        <f t="shared" si="231"/>
        <v>1.3987207745466525E-27</v>
      </c>
      <c r="II194" s="86">
        <f t="shared" si="232"/>
        <v>2.4104313397899078E-3</v>
      </c>
      <c r="IJ194" s="86">
        <f t="shared" si="232"/>
        <v>9.7491882742159737E-16</v>
      </c>
      <c r="IK194" s="86">
        <f t="shared" si="232"/>
        <v>3.3559283991997809E-4</v>
      </c>
      <c r="IL194" s="86">
        <f t="shared" si="232"/>
        <v>8.0137923022390801E-5</v>
      </c>
      <c r="IM194" s="86">
        <f t="shared" si="232"/>
        <v>2.7178483604252662E-5</v>
      </c>
      <c r="IN194" s="86">
        <f t="shared" si="232"/>
        <v>1.1360433688722934E-5</v>
      </c>
      <c r="IO194" s="86">
        <f t="shared" si="232"/>
        <v>4.0565881280131331E-5</v>
      </c>
      <c r="IP194" s="86">
        <f t="shared" si="232"/>
        <v>1.3600079732087703E-5</v>
      </c>
      <c r="IQ194" s="86">
        <f t="shared" si="232"/>
        <v>1.5782634257130718E-7</v>
      </c>
      <c r="IR194" s="86">
        <f t="shared" si="232"/>
        <v>1.0269007818386177E-6</v>
      </c>
      <c r="IS194" s="86">
        <f t="shared" si="232"/>
        <v>2.8459192871079636E-6</v>
      </c>
      <c r="IT194" s="86">
        <f t="shared" si="232"/>
        <v>4.527366411273987E-5</v>
      </c>
      <c r="IU194" s="86">
        <f t="shared" si="232"/>
        <v>1.0495293888579801E-4</v>
      </c>
      <c r="IV194" s="86">
        <f t="shared" si="232"/>
        <v>1.696405307697625E-3</v>
      </c>
      <c r="IW194" s="86">
        <f t="shared" si="232"/>
        <v>1.4190441240720735E-2</v>
      </c>
      <c r="IY194" s="86">
        <f t="shared" si="233"/>
        <v>2.41043133978991E-3</v>
      </c>
      <c r="IZ194" s="86">
        <f t="shared" si="233"/>
        <v>9.7491883216796163E-16</v>
      </c>
      <c r="JA194" s="86">
        <f t="shared" si="233"/>
        <v>3.3559283991997809E-4</v>
      </c>
      <c r="JB194" s="86">
        <f t="shared" si="233"/>
        <v>8.0137923022390801E-5</v>
      </c>
      <c r="JC194" s="86">
        <f t="shared" si="233"/>
        <v>2.7178483604252662E-5</v>
      </c>
      <c r="JD194" s="86">
        <f t="shared" si="233"/>
        <v>1.1360433688722934E-5</v>
      </c>
      <c r="JE194" s="86">
        <f t="shared" si="233"/>
        <v>4.0565881280131331E-5</v>
      </c>
      <c r="JF194" s="86">
        <f t="shared" si="233"/>
        <v>1.3600079732087703E-5</v>
      </c>
      <c r="JG194" s="86">
        <f t="shared" si="233"/>
        <v>1.5782634257130718E-7</v>
      </c>
      <c r="JH194" s="86">
        <f t="shared" si="233"/>
        <v>1.0269007818386177E-6</v>
      </c>
      <c r="JI194" s="86">
        <f t="shared" si="233"/>
        <v>2.8459192871079636E-6</v>
      </c>
      <c r="JJ194" s="86">
        <f t="shared" si="233"/>
        <v>4.527366411273987E-5</v>
      </c>
      <c r="JK194" s="86">
        <f t="shared" si="233"/>
        <v>1.0495293888579801E-4</v>
      </c>
      <c r="JL194" s="86">
        <f t="shared" si="233"/>
        <v>1.696405307697625E-3</v>
      </c>
      <c r="JM194" s="86">
        <f t="shared" si="233"/>
        <v>1.4190441240720735E-2</v>
      </c>
    </row>
    <row r="195" spans="2:273" x14ac:dyDescent="0.25">
      <c r="B195" s="2">
        <v>168</v>
      </c>
      <c r="C195" s="37">
        <v>66.477000000000004</v>
      </c>
      <c r="D195" s="37">
        <v>67.477000000000004</v>
      </c>
      <c r="E195" s="37">
        <v>67.227000000000004</v>
      </c>
      <c r="F195" s="37">
        <v>68.045000000000002</v>
      </c>
      <c r="G195" s="37">
        <v>69.340999999999994</v>
      </c>
      <c r="H195" s="37">
        <v>72.977000000000004</v>
      </c>
      <c r="I195" s="37">
        <v>71.204999999999998</v>
      </c>
      <c r="J195" s="37">
        <v>74.590999999999994</v>
      </c>
      <c r="K195" s="37">
        <v>72.090999999999994</v>
      </c>
      <c r="L195" s="37">
        <v>72.912000000000006</v>
      </c>
      <c r="M195" s="37">
        <v>73.509</v>
      </c>
      <c r="N195" s="37">
        <v>73.385999999999996</v>
      </c>
      <c r="O195" s="37">
        <v>74.022000000000006</v>
      </c>
      <c r="P195" s="37">
        <v>73.581000000000003</v>
      </c>
      <c r="Q195" s="37">
        <v>72.86</v>
      </c>
      <c r="S195" s="4">
        <f t="shared" si="234"/>
        <v>71.149737057077516</v>
      </c>
      <c r="T195" s="4" t="e">
        <f t="shared" si="234"/>
        <v>#N/A</v>
      </c>
      <c r="U195" s="4">
        <f t="shared" si="234"/>
        <v>72.17721386825167</v>
      </c>
      <c r="V195" s="4">
        <f t="shared" si="234"/>
        <v>70.3135604934116</v>
      </c>
      <c r="W195" s="4">
        <f t="shared" si="234"/>
        <v>71.346628249389113</v>
      </c>
      <c r="X195" s="4">
        <f t="shared" si="234"/>
        <v>71.893591976574641</v>
      </c>
      <c r="Y195" s="4">
        <f t="shared" si="234"/>
        <v>72.89620721107076</v>
      </c>
      <c r="Z195" s="4">
        <f t="shared" si="234"/>
        <v>72.860153472758682</v>
      </c>
      <c r="AA195" s="4">
        <f t="shared" si="234"/>
        <v>72.50505993991537</v>
      </c>
      <c r="AB195" s="4">
        <f t="shared" si="234"/>
        <v>71.826137308693419</v>
      </c>
      <c r="AC195" s="4">
        <f t="shared" si="234"/>
        <v>71.999538206326847</v>
      </c>
      <c r="AD195" s="4">
        <f t="shared" si="234"/>
        <v>72.681144461338079</v>
      </c>
      <c r="AE195" s="4">
        <f t="shared" si="234"/>
        <v>72.047235332744094</v>
      </c>
      <c r="AF195" s="4">
        <f t="shared" si="234"/>
        <v>72.982956544143576</v>
      </c>
      <c r="AG195" s="4">
        <f t="shared" si="234"/>
        <v>72.931896279147196</v>
      </c>
      <c r="AI195" s="4">
        <f t="shared" si="235"/>
        <v>-4.6727370570775122</v>
      </c>
      <c r="AJ195" s="4">
        <f t="shared" si="235"/>
        <v>0</v>
      </c>
      <c r="AK195" s="4">
        <f t="shared" si="235"/>
        <v>-4.9502138682516659</v>
      </c>
      <c r="AL195" s="4">
        <f t="shared" si="235"/>
        <v>-2.2685604934115986</v>
      </c>
      <c r="AM195" s="4">
        <f t="shared" si="235"/>
        <v>-2.0056282493891189</v>
      </c>
      <c r="AN195" s="4">
        <f t="shared" si="235"/>
        <v>1.0834080234253634</v>
      </c>
      <c r="AO195" s="4">
        <f t="shared" si="235"/>
        <v>-1.6912072110707612</v>
      </c>
      <c r="AP195" s="4">
        <f t="shared" si="235"/>
        <v>1.7308465272413116</v>
      </c>
      <c r="AQ195" s="4">
        <f t="shared" si="235"/>
        <v>-0.41405993991537571</v>
      </c>
      <c r="AR195" s="4">
        <f t="shared" si="235"/>
        <v>1.0858626913065876</v>
      </c>
      <c r="AS195" s="4">
        <f t="shared" si="235"/>
        <v>1.5094617936731538</v>
      </c>
      <c r="AT195" s="4">
        <f t="shared" si="235"/>
        <v>0.70485553866191708</v>
      </c>
      <c r="AU195" s="4">
        <f t="shared" si="235"/>
        <v>1.9747646672559114</v>
      </c>
      <c r="AV195" s="4">
        <f t="shared" si="235"/>
        <v>0.59804345585642693</v>
      </c>
      <c r="AW195" s="4">
        <f t="shared" si="235"/>
        <v>-7.1896279147196651E-2</v>
      </c>
      <c r="AY195" s="2">
        <f t="shared" ref="AY195:BM211" si="242">IF(OR($B195 &lt; C$230, $B195 &gt; C$233), #N/A, ((1-FG195)*DK195) + (FG195 - FW195)*EA195 + (FW195*EQ195))</f>
        <v>71.149737057077516</v>
      </c>
      <c r="AZ195" s="2" t="e">
        <f t="shared" si="242"/>
        <v>#N/A</v>
      </c>
      <c r="BA195" s="2">
        <f t="shared" si="242"/>
        <v>72.177213830912933</v>
      </c>
      <c r="BB195" s="2">
        <f t="shared" si="242"/>
        <v>70.31356048974834</v>
      </c>
      <c r="BC195" s="2">
        <f t="shared" si="242"/>
        <v>71.346628249056778</v>
      </c>
      <c r="BD195" s="2">
        <f t="shared" si="242"/>
        <v>71.893591976520625</v>
      </c>
      <c r="BE195" s="2">
        <f t="shared" si="242"/>
        <v>72.89620721030262</v>
      </c>
      <c r="BF195" s="2">
        <f t="shared" si="242"/>
        <v>72.860153472655384</v>
      </c>
      <c r="BG195" s="2">
        <f t="shared" si="242"/>
        <v>72.50505993991537</v>
      </c>
      <c r="BH195" s="2">
        <f t="shared" si="242"/>
        <v>71.826137308693134</v>
      </c>
      <c r="BI195" s="2">
        <f t="shared" si="242"/>
        <v>71.999538206323933</v>
      </c>
      <c r="BJ195" s="2">
        <f t="shared" si="242"/>
        <v>72.681144459341439</v>
      </c>
      <c r="BK195" s="2">
        <f t="shared" si="242"/>
        <v>72.047235316886017</v>
      </c>
      <c r="BL195" s="2">
        <f t="shared" si="242"/>
        <v>72.982953526907096</v>
      </c>
      <c r="BM195" s="2">
        <f t="shared" si="242"/>
        <v>72.931839115800827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66.477000000000004</v>
      </c>
      <c r="CV195" s="2" t="str">
        <f t="shared" si="198"/>
        <v/>
      </c>
      <c r="CW195" s="2">
        <f t="shared" si="199"/>
        <v>67.227000000000004</v>
      </c>
      <c r="CX195" s="2">
        <f t="shared" si="200"/>
        <v>68.045000000000002</v>
      </c>
      <c r="CY195" s="2">
        <f t="shared" si="201"/>
        <v>69.340999999999994</v>
      </c>
      <c r="CZ195" s="2">
        <f t="shared" si="202"/>
        <v>72.977000000000004</v>
      </c>
      <c r="DA195" s="2">
        <f t="shared" si="203"/>
        <v>71.204999999999998</v>
      </c>
      <c r="DB195" s="2">
        <f t="shared" si="204"/>
        <v>74.590999999999994</v>
      </c>
      <c r="DC195" s="2">
        <f t="shared" si="205"/>
        <v>72.090999999999994</v>
      </c>
      <c r="DD195" s="2">
        <f t="shared" si="206"/>
        <v>72.912000000000006</v>
      </c>
      <c r="DE195" s="2">
        <f t="shared" si="207"/>
        <v>73.509</v>
      </c>
      <c r="DF195" s="2">
        <f t="shared" si="208"/>
        <v>73.385999999999996</v>
      </c>
      <c r="DG195" s="2">
        <f t="shared" si="209"/>
        <v>74.022000000000006</v>
      </c>
      <c r="DH195" s="2">
        <f t="shared" si="210"/>
        <v>73.581000000000003</v>
      </c>
      <c r="DI195" s="2">
        <f t="shared" si="211"/>
        <v>72.86</v>
      </c>
      <c r="DK195" s="2">
        <f t="shared" si="236"/>
        <v>117.1211358885017</v>
      </c>
      <c r="DL195" s="2">
        <f t="shared" si="236"/>
        <v>131.29767954971857</v>
      </c>
      <c r="DM195" s="2">
        <f t="shared" si="236"/>
        <v>127.91125087108013</v>
      </c>
      <c r="DN195" s="2">
        <f t="shared" si="236"/>
        <v>139.68841916329288</v>
      </c>
      <c r="DO195" s="2">
        <f t="shared" si="236"/>
        <v>124.45530607287448</v>
      </c>
      <c r="DP195" s="2">
        <f t="shared" si="236"/>
        <v>131.57028097165991</v>
      </c>
      <c r="DQ195" s="2">
        <f t="shared" si="236"/>
        <v>139.09098555347092</v>
      </c>
      <c r="DR195" s="2">
        <f t="shared" si="236"/>
        <v>143.35472607879925</v>
      </c>
      <c r="DS195" s="2">
        <f t="shared" si="236"/>
        <v>136.181237662764</v>
      </c>
      <c r="DT195" s="2">
        <f t="shared" si="236"/>
        <v>135.65905503884449</v>
      </c>
      <c r="DU195" s="2">
        <f t="shared" si="236"/>
        <v>132.64803745851111</v>
      </c>
      <c r="DV195" s="2">
        <f t="shared" si="236"/>
        <v>121.65514230769229</v>
      </c>
      <c r="DW195" s="2">
        <f t="shared" si="236"/>
        <v>162.07664795008913</v>
      </c>
      <c r="DX195" s="2">
        <f t="shared" si="236"/>
        <v>107.0055101604278</v>
      </c>
      <c r="DY195" s="2">
        <f t="shared" si="236"/>
        <v>108.82688709677419</v>
      </c>
      <c r="EA195" s="2">
        <f t="shared" si="240"/>
        <v>79.850801470588237</v>
      </c>
      <c r="EB195" s="2">
        <f t="shared" si="240"/>
        <v>76.304505882352956</v>
      </c>
      <c r="EC195" s="2">
        <f t="shared" si="240"/>
        <v>70.051684056030481</v>
      </c>
      <c r="ED195" s="2">
        <f t="shared" si="240"/>
        <v>69.011891036422682</v>
      </c>
      <c r="EE195" s="2">
        <f t="shared" si="240"/>
        <v>68.508463872097636</v>
      </c>
      <c r="EF195" s="2">
        <f t="shared" si="239"/>
        <v>68.487506059715429</v>
      </c>
      <c r="EG195" s="2">
        <f t="shared" si="239"/>
        <v>73.593319217318907</v>
      </c>
      <c r="EH195" s="2">
        <f t="shared" si="239"/>
        <v>68.877267937067657</v>
      </c>
      <c r="EI195" s="2">
        <f t="shared" si="239"/>
        <v>71.596812267657981</v>
      </c>
      <c r="EJ195" s="2">
        <f t="shared" si="239"/>
        <v>71.434873761781702</v>
      </c>
      <c r="EK195" s="2">
        <f t="shared" si="239"/>
        <v>70.370597380573457</v>
      </c>
      <c r="EL195" s="2">
        <f t="shared" si="179"/>
        <v>71.13057758835501</v>
      </c>
      <c r="EM195" s="2">
        <f t="shared" si="179"/>
        <v>67.603998540145966</v>
      </c>
      <c r="EN195" s="2">
        <f t="shared" si="179"/>
        <v>72.618282243743039</v>
      </c>
      <c r="EO195" s="2">
        <f t="shared" si="179"/>
        <v>77.536210064333233</v>
      </c>
      <c r="EQ195" s="2">
        <f t="shared" si="237"/>
        <v>69.813436462190438</v>
      </c>
      <c r="ER195" s="2">
        <f t="shared" si="237"/>
        <v>68.668258531258545</v>
      </c>
      <c r="ES195" s="2">
        <f t="shared" si="237"/>
        <v>72.470849629516493</v>
      </c>
      <c r="ET195" s="2">
        <f t="shared" si="237"/>
        <v>70.469463553608591</v>
      </c>
      <c r="EU195" s="2">
        <f t="shared" si="237"/>
        <v>71.654228032072325</v>
      </c>
      <c r="EV195" s="2">
        <f t="shared" si="237"/>
        <v>72.234868791485738</v>
      </c>
      <c r="EW195" s="2">
        <f t="shared" si="237"/>
        <v>72.818637367283401</v>
      </c>
      <c r="EX195" s="2">
        <f t="shared" si="237"/>
        <v>73.241335702006282</v>
      </c>
      <c r="EY195" s="2">
        <f t="shared" si="237"/>
        <v>72.569823606970232</v>
      </c>
      <c r="EZ195" s="2">
        <f t="shared" si="237"/>
        <v>71.858975226285068</v>
      </c>
      <c r="FA195" s="2">
        <f t="shared" si="237"/>
        <v>72.15878948970952</v>
      </c>
      <c r="FB195" s="2">
        <f t="shared" si="237"/>
        <v>72.864011090823169</v>
      </c>
      <c r="FC195" s="2">
        <f t="shared" si="237"/>
        <v>72.641898284772566</v>
      </c>
      <c r="FD195" s="2">
        <f t="shared" si="237"/>
        <v>73.038531910348425</v>
      </c>
      <c r="FE195" s="2">
        <f t="shared" si="237"/>
        <v>72.257800087916692</v>
      </c>
      <c r="FG195" s="2">
        <f t="shared" si="238"/>
        <v>0.99999182867399716</v>
      </c>
      <c r="FH195" s="2">
        <f t="shared" si="238"/>
        <v>0.99999268863431068</v>
      </c>
      <c r="FI195" s="2">
        <f t="shared" si="238"/>
        <v>0.99999172470879927</v>
      </c>
      <c r="FJ195" s="2">
        <f t="shared" si="238"/>
        <v>0.99999205494271226</v>
      </c>
      <c r="FK195" s="2">
        <f t="shared" si="238"/>
        <v>0.99999203516662583</v>
      </c>
      <c r="FL195" s="2">
        <f t="shared" si="238"/>
        <v>0.99999215680482323</v>
      </c>
      <c r="FM195" s="2">
        <f t="shared" si="238"/>
        <v>0.99999264884332717</v>
      </c>
      <c r="FN195" s="2">
        <f t="shared" si="238"/>
        <v>0.99999202140791099</v>
      </c>
      <c r="FO195" s="2">
        <f t="shared" si="238"/>
        <v>0.99999188662235727</v>
      </c>
      <c r="FP195" s="2">
        <f t="shared" si="238"/>
        <v>0.99999139612165444</v>
      </c>
      <c r="FQ195" s="2">
        <f t="shared" si="238"/>
        <v>0.99999127944357125</v>
      </c>
      <c r="FR195" s="2">
        <f t="shared" si="238"/>
        <v>0.99999160387128871</v>
      </c>
      <c r="FS195" s="2">
        <f t="shared" si="238"/>
        <v>0.99998965713372168</v>
      </c>
      <c r="FT195" s="2">
        <f t="shared" si="238"/>
        <v>0.99999051656488469</v>
      </c>
      <c r="FU195" s="2">
        <f t="shared" si="238"/>
        <v>0.9999894149291938</v>
      </c>
      <c r="FW195" s="2">
        <f t="shared" ref="FW195:GK211" si="244">POWER(10,($B195-C$232)/C$229)/(1+POWER(10,($B195-C$232)/C$229))</f>
        <v>0.86689773205253107</v>
      </c>
      <c r="FX195" s="2">
        <f t="shared" si="244"/>
        <v>0.98905342635069848</v>
      </c>
      <c r="FY195" s="2">
        <f t="shared" si="244"/>
        <v>0.87842311969416587</v>
      </c>
      <c r="FZ195" s="2">
        <f t="shared" si="244"/>
        <v>0.89265399074126051</v>
      </c>
      <c r="GA195" s="2">
        <f t="shared" si="244"/>
        <v>0.90207613329348546</v>
      </c>
      <c r="GB195" s="2">
        <f t="shared" si="244"/>
        <v>0.90879676990340774</v>
      </c>
      <c r="GC195" s="2">
        <f t="shared" si="244"/>
        <v>0.90049029881267961</v>
      </c>
      <c r="GD195" s="2">
        <f t="shared" si="244"/>
        <v>0.91251821117983567</v>
      </c>
      <c r="GE195" s="2">
        <f t="shared" si="244"/>
        <v>0.93290143470057429</v>
      </c>
      <c r="GF195" s="2">
        <f t="shared" si="244"/>
        <v>0.92126767429680678</v>
      </c>
      <c r="GG195" s="2">
        <f t="shared" si="244"/>
        <v>0.91063914413914337</v>
      </c>
      <c r="GH195" s="2">
        <f t="shared" si="244"/>
        <v>0.89426139395067017</v>
      </c>
      <c r="GI195" s="2">
        <f t="shared" si="244"/>
        <v>0.8817681740289357</v>
      </c>
      <c r="GJ195" s="2">
        <f t="shared" si="244"/>
        <v>0.86697314256629709</v>
      </c>
      <c r="GK195" s="2">
        <f t="shared" si="244"/>
        <v>0.87236538714077794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1.2914443481618389E-302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4.0109415499854376E-19</v>
      </c>
      <c r="HT195" s="86">
        <f t="shared" si="246"/>
        <v>6.200466298694531E-25</v>
      </c>
      <c r="HU195" s="86">
        <f t="shared" si="246"/>
        <v>2.5900789298781187E-28</v>
      </c>
      <c r="HV195" s="86">
        <f t="shared" si="246"/>
        <v>1.9954651411673828E-28</v>
      </c>
      <c r="HW195" s="86">
        <f t="shared" si="246"/>
        <v>2.1864557913927567E-29</v>
      </c>
      <c r="HX195" s="86">
        <f t="shared" si="246"/>
        <v>1.5370592854511766E-29</v>
      </c>
      <c r="HY195" s="86">
        <f t="shared" si="246"/>
        <v>9.9635904798622478E-29</v>
      </c>
      <c r="HZ195" s="86">
        <f t="shared" si="246"/>
        <v>4.202089741845165E-29</v>
      </c>
      <c r="IA195" s="86">
        <f t="shared" si="246"/>
        <v>3.9017462145354125E-35</v>
      </c>
      <c r="IB195" s="86">
        <f t="shared" si="246"/>
        <v>9.0237459624920907E-34</v>
      </c>
      <c r="IC195" s="86">
        <f t="shared" si="246"/>
        <v>1.7722146070756734E-33</v>
      </c>
      <c r="ID195" s="86">
        <f t="shared" si="246"/>
        <v>3.7339819632805404E-28</v>
      </c>
      <c r="IE195" s="86">
        <f t="shared" si="246"/>
        <v>7.4452203067412068E-28</v>
      </c>
      <c r="IF195" s="86">
        <f t="shared" si="246"/>
        <v>2.5987942130037454E-30</v>
      </c>
      <c r="IG195" s="86">
        <f t="shared" si="246"/>
        <v>1.0912618067740745E-28</v>
      </c>
      <c r="II195" s="86">
        <f t="shared" ref="II195:IW211" si="247" xml:space="preserve"> _xlfn.NORM.DIST($B195, C$10, ABS(C$14), TRUE) * _xlfn.NORM.DIST(($B195 - C$10)*C$18, 0, ABS(C$14), TRUE) * 2</f>
        <v>1.4170208260411528E-3</v>
      </c>
      <c r="IJ195" s="86">
        <f t="shared" si="247"/>
        <v>2.4519026035970041E-16</v>
      </c>
      <c r="IK195" s="86">
        <f t="shared" si="247"/>
        <v>1.6901481281461389E-4</v>
      </c>
      <c r="IL195" s="86">
        <f t="shared" si="247"/>
        <v>3.735161808295247E-5</v>
      </c>
      <c r="IM195" s="86">
        <f t="shared" si="247"/>
        <v>1.2006191389925311E-5</v>
      </c>
      <c r="IN195" s="86">
        <f t="shared" si="247"/>
        <v>4.8146842966825845E-6</v>
      </c>
      <c r="IO195" s="86">
        <f t="shared" si="247"/>
        <v>1.8411134711929366E-5</v>
      </c>
      <c r="IP195" s="86">
        <f t="shared" si="247"/>
        <v>5.9520789394993345E-6</v>
      </c>
      <c r="IQ195" s="86">
        <f t="shared" si="247"/>
        <v>5.5318563190050109E-8</v>
      </c>
      <c r="IR195" s="86">
        <f t="shared" si="247"/>
        <v>3.844468517200924E-7</v>
      </c>
      <c r="IS195" s="86">
        <f t="shared" si="247"/>
        <v>1.0877859639766239E-6</v>
      </c>
      <c r="IT195" s="86">
        <f t="shared" si="247"/>
        <v>2.0200576413632092E-5</v>
      </c>
      <c r="IU195" s="86">
        <f t="shared" si="247"/>
        <v>4.799348495616307E-5</v>
      </c>
      <c r="IV195" s="86">
        <f t="shared" si="247"/>
        <v>9.6343837933078765E-4</v>
      </c>
      <c r="IW195" s="86">
        <f t="shared" si="247"/>
        <v>9.9999291356935461E-3</v>
      </c>
      <c r="IY195" s="86">
        <f t="shared" ref="IY195:JM211" si="248">GM195+HC195+HS195+II195</f>
        <v>1.4170208260411532E-3</v>
      </c>
      <c r="IZ195" s="86">
        <f t="shared" si="248"/>
        <v>2.4519026097974705E-16</v>
      </c>
      <c r="JA195" s="86">
        <f t="shared" si="248"/>
        <v>1.6901481281461389E-4</v>
      </c>
      <c r="JB195" s="86">
        <f t="shared" si="248"/>
        <v>3.735161808295247E-5</v>
      </c>
      <c r="JC195" s="86">
        <f t="shared" si="248"/>
        <v>1.2006191389925311E-5</v>
      </c>
      <c r="JD195" s="86">
        <f t="shared" si="248"/>
        <v>4.8146842966825845E-6</v>
      </c>
      <c r="JE195" s="86">
        <f t="shared" si="248"/>
        <v>1.8411134711929366E-5</v>
      </c>
      <c r="JF195" s="86">
        <f t="shared" si="248"/>
        <v>5.9520789394993345E-6</v>
      </c>
      <c r="JG195" s="86">
        <f t="shared" si="248"/>
        <v>5.5318563190050109E-8</v>
      </c>
      <c r="JH195" s="86">
        <f t="shared" si="248"/>
        <v>3.844468517200924E-7</v>
      </c>
      <c r="JI195" s="86">
        <f t="shared" si="248"/>
        <v>1.0877859639766239E-6</v>
      </c>
      <c r="JJ195" s="86">
        <f t="shared" si="248"/>
        <v>2.0200576413632092E-5</v>
      </c>
      <c r="JK195" s="86">
        <f t="shared" si="248"/>
        <v>4.799348495616307E-5</v>
      </c>
      <c r="JL195" s="86">
        <f t="shared" si="248"/>
        <v>9.6343837933078765E-4</v>
      </c>
      <c r="JM195" s="86">
        <f t="shared" si="248"/>
        <v>9.9999291356935461E-3</v>
      </c>
    </row>
    <row r="196" spans="2:273" x14ac:dyDescent="0.25">
      <c r="B196" s="2">
        <v>169</v>
      </c>
      <c r="C196" s="37">
        <v>67.817999999999998</v>
      </c>
      <c r="D196" s="37">
        <v>70.295000000000002</v>
      </c>
      <c r="E196" s="37">
        <v>73.817999999999998</v>
      </c>
      <c r="F196" s="37">
        <v>67.159000000000006</v>
      </c>
      <c r="G196" s="37">
        <v>70.022999999999996</v>
      </c>
      <c r="H196" s="37">
        <v>70.75</v>
      </c>
      <c r="I196" s="37">
        <v>69.932000000000002</v>
      </c>
      <c r="J196" s="37">
        <v>73.317999999999998</v>
      </c>
      <c r="K196" s="37">
        <v>74.364000000000004</v>
      </c>
      <c r="L196" s="37">
        <v>71.632000000000005</v>
      </c>
      <c r="M196" s="37">
        <v>70.632000000000005</v>
      </c>
      <c r="N196" s="37">
        <v>72.578999999999994</v>
      </c>
      <c r="O196" s="37">
        <v>72.064999999999998</v>
      </c>
      <c r="P196" s="37">
        <v>73.325999999999993</v>
      </c>
      <c r="Q196" s="37">
        <v>69.256</v>
      </c>
      <c r="S196" s="4">
        <f t="shared" si="234"/>
        <v>70.913505202173098</v>
      </c>
      <c r="T196" s="4" t="e">
        <f t="shared" si="234"/>
        <v>#N/A</v>
      </c>
      <c r="U196" s="4">
        <f t="shared" si="234"/>
        <v>72.049660027478836</v>
      </c>
      <c r="V196" s="4">
        <f t="shared" si="234"/>
        <v>70.18626775877857</v>
      </c>
      <c r="W196" s="4">
        <f t="shared" si="234"/>
        <v>71.223055248792548</v>
      </c>
      <c r="X196" s="4">
        <f t="shared" si="234"/>
        <v>71.758714295510586</v>
      </c>
      <c r="Y196" s="4">
        <f t="shared" si="234"/>
        <v>72.747030002451851</v>
      </c>
      <c r="Z196" s="4">
        <f t="shared" si="234"/>
        <v>72.758185480335754</v>
      </c>
      <c r="AA196" s="4">
        <f t="shared" si="234"/>
        <v>72.39540339650064</v>
      </c>
      <c r="AB196" s="4">
        <f t="shared" si="234"/>
        <v>71.724116627872519</v>
      </c>
      <c r="AC196" s="4">
        <f t="shared" si="234"/>
        <v>71.859068715577479</v>
      </c>
      <c r="AD196" s="4">
        <f t="shared" si="234"/>
        <v>72.548860806255007</v>
      </c>
      <c r="AE196" s="4">
        <f t="shared" si="234"/>
        <v>71.917622285221597</v>
      </c>
      <c r="AF196" s="4">
        <f t="shared" si="234"/>
        <v>72.852132685418511</v>
      </c>
      <c r="AG196" s="4">
        <f t="shared" si="234"/>
        <v>72.742136017363279</v>
      </c>
      <c r="AI196" s="4">
        <f t="shared" si="235"/>
        <v>-3.0955052021731007</v>
      </c>
      <c r="AJ196" s="4">
        <f t="shared" si="235"/>
        <v>0</v>
      </c>
      <c r="AK196" s="4">
        <f t="shared" si="235"/>
        <v>1.7683399725211615</v>
      </c>
      <c r="AL196" s="4">
        <f t="shared" si="235"/>
        <v>-3.0272677587785637</v>
      </c>
      <c r="AM196" s="4">
        <f t="shared" si="235"/>
        <v>-1.2000552487925518</v>
      </c>
      <c r="AN196" s="4">
        <f t="shared" si="235"/>
        <v>-1.0087142955105861</v>
      </c>
      <c r="AO196" s="4">
        <f t="shared" si="235"/>
        <v>-2.8150300024518486</v>
      </c>
      <c r="AP196" s="4">
        <f t="shared" si="235"/>
        <v>0.55981451966424345</v>
      </c>
      <c r="AQ196" s="4">
        <f t="shared" si="235"/>
        <v>1.9685966034993641</v>
      </c>
      <c r="AR196" s="4">
        <f t="shared" si="235"/>
        <v>-9.2116627872513845E-2</v>
      </c>
      <c r="AS196" s="4">
        <f t="shared" si="235"/>
        <v>-1.2270687155774738</v>
      </c>
      <c r="AT196" s="4">
        <f t="shared" si="235"/>
        <v>3.0139193744986414E-2</v>
      </c>
      <c r="AU196" s="4">
        <f t="shared" si="235"/>
        <v>0.14737771477840056</v>
      </c>
      <c r="AV196" s="4">
        <f t="shared" si="235"/>
        <v>0.4738673145814829</v>
      </c>
      <c r="AW196" s="4">
        <f t="shared" si="235"/>
        <v>-3.4861360173632789</v>
      </c>
      <c r="AY196" s="2">
        <f t="shared" si="242"/>
        <v>70.913505202173098</v>
      </c>
      <c r="AZ196" s="2" t="e">
        <f t="shared" si="242"/>
        <v>#N/A</v>
      </c>
      <c r="BA196" s="2">
        <f t="shared" si="242"/>
        <v>72.049660019540809</v>
      </c>
      <c r="BB196" s="2">
        <f t="shared" si="242"/>
        <v>70.186267758127599</v>
      </c>
      <c r="BC196" s="2">
        <f t="shared" si="242"/>
        <v>71.223055248740366</v>
      </c>
      <c r="BD196" s="2">
        <f t="shared" si="242"/>
        <v>71.75871429550287</v>
      </c>
      <c r="BE196" s="2">
        <f t="shared" si="242"/>
        <v>72.747030002323427</v>
      </c>
      <c r="BF196" s="2">
        <f t="shared" si="242"/>
        <v>72.758185480319867</v>
      </c>
      <c r="BG196" s="2">
        <f t="shared" si="242"/>
        <v>72.39540339650064</v>
      </c>
      <c r="BH196" s="2">
        <f t="shared" si="242"/>
        <v>71.72411662787249</v>
      </c>
      <c r="BI196" s="2">
        <f t="shared" si="242"/>
        <v>71.859068715577152</v>
      </c>
      <c r="BJ196" s="2">
        <f t="shared" si="242"/>
        <v>72.548860805934424</v>
      </c>
      <c r="BK196" s="2">
        <f t="shared" si="242"/>
        <v>71.917622282529322</v>
      </c>
      <c r="BL196" s="2">
        <f t="shared" si="242"/>
        <v>72.852131980755232</v>
      </c>
      <c r="BM196" s="2">
        <f t="shared" si="242"/>
        <v>72.742119215598791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67.817999999999998</v>
      </c>
      <c r="CV196" s="2" t="str">
        <f t="shared" si="198"/>
        <v/>
      </c>
      <c r="CW196" s="2">
        <f t="shared" si="199"/>
        <v>73.817999999999998</v>
      </c>
      <c r="CX196" s="2">
        <f t="shared" si="200"/>
        <v>67.159000000000006</v>
      </c>
      <c r="CY196" s="2">
        <f t="shared" si="201"/>
        <v>70.022999999999996</v>
      </c>
      <c r="CZ196" s="2">
        <f t="shared" si="202"/>
        <v>70.75</v>
      </c>
      <c r="DA196" s="2">
        <f t="shared" si="203"/>
        <v>69.932000000000002</v>
      </c>
      <c r="DB196" s="2">
        <f t="shared" si="204"/>
        <v>73.317999999999998</v>
      </c>
      <c r="DC196" s="2">
        <f t="shared" si="205"/>
        <v>74.364000000000004</v>
      </c>
      <c r="DD196" s="2">
        <f t="shared" si="206"/>
        <v>71.632000000000005</v>
      </c>
      <c r="DE196" s="2">
        <f t="shared" si="207"/>
        <v>70.632000000000005</v>
      </c>
      <c r="DF196" s="2">
        <f t="shared" si="208"/>
        <v>72.578999999999994</v>
      </c>
      <c r="DG196" s="2">
        <f t="shared" si="209"/>
        <v>72.064999999999998</v>
      </c>
      <c r="DH196" s="2">
        <f t="shared" si="210"/>
        <v>73.325999999999993</v>
      </c>
      <c r="DI196" s="2">
        <f t="shared" si="211"/>
        <v>69.256</v>
      </c>
      <c r="DK196" s="2">
        <f t="shared" si="236"/>
        <v>117.28932665505224</v>
      </c>
      <c r="DL196" s="2">
        <f t="shared" si="236"/>
        <v>131.53255853658538</v>
      </c>
      <c r="DM196" s="2">
        <f t="shared" si="236"/>
        <v>128.11078832752611</v>
      </c>
      <c r="DN196" s="2">
        <f t="shared" si="236"/>
        <v>139.99728616734146</v>
      </c>
      <c r="DO196" s="2">
        <f t="shared" si="236"/>
        <v>124.65670263157892</v>
      </c>
      <c r="DP196" s="2">
        <f t="shared" si="236"/>
        <v>131.79941072874493</v>
      </c>
      <c r="DQ196" s="2">
        <f t="shared" si="236"/>
        <v>139.36897804878049</v>
      </c>
      <c r="DR196" s="2">
        <f t="shared" si="236"/>
        <v>143.65451913696057</v>
      </c>
      <c r="DS196" s="2">
        <f t="shared" si="236"/>
        <v>136.45845573913996</v>
      </c>
      <c r="DT196" s="2">
        <f t="shared" si="236"/>
        <v>135.93431929095084</v>
      </c>
      <c r="DU196" s="2">
        <f t="shared" si="236"/>
        <v>132.88901920341391</v>
      </c>
      <c r="DV196" s="2">
        <f t="shared" si="236"/>
        <v>121.82056923076921</v>
      </c>
      <c r="DW196" s="2">
        <f t="shared" si="236"/>
        <v>162.51820543672014</v>
      </c>
      <c r="DX196" s="2">
        <f t="shared" si="236"/>
        <v>107.11033048128341</v>
      </c>
      <c r="DY196" s="2">
        <f t="shared" si="236"/>
        <v>108.95586693548387</v>
      </c>
      <c r="EA196" s="2">
        <f t="shared" si="240"/>
        <v>79.83800735294119</v>
      </c>
      <c r="EB196" s="2">
        <f t="shared" si="240"/>
        <v>76.239552941176484</v>
      </c>
      <c r="EC196" s="2">
        <f t="shared" si="240"/>
        <v>69.86732681017611</v>
      </c>
      <c r="ED196" s="2">
        <f t="shared" si="240"/>
        <v>68.853065015659425</v>
      </c>
      <c r="EE196" s="2">
        <f t="shared" si="240"/>
        <v>68.321002937687155</v>
      </c>
      <c r="EF196" s="2">
        <f t="shared" si="239"/>
        <v>68.278671089711452</v>
      </c>
      <c r="EG196" s="2">
        <f t="shared" si="239"/>
        <v>73.458668617818489</v>
      </c>
      <c r="EH196" s="2">
        <f t="shared" si="239"/>
        <v>68.690641123016391</v>
      </c>
      <c r="EI196" s="2">
        <f t="shared" si="239"/>
        <v>71.469602973977686</v>
      </c>
      <c r="EJ196" s="2">
        <f t="shared" si="239"/>
        <v>71.324679624523213</v>
      </c>
      <c r="EK196" s="2">
        <f t="shared" si="239"/>
        <v>70.194654341360334</v>
      </c>
      <c r="EL196" s="2">
        <f t="shared" si="179"/>
        <v>70.9618893226463</v>
      </c>
      <c r="EM196" s="2">
        <f t="shared" si="179"/>
        <v>67.367372749391706</v>
      </c>
      <c r="EN196" s="2">
        <f t="shared" si="179"/>
        <v>72.477832305306265</v>
      </c>
      <c r="EO196" s="2">
        <f t="shared" si="179"/>
        <v>77.462237446843318</v>
      </c>
      <c r="EQ196" s="2">
        <f t="shared" si="237"/>
        <v>69.663499055292192</v>
      </c>
      <c r="ER196" s="2">
        <f t="shared" si="237"/>
        <v>68.500297297297308</v>
      </c>
      <c r="ES196" s="2">
        <f t="shared" si="237"/>
        <v>72.324631149329903</v>
      </c>
      <c r="ET196" s="2">
        <f t="shared" si="237"/>
        <v>70.331913074646877</v>
      </c>
      <c r="EU196" s="2">
        <f t="shared" si="237"/>
        <v>71.509915415690656</v>
      </c>
      <c r="EV196" s="2">
        <f t="shared" si="237"/>
        <v>72.076732013284811</v>
      </c>
      <c r="EW196" s="2">
        <f t="shared" si="237"/>
        <v>72.674822656597854</v>
      </c>
      <c r="EX196" s="2">
        <f t="shared" si="237"/>
        <v>73.113230514659392</v>
      </c>
      <c r="EY196" s="2">
        <f t="shared" si="237"/>
        <v>72.455619788522426</v>
      </c>
      <c r="EZ196" s="2">
        <f t="shared" si="237"/>
        <v>71.754702742675988</v>
      </c>
      <c r="FA196" s="2">
        <f t="shared" si="237"/>
        <v>72.007482997331451</v>
      </c>
      <c r="FB196" s="2">
        <f t="shared" si="237"/>
        <v>72.71956412241633</v>
      </c>
      <c r="FC196" s="2">
        <f t="shared" si="237"/>
        <v>72.473050947833912</v>
      </c>
      <c r="FD196" s="2">
        <f t="shared" si="237"/>
        <v>72.904169037609933</v>
      </c>
      <c r="FE196" s="2">
        <f t="shared" si="237"/>
        <v>72.111945235140254</v>
      </c>
      <c r="FG196" s="2">
        <f t="shared" si="238"/>
        <v>0.99999254765675538</v>
      </c>
      <c r="FH196" s="2">
        <f t="shared" si="238"/>
        <v>0.99999333195095108</v>
      </c>
      <c r="FI196" s="2">
        <f t="shared" si="238"/>
        <v>0.99999245283923066</v>
      </c>
      <c r="FJ196" s="2">
        <f t="shared" si="238"/>
        <v>0.99999275401656873</v>
      </c>
      <c r="FK196" s="2">
        <f t="shared" si="238"/>
        <v>0.99999273598053828</v>
      </c>
      <c r="FL196" s="2">
        <f t="shared" si="238"/>
        <v>0.99999284691604706</v>
      </c>
      <c r="FM196" s="2">
        <f t="shared" si="238"/>
        <v>0.99999329566109607</v>
      </c>
      <c r="FN196" s="2">
        <f t="shared" si="238"/>
        <v>0.99999272343242362</v>
      </c>
      <c r="FO196" s="2">
        <f t="shared" si="238"/>
        <v>0.99999260050636363</v>
      </c>
      <c r="FP196" s="2">
        <f t="shared" si="238"/>
        <v>0.9999921531637479</v>
      </c>
      <c r="FQ196" s="2">
        <f t="shared" si="238"/>
        <v>0.99999204675190911</v>
      </c>
      <c r="FR196" s="2">
        <f t="shared" si="238"/>
        <v>0.99999234263394965</v>
      </c>
      <c r="FS196" s="2">
        <f t="shared" si="238"/>
        <v>0.99999056718525969</v>
      </c>
      <c r="FT196" s="2">
        <f t="shared" si="238"/>
        <v>0.99999135099716341</v>
      </c>
      <c r="FU196" s="2">
        <f t="shared" si="238"/>
        <v>0.99999034629169814</v>
      </c>
      <c r="FW196" s="2">
        <f t="shared" si="244"/>
        <v>0.87717076734968302</v>
      </c>
      <c r="FX196" s="2">
        <f t="shared" si="244"/>
        <v>0.99000698110381424</v>
      </c>
      <c r="FY196" s="2">
        <f t="shared" si="244"/>
        <v>0.88792161468620634</v>
      </c>
      <c r="FZ196" s="2">
        <f t="shared" si="244"/>
        <v>0.90116575838963919</v>
      </c>
      <c r="GA196" s="2">
        <f t="shared" si="244"/>
        <v>0.90991618849661715</v>
      </c>
      <c r="GB196" s="2">
        <f t="shared" si="244"/>
        <v>0.91614876818097191</v>
      </c>
      <c r="GC196" s="2">
        <f t="shared" si="244"/>
        <v>0.90844443395214625</v>
      </c>
      <c r="GD196" s="2">
        <f t="shared" si="244"/>
        <v>0.91959676050062134</v>
      </c>
      <c r="GE196" s="2">
        <f t="shared" si="244"/>
        <v>0.93844194568600403</v>
      </c>
      <c r="GF196" s="2">
        <f t="shared" si="244"/>
        <v>0.9276943616430785</v>
      </c>
      <c r="GG196" s="2">
        <f t="shared" si="244"/>
        <v>0.91785605048692653</v>
      </c>
      <c r="GH196" s="2">
        <f t="shared" si="244"/>
        <v>0.9026596045905767</v>
      </c>
      <c r="GI196" s="2">
        <f t="shared" si="244"/>
        <v>0.89103774584707263</v>
      </c>
      <c r="GJ196" s="2">
        <f t="shared" si="244"/>
        <v>0.87724118176055954</v>
      </c>
      <c r="GK196" s="2">
        <f t="shared" si="244"/>
        <v>0.88227372913047208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7.4177194198137729E-20</v>
      </c>
      <c r="HT196" s="86">
        <f t="shared" si="246"/>
        <v>7.7931322948296756E-26</v>
      </c>
      <c r="HU196" s="86">
        <f t="shared" si="246"/>
        <v>2.555721520242659E-29</v>
      </c>
      <c r="HV196" s="86">
        <f t="shared" si="246"/>
        <v>1.8546922867586555E-29</v>
      </c>
      <c r="HW196" s="86">
        <f t="shared" si="246"/>
        <v>1.8906561268934374E-30</v>
      </c>
      <c r="HX196" s="86">
        <f t="shared" si="246"/>
        <v>1.291529727764969E-30</v>
      </c>
      <c r="HY196" s="86">
        <f t="shared" si="246"/>
        <v>9.1641642349466821E-30</v>
      </c>
      <c r="HZ196" s="86">
        <f t="shared" si="246"/>
        <v>3.8676982537702946E-30</v>
      </c>
      <c r="IA196" s="86">
        <f t="shared" si="246"/>
        <v>2.3448486472600683E-36</v>
      </c>
      <c r="IB196" s="86">
        <f t="shared" si="246"/>
        <v>5.7421803483942053E-35</v>
      </c>
      <c r="IC196" s="86">
        <f t="shared" si="246"/>
        <v>1.0877525008363501E-34</v>
      </c>
      <c r="ID196" s="86">
        <f t="shared" si="246"/>
        <v>3.303426138268851E-29</v>
      </c>
      <c r="IE196" s="86">
        <f t="shared" si="246"/>
        <v>6.461973933392987E-29</v>
      </c>
      <c r="IF196" s="86">
        <f t="shared" si="246"/>
        <v>1.7330768869915582E-31</v>
      </c>
      <c r="IG196" s="86">
        <f t="shared" si="246"/>
        <v>8.0782189153862703E-30</v>
      </c>
      <c r="II196" s="86">
        <f t="shared" si="247"/>
        <v>8.1401223826576326E-4</v>
      </c>
      <c r="IJ196" s="86">
        <f t="shared" si="247"/>
        <v>5.9979012026688235E-17</v>
      </c>
      <c r="IK196" s="86">
        <f t="shared" si="247"/>
        <v>8.2677588307386918E-5</v>
      </c>
      <c r="IL196" s="86">
        <f t="shared" si="247"/>
        <v>1.6882672154496699E-5</v>
      </c>
      <c r="IM196" s="86">
        <f t="shared" si="247"/>
        <v>5.1386396783401061E-6</v>
      </c>
      <c r="IN196" s="86">
        <f t="shared" si="247"/>
        <v>1.9756853388532027E-6</v>
      </c>
      <c r="IO196" s="86">
        <f t="shared" si="247"/>
        <v>8.1031408583639423E-6</v>
      </c>
      <c r="IP196" s="86">
        <f t="shared" si="247"/>
        <v>2.5268812278962592E-6</v>
      </c>
      <c r="IQ196" s="86">
        <f t="shared" si="247"/>
        <v>1.872021783270036E-8</v>
      </c>
      <c r="IR196" s="86">
        <f t="shared" si="247"/>
        <v>1.3897985285634796E-7</v>
      </c>
      <c r="IS196" s="86">
        <f t="shared" si="247"/>
        <v>4.0102507413159897E-7</v>
      </c>
      <c r="IT196" s="86">
        <f t="shared" si="247"/>
        <v>8.7260412514066188E-6</v>
      </c>
      <c r="IU196" s="86">
        <f t="shared" si="247"/>
        <v>2.1231230408730382E-5</v>
      </c>
      <c r="IV196" s="86">
        <f t="shared" si="247"/>
        <v>5.3381950651310906E-4</v>
      </c>
      <c r="IW196" s="86">
        <f t="shared" si="247"/>
        <v>6.9493524947301993E-3</v>
      </c>
      <c r="IY196" s="86">
        <f t="shared" si="248"/>
        <v>8.1401223826576337E-4</v>
      </c>
      <c r="IZ196" s="86">
        <f t="shared" si="248"/>
        <v>5.9979012104619557E-17</v>
      </c>
      <c r="JA196" s="86">
        <f t="shared" si="248"/>
        <v>8.2677588307386918E-5</v>
      </c>
      <c r="JB196" s="86">
        <f t="shared" si="248"/>
        <v>1.6882672154496699E-5</v>
      </c>
      <c r="JC196" s="86">
        <f t="shared" si="248"/>
        <v>5.1386396783401061E-6</v>
      </c>
      <c r="JD196" s="86">
        <f t="shared" si="248"/>
        <v>1.9756853388532027E-6</v>
      </c>
      <c r="JE196" s="86">
        <f t="shared" si="248"/>
        <v>8.1031408583639423E-6</v>
      </c>
      <c r="JF196" s="86">
        <f t="shared" si="248"/>
        <v>2.5268812278962592E-6</v>
      </c>
      <c r="JG196" s="86">
        <f t="shared" si="248"/>
        <v>1.872021783270036E-8</v>
      </c>
      <c r="JH196" s="86">
        <f t="shared" si="248"/>
        <v>1.3897985285634796E-7</v>
      </c>
      <c r="JI196" s="86">
        <f t="shared" si="248"/>
        <v>4.0102507413159897E-7</v>
      </c>
      <c r="JJ196" s="86">
        <f t="shared" si="248"/>
        <v>8.7260412514066188E-6</v>
      </c>
      <c r="JK196" s="86">
        <f t="shared" si="248"/>
        <v>2.1231230408730382E-5</v>
      </c>
      <c r="JL196" s="86">
        <f t="shared" si="248"/>
        <v>5.3381950651310906E-4</v>
      </c>
      <c r="JM196" s="86">
        <f t="shared" si="248"/>
        <v>6.9493524947301993E-3</v>
      </c>
    </row>
    <row r="197" spans="2:273" x14ac:dyDescent="0.25">
      <c r="B197" s="2">
        <v>170</v>
      </c>
      <c r="C197" s="37">
        <v>70.545000000000002</v>
      </c>
      <c r="D197" s="37">
        <v>70.340999999999994</v>
      </c>
      <c r="E197" s="37">
        <v>71.182000000000002</v>
      </c>
      <c r="F197" s="37">
        <v>68.227000000000004</v>
      </c>
      <c r="G197" s="37">
        <v>70.635999999999996</v>
      </c>
      <c r="H197" s="37">
        <v>72.022999999999996</v>
      </c>
      <c r="I197" s="37">
        <v>72.977000000000004</v>
      </c>
      <c r="J197" s="37">
        <v>72.385999999999996</v>
      </c>
      <c r="K197" s="37">
        <v>74</v>
      </c>
      <c r="L197" s="37">
        <v>72.825000000000003</v>
      </c>
      <c r="M197" s="37">
        <v>73.281000000000006</v>
      </c>
      <c r="N197" s="37">
        <v>74.018000000000001</v>
      </c>
      <c r="O197" s="37">
        <v>73.543000000000006</v>
      </c>
      <c r="P197" s="37">
        <v>73.977000000000004</v>
      </c>
      <c r="Q197" s="37">
        <v>72.256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70.681565647102374</v>
      </c>
      <c r="T197" s="4" t="e">
        <f t="shared" si="249"/>
        <v>#N/A</v>
      </c>
      <c r="U197" s="4">
        <f t="shared" si="249"/>
        <v>71.921199711396483</v>
      </c>
      <c r="V197" s="4">
        <f t="shared" si="249"/>
        <v>70.058431629145787</v>
      </c>
      <c r="W197" s="4">
        <f t="shared" si="249"/>
        <v>71.098319265272139</v>
      </c>
      <c r="X197" s="4">
        <f t="shared" si="249"/>
        <v>71.622497746597347</v>
      </c>
      <c r="Y197" s="4">
        <f t="shared" si="249"/>
        <v>72.598167313568538</v>
      </c>
      <c r="Z197" s="4">
        <f t="shared" si="249"/>
        <v>72.654691088528821</v>
      </c>
      <c r="AA197" s="4">
        <f t="shared" si="249"/>
        <v>72.285465104144052</v>
      </c>
      <c r="AB197" s="4">
        <f t="shared" si="249"/>
        <v>71.621963587544997</v>
      </c>
      <c r="AC197" s="4">
        <f t="shared" si="249"/>
        <v>71.717976230469361</v>
      </c>
      <c r="AD197" s="4">
        <f t="shared" si="249"/>
        <v>72.415917589151235</v>
      </c>
      <c r="AE197" s="4">
        <f t="shared" si="249"/>
        <v>71.785940263294705</v>
      </c>
      <c r="AF197" s="4">
        <f t="shared" si="249"/>
        <v>72.721139761201968</v>
      </c>
      <c r="AG197" s="4">
        <f t="shared" si="249"/>
        <v>72.554633740591186</v>
      </c>
      <c r="AI197" s="4">
        <f t="shared" ref="AI197:AW213" si="250">IF(OR($B197 &lt; C$230, $B197 &gt; C$233), 0, C197-S197)</f>
        <v>-0.13656564710237262</v>
      </c>
      <c r="AJ197" s="4">
        <f t="shared" si="250"/>
        <v>0</v>
      </c>
      <c r="AK197" s="4">
        <f t="shared" si="250"/>
        <v>-0.73919971139648055</v>
      </c>
      <c r="AL197" s="4">
        <f t="shared" si="250"/>
        <v>-1.8314316291457828</v>
      </c>
      <c r="AM197" s="4">
        <f t="shared" si="250"/>
        <v>-0.46231926527214284</v>
      </c>
      <c r="AN197" s="4">
        <f t="shared" si="250"/>
        <v>0.40050225340264944</v>
      </c>
      <c r="AO197" s="4">
        <f t="shared" si="250"/>
        <v>0.3788326864314655</v>
      </c>
      <c r="AP197" s="4">
        <f t="shared" si="250"/>
        <v>-0.26869108852882562</v>
      </c>
      <c r="AQ197" s="4">
        <f t="shared" si="250"/>
        <v>1.7145348958559481</v>
      </c>
      <c r="AR197" s="4">
        <f t="shared" si="250"/>
        <v>1.2030364124550061</v>
      </c>
      <c r="AS197" s="4">
        <f t="shared" si="250"/>
        <v>1.5630237695306448</v>
      </c>
      <c r="AT197" s="4">
        <f t="shared" si="250"/>
        <v>1.6020824108487659</v>
      </c>
      <c r="AU197" s="4">
        <f t="shared" si="250"/>
        <v>1.7570597367053011</v>
      </c>
      <c r="AV197" s="4">
        <f t="shared" si="250"/>
        <v>1.2558602387980358</v>
      </c>
      <c r="AW197" s="4">
        <f t="shared" si="250"/>
        <v>-0.29863374059118541</v>
      </c>
      <c r="AY197" s="2">
        <f t="shared" si="242"/>
        <v>70.681565647102374</v>
      </c>
      <c r="AZ197" s="2" t="e">
        <f t="shared" si="242"/>
        <v>#N/A</v>
      </c>
      <c r="BA197" s="2">
        <f t="shared" si="242"/>
        <v>71.921199709818495</v>
      </c>
      <c r="BB197" s="2">
        <f t="shared" si="242"/>
        <v>70.058431629037983</v>
      </c>
      <c r="BC197" s="2">
        <f t="shared" si="242"/>
        <v>71.098319265264522</v>
      </c>
      <c r="BD197" s="2">
        <f t="shared" si="242"/>
        <v>71.622497746596324</v>
      </c>
      <c r="BE197" s="2">
        <f t="shared" si="242"/>
        <v>72.598167313548529</v>
      </c>
      <c r="BF197" s="2">
        <f t="shared" si="242"/>
        <v>72.654691088526533</v>
      </c>
      <c r="BG197" s="2">
        <f t="shared" si="242"/>
        <v>72.285465104144052</v>
      </c>
      <c r="BH197" s="2">
        <f t="shared" si="242"/>
        <v>71.621963587544997</v>
      </c>
      <c r="BI197" s="2">
        <f t="shared" si="242"/>
        <v>71.717976230469333</v>
      </c>
      <c r="BJ197" s="2">
        <f t="shared" si="242"/>
        <v>72.415917589103444</v>
      </c>
      <c r="BK197" s="2">
        <f t="shared" si="242"/>
        <v>71.785940262871151</v>
      </c>
      <c r="BL197" s="2">
        <f t="shared" si="242"/>
        <v>72.721139607175331</v>
      </c>
      <c r="BM197" s="2">
        <f t="shared" si="242"/>
        <v>72.554629062999595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70.545000000000002</v>
      </c>
      <c r="CV197" s="2" t="str">
        <f t="shared" si="198"/>
        <v/>
      </c>
      <c r="CW197" s="2">
        <f t="shared" si="199"/>
        <v>71.182000000000002</v>
      </c>
      <c r="CX197" s="2">
        <f t="shared" si="200"/>
        <v>68.227000000000004</v>
      </c>
      <c r="CY197" s="2">
        <f t="shared" si="201"/>
        <v>70.635999999999996</v>
      </c>
      <c r="CZ197" s="2">
        <f t="shared" si="202"/>
        <v>72.022999999999996</v>
      </c>
      <c r="DA197" s="2">
        <f t="shared" si="203"/>
        <v>72.977000000000004</v>
      </c>
      <c r="DB197" s="2">
        <f t="shared" si="204"/>
        <v>72.385999999999996</v>
      </c>
      <c r="DC197" s="2">
        <f t="shared" si="205"/>
        <v>74</v>
      </c>
      <c r="DD197" s="2">
        <f t="shared" si="206"/>
        <v>72.825000000000003</v>
      </c>
      <c r="DE197" s="2">
        <f t="shared" si="207"/>
        <v>73.281000000000006</v>
      </c>
      <c r="DF197" s="2">
        <f t="shared" si="208"/>
        <v>74.018000000000001</v>
      </c>
      <c r="DG197" s="2">
        <f t="shared" si="209"/>
        <v>73.543000000000006</v>
      </c>
      <c r="DH197" s="2">
        <f t="shared" si="210"/>
        <v>73.977000000000004</v>
      </c>
      <c r="DI197" s="2">
        <f t="shared" si="211"/>
        <v>72.256</v>
      </c>
      <c r="DK197" s="2">
        <f t="shared" ref="DK197:DY213" si="251">BO$228*$B197+BO$229</f>
        <v>117.45751742160274</v>
      </c>
      <c r="DL197" s="2">
        <f t="shared" si="251"/>
        <v>131.76743752345217</v>
      </c>
      <c r="DM197" s="2">
        <f t="shared" si="251"/>
        <v>128.31032578397213</v>
      </c>
      <c r="DN197" s="2">
        <f t="shared" si="251"/>
        <v>140.30615317139006</v>
      </c>
      <c r="DO197" s="2">
        <f t="shared" si="251"/>
        <v>124.85809919028338</v>
      </c>
      <c r="DP197" s="2">
        <f t="shared" si="251"/>
        <v>132.02854048582995</v>
      </c>
      <c r="DQ197" s="2">
        <f t="shared" si="251"/>
        <v>139.64697054409007</v>
      </c>
      <c r="DR197" s="2">
        <f t="shared" si="251"/>
        <v>143.95431219512193</v>
      </c>
      <c r="DS197" s="2">
        <f t="shared" si="251"/>
        <v>136.73567381551595</v>
      </c>
      <c r="DT197" s="2">
        <f t="shared" si="251"/>
        <v>136.20958354305722</v>
      </c>
      <c r="DU197" s="2">
        <f t="shared" si="251"/>
        <v>133.13000094831671</v>
      </c>
      <c r="DV197" s="2">
        <f t="shared" si="251"/>
        <v>121.98599615384613</v>
      </c>
      <c r="DW197" s="2">
        <f t="shared" si="251"/>
        <v>162.95976292335115</v>
      </c>
      <c r="DX197" s="2">
        <f t="shared" si="251"/>
        <v>107.21515080213902</v>
      </c>
      <c r="DY197" s="2">
        <f t="shared" si="251"/>
        <v>109.08484677419354</v>
      </c>
      <c r="EA197" s="2">
        <f t="shared" si="240"/>
        <v>79.825213235294129</v>
      </c>
      <c r="EB197" s="2">
        <f t="shared" si="240"/>
        <v>76.174600000000012</v>
      </c>
      <c r="EC197" s="2">
        <f t="shared" si="240"/>
        <v>69.682969564321752</v>
      </c>
      <c r="ED197" s="2">
        <f t="shared" si="240"/>
        <v>68.694238994896182</v>
      </c>
      <c r="EE197" s="2">
        <f t="shared" si="240"/>
        <v>68.133542003276659</v>
      </c>
      <c r="EF197" s="2">
        <f t="shared" si="239"/>
        <v>68.069836119707475</v>
      </c>
      <c r="EG197" s="2">
        <f t="shared" si="239"/>
        <v>73.324018018318071</v>
      </c>
      <c r="EH197" s="2">
        <f t="shared" si="239"/>
        <v>68.504014308965125</v>
      </c>
      <c r="EI197" s="2">
        <f t="shared" si="239"/>
        <v>71.342393680297391</v>
      </c>
      <c r="EJ197" s="2">
        <f t="shared" si="239"/>
        <v>71.214485487264739</v>
      </c>
      <c r="EK197" s="2">
        <f t="shared" si="239"/>
        <v>70.01871130214721</v>
      </c>
      <c r="EL197" s="2">
        <f t="shared" si="179"/>
        <v>70.79320105693759</v>
      </c>
      <c r="EM197" s="2">
        <f t="shared" si="179"/>
        <v>67.130746958637445</v>
      </c>
      <c r="EN197" s="2">
        <f t="shared" si="179"/>
        <v>72.337382366869491</v>
      </c>
      <c r="EO197" s="2">
        <f t="shared" si="179"/>
        <v>77.388264829353403</v>
      </c>
      <c r="EQ197" s="2">
        <f t="shared" ref="EQ197:FE213" si="252">CU$228*$B197+CU$229</f>
        <v>69.513561648393932</v>
      </c>
      <c r="ER197" s="2">
        <f t="shared" si="252"/>
        <v>68.332336063336072</v>
      </c>
      <c r="ES197" s="2">
        <f t="shared" si="252"/>
        <v>72.178412669143299</v>
      </c>
      <c r="ET197" s="2">
        <f t="shared" si="252"/>
        <v>70.194362595685163</v>
      </c>
      <c r="EU197" s="2">
        <f t="shared" si="252"/>
        <v>71.365602799308988</v>
      </c>
      <c r="EV197" s="2">
        <f t="shared" si="252"/>
        <v>71.91859523508387</v>
      </c>
      <c r="EW197" s="2">
        <f t="shared" si="252"/>
        <v>72.531007945912322</v>
      </c>
      <c r="EX197" s="2">
        <f t="shared" si="252"/>
        <v>72.985125327312517</v>
      </c>
      <c r="EY197" s="2">
        <f t="shared" si="252"/>
        <v>72.341415970074621</v>
      </c>
      <c r="EZ197" s="2">
        <f t="shared" si="252"/>
        <v>71.650430259066908</v>
      </c>
      <c r="FA197" s="2">
        <f t="shared" si="252"/>
        <v>71.856176504953382</v>
      </c>
      <c r="FB197" s="2">
        <f t="shared" si="252"/>
        <v>72.575117154009504</v>
      </c>
      <c r="FC197" s="2">
        <f t="shared" si="252"/>
        <v>72.304203610895243</v>
      </c>
      <c r="FD197" s="2">
        <f t="shared" si="252"/>
        <v>72.769806164871454</v>
      </c>
      <c r="FE197" s="2">
        <f t="shared" si="252"/>
        <v>71.966090382363817</v>
      </c>
      <c r="FG197" s="2">
        <f t="shared" ref="FG197:FU213" si="253">POWER(10,($B197-C$231)/C$229)/(1+POWER(10,($B197-C$231)/C$229))</f>
        <v>0.99999320337772557</v>
      </c>
      <c r="FH197" s="2">
        <f t="shared" si="253"/>
        <v>0.99999391866342202</v>
      </c>
      <c r="FI197" s="2">
        <f t="shared" si="253"/>
        <v>0.99999311690300119</v>
      </c>
      <c r="FJ197" s="2">
        <f t="shared" si="253"/>
        <v>0.99999339158035561</v>
      </c>
      <c r="FK197" s="2">
        <f t="shared" si="253"/>
        <v>0.99999337513127928</v>
      </c>
      <c r="FL197" s="2">
        <f t="shared" si="253"/>
        <v>0.99999347630579416</v>
      </c>
      <c r="FM197" s="2">
        <f t="shared" si="253"/>
        <v>0.99999388556664193</v>
      </c>
      <c r="FN197" s="2">
        <f t="shared" si="253"/>
        <v>0.99999336368724812</v>
      </c>
      <c r="FO197" s="2">
        <f t="shared" si="253"/>
        <v>0.9999932515772042</v>
      </c>
      <c r="FP197" s="2">
        <f t="shared" si="253"/>
        <v>0.99999284359534235</v>
      </c>
      <c r="FQ197" s="2">
        <f t="shared" si="253"/>
        <v>0.99999274654645698</v>
      </c>
      <c r="FR197" s="2">
        <f t="shared" si="253"/>
        <v>0.99999301639445581</v>
      </c>
      <c r="FS197" s="2">
        <f t="shared" si="253"/>
        <v>0.99999139716357099</v>
      </c>
      <c r="FT197" s="2">
        <f t="shared" si="253"/>
        <v>0.99999211200966054</v>
      </c>
      <c r="FU197" s="2">
        <f t="shared" si="253"/>
        <v>0.99999119570591022</v>
      </c>
      <c r="FW197" s="2">
        <f t="shared" si="244"/>
        <v>0.88675449162430375</v>
      </c>
      <c r="FX197" s="2">
        <f t="shared" si="244"/>
        <v>0.99087823789002061</v>
      </c>
      <c r="FY197" s="2">
        <f t="shared" si="244"/>
        <v>0.89676522914640355</v>
      </c>
      <c r="FZ197" s="2">
        <f t="shared" si="244"/>
        <v>0.90907135374987991</v>
      </c>
      <c r="GA197" s="2">
        <f t="shared" si="244"/>
        <v>0.91718617201828301</v>
      </c>
      <c r="GB197" s="2">
        <f t="shared" si="244"/>
        <v>0.92295835446494601</v>
      </c>
      <c r="GC197" s="2">
        <f t="shared" si="244"/>
        <v>0.9158222036696515</v>
      </c>
      <c r="GD197" s="2">
        <f t="shared" si="244"/>
        <v>0.92614890610721257</v>
      </c>
      <c r="GE197" s="2">
        <f t="shared" si="244"/>
        <v>0.94355264340948197</v>
      </c>
      <c r="GF197" s="2">
        <f t="shared" si="244"/>
        <v>0.93363424769434467</v>
      </c>
      <c r="GG197" s="2">
        <f t="shared" si="244"/>
        <v>0.92453840808534649</v>
      </c>
      <c r="GH197" s="2">
        <f t="shared" si="244"/>
        <v>0.91045758245524877</v>
      </c>
      <c r="GI197" s="2">
        <f t="shared" si="244"/>
        <v>0.89966326495708671</v>
      </c>
      <c r="GJ197" s="2">
        <f t="shared" si="244"/>
        <v>0.88682012085659001</v>
      </c>
      <c r="GK197" s="2">
        <f t="shared" si="244"/>
        <v>0.89150854138724678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1.3263057289006208E-20</v>
      </c>
      <c r="HT197" s="86">
        <f t="shared" si="246"/>
        <v>9.4236427256633101E-27</v>
      </c>
      <c r="HU197" s="86">
        <f t="shared" si="246"/>
        <v>2.4175304683847108E-30</v>
      </c>
      <c r="HV197" s="86">
        <f t="shared" si="246"/>
        <v>1.649244834517603E-30</v>
      </c>
      <c r="HW197" s="86">
        <f t="shared" si="246"/>
        <v>1.5623330265029581E-31</v>
      </c>
      <c r="HX197" s="86">
        <f t="shared" si="246"/>
        <v>1.0362233455128078E-31</v>
      </c>
      <c r="HY197" s="86">
        <f t="shared" si="246"/>
        <v>8.0648139331244684E-31</v>
      </c>
      <c r="HZ197" s="86">
        <f t="shared" si="246"/>
        <v>3.4082161700767953E-31</v>
      </c>
      <c r="IA197" s="86">
        <f t="shared" si="246"/>
        <v>1.3407063297339951E-37</v>
      </c>
      <c r="IB197" s="86">
        <f t="shared" si="246"/>
        <v>3.4765015912490825E-36</v>
      </c>
      <c r="IC197" s="86">
        <f t="shared" si="246"/>
        <v>6.3409915523289696E-36</v>
      </c>
      <c r="ID197" s="86">
        <f t="shared" si="246"/>
        <v>2.7896287835736286E-30</v>
      </c>
      <c r="IE197" s="86">
        <f t="shared" si="246"/>
        <v>5.3468793757524645E-30</v>
      </c>
      <c r="IF197" s="86">
        <f t="shared" si="246"/>
        <v>1.0953160051236743E-32</v>
      </c>
      <c r="IG197" s="86">
        <f t="shared" si="246"/>
        <v>5.6739327354528513E-31</v>
      </c>
      <c r="II197" s="86">
        <f t="shared" si="247"/>
        <v>4.5690877378994673E-4</v>
      </c>
      <c r="IJ197" s="86">
        <f t="shared" si="247"/>
        <v>1.4270874823696649E-17</v>
      </c>
      <c r="IK197" s="86">
        <f t="shared" si="247"/>
        <v>3.9278870646079102E-5</v>
      </c>
      <c r="IL197" s="86">
        <f t="shared" si="247"/>
        <v>7.3993556280182504E-6</v>
      </c>
      <c r="IM197" s="86">
        <f t="shared" si="247"/>
        <v>2.1306769638470314E-6</v>
      </c>
      <c r="IN197" s="86">
        <f t="shared" si="247"/>
        <v>7.8489372853191531E-7</v>
      </c>
      <c r="IO197" s="86">
        <f t="shared" si="247"/>
        <v>3.4581427483058293E-6</v>
      </c>
      <c r="IP197" s="86">
        <f t="shared" si="247"/>
        <v>1.0405384145493591E-6</v>
      </c>
      <c r="IQ197" s="86">
        <f t="shared" si="247"/>
        <v>6.116092998516267E-9</v>
      </c>
      <c r="IR197" s="86">
        <f t="shared" si="247"/>
        <v>4.8511561198771971E-8</v>
      </c>
      <c r="IS197" s="86">
        <f t="shared" si="247"/>
        <v>1.4258449580685828E-7</v>
      </c>
      <c r="IT197" s="86">
        <f t="shared" si="247"/>
        <v>3.6489364145803828E-6</v>
      </c>
      <c r="IU197" s="86">
        <f t="shared" si="247"/>
        <v>9.085059767907766E-6</v>
      </c>
      <c r="IV197" s="86">
        <f t="shared" si="247"/>
        <v>2.8853448237204992E-4</v>
      </c>
      <c r="IW197" s="86">
        <f t="shared" si="247"/>
        <v>4.7622113120771763E-3</v>
      </c>
      <c r="IY197" s="86">
        <f t="shared" si="248"/>
        <v>4.5690877378994673E-4</v>
      </c>
      <c r="IZ197" s="86">
        <f t="shared" si="248"/>
        <v>1.4270874833120292E-17</v>
      </c>
      <c r="JA197" s="86">
        <f t="shared" si="248"/>
        <v>3.9278870646079102E-5</v>
      </c>
      <c r="JB197" s="86">
        <f t="shared" si="248"/>
        <v>7.3993556280182504E-6</v>
      </c>
      <c r="JC197" s="86">
        <f t="shared" si="248"/>
        <v>2.1306769638470314E-6</v>
      </c>
      <c r="JD197" s="86">
        <f t="shared" si="248"/>
        <v>7.8489372853191531E-7</v>
      </c>
      <c r="JE197" s="86">
        <f t="shared" si="248"/>
        <v>3.4581427483058293E-6</v>
      </c>
      <c r="JF197" s="86">
        <f t="shared" si="248"/>
        <v>1.0405384145493591E-6</v>
      </c>
      <c r="JG197" s="86">
        <f t="shared" si="248"/>
        <v>6.116092998516267E-9</v>
      </c>
      <c r="JH197" s="86">
        <f t="shared" si="248"/>
        <v>4.8511561198771971E-8</v>
      </c>
      <c r="JI197" s="86">
        <f t="shared" si="248"/>
        <v>1.4258449580685828E-7</v>
      </c>
      <c r="JJ197" s="86">
        <f t="shared" si="248"/>
        <v>3.6489364145803828E-6</v>
      </c>
      <c r="JK197" s="86">
        <f t="shared" si="248"/>
        <v>9.085059767907766E-6</v>
      </c>
      <c r="JL197" s="86">
        <f t="shared" si="248"/>
        <v>2.8853448237204992E-4</v>
      </c>
      <c r="JM197" s="86">
        <f t="shared" si="248"/>
        <v>4.7622113120771763E-3</v>
      </c>
    </row>
    <row r="198" spans="2:273" x14ac:dyDescent="0.25">
      <c r="B198" s="2">
        <v>171</v>
      </c>
      <c r="C198" s="37">
        <v>68.817999999999998</v>
      </c>
      <c r="D198" s="37">
        <v>69.635999999999996</v>
      </c>
      <c r="E198" s="37">
        <v>72.545000000000002</v>
      </c>
      <c r="F198" s="37">
        <v>70.727000000000004</v>
      </c>
      <c r="G198" s="37">
        <v>73.704999999999998</v>
      </c>
      <c r="H198" s="37">
        <v>70.432000000000002</v>
      </c>
      <c r="I198" s="37">
        <v>70.545000000000002</v>
      </c>
      <c r="J198" s="37">
        <v>73.25</v>
      </c>
      <c r="K198" s="37">
        <v>71.204999999999998</v>
      </c>
      <c r="L198" s="37">
        <v>71.930000000000007</v>
      </c>
      <c r="M198" s="37">
        <v>71.158000000000001</v>
      </c>
      <c r="N198" s="37">
        <v>70.876999999999995</v>
      </c>
      <c r="O198" s="37">
        <v>73.087000000000003</v>
      </c>
      <c r="P198" s="37">
        <v>73.650999999999996</v>
      </c>
      <c r="Q198" s="37">
        <v>69.977000000000004</v>
      </c>
      <c r="S198" s="4">
        <f t="shared" si="249"/>
        <v>70.453883402780065</v>
      </c>
      <c r="T198" s="4" t="e">
        <f t="shared" si="249"/>
        <v>#N/A</v>
      </c>
      <c r="U198" s="4">
        <f t="shared" si="249"/>
        <v>71.791838131752655</v>
      </c>
      <c r="V198" s="4">
        <f t="shared" si="249"/>
        <v>69.930062518871964</v>
      </c>
      <c r="W198" s="4">
        <f t="shared" si="249"/>
        <v>70.972452459551832</v>
      </c>
      <c r="X198" s="4">
        <f t="shared" si="249"/>
        <v>71.484984759606675</v>
      </c>
      <c r="Y198" s="4">
        <f t="shared" si="249"/>
        <v>72.449608684525671</v>
      </c>
      <c r="Z198" s="4">
        <f t="shared" si="249"/>
        <v>72.549722030696159</v>
      </c>
      <c r="AA198" s="4">
        <f t="shared" si="249"/>
        <v>72.175257256482524</v>
      </c>
      <c r="AB198" s="4">
        <f t="shared" si="249"/>
        <v>71.51968287167287</v>
      </c>
      <c r="AC198" s="4">
        <f t="shared" si="249"/>
        <v>71.576280491941262</v>
      </c>
      <c r="AD198" s="4">
        <f t="shared" si="249"/>
        <v>72.282329626419383</v>
      </c>
      <c r="AE198" s="4">
        <f t="shared" si="249"/>
        <v>71.652225494155644</v>
      </c>
      <c r="AF198" s="4">
        <f t="shared" si="249"/>
        <v>72.58997704861558</v>
      </c>
      <c r="AG198" s="4">
        <f t="shared" si="249"/>
        <v>72.369343835144207</v>
      </c>
      <c r="AI198" s="4">
        <f t="shared" si="250"/>
        <v>-1.6358834027800668</v>
      </c>
      <c r="AJ198" s="4">
        <f t="shared" si="250"/>
        <v>0</v>
      </c>
      <c r="AK198" s="4">
        <f t="shared" si="250"/>
        <v>0.75316186824734643</v>
      </c>
      <c r="AL198" s="4">
        <f t="shared" si="250"/>
        <v>0.7969374811280403</v>
      </c>
      <c r="AM198" s="4">
        <f t="shared" si="250"/>
        <v>2.7325475404481665</v>
      </c>
      <c r="AN198" s="4">
        <f t="shared" si="250"/>
        <v>-1.052984759606673</v>
      </c>
      <c r="AO198" s="4">
        <f t="shared" si="250"/>
        <v>-1.9046086845256696</v>
      </c>
      <c r="AP198" s="4">
        <f t="shared" si="250"/>
        <v>0.70027796930384056</v>
      </c>
      <c r="AQ198" s="4">
        <f t="shared" si="250"/>
        <v>-0.97025725648252603</v>
      </c>
      <c r="AR198" s="4">
        <f t="shared" si="250"/>
        <v>0.41031712832713652</v>
      </c>
      <c r="AS198" s="4">
        <f t="shared" si="250"/>
        <v>-0.41828049194126038</v>
      </c>
      <c r="AT198" s="4">
        <f t="shared" si="250"/>
        <v>-1.4053296264193875</v>
      </c>
      <c r="AU198" s="4">
        <f t="shared" si="250"/>
        <v>1.4347745058443593</v>
      </c>
      <c r="AV198" s="4">
        <f t="shared" si="250"/>
        <v>1.061022951384416</v>
      </c>
      <c r="AW198" s="4">
        <f t="shared" si="250"/>
        <v>-2.392343835144203</v>
      </c>
      <c r="AY198" s="2">
        <f t="shared" si="242"/>
        <v>70.453883402780065</v>
      </c>
      <c r="AZ198" s="2" t="e">
        <f t="shared" si="242"/>
        <v>#N/A</v>
      </c>
      <c r="BA198" s="2">
        <f t="shared" si="242"/>
        <v>71.791838131459372</v>
      </c>
      <c r="BB198" s="2">
        <f t="shared" si="242"/>
        <v>69.930062518855323</v>
      </c>
      <c r="BC198" s="2">
        <f t="shared" si="242"/>
        <v>70.972452459550794</v>
      </c>
      <c r="BD198" s="2">
        <f t="shared" si="242"/>
        <v>71.484984759606547</v>
      </c>
      <c r="BE198" s="2">
        <f t="shared" si="242"/>
        <v>72.449608684522772</v>
      </c>
      <c r="BF198" s="2">
        <f t="shared" si="242"/>
        <v>72.549722030695861</v>
      </c>
      <c r="BG198" s="2">
        <f t="shared" si="242"/>
        <v>72.175257256482524</v>
      </c>
      <c r="BH198" s="2">
        <f t="shared" si="242"/>
        <v>71.51968287167287</v>
      </c>
      <c r="BI198" s="2">
        <f t="shared" si="242"/>
        <v>71.576280491941262</v>
      </c>
      <c r="BJ198" s="2">
        <f t="shared" si="242"/>
        <v>72.282329626412775</v>
      </c>
      <c r="BK198" s="2">
        <f t="shared" si="242"/>
        <v>71.652225494093898</v>
      </c>
      <c r="BL198" s="2">
        <f t="shared" si="242"/>
        <v>72.58997701710841</v>
      </c>
      <c r="BM198" s="2">
        <f t="shared" si="242"/>
        <v>72.369342601783515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68.817999999999998</v>
      </c>
      <c r="CV198" s="2" t="str">
        <f t="shared" si="198"/>
        <v/>
      </c>
      <c r="CW198" s="2">
        <f t="shared" si="199"/>
        <v>72.545000000000002</v>
      </c>
      <c r="CX198" s="2">
        <f t="shared" si="200"/>
        <v>70.727000000000004</v>
      </c>
      <c r="CY198" s="2">
        <f t="shared" si="201"/>
        <v>73.704999999999998</v>
      </c>
      <c r="CZ198" s="2">
        <f t="shared" si="202"/>
        <v>70.432000000000002</v>
      </c>
      <c r="DA198" s="2">
        <f t="shared" si="203"/>
        <v>70.545000000000002</v>
      </c>
      <c r="DB198" s="2">
        <f t="shared" si="204"/>
        <v>73.25</v>
      </c>
      <c r="DC198" s="2">
        <f t="shared" si="205"/>
        <v>71.204999999999998</v>
      </c>
      <c r="DD198" s="2">
        <f t="shared" si="206"/>
        <v>71.930000000000007</v>
      </c>
      <c r="DE198" s="2">
        <f t="shared" si="207"/>
        <v>71.158000000000001</v>
      </c>
      <c r="DF198" s="2">
        <f t="shared" si="208"/>
        <v>70.876999999999995</v>
      </c>
      <c r="DG198" s="2">
        <f t="shared" si="209"/>
        <v>73.087000000000003</v>
      </c>
      <c r="DH198" s="2">
        <f t="shared" si="210"/>
        <v>73.650999999999996</v>
      </c>
      <c r="DI198" s="2">
        <f t="shared" si="211"/>
        <v>69.977000000000004</v>
      </c>
      <c r="DK198" s="2">
        <f t="shared" si="251"/>
        <v>117.62570818815327</v>
      </c>
      <c r="DL198" s="2">
        <f t="shared" si="251"/>
        <v>132.00231651031896</v>
      </c>
      <c r="DM198" s="2">
        <f t="shared" si="251"/>
        <v>128.5098632404181</v>
      </c>
      <c r="DN198" s="2">
        <f t="shared" si="251"/>
        <v>140.61502017543864</v>
      </c>
      <c r="DO198" s="2">
        <f t="shared" si="251"/>
        <v>125.05949574898784</v>
      </c>
      <c r="DP198" s="2">
        <f t="shared" si="251"/>
        <v>132.25767024291497</v>
      </c>
      <c r="DQ198" s="2">
        <f t="shared" si="251"/>
        <v>139.92496303939964</v>
      </c>
      <c r="DR198" s="2">
        <f t="shared" si="251"/>
        <v>144.25410525328329</v>
      </c>
      <c r="DS198" s="2">
        <f t="shared" si="251"/>
        <v>137.01289189189191</v>
      </c>
      <c r="DT198" s="2">
        <f t="shared" si="251"/>
        <v>136.48484779516357</v>
      </c>
      <c r="DU198" s="2">
        <f t="shared" si="251"/>
        <v>133.3709826932195</v>
      </c>
      <c r="DV198" s="2">
        <f t="shared" si="251"/>
        <v>122.15142307692305</v>
      </c>
      <c r="DW198" s="2">
        <f t="shared" si="251"/>
        <v>163.40132040998216</v>
      </c>
      <c r="DX198" s="2">
        <f t="shared" si="251"/>
        <v>107.31997112299464</v>
      </c>
      <c r="DY198" s="2">
        <f t="shared" si="251"/>
        <v>109.21382661290322</v>
      </c>
      <c r="EA198" s="2">
        <f t="shared" si="240"/>
        <v>79.812419117647067</v>
      </c>
      <c r="EB198" s="2">
        <f t="shared" si="240"/>
        <v>76.109647058823555</v>
      </c>
      <c r="EC198" s="2">
        <f t="shared" si="240"/>
        <v>69.498612318467394</v>
      </c>
      <c r="ED198" s="2">
        <f t="shared" si="240"/>
        <v>68.535412974132925</v>
      </c>
      <c r="EE198" s="2">
        <f t="shared" si="240"/>
        <v>67.946081068866178</v>
      </c>
      <c r="EF198" s="2">
        <f t="shared" si="239"/>
        <v>67.861001149703498</v>
      </c>
      <c r="EG198" s="2">
        <f t="shared" si="239"/>
        <v>73.189367418817667</v>
      </c>
      <c r="EH198" s="2">
        <f t="shared" si="239"/>
        <v>68.317387494913845</v>
      </c>
      <c r="EI198" s="2">
        <f t="shared" si="239"/>
        <v>71.215184386617096</v>
      </c>
      <c r="EJ198" s="2">
        <f t="shared" si="239"/>
        <v>71.10429135000625</v>
      </c>
      <c r="EK198" s="2">
        <f t="shared" si="239"/>
        <v>69.842768262934072</v>
      </c>
      <c r="EL198" s="2">
        <f t="shared" si="179"/>
        <v>70.624512791228881</v>
      </c>
      <c r="EM198" s="2">
        <f t="shared" si="179"/>
        <v>66.894121167883185</v>
      </c>
      <c r="EN198" s="2">
        <f t="shared" si="179"/>
        <v>72.196932428432731</v>
      </c>
      <c r="EO198" s="2">
        <f t="shared" si="179"/>
        <v>77.314292211863489</v>
      </c>
      <c r="EQ198" s="2">
        <f t="shared" si="252"/>
        <v>69.363624241495685</v>
      </c>
      <c r="ER198" s="2">
        <f t="shared" si="252"/>
        <v>68.16437482937485</v>
      </c>
      <c r="ES198" s="2">
        <f t="shared" si="252"/>
        <v>72.032194188956709</v>
      </c>
      <c r="ET198" s="2">
        <f t="shared" si="252"/>
        <v>70.056812116723435</v>
      </c>
      <c r="EU198" s="2">
        <f t="shared" si="252"/>
        <v>71.221290182927319</v>
      </c>
      <c r="EV198" s="2">
        <f t="shared" si="252"/>
        <v>71.760458456882944</v>
      </c>
      <c r="EW198" s="2">
        <f t="shared" si="252"/>
        <v>72.387193235226775</v>
      </c>
      <c r="EX198" s="2">
        <f t="shared" si="252"/>
        <v>72.857020139965627</v>
      </c>
      <c r="EY198" s="2">
        <f t="shared" si="252"/>
        <v>72.227212151626816</v>
      </c>
      <c r="EZ198" s="2">
        <f t="shared" si="252"/>
        <v>71.546157775457829</v>
      </c>
      <c r="FA198" s="2">
        <f t="shared" si="252"/>
        <v>71.704870012575299</v>
      </c>
      <c r="FB198" s="2">
        <f t="shared" si="252"/>
        <v>72.430670185602679</v>
      </c>
      <c r="FC198" s="2">
        <f t="shared" si="252"/>
        <v>72.135356273956575</v>
      </c>
      <c r="FD198" s="2">
        <f t="shared" si="252"/>
        <v>72.635443292132976</v>
      </c>
      <c r="FE198" s="2">
        <f t="shared" si="252"/>
        <v>71.820235529587379</v>
      </c>
      <c r="FG198" s="2">
        <f t="shared" si="253"/>
        <v>0.99999380140310778</v>
      </c>
      <c r="FH198" s="2">
        <f t="shared" si="253"/>
        <v>0.99999445375215534</v>
      </c>
      <c r="FI198" s="2">
        <f t="shared" si="253"/>
        <v>0.99999372253712693</v>
      </c>
      <c r="FJ198" s="2">
        <f t="shared" si="253"/>
        <v>0.99999397304614879</v>
      </c>
      <c r="FK198" s="2">
        <f t="shared" si="253"/>
        <v>0.9999939580443955</v>
      </c>
      <c r="FL198" s="2">
        <f t="shared" si="253"/>
        <v>0.99999405031675648</v>
      </c>
      <c r="FM198" s="2">
        <f t="shared" si="253"/>
        <v>0.99999442356750079</v>
      </c>
      <c r="FN198" s="2">
        <f t="shared" si="253"/>
        <v>0.99999394760730276</v>
      </c>
      <c r="FO198" s="2">
        <f t="shared" si="253"/>
        <v>0.99999384536160707</v>
      </c>
      <c r="FP198" s="2">
        <f t="shared" si="253"/>
        <v>0.99999347327727162</v>
      </c>
      <c r="FQ198" s="2">
        <f t="shared" si="253"/>
        <v>0.99999338476752408</v>
      </c>
      <c r="FR198" s="2">
        <f t="shared" si="253"/>
        <v>0.99999363087213222</v>
      </c>
      <c r="FS198" s="2">
        <f t="shared" si="253"/>
        <v>0.99999215411398856</v>
      </c>
      <c r="FT198" s="2">
        <f t="shared" si="253"/>
        <v>0.99999280606231666</v>
      </c>
      <c r="FU198" s="2">
        <f t="shared" si="253"/>
        <v>0.99999197038213683</v>
      </c>
      <c r="FW198" s="2">
        <f t="shared" si="244"/>
        <v>0.89567937883093462</v>
      </c>
      <c r="FX198" s="2">
        <f t="shared" si="244"/>
        <v>0.99167417163701976</v>
      </c>
      <c r="FY198" s="2">
        <f t="shared" si="244"/>
        <v>0.90498570374297627</v>
      </c>
      <c r="FZ198" s="2">
        <f t="shared" si="244"/>
        <v>0.91640325357501629</v>
      </c>
      <c r="GA198" s="2">
        <f t="shared" si="244"/>
        <v>0.92391850675346154</v>
      </c>
      <c r="GB198" s="2">
        <f t="shared" si="244"/>
        <v>0.92925763373494141</v>
      </c>
      <c r="GC198" s="2">
        <f t="shared" si="244"/>
        <v>0.92265607143577411</v>
      </c>
      <c r="GD198" s="2">
        <f t="shared" si="244"/>
        <v>0.93220647304111004</v>
      </c>
      <c r="GE198" s="2">
        <f t="shared" si="244"/>
        <v>0.94826243108007391</v>
      </c>
      <c r="GF198" s="2">
        <f t="shared" si="244"/>
        <v>0.93911819726695978</v>
      </c>
      <c r="GG198" s="2">
        <f t="shared" si="244"/>
        <v>0.93071819272704448</v>
      </c>
      <c r="GH198" s="2">
        <f t="shared" si="244"/>
        <v>0.91768782657965386</v>
      </c>
      <c r="GI198" s="2">
        <f t="shared" si="244"/>
        <v>0.90767672990160464</v>
      </c>
      <c r="GJ198" s="2">
        <f t="shared" si="244"/>
        <v>0.89574044394155483</v>
      </c>
      <c r="GK198" s="2">
        <f t="shared" si="244"/>
        <v>0.90010097040034709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2.2927670241992983E-21</v>
      </c>
      <c r="HT198" s="86">
        <f t="shared" si="246"/>
        <v>1.0963256623917965E-27</v>
      </c>
      <c r="HU198" s="86">
        <f t="shared" si="246"/>
        <v>2.1922167778544521E-31</v>
      </c>
      <c r="HV198" s="86">
        <f t="shared" si="246"/>
        <v>1.4030684501081409E-31</v>
      </c>
      <c r="HW198" s="86">
        <f t="shared" si="246"/>
        <v>1.2337264463523383E-32</v>
      </c>
      <c r="HX198" s="86">
        <f t="shared" si="246"/>
        <v>7.938389331074483E-33</v>
      </c>
      <c r="HY198" s="86">
        <f t="shared" si="246"/>
        <v>6.7907124463525996E-32</v>
      </c>
      <c r="HZ198" s="86">
        <f t="shared" si="246"/>
        <v>2.8753066374303704E-32</v>
      </c>
      <c r="IA198" s="86">
        <f t="shared" si="246"/>
        <v>7.2930824275159764E-39</v>
      </c>
      <c r="IB198" s="86">
        <f t="shared" si="246"/>
        <v>2.0025297747431951E-37</v>
      </c>
      <c r="IC198" s="86">
        <f t="shared" si="246"/>
        <v>3.5106906831101767E-37</v>
      </c>
      <c r="ID198" s="86">
        <f t="shared" si="246"/>
        <v>2.2485994781271979E-31</v>
      </c>
      <c r="IE198" s="86">
        <f t="shared" si="246"/>
        <v>4.2177151259442682E-31</v>
      </c>
      <c r="IF198" s="86">
        <f t="shared" si="246"/>
        <v>6.5604036266232118E-34</v>
      </c>
      <c r="IG198" s="86">
        <f t="shared" si="246"/>
        <v>3.781187390113666E-32</v>
      </c>
      <c r="II198" s="86">
        <f t="shared" si="247"/>
        <v>2.5057624080889845E-4</v>
      </c>
      <c r="IJ198" s="86">
        <f t="shared" si="247"/>
        <v>3.3025641830069473E-18</v>
      </c>
      <c r="IK198" s="86">
        <f t="shared" si="247"/>
        <v>1.8121673821413849E-5</v>
      </c>
      <c r="IL198" s="86">
        <f t="shared" si="247"/>
        <v>3.1443529341915921E-6</v>
      </c>
      <c r="IM198" s="86">
        <f t="shared" si="247"/>
        <v>8.5581583910996636E-7</v>
      </c>
      <c r="IN198" s="86">
        <f t="shared" si="247"/>
        <v>3.0186723292159245E-7</v>
      </c>
      <c r="IO198" s="86">
        <f t="shared" si="247"/>
        <v>1.4309210062520017E-6</v>
      </c>
      <c r="IP198" s="86">
        <f t="shared" si="247"/>
        <v>4.1558453259915145E-7</v>
      </c>
      <c r="IQ198" s="86">
        <f t="shared" si="247"/>
        <v>1.9290213338254096E-9</v>
      </c>
      <c r="IR198" s="86">
        <f t="shared" si="247"/>
        <v>1.6348922774120081E-8</v>
      </c>
      <c r="IS198" s="86">
        <f t="shared" si="247"/>
        <v>4.8889347652492538E-8</v>
      </c>
      <c r="IT198" s="86">
        <f t="shared" si="247"/>
        <v>1.4769792322609398E-6</v>
      </c>
      <c r="IU198" s="86">
        <f t="shared" si="247"/>
        <v>3.7600922418106016E-6</v>
      </c>
      <c r="IV198" s="86">
        <f t="shared" si="247"/>
        <v>1.5212225670922661E-4</v>
      </c>
      <c r="IW198" s="86">
        <f t="shared" si="247"/>
        <v>3.2178170018572149E-3</v>
      </c>
      <c r="IY198" s="86">
        <f t="shared" si="248"/>
        <v>2.5057624080889845E-4</v>
      </c>
      <c r="IZ198" s="86">
        <f t="shared" si="248"/>
        <v>3.3025641841032729E-18</v>
      </c>
      <c r="JA198" s="86">
        <f t="shared" si="248"/>
        <v>1.8121673821413849E-5</v>
      </c>
      <c r="JB198" s="86">
        <f t="shared" si="248"/>
        <v>3.1443529341915921E-6</v>
      </c>
      <c r="JC198" s="86">
        <f t="shared" si="248"/>
        <v>8.5581583910996636E-7</v>
      </c>
      <c r="JD198" s="86">
        <f t="shared" si="248"/>
        <v>3.0186723292159245E-7</v>
      </c>
      <c r="JE198" s="86">
        <f t="shared" si="248"/>
        <v>1.4309210062520017E-6</v>
      </c>
      <c r="JF198" s="86">
        <f t="shared" si="248"/>
        <v>4.1558453259915145E-7</v>
      </c>
      <c r="JG198" s="86">
        <f t="shared" si="248"/>
        <v>1.9290213338254096E-9</v>
      </c>
      <c r="JH198" s="86">
        <f t="shared" si="248"/>
        <v>1.6348922774120081E-8</v>
      </c>
      <c r="JI198" s="86">
        <f t="shared" si="248"/>
        <v>4.8889347652492538E-8</v>
      </c>
      <c r="JJ198" s="86">
        <f t="shared" si="248"/>
        <v>1.4769792322609398E-6</v>
      </c>
      <c r="JK198" s="86">
        <f t="shared" si="248"/>
        <v>3.7600922418106016E-6</v>
      </c>
      <c r="JL198" s="86">
        <f t="shared" si="248"/>
        <v>1.5212225670922661E-4</v>
      </c>
      <c r="JM198" s="86">
        <f t="shared" si="248"/>
        <v>3.2178170018572149E-3</v>
      </c>
    </row>
    <row r="199" spans="2:273" x14ac:dyDescent="0.25">
      <c r="B199" s="2">
        <v>172</v>
      </c>
      <c r="C199" s="37">
        <v>71.909000000000006</v>
      </c>
      <c r="D199" s="37">
        <v>71.272999999999996</v>
      </c>
      <c r="E199" s="37">
        <v>71.090999999999994</v>
      </c>
      <c r="F199" s="37">
        <v>69.840999999999994</v>
      </c>
      <c r="G199" s="37">
        <v>70.432000000000002</v>
      </c>
      <c r="H199" s="37">
        <v>73.182000000000002</v>
      </c>
      <c r="I199" s="37">
        <v>72.704999999999998</v>
      </c>
      <c r="J199" s="37">
        <v>72.295000000000002</v>
      </c>
      <c r="K199" s="37">
        <v>73.567999999999998</v>
      </c>
      <c r="L199" s="37">
        <v>71.438999999999993</v>
      </c>
      <c r="M199" s="37">
        <v>71.509</v>
      </c>
      <c r="N199" s="37">
        <v>72.087999999999994</v>
      </c>
      <c r="O199" s="37">
        <v>69.456999999999994</v>
      </c>
      <c r="P199" s="37">
        <v>73.605000000000004</v>
      </c>
      <c r="Q199" s="37">
        <v>70.256</v>
      </c>
      <c r="S199" s="4">
        <f t="shared" si="249"/>
        <v>70.230394527666576</v>
      </c>
      <c r="T199" s="4" t="e">
        <f t="shared" si="249"/>
        <v>#N/A</v>
      </c>
      <c r="U199" s="4">
        <f t="shared" si="249"/>
        <v>71.661586913534961</v>
      </c>
      <c r="V199" s="4">
        <f t="shared" si="249"/>
        <v>69.801173587513745</v>
      </c>
      <c r="W199" s="4">
        <f t="shared" si="249"/>
        <v>70.845491299337738</v>
      </c>
      <c r="X199" s="4">
        <f t="shared" si="249"/>
        <v>71.34622182230639</v>
      </c>
      <c r="Y199" s="4">
        <f t="shared" si="249"/>
        <v>72.301342759619388</v>
      </c>
      <c r="Z199" s="4">
        <f t="shared" si="249"/>
        <v>72.443334097430366</v>
      </c>
      <c r="AA199" s="4">
        <f t="shared" si="249"/>
        <v>72.064792322106001</v>
      </c>
      <c r="AB199" s="4">
        <f t="shared" si="249"/>
        <v>71.417279479352786</v>
      </c>
      <c r="AC199" s="4">
        <f t="shared" si="249"/>
        <v>71.43400312249905</v>
      </c>
      <c r="AD199" s="4">
        <f t="shared" si="249"/>
        <v>72.14811473247606</v>
      </c>
      <c r="AE199" s="4">
        <f t="shared" si="249"/>
        <v>71.516525280831743</v>
      </c>
      <c r="AF199" s="4">
        <f t="shared" si="249"/>
        <v>72.458646096321232</v>
      </c>
      <c r="AG199" s="4">
        <f t="shared" si="249"/>
        <v>72.186220208015499</v>
      </c>
      <c r="AI199" s="4">
        <f t="shared" si="250"/>
        <v>1.6786054723334303</v>
      </c>
      <c r="AJ199" s="4">
        <f t="shared" si="250"/>
        <v>0</v>
      </c>
      <c r="AK199" s="4">
        <f t="shared" si="250"/>
        <v>-0.57058691353496727</v>
      </c>
      <c r="AL199" s="4">
        <f t="shared" si="250"/>
        <v>3.9826412486249296E-2</v>
      </c>
      <c r="AM199" s="4">
        <f t="shared" si="250"/>
        <v>-0.41349129933773554</v>
      </c>
      <c r="AN199" s="4">
        <f t="shared" si="250"/>
        <v>1.8357781776936122</v>
      </c>
      <c r="AO199" s="4">
        <f t="shared" si="250"/>
        <v>0.40365724038061046</v>
      </c>
      <c r="AP199" s="4">
        <f t="shared" si="250"/>
        <v>-0.14833409743036441</v>
      </c>
      <c r="AQ199" s="4">
        <f t="shared" si="250"/>
        <v>1.5032076778939967</v>
      </c>
      <c r="AR199" s="4">
        <f t="shared" si="250"/>
        <v>2.1720520647207309E-2</v>
      </c>
      <c r="AS199" s="4">
        <f t="shared" si="250"/>
        <v>7.4996877500950632E-2</v>
      </c>
      <c r="AT199" s="4">
        <f t="shared" si="250"/>
        <v>-6.0114732476066024E-2</v>
      </c>
      <c r="AU199" s="4">
        <f t="shared" si="250"/>
        <v>-2.0595252808317497</v>
      </c>
      <c r="AV199" s="4">
        <f t="shared" si="250"/>
        <v>1.1463539036787722</v>
      </c>
      <c r="AW199" s="4">
        <f t="shared" si="250"/>
        <v>-1.9302202080154984</v>
      </c>
      <c r="AY199" s="2">
        <f t="shared" si="242"/>
        <v>70.230394527666576</v>
      </c>
      <c r="AZ199" s="2" t="e">
        <f t="shared" si="242"/>
        <v>#N/A</v>
      </c>
      <c r="BA199" s="2">
        <f t="shared" si="242"/>
        <v>71.661586913484001</v>
      </c>
      <c r="BB199" s="2">
        <f t="shared" si="242"/>
        <v>69.801173587511357</v>
      </c>
      <c r="BC199" s="2">
        <f t="shared" si="242"/>
        <v>70.84549129933761</v>
      </c>
      <c r="BD199" s="2">
        <f t="shared" si="242"/>
        <v>71.346221822306376</v>
      </c>
      <c r="BE199" s="2">
        <f t="shared" si="242"/>
        <v>72.30134275961899</v>
      </c>
      <c r="BF199" s="2">
        <f t="shared" si="242"/>
        <v>72.443334097430323</v>
      </c>
      <c r="BG199" s="2">
        <f t="shared" si="242"/>
        <v>72.064792322106001</v>
      </c>
      <c r="BH199" s="2">
        <f t="shared" si="242"/>
        <v>71.417279479352786</v>
      </c>
      <c r="BI199" s="2">
        <f t="shared" si="242"/>
        <v>71.43400312249905</v>
      </c>
      <c r="BJ199" s="2">
        <f t="shared" si="242"/>
        <v>72.148114732475207</v>
      </c>
      <c r="BK199" s="2">
        <f t="shared" si="242"/>
        <v>71.516525280823402</v>
      </c>
      <c r="BL199" s="2">
        <f t="shared" si="242"/>
        <v>72.458646090290316</v>
      </c>
      <c r="BM199" s="2">
        <f t="shared" si="242"/>
        <v>72.186219900029684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71.909000000000006</v>
      </c>
      <c r="CV199" s="2" t="str">
        <f t="shared" si="198"/>
        <v/>
      </c>
      <c r="CW199" s="2">
        <f t="shared" si="199"/>
        <v>71.090999999999994</v>
      </c>
      <c r="CX199" s="2">
        <f t="shared" si="200"/>
        <v>69.840999999999994</v>
      </c>
      <c r="CY199" s="2">
        <f t="shared" si="201"/>
        <v>70.432000000000002</v>
      </c>
      <c r="CZ199" s="2">
        <f t="shared" si="202"/>
        <v>73.182000000000002</v>
      </c>
      <c r="DA199" s="2">
        <f t="shared" si="203"/>
        <v>72.704999999999998</v>
      </c>
      <c r="DB199" s="2">
        <f t="shared" si="204"/>
        <v>72.295000000000002</v>
      </c>
      <c r="DC199" s="2">
        <f t="shared" si="205"/>
        <v>73.567999999999998</v>
      </c>
      <c r="DD199" s="2">
        <f t="shared" si="206"/>
        <v>71.438999999999993</v>
      </c>
      <c r="DE199" s="2">
        <f t="shared" si="207"/>
        <v>71.509</v>
      </c>
      <c r="DF199" s="2">
        <f t="shared" si="208"/>
        <v>72.087999999999994</v>
      </c>
      <c r="DG199" s="2">
        <f t="shared" si="209"/>
        <v>69.456999999999994</v>
      </c>
      <c r="DH199" s="2">
        <f t="shared" si="210"/>
        <v>73.605000000000004</v>
      </c>
      <c r="DI199" s="2">
        <f t="shared" si="211"/>
        <v>70.256</v>
      </c>
      <c r="DK199" s="2">
        <f t="shared" si="251"/>
        <v>117.79389895470379</v>
      </c>
      <c r="DL199" s="2">
        <f t="shared" si="251"/>
        <v>132.23719549718575</v>
      </c>
      <c r="DM199" s="2">
        <f t="shared" si="251"/>
        <v>128.70940069686409</v>
      </c>
      <c r="DN199" s="2">
        <f t="shared" si="251"/>
        <v>140.92388717948722</v>
      </c>
      <c r="DO199" s="2">
        <f t="shared" si="251"/>
        <v>125.26089230769229</v>
      </c>
      <c r="DP199" s="2">
        <f t="shared" si="251"/>
        <v>132.48679999999999</v>
      </c>
      <c r="DQ199" s="2">
        <f t="shared" si="251"/>
        <v>140.20295553470919</v>
      </c>
      <c r="DR199" s="2">
        <f t="shared" si="251"/>
        <v>144.55389831144464</v>
      </c>
      <c r="DS199" s="2">
        <f t="shared" si="251"/>
        <v>137.29010996826787</v>
      </c>
      <c r="DT199" s="2">
        <f t="shared" si="251"/>
        <v>136.76011204726993</v>
      </c>
      <c r="DU199" s="2">
        <f t="shared" si="251"/>
        <v>133.6119644381223</v>
      </c>
      <c r="DV199" s="2">
        <f t="shared" si="251"/>
        <v>122.31684999999997</v>
      </c>
      <c r="DW199" s="2">
        <f t="shared" si="251"/>
        <v>163.84287789661317</v>
      </c>
      <c r="DX199" s="2">
        <f t="shared" si="251"/>
        <v>107.42479144385027</v>
      </c>
      <c r="DY199" s="2">
        <f t="shared" si="251"/>
        <v>109.34280645161289</v>
      </c>
      <c r="EA199" s="2">
        <f t="shared" si="240"/>
        <v>79.799625000000006</v>
      </c>
      <c r="EB199" s="2">
        <f t="shared" si="240"/>
        <v>76.044694117647083</v>
      </c>
      <c r="EC199" s="2">
        <f t="shared" si="240"/>
        <v>69.314255072613037</v>
      </c>
      <c r="ED199" s="2">
        <f t="shared" si="240"/>
        <v>68.376586953369667</v>
      </c>
      <c r="EE199" s="2">
        <f t="shared" si="240"/>
        <v>67.758620134455697</v>
      </c>
      <c r="EF199" s="2">
        <f t="shared" si="239"/>
        <v>67.65216617969952</v>
      </c>
      <c r="EG199" s="2">
        <f t="shared" si="239"/>
        <v>73.05471681931725</v>
      </c>
      <c r="EH199" s="2">
        <f t="shared" si="239"/>
        <v>68.130760680862579</v>
      </c>
      <c r="EI199" s="2">
        <f t="shared" si="239"/>
        <v>71.087975092936802</v>
      </c>
      <c r="EJ199" s="2">
        <f t="shared" si="239"/>
        <v>70.994097212747775</v>
      </c>
      <c r="EK199" s="2">
        <f t="shared" si="239"/>
        <v>69.666825223720949</v>
      </c>
      <c r="EL199" s="2">
        <f t="shared" si="179"/>
        <v>70.455824525520171</v>
      </c>
      <c r="EM199" s="2">
        <f t="shared" si="179"/>
        <v>66.657495377128939</v>
      </c>
      <c r="EN199" s="2">
        <f t="shared" si="179"/>
        <v>72.056482489995958</v>
      </c>
      <c r="EO199" s="2">
        <f t="shared" si="179"/>
        <v>77.240319594373574</v>
      </c>
      <c r="EQ199" s="2">
        <f t="shared" si="252"/>
        <v>69.213686834597439</v>
      </c>
      <c r="ER199" s="2">
        <f t="shared" si="252"/>
        <v>67.9964135954136</v>
      </c>
      <c r="ES199" s="2">
        <f t="shared" si="252"/>
        <v>71.885975708770104</v>
      </c>
      <c r="ET199" s="2">
        <f t="shared" si="252"/>
        <v>69.919261637761721</v>
      </c>
      <c r="EU199" s="2">
        <f t="shared" si="252"/>
        <v>71.076977566545651</v>
      </c>
      <c r="EV199" s="2">
        <f t="shared" si="252"/>
        <v>71.602321678682017</v>
      </c>
      <c r="EW199" s="2">
        <f t="shared" si="252"/>
        <v>72.243378524541242</v>
      </c>
      <c r="EX199" s="2">
        <f t="shared" si="252"/>
        <v>72.728914952618737</v>
      </c>
      <c r="EY199" s="2">
        <f t="shared" si="252"/>
        <v>72.11300833317901</v>
      </c>
      <c r="EZ199" s="2">
        <f t="shared" si="252"/>
        <v>71.441885291848749</v>
      </c>
      <c r="FA199" s="2">
        <f t="shared" si="252"/>
        <v>71.55356352019723</v>
      </c>
      <c r="FB199" s="2">
        <f t="shared" si="252"/>
        <v>72.28622321719584</v>
      </c>
      <c r="FC199" s="2">
        <f t="shared" si="252"/>
        <v>71.966508937017906</v>
      </c>
      <c r="FD199" s="2">
        <f t="shared" si="252"/>
        <v>72.501080419394484</v>
      </c>
      <c r="FE199" s="2">
        <f t="shared" si="252"/>
        <v>71.674380676810941</v>
      </c>
      <c r="FG199" s="2">
        <f t="shared" si="253"/>
        <v>0.99999434680936217</v>
      </c>
      <c r="FH199" s="2">
        <f t="shared" si="253"/>
        <v>0.99999494175937953</v>
      </c>
      <c r="FI199" s="2">
        <f t="shared" si="253"/>
        <v>0.9999942748826538</v>
      </c>
      <c r="FJ199" s="2">
        <f t="shared" si="253"/>
        <v>0.99999450334984452</v>
      </c>
      <c r="FK199" s="2">
        <f t="shared" si="253"/>
        <v>0.99999448966806836</v>
      </c>
      <c r="FL199" s="2">
        <f t="shared" si="253"/>
        <v>0.99999457382155044</v>
      </c>
      <c r="FM199" s="2">
        <f t="shared" si="253"/>
        <v>0.99999491423062037</v>
      </c>
      <c r="FN199" s="2">
        <f t="shared" si="253"/>
        <v>0.99999448014931658</v>
      </c>
      <c r="FO199" s="2">
        <f t="shared" si="253"/>
        <v>0.99999438690003362</v>
      </c>
      <c r="FP199" s="2">
        <f t="shared" si="253"/>
        <v>0.99999404755470789</v>
      </c>
      <c r="FQ199" s="2">
        <f t="shared" si="253"/>
        <v>0.99999396683276531</v>
      </c>
      <c r="FR199" s="2">
        <f t="shared" si="253"/>
        <v>0.99999419128309208</v>
      </c>
      <c r="FS199" s="2">
        <f t="shared" si="253"/>
        <v>0.99999284446197334</v>
      </c>
      <c r="FT199" s="2">
        <f t="shared" si="253"/>
        <v>0.99999343904670213</v>
      </c>
      <c r="FU199" s="2">
        <f t="shared" si="253"/>
        <v>0.999992676896299</v>
      </c>
      <c r="FW199" s="2">
        <f t="shared" si="244"/>
        <v>0.90397706010436885</v>
      </c>
      <c r="FX199" s="2">
        <f t="shared" si="244"/>
        <v>0.99240118752817275</v>
      </c>
      <c r="FY199" s="2">
        <f t="shared" si="244"/>
        <v>0.91261537652845093</v>
      </c>
      <c r="FZ199" s="2">
        <f t="shared" si="244"/>
        <v>0.92319390563791237</v>
      </c>
      <c r="GA199" s="2">
        <f t="shared" si="244"/>
        <v>0.93014522137582423</v>
      </c>
      <c r="GB199" s="2">
        <f t="shared" si="244"/>
        <v>0.93507808471475795</v>
      </c>
      <c r="GC199" s="2">
        <f t="shared" si="244"/>
        <v>0.92897816485131357</v>
      </c>
      <c r="GD199" s="2">
        <f t="shared" si="244"/>
        <v>0.93780054287137682</v>
      </c>
      <c r="GE199" s="2">
        <f t="shared" si="244"/>
        <v>0.95259899058241904</v>
      </c>
      <c r="GF199" s="2">
        <f t="shared" si="244"/>
        <v>0.94417609072679698</v>
      </c>
      <c r="GG199" s="2">
        <f t="shared" si="244"/>
        <v>0.93642669487288299</v>
      </c>
      <c r="GH199" s="2">
        <f t="shared" si="244"/>
        <v>0.92438274165861567</v>
      </c>
      <c r="GI199" s="2">
        <f t="shared" si="244"/>
        <v>0.91511058225585007</v>
      </c>
      <c r="GJ199" s="2">
        <f t="shared" si="244"/>
        <v>0.90403378849477933</v>
      </c>
      <c r="GK199" s="2">
        <f t="shared" si="244"/>
        <v>0.90808304924724681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3.8318935447174417E-22</v>
      </c>
      <c r="HT199" s="86">
        <f t="shared" si="246"/>
        <v>1.2270705826211989E-28</v>
      </c>
      <c r="HU199" s="86">
        <f t="shared" si="246"/>
        <v>1.9056520668670335E-32</v>
      </c>
      <c r="HV199" s="86">
        <f t="shared" si="246"/>
        <v>1.1419529669802725E-32</v>
      </c>
      <c r="HW199" s="86">
        <f t="shared" si="246"/>
        <v>9.3098687072297356E-34</v>
      </c>
      <c r="HX199" s="86">
        <f t="shared" si="246"/>
        <v>5.806796600797783E-34</v>
      </c>
      <c r="HY199" s="86">
        <f t="shared" si="246"/>
        <v>5.4708031511605856E-33</v>
      </c>
      <c r="HZ199" s="86">
        <f t="shared" si="246"/>
        <v>2.3223042971614477E-33</v>
      </c>
      <c r="IA199" s="86">
        <f t="shared" si="246"/>
        <v>3.7743571271300951E-40</v>
      </c>
      <c r="IB199" s="86">
        <f t="shared" si="246"/>
        <v>1.0974431201891482E-38</v>
      </c>
      <c r="IC199" s="86">
        <f t="shared" si="246"/>
        <v>1.8459992600743406E-38</v>
      </c>
      <c r="ID199" s="86">
        <f t="shared" si="246"/>
        <v>1.7300410454052457E-32</v>
      </c>
      <c r="IE199" s="86">
        <f t="shared" si="246"/>
        <v>3.1716862436336496E-32</v>
      </c>
      <c r="IF199" s="86">
        <f t="shared" si="246"/>
        <v>3.7237918746795117E-35</v>
      </c>
      <c r="IG199" s="86">
        <f t="shared" si="246"/>
        <v>2.390790804492015E-33</v>
      </c>
      <c r="II199" s="86">
        <f t="shared" si="247"/>
        <v>1.3425472520931132E-4</v>
      </c>
      <c r="IJ199" s="86">
        <f t="shared" si="247"/>
        <v>7.4335420868440572E-19</v>
      </c>
      <c r="IK199" s="86">
        <f t="shared" si="247"/>
        <v>8.1183672258638051E-6</v>
      </c>
      <c r="IL199" s="86">
        <f t="shared" si="247"/>
        <v>1.2954482643713683E-6</v>
      </c>
      <c r="IM199" s="86">
        <f t="shared" si="247"/>
        <v>3.3297052630620045E-7</v>
      </c>
      <c r="IN199" s="86">
        <f t="shared" si="247"/>
        <v>1.1238403110592037E-7</v>
      </c>
      <c r="IO199" s="86">
        <f t="shared" si="247"/>
        <v>5.7403834563108126E-7</v>
      </c>
      <c r="IP199" s="86">
        <f t="shared" si="247"/>
        <v>1.6097624215323604E-7</v>
      </c>
      <c r="IQ199" s="86">
        <f t="shared" si="247"/>
        <v>5.8732456135672369E-10</v>
      </c>
      <c r="IR199" s="86">
        <f t="shared" si="247"/>
        <v>5.3193474956581417E-9</v>
      </c>
      <c r="IS199" s="86">
        <f t="shared" si="247"/>
        <v>1.6164730227587575E-8</v>
      </c>
      <c r="IT199" s="86">
        <f t="shared" si="247"/>
        <v>5.7863961143234601E-7</v>
      </c>
      <c r="IU199" s="86">
        <f t="shared" si="247"/>
        <v>1.5050440146043046E-6</v>
      </c>
      <c r="IV199" s="86">
        <f t="shared" si="247"/>
        <v>7.8224241291885102E-5</v>
      </c>
      <c r="IW199" s="86">
        <f t="shared" si="247"/>
        <v>2.1437558721036885E-3</v>
      </c>
      <c r="IY199" s="86">
        <f t="shared" si="248"/>
        <v>1.3425472520931132E-4</v>
      </c>
      <c r="IZ199" s="86">
        <f t="shared" si="248"/>
        <v>7.4335420880711278E-19</v>
      </c>
      <c r="JA199" s="86">
        <f t="shared" si="248"/>
        <v>8.1183672258638051E-6</v>
      </c>
      <c r="JB199" s="86">
        <f t="shared" si="248"/>
        <v>1.2954482643713683E-6</v>
      </c>
      <c r="JC199" s="86">
        <f t="shared" si="248"/>
        <v>3.3297052630620045E-7</v>
      </c>
      <c r="JD199" s="86">
        <f t="shared" si="248"/>
        <v>1.1238403110592037E-7</v>
      </c>
      <c r="JE199" s="86">
        <f t="shared" si="248"/>
        <v>5.7403834563108126E-7</v>
      </c>
      <c r="JF199" s="86">
        <f t="shared" si="248"/>
        <v>1.6097624215323604E-7</v>
      </c>
      <c r="JG199" s="86">
        <f t="shared" si="248"/>
        <v>5.8732456135672369E-10</v>
      </c>
      <c r="JH199" s="86">
        <f t="shared" si="248"/>
        <v>5.3193474956581417E-9</v>
      </c>
      <c r="JI199" s="86">
        <f t="shared" si="248"/>
        <v>1.6164730227587575E-8</v>
      </c>
      <c r="JJ199" s="86">
        <f t="shared" si="248"/>
        <v>5.7863961143234601E-7</v>
      </c>
      <c r="JK199" s="86">
        <f t="shared" si="248"/>
        <v>1.5050440146043046E-6</v>
      </c>
      <c r="JL199" s="86">
        <f t="shared" si="248"/>
        <v>7.8224241291885102E-5</v>
      </c>
      <c r="JM199" s="86">
        <f t="shared" si="248"/>
        <v>2.1437558721036885E-3</v>
      </c>
    </row>
    <row r="200" spans="2:273" x14ac:dyDescent="0.25">
      <c r="B200" s="2">
        <v>173</v>
      </c>
      <c r="C200" s="37">
        <v>65.25</v>
      </c>
      <c r="D200" s="37">
        <v>70.795000000000002</v>
      </c>
      <c r="E200" s="37">
        <v>68.5</v>
      </c>
      <c r="F200" s="37">
        <v>67.635999999999996</v>
      </c>
      <c r="G200" s="37">
        <v>70.659000000000006</v>
      </c>
      <c r="H200" s="37">
        <v>69.772999999999996</v>
      </c>
      <c r="I200" s="37">
        <v>73.704999999999998</v>
      </c>
      <c r="J200" s="37">
        <v>73.567999999999998</v>
      </c>
      <c r="K200" s="37">
        <v>73</v>
      </c>
      <c r="L200" s="37">
        <v>69.421000000000006</v>
      </c>
      <c r="M200" s="37">
        <v>72.596000000000004</v>
      </c>
      <c r="N200" s="37">
        <v>72.683999999999997</v>
      </c>
      <c r="O200" s="37">
        <v>73.956999999999994</v>
      </c>
      <c r="P200" s="37">
        <v>72.14</v>
      </c>
      <c r="Q200" s="37">
        <v>71.116</v>
      </c>
      <c r="S200" s="4">
        <f t="shared" si="249"/>
        <v>70.011010705283894</v>
      </c>
      <c r="T200" s="4" t="e">
        <f t="shared" si="249"/>
        <v>#N/A</v>
      </c>
      <c r="U200" s="4">
        <f t="shared" si="249"/>
        <v>71.530463081514966</v>
      </c>
      <c r="V200" s="4">
        <f t="shared" si="249"/>
        <v>69.671780214382849</v>
      </c>
      <c r="W200" s="4">
        <f t="shared" si="249"/>
        <v>70.717475571171335</v>
      </c>
      <c r="X200" s="4">
        <f t="shared" si="249"/>
        <v>71.20625842662318</v>
      </c>
      <c r="Y200" s="4">
        <f t="shared" si="249"/>
        <v>72.15335752952268</v>
      </c>
      <c r="Z200" s="4">
        <f t="shared" si="249"/>
        <v>72.33558599071452</v>
      </c>
      <c r="AA200" s="4">
        <f t="shared" si="249"/>
        <v>71.954082884796463</v>
      </c>
      <c r="AB200" s="4">
        <f t="shared" si="249"/>
        <v>71.314758628600813</v>
      </c>
      <c r="AC200" s="4">
        <f t="shared" si="249"/>
        <v>71.291167136299819</v>
      </c>
      <c r="AD200" s="4">
        <f t="shared" si="249"/>
        <v>72.013293110679754</v>
      </c>
      <c r="AE200" s="4">
        <f t="shared" si="249"/>
        <v>71.378895964871148</v>
      </c>
      <c r="AF200" s="4">
        <f t="shared" si="249"/>
        <v>72.327149784771805</v>
      </c>
      <c r="AG200" s="4">
        <f t="shared" si="249"/>
        <v>72.00520953334393</v>
      </c>
      <c r="AI200" s="4">
        <f t="shared" si="250"/>
        <v>-4.7610107052838941</v>
      </c>
      <c r="AJ200" s="4">
        <f t="shared" si="250"/>
        <v>0</v>
      </c>
      <c r="AK200" s="4">
        <f t="shared" si="250"/>
        <v>-3.0304630815149665</v>
      </c>
      <c r="AL200" s="4">
        <f t="shared" si="250"/>
        <v>-2.0357802143828536</v>
      </c>
      <c r="AM200" s="4">
        <f t="shared" si="250"/>
        <v>-5.8475571171328511E-2</v>
      </c>
      <c r="AN200" s="4">
        <f t="shared" si="250"/>
        <v>-1.4332584266231834</v>
      </c>
      <c r="AO200" s="4">
        <f t="shared" si="250"/>
        <v>1.5516424704773186</v>
      </c>
      <c r="AP200" s="4">
        <f t="shared" si="250"/>
        <v>1.2324140092854776</v>
      </c>
      <c r="AQ200" s="4">
        <f t="shared" si="250"/>
        <v>1.0459171152035367</v>
      </c>
      <c r="AR200" s="4">
        <f t="shared" si="250"/>
        <v>-1.893758628600807</v>
      </c>
      <c r="AS200" s="4">
        <f t="shared" si="250"/>
        <v>1.3048328637001845</v>
      </c>
      <c r="AT200" s="4">
        <f t="shared" si="250"/>
        <v>0.67070688932024325</v>
      </c>
      <c r="AU200" s="4">
        <f t="shared" si="250"/>
        <v>2.5781040351288453</v>
      </c>
      <c r="AV200" s="4">
        <f t="shared" si="250"/>
        <v>-0.18714978477180466</v>
      </c>
      <c r="AW200" s="4">
        <f t="shared" si="250"/>
        <v>-0.88920953334393005</v>
      </c>
      <c r="AY200" s="2">
        <f t="shared" si="242"/>
        <v>70.011010705283894</v>
      </c>
      <c r="AZ200" s="2" t="e">
        <f t="shared" si="242"/>
        <v>#N/A</v>
      </c>
      <c r="BA200" s="2">
        <f t="shared" si="242"/>
        <v>71.530463081506696</v>
      </c>
      <c r="BB200" s="2">
        <f t="shared" si="242"/>
        <v>69.671780214382522</v>
      </c>
      <c r="BC200" s="2">
        <f t="shared" si="242"/>
        <v>70.71747557117132</v>
      </c>
      <c r="BD200" s="2">
        <f t="shared" si="242"/>
        <v>71.20625842662318</v>
      </c>
      <c r="BE200" s="2">
        <f t="shared" si="242"/>
        <v>72.153357529522637</v>
      </c>
      <c r="BF200" s="2">
        <f t="shared" si="242"/>
        <v>72.33558599071452</v>
      </c>
      <c r="BG200" s="2">
        <f t="shared" si="242"/>
        <v>71.954082884796463</v>
      </c>
      <c r="BH200" s="2">
        <f t="shared" si="242"/>
        <v>71.314758628600813</v>
      </c>
      <c r="BI200" s="2">
        <f t="shared" si="242"/>
        <v>71.291167136299819</v>
      </c>
      <c r="BJ200" s="2">
        <f t="shared" si="242"/>
        <v>72.013293110679655</v>
      </c>
      <c r="BK200" s="2">
        <f t="shared" si="242"/>
        <v>71.378895964870111</v>
      </c>
      <c r="BL200" s="2">
        <f t="shared" si="242"/>
        <v>72.327149783691652</v>
      </c>
      <c r="BM200" s="2">
        <f t="shared" si="242"/>
        <v>72.005209460512546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65.25</v>
      </c>
      <c r="CV200" s="2" t="str">
        <f t="shared" si="198"/>
        <v/>
      </c>
      <c r="CW200" s="2">
        <f t="shared" si="199"/>
        <v>68.5</v>
      </c>
      <c r="CX200" s="2">
        <f t="shared" si="200"/>
        <v>67.635999999999996</v>
      </c>
      <c r="CY200" s="2">
        <f t="shared" si="201"/>
        <v>70.659000000000006</v>
      </c>
      <c r="CZ200" s="2">
        <f t="shared" si="202"/>
        <v>69.772999999999996</v>
      </c>
      <c r="DA200" s="2">
        <f t="shared" si="203"/>
        <v>73.704999999999998</v>
      </c>
      <c r="DB200" s="2">
        <f t="shared" si="204"/>
        <v>73.567999999999998</v>
      </c>
      <c r="DC200" s="2">
        <f t="shared" si="205"/>
        <v>73</v>
      </c>
      <c r="DD200" s="2">
        <f t="shared" si="206"/>
        <v>69.421000000000006</v>
      </c>
      <c r="DE200" s="2">
        <f t="shared" si="207"/>
        <v>72.596000000000004</v>
      </c>
      <c r="DF200" s="2">
        <f t="shared" si="208"/>
        <v>72.683999999999997</v>
      </c>
      <c r="DG200" s="2">
        <f t="shared" si="209"/>
        <v>73.956999999999994</v>
      </c>
      <c r="DH200" s="2">
        <f t="shared" si="210"/>
        <v>72.14</v>
      </c>
      <c r="DI200" s="2">
        <f t="shared" si="211"/>
        <v>71.116</v>
      </c>
      <c r="DK200" s="2">
        <f t="shared" si="251"/>
        <v>117.96208972125432</v>
      </c>
      <c r="DL200" s="2">
        <f t="shared" si="251"/>
        <v>132.47207448405254</v>
      </c>
      <c r="DM200" s="2">
        <f t="shared" si="251"/>
        <v>128.90893815331009</v>
      </c>
      <c r="DN200" s="2">
        <f t="shared" si="251"/>
        <v>141.2327541835358</v>
      </c>
      <c r="DO200" s="2">
        <f t="shared" si="251"/>
        <v>125.46228886639673</v>
      </c>
      <c r="DP200" s="2">
        <f t="shared" si="251"/>
        <v>132.71592975708501</v>
      </c>
      <c r="DQ200" s="2">
        <f t="shared" si="251"/>
        <v>140.48094803001877</v>
      </c>
      <c r="DR200" s="2">
        <f t="shared" si="251"/>
        <v>144.853691369606</v>
      </c>
      <c r="DS200" s="2">
        <f t="shared" si="251"/>
        <v>137.56732804464386</v>
      </c>
      <c r="DT200" s="2">
        <f t="shared" si="251"/>
        <v>137.03537629937628</v>
      </c>
      <c r="DU200" s="2">
        <f t="shared" si="251"/>
        <v>133.8529461830251</v>
      </c>
      <c r="DV200" s="2">
        <f t="shared" si="251"/>
        <v>122.4822769230769</v>
      </c>
      <c r="DW200" s="2">
        <f t="shared" si="251"/>
        <v>164.28443538324422</v>
      </c>
      <c r="DX200" s="2">
        <f t="shared" si="251"/>
        <v>107.52961176470588</v>
      </c>
      <c r="DY200" s="2">
        <f t="shared" si="251"/>
        <v>109.47178629032257</v>
      </c>
      <c r="EA200" s="2">
        <f t="shared" si="240"/>
        <v>79.786830882352945</v>
      </c>
      <c r="EB200" s="2">
        <f t="shared" si="240"/>
        <v>75.979741176470611</v>
      </c>
      <c r="EC200" s="2">
        <f t="shared" si="240"/>
        <v>69.129897826758665</v>
      </c>
      <c r="ED200" s="2">
        <f t="shared" si="240"/>
        <v>68.21776093260641</v>
      </c>
      <c r="EE200" s="2">
        <f t="shared" si="240"/>
        <v>67.571159200045201</v>
      </c>
      <c r="EF200" s="2">
        <f t="shared" si="239"/>
        <v>67.443331209695558</v>
      </c>
      <c r="EG200" s="2">
        <f t="shared" si="239"/>
        <v>72.920066219816832</v>
      </c>
      <c r="EH200" s="2">
        <f t="shared" si="239"/>
        <v>67.944133866811313</v>
      </c>
      <c r="EI200" s="2">
        <f t="shared" si="239"/>
        <v>70.960765799256507</v>
      </c>
      <c r="EJ200" s="2">
        <f t="shared" si="239"/>
        <v>70.883903075489286</v>
      </c>
      <c r="EK200" s="2">
        <f t="shared" si="239"/>
        <v>69.490882184507825</v>
      </c>
      <c r="EL200" s="2">
        <f t="shared" si="179"/>
        <v>70.287136259811462</v>
      </c>
      <c r="EM200" s="2">
        <f t="shared" si="179"/>
        <v>66.420869586374678</v>
      </c>
      <c r="EN200" s="2">
        <f t="shared" si="179"/>
        <v>71.916032551559198</v>
      </c>
      <c r="EO200" s="2">
        <f t="shared" si="179"/>
        <v>77.166346976883659</v>
      </c>
      <c r="EQ200" s="2">
        <f t="shared" si="252"/>
        <v>69.063749427699179</v>
      </c>
      <c r="ER200" s="2">
        <f t="shared" si="252"/>
        <v>67.828452361452378</v>
      </c>
      <c r="ES200" s="2">
        <f t="shared" si="252"/>
        <v>71.7397572285835</v>
      </c>
      <c r="ET200" s="2">
        <f t="shared" si="252"/>
        <v>69.781711158800007</v>
      </c>
      <c r="EU200" s="2">
        <f t="shared" si="252"/>
        <v>70.932664950163996</v>
      </c>
      <c r="EV200" s="2">
        <f t="shared" si="252"/>
        <v>71.444184900481076</v>
      </c>
      <c r="EW200" s="2">
        <f t="shared" si="252"/>
        <v>72.099563813855696</v>
      </c>
      <c r="EX200" s="2">
        <f t="shared" si="252"/>
        <v>72.600809765271862</v>
      </c>
      <c r="EY200" s="2">
        <f t="shared" si="252"/>
        <v>71.998804514731191</v>
      </c>
      <c r="EZ200" s="2">
        <f t="shared" si="252"/>
        <v>71.337612808239669</v>
      </c>
      <c r="FA200" s="2">
        <f t="shared" si="252"/>
        <v>71.402257027819161</v>
      </c>
      <c r="FB200" s="2">
        <f t="shared" si="252"/>
        <v>72.141776248789014</v>
      </c>
      <c r="FC200" s="2">
        <f t="shared" si="252"/>
        <v>71.797661600079238</v>
      </c>
      <c r="FD200" s="2">
        <f t="shared" si="252"/>
        <v>72.366717546655991</v>
      </c>
      <c r="FE200" s="2">
        <f t="shared" si="252"/>
        <v>71.528525824034503</v>
      </c>
      <c r="FG200" s="2">
        <f t="shared" si="253"/>
        <v>0.99999484422629681</v>
      </c>
      <c r="FH200" s="2">
        <f t="shared" si="253"/>
        <v>0.99999538682767286</v>
      </c>
      <c r="FI200" s="2">
        <f t="shared" si="253"/>
        <v>0.99999477862829345</v>
      </c>
      <c r="FJ200" s="2">
        <f t="shared" si="253"/>
        <v>0.99999498699305356</v>
      </c>
      <c r="FK200" s="2">
        <f t="shared" si="253"/>
        <v>0.99999497451511332</v>
      </c>
      <c r="FL200" s="2">
        <f t="shared" si="253"/>
        <v>0.99999505126407506</v>
      </c>
      <c r="FM200" s="2">
        <f t="shared" si="253"/>
        <v>0.99999536172112369</v>
      </c>
      <c r="FN200" s="2">
        <f t="shared" si="253"/>
        <v>0.99999496583390002</v>
      </c>
      <c r="FO200" s="2">
        <f t="shared" si="253"/>
        <v>0.99999488078945997</v>
      </c>
      <c r="FP200" s="2">
        <f t="shared" si="253"/>
        <v>0.99999457130252967</v>
      </c>
      <c r="FQ200" s="2">
        <f t="shared" si="253"/>
        <v>0.9999944976831654</v>
      </c>
      <c r="FR200" s="2">
        <f t="shared" si="253"/>
        <v>0.9999947023845096</v>
      </c>
      <c r="FS200" s="2">
        <f t="shared" si="253"/>
        <v>0.99999347406764949</v>
      </c>
      <c r="FT200" s="2">
        <f t="shared" si="253"/>
        <v>0.99999401633602147</v>
      </c>
      <c r="FU200" s="2">
        <f t="shared" si="253"/>
        <v>0.99999332124574347</v>
      </c>
      <c r="FW200" s="2">
        <f t="shared" si="244"/>
        <v>0.91167982276418746</v>
      </c>
      <c r="FX200" s="2">
        <f t="shared" si="244"/>
        <v>0.99306516393700561</v>
      </c>
      <c r="FY200" s="2">
        <f t="shared" si="244"/>
        <v>0.91968675572329894</v>
      </c>
      <c r="FZ200" s="2">
        <f t="shared" si="244"/>
        <v>0.92947539682622504</v>
      </c>
      <c r="GA200" s="2">
        <f t="shared" si="244"/>
        <v>0.93589768216749825</v>
      </c>
      <c r="GB200" s="2">
        <f t="shared" si="244"/>
        <v>0.94045033657192867</v>
      </c>
      <c r="GC200" s="2">
        <f t="shared" si="244"/>
        <v>0.9348199967880394</v>
      </c>
      <c r="GD200" s="2">
        <f t="shared" si="244"/>
        <v>0.94296125480145654</v>
      </c>
      <c r="GE200" s="2">
        <f t="shared" si="244"/>
        <v>0.95658870687727693</v>
      </c>
      <c r="GF200" s="2">
        <f t="shared" si="244"/>
        <v>0.9488366805942432</v>
      </c>
      <c r="GG200" s="2">
        <f t="shared" si="244"/>
        <v>0.94169430848293567</v>
      </c>
      <c r="GH200" s="2">
        <f t="shared" si="244"/>
        <v>0.93057431703171356</v>
      </c>
      <c r="GI200" s="2">
        <f t="shared" si="244"/>
        <v>0.92199730152289705</v>
      </c>
      <c r="GJ200" s="2">
        <f t="shared" si="244"/>
        <v>0.91173244486010696</v>
      </c>
      <c r="GK200" s="2">
        <f t="shared" si="244"/>
        <v>0.91548723106497776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6.1915397435823345E-23</v>
      </c>
      <c r="HT200" s="86">
        <f t="shared" si="246"/>
        <v>1.3213082257474018E-29</v>
      </c>
      <c r="HU200" s="86">
        <f t="shared" si="246"/>
        <v>1.5879907751747439E-33</v>
      </c>
      <c r="HV200" s="86">
        <f t="shared" si="246"/>
        <v>8.8917781870286384E-34</v>
      </c>
      <c r="HW200" s="86">
        <f t="shared" si="246"/>
        <v>6.7134092776321379E-35</v>
      </c>
      <c r="HX200" s="86">
        <f t="shared" si="246"/>
        <v>4.0556588310520581E-35</v>
      </c>
      <c r="HY200" s="86">
        <f t="shared" si="246"/>
        <v>4.2169367797853711E-34</v>
      </c>
      <c r="HZ200" s="86">
        <f t="shared" si="246"/>
        <v>1.7956747338301744E-34</v>
      </c>
      <c r="IA200" s="86">
        <f t="shared" si="246"/>
        <v>1.8583403439264104E-41</v>
      </c>
      <c r="IB200" s="86">
        <f t="shared" si="246"/>
        <v>5.7219928105639513E-40</v>
      </c>
      <c r="IC200" s="86">
        <f t="shared" si="246"/>
        <v>9.2186968751322455E-40</v>
      </c>
      <c r="ID200" s="86">
        <f t="shared" si="246"/>
        <v>1.2704989959523435E-33</v>
      </c>
      <c r="IE200" s="86">
        <f t="shared" si="246"/>
        <v>2.2737046517721376E-33</v>
      </c>
      <c r="IF200" s="86">
        <f t="shared" si="246"/>
        <v>2.0030807312748123E-36</v>
      </c>
      <c r="IG200" s="86">
        <f t="shared" si="246"/>
        <v>1.4342291460987011E-34</v>
      </c>
      <c r="II200" s="86">
        <f t="shared" si="247"/>
        <v>7.0269496703988704E-5</v>
      </c>
      <c r="IJ200" s="86">
        <f t="shared" si="247"/>
        <v>1.6273425524677177E-19</v>
      </c>
      <c r="IK200" s="86">
        <f t="shared" si="247"/>
        <v>3.531311419579459E-6</v>
      </c>
      <c r="IL200" s="86">
        <f t="shared" si="247"/>
        <v>5.1740395043390369E-7</v>
      </c>
      <c r="IM200" s="86">
        <f t="shared" si="247"/>
        <v>1.2547755050706491E-7</v>
      </c>
      <c r="IN200" s="86">
        <f t="shared" si="247"/>
        <v>4.049958328339603E-8</v>
      </c>
      <c r="IO200" s="86">
        <f t="shared" si="247"/>
        <v>2.2324947732657834E-7</v>
      </c>
      <c r="IP200" s="86">
        <f t="shared" si="247"/>
        <v>6.0470096386209624E-8</v>
      </c>
      <c r="IQ200" s="86">
        <f t="shared" si="247"/>
        <v>1.7261460425219063E-10</v>
      </c>
      <c r="IR200" s="86">
        <f t="shared" si="247"/>
        <v>1.6708203197316324E-9</v>
      </c>
      <c r="IS200" s="86">
        <f t="shared" si="247"/>
        <v>5.153573331742873E-9</v>
      </c>
      <c r="IT200" s="86">
        <f t="shared" si="247"/>
        <v>2.194002061004354E-7</v>
      </c>
      <c r="IU200" s="86">
        <f t="shared" si="247"/>
        <v>5.8256591806687216E-7</v>
      </c>
      <c r="IV200" s="86">
        <f t="shared" si="247"/>
        <v>3.9229091350983452E-5</v>
      </c>
      <c r="IW200" s="86">
        <f t="shared" si="247"/>
        <v>1.4080732248552444E-3</v>
      </c>
      <c r="IY200" s="86">
        <f t="shared" si="248"/>
        <v>7.0269496703988704E-5</v>
      </c>
      <c r="IZ200" s="86">
        <f t="shared" si="248"/>
        <v>1.6273425525998486E-19</v>
      </c>
      <c r="JA200" s="86">
        <f t="shared" si="248"/>
        <v>3.531311419579459E-6</v>
      </c>
      <c r="JB200" s="86">
        <f t="shared" si="248"/>
        <v>5.1740395043390369E-7</v>
      </c>
      <c r="JC200" s="86">
        <f t="shared" si="248"/>
        <v>1.2547755050706491E-7</v>
      </c>
      <c r="JD200" s="86">
        <f t="shared" si="248"/>
        <v>4.049958328339603E-8</v>
      </c>
      <c r="JE200" s="86">
        <f t="shared" si="248"/>
        <v>2.2324947732657834E-7</v>
      </c>
      <c r="JF200" s="86">
        <f t="shared" si="248"/>
        <v>6.0470096386209624E-8</v>
      </c>
      <c r="JG200" s="86">
        <f t="shared" si="248"/>
        <v>1.7261460425219063E-10</v>
      </c>
      <c r="JH200" s="86">
        <f t="shared" si="248"/>
        <v>1.6708203197316324E-9</v>
      </c>
      <c r="JI200" s="86">
        <f t="shared" si="248"/>
        <v>5.153573331742873E-9</v>
      </c>
      <c r="JJ200" s="86">
        <f t="shared" si="248"/>
        <v>2.194002061004354E-7</v>
      </c>
      <c r="JK200" s="86">
        <f t="shared" si="248"/>
        <v>5.8256591806687216E-7</v>
      </c>
      <c r="JL200" s="86">
        <f t="shared" si="248"/>
        <v>3.9229091350983452E-5</v>
      </c>
      <c r="JM200" s="86">
        <f t="shared" si="248"/>
        <v>1.4080732248552444E-3</v>
      </c>
    </row>
    <row r="201" spans="2:273" x14ac:dyDescent="0.25">
      <c r="B201" s="2">
        <v>174</v>
      </c>
      <c r="C201" s="37">
        <v>67.840999999999994</v>
      </c>
      <c r="D201" s="37">
        <v>67.295000000000002</v>
      </c>
      <c r="E201" s="37">
        <v>72.409000000000006</v>
      </c>
      <c r="F201" s="37">
        <v>66.590999999999994</v>
      </c>
      <c r="G201" s="37">
        <v>75.704999999999998</v>
      </c>
      <c r="H201" s="37">
        <v>73.227000000000004</v>
      </c>
      <c r="I201" s="37">
        <v>73.614000000000004</v>
      </c>
      <c r="J201" s="37">
        <v>71.022999999999996</v>
      </c>
      <c r="K201" s="37">
        <v>70.317999999999998</v>
      </c>
      <c r="L201" s="37">
        <v>72.14</v>
      </c>
      <c r="M201" s="37">
        <v>70.701999999999998</v>
      </c>
      <c r="N201" s="37">
        <v>72.421000000000006</v>
      </c>
      <c r="O201" s="37">
        <v>71.522000000000006</v>
      </c>
      <c r="P201" s="37">
        <v>72.372</v>
      </c>
      <c r="Q201" s="37">
        <v>70.605000000000004</v>
      </c>
      <c r="S201" s="4">
        <f t="shared" si="249"/>
        <v>69.795623521992553</v>
      </c>
      <c r="T201" s="4" t="e">
        <f t="shared" si="249"/>
        <v>#N/A</v>
      </c>
      <c r="U201" s="4">
        <f t="shared" si="249"/>
        <v>71.398488125074707</v>
      </c>
      <c r="V201" s="4">
        <f t="shared" si="249"/>
        <v>69.541899523275376</v>
      </c>
      <c r="W201" s="4">
        <f t="shared" si="249"/>
        <v>70.588447500985808</v>
      </c>
      <c r="X201" s="4">
        <f t="shared" si="249"/>
        <v>71.065146140699838</v>
      </c>
      <c r="Y201" s="4">
        <f t="shared" si="249"/>
        <v>72.005640545022743</v>
      </c>
      <c r="Z201" s="4">
        <f t="shared" si="249"/>
        <v>72.226538321310386</v>
      </c>
      <c r="AA201" s="4">
        <f t="shared" si="249"/>
        <v>71.843141508509717</v>
      </c>
      <c r="AB201" s="4">
        <f t="shared" si="249"/>
        <v>71.212125672886856</v>
      </c>
      <c r="AC201" s="4">
        <f t="shared" si="249"/>
        <v>71.147796508197857</v>
      </c>
      <c r="AD201" s="4">
        <f t="shared" si="249"/>
        <v>71.877886805008316</v>
      </c>
      <c r="AE201" s="4">
        <f t="shared" si="249"/>
        <v>71.239401068447947</v>
      </c>
      <c r="AF201" s="4">
        <f t="shared" si="249"/>
        <v>72.195491951888528</v>
      </c>
      <c r="AG201" s="4">
        <f t="shared" si="249"/>
        <v>71.826250378798832</v>
      </c>
      <c r="AI201" s="4">
        <f t="shared" si="250"/>
        <v>-1.9546235219925592</v>
      </c>
      <c r="AJ201" s="4">
        <f t="shared" si="250"/>
        <v>0</v>
      </c>
      <c r="AK201" s="4">
        <f t="shared" si="250"/>
        <v>1.0105118749252995</v>
      </c>
      <c r="AL201" s="4">
        <f t="shared" si="250"/>
        <v>-2.9508995232753819</v>
      </c>
      <c r="AM201" s="4">
        <f t="shared" si="250"/>
        <v>5.1165524990141904</v>
      </c>
      <c r="AN201" s="4">
        <f t="shared" si="250"/>
        <v>2.1618538593001659</v>
      </c>
      <c r="AO201" s="4">
        <f t="shared" si="250"/>
        <v>1.6083594549772613</v>
      </c>
      <c r="AP201" s="4">
        <f t="shared" si="250"/>
        <v>-1.2035383213103898</v>
      </c>
      <c r="AQ201" s="4">
        <f t="shared" si="250"/>
        <v>-1.5251415085097193</v>
      </c>
      <c r="AR201" s="4">
        <f t="shared" si="250"/>
        <v>0.92787432711314466</v>
      </c>
      <c r="AS201" s="4">
        <f t="shared" si="250"/>
        <v>-0.44579650819785854</v>
      </c>
      <c r="AT201" s="4">
        <f t="shared" si="250"/>
        <v>0.54311319499169031</v>
      </c>
      <c r="AU201" s="4">
        <f t="shared" si="250"/>
        <v>0.28259893155205873</v>
      </c>
      <c r="AV201" s="4">
        <f t="shared" si="250"/>
        <v>0.17650804811147225</v>
      </c>
      <c r="AW201" s="4">
        <f t="shared" si="250"/>
        <v>-1.2212503787988283</v>
      </c>
      <c r="AY201" s="2">
        <f t="shared" si="242"/>
        <v>69.795623521992553</v>
      </c>
      <c r="AZ201" s="2" t="e">
        <f t="shared" si="242"/>
        <v>#N/A</v>
      </c>
      <c r="BA201" s="2">
        <f t="shared" si="242"/>
        <v>71.398488125073456</v>
      </c>
      <c r="BB201" s="2">
        <f t="shared" si="242"/>
        <v>69.541899523275333</v>
      </c>
      <c r="BC201" s="2">
        <f t="shared" si="242"/>
        <v>70.588447500985808</v>
      </c>
      <c r="BD201" s="2">
        <f t="shared" si="242"/>
        <v>71.065146140699838</v>
      </c>
      <c r="BE201" s="2">
        <f t="shared" si="242"/>
        <v>72.005640545022743</v>
      </c>
      <c r="BF201" s="2">
        <f t="shared" si="242"/>
        <v>72.226538321310386</v>
      </c>
      <c r="BG201" s="2">
        <f t="shared" si="242"/>
        <v>71.843141508509717</v>
      </c>
      <c r="BH201" s="2">
        <f t="shared" si="242"/>
        <v>71.212125672886856</v>
      </c>
      <c r="BI201" s="2">
        <f t="shared" si="242"/>
        <v>71.147796508197857</v>
      </c>
      <c r="BJ201" s="2">
        <f t="shared" si="242"/>
        <v>71.877886805008302</v>
      </c>
      <c r="BK201" s="2">
        <f t="shared" si="242"/>
        <v>71.239401068447819</v>
      </c>
      <c r="BL201" s="2">
        <f t="shared" si="242"/>
        <v>72.195491951707524</v>
      </c>
      <c r="BM201" s="2">
        <f t="shared" si="242"/>
        <v>71.826250362489745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67.840999999999994</v>
      </c>
      <c r="CV201" s="2" t="str">
        <f t="shared" si="198"/>
        <v/>
      </c>
      <c r="CW201" s="2">
        <f t="shared" si="199"/>
        <v>72.409000000000006</v>
      </c>
      <c r="CX201" s="2">
        <f t="shared" si="200"/>
        <v>66.590999999999994</v>
      </c>
      <c r="CY201" s="2">
        <f t="shared" si="201"/>
        <v>75.704999999999998</v>
      </c>
      <c r="CZ201" s="2">
        <f t="shared" si="202"/>
        <v>73.227000000000004</v>
      </c>
      <c r="DA201" s="2">
        <f t="shared" si="203"/>
        <v>73.614000000000004</v>
      </c>
      <c r="DB201" s="2">
        <f t="shared" si="204"/>
        <v>71.022999999999996</v>
      </c>
      <c r="DC201" s="2">
        <f t="shared" si="205"/>
        <v>70.317999999999998</v>
      </c>
      <c r="DD201" s="2">
        <f t="shared" si="206"/>
        <v>72.14</v>
      </c>
      <c r="DE201" s="2">
        <f t="shared" si="207"/>
        <v>70.701999999999998</v>
      </c>
      <c r="DF201" s="2">
        <f t="shared" si="208"/>
        <v>72.421000000000006</v>
      </c>
      <c r="DG201" s="2">
        <f t="shared" si="209"/>
        <v>71.522000000000006</v>
      </c>
      <c r="DH201" s="2">
        <f t="shared" si="210"/>
        <v>72.372</v>
      </c>
      <c r="DI201" s="2">
        <f t="shared" si="211"/>
        <v>70.605000000000004</v>
      </c>
      <c r="DK201" s="2">
        <f t="shared" si="251"/>
        <v>118.13028048780484</v>
      </c>
      <c r="DL201" s="2">
        <f t="shared" si="251"/>
        <v>132.70695347091933</v>
      </c>
      <c r="DM201" s="2">
        <f t="shared" si="251"/>
        <v>129.10847560975608</v>
      </c>
      <c r="DN201" s="2">
        <f t="shared" si="251"/>
        <v>141.54162118758438</v>
      </c>
      <c r="DO201" s="2">
        <f t="shared" si="251"/>
        <v>125.66368542510119</v>
      </c>
      <c r="DP201" s="2">
        <f t="shared" si="251"/>
        <v>132.94505951417003</v>
      </c>
      <c r="DQ201" s="2">
        <f t="shared" si="251"/>
        <v>140.75894052532834</v>
      </c>
      <c r="DR201" s="2">
        <f t="shared" si="251"/>
        <v>145.15348442776735</v>
      </c>
      <c r="DS201" s="2">
        <f t="shared" si="251"/>
        <v>137.84454612101985</v>
      </c>
      <c r="DT201" s="2">
        <f t="shared" si="251"/>
        <v>137.31064055148263</v>
      </c>
      <c r="DU201" s="2">
        <f t="shared" si="251"/>
        <v>134.09392792792789</v>
      </c>
      <c r="DV201" s="2">
        <f t="shared" si="251"/>
        <v>122.64770384615382</v>
      </c>
      <c r="DW201" s="2">
        <f t="shared" si="251"/>
        <v>164.7259928698752</v>
      </c>
      <c r="DX201" s="2">
        <f t="shared" si="251"/>
        <v>107.63443208556149</v>
      </c>
      <c r="DY201" s="2">
        <f t="shared" si="251"/>
        <v>109.60076612903225</v>
      </c>
      <c r="EA201" s="2">
        <f t="shared" si="240"/>
        <v>79.774036764705883</v>
      </c>
      <c r="EB201" s="2">
        <f t="shared" si="240"/>
        <v>75.914788235294139</v>
      </c>
      <c r="EC201" s="2">
        <f t="shared" si="240"/>
        <v>68.945540580904307</v>
      </c>
      <c r="ED201" s="2">
        <f t="shared" si="240"/>
        <v>68.058934911843167</v>
      </c>
      <c r="EE201" s="2">
        <f t="shared" si="240"/>
        <v>67.38369826563472</v>
      </c>
      <c r="EF201" s="2">
        <f t="shared" si="239"/>
        <v>67.23449623969158</v>
      </c>
      <c r="EG201" s="2">
        <f t="shared" si="239"/>
        <v>72.785415620316414</v>
      </c>
      <c r="EH201" s="2">
        <f t="shared" si="239"/>
        <v>67.757507052760047</v>
      </c>
      <c r="EI201" s="2">
        <f t="shared" si="239"/>
        <v>70.833556505576212</v>
      </c>
      <c r="EJ201" s="2">
        <f t="shared" si="239"/>
        <v>70.773708938230811</v>
      </c>
      <c r="EK201" s="2">
        <f t="shared" si="239"/>
        <v>69.314939145294687</v>
      </c>
      <c r="EL201" s="2">
        <f t="shared" si="179"/>
        <v>70.118447994102752</v>
      </c>
      <c r="EM201" s="2">
        <f t="shared" si="179"/>
        <v>66.184243795620418</v>
      </c>
      <c r="EN201" s="2">
        <f t="shared" si="179"/>
        <v>71.775582613122424</v>
      </c>
      <c r="EO201" s="2">
        <f t="shared" si="179"/>
        <v>77.092374359393744</v>
      </c>
      <c r="EQ201" s="2">
        <f t="shared" si="252"/>
        <v>68.913812020800918</v>
      </c>
      <c r="ER201" s="2">
        <f t="shared" si="252"/>
        <v>67.660491127491142</v>
      </c>
      <c r="ES201" s="2">
        <f t="shared" si="252"/>
        <v>71.593538748396895</v>
      </c>
      <c r="ET201" s="2">
        <f t="shared" si="252"/>
        <v>69.644160679838294</v>
      </c>
      <c r="EU201" s="2">
        <f t="shared" si="252"/>
        <v>70.788352333782328</v>
      </c>
      <c r="EV201" s="2">
        <f t="shared" si="252"/>
        <v>71.28604812228015</v>
      </c>
      <c r="EW201" s="2">
        <f t="shared" si="252"/>
        <v>71.955749103170149</v>
      </c>
      <c r="EX201" s="2">
        <f t="shared" si="252"/>
        <v>72.472704577924986</v>
      </c>
      <c r="EY201" s="2">
        <f t="shared" si="252"/>
        <v>71.884600696283385</v>
      </c>
      <c r="EZ201" s="2">
        <f t="shared" si="252"/>
        <v>71.233340324630589</v>
      </c>
      <c r="FA201" s="2">
        <f t="shared" si="252"/>
        <v>71.250950535441092</v>
      </c>
      <c r="FB201" s="2">
        <f t="shared" si="252"/>
        <v>71.997329280382189</v>
      </c>
      <c r="FC201" s="2">
        <f t="shared" si="252"/>
        <v>71.628814263140583</v>
      </c>
      <c r="FD201" s="2">
        <f t="shared" si="252"/>
        <v>72.232354673917513</v>
      </c>
      <c r="FE201" s="2">
        <f t="shared" si="252"/>
        <v>71.382670971258065</v>
      </c>
      <c r="FG201" s="2">
        <f t="shared" si="253"/>
        <v>0.99999529787636432</v>
      </c>
      <c r="FH201" s="2">
        <f t="shared" si="253"/>
        <v>0.99999579273512607</v>
      </c>
      <c r="FI201" s="2">
        <f t="shared" si="253"/>
        <v>0.9999952380502195</v>
      </c>
      <c r="FJ201" s="2">
        <f t="shared" si="253"/>
        <v>0.99999542808131037</v>
      </c>
      <c r="FK201" s="2">
        <f t="shared" si="253"/>
        <v>0.99999541670128356</v>
      </c>
      <c r="FL201" s="2">
        <f t="shared" si="253"/>
        <v>0.99999548669723004</v>
      </c>
      <c r="FM201" s="2">
        <f t="shared" si="253"/>
        <v>0.99999576983766247</v>
      </c>
      <c r="FN201" s="2">
        <f t="shared" si="253"/>
        <v>0.99999540878391602</v>
      </c>
      <c r="FO201" s="2">
        <f t="shared" si="253"/>
        <v>0.99999533122239548</v>
      </c>
      <c r="FP201" s="2">
        <f t="shared" si="253"/>
        <v>0.99999504896669855</v>
      </c>
      <c r="FQ201" s="2">
        <f t="shared" si="253"/>
        <v>0.99999498182497581</v>
      </c>
      <c r="FR201" s="2">
        <f t="shared" si="253"/>
        <v>0.99999516851499792</v>
      </c>
      <c r="FS201" s="2">
        <f t="shared" si="253"/>
        <v>0.99999404827554195</v>
      </c>
      <c r="FT201" s="2">
        <f t="shared" si="253"/>
        <v>0.99999454283071931</v>
      </c>
      <c r="FU201" s="2">
        <f t="shared" si="253"/>
        <v>0.99999390890014517</v>
      </c>
      <c r="FW201" s="2">
        <f t="shared" si="244"/>
        <v>0.91882017488761014</v>
      </c>
      <c r="FX201" s="2">
        <f t="shared" si="244"/>
        <v>0.99367149274699307</v>
      </c>
      <c r="FY201" s="2">
        <f t="shared" si="244"/>
        <v>0.92623215582371143</v>
      </c>
      <c r="FZ201" s="2">
        <f t="shared" si="244"/>
        <v>0.93527917883931955</v>
      </c>
      <c r="GA201" s="2">
        <f t="shared" si="244"/>
        <v>0.94120637710022181</v>
      </c>
      <c r="GB201" s="2">
        <f t="shared" si="244"/>
        <v>0.9454039934183851</v>
      </c>
      <c r="GC201" s="2">
        <f t="shared" si="244"/>
        <v>0.9402122397584417</v>
      </c>
      <c r="GD201" s="2">
        <f t="shared" si="244"/>
        <v>0.94771765192124424</v>
      </c>
      <c r="GE201" s="2">
        <f t="shared" si="244"/>
        <v>0.96025662141462864</v>
      </c>
      <c r="GF201" s="2">
        <f t="shared" si="244"/>
        <v>0.95312748662210844</v>
      </c>
      <c r="GG201" s="2">
        <f t="shared" si="244"/>
        <v>0.94655036634934009</v>
      </c>
      <c r="GH201" s="2">
        <f t="shared" si="244"/>
        <v>0.93629386243836055</v>
      </c>
      <c r="GI201" s="2">
        <f t="shared" si="244"/>
        <v>0.9283690622873878</v>
      </c>
      <c r="GJ201" s="2">
        <f t="shared" si="244"/>
        <v>0.9188689212793435</v>
      </c>
      <c r="GK201" s="2">
        <f t="shared" si="244"/>
        <v>0.92234598730774708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9.671868747982079E-24</v>
      </c>
      <c r="HT201" s="86">
        <f t="shared" si="246"/>
        <v>1.3687969172218784E-30</v>
      </c>
      <c r="HU201" s="86">
        <f t="shared" si="246"/>
        <v>1.2685058684614399E-34</v>
      </c>
      <c r="HV201" s="86">
        <f t="shared" si="246"/>
        <v>6.6236245527153048E-35</v>
      </c>
      <c r="HW201" s="86">
        <f t="shared" si="246"/>
        <v>4.6260813565382977E-36</v>
      </c>
      <c r="HX201" s="86">
        <f t="shared" si="246"/>
        <v>2.7045960386508105E-36</v>
      </c>
      <c r="HY201" s="86">
        <f t="shared" si="246"/>
        <v>3.1099188805016847E-35</v>
      </c>
      <c r="HZ201" s="86">
        <f t="shared" si="246"/>
        <v>1.3292469658336694E-35</v>
      </c>
      <c r="IA201" s="86">
        <f t="shared" si="246"/>
        <v>8.7047057951281393E-43</v>
      </c>
      <c r="IB201" s="86">
        <f t="shared" si="246"/>
        <v>2.8383817761766972E-41</v>
      </c>
      <c r="IC201" s="86">
        <f t="shared" si="246"/>
        <v>4.3722231333377262E-41</v>
      </c>
      <c r="ID201" s="86">
        <f t="shared" si="246"/>
        <v>8.90555771003669E-35</v>
      </c>
      <c r="IE201" s="86">
        <f t="shared" si="246"/>
        <v>1.5538308742842953E-34</v>
      </c>
      <c r="IF201" s="86">
        <f t="shared" si="246"/>
        <v>1.0210911381929309E-37</v>
      </c>
      <c r="IG201" s="86">
        <f t="shared" si="246"/>
        <v>8.1630722670276436E-36</v>
      </c>
      <c r="II201" s="86">
        <f t="shared" si="247"/>
        <v>3.5927042014916187E-5</v>
      </c>
      <c r="IJ201" s="86">
        <f t="shared" si="247"/>
        <v>3.4649408753550913E-20</v>
      </c>
      <c r="IK201" s="86">
        <f t="shared" si="247"/>
        <v>1.491313423154518E-6</v>
      </c>
      <c r="IL201" s="86">
        <f t="shared" si="247"/>
        <v>2.003236673334567E-7</v>
      </c>
      <c r="IM201" s="86">
        <f t="shared" si="247"/>
        <v>4.5796817664491975E-8</v>
      </c>
      <c r="IN201" s="86">
        <f t="shared" si="247"/>
        <v>1.4126341631928025E-8</v>
      </c>
      <c r="IO201" s="86">
        <f t="shared" si="247"/>
        <v>8.4166325703311072E-8</v>
      </c>
      <c r="IP201" s="86">
        <f t="shared" si="247"/>
        <v>2.2027907339351201E-8</v>
      </c>
      <c r="IQ201" s="86">
        <f t="shared" si="247"/>
        <v>4.8968488621726416E-11</v>
      </c>
      <c r="IR201" s="86">
        <f t="shared" si="247"/>
        <v>5.0661953996500785E-10</v>
      </c>
      <c r="IS201" s="86">
        <f t="shared" si="247"/>
        <v>1.5841995160659301E-9</v>
      </c>
      <c r="IT201" s="86">
        <f t="shared" si="247"/>
        <v>8.050687069245085E-8</v>
      </c>
      <c r="IU201" s="86">
        <f t="shared" si="247"/>
        <v>2.1804907882729331E-7</v>
      </c>
      <c r="IV201" s="86">
        <f t="shared" si="247"/>
        <v>1.9184962223602295E-5</v>
      </c>
      <c r="IW201" s="86">
        <f t="shared" si="247"/>
        <v>9.1177438749085707E-4</v>
      </c>
      <c r="IY201" s="86">
        <f t="shared" si="248"/>
        <v>3.5927042014916187E-5</v>
      </c>
      <c r="IZ201" s="86">
        <f t="shared" si="248"/>
        <v>3.4649408754919707E-20</v>
      </c>
      <c r="JA201" s="86">
        <f t="shared" si="248"/>
        <v>1.491313423154518E-6</v>
      </c>
      <c r="JB201" s="86">
        <f t="shared" si="248"/>
        <v>2.003236673334567E-7</v>
      </c>
      <c r="JC201" s="86">
        <f t="shared" si="248"/>
        <v>4.5796817664491975E-8</v>
      </c>
      <c r="JD201" s="86">
        <f t="shared" si="248"/>
        <v>1.4126341631928025E-8</v>
      </c>
      <c r="JE201" s="86">
        <f t="shared" si="248"/>
        <v>8.4166325703311072E-8</v>
      </c>
      <c r="JF201" s="86">
        <f t="shared" si="248"/>
        <v>2.2027907339351201E-8</v>
      </c>
      <c r="JG201" s="86">
        <f t="shared" si="248"/>
        <v>4.8968488621726416E-11</v>
      </c>
      <c r="JH201" s="86">
        <f t="shared" si="248"/>
        <v>5.0661953996500785E-10</v>
      </c>
      <c r="JI201" s="86">
        <f t="shared" si="248"/>
        <v>1.5841995160659301E-9</v>
      </c>
      <c r="JJ201" s="86">
        <f t="shared" si="248"/>
        <v>8.050687069245085E-8</v>
      </c>
      <c r="JK201" s="86">
        <f t="shared" si="248"/>
        <v>2.1804907882729331E-7</v>
      </c>
      <c r="JL201" s="86">
        <f t="shared" si="248"/>
        <v>1.9184962223602295E-5</v>
      </c>
      <c r="JM201" s="86">
        <f t="shared" si="248"/>
        <v>9.1177438749085707E-4</v>
      </c>
    </row>
    <row r="202" spans="2:273" x14ac:dyDescent="0.25">
      <c r="B202" s="2">
        <v>175</v>
      </c>
      <c r="C202" s="37">
        <v>66.932000000000002</v>
      </c>
      <c r="D202" s="37">
        <v>67.682000000000002</v>
      </c>
      <c r="E202" s="37">
        <v>70.090999999999994</v>
      </c>
      <c r="F202" s="37">
        <v>68.75</v>
      </c>
      <c r="G202" s="37">
        <v>72</v>
      </c>
      <c r="H202" s="37">
        <v>69.454999999999998</v>
      </c>
      <c r="I202" s="37">
        <v>71.227000000000004</v>
      </c>
      <c r="J202" s="37">
        <v>72.182000000000002</v>
      </c>
      <c r="K202" s="37">
        <v>71.545000000000002</v>
      </c>
      <c r="L202" s="37">
        <v>69.718999999999994</v>
      </c>
      <c r="M202" s="37">
        <v>72.018000000000001</v>
      </c>
      <c r="N202" s="37">
        <v>72.227999999999994</v>
      </c>
      <c r="O202" s="37">
        <v>70.5</v>
      </c>
      <c r="P202" s="37">
        <v>71.930000000000007</v>
      </c>
      <c r="Q202" s="37">
        <v>71.721000000000004</v>
      </c>
      <c r="S202" s="4">
        <f t="shared" si="249"/>
        <v>69.584108402880815</v>
      </c>
      <c r="T202" s="4" t="e">
        <f t="shared" si="249"/>
        <v>#N/A</v>
      </c>
      <c r="U202" s="4">
        <f t="shared" si="249"/>
        <v>71.265687142592327</v>
      </c>
      <c r="V202" s="4">
        <f t="shared" si="249"/>
        <v>69.411549957386711</v>
      </c>
      <c r="W202" s="4">
        <f t="shared" si="249"/>
        <v>70.458450980991515</v>
      </c>
      <c r="X202" s="4">
        <f t="shared" si="249"/>
        <v>70.922937801797815</v>
      </c>
      <c r="Y202" s="4">
        <f t="shared" si="249"/>
        <v>71.858179103032043</v>
      </c>
      <c r="Z202" s="4">
        <f t="shared" si="249"/>
        <v>72.116252742246758</v>
      </c>
      <c r="AA202" s="4">
        <f t="shared" si="249"/>
        <v>71.731980624860199</v>
      </c>
      <c r="AB202" s="4">
        <f t="shared" si="249"/>
        <v>71.109386029590482</v>
      </c>
      <c r="AC202" s="4">
        <f t="shared" si="249"/>
        <v>71.003915799240175</v>
      </c>
      <c r="AD202" s="4">
        <f t="shared" si="249"/>
        <v>71.741919212268996</v>
      </c>
      <c r="AE202" s="4">
        <f t="shared" si="249"/>
        <v>71.098109620133158</v>
      </c>
      <c r="AF202" s="4">
        <f t="shared" si="249"/>
        <v>72.06367718003203</v>
      </c>
      <c r="AG202" s="4">
        <f t="shared" si="249"/>
        <v>71.649274221370078</v>
      </c>
      <c r="AI202" s="4">
        <f t="shared" si="250"/>
        <v>-2.6521084028808133</v>
      </c>
      <c r="AJ202" s="4">
        <f t="shared" si="250"/>
        <v>0</v>
      </c>
      <c r="AK202" s="4">
        <f t="shared" si="250"/>
        <v>-1.1746871425923331</v>
      </c>
      <c r="AL202" s="4">
        <f t="shared" si="250"/>
        <v>-0.66154995738671118</v>
      </c>
      <c r="AM202" s="4">
        <f t="shared" si="250"/>
        <v>1.5415490190084853</v>
      </c>
      <c r="AN202" s="4">
        <f t="shared" si="250"/>
        <v>-1.4679378017978166</v>
      </c>
      <c r="AO202" s="4">
        <f t="shared" si="250"/>
        <v>-0.63117910303203928</v>
      </c>
      <c r="AP202" s="4">
        <f t="shared" si="250"/>
        <v>6.5747257753244526E-2</v>
      </c>
      <c r="AQ202" s="4">
        <f t="shared" si="250"/>
        <v>-0.18698062486019751</v>
      </c>
      <c r="AR202" s="4">
        <f t="shared" si="250"/>
        <v>-1.3903860295904877</v>
      </c>
      <c r="AS202" s="4">
        <f t="shared" si="250"/>
        <v>1.0140842007598252</v>
      </c>
      <c r="AT202" s="4">
        <f t="shared" si="250"/>
        <v>0.48608078773099805</v>
      </c>
      <c r="AU202" s="4">
        <f t="shared" si="250"/>
        <v>-0.59810962013315816</v>
      </c>
      <c r="AV202" s="4">
        <f t="shared" si="250"/>
        <v>-0.13367718003202356</v>
      </c>
      <c r="AW202" s="4">
        <f t="shared" si="250"/>
        <v>7.1725778629925685E-2</v>
      </c>
      <c r="AY202" s="2">
        <f t="shared" si="242"/>
        <v>69.584108402880815</v>
      </c>
      <c r="AZ202" s="2" t="e">
        <f t="shared" si="242"/>
        <v>#N/A</v>
      </c>
      <c r="BA202" s="2">
        <f t="shared" si="242"/>
        <v>71.265687142592142</v>
      </c>
      <c r="BB202" s="2">
        <f t="shared" si="242"/>
        <v>69.411549957386711</v>
      </c>
      <c r="BC202" s="2">
        <f t="shared" si="242"/>
        <v>70.458450980991515</v>
      </c>
      <c r="BD202" s="2">
        <f t="shared" si="242"/>
        <v>70.922937801797815</v>
      </c>
      <c r="BE202" s="2">
        <f t="shared" si="242"/>
        <v>71.858179103032043</v>
      </c>
      <c r="BF202" s="2">
        <f t="shared" si="242"/>
        <v>72.116252742246758</v>
      </c>
      <c r="BG202" s="2">
        <f t="shared" si="242"/>
        <v>71.731980624860199</v>
      </c>
      <c r="BH202" s="2">
        <f t="shared" si="242"/>
        <v>71.109386029590482</v>
      </c>
      <c r="BI202" s="2">
        <f t="shared" si="242"/>
        <v>71.003915799240175</v>
      </c>
      <c r="BJ202" s="2">
        <f t="shared" si="242"/>
        <v>71.741919212268996</v>
      </c>
      <c r="BK202" s="2">
        <f t="shared" si="242"/>
        <v>71.098109620133144</v>
      </c>
      <c r="BL202" s="2">
        <f t="shared" si="242"/>
        <v>72.063677180003651</v>
      </c>
      <c r="BM202" s="2">
        <f t="shared" si="242"/>
        <v>71.649274217911938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66.932000000000002</v>
      </c>
      <c r="CV202" s="2" t="str">
        <f t="shared" si="198"/>
        <v/>
      </c>
      <c r="CW202" s="2">
        <f t="shared" si="199"/>
        <v>70.090999999999994</v>
      </c>
      <c r="CX202" s="2">
        <f t="shared" si="200"/>
        <v>68.75</v>
      </c>
      <c r="CY202" s="2">
        <f t="shared" si="201"/>
        <v>72</v>
      </c>
      <c r="CZ202" s="2">
        <f t="shared" si="202"/>
        <v>69.454999999999998</v>
      </c>
      <c r="DA202" s="2">
        <f t="shared" si="203"/>
        <v>71.227000000000004</v>
      </c>
      <c r="DB202" s="2">
        <f t="shared" si="204"/>
        <v>72.182000000000002</v>
      </c>
      <c r="DC202" s="2">
        <f t="shared" si="205"/>
        <v>71.545000000000002</v>
      </c>
      <c r="DD202" s="2">
        <f t="shared" si="206"/>
        <v>69.718999999999994</v>
      </c>
      <c r="DE202" s="2">
        <f t="shared" si="207"/>
        <v>72.018000000000001</v>
      </c>
      <c r="DF202" s="2">
        <f t="shared" si="208"/>
        <v>72.227999999999994</v>
      </c>
      <c r="DG202" s="2">
        <f t="shared" si="209"/>
        <v>70.5</v>
      </c>
      <c r="DH202" s="2">
        <f t="shared" si="210"/>
        <v>71.930000000000007</v>
      </c>
      <c r="DI202" s="2">
        <f t="shared" si="211"/>
        <v>71.721000000000004</v>
      </c>
      <c r="DK202" s="2">
        <f t="shared" si="251"/>
        <v>118.29847125435536</v>
      </c>
      <c r="DL202" s="2">
        <f t="shared" si="251"/>
        <v>132.94183245778612</v>
      </c>
      <c r="DM202" s="2">
        <f t="shared" si="251"/>
        <v>129.30801306620208</v>
      </c>
      <c r="DN202" s="2">
        <f t="shared" si="251"/>
        <v>141.85048819163296</v>
      </c>
      <c r="DO202" s="2">
        <f t="shared" si="251"/>
        <v>125.86508198380565</v>
      </c>
      <c r="DP202" s="2">
        <f t="shared" si="251"/>
        <v>133.17418927125505</v>
      </c>
      <c r="DQ202" s="2">
        <f t="shared" si="251"/>
        <v>141.03693302063789</v>
      </c>
      <c r="DR202" s="2">
        <f t="shared" si="251"/>
        <v>145.45327748592871</v>
      </c>
      <c r="DS202" s="2">
        <f t="shared" si="251"/>
        <v>138.12176419739581</v>
      </c>
      <c r="DT202" s="2">
        <f t="shared" si="251"/>
        <v>137.58590480358902</v>
      </c>
      <c r="DU202" s="2">
        <f t="shared" si="251"/>
        <v>134.33490967283069</v>
      </c>
      <c r="DV202" s="2">
        <f t="shared" si="251"/>
        <v>122.81313076923075</v>
      </c>
      <c r="DW202" s="2">
        <f t="shared" si="251"/>
        <v>165.16755035650624</v>
      </c>
      <c r="DX202" s="2">
        <f t="shared" si="251"/>
        <v>107.73925240641711</v>
      </c>
      <c r="DY202" s="2">
        <f t="shared" si="251"/>
        <v>109.72974596774193</v>
      </c>
      <c r="EA202" s="2">
        <f t="shared" si="240"/>
        <v>79.761242647058836</v>
      </c>
      <c r="EB202" s="2">
        <f t="shared" si="240"/>
        <v>75.849835294117668</v>
      </c>
      <c r="EC202" s="2">
        <f t="shared" si="240"/>
        <v>68.761183335049935</v>
      </c>
      <c r="ED202" s="2">
        <f t="shared" si="240"/>
        <v>67.90010889107991</v>
      </c>
      <c r="EE202" s="2">
        <f t="shared" si="240"/>
        <v>67.196237331224239</v>
      </c>
      <c r="EF202" s="2">
        <f t="shared" si="239"/>
        <v>67.025661269687603</v>
      </c>
      <c r="EG202" s="2">
        <f t="shared" si="239"/>
        <v>72.650765020815996</v>
      </c>
      <c r="EH202" s="2">
        <f t="shared" si="239"/>
        <v>67.570880238708781</v>
      </c>
      <c r="EI202" s="2">
        <f t="shared" si="239"/>
        <v>70.706347211895903</v>
      </c>
      <c r="EJ202" s="2">
        <f t="shared" si="239"/>
        <v>70.663514800972337</v>
      </c>
      <c r="EK202" s="2">
        <f t="shared" si="239"/>
        <v>69.138996106081564</v>
      </c>
      <c r="EL202" s="2">
        <f t="shared" si="179"/>
        <v>69.949759728394042</v>
      </c>
      <c r="EM202" s="2">
        <f t="shared" si="179"/>
        <v>65.947618004866172</v>
      </c>
      <c r="EN202" s="2">
        <f t="shared" si="179"/>
        <v>71.63513267468565</v>
      </c>
      <c r="EO202" s="2">
        <f t="shared" si="179"/>
        <v>77.01840174190383</v>
      </c>
      <c r="EQ202" s="2">
        <f t="shared" si="252"/>
        <v>68.763874613902672</v>
      </c>
      <c r="ER202" s="2">
        <f t="shared" si="252"/>
        <v>67.492529893529905</v>
      </c>
      <c r="ES202" s="2">
        <f t="shared" si="252"/>
        <v>71.447320268210305</v>
      </c>
      <c r="ET202" s="2">
        <f t="shared" si="252"/>
        <v>69.506610200876565</v>
      </c>
      <c r="EU202" s="2">
        <f t="shared" si="252"/>
        <v>70.644039717400659</v>
      </c>
      <c r="EV202" s="2">
        <f t="shared" si="252"/>
        <v>71.127911344079223</v>
      </c>
      <c r="EW202" s="2">
        <f t="shared" si="252"/>
        <v>71.811934392484602</v>
      </c>
      <c r="EX202" s="2">
        <f t="shared" si="252"/>
        <v>72.344599390578097</v>
      </c>
      <c r="EY202" s="2">
        <f t="shared" si="252"/>
        <v>71.77039687783558</v>
      </c>
      <c r="EZ202" s="2">
        <f t="shared" si="252"/>
        <v>71.129067841021509</v>
      </c>
      <c r="FA202" s="2">
        <f t="shared" si="252"/>
        <v>71.099644043063023</v>
      </c>
      <c r="FB202" s="2">
        <f t="shared" si="252"/>
        <v>71.85288231197535</v>
      </c>
      <c r="FC202" s="2">
        <f t="shared" si="252"/>
        <v>71.459966926201915</v>
      </c>
      <c r="FD202" s="2">
        <f t="shared" si="252"/>
        <v>72.097991801179035</v>
      </c>
      <c r="FE202" s="2">
        <f t="shared" si="252"/>
        <v>71.236816118481627</v>
      </c>
      <c r="FG202" s="2">
        <f t="shared" si="253"/>
        <v>0.99999571161050194</v>
      </c>
      <c r="FH202" s="2">
        <f t="shared" si="253"/>
        <v>0.99999616292741045</v>
      </c>
      <c r="FI202" s="2">
        <f t="shared" si="253"/>
        <v>0.99999565704836402</v>
      </c>
      <c r="FJ202" s="2">
        <f t="shared" si="253"/>
        <v>0.99999583035892103</v>
      </c>
      <c r="FK202" s="2">
        <f t="shared" si="253"/>
        <v>0.99999581998020493</v>
      </c>
      <c r="FL202" s="2">
        <f t="shared" si="253"/>
        <v>0.99999588381731785</v>
      </c>
      <c r="FM202" s="2">
        <f t="shared" si="253"/>
        <v>0.99999614204466003</v>
      </c>
      <c r="FN202" s="2">
        <f t="shared" si="253"/>
        <v>0.99999581275947402</v>
      </c>
      <c r="FO202" s="2">
        <f t="shared" si="253"/>
        <v>0.99999574202246899</v>
      </c>
      <c r="FP202" s="2">
        <f t="shared" si="253"/>
        <v>0.99999548460199594</v>
      </c>
      <c r="FQ202" s="2">
        <f t="shared" si="253"/>
        <v>0.99999542336796332</v>
      </c>
      <c r="FR202" s="2">
        <f t="shared" si="253"/>
        <v>0.99999559363143464</v>
      </c>
      <c r="FS202" s="2">
        <f t="shared" si="253"/>
        <v>0.99999457195993879</v>
      </c>
      <c r="FT202" s="2">
        <f t="shared" si="253"/>
        <v>0.99999502300007403</v>
      </c>
      <c r="FU202" s="2">
        <f t="shared" si="253"/>
        <v>0.99999444484793154</v>
      </c>
      <c r="FW202" s="2">
        <f t="shared" si="244"/>
        <v>0.92543047355883179</v>
      </c>
      <c r="FX202" s="2">
        <f t="shared" si="244"/>
        <v>0.99422511710228378</v>
      </c>
      <c r="FY202" s="2">
        <f t="shared" si="244"/>
        <v>0.93228339355083256</v>
      </c>
      <c r="FZ202" s="2">
        <f t="shared" si="244"/>
        <v>0.94063584670138667</v>
      </c>
      <c r="GA202" s="2">
        <f t="shared" si="244"/>
        <v>0.94610074693195145</v>
      </c>
      <c r="GB202" s="2">
        <f t="shared" si="244"/>
        <v>0.94996750125301233</v>
      </c>
      <c r="GC202" s="2">
        <f t="shared" si="244"/>
        <v>0.94518454833142596</v>
      </c>
      <c r="GD202" s="2">
        <f t="shared" si="244"/>
        <v>0.95209756724548711</v>
      </c>
      <c r="GE202" s="2">
        <f t="shared" si="244"/>
        <v>0.96362640998343885</v>
      </c>
      <c r="GF202" s="2">
        <f t="shared" si="244"/>
        <v>0.95707472417069173</v>
      </c>
      <c r="GG202" s="2">
        <f t="shared" si="244"/>
        <v>0.95102301656595745</v>
      </c>
      <c r="GH202" s="2">
        <f t="shared" si="244"/>
        <v>0.9415717956572649</v>
      </c>
      <c r="GI202" s="2">
        <f t="shared" si="244"/>
        <v>0.93425744977176917</v>
      </c>
      <c r="GJ202" s="2">
        <f t="shared" si="244"/>
        <v>0.92547557258305979</v>
      </c>
      <c r="GK202" s="2">
        <f t="shared" si="244"/>
        <v>0.92869146808644365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1.4606416037894378E-24</v>
      </c>
      <c r="HT202" s="86">
        <f t="shared" si="246"/>
        <v>1.3641748843806571E-31</v>
      </c>
      <c r="HU202" s="86">
        <f t="shared" si="246"/>
        <v>9.7134433290764539E-36</v>
      </c>
      <c r="HV202" s="86">
        <f t="shared" si="246"/>
        <v>4.720253561890953E-36</v>
      </c>
      <c r="HW202" s="86">
        <f t="shared" si="246"/>
        <v>3.0461401284711644E-37</v>
      </c>
      <c r="HX202" s="86">
        <f t="shared" si="246"/>
        <v>1.7220883118716804E-37</v>
      </c>
      <c r="HY202" s="86">
        <f t="shared" si="246"/>
        <v>2.1943349618879558E-36</v>
      </c>
      <c r="HZ202" s="86">
        <f t="shared" si="246"/>
        <v>9.4199633260797864E-37</v>
      </c>
      <c r="IA202" s="86">
        <f t="shared" si="246"/>
        <v>3.8790544387718885E-44</v>
      </c>
      <c r="IB202" s="86">
        <f t="shared" si="246"/>
        <v>1.3395183973108562E-42</v>
      </c>
      <c r="IC202" s="86">
        <f t="shared" si="246"/>
        <v>1.9693630825082989E-42</v>
      </c>
      <c r="ID202" s="86">
        <f t="shared" si="246"/>
        <v>5.9581617682981645E-36</v>
      </c>
      <c r="IE202" s="86">
        <f t="shared" si="246"/>
        <v>1.01226580880283E-35</v>
      </c>
      <c r="IF202" s="86">
        <f t="shared" si="246"/>
        <v>4.9326308708803413E-39</v>
      </c>
      <c r="IG202" s="86">
        <f t="shared" si="246"/>
        <v>4.40800108448065E-37</v>
      </c>
      <c r="II202" s="86">
        <f t="shared" si="247"/>
        <v>1.7941760357122266E-5</v>
      </c>
      <c r="IJ202" s="86">
        <f t="shared" si="247"/>
        <v>7.1753258418951166E-21</v>
      </c>
      <c r="IK202" s="86">
        <f t="shared" si="247"/>
        <v>6.1141852597227349E-7</v>
      </c>
      <c r="IL202" s="86">
        <f t="shared" si="247"/>
        <v>7.5179921414885201E-8</v>
      </c>
      <c r="IM202" s="86">
        <f t="shared" si="247"/>
        <v>1.6187877010867833E-8</v>
      </c>
      <c r="IN202" s="86">
        <f t="shared" si="247"/>
        <v>4.7689176327236139E-9</v>
      </c>
      <c r="IO202" s="86">
        <f t="shared" si="247"/>
        <v>3.0758189902313752E-8</v>
      </c>
      <c r="IP202" s="86">
        <f t="shared" si="247"/>
        <v>7.7810552980094144E-9</v>
      </c>
      <c r="IQ202" s="86">
        <f t="shared" si="247"/>
        <v>1.3408449128119582E-11</v>
      </c>
      <c r="IR202" s="86">
        <f t="shared" si="247"/>
        <v>1.4828430486756177E-10</v>
      </c>
      <c r="IS202" s="86">
        <f t="shared" si="247"/>
        <v>4.6951586169932915E-10</v>
      </c>
      <c r="IT202" s="86">
        <f t="shared" si="247"/>
        <v>2.8587101327862723E-8</v>
      </c>
      <c r="IU202" s="86">
        <f t="shared" si="247"/>
        <v>7.8912818127893784E-8</v>
      </c>
      <c r="IV202" s="86">
        <f t="shared" si="247"/>
        <v>9.1489145711111292E-6</v>
      </c>
      <c r="IW202" s="86">
        <f t="shared" si="247"/>
        <v>5.8202238385091597E-4</v>
      </c>
      <c r="IY202" s="86">
        <f t="shared" si="248"/>
        <v>1.7941760357122266E-5</v>
      </c>
      <c r="IZ202" s="86">
        <f t="shared" si="248"/>
        <v>7.1753258420315341E-21</v>
      </c>
      <c r="JA202" s="86">
        <f t="shared" si="248"/>
        <v>6.1141852597227349E-7</v>
      </c>
      <c r="JB202" s="86">
        <f t="shared" si="248"/>
        <v>7.5179921414885201E-8</v>
      </c>
      <c r="JC202" s="86">
        <f t="shared" si="248"/>
        <v>1.6187877010867833E-8</v>
      </c>
      <c r="JD202" s="86">
        <f t="shared" si="248"/>
        <v>4.7689176327236139E-9</v>
      </c>
      <c r="JE202" s="86">
        <f t="shared" si="248"/>
        <v>3.0758189902313752E-8</v>
      </c>
      <c r="JF202" s="86">
        <f t="shared" si="248"/>
        <v>7.7810552980094144E-9</v>
      </c>
      <c r="JG202" s="86">
        <f t="shared" si="248"/>
        <v>1.3408449128119582E-11</v>
      </c>
      <c r="JH202" s="86">
        <f t="shared" si="248"/>
        <v>1.4828430486756177E-10</v>
      </c>
      <c r="JI202" s="86">
        <f t="shared" si="248"/>
        <v>4.6951586169932915E-10</v>
      </c>
      <c r="JJ202" s="86">
        <f t="shared" si="248"/>
        <v>2.8587101327862723E-8</v>
      </c>
      <c r="JK202" s="86">
        <f t="shared" si="248"/>
        <v>7.8912818127893784E-8</v>
      </c>
      <c r="JL202" s="86">
        <f t="shared" si="248"/>
        <v>9.1489145711111292E-6</v>
      </c>
      <c r="JM202" s="86">
        <f t="shared" si="248"/>
        <v>5.8202238385091597E-4</v>
      </c>
    </row>
    <row r="203" spans="2:273" x14ac:dyDescent="0.25">
      <c r="B203" s="2">
        <v>176</v>
      </c>
      <c r="C203" s="37">
        <v>67.977000000000004</v>
      </c>
      <c r="D203" s="37">
        <v>72.182000000000002</v>
      </c>
      <c r="E203" s="37">
        <v>71.909000000000006</v>
      </c>
      <c r="F203" s="37">
        <v>71.614000000000004</v>
      </c>
      <c r="G203" s="37">
        <v>72.795000000000002</v>
      </c>
      <c r="H203" s="37">
        <v>71.795000000000002</v>
      </c>
      <c r="I203" s="37">
        <v>72.864000000000004</v>
      </c>
      <c r="J203" s="37">
        <v>70.864000000000004</v>
      </c>
      <c r="K203" s="37">
        <v>71.090999999999994</v>
      </c>
      <c r="L203" s="37">
        <v>72.525999999999996</v>
      </c>
      <c r="M203" s="37">
        <v>69.561000000000007</v>
      </c>
      <c r="N203" s="37">
        <v>70.947000000000003</v>
      </c>
      <c r="O203" s="37">
        <v>72.956999999999994</v>
      </c>
      <c r="P203" s="37">
        <v>71.233000000000004</v>
      </c>
      <c r="Q203" s="37">
        <v>70.325999999999993</v>
      </c>
      <c r="S203" s="4">
        <f t="shared" si="249"/>
        <v>69.376328181734834</v>
      </c>
      <c r="T203" s="4" t="e">
        <f t="shared" si="249"/>
        <v>#N/A</v>
      </c>
      <c r="U203" s="4">
        <f t="shared" si="249"/>
        <v>71.132088067738223</v>
      </c>
      <c r="V203" s="4">
        <f t="shared" si="249"/>
        <v>69.280750903618994</v>
      </c>
      <c r="W203" s="4">
        <f t="shared" si="249"/>
        <v>70.327530898339347</v>
      </c>
      <c r="X203" s="4">
        <f t="shared" si="249"/>
        <v>70.779686823030829</v>
      </c>
      <c r="Y203" s="4">
        <f t="shared" si="249"/>
        <v>71.710960406286418</v>
      </c>
      <c r="Z203" s="4">
        <f t="shared" si="249"/>
        <v>72.004791209418457</v>
      </c>
      <c r="AA203" s="4">
        <f t="shared" si="249"/>
        <v>71.62061244083165</v>
      </c>
      <c r="AB203" s="4">
        <f t="shared" si="249"/>
        <v>71.006545119441142</v>
      </c>
      <c r="AC203" s="4">
        <f t="shared" si="249"/>
        <v>70.859549835219539</v>
      </c>
      <c r="AD203" s="4">
        <f t="shared" si="249"/>
        <v>71.605414653414357</v>
      </c>
      <c r="AE203" s="4">
        <f t="shared" si="249"/>
        <v>70.955094665168218</v>
      </c>
      <c r="AF203" s="4">
        <f t="shared" si="249"/>
        <v>71.931710634162172</v>
      </c>
      <c r="AG203" s="4">
        <f t="shared" si="249"/>
        <v>71.474206934383673</v>
      </c>
      <c r="AI203" s="4">
        <f t="shared" si="250"/>
        <v>-1.3993281817348304</v>
      </c>
      <c r="AJ203" s="4">
        <f t="shared" si="250"/>
        <v>0</v>
      </c>
      <c r="AK203" s="4">
        <f t="shared" si="250"/>
        <v>0.77691193226178257</v>
      </c>
      <c r="AL203" s="4">
        <f t="shared" si="250"/>
        <v>2.3332490963810102</v>
      </c>
      <c r="AM203" s="4">
        <f t="shared" si="250"/>
        <v>2.4674691016606545</v>
      </c>
      <c r="AN203" s="4">
        <f t="shared" si="250"/>
        <v>1.0153131769691726</v>
      </c>
      <c r="AO203" s="4">
        <f t="shared" si="250"/>
        <v>1.1530395937135864</v>
      </c>
      <c r="AP203" s="4">
        <f t="shared" si="250"/>
        <v>-1.1407912094184525</v>
      </c>
      <c r="AQ203" s="4">
        <f t="shared" si="250"/>
        <v>-0.52961244083165582</v>
      </c>
      <c r="AR203" s="4">
        <f t="shared" si="250"/>
        <v>1.5194548805588539</v>
      </c>
      <c r="AS203" s="4">
        <f t="shared" si="250"/>
        <v>-1.2985498352195322</v>
      </c>
      <c r="AT203" s="4">
        <f t="shared" si="250"/>
        <v>-0.65841465341435423</v>
      </c>
      <c r="AU203" s="4">
        <f t="shared" si="250"/>
        <v>2.0019053348317755</v>
      </c>
      <c r="AV203" s="4">
        <f t="shared" si="250"/>
        <v>-0.69871063416216828</v>
      </c>
      <c r="AW203" s="4">
        <f t="shared" si="250"/>
        <v>-1.1482069343836798</v>
      </c>
      <c r="AY203" s="2">
        <f t="shared" si="242"/>
        <v>69.376328181734834</v>
      </c>
      <c r="AZ203" s="2" t="e">
        <f t="shared" si="242"/>
        <v>#N/A</v>
      </c>
      <c r="BA203" s="2">
        <f t="shared" si="242"/>
        <v>71.132088067738195</v>
      </c>
      <c r="BB203" s="2">
        <f t="shared" si="242"/>
        <v>69.280750903618994</v>
      </c>
      <c r="BC203" s="2">
        <f t="shared" si="242"/>
        <v>70.327530898339347</v>
      </c>
      <c r="BD203" s="2">
        <f t="shared" si="242"/>
        <v>70.779686823030829</v>
      </c>
      <c r="BE203" s="2">
        <f t="shared" si="242"/>
        <v>71.710960406286418</v>
      </c>
      <c r="BF203" s="2">
        <f t="shared" si="242"/>
        <v>72.004791209418457</v>
      </c>
      <c r="BG203" s="2">
        <f t="shared" si="242"/>
        <v>71.62061244083165</v>
      </c>
      <c r="BH203" s="2">
        <f t="shared" si="242"/>
        <v>71.006545119441142</v>
      </c>
      <c r="BI203" s="2">
        <f t="shared" si="242"/>
        <v>70.859549835219539</v>
      </c>
      <c r="BJ203" s="2">
        <f t="shared" si="242"/>
        <v>71.605414653414357</v>
      </c>
      <c r="BK203" s="2">
        <f t="shared" si="242"/>
        <v>70.955094665168218</v>
      </c>
      <c r="BL203" s="2">
        <f t="shared" si="242"/>
        <v>71.931710634158009</v>
      </c>
      <c r="BM203" s="2">
        <f t="shared" si="242"/>
        <v>71.474206933689388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67.977000000000004</v>
      </c>
      <c r="CV203" s="2" t="str">
        <f t="shared" si="198"/>
        <v/>
      </c>
      <c r="CW203" s="2">
        <f t="shared" si="199"/>
        <v>71.909000000000006</v>
      </c>
      <c r="CX203" s="2">
        <f t="shared" si="200"/>
        <v>71.614000000000004</v>
      </c>
      <c r="CY203" s="2">
        <f t="shared" si="201"/>
        <v>72.795000000000002</v>
      </c>
      <c r="CZ203" s="2">
        <f t="shared" si="202"/>
        <v>71.795000000000002</v>
      </c>
      <c r="DA203" s="2">
        <f t="shared" si="203"/>
        <v>72.864000000000004</v>
      </c>
      <c r="DB203" s="2">
        <f t="shared" si="204"/>
        <v>70.864000000000004</v>
      </c>
      <c r="DC203" s="2">
        <f t="shared" si="205"/>
        <v>71.090999999999994</v>
      </c>
      <c r="DD203" s="2">
        <f t="shared" si="206"/>
        <v>72.525999999999996</v>
      </c>
      <c r="DE203" s="2">
        <f t="shared" si="207"/>
        <v>69.561000000000007</v>
      </c>
      <c r="DF203" s="2">
        <f t="shared" si="208"/>
        <v>70.947000000000003</v>
      </c>
      <c r="DG203" s="2">
        <f t="shared" si="209"/>
        <v>72.956999999999994</v>
      </c>
      <c r="DH203" s="2">
        <f t="shared" si="210"/>
        <v>71.233000000000004</v>
      </c>
      <c r="DI203" s="2">
        <f t="shared" si="211"/>
        <v>70.325999999999993</v>
      </c>
      <c r="DK203" s="2">
        <f t="shared" si="251"/>
        <v>118.46666202090589</v>
      </c>
      <c r="DL203" s="2">
        <f t="shared" si="251"/>
        <v>133.17671144465291</v>
      </c>
      <c r="DM203" s="2">
        <f t="shared" si="251"/>
        <v>129.50755052264807</v>
      </c>
      <c r="DN203" s="2">
        <f t="shared" si="251"/>
        <v>142.15935519568154</v>
      </c>
      <c r="DO203" s="2">
        <f t="shared" si="251"/>
        <v>126.06647854251011</v>
      </c>
      <c r="DP203" s="2">
        <f t="shared" si="251"/>
        <v>133.40331902834006</v>
      </c>
      <c r="DQ203" s="2">
        <f t="shared" si="251"/>
        <v>141.31492551594746</v>
      </c>
      <c r="DR203" s="2">
        <f t="shared" si="251"/>
        <v>145.75307054409004</v>
      </c>
      <c r="DS203" s="2">
        <f t="shared" si="251"/>
        <v>138.39898227377176</v>
      </c>
      <c r="DT203" s="2">
        <f t="shared" si="251"/>
        <v>137.86116905569537</v>
      </c>
      <c r="DU203" s="2">
        <f t="shared" si="251"/>
        <v>134.57589141773349</v>
      </c>
      <c r="DV203" s="2">
        <f t="shared" si="251"/>
        <v>122.97855769230767</v>
      </c>
      <c r="DW203" s="2">
        <f t="shared" si="251"/>
        <v>165.60910784313722</v>
      </c>
      <c r="DX203" s="2">
        <f t="shared" si="251"/>
        <v>107.84407272727272</v>
      </c>
      <c r="DY203" s="2">
        <f t="shared" si="251"/>
        <v>109.8587258064516</v>
      </c>
      <c r="EA203" s="2">
        <f t="shared" si="240"/>
        <v>79.748448529411775</v>
      </c>
      <c r="EB203" s="2">
        <f t="shared" si="240"/>
        <v>75.784882352941196</v>
      </c>
      <c r="EC203" s="2">
        <f t="shared" si="240"/>
        <v>68.576826089195578</v>
      </c>
      <c r="ED203" s="2">
        <f t="shared" si="240"/>
        <v>67.741282870316667</v>
      </c>
      <c r="EE203" s="2">
        <f t="shared" si="240"/>
        <v>67.008776396813744</v>
      </c>
      <c r="EF203" s="2">
        <f t="shared" si="239"/>
        <v>66.816826299683626</v>
      </c>
      <c r="EG203" s="2">
        <f t="shared" si="239"/>
        <v>72.516114421315578</v>
      </c>
      <c r="EH203" s="2">
        <f t="shared" si="239"/>
        <v>67.384253424657516</v>
      </c>
      <c r="EI203" s="2">
        <f t="shared" si="239"/>
        <v>70.579137918215608</v>
      </c>
      <c r="EJ203" s="2">
        <f t="shared" si="239"/>
        <v>70.553320663713848</v>
      </c>
      <c r="EK203" s="2">
        <f t="shared" si="239"/>
        <v>68.96305306686844</v>
      </c>
      <c r="EL203" s="2">
        <f t="shared" si="179"/>
        <v>69.781071462685333</v>
      </c>
      <c r="EM203" s="2">
        <f t="shared" si="179"/>
        <v>65.710992214111911</v>
      </c>
      <c r="EN203" s="2">
        <f t="shared" si="179"/>
        <v>71.49468273624889</v>
      </c>
      <c r="EO203" s="2">
        <f t="shared" si="179"/>
        <v>76.944429124413915</v>
      </c>
      <c r="EQ203" s="2">
        <f t="shared" si="252"/>
        <v>68.613937207004426</v>
      </c>
      <c r="ER203" s="2">
        <f t="shared" si="252"/>
        <v>67.324568659568669</v>
      </c>
      <c r="ES203" s="2">
        <f t="shared" si="252"/>
        <v>71.301101788023701</v>
      </c>
      <c r="ET203" s="2">
        <f t="shared" si="252"/>
        <v>69.369059721914851</v>
      </c>
      <c r="EU203" s="2">
        <f t="shared" si="252"/>
        <v>70.499727101018991</v>
      </c>
      <c r="EV203" s="2">
        <f t="shared" si="252"/>
        <v>70.969774565878282</v>
      </c>
      <c r="EW203" s="2">
        <f t="shared" si="252"/>
        <v>71.668119681799055</v>
      </c>
      <c r="EX203" s="2">
        <f t="shared" si="252"/>
        <v>72.216494203231207</v>
      </c>
      <c r="EY203" s="2">
        <f t="shared" si="252"/>
        <v>71.656193059387775</v>
      </c>
      <c r="EZ203" s="2">
        <f t="shared" si="252"/>
        <v>71.02479535741243</v>
      </c>
      <c r="FA203" s="2">
        <f t="shared" si="252"/>
        <v>70.948337550684954</v>
      </c>
      <c r="FB203" s="2">
        <f t="shared" si="252"/>
        <v>71.708435343568524</v>
      </c>
      <c r="FC203" s="2">
        <f t="shared" si="252"/>
        <v>71.291119589263246</v>
      </c>
      <c r="FD203" s="2">
        <f t="shared" si="252"/>
        <v>71.963628928440542</v>
      </c>
      <c r="FE203" s="2">
        <f t="shared" si="252"/>
        <v>71.090961265705189</v>
      </c>
      <c r="FG203" s="2">
        <f t="shared" si="253"/>
        <v>0.99999608894081859</v>
      </c>
      <c r="FH203" s="2">
        <f t="shared" si="253"/>
        <v>0.99999650054702549</v>
      </c>
      <c r="FI203" s="2">
        <f t="shared" si="253"/>
        <v>0.99999603917951962</v>
      </c>
      <c r="FJ203" s="2">
        <f t="shared" si="253"/>
        <v>0.99999619724074462</v>
      </c>
      <c r="FK203" s="2">
        <f t="shared" si="253"/>
        <v>0.99999618777523602</v>
      </c>
      <c r="FL203" s="2">
        <f t="shared" si="253"/>
        <v>0.99999624599541748</v>
      </c>
      <c r="FM203" s="2">
        <f t="shared" si="253"/>
        <v>0.99999648150171772</v>
      </c>
      <c r="FN203" s="2">
        <f t="shared" si="253"/>
        <v>0.99999618118984634</v>
      </c>
      <c r="FO203" s="2">
        <f t="shared" si="253"/>
        <v>0.99999611667688304</v>
      </c>
      <c r="FP203" s="2">
        <f t="shared" si="253"/>
        <v>0.99999588190644018</v>
      </c>
      <c r="FQ203" s="2">
        <f t="shared" si="253"/>
        <v>0.99999582606029402</v>
      </c>
      <c r="FR203" s="2">
        <f t="shared" si="253"/>
        <v>0.99999598134254819</v>
      </c>
      <c r="FS203" s="2">
        <f t="shared" si="253"/>
        <v>0.99999504956626328</v>
      </c>
      <c r="FT203" s="2">
        <f t="shared" si="253"/>
        <v>0.99999546092013225</v>
      </c>
      <c r="FU203" s="2">
        <f t="shared" si="253"/>
        <v>0.99999493363862291</v>
      </c>
      <c r="FW203" s="2">
        <f t="shared" si="244"/>
        <v>0.93154261346233458</v>
      </c>
      <c r="FX203" s="2">
        <f t="shared" si="244"/>
        <v>0.99473056665939508</v>
      </c>
      <c r="FY203" s="2">
        <f t="shared" si="244"/>
        <v>0.9378715392059831</v>
      </c>
      <c r="FZ203" s="2">
        <f t="shared" si="244"/>
        <v>0.94557496488405612</v>
      </c>
      <c r="GA203" s="2">
        <f t="shared" si="244"/>
        <v>0.95060905795473805</v>
      </c>
      <c r="GB203" s="2">
        <f t="shared" si="244"/>
        <v>0.95416805203289834</v>
      </c>
      <c r="GC203" s="2">
        <f t="shared" si="244"/>
        <v>0.94976542423719257</v>
      </c>
      <c r="GD203" s="2">
        <f t="shared" si="244"/>
        <v>0.95612754430877833</v>
      </c>
      <c r="GE203" s="2">
        <f t="shared" si="244"/>
        <v>0.96672038082795719</v>
      </c>
      <c r="GF203" s="2">
        <f t="shared" si="244"/>
        <v>0.96070326098962067</v>
      </c>
      <c r="GG203" s="2">
        <f t="shared" si="244"/>
        <v>0.95513913485818547</v>
      </c>
      <c r="GH203" s="2">
        <f t="shared" si="244"/>
        <v>0.94643747677718659</v>
      </c>
      <c r="GI203" s="2">
        <f t="shared" si="244"/>
        <v>0.93969322911956776</v>
      </c>
      <c r="GJ203" s="2">
        <f t="shared" si="244"/>
        <v>0.93158428919764913</v>
      </c>
      <c r="GK203" s="2">
        <f t="shared" si="244"/>
        <v>0.93455522068122576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2.132523241881519E-25</v>
      </c>
      <c r="HT203" s="86">
        <f t="shared" si="246"/>
        <v>1.3079564810388307E-32</v>
      </c>
      <c r="HU203" s="86">
        <f t="shared" si="246"/>
        <v>7.1299491515440083E-37</v>
      </c>
      <c r="HV203" s="86">
        <f t="shared" si="246"/>
        <v>3.2180555203768049E-37</v>
      </c>
      <c r="HW203" s="86">
        <f t="shared" si="246"/>
        <v>1.9166775268024336E-38</v>
      </c>
      <c r="HX203" s="86">
        <f t="shared" si="246"/>
        <v>1.0469271772572746E-38</v>
      </c>
      <c r="HY203" s="86">
        <f t="shared" si="246"/>
        <v>1.48134013821212E-37</v>
      </c>
      <c r="HZ203" s="86">
        <f t="shared" si="246"/>
        <v>6.390789726815704E-38</v>
      </c>
      <c r="IA203" s="86">
        <f t="shared" si="246"/>
        <v>1.6445122507567898E-45</v>
      </c>
      <c r="IB203" s="86">
        <f t="shared" si="246"/>
        <v>6.0141916411388299E-44</v>
      </c>
      <c r="IC203" s="86">
        <f t="shared" si="246"/>
        <v>8.4243436512979056E-44</v>
      </c>
      <c r="ID203" s="86">
        <f t="shared" si="246"/>
        <v>3.8047274032949909E-37</v>
      </c>
      <c r="IE203" s="86">
        <f t="shared" si="246"/>
        <v>6.2863999993508977E-37</v>
      </c>
      <c r="IF203" s="86">
        <f t="shared" si="246"/>
        <v>2.2580631703139293E-40</v>
      </c>
      <c r="IG203" s="86">
        <f t="shared" si="246"/>
        <v>2.2582799947527305E-38</v>
      </c>
      <c r="II203" s="86">
        <f t="shared" si="247"/>
        <v>8.751271365048057E-6</v>
      </c>
      <c r="IJ203" s="86">
        <f t="shared" si="247"/>
        <v>1.4451465492578788E-21</v>
      </c>
      <c r="IK203" s="86">
        <f t="shared" si="247"/>
        <v>2.4334280290733551E-7</v>
      </c>
      <c r="IL203" s="86">
        <f t="shared" si="247"/>
        <v>2.7347322781696809E-8</v>
      </c>
      <c r="IM203" s="86">
        <f t="shared" si="247"/>
        <v>5.5412526534512582E-9</v>
      </c>
      <c r="IN203" s="86">
        <f t="shared" si="247"/>
        <v>1.5581180762224751E-9</v>
      </c>
      <c r="IO203" s="86">
        <f t="shared" si="247"/>
        <v>1.0895210701236885E-8</v>
      </c>
      <c r="IP203" s="86">
        <f t="shared" si="247"/>
        <v>2.6651213810962587E-9</v>
      </c>
      <c r="IQ203" s="86">
        <f t="shared" si="247"/>
        <v>3.5436204840194042E-12</v>
      </c>
      <c r="IR203" s="86">
        <f t="shared" si="247"/>
        <v>4.1893941823427814E-11</v>
      </c>
      <c r="IS203" s="86">
        <f t="shared" si="247"/>
        <v>1.3415563803688378E-10</v>
      </c>
      <c r="IT203" s="86">
        <f t="shared" si="247"/>
        <v>9.8225628965852224E-9</v>
      </c>
      <c r="IU203" s="86">
        <f t="shared" si="247"/>
        <v>2.7612018878536913E-8</v>
      </c>
      <c r="IV203" s="86">
        <f t="shared" si="247"/>
        <v>4.2540893260663033E-6</v>
      </c>
      <c r="IW203" s="86">
        <f t="shared" si="247"/>
        <v>3.6623644388463508E-4</v>
      </c>
      <c r="IY203" s="86">
        <f t="shared" si="248"/>
        <v>8.751271365048057E-6</v>
      </c>
      <c r="IZ203" s="86">
        <f t="shared" si="248"/>
        <v>1.4451465492709584E-21</v>
      </c>
      <c r="JA203" s="86">
        <f t="shared" si="248"/>
        <v>2.4334280290733551E-7</v>
      </c>
      <c r="JB203" s="86">
        <f t="shared" si="248"/>
        <v>2.7347322781696809E-8</v>
      </c>
      <c r="JC203" s="86">
        <f t="shared" si="248"/>
        <v>5.5412526534512582E-9</v>
      </c>
      <c r="JD203" s="86">
        <f t="shared" si="248"/>
        <v>1.5581180762224751E-9</v>
      </c>
      <c r="JE203" s="86">
        <f t="shared" si="248"/>
        <v>1.0895210701236885E-8</v>
      </c>
      <c r="JF203" s="86">
        <f t="shared" si="248"/>
        <v>2.6651213810962587E-9</v>
      </c>
      <c r="JG203" s="86">
        <f t="shared" si="248"/>
        <v>3.5436204840194042E-12</v>
      </c>
      <c r="JH203" s="86">
        <f t="shared" si="248"/>
        <v>4.1893941823427814E-11</v>
      </c>
      <c r="JI203" s="86">
        <f t="shared" si="248"/>
        <v>1.3415563803688378E-10</v>
      </c>
      <c r="JJ203" s="86">
        <f t="shared" si="248"/>
        <v>9.8225628965852224E-9</v>
      </c>
      <c r="JK203" s="86">
        <f t="shared" si="248"/>
        <v>2.7612018878536913E-8</v>
      </c>
      <c r="JL203" s="86">
        <f t="shared" si="248"/>
        <v>4.2540893260663033E-6</v>
      </c>
      <c r="JM203" s="86">
        <f t="shared" si="248"/>
        <v>3.6623644388463508E-4</v>
      </c>
    </row>
    <row r="204" spans="2:273" x14ac:dyDescent="0.25">
      <c r="B204" s="2">
        <v>177</v>
      </c>
      <c r="C204" s="37">
        <v>68.75</v>
      </c>
      <c r="D204" s="37">
        <v>69.364000000000004</v>
      </c>
      <c r="E204" s="37">
        <v>72.864000000000004</v>
      </c>
      <c r="F204" s="37">
        <v>69.272999999999996</v>
      </c>
      <c r="G204" s="37">
        <v>71.135999999999996</v>
      </c>
      <c r="H204" s="37">
        <v>71.364000000000004</v>
      </c>
      <c r="I204" s="37">
        <v>71.75</v>
      </c>
      <c r="J204" s="37">
        <v>72.067999999999998</v>
      </c>
      <c r="K204" s="37">
        <v>72.022999999999996</v>
      </c>
      <c r="L204" s="37">
        <v>70.316000000000003</v>
      </c>
      <c r="M204" s="37">
        <v>71.965000000000003</v>
      </c>
      <c r="N204" s="37">
        <v>71.263000000000005</v>
      </c>
      <c r="O204" s="37">
        <v>72.108999999999995</v>
      </c>
      <c r="P204" s="37">
        <v>70.813999999999993</v>
      </c>
      <c r="Q204" s="37">
        <v>69.628</v>
      </c>
      <c r="S204" s="4">
        <f t="shared" si="249"/>
        <v>69.172136296030331</v>
      </c>
      <c r="T204" s="4" t="e">
        <f t="shared" si="249"/>
        <v>#N/A</v>
      </c>
      <c r="U204" s="4">
        <f t="shared" si="249"/>
        <v>70.997720978244587</v>
      </c>
      <c r="V204" s="4">
        <f t="shared" si="249"/>
        <v>69.149522364489059</v>
      </c>
      <c r="W204" s="4">
        <f t="shared" si="249"/>
        <v>70.195732559429473</v>
      </c>
      <c r="X204" s="4">
        <f t="shared" si="249"/>
        <v>70.635446605605438</v>
      </c>
      <c r="Y204" s="4">
        <f t="shared" si="249"/>
        <v>71.563971698535838</v>
      </c>
      <c r="Z204" s="4">
        <f t="shared" si="249"/>
        <v>71.892215359133843</v>
      </c>
      <c r="AA204" s="4">
        <f t="shared" si="249"/>
        <v>71.509048864470174</v>
      </c>
      <c r="AB204" s="4">
        <f t="shared" si="249"/>
        <v>70.903608315949043</v>
      </c>
      <c r="AC204" s="4">
        <f t="shared" si="249"/>
        <v>70.7147234343186</v>
      </c>
      <c r="AD204" s="4">
        <f t="shared" si="249"/>
        <v>71.468398001382127</v>
      </c>
      <c r="AE204" s="4">
        <f t="shared" si="249"/>
        <v>70.810431956483427</v>
      </c>
      <c r="AF204" s="4">
        <f t="shared" si="249"/>
        <v>71.799597923601098</v>
      </c>
      <c r="AG204" s="4">
        <f t="shared" si="249"/>
        <v>71.300970278770379</v>
      </c>
      <c r="AI204" s="4">
        <f t="shared" si="250"/>
        <v>-0.42213629603033098</v>
      </c>
      <c r="AJ204" s="4">
        <f t="shared" si="250"/>
        <v>0</v>
      </c>
      <c r="AK204" s="4">
        <f t="shared" si="250"/>
        <v>1.8662790217554175</v>
      </c>
      <c r="AL204" s="4">
        <f t="shared" si="250"/>
        <v>0.12347763551093749</v>
      </c>
      <c r="AM204" s="4">
        <f t="shared" si="250"/>
        <v>0.94026744057052269</v>
      </c>
      <c r="AN204" s="4">
        <f t="shared" si="250"/>
        <v>0.72855339439456657</v>
      </c>
      <c r="AO204" s="4">
        <f t="shared" si="250"/>
        <v>0.18602830146416238</v>
      </c>
      <c r="AP204" s="4">
        <f t="shared" si="250"/>
        <v>0.17578464086615497</v>
      </c>
      <c r="AQ204" s="4">
        <f t="shared" si="250"/>
        <v>0.51395113552982252</v>
      </c>
      <c r="AR204" s="4">
        <f t="shared" si="250"/>
        <v>-0.58760831594904062</v>
      </c>
      <c r="AS204" s="4">
        <f t="shared" si="250"/>
        <v>1.2502765656814034</v>
      </c>
      <c r="AT204" s="4">
        <f t="shared" si="250"/>
        <v>-0.20539800138212172</v>
      </c>
      <c r="AU204" s="4">
        <f t="shared" si="250"/>
        <v>1.2985680435165676</v>
      </c>
      <c r="AV204" s="4">
        <f t="shared" si="250"/>
        <v>-0.98559792360110521</v>
      </c>
      <c r="AW204" s="4">
        <f t="shared" si="250"/>
        <v>-1.6729702787703786</v>
      </c>
      <c r="AY204" s="2">
        <f t="shared" si="242"/>
        <v>69.172136296030331</v>
      </c>
      <c r="AZ204" s="2" t="e">
        <f t="shared" si="242"/>
        <v>#N/A</v>
      </c>
      <c r="BA204" s="2">
        <f t="shared" si="242"/>
        <v>70.997720978244587</v>
      </c>
      <c r="BB204" s="2">
        <f t="shared" si="242"/>
        <v>69.149522364489059</v>
      </c>
      <c r="BC204" s="2">
        <f t="shared" si="242"/>
        <v>70.195732559429473</v>
      </c>
      <c r="BD204" s="2">
        <f t="shared" si="242"/>
        <v>70.635446605605438</v>
      </c>
      <c r="BE204" s="2">
        <f t="shared" si="242"/>
        <v>71.563971698535838</v>
      </c>
      <c r="BF204" s="2">
        <f t="shared" si="242"/>
        <v>71.892215359133843</v>
      </c>
      <c r="BG204" s="2">
        <f t="shared" si="242"/>
        <v>71.509048864470174</v>
      </c>
      <c r="BH204" s="2">
        <f t="shared" si="242"/>
        <v>70.903608315949043</v>
      </c>
      <c r="BI204" s="2">
        <f t="shared" si="242"/>
        <v>70.7147234343186</v>
      </c>
      <c r="BJ204" s="2">
        <f t="shared" si="242"/>
        <v>71.468398001382127</v>
      </c>
      <c r="BK204" s="2">
        <f t="shared" si="242"/>
        <v>70.810431956483427</v>
      </c>
      <c r="BL204" s="2">
        <f t="shared" si="242"/>
        <v>71.79959792360053</v>
      </c>
      <c r="BM204" s="2">
        <f t="shared" si="242"/>
        <v>71.300970278638403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68.75</v>
      </c>
      <c r="CV204" s="2" t="str">
        <f t="shared" si="198"/>
        <v/>
      </c>
      <c r="CW204" s="2">
        <f t="shared" si="199"/>
        <v>72.864000000000004</v>
      </c>
      <c r="CX204" s="2">
        <f t="shared" si="200"/>
        <v>69.272999999999996</v>
      </c>
      <c r="CY204" s="2">
        <f t="shared" si="201"/>
        <v>71.135999999999996</v>
      </c>
      <c r="CZ204" s="2">
        <f t="shared" si="202"/>
        <v>71.364000000000004</v>
      </c>
      <c r="DA204" s="2">
        <f t="shared" si="203"/>
        <v>71.75</v>
      </c>
      <c r="DB204" s="2">
        <f t="shared" si="204"/>
        <v>72.067999999999998</v>
      </c>
      <c r="DC204" s="2">
        <f t="shared" si="205"/>
        <v>72.022999999999996</v>
      </c>
      <c r="DD204" s="2">
        <f t="shared" si="206"/>
        <v>70.316000000000003</v>
      </c>
      <c r="DE204" s="2">
        <f t="shared" si="207"/>
        <v>71.965000000000003</v>
      </c>
      <c r="DF204" s="2">
        <f t="shared" si="208"/>
        <v>71.263000000000005</v>
      </c>
      <c r="DG204" s="2">
        <f t="shared" si="209"/>
        <v>72.108999999999995</v>
      </c>
      <c r="DH204" s="2">
        <f t="shared" si="210"/>
        <v>70.813999999999993</v>
      </c>
      <c r="DI204" s="2">
        <f t="shared" si="211"/>
        <v>69.628</v>
      </c>
      <c r="DK204" s="2">
        <f t="shared" si="251"/>
        <v>118.63485278745641</v>
      </c>
      <c r="DL204" s="2">
        <f t="shared" si="251"/>
        <v>133.4115904315197</v>
      </c>
      <c r="DM204" s="2">
        <f t="shared" si="251"/>
        <v>129.70708797909407</v>
      </c>
      <c r="DN204" s="2">
        <f t="shared" si="251"/>
        <v>142.46822219973012</v>
      </c>
      <c r="DO204" s="2">
        <f t="shared" si="251"/>
        <v>126.26787510121456</v>
      </c>
      <c r="DP204" s="2">
        <f t="shared" si="251"/>
        <v>133.63244878542508</v>
      </c>
      <c r="DQ204" s="2">
        <f t="shared" si="251"/>
        <v>141.59291801125704</v>
      </c>
      <c r="DR204" s="2">
        <f t="shared" si="251"/>
        <v>146.05286360225139</v>
      </c>
      <c r="DS204" s="2">
        <f t="shared" si="251"/>
        <v>138.67620035014775</v>
      </c>
      <c r="DT204" s="2">
        <f t="shared" si="251"/>
        <v>138.13643330780172</v>
      </c>
      <c r="DU204" s="2">
        <f t="shared" si="251"/>
        <v>134.81687316263628</v>
      </c>
      <c r="DV204" s="2">
        <f t="shared" si="251"/>
        <v>123.1439846153846</v>
      </c>
      <c r="DW204" s="2">
        <f t="shared" si="251"/>
        <v>166.05066532976826</v>
      </c>
      <c r="DX204" s="2">
        <f t="shared" si="251"/>
        <v>107.94889304812833</v>
      </c>
      <c r="DY204" s="2">
        <f t="shared" si="251"/>
        <v>109.98770564516128</v>
      </c>
      <c r="EA204" s="2">
        <f t="shared" si="240"/>
        <v>79.735654411764713</v>
      </c>
      <c r="EB204" s="2">
        <f t="shared" si="240"/>
        <v>75.719929411764724</v>
      </c>
      <c r="EC204" s="2">
        <f t="shared" si="240"/>
        <v>68.39246884334122</v>
      </c>
      <c r="ED204" s="2">
        <f t="shared" si="240"/>
        <v>67.582456849553409</v>
      </c>
      <c r="EE204" s="2">
        <f t="shared" si="240"/>
        <v>66.821315462403263</v>
      </c>
      <c r="EF204" s="2">
        <f t="shared" si="239"/>
        <v>66.607991329679649</v>
      </c>
      <c r="EG204" s="2">
        <f t="shared" si="239"/>
        <v>72.381463821815174</v>
      </c>
      <c r="EH204" s="2">
        <f t="shared" si="239"/>
        <v>67.19762661060625</v>
      </c>
      <c r="EI204" s="2">
        <f t="shared" si="239"/>
        <v>70.451928624535313</v>
      </c>
      <c r="EJ204" s="2">
        <f t="shared" si="239"/>
        <v>70.443126526455359</v>
      </c>
      <c r="EK204" s="2">
        <f t="shared" si="239"/>
        <v>68.787110027655302</v>
      </c>
      <c r="EL204" s="2">
        <f t="shared" si="179"/>
        <v>69.612383196976623</v>
      </c>
      <c r="EM204" s="2">
        <f t="shared" si="179"/>
        <v>65.474366423357651</v>
      </c>
      <c r="EN204" s="2">
        <f t="shared" si="179"/>
        <v>71.354232797812131</v>
      </c>
      <c r="EO204" s="2">
        <f t="shared" si="179"/>
        <v>76.870456506924</v>
      </c>
      <c r="EQ204" s="2">
        <f t="shared" si="252"/>
        <v>68.463999800106166</v>
      </c>
      <c r="ER204" s="2">
        <f t="shared" si="252"/>
        <v>67.156607425607433</v>
      </c>
      <c r="ES204" s="2">
        <f t="shared" si="252"/>
        <v>71.154883307837096</v>
      </c>
      <c r="ET204" s="2">
        <f t="shared" si="252"/>
        <v>69.231509242953138</v>
      </c>
      <c r="EU204" s="2">
        <f t="shared" si="252"/>
        <v>70.355414484637322</v>
      </c>
      <c r="EV204" s="2">
        <f t="shared" si="252"/>
        <v>70.811637787677356</v>
      </c>
      <c r="EW204" s="2">
        <f t="shared" si="252"/>
        <v>71.524304971113523</v>
      </c>
      <c r="EX204" s="2">
        <f t="shared" si="252"/>
        <v>72.088389015884331</v>
      </c>
      <c r="EY204" s="2">
        <f t="shared" si="252"/>
        <v>71.541989240939969</v>
      </c>
      <c r="EZ204" s="2">
        <f t="shared" si="252"/>
        <v>70.92052287380335</v>
      </c>
      <c r="FA204" s="2">
        <f t="shared" si="252"/>
        <v>70.797031058306885</v>
      </c>
      <c r="FB204" s="2">
        <f t="shared" si="252"/>
        <v>71.563988375161699</v>
      </c>
      <c r="FC204" s="2">
        <f t="shared" si="252"/>
        <v>71.122272252324578</v>
      </c>
      <c r="FD204" s="2">
        <f t="shared" si="252"/>
        <v>71.82926605570205</v>
      </c>
      <c r="FE204" s="2">
        <f t="shared" si="252"/>
        <v>70.945106412928752</v>
      </c>
      <c r="FG204" s="2">
        <f t="shared" si="253"/>
        <v>0.99999643307040575</v>
      </c>
      <c r="FH204" s="2">
        <f t="shared" si="253"/>
        <v>0.99999680845997263</v>
      </c>
      <c r="FI204" s="2">
        <f t="shared" si="253"/>
        <v>0.9999963876875303</v>
      </c>
      <c r="FJ204" s="2">
        <f t="shared" si="253"/>
        <v>0.9999965318411792</v>
      </c>
      <c r="FK204" s="2">
        <f t="shared" si="253"/>
        <v>0.99999652320852694</v>
      </c>
      <c r="FL204" s="2">
        <f t="shared" si="253"/>
        <v>0.99999657630599892</v>
      </c>
      <c r="FM204" s="2">
        <f t="shared" si="253"/>
        <v>0.99999679109043493</v>
      </c>
      <c r="FN204" s="2">
        <f t="shared" si="253"/>
        <v>0.99999651720257621</v>
      </c>
      <c r="FO204" s="2">
        <f t="shared" si="253"/>
        <v>0.99999645836601447</v>
      </c>
      <c r="FP204" s="2">
        <f t="shared" si="253"/>
        <v>0.99999624425267508</v>
      </c>
      <c r="FQ204" s="2">
        <f t="shared" si="253"/>
        <v>0.99999619332034728</v>
      </c>
      <c r="FR204" s="2">
        <f t="shared" si="253"/>
        <v>0.99999633493954831</v>
      </c>
      <c r="FS204" s="2">
        <f t="shared" si="253"/>
        <v>0.99999548514880598</v>
      </c>
      <c r="FT204" s="2">
        <f t="shared" si="253"/>
        <v>0.99999586030830656</v>
      </c>
      <c r="FU204" s="2">
        <f t="shared" si="253"/>
        <v>0.99999537942144812</v>
      </c>
      <c r="FW204" s="2">
        <f t="shared" si="244"/>
        <v>0.93718777148387933</v>
      </c>
      <c r="FX204" s="2">
        <f t="shared" si="244"/>
        <v>0.99519199042796236</v>
      </c>
      <c r="FY204" s="2">
        <f t="shared" si="244"/>
        <v>0.94302671840935537</v>
      </c>
      <c r="FZ204" s="2">
        <f t="shared" si="244"/>
        <v>0.95012493567765632</v>
      </c>
      <c r="GA204" s="2">
        <f t="shared" si="244"/>
        <v>0.95475831110175602</v>
      </c>
      <c r="GB204" s="2">
        <f t="shared" si="244"/>
        <v>0.95803151976085099</v>
      </c>
      <c r="GC204" s="2">
        <f t="shared" si="244"/>
        <v>0.95398211884219397</v>
      </c>
      <c r="GD204" s="2">
        <f t="shared" si="244"/>
        <v>0.95983278734728172</v>
      </c>
      <c r="GE204" s="2">
        <f t="shared" si="244"/>
        <v>0.96955948928911495</v>
      </c>
      <c r="GF204" s="2">
        <f t="shared" si="244"/>
        <v>0.96403659788027496</v>
      </c>
      <c r="GG204" s="2">
        <f t="shared" si="244"/>
        <v>0.95892426772741024</v>
      </c>
      <c r="GH204" s="2">
        <f t="shared" si="244"/>
        <v>0.9509190837339776</v>
      </c>
      <c r="GI204" s="2">
        <f t="shared" si="244"/>
        <v>0.94470616325388013</v>
      </c>
      <c r="GJ204" s="2">
        <f t="shared" si="244"/>
        <v>0.9372262421266323</v>
      </c>
      <c r="GK204" s="2">
        <f t="shared" si="244"/>
        <v>0.93996796151858353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3.0099289011486945E-26</v>
      </c>
      <c r="HT204" s="86">
        <f t="shared" si="246"/>
        <v>1.206437974503783E-33</v>
      </c>
      <c r="HU204" s="86">
        <f t="shared" si="246"/>
        <v>5.0168207733561391E-38</v>
      </c>
      <c r="HV204" s="86">
        <f t="shared" si="246"/>
        <v>2.0988265700206046E-38</v>
      </c>
      <c r="HW204" s="86">
        <f t="shared" si="246"/>
        <v>1.1524101096139552E-39</v>
      </c>
      <c r="HX204" s="86">
        <f t="shared" si="246"/>
        <v>6.0768957243819042E-40</v>
      </c>
      <c r="HY204" s="86">
        <f t="shared" si="246"/>
        <v>9.5675548723989832E-39</v>
      </c>
      <c r="HZ204" s="86">
        <f t="shared" si="246"/>
        <v>4.1506685422498178E-39</v>
      </c>
      <c r="IA204" s="86">
        <f t="shared" si="246"/>
        <v>6.632610530526107E-47</v>
      </c>
      <c r="IB204" s="86">
        <f t="shared" si="246"/>
        <v>2.5689346381573417E-45</v>
      </c>
      <c r="IC204" s="86">
        <f t="shared" si="246"/>
        <v>3.4223897149319674E-45</v>
      </c>
      <c r="ID204" s="86">
        <f t="shared" si="246"/>
        <v>2.318946946073096E-38</v>
      </c>
      <c r="IE204" s="86">
        <f t="shared" si="246"/>
        <v>3.7215323152920431E-38</v>
      </c>
      <c r="IF204" s="86">
        <f t="shared" si="246"/>
        <v>9.7956319336253628E-42</v>
      </c>
      <c r="IG204" s="86">
        <f t="shared" si="246"/>
        <v>1.0976332694833767E-39</v>
      </c>
      <c r="II204" s="86">
        <f t="shared" si="247"/>
        <v>4.1688396065139437E-6</v>
      </c>
      <c r="IJ204" s="86">
        <f t="shared" si="247"/>
        <v>2.830755391533355E-22</v>
      </c>
      <c r="IK204" s="86">
        <f t="shared" si="247"/>
        <v>9.4012205744351243E-8</v>
      </c>
      <c r="IL204" s="86">
        <f t="shared" si="247"/>
        <v>9.6416021377178098E-9</v>
      </c>
      <c r="IM204" s="86">
        <f t="shared" si="247"/>
        <v>1.8368312637115482E-9</v>
      </c>
      <c r="IN204" s="86">
        <f t="shared" si="247"/>
        <v>4.9266571030298244E-10</v>
      </c>
      <c r="IO204" s="86">
        <f t="shared" si="247"/>
        <v>3.7406113231919196E-9</v>
      </c>
      <c r="IP204" s="86">
        <f t="shared" si="247"/>
        <v>8.8509664201371754E-10</v>
      </c>
      <c r="IQ204" s="86">
        <f t="shared" si="247"/>
        <v>9.0387401114419429E-13</v>
      </c>
      <c r="IR204" s="86">
        <f t="shared" si="247"/>
        <v>1.1424392508256757E-11</v>
      </c>
      <c r="IS204" s="86">
        <f t="shared" si="247"/>
        <v>3.6954447574813308E-11</v>
      </c>
      <c r="IT204" s="86">
        <f t="shared" si="247"/>
        <v>3.2656914113267299E-9</v>
      </c>
      <c r="IU204" s="86">
        <f t="shared" si="247"/>
        <v>9.3407431900656402E-9</v>
      </c>
      <c r="IV204" s="86">
        <f t="shared" si="247"/>
        <v>1.9286200712419047E-6</v>
      </c>
      <c r="IW204" s="86">
        <f t="shared" si="247"/>
        <v>2.27161022610844E-4</v>
      </c>
      <c r="IY204" s="86">
        <f t="shared" si="248"/>
        <v>4.1688396065139437E-6</v>
      </c>
      <c r="IZ204" s="86">
        <f t="shared" si="248"/>
        <v>2.8307553915454193E-22</v>
      </c>
      <c r="JA204" s="86">
        <f t="shared" si="248"/>
        <v>9.4012205744351243E-8</v>
      </c>
      <c r="JB204" s="86">
        <f t="shared" si="248"/>
        <v>9.6416021377178098E-9</v>
      </c>
      <c r="JC204" s="86">
        <f t="shared" si="248"/>
        <v>1.8368312637115482E-9</v>
      </c>
      <c r="JD204" s="86">
        <f t="shared" si="248"/>
        <v>4.9266571030298244E-10</v>
      </c>
      <c r="JE204" s="86">
        <f t="shared" si="248"/>
        <v>3.7406113231919196E-9</v>
      </c>
      <c r="JF204" s="86">
        <f t="shared" si="248"/>
        <v>8.8509664201371754E-10</v>
      </c>
      <c r="JG204" s="86">
        <f t="shared" si="248"/>
        <v>9.0387401114419429E-13</v>
      </c>
      <c r="JH204" s="86">
        <f t="shared" si="248"/>
        <v>1.1424392508256757E-11</v>
      </c>
      <c r="JI204" s="86">
        <f t="shared" si="248"/>
        <v>3.6954447574813308E-11</v>
      </c>
      <c r="JJ204" s="86">
        <f t="shared" si="248"/>
        <v>3.2656914113267299E-9</v>
      </c>
      <c r="JK204" s="86">
        <f t="shared" si="248"/>
        <v>9.3407431900656402E-9</v>
      </c>
      <c r="JL204" s="86">
        <f t="shared" si="248"/>
        <v>1.9286200712419047E-6</v>
      </c>
      <c r="JM204" s="86">
        <f t="shared" si="248"/>
        <v>2.27161022610844E-4</v>
      </c>
    </row>
    <row r="205" spans="2:273" x14ac:dyDescent="0.25">
      <c r="B205" s="2">
        <v>178</v>
      </c>
      <c r="C205" s="37">
        <v>69.022999999999996</v>
      </c>
      <c r="D205" s="37">
        <v>67.182000000000002</v>
      </c>
      <c r="E205" s="37">
        <v>73.704999999999998</v>
      </c>
      <c r="F205" s="37">
        <v>69.909000000000006</v>
      </c>
      <c r="G205" s="37">
        <v>70.364000000000004</v>
      </c>
      <c r="H205" s="37">
        <v>71.522999999999996</v>
      </c>
      <c r="I205" s="37">
        <v>71.340999999999994</v>
      </c>
      <c r="J205" s="37">
        <v>72.135999999999996</v>
      </c>
      <c r="K205" s="37">
        <v>70.364000000000004</v>
      </c>
      <c r="L205" s="37">
        <v>71.912000000000006</v>
      </c>
      <c r="M205" s="37">
        <v>71.754000000000005</v>
      </c>
      <c r="N205" s="37">
        <v>74.825000000000003</v>
      </c>
      <c r="O205" s="37">
        <v>69.216999999999999</v>
      </c>
      <c r="P205" s="37">
        <v>72.534999999999997</v>
      </c>
      <c r="Q205" s="37">
        <v>68.302000000000007</v>
      </c>
      <c r="S205" s="4">
        <f t="shared" si="249"/>
        <v>68.971379609828318</v>
      </c>
      <c r="T205" s="4" t="e">
        <f t="shared" si="249"/>
        <v>#N/A</v>
      </c>
      <c r="U205" s="4">
        <f t="shared" si="249"/>
        <v>70.862617485650489</v>
      </c>
      <c r="V205" s="4">
        <f t="shared" si="249"/>
        <v>69.017884675047995</v>
      </c>
      <c r="W205" s="4">
        <f t="shared" si="249"/>
        <v>70.063101202693716</v>
      </c>
      <c r="X205" s="4">
        <f t="shared" si="249"/>
        <v>70.490270047487797</v>
      </c>
      <c r="Y205" s="4">
        <f t="shared" si="249"/>
        <v>71.417200377260215</v>
      </c>
      <c r="Z205" s="4">
        <f t="shared" si="249"/>
        <v>71.778585991846299</v>
      </c>
      <c r="AA205" s="4" t="e">
        <f t="shared" si="249"/>
        <v>#N/A</v>
      </c>
      <c r="AB205" s="4">
        <f t="shared" si="249"/>
        <v>70.800580903816453</v>
      </c>
      <c r="AC205" s="4">
        <f t="shared" si="249"/>
        <v>70.56946117955475</v>
      </c>
      <c r="AD205" s="4">
        <f t="shared" si="249"/>
        <v>71.330894362018583</v>
      </c>
      <c r="AE205" s="4">
        <f t="shared" si="249"/>
        <v>70.66419881889361</v>
      </c>
      <c r="AF205" s="4">
        <f t="shared" si="249"/>
        <v>71.667344980839374</v>
      </c>
      <c r="AG205" s="4">
        <f t="shared" si="249"/>
        <v>71.129483259221161</v>
      </c>
      <c r="AI205" s="4">
        <f t="shared" si="250"/>
        <v>5.1620390171677855E-2</v>
      </c>
      <c r="AJ205" s="4">
        <f t="shared" si="250"/>
        <v>0</v>
      </c>
      <c r="AK205" s="4">
        <f t="shared" si="250"/>
        <v>2.8423825143495094</v>
      </c>
      <c r="AL205" s="4">
        <f t="shared" si="250"/>
        <v>0.89111532495201118</v>
      </c>
      <c r="AM205" s="4">
        <f t="shared" si="250"/>
        <v>0.30089879730628866</v>
      </c>
      <c r="AN205" s="4">
        <f t="shared" si="250"/>
        <v>1.0327299525121987</v>
      </c>
      <c r="AO205" s="4">
        <f t="shared" si="250"/>
        <v>-7.620037726022133E-2</v>
      </c>
      <c r="AP205" s="4">
        <f t="shared" si="250"/>
        <v>0.35741400815369673</v>
      </c>
      <c r="AQ205" s="4">
        <f t="shared" si="250"/>
        <v>0</v>
      </c>
      <c r="AR205" s="4">
        <f t="shared" si="250"/>
        <v>1.1114190961835533</v>
      </c>
      <c r="AS205" s="4">
        <f t="shared" si="250"/>
        <v>1.1845388204452547</v>
      </c>
      <c r="AT205" s="4">
        <f t="shared" si="250"/>
        <v>3.4941056379814199</v>
      </c>
      <c r="AU205" s="4">
        <f t="shared" si="250"/>
        <v>-1.4471988188936109</v>
      </c>
      <c r="AV205" s="4">
        <f t="shared" si="250"/>
        <v>0.86765501916062249</v>
      </c>
      <c r="AW205" s="4">
        <f t="shared" si="250"/>
        <v>-2.8274832592211538</v>
      </c>
      <c r="AY205" s="2">
        <f t="shared" si="242"/>
        <v>68.971379609828318</v>
      </c>
      <c r="AZ205" s="2" t="e">
        <f t="shared" si="242"/>
        <v>#N/A</v>
      </c>
      <c r="BA205" s="2">
        <f t="shared" si="242"/>
        <v>70.862617485650489</v>
      </c>
      <c r="BB205" s="2">
        <f t="shared" si="242"/>
        <v>69.017884675047995</v>
      </c>
      <c r="BC205" s="2">
        <f t="shared" si="242"/>
        <v>70.063101202693716</v>
      </c>
      <c r="BD205" s="2">
        <f t="shared" si="242"/>
        <v>70.490270047487797</v>
      </c>
      <c r="BE205" s="2">
        <f t="shared" si="242"/>
        <v>71.417200377260215</v>
      </c>
      <c r="BF205" s="2">
        <f t="shared" si="242"/>
        <v>71.778585991846299</v>
      </c>
      <c r="BG205" s="2" t="e">
        <f t="shared" si="242"/>
        <v>#N/A</v>
      </c>
      <c r="BH205" s="2">
        <f t="shared" si="242"/>
        <v>70.800580903816453</v>
      </c>
      <c r="BI205" s="2">
        <f t="shared" si="242"/>
        <v>70.56946117955475</v>
      </c>
      <c r="BJ205" s="2">
        <f t="shared" si="242"/>
        <v>71.330894362018583</v>
      </c>
      <c r="BK205" s="2">
        <f t="shared" si="242"/>
        <v>70.66419881889361</v>
      </c>
      <c r="BL205" s="2">
        <f t="shared" si="242"/>
        <v>71.667344980839303</v>
      </c>
      <c r="BM205" s="2">
        <f t="shared" si="242"/>
        <v>71.129483259197414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69.022999999999996</v>
      </c>
      <c r="CV205" s="2" t="str">
        <f t="shared" si="198"/>
        <v/>
      </c>
      <c r="CW205" s="2">
        <f t="shared" si="199"/>
        <v>73.704999999999998</v>
      </c>
      <c r="CX205" s="2">
        <f t="shared" si="200"/>
        <v>69.909000000000006</v>
      </c>
      <c r="CY205" s="2">
        <f t="shared" si="201"/>
        <v>70.364000000000004</v>
      </c>
      <c r="CZ205" s="2">
        <f t="shared" si="202"/>
        <v>71.522999999999996</v>
      </c>
      <c r="DA205" s="2">
        <f t="shared" si="203"/>
        <v>71.340999999999994</v>
      </c>
      <c r="DB205" s="2">
        <f t="shared" si="204"/>
        <v>72.135999999999996</v>
      </c>
      <c r="DC205" s="2" t="str">
        <f t="shared" si="205"/>
        <v/>
      </c>
      <c r="DD205" s="2">
        <f t="shared" si="206"/>
        <v>71.912000000000006</v>
      </c>
      <c r="DE205" s="2">
        <f t="shared" si="207"/>
        <v>71.754000000000005</v>
      </c>
      <c r="DF205" s="2">
        <f t="shared" si="208"/>
        <v>74.825000000000003</v>
      </c>
      <c r="DG205" s="2">
        <f t="shared" si="209"/>
        <v>69.216999999999999</v>
      </c>
      <c r="DH205" s="2">
        <f t="shared" si="210"/>
        <v>72.534999999999997</v>
      </c>
      <c r="DI205" s="2">
        <f t="shared" si="211"/>
        <v>68.302000000000007</v>
      </c>
      <c r="DK205" s="2">
        <f t="shared" si="251"/>
        <v>118.80304355400693</v>
      </c>
      <c r="DL205" s="2">
        <f t="shared" si="251"/>
        <v>133.64646941838652</v>
      </c>
      <c r="DM205" s="2">
        <f t="shared" si="251"/>
        <v>129.90662543554006</v>
      </c>
      <c r="DN205" s="2">
        <f t="shared" si="251"/>
        <v>142.7770892037787</v>
      </c>
      <c r="DO205" s="2">
        <f t="shared" si="251"/>
        <v>126.469271659919</v>
      </c>
      <c r="DP205" s="2">
        <f t="shared" si="251"/>
        <v>133.8615785425101</v>
      </c>
      <c r="DQ205" s="2">
        <f t="shared" si="251"/>
        <v>141.87091050656659</v>
      </c>
      <c r="DR205" s="2">
        <f t="shared" si="251"/>
        <v>146.35265666041275</v>
      </c>
      <c r="DS205" s="2">
        <f t="shared" si="251"/>
        <v>138.95341842652371</v>
      </c>
      <c r="DT205" s="2">
        <f t="shared" si="251"/>
        <v>138.41169755990808</v>
      </c>
      <c r="DU205" s="2">
        <f t="shared" si="251"/>
        <v>135.05785490753908</v>
      </c>
      <c r="DV205" s="2">
        <f t="shared" si="251"/>
        <v>123.30941153846152</v>
      </c>
      <c r="DW205" s="2">
        <f t="shared" si="251"/>
        <v>166.49222281639928</v>
      </c>
      <c r="DX205" s="2">
        <f t="shared" si="251"/>
        <v>108.05371336898395</v>
      </c>
      <c r="DY205" s="2">
        <f t="shared" si="251"/>
        <v>110.11668548387095</v>
      </c>
      <c r="EA205" s="2">
        <f t="shared" si="240"/>
        <v>79.722860294117652</v>
      </c>
      <c r="EB205" s="2">
        <f t="shared" si="240"/>
        <v>75.654976470588252</v>
      </c>
      <c r="EC205" s="2">
        <f t="shared" si="240"/>
        <v>68.208111597486862</v>
      </c>
      <c r="ED205" s="2">
        <f t="shared" si="240"/>
        <v>67.423630828790152</v>
      </c>
      <c r="EE205" s="2">
        <f t="shared" si="240"/>
        <v>66.633854527992781</v>
      </c>
      <c r="EF205" s="2">
        <f t="shared" si="239"/>
        <v>66.399156359675672</v>
      </c>
      <c r="EG205" s="2">
        <f t="shared" si="239"/>
        <v>72.246813222314756</v>
      </c>
      <c r="EH205" s="2">
        <f t="shared" si="239"/>
        <v>67.010999796554984</v>
      </c>
      <c r="EI205" s="2">
        <f t="shared" si="239"/>
        <v>70.324719330855018</v>
      </c>
      <c r="EJ205" s="2">
        <f t="shared" si="239"/>
        <v>70.332932389196884</v>
      </c>
      <c r="EK205" s="2">
        <f t="shared" si="239"/>
        <v>68.611166988442179</v>
      </c>
      <c r="EL205" s="2">
        <f t="shared" si="179"/>
        <v>69.443694931267913</v>
      </c>
      <c r="EM205" s="2">
        <f t="shared" si="179"/>
        <v>65.237740632603391</v>
      </c>
      <c r="EN205" s="2">
        <f t="shared" si="179"/>
        <v>71.213782859375357</v>
      </c>
      <c r="EO205" s="2">
        <f t="shared" si="179"/>
        <v>76.796483889434086</v>
      </c>
      <c r="EQ205" s="2">
        <f t="shared" si="252"/>
        <v>68.314062393207919</v>
      </c>
      <c r="ER205" s="2">
        <f t="shared" si="252"/>
        <v>66.988646191646211</v>
      </c>
      <c r="ES205" s="2">
        <f t="shared" si="252"/>
        <v>71.008664827650506</v>
      </c>
      <c r="ET205" s="2">
        <f t="shared" si="252"/>
        <v>69.093958763991424</v>
      </c>
      <c r="EU205" s="2">
        <f t="shared" si="252"/>
        <v>70.211101868255668</v>
      </c>
      <c r="EV205" s="2">
        <f t="shared" si="252"/>
        <v>70.653501009476429</v>
      </c>
      <c r="EW205" s="2">
        <f t="shared" si="252"/>
        <v>71.380490260427976</v>
      </c>
      <c r="EX205" s="2">
        <f t="shared" si="252"/>
        <v>71.960283828537442</v>
      </c>
      <c r="EY205" s="2">
        <f t="shared" si="252"/>
        <v>71.427785422492164</v>
      </c>
      <c r="EZ205" s="2">
        <f t="shared" si="252"/>
        <v>70.81625039019427</v>
      </c>
      <c r="FA205" s="2">
        <f t="shared" si="252"/>
        <v>70.645724565928802</v>
      </c>
      <c r="FB205" s="2">
        <f t="shared" si="252"/>
        <v>71.41954140675486</v>
      </c>
      <c r="FC205" s="2">
        <f t="shared" si="252"/>
        <v>70.953424915385909</v>
      </c>
      <c r="FD205" s="2">
        <f t="shared" si="252"/>
        <v>71.694903182963571</v>
      </c>
      <c r="FE205" s="2">
        <f t="shared" si="252"/>
        <v>70.7992515601523</v>
      </c>
      <c r="FG205" s="2">
        <f t="shared" si="253"/>
        <v>0.99999674692052587</v>
      </c>
      <c r="FH205" s="2">
        <f t="shared" si="253"/>
        <v>0.99999708928008346</v>
      </c>
      <c r="FI205" s="2">
        <f t="shared" si="253"/>
        <v>0.99999670553082531</v>
      </c>
      <c r="FJ205" s="2">
        <f t="shared" si="253"/>
        <v>0.9999968370005976</v>
      </c>
      <c r="FK205" s="2">
        <f t="shared" si="253"/>
        <v>0.99999682912752041</v>
      </c>
      <c r="FL205" s="2">
        <f t="shared" si="253"/>
        <v>0.99999687755301969</v>
      </c>
      <c r="FM205" s="2">
        <f t="shared" si="253"/>
        <v>0.99999707343886779</v>
      </c>
      <c r="FN205" s="2">
        <f t="shared" si="253"/>
        <v>0.99999682365002485</v>
      </c>
      <c r="FO205" s="2">
        <f t="shared" si="253"/>
        <v>0.99999676999040965</v>
      </c>
      <c r="FP205" s="2">
        <f t="shared" si="253"/>
        <v>0.99999657471659786</v>
      </c>
      <c r="FQ205" s="2">
        <f t="shared" si="253"/>
        <v>0.99999652826573193</v>
      </c>
      <c r="FR205" s="2">
        <f t="shared" si="253"/>
        <v>0.99999665742406318</v>
      </c>
      <c r="FS205" s="2">
        <f t="shared" si="253"/>
        <v>0.99999588240513726</v>
      </c>
      <c r="FT205" s="2">
        <f t="shared" si="253"/>
        <v>0.99999622455492887</v>
      </c>
      <c r="FU205" s="2">
        <f t="shared" si="253"/>
        <v>0.99999578598056338</v>
      </c>
      <c r="FW205" s="2">
        <f t="shared" si="244"/>
        <v>0.94239620235309829</v>
      </c>
      <c r="FX205" s="2">
        <f t="shared" si="244"/>
        <v>0.9956131873015015</v>
      </c>
      <c r="FY205" s="2">
        <f t="shared" si="244"/>
        <v>0.94777795891298533</v>
      </c>
      <c r="FZ205" s="2">
        <f t="shared" si="244"/>
        <v>0.95431290450277029</v>
      </c>
      <c r="GA205" s="2">
        <f t="shared" si="244"/>
        <v>0.95857418234084169</v>
      </c>
      <c r="GB205" s="2">
        <f t="shared" si="244"/>
        <v>0.96158242378583125</v>
      </c>
      <c r="GC205" s="2">
        <f t="shared" si="244"/>
        <v>0.95786056786978957</v>
      </c>
      <c r="GD205" s="2">
        <f t="shared" si="244"/>
        <v>0.96323713644535469</v>
      </c>
      <c r="GE205" s="2">
        <f t="shared" si="244"/>
        <v>0.97216336566080785</v>
      </c>
      <c r="GF205" s="2">
        <f t="shared" si="244"/>
        <v>0.96709686912264459</v>
      </c>
      <c r="GG205" s="2">
        <f t="shared" si="244"/>
        <v>0.9624026016938817</v>
      </c>
      <c r="GH205" s="2">
        <f t="shared" si="244"/>
        <v>0.95504352383323388</v>
      </c>
      <c r="GI205" s="2">
        <f t="shared" si="244"/>
        <v>0.94932487396120546</v>
      </c>
      <c r="GJ205" s="2">
        <f t="shared" si="244"/>
        <v>0.94243167893684288</v>
      </c>
      <c r="GK205" s="2">
        <f t="shared" si="244"/>
        <v>0.94495939644421123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4.1070198182109226E-27</v>
      </c>
      <c r="HT205" s="86">
        <f t="shared" si="246"/>
        <v>1.0705367563776297E-34</v>
      </c>
      <c r="HU205" s="86">
        <f t="shared" si="246"/>
        <v>3.3837344477700725E-39</v>
      </c>
      <c r="HV205" s="86">
        <f t="shared" si="246"/>
        <v>1.3095159723603788E-39</v>
      </c>
      <c r="HW205" s="86">
        <f t="shared" si="246"/>
        <v>6.6209506512466733E-41</v>
      </c>
      <c r="HX205" s="86">
        <f t="shared" si="246"/>
        <v>3.3678112130660124E-41</v>
      </c>
      <c r="HY205" s="86">
        <f t="shared" si="246"/>
        <v>5.9120473498269849E-40</v>
      </c>
      <c r="HZ205" s="86">
        <f t="shared" si="246"/>
        <v>2.5806931967544341E-40</v>
      </c>
      <c r="IA205" s="86">
        <f t="shared" si="246"/>
        <v>2.5448656211426893E-48</v>
      </c>
      <c r="IB205" s="86">
        <f t="shared" si="246"/>
        <v>1.0439332292246807E-46</v>
      </c>
      <c r="IC205" s="86">
        <f t="shared" si="246"/>
        <v>1.320390600255855E-46</v>
      </c>
      <c r="ID205" s="86">
        <f t="shared" si="246"/>
        <v>1.3489945836375122E-39</v>
      </c>
      <c r="IE205" s="86">
        <f t="shared" si="246"/>
        <v>2.1001477116728979E-39</v>
      </c>
      <c r="IF205" s="86">
        <f t="shared" si="246"/>
        <v>4.0268317799518374E-43</v>
      </c>
      <c r="IG205" s="86">
        <f t="shared" si="246"/>
        <v>5.0614585631693892E-41</v>
      </c>
      <c r="II205" s="86">
        <f t="shared" si="247"/>
        <v>1.9394311732774087E-6</v>
      </c>
      <c r="IJ205" s="86">
        <f t="shared" si="247"/>
        <v>5.3927329836969923E-23</v>
      </c>
      <c r="IK205" s="86">
        <f t="shared" si="247"/>
        <v>3.5254395484688296E-8</v>
      </c>
      <c r="IL205" s="86">
        <f t="shared" si="247"/>
        <v>3.294464195124812E-9</v>
      </c>
      <c r="IM205" s="86">
        <f t="shared" si="247"/>
        <v>5.8959680743056833E-10</v>
      </c>
      <c r="IN205" s="86">
        <f t="shared" si="247"/>
        <v>1.5075027819182705E-10</v>
      </c>
      <c r="IO205" s="86">
        <f t="shared" si="247"/>
        <v>1.2446945188488492E-9</v>
      </c>
      <c r="IP205" s="86">
        <f t="shared" si="247"/>
        <v>2.8499869639417123E-10</v>
      </c>
      <c r="IQ205" s="86">
        <f t="shared" si="247"/>
        <v>2.2250864371125868E-13</v>
      </c>
      <c r="IR205" s="86">
        <f t="shared" si="247"/>
        <v>3.0069425260343901E-12</v>
      </c>
      <c r="IS205" s="86">
        <f t="shared" si="247"/>
        <v>9.8130926270171078E-12</v>
      </c>
      <c r="IT205" s="86">
        <f t="shared" si="247"/>
        <v>1.0505116425149808E-9</v>
      </c>
      <c r="IU205" s="86">
        <f t="shared" si="247"/>
        <v>3.0547428191216644E-9</v>
      </c>
      <c r="IV205" s="86">
        <f t="shared" si="247"/>
        <v>8.5244504574456389E-7</v>
      </c>
      <c r="IW205" s="86">
        <f t="shared" si="247"/>
        <v>1.3887963132396227E-4</v>
      </c>
      <c r="IY205" s="86">
        <f t="shared" si="248"/>
        <v>1.9394311732774087E-6</v>
      </c>
      <c r="IZ205" s="86">
        <f t="shared" si="248"/>
        <v>5.3927329837076975E-23</v>
      </c>
      <c r="JA205" s="86">
        <f t="shared" si="248"/>
        <v>3.5254395484688296E-8</v>
      </c>
      <c r="JB205" s="86">
        <f t="shared" si="248"/>
        <v>3.294464195124812E-9</v>
      </c>
      <c r="JC205" s="86">
        <f t="shared" si="248"/>
        <v>5.8959680743056833E-10</v>
      </c>
      <c r="JD205" s="86">
        <f t="shared" si="248"/>
        <v>1.5075027819182705E-10</v>
      </c>
      <c r="JE205" s="86">
        <f t="shared" si="248"/>
        <v>1.2446945188488492E-9</v>
      </c>
      <c r="JF205" s="86">
        <f t="shared" si="248"/>
        <v>2.8499869639417123E-10</v>
      </c>
      <c r="JG205" s="86">
        <f t="shared" si="248"/>
        <v>2.2250864371125868E-13</v>
      </c>
      <c r="JH205" s="86">
        <f t="shared" si="248"/>
        <v>3.0069425260343901E-12</v>
      </c>
      <c r="JI205" s="86">
        <f t="shared" si="248"/>
        <v>9.8130926270171078E-12</v>
      </c>
      <c r="JJ205" s="86">
        <f t="shared" si="248"/>
        <v>1.0505116425149808E-9</v>
      </c>
      <c r="JK205" s="86">
        <f t="shared" si="248"/>
        <v>3.0547428191216644E-9</v>
      </c>
      <c r="JL205" s="86">
        <f t="shared" si="248"/>
        <v>8.5244504574456389E-7</v>
      </c>
      <c r="JM205" s="86">
        <f t="shared" si="248"/>
        <v>1.3887963132396227E-4</v>
      </c>
    </row>
    <row r="206" spans="2:273" x14ac:dyDescent="0.25">
      <c r="B206" s="2">
        <v>179</v>
      </c>
      <c r="C206" s="37">
        <v>68.840999999999994</v>
      </c>
      <c r="D206" s="37">
        <v>68.022999999999996</v>
      </c>
      <c r="E206" s="37">
        <v>71.817999999999998</v>
      </c>
      <c r="F206" s="37">
        <v>72.682000000000002</v>
      </c>
      <c r="G206" s="37">
        <v>69.727000000000004</v>
      </c>
      <c r="H206" s="37">
        <v>70.840999999999994</v>
      </c>
      <c r="I206" s="37">
        <v>72.385999999999996</v>
      </c>
      <c r="J206" s="37">
        <v>71.932000000000002</v>
      </c>
      <c r="K206" s="37">
        <v>72.590999999999994</v>
      </c>
      <c r="L206" s="37">
        <v>70.367999999999995</v>
      </c>
      <c r="M206" s="37">
        <v>72.807000000000002</v>
      </c>
      <c r="N206" s="37">
        <v>71.718999999999994</v>
      </c>
      <c r="O206" s="37">
        <v>73.912999999999997</v>
      </c>
      <c r="P206" s="37">
        <v>69.488</v>
      </c>
      <c r="Q206" s="37">
        <v>69.766999999999996</v>
      </c>
      <c r="S206" s="4">
        <f t="shared" si="249"/>
        <v>68.773900876616082</v>
      </c>
      <c r="T206" s="4" t="e">
        <f t="shared" si="249"/>
        <v>#N/A</v>
      </c>
      <c r="U206" s="4">
        <f t="shared" si="249"/>
        <v>70.726810202823998</v>
      </c>
      <c r="V206" s="4">
        <f t="shared" si="249"/>
        <v>68.885858261671899</v>
      </c>
      <c r="W206" s="4">
        <f t="shared" si="249"/>
        <v>69.929681592093701</v>
      </c>
      <c r="X206" s="4">
        <f t="shared" si="249"/>
        <v>70.344209139098979</v>
      </c>
      <c r="Y206" s="4">
        <f t="shared" si="249"/>
        <v>71.270634086053647</v>
      </c>
      <c r="Z206" s="4">
        <f t="shared" si="249"/>
        <v>71.663962651151962</v>
      </c>
      <c r="AA206" s="4" t="e">
        <f t="shared" si="249"/>
        <v>#N/A</v>
      </c>
      <c r="AB206" s="4">
        <f t="shared" si="249"/>
        <v>70.697468045336819</v>
      </c>
      <c r="AC206" s="4">
        <f t="shared" si="249"/>
        <v>70.423787231611499</v>
      </c>
      <c r="AD206" s="4">
        <f t="shared" si="249"/>
        <v>71.192928804079386</v>
      </c>
      <c r="AE206" s="4">
        <f t="shared" si="249"/>
        <v>70.516473176131527</v>
      </c>
      <c r="AF206" s="4">
        <f t="shared" si="249"/>
        <v>71.534957955565616</v>
      </c>
      <c r="AG206" s="4">
        <f t="shared" si="249"/>
        <v>70.959663312103217</v>
      </c>
      <c r="AI206" s="4">
        <f t="shared" si="250"/>
        <v>6.7099123383911774E-2</v>
      </c>
      <c r="AJ206" s="4">
        <f t="shared" si="250"/>
        <v>0</v>
      </c>
      <c r="AK206" s="4">
        <f t="shared" si="250"/>
        <v>1.0911897971759998</v>
      </c>
      <c r="AL206" s="4">
        <f t="shared" si="250"/>
        <v>3.7961417383281031</v>
      </c>
      <c r="AM206" s="4">
        <f t="shared" si="250"/>
        <v>-0.20268159209369685</v>
      </c>
      <c r="AN206" s="4">
        <f t="shared" si="250"/>
        <v>0.49679086090101521</v>
      </c>
      <c r="AO206" s="4">
        <f t="shared" si="250"/>
        <v>1.1153659139463485</v>
      </c>
      <c r="AP206" s="4">
        <f t="shared" si="250"/>
        <v>0.26803734884803987</v>
      </c>
      <c r="AQ206" s="4">
        <f t="shared" si="250"/>
        <v>0</v>
      </c>
      <c r="AR206" s="4">
        <f t="shared" si="250"/>
        <v>-0.32946804533682439</v>
      </c>
      <c r="AS206" s="4">
        <f t="shared" si="250"/>
        <v>2.3832127683885034</v>
      </c>
      <c r="AT206" s="4">
        <f t="shared" si="250"/>
        <v>0.52607119592060769</v>
      </c>
      <c r="AU206" s="4">
        <f t="shared" si="250"/>
        <v>3.39652682386847</v>
      </c>
      <c r="AV206" s="4">
        <f t="shared" si="250"/>
        <v>-2.0469579555656168</v>
      </c>
      <c r="AW206" s="4">
        <f t="shared" si="250"/>
        <v>-1.1926633121032211</v>
      </c>
      <c r="AY206" s="2">
        <f t="shared" si="242"/>
        <v>68.773900876616082</v>
      </c>
      <c r="AZ206" s="2" t="e">
        <f t="shared" si="242"/>
        <v>#N/A</v>
      </c>
      <c r="BA206" s="2">
        <f t="shared" si="242"/>
        <v>70.726810202823998</v>
      </c>
      <c r="BB206" s="2">
        <f t="shared" si="242"/>
        <v>68.885858261671899</v>
      </c>
      <c r="BC206" s="2">
        <f t="shared" si="242"/>
        <v>69.929681592093701</v>
      </c>
      <c r="BD206" s="2">
        <f t="shared" si="242"/>
        <v>70.344209139098979</v>
      </c>
      <c r="BE206" s="2">
        <f t="shared" si="242"/>
        <v>71.270634086053647</v>
      </c>
      <c r="BF206" s="2">
        <f t="shared" si="242"/>
        <v>71.663962651151962</v>
      </c>
      <c r="BG206" s="2" t="e">
        <f t="shared" si="242"/>
        <v>#N/A</v>
      </c>
      <c r="BH206" s="2">
        <f t="shared" si="242"/>
        <v>70.697468045336819</v>
      </c>
      <c r="BI206" s="2">
        <f t="shared" si="242"/>
        <v>70.423787231611499</v>
      </c>
      <c r="BJ206" s="2">
        <f t="shared" si="242"/>
        <v>71.192928804079386</v>
      </c>
      <c r="BK206" s="2">
        <f t="shared" si="242"/>
        <v>70.516473176131527</v>
      </c>
      <c r="BL206" s="2">
        <f t="shared" si="242"/>
        <v>71.534957955565602</v>
      </c>
      <c r="BM206" s="2">
        <f t="shared" si="242"/>
        <v>70.959663312099167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68.840999999999994</v>
      </c>
      <c r="CV206" s="2" t="str">
        <f t="shared" si="198"/>
        <v/>
      </c>
      <c r="CW206" s="2">
        <f t="shared" si="199"/>
        <v>71.817999999999998</v>
      </c>
      <c r="CX206" s="2">
        <f t="shared" si="200"/>
        <v>72.682000000000002</v>
      </c>
      <c r="CY206" s="2">
        <f t="shared" si="201"/>
        <v>69.727000000000004</v>
      </c>
      <c r="CZ206" s="2">
        <f t="shared" si="202"/>
        <v>70.840999999999994</v>
      </c>
      <c r="DA206" s="2">
        <f t="shared" si="203"/>
        <v>72.385999999999996</v>
      </c>
      <c r="DB206" s="2">
        <f t="shared" si="204"/>
        <v>71.932000000000002</v>
      </c>
      <c r="DC206" s="2" t="str">
        <f t="shared" si="205"/>
        <v/>
      </c>
      <c r="DD206" s="2">
        <f t="shared" si="206"/>
        <v>70.367999999999995</v>
      </c>
      <c r="DE206" s="2">
        <f t="shared" si="207"/>
        <v>72.807000000000002</v>
      </c>
      <c r="DF206" s="2">
        <f t="shared" si="208"/>
        <v>71.718999999999994</v>
      </c>
      <c r="DG206" s="2">
        <f t="shared" si="209"/>
        <v>73.912999999999997</v>
      </c>
      <c r="DH206" s="2">
        <f t="shared" si="210"/>
        <v>69.488</v>
      </c>
      <c r="DI206" s="2">
        <f t="shared" si="211"/>
        <v>69.766999999999996</v>
      </c>
      <c r="DK206" s="2">
        <f t="shared" si="251"/>
        <v>118.97123432055746</v>
      </c>
      <c r="DL206" s="2">
        <f t="shared" si="251"/>
        <v>133.88134840525328</v>
      </c>
      <c r="DM206" s="2">
        <f t="shared" si="251"/>
        <v>130.10616289198606</v>
      </c>
      <c r="DN206" s="2">
        <f t="shared" si="251"/>
        <v>143.08595620782728</v>
      </c>
      <c r="DO206" s="2">
        <f t="shared" si="251"/>
        <v>126.67066821862346</v>
      </c>
      <c r="DP206" s="2">
        <f t="shared" si="251"/>
        <v>134.09070829959512</v>
      </c>
      <c r="DQ206" s="2">
        <f t="shared" si="251"/>
        <v>142.14890300187616</v>
      </c>
      <c r="DR206" s="2">
        <f t="shared" si="251"/>
        <v>146.6524497185741</v>
      </c>
      <c r="DS206" s="2">
        <f t="shared" si="251"/>
        <v>139.2306365028997</v>
      </c>
      <c r="DT206" s="2">
        <f t="shared" si="251"/>
        <v>138.68696181201443</v>
      </c>
      <c r="DU206" s="2">
        <f t="shared" si="251"/>
        <v>135.29883665244188</v>
      </c>
      <c r="DV206" s="2">
        <f t="shared" si="251"/>
        <v>123.47483846153844</v>
      </c>
      <c r="DW206" s="2">
        <f t="shared" si="251"/>
        <v>166.93378030303029</v>
      </c>
      <c r="DX206" s="2">
        <f t="shared" si="251"/>
        <v>108.15853368983956</v>
      </c>
      <c r="DY206" s="2">
        <f t="shared" si="251"/>
        <v>110.24566532258063</v>
      </c>
      <c r="EA206" s="2">
        <f t="shared" si="240"/>
        <v>79.71006617647059</v>
      </c>
      <c r="EB206" s="2">
        <f t="shared" si="240"/>
        <v>75.590023529411781</v>
      </c>
      <c r="EC206" s="2">
        <f t="shared" si="240"/>
        <v>68.023754351632505</v>
      </c>
      <c r="ED206" s="2">
        <f t="shared" si="240"/>
        <v>67.264804808026895</v>
      </c>
      <c r="EE206" s="2">
        <f t="shared" si="240"/>
        <v>66.446393593582286</v>
      </c>
      <c r="EF206" s="2">
        <f t="shared" si="239"/>
        <v>66.190321389671695</v>
      </c>
      <c r="EG206" s="2">
        <f t="shared" si="239"/>
        <v>72.112162622814338</v>
      </c>
      <c r="EH206" s="2">
        <f t="shared" si="239"/>
        <v>66.824372982503718</v>
      </c>
      <c r="EI206" s="2">
        <f t="shared" si="239"/>
        <v>70.197510037174709</v>
      </c>
      <c r="EJ206" s="2">
        <f t="shared" si="239"/>
        <v>70.222738251938409</v>
      </c>
      <c r="EK206" s="2">
        <f t="shared" si="239"/>
        <v>68.435223949229055</v>
      </c>
      <c r="EL206" s="2">
        <f t="shared" si="179"/>
        <v>69.275006665559204</v>
      </c>
      <c r="EM206" s="2">
        <f t="shared" si="179"/>
        <v>65.00111484184913</v>
      </c>
      <c r="EN206" s="2">
        <f t="shared" si="179"/>
        <v>71.073332920938583</v>
      </c>
      <c r="EO206" s="2">
        <f t="shared" si="179"/>
        <v>76.722511271944171</v>
      </c>
      <c r="EQ206" s="2">
        <f t="shared" si="252"/>
        <v>68.164124986309673</v>
      </c>
      <c r="ER206" s="2">
        <f t="shared" si="252"/>
        <v>66.820684957684961</v>
      </c>
      <c r="ES206" s="2">
        <f t="shared" si="252"/>
        <v>70.862446347463901</v>
      </c>
      <c r="ET206" s="2">
        <f t="shared" si="252"/>
        <v>68.95640828502971</v>
      </c>
      <c r="EU206" s="2">
        <f t="shared" si="252"/>
        <v>70.066789251873999</v>
      </c>
      <c r="EV206" s="2">
        <f t="shared" si="252"/>
        <v>70.495364231275502</v>
      </c>
      <c r="EW206" s="2">
        <f t="shared" si="252"/>
        <v>71.236675549742444</v>
      </c>
      <c r="EX206" s="2">
        <f t="shared" si="252"/>
        <v>71.832178641190566</v>
      </c>
      <c r="EY206" s="2">
        <f t="shared" si="252"/>
        <v>71.313581604044359</v>
      </c>
      <c r="EZ206" s="2">
        <f t="shared" si="252"/>
        <v>70.71197790658519</v>
      </c>
      <c r="FA206" s="2">
        <f t="shared" si="252"/>
        <v>70.494418073550733</v>
      </c>
      <c r="FB206" s="2">
        <f t="shared" si="252"/>
        <v>71.275094438348034</v>
      </c>
      <c r="FC206" s="2">
        <f t="shared" si="252"/>
        <v>70.784577578447255</v>
      </c>
      <c r="FD206" s="2">
        <f t="shared" si="252"/>
        <v>71.560540310225093</v>
      </c>
      <c r="FE206" s="2">
        <f t="shared" si="252"/>
        <v>70.653396707375862</v>
      </c>
      <c r="FG206" s="2">
        <f t="shared" si="253"/>
        <v>0.99999703315540911</v>
      </c>
      <c r="FH206" s="2">
        <f t="shared" si="253"/>
        <v>0.99999734539120588</v>
      </c>
      <c r="FI206" s="2">
        <f t="shared" si="253"/>
        <v>0.99999699540753184</v>
      </c>
      <c r="FJ206" s="2">
        <f t="shared" si="253"/>
        <v>0.99999711530945734</v>
      </c>
      <c r="FK206" s="2">
        <f t="shared" si="253"/>
        <v>0.99999710812912157</v>
      </c>
      <c r="FL206" s="2">
        <f t="shared" si="253"/>
        <v>0.99999715229372632</v>
      </c>
      <c r="FM206" s="2">
        <f t="shared" si="253"/>
        <v>0.99999733094383814</v>
      </c>
      <c r="FN206" s="2">
        <f t="shared" si="253"/>
        <v>0.99999710313358336</v>
      </c>
      <c r="FO206" s="2">
        <f t="shared" si="253"/>
        <v>0.99999705419540519</v>
      </c>
      <c r="FP206" s="2">
        <f t="shared" si="253"/>
        <v>0.99999687610346788</v>
      </c>
      <c r="FQ206" s="2">
        <f t="shared" si="253"/>
        <v>0.9999968337397489</v>
      </c>
      <c r="FR206" s="2">
        <f t="shared" si="253"/>
        <v>0.99999695153361767</v>
      </c>
      <c r="FS206" s="2">
        <f t="shared" si="253"/>
        <v>0.9999962447074926</v>
      </c>
      <c r="FT206" s="2">
        <f t="shared" si="253"/>
        <v>0.99999655675202781</v>
      </c>
      <c r="FU206" s="2">
        <f t="shared" si="253"/>
        <v>0.99999615676717157</v>
      </c>
      <c r="FW206" s="2">
        <f t="shared" si="244"/>
        <v>0.94719708004042069</v>
      </c>
      <c r="FX206" s="2">
        <f t="shared" si="244"/>
        <v>0.99599763438776889</v>
      </c>
      <c r="FY206" s="2">
        <f t="shared" si="244"/>
        <v>0.9521530771297233</v>
      </c>
      <c r="FZ206" s="2">
        <f t="shared" si="244"/>
        <v>0.95816469705916785</v>
      </c>
      <c r="GA206" s="2">
        <f t="shared" si="244"/>
        <v>0.9620809896034842</v>
      </c>
      <c r="GB206" s="2">
        <f t="shared" si="244"/>
        <v>0.9648439148917004</v>
      </c>
      <c r="GC206" s="2">
        <f t="shared" si="244"/>
        <v>0.96142535354720615</v>
      </c>
      <c r="GD206" s="2">
        <f t="shared" si="244"/>
        <v>0.96636306342659273</v>
      </c>
      <c r="GE206" s="2">
        <f t="shared" si="244"/>
        <v>0.97455035336977891</v>
      </c>
      <c r="GF206" s="2">
        <f t="shared" si="244"/>
        <v>0.96990485898049117</v>
      </c>
      <c r="GG206" s="2">
        <f t="shared" si="244"/>
        <v>0.96559695431254056</v>
      </c>
      <c r="GH206" s="2">
        <f t="shared" si="244"/>
        <v>0.95883637620612805</v>
      </c>
      <c r="GI206" s="2">
        <f t="shared" si="244"/>
        <v>0.95357674086986155</v>
      </c>
      <c r="GJ206" s="2">
        <f t="shared" si="244"/>
        <v>0.94722976546089355</v>
      </c>
      <c r="GK206" s="2">
        <f t="shared" si="244"/>
        <v>0.94955808393791108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5.4175309517150492E-28</v>
      </c>
      <c r="HT206" s="86">
        <f t="shared" si="246"/>
        <v>9.1385991831593328E-36</v>
      </c>
      <c r="HU206" s="86">
        <f t="shared" si="246"/>
        <v>2.1876923413844672E-40</v>
      </c>
      <c r="HV206" s="86">
        <f t="shared" si="246"/>
        <v>7.81614926618277E-41</v>
      </c>
      <c r="HW206" s="86">
        <f t="shared" si="246"/>
        <v>3.6348419653107274E-42</v>
      </c>
      <c r="HX206" s="86">
        <f t="shared" si="246"/>
        <v>1.7820130932512758E-42</v>
      </c>
      <c r="HY206" s="86">
        <f t="shared" si="246"/>
        <v>3.4951212346819799E-41</v>
      </c>
      <c r="HZ206" s="86">
        <f t="shared" si="246"/>
        <v>1.5360531428323007E-41</v>
      </c>
      <c r="IA206" s="86">
        <f t="shared" si="246"/>
        <v>9.289132549241688E-50</v>
      </c>
      <c r="IB206" s="86">
        <f t="shared" si="246"/>
        <v>4.0358319750335777E-48</v>
      </c>
      <c r="IC206" s="86">
        <f t="shared" si="246"/>
        <v>4.8378409920935681E-48</v>
      </c>
      <c r="ID206" s="86">
        <f t="shared" si="246"/>
        <v>7.4899345747095009E-41</v>
      </c>
      <c r="IE206" s="86">
        <f t="shared" si="246"/>
        <v>1.1297497932292027E-40</v>
      </c>
      <c r="IF206" s="86">
        <f t="shared" si="246"/>
        <v>1.5686466887404133E-44</v>
      </c>
      <c r="IG206" s="86">
        <f t="shared" si="246"/>
        <v>2.2142611661624047E-42</v>
      </c>
      <c r="II206" s="86">
        <f t="shared" si="247"/>
        <v>8.8110483336935621E-7</v>
      </c>
      <c r="IJ206" s="86">
        <f t="shared" si="247"/>
        <v>9.9914319108927659E-24</v>
      </c>
      <c r="IK206" s="86">
        <f t="shared" si="247"/>
        <v>1.2831717104295385E-8</v>
      </c>
      <c r="IL206" s="86">
        <f t="shared" si="247"/>
        <v>1.0909449390686896E-9</v>
      </c>
      <c r="IM206" s="86">
        <f t="shared" si="247"/>
        <v>1.8325177603234698E-10</v>
      </c>
      <c r="IN206" s="86">
        <f t="shared" si="247"/>
        <v>4.4637655680596722E-11</v>
      </c>
      <c r="IO206" s="86">
        <f t="shared" si="247"/>
        <v>4.014012642865583E-10</v>
      </c>
      <c r="IP206" s="86">
        <f t="shared" si="247"/>
        <v>8.8972949267721019E-11</v>
      </c>
      <c r="IQ206" s="86">
        <f t="shared" si="247"/>
        <v>5.2862943506961494E-14</v>
      </c>
      <c r="IR206" s="86">
        <f t="shared" si="247"/>
        <v>7.638579980828192E-13</v>
      </c>
      <c r="IS206" s="86">
        <f t="shared" si="247"/>
        <v>2.511944492155299E-12</v>
      </c>
      <c r="IT206" s="86">
        <f t="shared" si="247"/>
        <v>3.2695145576964577E-10</v>
      </c>
      <c r="IU206" s="86">
        <f t="shared" si="247"/>
        <v>9.6573252994957366E-10</v>
      </c>
      <c r="IV206" s="86">
        <f t="shared" si="247"/>
        <v>3.6731958582208149E-7</v>
      </c>
      <c r="IW206" s="86">
        <f t="shared" si="247"/>
        <v>8.3687203828506211E-5</v>
      </c>
      <c r="IY206" s="86">
        <f t="shared" si="248"/>
        <v>8.8110483336935621E-7</v>
      </c>
      <c r="IZ206" s="86">
        <f t="shared" si="248"/>
        <v>9.9914319109019039E-24</v>
      </c>
      <c r="JA206" s="86">
        <f t="shared" si="248"/>
        <v>1.2831717104295385E-8</v>
      </c>
      <c r="JB206" s="86">
        <f t="shared" si="248"/>
        <v>1.0909449390686896E-9</v>
      </c>
      <c r="JC206" s="86">
        <f t="shared" si="248"/>
        <v>1.8325177603234698E-10</v>
      </c>
      <c r="JD206" s="86">
        <f t="shared" si="248"/>
        <v>4.4637655680596722E-11</v>
      </c>
      <c r="JE206" s="86">
        <f t="shared" si="248"/>
        <v>4.014012642865583E-10</v>
      </c>
      <c r="JF206" s="86">
        <f t="shared" si="248"/>
        <v>8.8972949267721019E-11</v>
      </c>
      <c r="JG206" s="86">
        <f t="shared" si="248"/>
        <v>5.2862943506961494E-14</v>
      </c>
      <c r="JH206" s="86">
        <f t="shared" si="248"/>
        <v>7.638579980828192E-13</v>
      </c>
      <c r="JI206" s="86">
        <f t="shared" si="248"/>
        <v>2.511944492155299E-12</v>
      </c>
      <c r="JJ206" s="86">
        <f t="shared" si="248"/>
        <v>3.2695145576964577E-10</v>
      </c>
      <c r="JK206" s="86">
        <f t="shared" si="248"/>
        <v>9.6573252994957366E-10</v>
      </c>
      <c r="JL206" s="86">
        <f t="shared" si="248"/>
        <v>3.6731958582208149E-7</v>
      </c>
      <c r="JM206" s="86">
        <f t="shared" si="248"/>
        <v>8.3687203828506211E-5</v>
      </c>
    </row>
    <row r="207" spans="2:273" x14ac:dyDescent="0.25">
      <c r="B207" s="2">
        <v>180</v>
      </c>
      <c r="C207" s="37">
        <v>67.522999999999996</v>
      </c>
      <c r="D207" s="37">
        <v>66.590999999999994</v>
      </c>
      <c r="E207" s="37">
        <v>68.477000000000004</v>
      </c>
      <c r="F207" s="37">
        <v>68.682000000000002</v>
      </c>
      <c r="G207" s="37">
        <v>69.817999999999998</v>
      </c>
      <c r="H207" s="37">
        <v>69.340999999999994</v>
      </c>
      <c r="I207" s="37">
        <v>72.954999999999998</v>
      </c>
      <c r="J207" s="37">
        <v>71.635999999999996</v>
      </c>
      <c r="K207" s="37">
        <v>68.909000000000006</v>
      </c>
      <c r="L207" s="37">
        <v>70.894999999999996</v>
      </c>
      <c r="M207" s="37">
        <v>70.981999999999999</v>
      </c>
      <c r="N207" s="37">
        <v>75.316000000000003</v>
      </c>
      <c r="O207" s="37">
        <v>71.847999999999999</v>
      </c>
      <c r="P207" s="37">
        <v>72.534999999999997</v>
      </c>
      <c r="Q207" s="37">
        <v>70.186000000000007</v>
      </c>
      <c r="S207" s="4">
        <f t="shared" si="249"/>
        <v>68.579540860821652</v>
      </c>
      <c r="T207" s="4" t="e">
        <f t="shared" si="249"/>
        <v>#N/A</v>
      </c>
      <c r="U207" s="4">
        <f t="shared" si="249"/>
        <v>70.590332284818231</v>
      </c>
      <c r="V207" s="4">
        <f t="shared" si="249"/>
        <v>68.753463439251306</v>
      </c>
      <c r="W207" s="4">
        <f t="shared" si="249"/>
        <v>69.795517683352941</v>
      </c>
      <c r="X207" s="4">
        <f t="shared" si="249"/>
        <v>70.197314636664586</v>
      </c>
      <c r="Y207" s="4">
        <f t="shared" si="249"/>
        <v>71.124260788840573</v>
      </c>
      <c r="Z207" s="4">
        <f t="shared" si="249"/>
        <v>71.548403287324803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>
        <f t="shared" si="249"/>
        <v>71.054526133985718</v>
      </c>
      <c r="AE207" s="4">
        <f t="shared" si="249"/>
        <v>70.367332728553819</v>
      </c>
      <c r="AF207" s="4">
        <f t="shared" si="249"/>
        <v>71.402443122935864</v>
      </c>
      <c r="AG207" s="4">
        <f t="shared" si="249"/>
        <v>70.791427325086943</v>
      </c>
      <c r="AI207" s="4">
        <f t="shared" si="250"/>
        <v>-1.0565408608216558</v>
      </c>
      <c r="AJ207" s="4">
        <f t="shared" si="250"/>
        <v>0</v>
      </c>
      <c r="AK207" s="4">
        <f t="shared" si="250"/>
        <v>-2.1133322848182274</v>
      </c>
      <c r="AL207" s="4">
        <f t="shared" si="250"/>
        <v>-7.1463439251303384E-2</v>
      </c>
      <c r="AM207" s="4">
        <f t="shared" si="250"/>
        <v>2.2482316647057132E-2</v>
      </c>
      <c r="AN207" s="4">
        <f t="shared" si="250"/>
        <v>-0.8563146366645924</v>
      </c>
      <c r="AO207" s="4">
        <f t="shared" si="250"/>
        <v>1.8307392111594254</v>
      </c>
      <c r="AP207" s="4">
        <f t="shared" si="250"/>
        <v>8.7596712675193089E-2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4.2614738660142848</v>
      </c>
      <c r="AU207" s="4">
        <f t="shared" si="250"/>
        <v>1.4806672714461797</v>
      </c>
      <c r="AV207" s="4">
        <f t="shared" si="250"/>
        <v>1.1325568770641326</v>
      </c>
      <c r="AW207" s="4">
        <f t="shared" si="250"/>
        <v>-0.60542732508693575</v>
      </c>
      <c r="AY207" s="2">
        <f t="shared" si="242"/>
        <v>68.579540860821652</v>
      </c>
      <c r="AZ207" s="2" t="e">
        <f t="shared" si="242"/>
        <v>#N/A</v>
      </c>
      <c r="BA207" s="2">
        <f t="shared" si="242"/>
        <v>70.590332284818231</v>
      </c>
      <c r="BB207" s="2">
        <f t="shared" si="242"/>
        <v>68.753463439251306</v>
      </c>
      <c r="BC207" s="2">
        <f t="shared" si="242"/>
        <v>69.795517683352941</v>
      </c>
      <c r="BD207" s="2">
        <f t="shared" si="242"/>
        <v>70.197314636664586</v>
      </c>
      <c r="BE207" s="2">
        <f t="shared" si="242"/>
        <v>71.124260788840573</v>
      </c>
      <c r="BF207" s="2">
        <f t="shared" si="242"/>
        <v>71.548403287324803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>
        <f t="shared" si="242"/>
        <v>71.054526133985718</v>
      </c>
      <c r="BK207" s="2">
        <f t="shared" si="242"/>
        <v>70.367332728553819</v>
      </c>
      <c r="BL207" s="2">
        <f t="shared" si="242"/>
        <v>71.402443122935864</v>
      </c>
      <c r="BM207" s="2">
        <f t="shared" si="242"/>
        <v>70.791427325086289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67.522999999999996</v>
      </c>
      <c r="CV207" s="2" t="str">
        <f t="shared" si="198"/>
        <v/>
      </c>
      <c r="CW207" s="2">
        <f t="shared" si="199"/>
        <v>68.477000000000004</v>
      </c>
      <c r="CX207" s="2">
        <f t="shared" si="200"/>
        <v>68.682000000000002</v>
      </c>
      <c r="CY207" s="2">
        <f t="shared" si="201"/>
        <v>69.817999999999998</v>
      </c>
      <c r="CZ207" s="2">
        <f t="shared" si="202"/>
        <v>69.340999999999994</v>
      </c>
      <c r="DA207" s="2">
        <f t="shared" si="203"/>
        <v>72.954999999999998</v>
      </c>
      <c r="DB207" s="2">
        <f t="shared" si="204"/>
        <v>71.635999999999996</v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>
        <f t="shared" si="208"/>
        <v>75.316000000000003</v>
      </c>
      <c r="DG207" s="2">
        <f t="shared" si="209"/>
        <v>71.847999999999999</v>
      </c>
      <c r="DH207" s="2">
        <f t="shared" si="210"/>
        <v>72.534999999999997</v>
      </c>
      <c r="DI207" s="2">
        <f t="shared" si="211"/>
        <v>70.186000000000007</v>
      </c>
      <c r="DK207" s="2">
        <f t="shared" si="251"/>
        <v>119.13942508710798</v>
      </c>
      <c r="DL207" s="2">
        <f t="shared" si="251"/>
        <v>134.11622739212009</v>
      </c>
      <c r="DM207" s="2">
        <f t="shared" si="251"/>
        <v>130.30570034843205</v>
      </c>
      <c r="DN207" s="2">
        <f t="shared" si="251"/>
        <v>143.39482321187589</v>
      </c>
      <c r="DO207" s="2">
        <f t="shared" si="251"/>
        <v>126.87206477732792</v>
      </c>
      <c r="DP207" s="2">
        <f t="shared" si="251"/>
        <v>134.31983805668014</v>
      </c>
      <c r="DQ207" s="2">
        <f t="shared" si="251"/>
        <v>142.42689549718574</v>
      </c>
      <c r="DR207" s="2">
        <f t="shared" si="251"/>
        <v>146.95224277673543</v>
      </c>
      <c r="DS207" s="2">
        <f t="shared" si="251"/>
        <v>139.50785457927566</v>
      </c>
      <c r="DT207" s="2">
        <f t="shared" si="251"/>
        <v>138.96222606412078</v>
      </c>
      <c r="DU207" s="2">
        <f t="shared" si="251"/>
        <v>135.53981839734467</v>
      </c>
      <c r="DV207" s="2">
        <f t="shared" si="251"/>
        <v>123.64026538461536</v>
      </c>
      <c r="DW207" s="2">
        <f t="shared" si="251"/>
        <v>167.3753377896613</v>
      </c>
      <c r="DX207" s="2">
        <f t="shared" si="251"/>
        <v>108.26335401069518</v>
      </c>
      <c r="DY207" s="2">
        <f t="shared" si="251"/>
        <v>110.37464516129032</v>
      </c>
      <c r="EA207" s="2">
        <f t="shared" si="240"/>
        <v>79.697272058823529</v>
      </c>
      <c r="EB207" s="2">
        <f t="shared" si="240"/>
        <v>75.525070588235309</v>
      </c>
      <c r="EC207" s="2">
        <f t="shared" si="240"/>
        <v>67.839397105778133</v>
      </c>
      <c r="ED207" s="2">
        <f t="shared" si="240"/>
        <v>67.105978787263652</v>
      </c>
      <c r="EE207" s="2">
        <f t="shared" si="240"/>
        <v>66.258932659171819</v>
      </c>
      <c r="EF207" s="2">
        <f t="shared" si="239"/>
        <v>65.981486419667718</v>
      </c>
      <c r="EG207" s="2">
        <f t="shared" si="239"/>
        <v>71.977512023313921</v>
      </c>
      <c r="EH207" s="2">
        <f t="shared" si="239"/>
        <v>66.637746168452438</v>
      </c>
      <c r="EI207" s="2">
        <f t="shared" si="239"/>
        <v>70.070300743494414</v>
      </c>
      <c r="EJ207" s="2">
        <f t="shared" si="239"/>
        <v>70.11254411467992</v>
      </c>
      <c r="EK207" s="2">
        <f t="shared" si="239"/>
        <v>68.259280910015917</v>
      </c>
      <c r="EL207" s="2">
        <f t="shared" si="179"/>
        <v>69.106318399850494</v>
      </c>
      <c r="EM207" s="2">
        <f t="shared" si="179"/>
        <v>64.76448905109487</v>
      </c>
      <c r="EN207" s="2">
        <f t="shared" si="179"/>
        <v>70.932882982501823</v>
      </c>
      <c r="EO207" s="2">
        <f t="shared" si="179"/>
        <v>76.648538654454256</v>
      </c>
      <c r="EQ207" s="2">
        <f t="shared" si="252"/>
        <v>68.014187579411413</v>
      </c>
      <c r="ER207" s="2">
        <f t="shared" si="252"/>
        <v>66.652723723723739</v>
      </c>
      <c r="ES207" s="2">
        <f t="shared" si="252"/>
        <v>70.716227867277297</v>
      </c>
      <c r="ET207" s="2">
        <f t="shared" si="252"/>
        <v>68.818857806067996</v>
      </c>
      <c r="EU207" s="2">
        <f t="shared" si="252"/>
        <v>69.92247663549233</v>
      </c>
      <c r="EV207" s="2">
        <f t="shared" si="252"/>
        <v>70.337227453074576</v>
      </c>
      <c r="EW207" s="2">
        <f t="shared" si="252"/>
        <v>71.092860839056897</v>
      </c>
      <c r="EX207" s="2">
        <f t="shared" si="252"/>
        <v>71.704073453843677</v>
      </c>
      <c r="EY207" s="2">
        <f t="shared" si="252"/>
        <v>71.199377785596553</v>
      </c>
      <c r="EZ207" s="2">
        <f t="shared" si="252"/>
        <v>70.60770542297611</v>
      </c>
      <c r="FA207" s="2">
        <f t="shared" si="252"/>
        <v>70.343111581172664</v>
      </c>
      <c r="FB207" s="2">
        <f t="shared" si="252"/>
        <v>71.130647469941209</v>
      </c>
      <c r="FC207" s="2">
        <f t="shared" si="252"/>
        <v>70.615730241508587</v>
      </c>
      <c r="FD207" s="2">
        <f t="shared" si="252"/>
        <v>71.426177437486601</v>
      </c>
      <c r="FE207" s="2">
        <f t="shared" si="252"/>
        <v>70.507541854599424</v>
      </c>
      <c r="FG207" s="2">
        <f t="shared" si="253"/>
        <v>0.99999729420486805</v>
      </c>
      <c r="FH207" s="2">
        <f t="shared" si="253"/>
        <v>0.99999757896744002</v>
      </c>
      <c r="FI207" s="2">
        <f t="shared" si="253"/>
        <v>0.99999725977837672</v>
      </c>
      <c r="FJ207" s="2">
        <f t="shared" si="253"/>
        <v>0.99999736913028914</v>
      </c>
      <c r="FK207" s="2">
        <f t="shared" si="253"/>
        <v>0.99999736258174177</v>
      </c>
      <c r="FL207" s="2">
        <f t="shared" si="253"/>
        <v>0.99999740286036032</v>
      </c>
      <c r="FM207" s="2">
        <f t="shared" si="253"/>
        <v>0.99999756579127785</v>
      </c>
      <c r="FN207" s="2">
        <f t="shared" si="253"/>
        <v>0.99999735802575451</v>
      </c>
      <c r="FO207" s="2">
        <f t="shared" si="253"/>
        <v>0.99999731339358255</v>
      </c>
      <c r="FP207" s="2">
        <f t="shared" si="253"/>
        <v>0.9999971509717186</v>
      </c>
      <c r="FQ207" s="2">
        <f t="shared" si="253"/>
        <v>0.99999711233552624</v>
      </c>
      <c r="FR207" s="2">
        <f t="shared" si="253"/>
        <v>0.99999721976487022</v>
      </c>
      <c r="FS207" s="2">
        <f t="shared" si="253"/>
        <v>0.99999657513139661</v>
      </c>
      <c r="FT207" s="2">
        <f t="shared" si="253"/>
        <v>0.99999685971957541</v>
      </c>
      <c r="FU207" s="2">
        <f t="shared" si="253"/>
        <v>0.99999649492881693</v>
      </c>
      <c r="FW207" s="2">
        <f t="shared" si="244"/>
        <v>0.95161837954517392</v>
      </c>
      <c r="FX207" s="2">
        <f t="shared" si="244"/>
        <v>0.9963485132535137</v>
      </c>
      <c r="FY207" s="2">
        <f t="shared" si="244"/>
        <v>0.95617859915115655</v>
      </c>
      <c r="FZ207" s="2">
        <f t="shared" si="244"/>
        <v>0.96170478352140221</v>
      </c>
      <c r="GA207" s="2">
        <f t="shared" si="244"/>
        <v>0.96530168188443721</v>
      </c>
      <c r="GB207" s="2">
        <f t="shared" si="244"/>
        <v>0.96783778016702782</v>
      </c>
      <c r="GC207" s="2">
        <f t="shared" si="244"/>
        <v>0.96469968973569387</v>
      </c>
      <c r="GD207" s="2">
        <f t="shared" si="244"/>
        <v>0.96923168469594612</v>
      </c>
      <c r="GE207" s="2">
        <f t="shared" si="244"/>
        <v>0.97673755498411108</v>
      </c>
      <c r="GF207" s="2">
        <f t="shared" si="244"/>
        <v>0.97248003102906699</v>
      </c>
      <c r="GG207" s="2">
        <f t="shared" si="244"/>
        <v>0.96852878305915857</v>
      </c>
      <c r="GH207" s="2">
        <f t="shared" si="244"/>
        <v>0.96232186047337842</v>
      </c>
      <c r="GI207" s="2">
        <f t="shared" si="244"/>
        <v>0.95748783317349673</v>
      </c>
      <c r="GJ207" s="2">
        <f t="shared" si="244"/>
        <v>0.95164846785296131</v>
      </c>
      <c r="GK207" s="2">
        <f t="shared" si="244"/>
        <v>0.95379133594573129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6.9083793887108204E-29</v>
      </c>
      <c r="HT207" s="86">
        <f t="shared" si="246"/>
        <v>7.5047438567746187E-37</v>
      </c>
      <c r="HU207" s="86">
        <f t="shared" si="246"/>
        <v>1.3557992981958661E-41</v>
      </c>
      <c r="HV207" s="86">
        <f t="shared" si="246"/>
        <v>4.4629232087289905E-42</v>
      </c>
      <c r="HW207" s="86">
        <f t="shared" si="246"/>
        <v>1.9067746429405253E-43</v>
      </c>
      <c r="HX207" s="86">
        <f t="shared" si="246"/>
        <v>9.0025999056687195E-44</v>
      </c>
      <c r="HY207" s="86">
        <f t="shared" si="246"/>
        <v>1.9768365564668793E-42</v>
      </c>
      <c r="HZ207" s="86">
        <f t="shared" si="246"/>
        <v>8.7523471167666244E-43</v>
      </c>
      <c r="IA207" s="86">
        <f t="shared" si="246"/>
        <v>3.2256148792965645E-51</v>
      </c>
      <c r="IB207" s="86">
        <f t="shared" si="246"/>
        <v>1.4843320776357573E-49</v>
      </c>
      <c r="IC207" s="86">
        <f t="shared" si="246"/>
        <v>1.6833473573120181E-49</v>
      </c>
      <c r="ID207" s="86">
        <f t="shared" si="246"/>
        <v>3.9690880764353694E-42</v>
      </c>
      <c r="IE207" s="86">
        <f t="shared" si="246"/>
        <v>5.7931581094482868E-42</v>
      </c>
      <c r="IF207" s="86">
        <f t="shared" si="246"/>
        <v>5.7904666102269298E-46</v>
      </c>
      <c r="IG207" s="86">
        <f t="shared" si="246"/>
        <v>9.1899410025560509E-44</v>
      </c>
      <c r="II207" s="86">
        <f t="shared" si="247"/>
        <v>3.9089059863007639E-7</v>
      </c>
      <c r="IJ207" s="86">
        <f t="shared" si="247"/>
        <v>1.8003423230563478E-24</v>
      </c>
      <c r="IK207" s="86">
        <f t="shared" si="247"/>
        <v>4.5329349427745781E-9</v>
      </c>
      <c r="IL207" s="86">
        <f t="shared" si="247"/>
        <v>3.5009503202455758E-10</v>
      </c>
      <c r="IM207" s="86">
        <f t="shared" si="247"/>
        <v>5.5148330142861462E-11</v>
      </c>
      <c r="IN207" s="86">
        <f t="shared" si="247"/>
        <v>1.2789892881886976E-11</v>
      </c>
      <c r="IO207" s="86">
        <f t="shared" si="247"/>
        <v>1.2545103035229225E-10</v>
      </c>
      <c r="IP207" s="86">
        <f t="shared" si="247"/>
        <v>2.6929082661238715E-11</v>
      </c>
      <c r="IQ207" s="86">
        <f t="shared" si="247"/>
        <v>1.2120186146119348E-14</v>
      </c>
      <c r="IR207" s="86">
        <f t="shared" si="247"/>
        <v>1.8727594590188337E-13</v>
      </c>
      <c r="IS207" s="86">
        <f t="shared" si="247"/>
        <v>6.1981753701870334E-13</v>
      </c>
      <c r="IT207" s="86">
        <f t="shared" si="247"/>
        <v>9.844757134320523E-11</v>
      </c>
      <c r="IU207" s="86">
        <f t="shared" si="247"/>
        <v>2.9512681657112899E-10</v>
      </c>
      <c r="IV207" s="86">
        <f t="shared" si="247"/>
        <v>1.5429779679653843E-7</v>
      </c>
      <c r="IW207" s="86">
        <f t="shared" si="247"/>
        <v>4.9702666629579493E-5</v>
      </c>
      <c r="IY207" s="86">
        <f t="shared" si="248"/>
        <v>3.9089059863007639E-7</v>
      </c>
      <c r="IZ207" s="86">
        <f t="shared" si="248"/>
        <v>1.8003423230570983E-24</v>
      </c>
      <c r="JA207" s="86">
        <f t="shared" si="248"/>
        <v>4.5329349427745781E-9</v>
      </c>
      <c r="JB207" s="86">
        <f t="shared" si="248"/>
        <v>3.5009503202455758E-10</v>
      </c>
      <c r="JC207" s="86">
        <f t="shared" si="248"/>
        <v>5.5148330142861462E-11</v>
      </c>
      <c r="JD207" s="86">
        <f t="shared" si="248"/>
        <v>1.2789892881886976E-11</v>
      </c>
      <c r="JE207" s="86">
        <f t="shared" si="248"/>
        <v>1.2545103035229225E-10</v>
      </c>
      <c r="JF207" s="86">
        <f t="shared" si="248"/>
        <v>2.6929082661238715E-11</v>
      </c>
      <c r="JG207" s="86">
        <f t="shared" si="248"/>
        <v>1.2120186146119348E-14</v>
      </c>
      <c r="JH207" s="86">
        <f t="shared" si="248"/>
        <v>1.8727594590188337E-13</v>
      </c>
      <c r="JI207" s="86">
        <f t="shared" si="248"/>
        <v>6.1981753701870334E-13</v>
      </c>
      <c r="JJ207" s="86">
        <f t="shared" si="248"/>
        <v>9.844757134320523E-11</v>
      </c>
      <c r="JK207" s="86">
        <f t="shared" si="248"/>
        <v>2.9512681657112899E-10</v>
      </c>
      <c r="JL207" s="86">
        <f t="shared" si="248"/>
        <v>1.5429779679653843E-7</v>
      </c>
      <c r="JM207" s="86">
        <f t="shared" si="248"/>
        <v>4.9702666629579493E-5</v>
      </c>
    </row>
    <row r="208" spans="2:273" x14ac:dyDescent="0.25">
      <c r="B208" s="2">
        <v>181</v>
      </c>
      <c r="C208" s="37">
        <v>67.864000000000004</v>
      </c>
      <c r="D208" s="37">
        <v>71.114000000000004</v>
      </c>
      <c r="E208" s="37">
        <v>72.295000000000002</v>
      </c>
      <c r="F208" s="37">
        <v>70.727000000000004</v>
      </c>
      <c r="G208" s="37">
        <v>69.772999999999996</v>
      </c>
      <c r="H208" s="37">
        <v>70.295000000000002</v>
      </c>
      <c r="I208" s="37">
        <v>71.409000000000006</v>
      </c>
      <c r="J208" s="37">
        <v>73.977000000000004</v>
      </c>
      <c r="K208" s="37">
        <v>69.045000000000002</v>
      </c>
      <c r="L208" s="37">
        <v>71.789000000000001</v>
      </c>
      <c r="M208" s="37">
        <v>70.86</v>
      </c>
      <c r="N208" s="37">
        <v>69.649000000000001</v>
      </c>
      <c r="O208" s="37">
        <v>73.5</v>
      </c>
      <c r="P208" s="37">
        <v>70.697999999999993</v>
      </c>
      <c r="Q208" s="37">
        <v>72.465000000000003</v>
      </c>
      <c r="S208" s="4">
        <f t="shared" si="249"/>
        <v>68.3881401412998</v>
      </c>
      <c r="T208" s="4" t="e">
        <f t="shared" si="249"/>
        <v>#N/A</v>
      </c>
      <c r="U208" s="4">
        <f t="shared" si="249"/>
        <v>70.4532170377868</v>
      </c>
      <c r="V208" s="4">
        <f t="shared" si="249"/>
        <v>68.620720243152149</v>
      </c>
      <c r="W208" s="4">
        <f t="shared" si="249"/>
        <v>69.660652354994198</v>
      </c>
      <c r="X208" s="4">
        <f t="shared" si="249"/>
        <v>70.04963580412219</v>
      </c>
      <c r="Y208" s="4">
        <f t="shared" si="249"/>
        <v>70.978068828043007</v>
      </c>
      <c r="Z208" s="4">
        <f t="shared" si="249"/>
        <v>71.431963995097775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>
        <f t="shared" si="249"/>
        <v>70.91571071089615</v>
      </c>
      <c r="AE208" s="4">
        <f t="shared" si="249"/>
        <v>70.216854268314918</v>
      </c>
      <c r="AF208" s="4">
        <f t="shared" si="249"/>
        <v>71.26980680512375</v>
      </c>
      <c r="AG208" s="4">
        <f t="shared" si="249"/>
        <v>70.624692498649296</v>
      </c>
      <c r="AI208" s="4">
        <f t="shared" si="250"/>
        <v>-0.52414014129979591</v>
      </c>
      <c r="AJ208" s="4">
        <f t="shared" si="250"/>
        <v>0</v>
      </c>
      <c r="AK208" s="4">
        <f t="shared" si="250"/>
        <v>1.8417829622132018</v>
      </c>
      <c r="AL208" s="4">
        <f t="shared" si="250"/>
        <v>2.1062797568478544</v>
      </c>
      <c r="AM208" s="4">
        <f t="shared" si="250"/>
        <v>0.11234764500579786</v>
      </c>
      <c r="AN208" s="4">
        <f t="shared" si="250"/>
        <v>0.24536419587781211</v>
      </c>
      <c r="AO208" s="4">
        <f t="shared" si="250"/>
        <v>0.43093117195699904</v>
      </c>
      <c r="AP208" s="4">
        <f t="shared" si="250"/>
        <v>2.5450360049022294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-1.2667107108961488</v>
      </c>
      <c r="AU208" s="4">
        <f t="shared" si="250"/>
        <v>3.2831457316850816</v>
      </c>
      <c r="AV208" s="4">
        <f t="shared" si="250"/>
        <v>-0.57180680512375659</v>
      </c>
      <c r="AW208" s="4">
        <f t="shared" si="250"/>
        <v>1.8403075013507078</v>
      </c>
      <c r="AY208" s="2">
        <f t="shared" si="242"/>
        <v>68.3881401412998</v>
      </c>
      <c r="AZ208" s="2" t="e">
        <f t="shared" si="242"/>
        <v>#N/A</v>
      </c>
      <c r="BA208" s="2">
        <f t="shared" si="242"/>
        <v>70.4532170377868</v>
      </c>
      <c r="BB208" s="2">
        <f t="shared" si="242"/>
        <v>68.620720243152149</v>
      </c>
      <c r="BC208" s="2">
        <f t="shared" si="242"/>
        <v>69.660652354994198</v>
      </c>
      <c r="BD208" s="2">
        <f t="shared" si="242"/>
        <v>70.04963580412219</v>
      </c>
      <c r="BE208" s="2">
        <f t="shared" si="242"/>
        <v>70.978068828043007</v>
      </c>
      <c r="BF208" s="2">
        <f t="shared" si="242"/>
        <v>71.431963995097775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>
        <f t="shared" si="242"/>
        <v>70.91571071089615</v>
      </c>
      <c r="BK208" s="2">
        <f t="shared" si="242"/>
        <v>70.216854268314918</v>
      </c>
      <c r="BL208" s="2">
        <f t="shared" si="242"/>
        <v>71.26980680512375</v>
      </c>
      <c r="BM208" s="2">
        <f t="shared" si="242"/>
        <v>70.624692498649196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67.864000000000004</v>
      </c>
      <c r="CV208" s="2" t="str">
        <f t="shared" si="198"/>
        <v/>
      </c>
      <c r="CW208" s="2">
        <f t="shared" si="199"/>
        <v>72.295000000000002</v>
      </c>
      <c r="CX208" s="2">
        <f t="shared" si="200"/>
        <v>70.727000000000004</v>
      </c>
      <c r="CY208" s="2">
        <f t="shared" si="201"/>
        <v>69.772999999999996</v>
      </c>
      <c r="CZ208" s="2">
        <f t="shared" si="202"/>
        <v>70.295000000000002</v>
      </c>
      <c r="DA208" s="2">
        <f t="shared" si="203"/>
        <v>71.409000000000006</v>
      </c>
      <c r="DB208" s="2">
        <f t="shared" si="204"/>
        <v>73.977000000000004</v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>
        <f t="shared" si="208"/>
        <v>69.649000000000001</v>
      </c>
      <c r="DG208" s="2">
        <f t="shared" si="209"/>
        <v>73.5</v>
      </c>
      <c r="DH208" s="2">
        <f t="shared" si="210"/>
        <v>70.697999999999993</v>
      </c>
      <c r="DI208" s="2">
        <f t="shared" si="211"/>
        <v>72.465000000000003</v>
      </c>
      <c r="DK208" s="2">
        <f t="shared" si="251"/>
        <v>119.3076158536585</v>
      </c>
      <c r="DL208" s="2">
        <f t="shared" si="251"/>
        <v>134.35110637898688</v>
      </c>
      <c r="DM208" s="2">
        <f t="shared" si="251"/>
        <v>130.50523780487805</v>
      </c>
      <c r="DN208" s="2">
        <f t="shared" si="251"/>
        <v>143.70369021592447</v>
      </c>
      <c r="DO208" s="2">
        <f t="shared" si="251"/>
        <v>127.07346133603238</v>
      </c>
      <c r="DP208" s="2">
        <f t="shared" si="251"/>
        <v>134.54896781376516</v>
      </c>
      <c r="DQ208" s="2">
        <f t="shared" si="251"/>
        <v>142.70488799249532</v>
      </c>
      <c r="DR208" s="2">
        <f t="shared" si="251"/>
        <v>147.25203583489679</v>
      </c>
      <c r="DS208" s="2">
        <f t="shared" si="251"/>
        <v>139.78507265565162</v>
      </c>
      <c r="DT208" s="2">
        <f t="shared" si="251"/>
        <v>139.23749031622714</v>
      </c>
      <c r="DU208" s="2">
        <f t="shared" si="251"/>
        <v>135.78080014224747</v>
      </c>
      <c r="DV208" s="2">
        <f t="shared" si="251"/>
        <v>123.80569230769228</v>
      </c>
      <c r="DW208" s="2">
        <f t="shared" si="251"/>
        <v>167.81689527629231</v>
      </c>
      <c r="DX208" s="2">
        <f t="shared" si="251"/>
        <v>108.36817433155079</v>
      </c>
      <c r="DY208" s="2">
        <f t="shared" si="251"/>
        <v>110.50362499999999</v>
      </c>
      <c r="EA208" s="2">
        <f t="shared" si="240"/>
        <v>79.684477941176482</v>
      </c>
      <c r="EB208" s="2">
        <f t="shared" si="240"/>
        <v>75.460117647058837</v>
      </c>
      <c r="EC208" s="2">
        <f t="shared" si="240"/>
        <v>67.655039859923775</v>
      </c>
      <c r="ED208" s="2">
        <f t="shared" si="240"/>
        <v>66.947152766500395</v>
      </c>
      <c r="EE208" s="2">
        <f t="shared" si="240"/>
        <v>66.071471724761324</v>
      </c>
      <c r="EF208" s="2">
        <f t="shared" si="239"/>
        <v>65.772651449663741</v>
      </c>
      <c r="EG208" s="2">
        <f t="shared" si="239"/>
        <v>71.842861423813503</v>
      </c>
      <c r="EH208" s="2">
        <f t="shared" si="239"/>
        <v>66.451119354401172</v>
      </c>
      <c r="EI208" s="2">
        <f t="shared" si="239"/>
        <v>69.943091449814119</v>
      </c>
      <c r="EJ208" s="2">
        <f t="shared" si="239"/>
        <v>70.002349977421446</v>
      </c>
      <c r="EK208" s="2">
        <f t="shared" si="239"/>
        <v>68.083337870802794</v>
      </c>
      <c r="EL208" s="2">
        <f t="shared" si="179"/>
        <v>68.937630134141784</v>
      </c>
      <c r="EM208" s="2">
        <f t="shared" si="179"/>
        <v>64.527863260340609</v>
      </c>
      <c r="EN208" s="2">
        <f t="shared" si="179"/>
        <v>70.792433044065049</v>
      </c>
      <c r="EO208" s="2">
        <f t="shared" si="179"/>
        <v>76.574566036964356</v>
      </c>
      <c r="EQ208" s="2">
        <f t="shared" si="252"/>
        <v>67.864250172513152</v>
      </c>
      <c r="ER208" s="2">
        <f t="shared" si="252"/>
        <v>66.484762489762502</v>
      </c>
      <c r="ES208" s="2">
        <f t="shared" si="252"/>
        <v>70.570009387090693</v>
      </c>
      <c r="ET208" s="2">
        <f t="shared" si="252"/>
        <v>68.681307327106268</v>
      </c>
      <c r="EU208" s="2">
        <f t="shared" si="252"/>
        <v>69.778164019110662</v>
      </c>
      <c r="EV208" s="2">
        <f t="shared" si="252"/>
        <v>70.179090674873635</v>
      </c>
      <c r="EW208" s="2">
        <f t="shared" si="252"/>
        <v>70.94904612837135</v>
      </c>
      <c r="EX208" s="2">
        <f t="shared" si="252"/>
        <v>71.575968266496801</v>
      </c>
      <c r="EY208" s="2">
        <f t="shared" si="252"/>
        <v>71.085173967148734</v>
      </c>
      <c r="EZ208" s="2">
        <f t="shared" si="252"/>
        <v>70.50343293936703</v>
      </c>
      <c r="FA208" s="2">
        <f t="shared" si="252"/>
        <v>70.191805088794595</v>
      </c>
      <c r="FB208" s="2">
        <f t="shared" si="252"/>
        <v>70.98620050153437</v>
      </c>
      <c r="FC208" s="2">
        <f t="shared" si="252"/>
        <v>70.446882904569918</v>
      </c>
      <c r="FD208" s="2">
        <f t="shared" si="252"/>
        <v>71.291814564748108</v>
      </c>
      <c r="FE208" s="2">
        <f t="shared" si="252"/>
        <v>70.361687001822986</v>
      </c>
      <c r="FG208" s="2">
        <f t="shared" si="253"/>
        <v>0.99999753228492305</v>
      </c>
      <c r="FH208" s="2">
        <f t="shared" si="253"/>
        <v>0.99999779199159256</v>
      </c>
      <c r="FI208" s="2">
        <f t="shared" si="253"/>
        <v>0.99999750088757478</v>
      </c>
      <c r="FJ208" s="2">
        <f t="shared" si="253"/>
        <v>0.99999760061775134</v>
      </c>
      <c r="FK208" s="2">
        <f t="shared" si="253"/>
        <v>0.99999759464540239</v>
      </c>
      <c r="FL208" s="2">
        <f t="shared" si="253"/>
        <v>0.99999763137995601</v>
      </c>
      <c r="FM208" s="2">
        <f t="shared" si="253"/>
        <v>0.99999777997478467</v>
      </c>
      <c r="FN208" s="2">
        <f t="shared" si="253"/>
        <v>0.99999759049029069</v>
      </c>
      <c r="FO208" s="2">
        <f t="shared" si="253"/>
        <v>0.99999754978524691</v>
      </c>
      <c r="FP208" s="2">
        <f t="shared" si="253"/>
        <v>0.99999740165467432</v>
      </c>
      <c r="FQ208" s="2">
        <f t="shared" si="253"/>
        <v>0.99999736641803039</v>
      </c>
      <c r="FR208" s="2">
        <f t="shared" si="253"/>
        <v>0.9999974643948053</v>
      </c>
      <c r="FS208" s="2">
        <f t="shared" si="253"/>
        <v>0.99999687648176905</v>
      </c>
      <c r="FT208" s="2">
        <f t="shared" si="253"/>
        <v>0.99999713602942275</v>
      </c>
      <c r="FU208" s="2">
        <f t="shared" si="253"/>
        <v>0.99999680333610252</v>
      </c>
      <c r="FW208" s="2">
        <f t="shared" si="244"/>
        <v>0.95568679382300448</v>
      </c>
      <c r="FX208" s="2">
        <f t="shared" si="244"/>
        <v>0.99666873420087432</v>
      </c>
      <c r="FY208" s="2">
        <f t="shared" si="244"/>
        <v>0.95987971128872829</v>
      </c>
      <c r="FZ208" s="2">
        <f t="shared" si="244"/>
        <v>0.9649562653709961</v>
      </c>
      <c r="GA208" s="2">
        <f t="shared" si="244"/>
        <v>0.96825784656795022</v>
      </c>
      <c r="GB208" s="2">
        <f t="shared" si="244"/>
        <v>0.97058446308044777</v>
      </c>
      <c r="GC208" s="2">
        <f t="shared" si="244"/>
        <v>0.96770542601691556</v>
      </c>
      <c r="GD208" s="2">
        <f t="shared" si="244"/>
        <v>0.97186278767136614</v>
      </c>
      <c r="GE208" s="2">
        <f t="shared" si="244"/>
        <v>0.97874088392241487</v>
      </c>
      <c r="GF208" s="2">
        <f t="shared" si="244"/>
        <v>0.97484056746616399</v>
      </c>
      <c r="GG208" s="2">
        <f t="shared" si="244"/>
        <v>0.97121820861644725</v>
      </c>
      <c r="GH208" s="2">
        <f t="shared" si="244"/>
        <v>0.96552282728194172</v>
      </c>
      <c r="GI208" s="2">
        <f t="shared" si="244"/>
        <v>0.96108286924606978</v>
      </c>
      <c r="GJ208" s="2">
        <f t="shared" si="244"/>
        <v>0.95571446974736773</v>
      </c>
      <c r="GK208" s="2">
        <f t="shared" si="244"/>
        <v>0.95768515119297393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8.5162312946669767E-30</v>
      </c>
      <c r="HT208" s="86">
        <f t="shared" si="246"/>
        <v>5.9288054027539441E-38</v>
      </c>
      <c r="HU208" s="86">
        <f t="shared" si="246"/>
        <v>8.0541697831427544E-43</v>
      </c>
      <c r="HV208" s="86">
        <f t="shared" si="246"/>
        <v>2.4377399850185171E-43</v>
      </c>
      <c r="HW208" s="86">
        <f t="shared" si="246"/>
        <v>9.5578180373749979E-45</v>
      </c>
      <c r="HX208" s="86">
        <f t="shared" si="246"/>
        <v>4.3422594694936963E-45</v>
      </c>
      <c r="HY208" s="86">
        <f t="shared" si="246"/>
        <v>1.0696960246370052E-43</v>
      </c>
      <c r="HZ208" s="86">
        <f t="shared" si="246"/>
        <v>4.7740644332999664E-44</v>
      </c>
      <c r="IA208" s="86">
        <f t="shared" si="246"/>
        <v>1.0655507580311984E-52</v>
      </c>
      <c r="IB208" s="86">
        <f t="shared" si="246"/>
        <v>5.1935437676742872E-51</v>
      </c>
      <c r="IC208" s="86">
        <f t="shared" si="246"/>
        <v>5.562445923202527E-51</v>
      </c>
      <c r="ID208" s="86">
        <f t="shared" si="246"/>
        <v>2.007451085686016E-43</v>
      </c>
      <c r="IE208" s="86">
        <f t="shared" si="246"/>
        <v>2.831689598017252E-43</v>
      </c>
      <c r="IF208" s="86">
        <f t="shared" si="246"/>
        <v>2.0254666443779811E-47</v>
      </c>
      <c r="IG208" s="86">
        <f t="shared" si="246"/>
        <v>3.6184577306115217E-45</v>
      </c>
      <c r="II208" s="86">
        <f t="shared" si="247"/>
        <v>1.6933202438875965E-7</v>
      </c>
      <c r="IJ208" s="86">
        <f t="shared" si="247"/>
        <v>3.1549135226468841E-25</v>
      </c>
      <c r="IK208" s="86">
        <f t="shared" si="247"/>
        <v>1.554102069773509E-9</v>
      </c>
      <c r="IL208" s="86">
        <f t="shared" si="247"/>
        <v>1.0887245120028778E-10</v>
      </c>
      <c r="IM208" s="86">
        <f t="shared" si="247"/>
        <v>1.6069141312585425E-11</v>
      </c>
      <c r="IN208" s="86">
        <f t="shared" si="247"/>
        <v>3.5460149508025059E-12</v>
      </c>
      <c r="IO208" s="86">
        <f t="shared" si="247"/>
        <v>3.7995675870708087E-11</v>
      </c>
      <c r="IP208" s="86">
        <f t="shared" si="247"/>
        <v>7.9016920352813558E-12</v>
      </c>
      <c r="IQ208" s="86">
        <f t="shared" si="247"/>
        <v>2.6816959257726207E-15</v>
      </c>
      <c r="IR208" s="86">
        <f t="shared" si="247"/>
        <v>4.4311915546683042E-14</v>
      </c>
      <c r="IS208" s="86">
        <f t="shared" si="247"/>
        <v>1.4741889471598561E-13</v>
      </c>
      <c r="IT208" s="86">
        <f t="shared" si="247"/>
        <v>2.8678072059799678E-11</v>
      </c>
      <c r="IU208" s="86">
        <f t="shared" si="247"/>
        <v>8.7179051468608988E-11</v>
      </c>
      <c r="IV208" s="86">
        <f t="shared" si="247"/>
        <v>6.3182196903117843E-8</v>
      </c>
      <c r="IW208" s="86">
        <f t="shared" si="247"/>
        <v>2.9092820187745376E-5</v>
      </c>
      <c r="IY208" s="86">
        <f t="shared" si="248"/>
        <v>1.6933202438875965E-7</v>
      </c>
      <c r="IZ208" s="86">
        <f t="shared" si="248"/>
        <v>3.1549135226474769E-25</v>
      </c>
      <c r="JA208" s="86">
        <f t="shared" si="248"/>
        <v>1.554102069773509E-9</v>
      </c>
      <c r="JB208" s="86">
        <f t="shared" si="248"/>
        <v>1.0887245120028778E-10</v>
      </c>
      <c r="JC208" s="86">
        <f t="shared" si="248"/>
        <v>1.6069141312585425E-11</v>
      </c>
      <c r="JD208" s="86">
        <f t="shared" si="248"/>
        <v>3.5460149508025059E-12</v>
      </c>
      <c r="JE208" s="86">
        <f t="shared" si="248"/>
        <v>3.7995675870708087E-11</v>
      </c>
      <c r="JF208" s="86">
        <f t="shared" si="248"/>
        <v>7.9016920352813558E-12</v>
      </c>
      <c r="JG208" s="86">
        <f t="shared" si="248"/>
        <v>2.6816959257726207E-15</v>
      </c>
      <c r="JH208" s="86">
        <f t="shared" si="248"/>
        <v>4.4311915546683042E-14</v>
      </c>
      <c r="JI208" s="86">
        <f t="shared" si="248"/>
        <v>1.4741889471598561E-13</v>
      </c>
      <c r="JJ208" s="86">
        <f t="shared" si="248"/>
        <v>2.8678072059799678E-11</v>
      </c>
      <c r="JK208" s="86">
        <f t="shared" si="248"/>
        <v>8.7179051468608988E-11</v>
      </c>
      <c r="JL208" s="86">
        <f t="shared" si="248"/>
        <v>6.3182196903117843E-8</v>
      </c>
      <c r="JM208" s="86">
        <f t="shared" si="248"/>
        <v>2.9092820187745376E-5</v>
      </c>
    </row>
    <row r="209" spans="2:273" x14ac:dyDescent="0.25">
      <c r="B209" s="2">
        <v>182</v>
      </c>
      <c r="C209" s="37">
        <v>71.159000000000006</v>
      </c>
      <c r="D209" s="37">
        <v>68.477000000000004</v>
      </c>
      <c r="E209" s="37">
        <v>72.522999999999996</v>
      </c>
      <c r="F209" s="37">
        <v>64.545000000000002</v>
      </c>
      <c r="G209" s="37">
        <v>70.364000000000004</v>
      </c>
      <c r="H209" s="37">
        <v>73.045000000000002</v>
      </c>
      <c r="I209" s="37">
        <v>73.727000000000004</v>
      </c>
      <c r="J209" s="37">
        <v>71.885999999999996</v>
      </c>
      <c r="K209" s="37">
        <v>73.340999999999994</v>
      </c>
      <c r="L209" s="37">
        <v>72.316000000000003</v>
      </c>
      <c r="M209" s="37">
        <v>70.718999999999994</v>
      </c>
      <c r="N209" s="37">
        <v>71.263000000000005</v>
      </c>
      <c r="O209" s="37">
        <v>70.912999999999997</v>
      </c>
      <c r="P209" s="37">
        <v>69.674000000000007</v>
      </c>
      <c r="Q209" s="37">
        <v>71.465000000000003</v>
      </c>
      <c r="S209" s="4">
        <f t="shared" si="249"/>
        <v>68.199540622891945</v>
      </c>
      <c r="T209" s="4" t="e">
        <f t="shared" si="249"/>
        <v>#N/A</v>
      </c>
      <c r="U209" s="4">
        <f t="shared" si="249"/>
        <v>70.315497590200849</v>
      </c>
      <c r="V209" s="4">
        <f t="shared" si="249"/>
        <v>68.487648292305508</v>
      </c>
      <c r="W209" s="4">
        <f t="shared" si="249"/>
        <v>69.525127196513424</v>
      </c>
      <c r="X209" s="4">
        <f t="shared" si="249"/>
        <v>69.90122021494868</v>
      </c>
      <c r="Y209" s="4">
        <f t="shared" si="249"/>
        <v>70.832046968722764</v>
      </c>
      <c r="Z209" s="4">
        <f t="shared" si="249"/>
        <v>71.314698816007834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70.776506297689622</v>
      </c>
      <c r="AE209" s="4">
        <f t="shared" si="249"/>
        <v>70.065113118392091</v>
      </c>
      <c r="AF209" s="4">
        <f t="shared" si="249"/>
        <v>71.137055305106003</v>
      </c>
      <c r="AG209" s="4">
        <f t="shared" si="249"/>
        <v>70.459377062829901</v>
      </c>
      <c r="AI209" s="4">
        <f t="shared" si="250"/>
        <v>2.9594593771080611</v>
      </c>
      <c r="AJ209" s="4">
        <f t="shared" si="250"/>
        <v>0</v>
      </c>
      <c r="AK209" s="4">
        <f t="shared" si="250"/>
        <v>2.2075024097991474</v>
      </c>
      <c r="AL209" s="4">
        <f t="shared" si="250"/>
        <v>-3.9426482923055062</v>
      </c>
      <c r="AM209" s="4">
        <f t="shared" si="250"/>
        <v>0.83887280348658066</v>
      </c>
      <c r="AN209" s="4">
        <f t="shared" si="250"/>
        <v>3.1437797850513221</v>
      </c>
      <c r="AO209" s="4">
        <f t="shared" si="250"/>
        <v>2.8949530312772396</v>
      </c>
      <c r="AP209" s="4">
        <f t="shared" si="250"/>
        <v>0.57130118399216201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0.48649370231038347</v>
      </c>
      <c r="AU209" s="4">
        <f t="shared" si="250"/>
        <v>0.84788688160790571</v>
      </c>
      <c r="AV209" s="4">
        <f t="shared" si="250"/>
        <v>-1.4630553051059962</v>
      </c>
      <c r="AW209" s="4">
        <f t="shared" si="250"/>
        <v>1.0056229371701022</v>
      </c>
      <c r="AY209" s="2">
        <f t="shared" si="242"/>
        <v>68.199540622891945</v>
      </c>
      <c r="AZ209" s="2" t="e">
        <f t="shared" si="242"/>
        <v>#N/A</v>
      </c>
      <c r="BA209" s="2">
        <f t="shared" si="242"/>
        <v>70.315497590200849</v>
      </c>
      <c r="BB209" s="2">
        <f t="shared" si="242"/>
        <v>68.487648292305508</v>
      </c>
      <c r="BC209" s="2">
        <f t="shared" si="242"/>
        <v>69.525127196513424</v>
      </c>
      <c r="BD209" s="2">
        <f t="shared" si="242"/>
        <v>69.90122021494868</v>
      </c>
      <c r="BE209" s="2">
        <f t="shared" si="242"/>
        <v>70.832046968722764</v>
      </c>
      <c r="BF209" s="2">
        <f t="shared" si="242"/>
        <v>71.314698816007834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70.776506297689622</v>
      </c>
      <c r="BK209" s="2">
        <f t="shared" si="242"/>
        <v>70.065113118392091</v>
      </c>
      <c r="BL209" s="2">
        <f t="shared" si="242"/>
        <v>71.137055305106003</v>
      </c>
      <c r="BM209" s="2">
        <f t="shared" si="242"/>
        <v>70.459377062829887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71.159000000000006</v>
      </c>
      <c r="CV209" s="2" t="str">
        <f t="shared" si="198"/>
        <v/>
      </c>
      <c r="CW209" s="2">
        <f t="shared" si="199"/>
        <v>72.522999999999996</v>
      </c>
      <c r="CX209" s="2">
        <f t="shared" si="200"/>
        <v>64.545000000000002</v>
      </c>
      <c r="CY209" s="2">
        <f t="shared" si="201"/>
        <v>70.364000000000004</v>
      </c>
      <c r="CZ209" s="2">
        <f t="shared" si="202"/>
        <v>73.045000000000002</v>
      </c>
      <c r="DA209" s="2">
        <f t="shared" si="203"/>
        <v>73.727000000000004</v>
      </c>
      <c r="DB209" s="2">
        <f t="shared" si="204"/>
        <v>71.885999999999996</v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71.263000000000005</v>
      </c>
      <c r="DG209" s="2">
        <f t="shared" si="209"/>
        <v>70.912999999999997</v>
      </c>
      <c r="DH209" s="2">
        <f t="shared" si="210"/>
        <v>69.674000000000007</v>
      </c>
      <c r="DI209" s="2">
        <f t="shared" si="211"/>
        <v>71.465000000000003</v>
      </c>
      <c r="DK209" s="2">
        <f t="shared" si="251"/>
        <v>119.47580662020903</v>
      </c>
      <c r="DL209" s="2">
        <f t="shared" si="251"/>
        <v>134.58598536585367</v>
      </c>
      <c r="DM209" s="2">
        <f t="shared" si="251"/>
        <v>130.70477526132402</v>
      </c>
      <c r="DN209" s="2">
        <f t="shared" si="251"/>
        <v>144.01255721997305</v>
      </c>
      <c r="DO209" s="2">
        <f t="shared" si="251"/>
        <v>127.27485789473683</v>
      </c>
      <c r="DP209" s="2">
        <f t="shared" si="251"/>
        <v>134.77809757085018</v>
      </c>
      <c r="DQ209" s="2">
        <f t="shared" si="251"/>
        <v>142.98288048780489</v>
      </c>
      <c r="DR209" s="2">
        <f t="shared" si="251"/>
        <v>147.55182889305814</v>
      </c>
      <c r="DS209" s="2">
        <f t="shared" si="251"/>
        <v>140.06229073202761</v>
      </c>
      <c r="DT209" s="2">
        <f t="shared" si="251"/>
        <v>139.51275456833349</v>
      </c>
      <c r="DU209" s="2">
        <f t="shared" si="251"/>
        <v>136.02178188715027</v>
      </c>
      <c r="DV209" s="2">
        <f t="shared" si="251"/>
        <v>123.9711192307692</v>
      </c>
      <c r="DW209" s="2">
        <f t="shared" si="251"/>
        <v>168.25845276292335</v>
      </c>
      <c r="DX209" s="2">
        <f t="shared" si="251"/>
        <v>108.47299465240641</v>
      </c>
      <c r="DY209" s="2">
        <f t="shared" si="251"/>
        <v>110.63260483870967</v>
      </c>
      <c r="EA209" s="2">
        <f t="shared" si="240"/>
        <v>79.67168382352942</v>
      </c>
      <c r="EB209" s="2">
        <f t="shared" si="240"/>
        <v>75.39516470588238</v>
      </c>
      <c r="EC209" s="2">
        <f t="shared" si="240"/>
        <v>67.470682614069403</v>
      </c>
      <c r="ED209" s="2">
        <f t="shared" si="240"/>
        <v>66.788326745737152</v>
      </c>
      <c r="EE209" s="2">
        <f t="shared" si="240"/>
        <v>65.884010790350828</v>
      </c>
      <c r="EF209" s="2">
        <f t="shared" si="239"/>
        <v>65.563816479659764</v>
      </c>
      <c r="EG209" s="2">
        <f t="shared" si="239"/>
        <v>71.708210824313085</v>
      </c>
      <c r="EH209" s="2">
        <f t="shared" si="239"/>
        <v>66.264492540349906</v>
      </c>
      <c r="EI209" s="2">
        <f t="shared" si="239"/>
        <v>69.815882156133824</v>
      </c>
      <c r="EJ209" s="2">
        <f t="shared" si="239"/>
        <v>69.892155840162957</v>
      </c>
      <c r="EK209" s="2">
        <f t="shared" si="239"/>
        <v>67.90739483158967</v>
      </c>
      <c r="EL209" s="2">
        <f t="shared" si="179"/>
        <v>68.768941868433075</v>
      </c>
      <c r="EM209" s="2">
        <f t="shared" si="179"/>
        <v>64.291237469586349</v>
      </c>
      <c r="EN209" s="2">
        <f t="shared" si="179"/>
        <v>70.65198310562829</v>
      </c>
      <c r="EO209" s="2">
        <f t="shared" si="179"/>
        <v>76.500593419474441</v>
      </c>
      <c r="EQ209" s="2">
        <f t="shared" si="252"/>
        <v>67.714312765614906</v>
      </c>
      <c r="ER209" s="2">
        <f t="shared" si="252"/>
        <v>66.316801255801266</v>
      </c>
      <c r="ES209" s="2">
        <f t="shared" si="252"/>
        <v>70.423790906904102</v>
      </c>
      <c r="ET209" s="2">
        <f t="shared" si="252"/>
        <v>68.543756848144554</v>
      </c>
      <c r="EU209" s="2">
        <f t="shared" si="252"/>
        <v>69.633851402728993</v>
      </c>
      <c r="EV209" s="2">
        <f t="shared" si="252"/>
        <v>70.020953896672708</v>
      </c>
      <c r="EW209" s="2">
        <f t="shared" si="252"/>
        <v>70.805231417685803</v>
      </c>
      <c r="EX209" s="2">
        <f t="shared" si="252"/>
        <v>71.447863079149911</v>
      </c>
      <c r="EY209" s="2">
        <f t="shared" si="252"/>
        <v>70.970970148700928</v>
      </c>
      <c r="EZ209" s="2">
        <f t="shared" si="252"/>
        <v>70.399160455757951</v>
      </c>
      <c r="FA209" s="2">
        <f t="shared" si="252"/>
        <v>70.040498596416526</v>
      </c>
      <c r="FB209" s="2">
        <f t="shared" si="252"/>
        <v>70.841753533127545</v>
      </c>
      <c r="FC209" s="2">
        <f t="shared" si="252"/>
        <v>70.27803556763125</v>
      </c>
      <c r="FD209" s="2">
        <f t="shared" si="252"/>
        <v>71.15745169200963</v>
      </c>
      <c r="FE209" s="2">
        <f t="shared" si="252"/>
        <v>70.215832149046548</v>
      </c>
      <c r="FG209" s="2">
        <f t="shared" si="253"/>
        <v>0.99999774941661268</v>
      </c>
      <c r="FH209" s="2">
        <f t="shared" si="253"/>
        <v>0.99999798627200776</v>
      </c>
      <c r="FI209" s="2">
        <f t="shared" si="253"/>
        <v>0.99999772078187821</v>
      </c>
      <c r="FJ209" s="2">
        <f t="shared" si="253"/>
        <v>0.99999781173691937</v>
      </c>
      <c r="FK209" s="2">
        <f t="shared" si="253"/>
        <v>0.99999780629007018</v>
      </c>
      <c r="FL209" s="2">
        <f t="shared" si="253"/>
        <v>0.99999783979239532</v>
      </c>
      <c r="FM209" s="2">
        <f t="shared" si="253"/>
        <v>0.99999797531254442</v>
      </c>
      <c r="FN209" s="2">
        <f t="shared" si="253"/>
        <v>0.99999780250056169</v>
      </c>
      <c r="FO209" s="2">
        <f t="shared" si="253"/>
        <v>0.99999776537710472</v>
      </c>
      <c r="FP209" s="2">
        <f t="shared" si="253"/>
        <v>0.99999763028035682</v>
      </c>
      <c r="FQ209" s="2">
        <f t="shared" si="253"/>
        <v>0.9999975981441408</v>
      </c>
      <c r="FR209" s="2">
        <f t="shared" si="253"/>
        <v>0.99999768750006224</v>
      </c>
      <c r="FS209" s="2">
        <f t="shared" si="253"/>
        <v>0.9999971513167335</v>
      </c>
      <c r="FT209" s="2">
        <f t="shared" si="253"/>
        <v>0.99999738802713178</v>
      </c>
      <c r="FU209" s="2">
        <f t="shared" si="253"/>
        <v>0.99999708460705572</v>
      </c>
      <c r="FW209" s="2">
        <f t="shared" si="244"/>
        <v>0.9594276808480896</v>
      </c>
      <c r="FX209" s="2">
        <f t="shared" si="244"/>
        <v>0.99696095869297341</v>
      </c>
      <c r="FY209" s="2">
        <f t="shared" si="244"/>
        <v>0.96328023552125042</v>
      </c>
      <c r="FZ209" s="2">
        <f t="shared" si="244"/>
        <v>0.96794088087338737</v>
      </c>
      <c r="GA209" s="2">
        <f t="shared" si="244"/>
        <v>0.97096973146882271</v>
      </c>
      <c r="GB209" s="2">
        <f t="shared" si="244"/>
        <v>0.97310309561405983</v>
      </c>
      <c r="GC209" s="2">
        <f t="shared" si="244"/>
        <v>0.97046306714013342</v>
      </c>
      <c r="GD209" s="2">
        <f t="shared" si="244"/>
        <v>0.97427486786446915</v>
      </c>
      <c r="GE209" s="2">
        <f t="shared" si="244"/>
        <v>0.98057512006989556</v>
      </c>
      <c r="GF209" s="2">
        <f t="shared" si="244"/>
        <v>0.97700341596013318</v>
      </c>
      <c r="GG209" s="2">
        <f t="shared" si="244"/>
        <v>0.97368404951473697</v>
      </c>
      <c r="GH209" s="2">
        <f t="shared" si="244"/>
        <v>0.96846076680136894</v>
      </c>
      <c r="GI209" s="2">
        <f t="shared" si="244"/>
        <v>0.96438519966536884</v>
      </c>
      <c r="GJ209" s="2">
        <f t="shared" si="244"/>
        <v>0.95945311951755896</v>
      </c>
      <c r="GK209" s="2">
        <f t="shared" si="244"/>
        <v>0.9612641761424443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1.0148729763963217E-30</v>
      </c>
      <c r="HT209" s="86">
        <f t="shared" si="246"/>
        <v>4.5057865225965053E-39</v>
      </c>
      <c r="HU209" s="86">
        <f t="shared" si="246"/>
        <v>4.5862691003359625E-44</v>
      </c>
      <c r="HV209" s="86">
        <f t="shared" si="246"/>
        <v>1.2737780285797114E-44</v>
      </c>
      <c r="HW209" s="86">
        <f t="shared" si="246"/>
        <v>4.577841409252781E-46</v>
      </c>
      <c r="HX209" s="86">
        <f t="shared" si="246"/>
        <v>1.9996378469344799E-46</v>
      </c>
      <c r="HY209" s="86">
        <f t="shared" si="246"/>
        <v>5.5376838051153033E-45</v>
      </c>
      <c r="HZ209" s="86">
        <f t="shared" si="246"/>
        <v>2.4928412393852357E-45</v>
      </c>
      <c r="IA209" s="86">
        <f t="shared" si="246"/>
        <v>3.3485546336552702E-54</v>
      </c>
      <c r="IB209" s="86">
        <f t="shared" si="246"/>
        <v>1.7287351245790049E-52</v>
      </c>
      <c r="IC209" s="86">
        <f t="shared" si="246"/>
        <v>1.7455199988843044E-52</v>
      </c>
      <c r="ID209" s="86">
        <f t="shared" si="246"/>
        <v>9.6903064489667549E-45</v>
      </c>
      <c r="IE209" s="86">
        <f t="shared" si="246"/>
        <v>1.3193793826492203E-44</v>
      </c>
      <c r="IF209" s="86">
        <f t="shared" si="246"/>
        <v>6.7136120579406726E-49</v>
      </c>
      <c r="IG209" s="86">
        <f t="shared" si="246"/>
        <v>1.3516291252450244E-46</v>
      </c>
      <c r="II209" s="86">
        <f t="shared" si="247"/>
        <v>7.1624613589725706E-8</v>
      </c>
      <c r="IJ209" s="86">
        <f t="shared" si="247"/>
        <v>5.3767700736007222E-26</v>
      </c>
      <c r="IK209" s="86">
        <f t="shared" si="247"/>
        <v>5.1709263295417635E-10</v>
      </c>
      <c r="IL209" s="86">
        <f t="shared" si="247"/>
        <v>3.2808319036722619E-11</v>
      </c>
      <c r="IM209" s="86">
        <f t="shared" si="247"/>
        <v>4.5333072316404038E-12</v>
      </c>
      <c r="IN209" s="86">
        <f t="shared" si="247"/>
        <v>9.5128172236417459E-13</v>
      </c>
      <c r="IO209" s="86">
        <f t="shared" si="247"/>
        <v>1.1151787982165892E-11</v>
      </c>
      <c r="IP209" s="86">
        <f t="shared" si="247"/>
        <v>2.2477137960051475E-12</v>
      </c>
      <c r="IQ209" s="86">
        <f t="shared" si="247"/>
        <v>5.7258713018544673E-16</v>
      </c>
      <c r="IR209" s="86">
        <f t="shared" si="247"/>
        <v>1.0118504615389324E-14</v>
      </c>
      <c r="IS209" s="86">
        <f t="shared" si="247"/>
        <v>3.3795950651030884E-14</v>
      </c>
      <c r="IT209" s="86">
        <f t="shared" si="247"/>
        <v>8.0817074933482252E-12</v>
      </c>
      <c r="IU209" s="86">
        <f t="shared" si="247"/>
        <v>2.4891473500114692E-11</v>
      </c>
      <c r="IV209" s="86">
        <f t="shared" si="247"/>
        <v>2.5219229838186869E-8</v>
      </c>
      <c r="IW209" s="86">
        <f t="shared" si="247"/>
        <v>1.6782774144090913E-5</v>
      </c>
      <c r="IY209" s="86">
        <f t="shared" si="248"/>
        <v>7.1624613589725706E-8</v>
      </c>
      <c r="IZ209" s="86">
        <f t="shared" si="248"/>
        <v>5.3767700736011734E-26</v>
      </c>
      <c r="JA209" s="86">
        <f t="shared" si="248"/>
        <v>5.1709263295417635E-10</v>
      </c>
      <c r="JB209" s="86">
        <f t="shared" si="248"/>
        <v>3.2808319036722619E-11</v>
      </c>
      <c r="JC209" s="86">
        <f t="shared" si="248"/>
        <v>4.5333072316404038E-12</v>
      </c>
      <c r="JD209" s="86">
        <f t="shared" si="248"/>
        <v>9.5128172236417459E-13</v>
      </c>
      <c r="JE209" s="86">
        <f t="shared" si="248"/>
        <v>1.1151787982165892E-11</v>
      </c>
      <c r="JF209" s="86">
        <f t="shared" si="248"/>
        <v>2.2477137960051475E-12</v>
      </c>
      <c r="JG209" s="86">
        <f t="shared" si="248"/>
        <v>5.7258713018544673E-16</v>
      </c>
      <c r="JH209" s="86">
        <f t="shared" si="248"/>
        <v>1.0118504615389324E-14</v>
      </c>
      <c r="JI209" s="86">
        <f t="shared" si="248"/>
        <v>3.3795950651030884E-14</v>
      </c>
      <c r="JJ209" s="86">
        <f t="shared" si="248"/>
        <v>8.0817074933482252E-12</v>
      </c>
      <c r="JK209" s="86">
        <f t="shared" si="248"/>
        <v>2.4891473500114692E-11</v>
      </c>
      <c r="JL209" s="86">
        <f t="shared" si="248"/>
        <v>2.5219229838186869E-8</v>
      </c>
      <c r="JM209" s="86">
        <f t="shared" si="248"/>
        <v>1.6782774144090913E-5</v>
      </c>
    </row>
    <row r="210" spans="2:273" x14ac:dyDescent="0.25">
      <c r="B210" s="2">
        <v>183</v>
      </c>
      <c r="C210" s="37">
        <v>70.977000000000004</v>
      </c>
      <c r="D210" s="37">
        <v>69.590999999999994</v>
      </c>
      <c r="E210" s="37">
        <v>73.227000000000004</v>
      </c>
      <c r="F210" s="37">
        <v>69.454999999999998</v>
      </c>
      <c r="G210" s="37">
        <v>69.317999999999998</v>
      </c>
      <c r="H210" s="37">
        <v>68.159000000000006</v>
      </c>
      <c r="I210" s="37">
        <v>72.204999999999998</v>
      </c>
      <c r="J210" s="37">
        <v>72.659000000000006</v>
      </c>
      <c r="K210" s="37">
        <v>69.272999999999996</v>
      </c>
      <c r="L210" s="37">
        <v>72.614000000000004</v>
      </c>
      <c r="M210" s="37">
        <v>70.632000000000005</v>
      </c>
      <c r="N210" s="37">
        <v>71.965000000000003</v>
      </c>
      <c r="O210" s="37">
        <v>69.847999999999999</v>
      </c>
      <c r="P210" s="37">
        <v>69.813999999999993</v>
      </c>
      <c r="Q210" s="37">
        <v>71.093000000000004</v>
      </c>
      <c r="S210" s="4">
        <f t="shared" si="249"/>
        <v>68.013586783542777</v>
      </c>
      <c r="T210" s="4" t="e">
        <f t="shared" si="249"/>
        <v>#N/A</v>
      </c>
      <c r="U210" s="4">
        <f t="shared" si="249"/>
        <v>70.177206620403524</v>
      </c>
      <c r="V210" s="4">
        <f t="shared" si="249"/>
        <v>68.354266679871316</v>
      </c>
      <c r="W210" s="4">
        <f t="shared" si="249"/>
        <v>69.388982346426531</v>
      </c>
      <c r="X210" s="4" t="e">
        <f t="shared" si="249"/>
        <v>#N/A</v>
      </c>
      <c r="Y210" s="4">
        <f t="shared" si="249"/>
        <v>70.686184430596768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70.636935943602623</v>
      </c>
      <c r="AE210" s="4">
        <f t="shared" si="249"/>
        <v>69.912182681918452</v>
      </c>
      <c r="AF210" s="4">
        <f t="shared" si="249"/>
        <v>71.004194851576017</v>
      </c>
      <c r="AG210" s="4">
        <f t="shared" si="249"/>
        <v>70.295400863539967</v>
      </c>
      <c r="AI210" s="4">
        <f t="shared" si="250"/>
        <v>2.9634132164572264</v>
      </c>
      <c r="AJ210" s="4">
        <f t="shared" si="250"/>
        <v>0</v>
      </c>
      <c r="AK210" s="4">
        <f t="shared" si="250"/>
        <v>3.0497933795964798</v>
      </c>
      <c r="AL210" s="4">
        <f t="shared" si="250"/>
        <v>1.1007333201286826</v>
      </c>
      <c r="AM210" s="4">
        <f t="shared" si="250"/>
        <v>-7.0982346426532672E-2</v>
      </c>
      <c r="AN210" s="4">
        <f t="shared" si="250"/>
        <v>0</v>
      </c>
      <c r="AO210" s="4">
        <f t="shared" si="250"/>
        <v>1.5188155694032304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1.3280640563973805</v>
      </c>
      <c r="AU210" s="4">
        <f t="shared" si="250"/>
        <v>-6.4182681918453E-2</v>
      </c>
      <c r="AV210" s="4">
        <f t="shared" si="250"/>
        <v>-1.1901948515760239</v>
      </c>
      <c r="AW210" s="4">
        <f t="shared" si="250"/>
        <v>0.79759913646003611</v>
      </c>
      <c r="AY210" s="2">
        <f t="shared" si="242"/>
        <v>68.013586783542777</v>
      </c>
      <c r="AZ210" s="2" t="e">
        <f t="shared" si="242"/>
        <v>#N/A</v>
      </c>
      <c r="BA210" s="2">
        <f t="shared" si="242"/>
        <v>70.177206620403524</v>
      </c>
      <c r="BB210" s="2">
        <f t="shared" si="242"/>
        <v>68.354266679871316</v>
      </c>
      <c r="BC210" s="2">
        <f t="shared" si="242"/>
        <v>69.388982346426531</v>
      </c>
      <c r="BD210" s="2" t="e">
        <f t="shared" si="242"/>
        <v>#N/A</v>
      </c>
      <c r="BE210" s="2">
        <f t="shared" si="242"/>
        <v>70.686184430596768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70.636935943602623</v>
      </c>
      <c r="BK210" s="2">
        <f t="shared" si="242"/>
        <v>69.912182681918452</v>
      </c>
      <c r="BL210" s="2">
        <f t="shared" si="242"/>
        <v>71.004194851576017</v>
      </c>
      <c r="BM210" s="2">
        <f t="shared" si="242"/>
        <v>70.295400863539967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70.977000000000004</v>
      </c>
      <c r="CV210" s="2" t="str">
        <f t="shared" si="198"/>
        <v/>
      </c>
      <c r="CW210" s="2">
        <f t="shared" si="199"/>
        <v>73.227000000000004</v>
      </c>
      <c r="CX210" s="2">
        <f t="shared" si="200"/>
        <v>69.454999999999998</v>
      </c>
      <c r="CY210" s="2">
        <f t="shared" si="201"/>
        <v>69.317999999999998</v>
      </c>
      <c r="CZ210" s="2" t="str">
        <f t="shared" si="202"/>
        <v/>
      </c>
      <c r="DA210" s="2">
        <f t="shared" si="203"/>
        <v>72.204999999999998</v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71.965000000000003</v>
      </c>
      <c r="DG210" s="2">
        <f t="shared" si="209"/>
        <v>69.847999999999999</v>
      </c>
      <c r="DH210" s="2">
        <f t="shared" si="210"/>
        <v>69.813999999999993</v>
      </c>
      <c r="DI210" s="2">
        <f t="shared" si="211"/>
        <v>71.093000000000004</v>
      </c>
      <c r="DK210" s="2">
        <f t="shared" si="251"/>
        <v>119.64399738675954</v>
      </c>
      <c r="DL210" s="2">
        <f t="shared" si="251"/>
        <v>134.82086435272046</v>
      </c>
      <c r="DM210" s="2">
        <f t="shared" si="251"/>
        <v>130.90431271777004</v>
      </c>
      <c r="DN210" s="2">
        <f t="shared" si="251"/>
        <v>144.32142422402163</v>
      </c>
      <c r="DO210" s="2">
        <f t="shared" si="251"/>
        <v>127.47625445344127</v>
      </c>
      <c r="DP210" s="2">
        <f t="shared" si="251"/>
        <v>135.0072273279352</v>
      </c>
      <c r="DQ210" s="2">
        <f t="shared" si="251"/>
        <v>143.26087298311444</v>
      </c>
      <c r="DR210" s="2">
        <f t="shared" si="251"/>
        <v>147.8516219512195</v>
      </c>
      <c r="DS210" s="2">
        <f t="shared" si="251"/>
        <v>140.33950880840356</v>
      </c>
      <c r="DT210" s="2">
        <f t="shared" si="251"/>
        <v>139.78801882043985</v>
      </c>
      <c r="DU210" s="2">
        <f t="shared" si="251"/>
        <v>136.26276363205307</v>
      </c>
      <c r="DV210" s="2">
        <f t="shared" si="251"/>
        <v>124.13654615384613</v>
      </c>
      <c r="DW210" s="2">
        <f t="shared" si="251"/>
        <v>168.70001024955434</v>
      </c>
      <c r="DX210" s="2">
        <f t="shared" si="251"/>
        <v>108.57781497326202</v>
      </c>
      <c r="DY210" s="2">
        <f t="shared" si="251"/>
        <v>110.76158467741935</v>
      </c>
      <c r="EA210" s="2">
        <f t="shared" si="240"/>
        <v>79.658889705882359</v>
      </c>
      <c r="EB210" s="2">
        <f t="shared" si="240"/>
        <v>75.330211764705908</v>
      </c>
      <c r="EC210" s="2">
        <f t="shared" si="240"/>
        <v>67.286325368215046</v>
      </c>
      <c r="ED210" s="2">
        <f t="shared" si="240"/>
        <v>66.629500724973894</v>
      </c>
      <c r="EE210" s="2">
        <f t="shared" si="240"/>
        <v>65.696549855940361</v>
      </c>
      <c r="EF210" s="2">
        <f t="shared" si="239"/>
        <v>65.354981509655801</v>
      </c>
      <c r="EG210" s="2">
        <f t="shared" si="239"/>
        <v>71.573560224812667</v>
      </c>
      <c r="EH210" s="2">
        <f t="shared" si="239"/>
        <v>66.077865726298626</v>
      </c>
      <c r="EI210" s="2">
        <f t="shared" si="239"/>
        <v>69.688672862453529</v>
      </c>
      <c r="EJ210" s="2">
        <f t="shared" si="239"/>
        <v>69.781961702904482</v>
      </c>
      <c r="EK210" s="2">
        <f t="shared" si="239"/>
        <v>67.731451792376532</v>
      </c>
      <c r="EL210" s="2">
        <f t="shared" si="179"/>
        <v>68.600253602724365</v>
      </c>
      <c r="EM210" s="2">
        <f t="shared" si="179"/>
        <v>64.054611678832089</v>
      </c>
      <c r="EN210" s="2">
        <f t="shared" si="179"/>
        <v>70.511533167191516</v>
      </c>
      <c r="EO210" s="2">
        <f t="shared" si="179"/>
        <v>76.426620801984527</v>
      </c>
      <c r="EQ210" s="2">
        <f t="shared" si="252"/>
        <v>67.56437535871666</v>
      </c>
      <c r="ER210" s="2">
        <f t="shared" si="252"/>
        <v>66.14884002184003</v>
      </c>
      <c r="ES210" s="2">
        <f t="shared" si="252"/>
        <v>70.277572426717498</v>
      </c>
      <c r="ET210" s="2">
        <f t="shared" si="252"/>
        <v>68.40620636918284</v>
      </c>
      <c r="EU210" s="2">
        <f t="shared" si="252"/>
        <v>69.489538786347339</v>
      </c>
      <c r="EV210" s="2">
        <f t="shared" si="252"/>
        <v>69.862817118471781</v>
      </c>
      <c r="EW210" s="2">
        <f t="shared" si="252"/>
        <v>70.661416707000271</v>
      </c>
      <c r="EX210" s="2">
        <f t="shared" si="252"/>
        <v>71.319757891803022</v>
      </c>
      <c r="EY210" s="2">
        <f t="shared" si="252"/>
        <v>70.856766330253123</v>
      </c>
      <c r="EZ210" s="2">
        <f t="shared" si="252"/>
        <v>70.294887972148871</v>
      </c>
      <c r="FA210" s="2">
        <f t="shared" si="252"/>
        <v>69.889192104038443</v>
      </c>
      <c r="FB210" s="2">
        <f t="shared" si="252"/>
        <v>70.697306564720719</v>
      </c>
      <c r="FC210" s="2">
        <f t="shared" si="252"/>
        <v>70.109188230692581</v>
      </c>
      <c r="FD210" s="2">
        <f t="shared" si="252"/>
        <v>71.023088819271152</v>
      </c>
      <c r="FE210" s="2">
        <f t="shared" si="252"/>
        <v>70.06997729627011</v>
      </c>
      <c r="FG210" s="2">
        <f t="shared" si="253"/>
        <v>0.9999979474431494</v>
      </c>
      <c r="FH210" s="2">
        <f t="shared" si="253"/>
        <v>0.99999816345791814</v>
      </c>
      <c r="FI210" s="2">
        <f t="shared" si="253"/>
        <v>0.99999792132795084</v>
      </c>
      <c r="FJ210" s="2">
        <f t="shared" si="253"/>
        <v>0.99999800427996688</v>
      </c>
      <c r="FK210" s="2">
        <f t="shared" si="253"/>
        <v>0.99999799931237943</v>
      </c>
      <c r="FL210" s="2">
        <f t="shared" si="253"/>
        <v>0.9999980298668748</v>
      </c>
      <c r="FM210" s="2">
        <f t="shared" si="253"/>
        <v>0.99999815346276522</v>
      </c>
      <c r="FN210" s="2">
        <f t="shared" si="253"/>
        <v>0.99999799585630522</v>
      </c>
      <c r="FO210" s="2">
        <f t="shared" si="253"/>
        <v>0.99999796199929691</v>
      </c>
      <c r="FP210" s="2">
        <f t="shared" si="253"/>
        <v>0.99999783878954851</v>
      </c>
      <c r="FQ210" s="2">
        <f t="shared" si="253"/>
        <v>0.99999780948095895</v>
      </c>
      <c r="FR210" s="2">
        <f t="shared" si="253"/>
        <v>0.9999978909745616</v>
      </c>
      <c r="FS210" s="2">
        <f t="shared" si="253"/>
        <v>0.99999740196933184</v>
      </c>
      <c r="FT210" s="2">
        <f t="shared" si="253"/>
        <v>0.99999761785188457</v>
      </c>
      <c r="FU210" s="2">
        <f t="shared" si="253"/>
        <v>0.99999734112935168</v>
      </c>
      <c r="FW210" s="2">
        <f t="shared" si="244"/>
        <v>0.96286503614552588</v>
      </c>
      <c r="FX210" s="2">
        <f t="shared" si="244"/>
        <v>0.9972276200448732</v>
      </c>
      <c r="FY210" s="2">
        <f t="shared" si="244"/>
        <v>0.96640262563386714</v>
      </c>
      <c r="FZ210" s="2">
        <f t="shared" si="244"/>
        <v>0.97067902563969799</v>
      </c>
      <c r="GA210" s="2">
        <f t="shared" si="244"/>
        <v>0.9734562785027171</v>
      </c>
      <c r="GB210" s="2">
        <f t="shared" si="244"/>
        <v>0.97541153971861227</v>
      </c>
      <c r="GC210" s="2">
        <f t="shared" si="244"/>
        <v>0.97299180466324875</v>
      </c>
      <c r="GD210" s="2">
        <f t="shared" si="244"/>
        <v>0.97648517406912672</v>
      </c>
      <c r="GE210" s="2">
        <f t="shared" si="244"/>
        <v>0.98225396780711804</v>
      </c>
      <c r="GF210" s="2">
        <f t="shared" si="244"/>
        <v>0.97898434195152784</v>
      </c>
      <c r="GG210" s="2">
        <f t="shared" si="244"/>
        <v>0.97594386548751644</v>
      </c>
      <c r="GH210" s="2">
        <f t="shared" si="244"/>
        <v>0.97115583169904474</v>
      </c>
      <c r="GI210" s="2">
        <f t="shared" si="244"/>
        <v>0.9674168095755149</v>
      </c>
      <c r="GJ210" s="2">
        <f t="shared" si="244"/>
        <v>0.96288840297352418</v>
      </c>
      <c r="GK210" s="2">
        <f t="shared" si="244"/>
        <v>0.96455168913599976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1.1691373687239423E-31</v>
      </c>
      <c r="HT210" s="86">
        <f t="shared" si="246"/>
        <v>3.2941491965320441E-40</v>
      </c>
      <c r="HU210" s="86">
        <f t="shared" si="246"/>
        <v>2.5032772054158907E-45</v>
      </c>
      <c r="HV210" s="86">
        <f t="shared" si="246"/>
        <v>6.3670120202441169E-46</v>
      </c>
      <c r="HW210" s="86">
        <f t="shared" si="246"/>
        <v>2.0950890632323124E-47</v>
      </c>
      <c r="HX210" s="86">
        <f t="shared" si="246"/>
        <v>8.7916786227840946E-48</v>
      </c>
      <c r="HY210" s="86">
        <f t="shared" si="246"/>
        <v>2.7426555189809531E-46</v>
      </c>
      <c r="HZ210" s="86">
        <f t="shared" si="246"/>
        <v>1.2460654052584196E-46</v>
      </c>
      <c r="IA210" s="86">
        <f t="shared" si="246"/>
        <v>1.0010590770237637E-55</v>
      </c>
      <c r="IB210" s="86">
        <f t="shared" si="246"/>
        <v>5.4742217036777733E-54</v>
      </c>
      <c r="IC210" s="86">
        <f t="shared" si="246"/>
        <v>5.2017324098918942E-54</v>
      </c>
      <c r="ID210" s="86">
        <f t="shared" si="246"/>
        <v>4.4644223934569856E-46</v>
      </c>
      <c r="IE210" s="86">
        <f t="shared" si="246"/>
        <v>5.8598204255975672E-46</v>
      </c>
      <c r="IF210" s="86">
        <f t="shared" si="246"/>
        <v>2.108645939107789E-50</v>
      </c>
      <c r="IG210" s="86">
        <f t="shared" si="246"/>
        <v>4.7897336213205854E-48</v>
      </c>
      <c r="II210" s="86">
        <f t="shared" si="247"/>
        <v>2.9580741203276041E-8</v>
      </c>
      <c r="IJ210" s="86">
        <f t="shared" si="247"/>
        <v>8.9115630476755425E-27</v>
      </c>
      <c r="IK210" s="86">
        <f t="shared" si="247"/>
        <v>1.6696694465642126E-10</v>
      </c>
      <c r="IL210" s="86">
        <f t="shared" si="247"/>
        <v>9.580096890980258E-12</v>
      </c>
      <c r="IM210" s="86">
        <f t="shared" si="247"/>
        <v>1.2381886139610294E-12</v>
      </c>
      <c r="IN210" s="86">
        <f t="shared" si="247"/>
        <v>2.4692232722634092E-13</v>
      </c>
      <c r="IO210" s="86">
        <f t="shared" si="247"/>
        <v>3.171700068441713E-12</v>
      </c>
      <c r="IP210" s="86">
        <f t="shared" si="247"/>
        <v>6.1982989957915272E-13</v>
      </c>
      <c r="IQ210" s="86">
        <f t="shared" si="247"/>
        <v>1.1797652745785711E-16</v>
      </c>
      <c r="IR210" s="86">
        <f t="shared" si="247"/>
        <v>2.2297610494378198E-15</v>
      </c>
      <c r="IS210" s="86">
        <f t="shared" si="247"/>
        <v>7.4676860497772024E-15</v>
      </c>
      <c r="IT210" s="86">
        <f t="shared" si="247"/>
        <v>2.2031830526619565E-12</v>
      </c>
      <c r="IU210" s="86">
        <f t="shared" si="247"/>
        <v>6.8692385945404677E-12</v>
      </c>
      <c r="IV210" s="86">
        <f t="shared" si="247"/>
        <v>9.8119418142149666E-9</v>
      </c>
      <c r="IW210" s="86">
        <f t="shared" si="247"/>
        <v>9.5411477077685447E-6</v>
      </c>
      <c r="IY210" s="86">
        <f t="shared" si="248"/>
        <v>2.9580741203276041E-8</v>
      </c>
      <c r="IZ210" s="86">
        <f t="shared" si="248"/>
        <v>8.9115630476758725E-27</v>
      </c>
      <c r="JA210" s="86">
        <f t="shared" si="248"/>
        <v>1.6696694465642126E-10</v>
      </c>
      <c r="JB210" s="86">
        <f t="shared" si="248"/>
        <v>9.580096890980258E-12</v>
      </c>
      <c r="JC210" s="86">
        <f t="shared" si="248"/>
        <v>1.2381886139610294E-12</v>
      </c>
      <c r="JD210" s="86">
        <f t="shared" si="248"/>
        <v>2.4692232722634092E-13</v>
      </c>
      <c r="JE210" s="86">
        <f t="shared" si="248"/>
        <v>3.171700068441713E-12</v>
      </c>
      <c r="JF210" s="86">
        <f t="shared" si="248"/>
        <v>6.1982989957915272E-13</v>
      </c>
      <c r="JG210" s="86">
        <f t="shared" si="248"/>
        <v>1.1797652745785711E-16</v>
      </c>
      <c r="JH210" s="86">
        <f t="shared" si="248"/>
        <v>2.2297610494378198E-15</v>
      </c>
      <c r="JI210" s="86">
        <f t="shared" si="248"/>
        <v>7.4676860497772024E-15</v>
      </c>
      <c r="JJ210" s="86">
        <f t="shared" si="248"/>
        <v>2.2031830526619565E-12</v>
      </c>
      <c r="JK210" s="86">
        <f t="shared" si="248"/>
        <v>6.8692385945404677E-12</v>
      </c>
      <c r="JL210" s="86">
        <f t="shared" si="248"/>
        <v>9.8119418142149666E-9</v>
      </c>
      <c r="JM210" s="86">
        <f t="shared" si="248"/>
        <v>9.5411477077685447E-6</v>
      </c>
    </row>
    <row r="211" spans="2:273" x14ac:dyDescent="0.25">
      <c r="B211" s="2">
        <v>184</v>
      </c>
      <c r="C211" s="37">
        <v>67.227000000000004</v>
      </c>
      <c r="D211" s="37">
        <v>69.272999999999996</v>
      </c>
      <c r="E211" s="37">
        <v>73.522999999999996</v>
      </c>
      <c r="F211" s="37">
        <v>71.75</v>
      </c>
      <c r="G211" s="37">
        <v>72.135999999999996</v>
      </c>
      <c r="H211" s="37">
        <v>71.772999999999996</v>
      </c>
      <c r="I211" s="37">
        <v>70.022999999999996</v>
      </c>
      <c r="J211" s="37">
        <v>70.682000000000002</v>
      </c>
      <c r="K211" s="37">
        <v>69.885999999999996</v>
      </c>
      <c r="L211" s="37">
        <v>71.069999999999993</v>
      </c>
      <c r="M211" s="37">
        <v>70.332999999999998</v>
      </c>
      <c r="N211" s="37">
        <v>72.158000000000001</v>
      </c>
      <c r="O211" s="37">
        <v>67.608999999999995</v>
      </c>
      <c r="P211" s="37">
        <v>70.790999999999997</v>
      </c>
      <c r="Q211" s="37">
        <v>69.766999999999996</v>
      </c>
      <c r="S211" s="4">
        <f t="shared" si="249"/>
        <v>67.830126684720625</v>
      </c>
      <c r="T211" s="4" t="e">
        <f t="shared" si="249"/>
        <v>#N/A</v>
      </c>
      <c r="U211" s="4">
        <f t="shared" si="249"/>
        <v>70.038376134547278</v>
      </c>
      <c r="V211" s="4">
        <f t="shared" si="249"/>
        <v>68.220593888085247</v>
      </c>
      <c r="W211" s="4" t="e">
        <f t="shared" si="249"/>
        <v>#N/A</v>
      </c>
      <c r="X211" s="4" t="e">
        <f t="shared" si="249"/>
        <v>#N/A</v>
      </c>
      <c r="Y211" s="4">
        <f t="shared" si="249"/>
        <v>70.540470909675903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69.75813408871258</v>
      </c>
      <c r="AF211" s="4">
        <f t="shared" si="249"/>
        <v>70.871231553858678</v>
      </c>
      <c r="AG211" s="4">
        <f t="shared" si="249"/>
        <v>70.132685832740989</v>
      </c>
      <c r="AI211" s="4">
        <f t="shared" si="250"/>
        <v>-0.60312668472062114</v>
      </c>
      <c r="AJ211" s="4">
        <f t="shared" si="250"/>
        <v>0</v>
      </c>
      <c r="AK211" s="4">
        <f t="shared" si="250"/>
        <v>3.4846238654527184</v>
      </c>
      <c r="AL211" s="4">
        <f t="shared" si="250"/>
        <v>3.5294061119147528</v>
      </c>
      <c r="AM211" s="4">
        <f t="shared" si="250"/>
        <v>0</v>
      </c>
      <c r="AN211" s="4">
        <f t="shared" si="250"/>
        <v>0</v>
      </c>
      <c r="AO211" s="4">
        <f t="shared" si="250"/>
        <v>-0.51747090967590736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-2.1491340887125858</v>
      </c>
      <c r="AV211" s="4">
        <f t="shared" si="250"/>
        <v>-8.0231553858681082E-2</v>
      </c>
      <c r="AW211" s="4">
        <f t="shared" si="250"/>
        <v>-0.36568583274099353</v>
      </c>
      <c r="AY211" s="2">
        <f t="shared" si="242"/>
        <v>67.830126684720625</v>
      </c>
      <c r="AZ211" s="2" t="e">
        <f t="shared" si="242"/>
        <v>#N/A</v>
      </c>
      <c r="BA211" s="2">
        <f t="shared" si="242"/>
        <v>70.038376134547278</v>
      </c>
      <c r="BB211" s="2">
        <f t="shared" si="242"/>
        <v>68.220593888085247</v>
      </c>
      <c r="BC211" s="2" t="e">
        <f t="shared" si="242"/>
        <v>#N/A</v>
      </c>
      <c r="BD211" s="2" t="e">
        <f t="shared" si="242"/>
        <v>#N/A</v>
      </c>
      <c r="BE211" s="2">
        <f t="shared" si="242"/>
        <v>70.540470909675903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69.75813408871258</v>
      </c>
      <c r="BL211" s="2">
        <f t="shared" si="242"/>
        <v>70.871231553858678</v>
      </c>
      <c r="BM211" s="2">
        <f t="shared" si="242"/>
        <v>70.132685832740989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67.227000000000004</v>
      </c>
      <c r="CV211" s="2" t="str">
        <f t="shared" si="198"/>
        <v/>
      </c>
      <c r="CW211" s="2">
        <f t="shared" si="199"/>
        <v>73.522999999999996</v>
      </c>
      <c r="CX211" s="2">
        <f t="shared" si="200"/>
        <v>71.75</v>
      </c>
      <c r="CY211" s="2" t="str">
        <f t="shared" si="201"/>
        <v/>
      </c>
      <c r="CZ211" s="2" t="str">
        <f t="shared" si="202"/>
        <v/>
      </c>
      <c r="DA211" s="2">
        <f t="shared" si="203"/>
        <v>70.022999999999996</v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67.608999999999995</v>
      </c>
      <c r="DH211" s="2">
        <f t="shared" si="210"/>
        <v>70.790999999999997</v>
      </c>
      <c r="DI211" s="2">
        <f t="shared" si="211"/>
        <v>69.766999999999996</v>
      </c>
      <c r="DK211" s="2">
        <f t="shared" si="251"/>
        <v>119.81218815331007</v>
      </c>
      <c r="DL211" s="2">
        <f t="shared" si="251"/>
        <v>135.05574333958725</v>
      </c>
      <c r="DM211" s="2">
        <f t="shared" si="251"/>
        <v>131.10385017421601</v>
      </c>
      <c r="DN211" s="2">
        <f t="shared" si="251"/>
        <v>144.63029122807021</v>
      </c>
      <c r="DO211" s="2">
        <f t="shared" si="251"/>
        <v>127.67765101214573</v>
      </c>
      <c r="DP211" s="2">
        <f t="shared" si="251"/>
        <v>135.23635708502024</v>
      </c>
      <c r="DQ211" s="2">
        <f t="shared" si="251"/>
        <v>143.53886547842401</v>
      </c>
      <c r="DR211" s="2">
        <f t="shared" si="251"/>
        <v>148.15141500938086</v>
      </c>
      <c r="DS211" s="2">
        <f t="shared" si="251"/>
        <v>140.61672688477955</v>
      </c>
      <c r="DT211" s="2">
        <f t="shared" si="251"/>
        <v>140.06328307254623</v>
      </c>
      <c r="DU211" s="2">
        <f t="shared" si="251"/>
        <v>136.50374537695586</v>
      </c>
      <c r="DV211" s="2">
        <f t="shared" si="251"/>
        <v>124.30197307692305</v>
      </c>
      <c r="DW211" s="2">
        <f t="shared" si="251"/>
        <v>169.14156773618538</v>
      </c>
      <c r="DX211" s="2">
        <f t="shared" si="251"/>
        <v>108.68263529411763</v>
      </c>
      <c r="DY211" s="2">
        <f t="shared" si="251"/>
        <v>110.89056451612902</v>
      </c>
      <c r="EA211" s="2">
        <f t="shared" si="240"/>
        <v>79.646095588235298</v>
      </c>
      <c r="EB211" s="2">
        <f t="shared" si="240"/>
        <v>75.265258823529436</v>
      </c>
      <c r="EC211" s="2">
        <f t="shared" si="240"/>
        <v>67.101968122360688</v>
      </c>
      <c r="ED211" s="2">
        <f t="shared" si="240"/>
        <v>66.470674704210637</v>
      </c>
      <c r="EE211" s="2">
        <f t="shared" si="240"/>
        <v>65.509088921529866</v>
      </c>
      <c r="EF211" s="2">
        <f t="shared" si="239"/>
        <v>65.146146539651824</v>
      </c>
      <c r="EG211" s="2">
        <f t="shared" si="239"/>
        <v>71.438909625312249</v>
      </c>
      <c r="EH211" s="2">
        <f t="shared" si="239"/>
        <v>65.89123891224736</v>
      </c>
      <c r="EI211" s="2">
        <f t="shared" si="239"/>
        <v>69.561463568773235</v>
      </c>
      <c r="EJ211" s="2">
        <f t="shared" si="239"/>
        <v>69.671767565645993</v>
      </c>
      <c r="EK211" s="2">
        <f t="shared" si="239"/>
        <v>67.555508753163409</v>
      </c>
      <c r="EL211" s="2">
        <f t="shared" ref="EL211:EL222" si="254">CP$228*$B211+CP$229</f>
        <v>68.431565337015655</v>
      </c>
      <c r="EM211" s="2">
        <f t="shared" ref="EM211:EM222" si="255">CQ$228*$B211+CQ$229</f>
        <v>63.817985888077843</v>
      </c>
      <c r="EN211" s="2">
        <f t="shared" ref="EN211:EN222" si="256">CR$228*$B211+CR$229</f>
        <v>70.371083228754756</v>
      </c>
      <c r="EO211" s="2">
        <f t="shared" ref="EO211:EO222" si="257">CS$228*$B211+CS$229</f>
        <v>76.352648184494612</v>
      </c>
      <c r="EQ211" s="2">
        <f t="shared" si="252"/>
        <v>67.4144379518184</v>
      </c>
      <c r="ER211" s="2">
        <f t="shared" si="252"/>
        <v>65.980878787878794</v>
      </c>
      <c r="ES211" s="2">
        <f t="shared" si="252"/>
        <v>70.131353946530908</v>
      </c>
      <c r="ET211" s="2">
        <f t="shared" si="252"/>
        <v>68.268655890221126</v>
      </c>
      <c r="EU211" s="2">
        <f t="shared" si="252"/>
        <v>69.34522616996567</v>
      </c>
      <c r="EV211" s="2">
        <f t="shared" si="252"/>
        <v>69.704680340270841</v>
      </c>
      <c r="EW211" s="2">
        <f t="shared" si="252"/>
        <v>70.517601996314724</v>
      </c>
      <c r="EX211" s="2">
        <f t="shared" si="252"/>
        <v>71.191652704456146</v>
      </c>
      <c r="EY211" s="2">
        <f t="shared" si="252"/>
        <v>70.742562511805318</v>
      </c>
      <c r="EZ211" s="2">
        <f t="shared" si="252"/>
        <v>70.190615488539791</v>
      </c>
      <c r="FA211" s="2">
        <f t="shared" si="252"/>
        <v>69.737885611660374</v>
      </c>
      <c r="FB211" s="2">
        <f t="shared" si="252"/>
        <v>70.55285959631388</v>
      </c>
      <c r="FC211" s="2">
        <f t="shared" si="252"/>
        <v>69.940340893753927</v>
      </c>
      <c r="FD211" s="2">
        <f t="shared" si="252"/>
        <v>70.888725946532659</v>
      </c>
      <c r="FE211" s="2">
        <f t="shared" si="252"/>
        <v>69.924122443493673</v>
      </c>
      <c r="FG211" s="2">
        <f t="shared" si="253"/>
        <v>0.99999812804556587</v>
      </c>
      <c r="FH211" s="2">
        <f t="shared" si="253"/>
        <v>0.99999832505344377</v>
      </c>
      <c r="FI211" s="2">
        <f t="shared" si="253"/>
        <v>0.999998104228213</v>
      </c>
      <c r="FJ211" s="2">
        <f t="shared" si="253"/>
        <v>0.99999817988137785</v>
      </c>
      <c r="FK211" s="2">
        <f t="shared" si="253"/>
        <v>0.99999817535088265</v>
      </c>
      <c r="FL211" s="2">
        <f t="shared" si="253"/>
        <v>0.99999820321692345</v>
      </c>
      <c r="FM211" s="2">
        <f t="shared" si="253"/>
        <v>0.99999831593775301</v>
      </c>
      <c r="FN211" s="2">
        <f t="shared" si="253"/>
        <v>0.99999817219890441</v>
      </c>
      <c r="FO211" s="2">
        <f t="shared" si="253"/>
        <v>0.9999981413209349</v>
      </c>
      <c r="FP211" s="2">
        <f t="shared" si="253"/>
        <v>0.9999980289522673</v>
      </c>
      <c r="FQ211" s="2">
        <f t="shared" si="253"/>
        <v>0.99999800222250568</v>
      </c>
      <c r="FR211" s="2">
        <f t="shared" si="253"/>
        <v>0.99999807654558281</v>
      </c>
      <c r="FS211" s="2">
        <f t="shared" si="253"/>
        <v>0.99999763056732804</v>
      </c>
      <c r="FT211" s="2">
        <f t="shared" si="253"/>
        <v>0.99999782745464239</v>
      </c>
      <c r="FU211" s="2">
        <f t="shared" si="253"/>
        <v>0.99999757508058107</v>
      </c>
      <c r="FW211" s="2">
        <f t="shared" si="244"/>
        <v>0.96602148652609798</v>
      </c>
      <c r="FX211" s="2">
        <f t="shared" si="244"/>
        <v>0.99747094249337798</v>
      </c>
      <c r="FY211" s="2">
        <f t="shared" si="244"/>
        <v>0.96926798026083394</v>
      </c>
      <c r="FZ211" s="2">
        <f t="shared" si="244"/>
        <v>0.97318978514098531</v>
      </c>
      <c r="GA211" s="2">
        <f t="shared" si="244"/>
        <v>0.97573516630811774</v>
      </c>
      <c r="GB211" s="2">
        <f t="shared" si="244"/>
        <v>0.97752643573991271</v>
      </c>
      <c r="GC211" s="2">
        <f t="shared" si="244"/>
        <v>0.97530955803299924</v>
      </c>
      <c r="GD211" s="2">
        <f t="shared" si="244"/>
        <v>0.97850975948772068</v>
      </c>
      <c r="GE211" s="2">
        <f t="shared" si="244"/>
        <v>0.98379011522252902</v>
      </c>
      <c r="GF211" s="2">
        <f t="shared" si="244"/>
        <v>0.98079798465476853</v>
      </c>
      <c r="GG211" s="2">
        <f t="shared" si="244"/>
        <v>0.97801400728067922</v>
      </c>
      <c r="GH211" s="2">
        <f t="shared" si="244"/>
        <v>0.97362687153881522</v>
      </c>
      <c r="GI211" s="2">
        <f t="shared" si="244"/>
        <v>0.97019833674980616</v>
      </c>
      <c r="GJ211" s="2">
        <f t="shared" si="244"/>
        <v>0.96604293723280432</v>
      </c>
      <c r="GK211" s="2">
        <f t="shared" si="244"/>
        <v>0.96756960367232647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1.3019844540757746E-32</v>
      </c>
      <c r="HT211" s="86">
        <f t="shared" si="246"/>
        <v>2.3167673364286544E-41</v>
      </c>
      <c r="HU211" s="86">
        <f t="shared" si="246"/>
        <v>1.3096836583822419E-46</v>
      </c>
      <c r="HV211" s="86">
        <f t="shared" si="246"/>
        <v>3.0444608205739074E-47</v>
      </c>
      <c r="HW211" s="86">
        <f t="shared" si="246"/>
        <v>9.1618100676333671E-49</v>
      </c>
      <c r="HX211" s="86">
        <f t="shared" si="246"/>
        <v>3.6904080214630985E-49</v>
      </c>
      <c r="HY211" s="86">
        <f t="shared" si="246"/>
        <v>1.2995320914483715E-47</v>
      </c>
      <c r="HZ211" s="86">
        <f t="shared" si="246"/>
        <v>5.962444052654728E-48</v>
      </c>
      <c r="IA211" s="86">
        <f t="shared" si="246"/>
        <v>2.8469422487249591E-57</v>
      </c>
      <c r="IB211" s="86">
        <f t="shared" si="246"/>
        <v>1.6490848963977954E-55</v>
      </c>
      <c r="IC211" s="86">
        <f t="shared" si="246"/>
        <v>1.472084163028178E-55</v>
      </c>
      <c r="ID211" s="86">
        <f t="shared" si="246"/>
        <v>1.9630227273204021E-47</v>
      </c>
      <c r="IE211" s="86">
        <f t="shared" si="246"/>
        <v>2.4807694886987782E-47</v>
      </c>
      <c r="IF211" s="86">
        <f t="shared" si="246"/>
        <v>6.2757288677995264E-52</v>
      </c>
      <c r="IG211" s="86">
        <f t="shared" si="246"/>
        <v>1.6102067553347768E-49</v>
      </c>
      <c r="II211" s="86">
        <f t="shared" si="247"/>
        <v>1.1927919556189641E-8</v>
      </c>
      <c r="IJ211" s="86">
        <f t="shared" si="247"/>
        <v>1.4364206264045447E-27</v>
      </c>
      <c r="IK211" s="86">
        <f t="shared" si="247"/>
        <v>5.2318059590864454E-11</v>
      </c>
      <c r="IL211" s="86">
        <f t="shared" si="247"/>
        <v>2.7105830890646918E-12</v>
      </c>
      <c r="IM211" s="86">
        <f t="shared" si="247"/>
        <v>3.2741266702173535E-13</v>
      </c>
      <c r="IN211" s="86">
        <f t="shared" si="247"/>
        <v>6.2012990513025223E-14</v>
      </c>
      <c r="IO211" s="86">
        <f t="shared" si="247"/>
        <v>8.7410730970469313E-13</v>
      </c>
      <c r="IP211" s="86">
        <f t="shared" si="247"/>
        <v>1.6569279067384992E-13</v>
      </c>
      <c r="IQ211" s="86">
        <f t="shared" si="247"/>
        <v>2.3456455315147969E-17</v>
      </c>
      <c r="IR211" s="86">
        <f t="shared" si="247"/>
        <v>4.7417220978170845E-16</v>
      </c>
      <c r="IS211" s="86">
        <f t="shared" si="247"/>
        <v>1.5903977585599255E-15</v>
      </c>
      <c r="IT211" s="86">
        <f t="shared" si="247"/>
        <v>5.8100424211821567E-13</v>
      </c>
      <c r="IU211" s="86">
        <f t="shared" si="247"/>
        <v>1.8321951410254933E-12</v>
      </c>
      <c r="IV211" s="86">
        <f t="shared" si="247"/>
        <v>3.7209103529629488E-9</v>
      </c>
      <c r="IW211" s="86">
        <f t="shared" si="247"/>
        <v>5.3454511598654621E-6</v>
      </c>
      <c r="IY211" s="86">
        <f t="shared" si="248"/>
        <v>1.1927919556189641E-8</v>
      </c>
      <c r="IZ211" s="86">
        <f t="shared" si="248"/>
        <v>1.4364206264045678E-27</v>
      </c>
      <c r="JA211" s="86">
        <f t="shared" si="248"/>
        <v>5.2318059590864454E-11</v>
      </c>
      <c r="JB211" s="86">
        <f t="shared" si="248"/>
        <v>2.7105830890646918E-12</v>
      </c>
      <c r="JC211" s="86">
        <f t="shared" si="248"/>
        <v>3.2741266702173535E-13</v>
      </c>
      <c r="JD211" s="86">
        <f t="shared" si="248"/>
        <v>6.2012990513025223E-14</v>
      </c>
      <c r="JE211" s="86">
        <f t="shared" si="248"/>
        <v>8.7410730970469313E-13</v>
      </c>
      <c r="JF211" s="86">
        <f t="shared" si="248"/>
        <v>1.6569279067384992E-13</v>
      </c>
      <c r="JG211" s="86">
        <f t="shared" si="248"/>
        <v>2.3456455315147969E-17</v>
      </c>
      <c r="JH211" s="86">
        <f t="shared" si="248"/>
        <v>4.7417220978170845E-16</v>
      </c>
      <c r="JI211" s="86">
        <f t="shared" si="248"/>
        <v>1.5903977585599255E-15</v>
      </c>
      <c r="JJ211" s="86">
        <f t="shared" si="248"/>
        <v>5.8100424211821567E-13</v>
      </c>
      <c r="JK211" s="86">
        <f t="shared" si="248"/>
        <v>1.8321951410254933E-12</v>
      </c>
      <c r="JL211" s="86">
        <f t="shared" si="248"/>
        <v>3.7209103529629488E-9</v>
      </c>
      <c r="JM211" s="86">
        <f t="shared" si="248"/>
        <v>5.3454511598654621E-6</v>
      </c>
    </row>
    <row r="212" spans="2:273" x14ac:dyDescent="0.25">
      <c r="B212" s="2">
        <v>185</v>
      </c>
      <c r="C212" s="37">
        <v>65.385999999999996</v>
      </c>
      <c r="D212" s="37">
        <v>67.659000000000006</v>
      </c>
      <c r="E212" s="37">
        <v>70.385999999999996</v>
      </c>
      <c r="F212" s="37">
        <v>69.477000000000004</v>
      </c>
      <c r="G212" s="37">
        <v>68.340999999999994</v>
      </c>
      <c r="H212" s="37">
        <v>70.477000000000004</v>
      </c>
      <c r="I212" s="37">
        <v>70.545000000000002</v>
      </c>
      <c r="J212" s="37">
        <v>73.135999999999996</v>
      </c>
      <c r="K212" s="37">
        <v>69.795000000000002</v>
      </c>
      <c r="L212" s="37">
        <v>69.227999999999994</v>
      </c>
      <c r="M212" s="37">
        <v>70.069999999999993</v>
      </c>
      <c r="N212" s="37">
        <v>72.316000000000003</v>
      </c>
      <c r="O212" s="37">
        <v>70.587000000000003</v>
      </c>
      <c r="P212" s="37">
        <v>71.766999999999996</v>
      </c>
      <c r="Q212" s="37">
        <v>70.721000000000004</v>
      </c>
      <c r="S212" s="4">
        <f t="shared" si="249"/>
        <v>67.649012772310044</v>
      </c>
      <c r="T212" s="4" t="e">
        <f t="shared" si="249"/>
        <v>#N/A</v>
      </c>
      <c r="U212" s="4">
        <f t="shared" si="249"/>
        <v>69.899037289127222</v>
      </c>
      <c r="V212" s="4">
        <f t="shared" si="249"/>
        <v>68.086647724111373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70.738171365714535</v>
      </c>
      <c r="AG212" s="4">
        <f t="shared" si="249"/>
        <v>69.9711563563596</v>
      </c>
      <c r="AI212" s="4">
        <f t="shared" si="250"/>
        <v>-2.2630127723100486</v>
      </c>
      <c r="AJ212" s="4">
        <f t="shared" si="250"/>
        <v>0</v>
      </c>
      <c r="AK212" s="4">
        <f t="shared" si="250"/>
        <v>0.4869627108727741</v>
      </c>
      <c r="AL212" s="4">
        <f t="shared" si="250"/>
        <v>1.3903522758886311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1.0288286342854605</v>
      </c>
      <c r="AW212" s="4">
        <f t="shared" si="250"/>
        <v>0.74984364364040346</v>
      </c>
      <c r="AY212" s="2">
        <f t="shared" ref="AY212:BM227" si="258">IF(OR($B212 &lt; C$230, $B212 &gt; C$233), #N/A, ((1-FG212)*DK212) + (FG212 - FW212)*EA212 + (FW212*EQ212))</f>
        <v>67.649012772310044</v>
      </c>
      <c r="AZ212" s="2" t="e">
        <f t="shared" si="258"/>
        <v>#N/A</v>
      </c>
      <c r="BA212" s="2">
        <f t="shared" si="258"/>
        <v>69.899037289127222</v>
      </c>
      <c r="BB212" s="2">
        <f t="shared" si="258"/>
        <v>68.086647724111373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70.738171365714535</v>
      </c>
      <c r="BM212" s="2">
        <f t="shared" si="258"/>
        <v>69.9711563563596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65.385999999999996</v>
      </c>
      <c r="CV212" s="2" t="str">
        <f t="shared" si="198"/>
        <v/>
      </c>
      <c r="CW212" s="2">
        <f t="shared" si="199"/>
        <v>70.385999999999996</v>
      </c>
      <c r="CX212" s="2">
        <f t="shared" si="200"/>
        <v>69.477000000000004</v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71.766999999999996</v>
      </c>
      <c r="DI212" s="2">
        <f t="shared" si="211"/>
        <v>70.721000000000004</v>
      </c>
      <c r="DK212" s="2">
        <f t="shared" si="251"/>
        <v>119.98037891986058</v>
      </c>
      <c r="DL212" s="2">
        <f t="shared" si="251"/>
        <v>135.29062232645404</v>
      </c>
      <c r="DM212" s="2">
        <f t="shared" si="251"/>
        <v>131.303387630662</v>
      </c>
      <c r="DN212" s="2">
        <f t="shared" si="251"/>
        <v>144.93915823211879</v>
      </c>
      <c r="DO212" s="2">
        <f t="shared" si="251"/>
        <v>127.87904757085019</v>
      </c>
      <c r="DP212" s="2">
        <f t="shared" si="251"/>
        <v>135.46548684210524</v>
      </c>
      <c r="DQ212" s="2">
        <f t="shared" si="251"/>
        <v>143.81685797373359</v>
      </c>
      <c r="DR212" s="2">
        <f t="shared" si="251"/>
        <v>148.45120806754221</v>
      </c>
      <c r="DS212" s="2">
        <f t="shared" si="251"/>
        <v>140.89394496115551</v>
      </c>
      <c r="DT212" s="2">
        <f t="shared" si="251"/>
        <v>140.33854732465258</v>
      </c>
      <c r="DU212" s="2">
        <f t="shared" si="251"/>
        <v>136.74472712185866</v>
      </c>
      <c r="DV212" s="2">
        <f t="shared" si="251"/>
        <v>124.46739999999997</v>
      </c>
      <c r="DW212" s="2">
        <f t="shared" si="251"/>
        <v>169.58312522281639</v>
      </c>
      <c r="DX212" s="2">
        <f t="shared" si="251"/>
        <v>108.78745561497325</v>
      </c>
      <c r="DY212" s="2">
        <f t="shared" si="251"/>
        <v>111.0195443548387</v>
      </c>
      <c r="EA212" s="2">
        <f t="shared" si="240"/>
        <v>79.633301470588236</v>
      </c>
      <c r="EB212" s="2">
        <f t="shared" si="240"/>
        <v>75.200305882352964</v>
      </c>
      <c r="EC212" s="2">
        <f t="shared" si="240"/>
        <v>66.91761087650633</v>
      </c>
      <c r="ED212" s="2">
        <f t="shared" si="240"/>
        <v>66.31184868344738</v>
      </c>
      <c r="EE212" s="2">
        <f t="shared" si="240"/>
        <v>65.321627987119385</v>
      </c>
      <c r="EF212" s="2">
        <f t="shared" si="239"/>
        <v>64.937311569647846</v>
      </c>
      <c r="EG212" s="2">
        <f t="shared" si="239"/>
        <v>71.304259025811831</v>
      </c>
      <c r="EH212" s="2">
        <f t="shared" si="239"/>
        <v>65.704612098196094</v>
      </c>
      <c r="EI212" s="2">
        <f t="shared" si="239"/>
        <v>69.43425427509294</v>
      </c>
      <c r="EJ212" s="2">
        <f t="shared" si="239"/>
        <v>69.561573428387518</v>
      </c>
      <c r="EK212" s="2">
        <f t="shared" si="239"/>
        <v>67.379565713950285</v>
      </c>
      <c r="EL212" s="2">
        <f t="shared" si="254"/>
        <v>68.262877071306946</v>
      </c>
      <c r="EM212" s="2">
        <f t="shared" si="255"/>
        <v>63.581360097323582</v>
      </c>
      <c r="EN212" s="2">
        <f t="shared" si="256"/>
        <v>70.230633290317982</v>
      </c>
      <c r="EO212" s="2">
        <f t="shared" si="257"/>
        <v>76.278675567004697</v>
      </c>
      <c r="EQ212" s="2">
        <f t="shared" si="252"/>
        <v>67.264500544920153</v>
      </c>
      <c r="ER212" s="2">
        <f t="shared" si="252"/>
        <v>65.812917553917572</v>
      </c>
      <c r="ES212" s="2">
        <f t="shared" si="252"/>
        <v>69.985135466344303</v>
      </c>
      <c r="ET212" s="2">
        <f t="shared" si="252"/>
        <v>68.131105411259398</v>
      </c>
      <c r="EU212" s="2">
        <f t="shared" si="252"/>
        <v>69.200913553584002</v>
      </c>
      <c r="EV212" s="2">
        <f t="shared" si="252"/>
        <v>69.546543562069914</v>
      </c>
      <c r="EW212" s="2">
        <f t="shared" si="252"/>
        <v>70.373787285629177</v>
      </c>
      <c r="EX212" s="2">
        <f t="shared" si="252"/>
        <v>71.063547517109271</v>
      </c>
      <c r="EY212" s="2">
        <f t="shared" si="252"/>
        <v>70.628358693357512</v>
      </c>
      <c r="EZ212" s="2">
        <f t="shared" si="252"/>
        <v>70.086343004930711</v>
      </c>
      <c r="FA212" s="2">
        <f t="shared" si="252"/>
        <v>69.586579119282305</v>
      </c>
      <c r="FB212" s="2">
        <f t="shared" si="252"/>
        <v>70.408412627907055</v>
      </c>
      <c r="FC212" s="2">
        <f t="shared" si="252"/>
        <v>69.771493556815244</v>
      </c>
      <c r="FD212" s="2">
        <f t="shared" si="252"/>
        <v>70.754363073794167</v>
      </c>
      <c r="FE212" s="2">
        <f t="shared" si="252"/>
        <v>69.778267590717235</v>
      </c>
      <c r="FG212" s="2">
        <f t="shared" si="253"/>
        <v>0.99999829275698404</v>
      </c>
      <c r="FH212" s="2">
        <f t="shared" si="253"/>
        <v>0.99999847243036022</v>
      </c>
      <c r="FI212" s="2">
        <f t="shared" si="253"/>
        <v>0.99999827103529282</v>
      </c>
      <c r="FJ212" s="2">
        <f t="shared" si="253"/>
        <v>0.99999834003182186</v>
      </c>
      <c r="FK212" s="2">
        <f t="shared" si="253"/>
        <v>0.99999833589995979</v>
      </c>
      <c r="FL212" s="2">
        <f t="shared" si="253"/>
        <v>0.99999836131409914</v>
      </c>
      <c r="FM212" s="2">
        <f t="shared" si="253"/>
        <v>0.99999846411674898</v>
      </c>
      <c r="FN212" s="2">
        <f t="shared" si="253"/>
        <v>0.9999983330253206</v>
      </c>
      <c r="FO212" s="2">
        <f t="shared" si="253"/>
        <v>0.99999830486426844</v>
      </c>
      <c r="FP212" s="2">
        <f t="shared" si="253"/>
        <v>0.99999820238279113</v>
      </c>
      <c r="FQ212" s="2">
        <f t="shared" si="253"/>
        <v>0.99999817800495028</v>
      </c>
      <c r="FR212" s="2">
        <f t="shared" si="253"/>
        <v>0.99999824578842555</v>
      </c>
      <c r="FS212" s="2">
        <f t="shared" si="253"/>
        <v>0.99999783905126949</v>
      </c>
      <c r="FT212" s="2">
        <f t="shared" si="253"/>
        <v>0.99999801861470616</v>
      </c>
      <c r="FU212" s="2">
        <f t="shared" si="253"/>
        <v>0.99999778844673348</v>
      </c>
      <c r="FW212" s="2">
        <f t="shared" ref="FW212:GK227" si="260">POWER(10,($B212-C$232)/C$229)/(1+POWER(10,($B212-C$232)/C$229))</f>
        <v>0.96891830118100597</v>
      </c>
      <c r="FX212" s="2">
        <f t="shared" si="260"/>
        <v>0.99769295875553199</v>
      </c>
      <c r="FY212" s="2">
        <f t="shared" si="260"/>
        <v>0.97189606947624085</v>
      </c>
      <c r="FZ212" s="2">
        <f t="shared" si="260"/>
        <v>0.97549097645309335</v>
      </c>
      <c r="GA212" s="2">
        <f t="shared" si="260"/>
        <v>0.97782285952372239</v>
      </c>
      <c r="GB212" s="2">
        <f t="shared" si="260"/>
        <v>0.97946325582064775</v>
      </c>
      <c r="GC212" s="2">
        <f t="shared" si="260"/>
        <v>0.97743302273663391</v>
      </c>
      <c r="GD212" s="2">
        <f t="shared" si="260"/>
        <v>0.98036353696297474</v>
      </c>
      <c r="GE212" s="2">
        <f t="shared" si="260"/>
        <v>0.98519529351189516</v>
      </c>
      <c r="GF212" s="2">
        <f t="shared" si="260"/>
        <v>0.98245791530143356</v>
      </c>
      <c r="GG212" s="2">
        <f t="shared" si="260"/>
        <v>0.97990967100100113</v>
      </c>
      <c r="GH212" s="2">
        <f t="shared" si="260"/>
        <v>0.97589147595377468</v>
      </c>
      <c r="GI212" s="2">
        <f t="shared" si="260"/>
        <v>0.97274910214472776</v>
      </c>
      <c r="GJ212" s="2">
        <f t="shared" si="260"/>
        <v>0.96893798192573588</v>
      </c>
      <c r="GK212" s="2">
        <f t="shared" si="260"/>
        <v>0.97033848720513116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1.4016171075238892E-33</v>
      </c>
      <c r="HT212" s="86">
        <f t="shared" si="262"/>
        <v>1.5674202770611897E-42</v>
      </c>
      <c r="HU212" s="86">
        <f t="shared" si="262"/>
        <v>6.5679437867663388E-48</v>
      </c>
      <c r="HV212" s="86">
        <f t="shared" si="262"/>
        <v>1.3925643956887145E-48</v>
      </c>
      <c r="HW212" s="86">
        <f t="shared" si="262"/>
        <v>3.8281991891167511E-50</v>
      </c>
      <c r="HX212" s="86">
        <f t="shared" si="262"/>
        <v>1.478960088066031E-50</v>
      </c>
      <c r="HY212" s="86">
        <f t="shared" si="262"/>
        <v>5.8907800177621011E-49</v>
      </c>
      <c r="HZ212" s="86">
        <f t="shared" si="262"/>
        <v>2.7311311116253835E-49</v>
      </c>
      <c r="IA212" s="86">
        <f t="shared" si="262"/>
        <v>7.7021486328822921E-59</v>
      </c>
      <c r="IB212" s="86">
        <f t="shared" si="262"/>
        <v>4.7259366669472395E-57</v>
      </c>
      <c r="IC212" s="86">
        <f t="shared" si="262"/>
        <v>3.9561809332775679E-57</v>
      </c>
      <c r="ID212" s="86">
        <f t="shared" si="262"/>
        <v>8.2378682971994571E-49</v>
      </c>
      <c r="IE212" s="86">
        <f t="shared" si="262"/>
        <v>1.0010898667938913E-48</v>
      </c>
      <c r="IF212" s="86">
        <f t="shared" si="262"/>
        <v>1.7698429095397507E-53</v>
      </c>
      <c r="IG212" s="86">
        <f t="shared" si="262"/>
        <v>5.1352929276996898E-51</v>
      </c>
      <c r="II212" s="86">
        <f t="shared" ref="II212:IW227" si="263" xml:space="preserve"> _xlfn.NORM.DIST($B212, C$10, ABS(C$14), TRUE) * _xlfn.NORM.DIST(($B212 - C$10)*C$18, 0, ABS(C$14), TRUE) * 2</f>
        <v>4.6958643310949353E-9</v>
      </c>
      <c r="IJ212" s="86">
        <f t="shared" si="263"/>
        <v>2.2516545470830539E-28</v>
      </c>
      <c r="IK212" s="86">
        <f t="shared" si="263"/>
        <v>1.5908101178307333E-11</v>
      </c>
      <c r="IL212" s="86">
        <f t="shared" si="263"/>
        <v>7.4310514196328955E-13</v>
      </c>
      <c r="IM212" s="86">
        <f t="shared" si="263"/>
        <v>8.3816554325909822E-14</v>
      </c>
      <c r="IN212" s="86">
        <f t="shared" si="263"/>
        <v>1.5068336658439954E-14</v>
      </c>
      <c r="IO212" s="86">
        <f t="shared" si="263"/>
        <v>2.3342693849123561E-13</v>
      </c>
      <c r="IP212" s="86">
        <f t="shared" si="263"/>
        <v>4.2936234702419674E-14</v>
      </c>
      <c r="IQ212" s="86">
        <f t="shared" si="263"/>
        <v>4.5002146774078873E-18</v>
      </c>
      <c r="IR212" s="86">
        <f t="shared" si="263"/>
        <v>9.7306062864544301E-17</v>
      </c>
      <c r="IS212" s="86">
        <f t="shared" si="263"/>
        <v>3.2644721836123743E-16</v>
      </c>
      <c r="IT212" s="86">
        <f t="shared" si="263"/>
        <v>1.4820987441443035E-13</v>
      </c>
      <c r="IU212" s="86">
        <f t="shared" si="263"/>
        <v>4.7230937558790789E-13</v>
      </c>
      <c r="IV212" s="86">
        <f t="shared" si="263"/>
        <v>1.3753100171531367E-9</v>
      </c>
      <c r="IW212" s="86">
        <f t="shared" si="263"/>
        <v>2.9512340570248054E-6</v>
      </c>
      <c r="IY212" s="86">
        <f t="shared" ref="IY212:JM227" si="264">GM212+HC212+HS212+II212</f>
        <v>4.6958643310949353E-9</v>
      </c>
      <c r="IZ212" s="86">
        <f t="shared" si="264"/>
        <v>2.2516545470830696E-28</v>
      </c>
      <c r="JA212" s="86">
        <f t="shared" si="264"/>
        <v>1.5908101178307333E-11</v>
      </c>
      <c r="JB212" s="86">
        <f t="shared" si="264"/>
        <v>7.4310514196328955E-13</v>
      </c>
      <c r="JC212" s="86">
        <f t="shared" si="264"/>
        <v>8.3816554325909822E-14</v>
      </c>
      <c r="JD212" s="86">
        <f t="shared" si="264"/>
        <v>1.5068336658439954E-14</v>
      </c>
      <c r="JE212" s="86">
        <f t="shared" si="264"/>
        <v>2.3342693849123561E-13</v>
      </c>
      <c r="JF212" s="86">
        <f t="shared" si="264"/>
        <v>4.2936234702419674E-14</v>
      </c>
      <c r="JG212" s="86">
        <f t="shared" si="264"/>
        <v>4.5002146774078873E-18</v>
      </c>
      <c r="JH212" s="86">
        <f t="shared" si="264"/>
        <v>9.7306062864544301E-17</v>
      </c>
      <c r="JI212" s="86">
        <f t="shared" si="264"/>
        <v>3.2644721836123743E-16</v>
      </c>
      <c r="JJ212" s="86">
        <f t="shared" si="264"/>
        <v>1.4820987441443035E-13</v>
      </c>
      <c r="JK212" s="86">
        <f t="shared" si="264"/>
        <v>4.7230937558790789E-13</v>
      </c>
      <c r="JL212" s="86">
        <f t="shared" si="264"/>
        <v>1.3753100171531367E-9</v>
      </c>
      <c r="JM212" s="86">
        <f t="shared" si="264"/>
        <v>2.9512340570248054E-6</v>
      </c>
    </row>
    <row r="213" spans="2:273" x14ac:dyDescent="0.25">
      <c r="B213" s="2">
        <v>186</v>
      </c>
      <c r="C213" s="37">
        <v>70.614000000000004</v>
      </c>
      <c r="D213" s="37">
        <v>68.5</v>
      </c>
      <c r="E213" s="37">
        <v>71.204999999999998</v>
      </c>
      <c r="F213" s="37">
        <v>69.635999999999996</v>
      </c>
      <c r="G213" s="37">
        <v>70.817999999999998</v>
      </c>
      <c r="H213" s="37">
        <v>71</v>
      </c>
      <c r="I213" s="37">
        <v>71.409000000000006</v>
      </c>
      <c r="J213" s="37">
        <v>73.295000000000002</v>
      </c>
      <c r="K213" s="37">
        <v>70.590999999999994</v>
      </c>
      <c r="L213" s="37">
        <v>70.86</v>
      </c>
      <c r="M213" s="37">
        <v>71.158000000000001</v>
      </c>
      <c r="N213" s="37">
        <v>73.509</v>
      </c>
      <c r="O213" s="37">
        <v>70.477999999999994</v>
      </c>
      <c r="P213" s="37">
        <v>72.721000000000004</v>
      </c>
      <c r="Q213" s="37">
        <v>69.325999999999993</v>
      </c>
      <c r="S213" s="4">
        <f t="shared" si="249"/>
        <v>67.470102493956077</v>
      </c>
      <c r="T213" s="4" t="e">
        <f t="shared" si="249"/>
        <v>#N/A</v>
      </c>
      <c r="U213" s="4">
        <f t="shared" si="249"/>
        <v>69.759220252608827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70.605020056964207</v>
      </c>
      <c r="AG213" s="4">
        <f t="shared" si="249"/>
        <v>69.810739553069411</v>
      </c>
      <c r="AI213" s="4">
        <f t="shared" si="250"/>
        <v>3.1438975060439276</v>
      </c>
      <c r="AJ213" s="4">
        <f t="shared" si="250"/>
        <v>0</v>
      </c>
      <c r="AK213" s="4">
        <f t="shared" si="250"/>
        <v>1.4457797473911711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2.1159799430357964</v>
      </c>
      <c r="AW213" s="4">
        <f t="shared" si="250"/>
        <v>-0.48473955306941718</v>
      </c>
      <c r="AY213" s="2">
        <f t="shared" si="258"/>
        <v>67.470102493956077</v>
      </c>
      <c r="AZ213" s="2" t="e">
        <f t="shared" si="258"/>
        <v>#N/A</v>
      </c>
      <c r="BA213" s="2">
        <f t="shared" si="258"/>
        <v>69.759220252608827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70.605020056964207</v>
      </c>
      <c r="BM213" s="2">
        <f t="shared" si="258"/>
        <v>69.810739553069411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70.614000000000004</v>
      </c>
      <c r="CV213" s="2" t="str">
        <f t="shared" si="198"/>
        <v/>
      </c>
      <c r="CW213" s="2">
        <f t="shared" si="199"/>
        <v>71.204999999999998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72.721000000000004</v>
      </c>
      <c r="DI213" s="2">
        <f t="shared" si="211"/>
        <v>69.325999999999993</v>
      </c>
      <c r="DK213" s="2">
        <f t="shared" si="251"/>
        <v>120.14856968641111</v>
      </c>
      <c r="DL213" s="2">
        <f t="shared" si="251"/>
        <v>135.52550131332083</v>
      </c>
      <c r="DM213" s="2">
        <f t="shared" si="251"/>
        <v>131.502925087108</v>
      </c>
      <c r="DN213" s="2">
        <f t="shared" si="251"/>
        <v>145.24802523616739</v>
      </c>
      <c r="DO213" s="2">
        <f t="shared" si="251"/>
        <v>128.08044412955462</v>
      </c>
      <c r="DP213" s="2">
        <f t="shared" si="251"/>
        <v>135.69461659919028</v>
      </c>
      <c r="DQ213" s="2">
        <f t="shared" si="251"/>
        <v>144.09485046904314</v>
      </c>
      <c r="DR213" s="2">
        <f t="shared" si="251"/>
        <v>148.75100112570357</v>
      </c>
      <c r="DS213" s="2">
        <f t="shared" si="251"/>
        <v>141.17116303753147</v>
      </c>
      <c r="DT213" s="2">
        <f t="shared" si="251"/>
        <v>140.61381157675893</v>
      </c>
      <c r="DU213" s="2">
        <f t="shared" si="251"/>
        <v>136.98570886676146</v>
      </c>
      <c r="DV213" s="2">
        <f t="shared" si="251"/>
        <v>124.63282692307689</v>
      </c>
      <c r="DW213" s="2">
        <f t="shared" si="251"/>
        <v>170.0246827094474</v>
      </c>
      <c r="DX213" s="2">
        <f t="shared" si="251"/>
        <v>108.89227593582886</v>
      </c>
      <c r="DY213" s="2">
        <f t="shared" si="251"/>
        <v>111.14852419354838</v>
      </c>
      <c r="EA213" s="2">
        <f t="shared" si="240"/>
        <v>79.620507352941189</v>
      </c>
      <c r="EB213" s="2">
        <f t="shared" si="240"/>
        <v>75.135352941176492</v>
      </c>
      <c r="EC213" s="2">
        <f t="shared" si="240"/>
        <v>66.733253630651973</v>
      </c>
      <c r="ED213" s="2">
        <f t="shared" si="240"/>
        <v>66.153022662684137</v>
      </c>
      <c r="EE213" s="2">
        <f t="shared" si="240"/>
        <v>65.134167052708904</v>
      </c>
      <c r="EF213" s="2">
        <f t="shared" si="239"/>
        <v>64.728476599643869</v>
      </c>
      <c r="EG213" s="2">
        <f t="shared" si="239"/>
        <v>71.169608426311413</v>
      </c>
      <c r="EH213" s="2">
        <f t="shared" si="239"/>
        <v>65.517985284144828</v>
      </c>
      <c r="EI213" s="2">
        <f t="shared" si="239"/>
        <v>69.307044981412631</v>
      </c>
      <c r="EJ213" s="2">
        <f t="shared" si="239"/>
        <v>69.45137929112903</v>
      </c>
      <c r="EK213" s="2">
        <f t="shared" si="239"/>
        <v>67.203622674737147</v>
      </c>
      <c r="EL213" s="2">
        <f t="shared" si="254"/>
        <v>68.094188805598236</v>
      </c>
      <c r="EM213" s="2">
        <f t="shared" si="255"/>
        <v>63.344734306569322</v>
      </c>
      <c r="EN213" s="2">
        <f t="shared" si="256"/>
        <v>70.090183351881223</v>
      </c>
      <c r="EO213" s="2">
        <f t="shared" si="257"/>
        <v>76.204702949514783</v>
      </c>
      <c r="EQ213" s="2">
        <f t="shared" si="252"/>
        <v>67.114563138021907</v>
      </c>
      <c r="ER213" s="2">
        <f t="shared" si="252"/>
        <v>65.644956319956336</v>
      </c>
      <c r="ES213" s="2">
        <f t="shared" si="252"/>
        <v>69.838916986157699</v>
      </c>
      <c r="ET213" s="2">
        <f t="shared" si="252"/>
        <v>67.993554932297684</v>
      </c>
      <c r="EU213" s="2">
        <f t="shared" si="252"/>
        <v>69.056600937202333</v>
      </c>
      <c r="EV213" s="2">
        <f t="shared" si="252"/>
        <v>69.388406783868987</v>
      </c>
      <c r="EW213" s="2">
        <f t="shared" si="252"/>
        <v>70.229972574943645</v>
      </c>
      <c r="EX213" s="2">
        <f t="shared" si="252"/>
        <v>70.935442329762381</v>
      </c>
      <c r="EY213" s="2">
        <f t="shared" si="252"/>
        <v>70.514154874909707</v>
      </c>
      <c r="EZ213" s="2">
        <f t="shared" si="252"/>
        <v>69.982070521321631</v>
      </c>
      <c r="FA213" s="2">
        <f t="shared" si="252"/>
        <v>69.435272626904236</v>
      </c>
      <c r="FB213" s="2">
        <f t="shared" si="252"/>
        <v>70.263965659500229</v>
      </c>
      <c r="FC213" s="2">
        <f t="shared" si="252"/>
        <v>69.60264621987659</v>
      </c>
      <c r="FD213" s="2">
        <f t="shared" si="252"/>
        <v>70.620000201055689</v>
      </c>
      <c r="FE213" s="2">
        <f t="shared" si="252"/>
        <v>69.632412737940797</v>
      </c>
      <c r="FG213" s="2">
        <f t="shared" si="253"/>
        <v>0.99999844297563012</v>
      </c>
      <c r="FH213" s="2">
        <f t="shared" si="253"/>
        <v>0.9999986068397434</v>
      </c>
      <c r="FI213" s="2">
        <f t="shared" si="253"/>
        <v>0.99999842316520637</v>
      </c>
      <c r="FJ213" s="2">
        <f t="shared" si="253"/>
        <v>0.99999848609080744</v>
      </c>
      <c r="FK213" s="2">
        <f t="shared" si="253"/>
        <v>0.99999848232250332</v>
      </c>
      <c r="FL213" s="2">
        <f t="shared" si="253"/>
        <v>0.99999850550048064</v>
      </c>
      <c r="FM213" s="2">
        <f t="shared" si="253"/>
        <v>0.99999859925763779</v>
      </c>
      <c r="FN213" s="2">
        <f t="shared" si="253"/>
        <v>0.99999847970080047</v>
      </c>
      <c r="FO213" s="2">
        <f t="shared" si="253"/>
        <v>0.99999845401760812</v>
      </c>
      <c r="FP213" s="2">
        <f t="shared" si="253"/>
        <v>0.99999836055336122</v>
      </c>
      <c r="FQ213" s="2">
        <f t="shared" si="253"/>
        <v>0.999998338320499</v>
      </c>
      <c r="FR213" s="2">
        <f t="shared" si="253"/>
        <v>0.99999840013978269</v>
      </c>
      <c r="FS213" s="2">
        <f t="shared" si="253"/>
        <v>0.99999802919095981</v>
      </c>
      <c r="FT213" s="2">
        <f t="shared" si="253"/>
        <v>0.99999819295482006</v>
      </c>
      <c r="FU213" s="2">
        <f t="shared" si="253"/>
        <v>0.99999798303905663</v>
      </c>
      <c r="FW213" s="2">
        <f t="shared" si="260"/>
        <v>0.97157541672628223</v>
      </c>
      <c r="FX213" s="2">
        <f t="shared" si="260"/>
        <v>0.99789552618133526</v>
      </c>
      <c r="FY213" s="2">
        <f t="shared" si="260"/>
        <v>0.97430537199760359</v>
      </c>
      <c r="FZ213" s="2">
        <f t="shared" si="260"/>
        <v>0.97759919689488672</v>
      </c>
      <c r="GA213" s="2">
        <f t="shared" si="260"/>
        <v>0.97973466277493915</v>
      </c>
      <c r="GB213" s="2">
        <f t="shared" si="260"/>
        <v>0.98123636060276143</v>
      </c>
      <c r="GC213" s="2">
        <f t="shared" si="260"/>
        <v>0.97937772351363417</v>
      </c>
      <c r="GD213" s="2">
        <f t="shared" si="260"/>
        <v>0.98206033678706306</v>
      </c>
      <c r="GE213" s="2">
        <f t="shared" si="260"/>
        <v>0.98648033576876626</v>
      </c>
      <c r="GF213" s="2">
        <f t="shared" si="260"/>
        <v>0.98397669642769681</v>
      </c>
      <c r="GG213" s="2">
        <f t="shared" si="260"/>
        <v>0.98164495540193597</v>
      </c>
      <c r="GH213" s="2">
        <f t="shared" si="260"/>
        <v>0.97796602432325319</v>
      </c>
      <c r="GI213" s="2">
        <f t="shared" si="260"/>
        <v>0.97508715015028757</v>
      </c>
      <c r="GJ213" s="2">
        <f t="shared" si="260"/>
        <v>0.97159346432770854</v>
      </c>
      <c r="GK213" s="2">
        <f t="shared" si="260"/>
        <v>0.97287759227490545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1.4585904923785877E-34</v>
      </c>
      <c r="HT213" s="86">
        <f t="shared" si="262"/>
        <v>1.0201167311570746E-43</v>
      </c>
      <c r="HU213" s="86">
        <f t="shared" si="262"/>
        <v>3.15715281889279E-49</v>
      </c>
      <c r="HV213" s="86">
        <f t="shared" si="262"/>
        <v>6.093233853723002E-50</v>
      </c>
      <c r="HW213" s="86">
        <f t="shared" si="262"/>
        <v>1.5284094897197533E-51</v>
      </c>
      <c r="HX213" s="86">
        <f t="shared" si="262"/>
        <v>5.6586845074801689E-52</v>
      </c>
      <c r="HY213" s="86">
        <f t="shared" si="262"/>
        <v>2.5546192015199192E-50</v>
      </c>
      <c r="HZ213" s="86">
        <f t="shared" si="262"/>
        <v>1.1975485607637695E-50</v>
      </c>
      <c r="IA213" s="86">
        <f t="shared" si="262"/>
        <v>1.9822442770942515E-60</v>
      </c>
      <c r="IB213" s="86">
        <f t="shared" si="262"/>
        <v>1.2884117501011092E-58</v>
      </c>
      <c r="IC213" s="86">
        <f t="shared" si="262"/>
        <v>1.009662080308508E-58</v>
      </c>
      <c r="ID213" s="86">
        <f t="shared" si="262"/>
        <v>3.2993708292505105E-50</v>
      </c>
      <c r="IE213" s="86">
        <f t="shared" si="262"/>
        <v>3.850715674626072E-50</v>
      </c>
      <c r="IF213" s="86">
        <f t="shared" si="262"/>
        <v>4.7294691055653595E-55</v>
      </c>
      <c r="IG213" s="86">
        <f t="shared" si="262"/>
        <v>1.5536710128122627E-52</v>
      </c>
      <c r="II213" s="86">
        <f t="shared" si="263"/>
        <v>1.8048818126266035E-9</v>
      </c>
      <c r="IJ213" s="86">
        <f t="shared" si="263"/>
        <v>3.4325070951611113E-29</v>
      </c>
      <c r="IK213" s="86">
        <f t="shared" si="263"/>
        <v>4.6937304497334413E-12</v>
      </c>
      <c r="IL213" s="86">
        <f t="shared" si="263"/>
        <v>1.9738817581989372E-13</v>
      </c>
      <c r="IM213" s="86">
        <f t="shared" si="263"/>
        <v>2.0772039562600847E-14</v>
      </c>
      <c r="IN213" s="86">
        <f t="shared" si="263"/>
        <v>3.5424047092798233E-15</v>
      </c>
      <c r="IO213" s="86">
        <f t="shared" si="263"/>
        <v>6.0400433374238268E-14</v>
      </c>
      <c r="IP213" s="86">
        <f t="shared" si="263"/>
        <v>1.0785092246179768E-14</v>
      </c>
      <c r="IQ213" s="86">
        <f t="shared" si="263"/>
        <v>8.3310548575360513E-19</v>
      </c>
      <c r="IR213" s="86">
        <f t="shared" si="263"/>
        <v>1.9269062271580326E-17</v>
      </c>
      <c r="IS213" s="86">
        <f t="shared" si="263"/>
        <v>6.4579931446835482E-17</v>
      </c>
      <c r="IT213" s="86">
        <f t="shared" si="263"/>
        <v>3.65706539686018E-14</v>
      </c>
      <c r="IU213" s="86">
        <f t="shared" si="263"/>
        <v>1.1766860351942378E-13</v>
      </c>
      <c r="IV213" s="86">
        <f t="shared" si="263"/>
        <v>4.954457915083793E-10</v>
      </c>
      <c r="IW213" s="86">
        <f t="shared" si="263"/>
        <v>1.6056386820483002E-6</v>
      </c>
      <c r="IY213" s="86">
        <f t="shared" si="264"/>
        <v>1.8048818126266035E-9</v>
      </c>
      <c r="IZ213" s="86">
        <f t="shared" si="264"/>
        <v>3.4325070951611214E-29</v>
      </c>
      <c r="JA213" s="86">
        <f t="shared" si="264"/>
        <v>4.6937304497334413E-12</v>
      </c>
      <c r="JB213" s="86">
        <f t="shared" si="264"/>
        <v>1.9738817581989372E-13</v>
      </c>
      <c r="JC213" s="86">
        <f t="shared" si="264"/>
        <v>2.0772039562600847E-14</v>
      </c>
      <c r="JD213" s="86">
        <f t="shared" si="264"/>
        <v>3.5424047092798233E-15</v>
      </c>
      <c r="JE213" s="86">
        <f t="shared" si="264"/>
        <v>6.0400433374238268E-14</v>
      </c>
      <c r="JF213" s="86">
        <f t="shared" si="264"/>
        <v>1.0785092246179768E-14</v>
      </c>
      <c r="JG213" s="86">
        <f t="shared" si="264"/>
        <v>8.3310548575360513E-19</v>
      </c>
      <c r="JH213" s="86">
        <f t="shared" si="264"/>
        <v>1.9269062271580326E-17</v>
      </c>
      <c r="JI213" s="86">
        <f t="shared" si="264"/>
        <v>6.4579931446835482E-17</v>
      </c>
      <c r="JJ213" s="86">
        <f t="shared" si="264"/>
        <v>3.65706539686018E-14</v>
      </c>
      <c r="JK213" s="86">
        <f t="shared" si="264"/>
        <v>1.1766860351942378E-13</v>
      </c>
      <c r="JL213" s="86">
        <f t="shared" si="264"/>
        <v>4.954457915083793E-10</v>
      </c>
      <c r="JM213" s="86">
        <f t="shared" si="264"/>
        <v>1.6056386820483002E-6</v>
      </c>
    </row>
    <row r="214" spans="2:273" x14ac:dyDescent="0.25">
      <c r="B214" s="2">
        <v>187</v>
      </c>
      <c r="C214" s="37">
        <v>67.477000000000004</v>
      </c>
      <c r="D214" s="37">
        <v>70.385999999999996</v>
      </c>
      <c r="E214" s="37">
        <v>69.204999999999998</v>
      </c>
      <c r="F214" s="37">
        <v>65.977000000000004</v>
      </c>
      <c r="G214" s="37">
        <v>70.409000000000006</v>
      </c>
      <c r="H214" s="37">
        <v>72.25</v>
      </c>
      <c r="I214" s="37">
        <v>72.295000000000002</v>
      </c>
      <c r="J214" s="37">
        <v>71.317999999999998</v>
      </c>
      <c r="K214" s="37">
        <v>69.385999999999996</v>
      </c>
      <c r="L214" s="37">
        <v>70.86</v>
      </c>
      <c r="M214" s="37">
        <v>69.367999999999995</v>
      </c>
      <c r="N214" s="37">
        <v>72</v>
      </c>
      <c r="O214" s="37">
        <v>70.477999999999994</v>
      </c>
      <c r="P214" s="37">
        <v>71.349000000000004</v>
      </c>
      <c r="Q214" s="37">
        <v>68.116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67.293258757235819</v>
      </c>
      <c r="T214" s="4" t="e">
        <f t="shared" si="266"/>
        <v>#N/A</v>
      </c>
      <c r="U214" s="4">
        <f t="shared" si="266"/>
        <v>69.618954101005997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0.18374124276418513</v>
      </c>
      <c r="AJ214" s="4">
        <f t="shared" si="267"/>
        <v>0</v>
      </c>
      <c r="AK214" s="4">
        <f t="shared" si="267"/>
        <v>-0.41395410100599861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>
        <f t="shared" si="258"/>
        <v>67.293258757235819</v>
      </c>
      <c r="AZ214" s="2" t="e">
        <f t="shared" si="258"/>
        <v>#N/A</v>
      </c>
      <c r="BA214" s="2">
        <f t="shared" si="258"/>
        <v>69.618954101005997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67.477000000000004</v>
      </c>
      <c r="CV214" s="2" t="str">
        <f t="shared" si="198"/>
        <v/>
      </c>
      <c r="CW214" s="2">
        <f t="shared" si="199"/>
        <v>69.204999999999998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120.31676045296163</v>
      </c>
      <c r="DL214" s="2">
        <f t="shared" si="268"/>
        <v>135.76038030018762</v>
      </c>
      <c r="DM214" s="2">
        <f t="shared" si="268"/>
        <v>131.70246254355399</v>
      </c>
      <c r="DN214" s="2">
        <f t="shared" si="268"/>
        <v>145.55689224021597</v>
      </c>
      <c r="DO214" s="2">
        <f t="shared" si="268"/>
        <v>128.28184068825908</v>
      </c>
      <c r="DP214" s="2">
        <f t="shared" si="268"/>
        <v>135.92374635627527</v>
      </c>
      <c r="DQ214" s="2">
        <f t="shared" si="268"/>
        <v>144.37284296435271</v>
      </c>
      <c r="DR214" s="2">
        <f t="shared" si="268"/>
        <v>149.05079418386489</v>
      </c>
      <c r="DS214" s="2">
        <f t="shared" si="268"/>
        <v>141.44838111390746</v>
      </c>
      <c r="DT214" s="2">
        <f t="shared" si="268"/>
        <v>140.88907582886529</v>
      </c>
      <c r="DU214" s="2">
        <f t="shared" si="268"/>
        <v>137.22669061166425</v>
      </c>
      <c r="DV214" s="2">
        <f t="shared" si="268"/>
        <v>124.79825384615383</v>
      </c>
      <c r="DW214" s="2">
        <f t="shared" si="268"/>
        <v>170.46624019607842</v>
      </c>
      <c r="DX214" s="2">
        <f t="shared" si="268"/>
        <v>108.99709625668449</v>
      </c>
      <c r="DY214" s="2">
        <f t="shared" si="268"/>
        <v>111.27750403225805</v>
      </c>
      <c r="EA214" s="2">
        <f t="shared" si="240"/>
        <v>79.607713235294128</v>
      </c>
      <c r="EB214" s="2">
        <f t="shared" si="240"/>
        <v>75.070400000000021</v>
      </c>
      <c r="EC214" s="2">
        <f t="shared" si="240"/>
        <v>66.548896384797601</v>
      </c>
      <c r="ED214" s="2">
        <f t="shared" si="240"/>
        <v>65.99419664192088</v>
      </c>
      <c r="EE214" s="2">
        <f t="shared" si="240"/>
        <v>64.946706118298408</v>
      </c>
      <c r="EF214" s="2">
        <f t="shared" si="239"/>
        <v>64.519641629639892</v>
      </c>
      <c r="EG214" s="2">
        <f t="shared" si="239"/>
        <v>71.034957826810995</v>
      </c>
      <c r="EH214" s="2">
        <f t="shared" si="239"/>
        <v>65.331358470093562</v>
      </c>
      <c r="EI214" s="2">
        <f t="shared" si="239"/>
        <v>69.179835687732336</v>
      </c>
      <c r="EJ214" s="2">
        <f t="shared" si="239"/>
        <v>69.341185153870555</v>
      </c>
      <c r="EK214" s="2">
        <f t="shared" si="239"/>
        <v>67.027679635524024</v>
      </c>
      <c r="EL214" s="2">
        <f t="shared" si="254"/>
        <v>67.925500539889526</v>
      </c>
      <c r="EM214" s="2">
        <f t="shared" si="255"/>
        <v>63.108108515815069</v>
      </c>
      <c r="EN214" s="2">
        <f t="shared" si="256"/>
        <v>69.949733413444449</v>
      </c>
      <c r="EO214" s="2">
        <f t="shared" si="257"/>
        <v>76.130730332024868</v>
      </c>
      <c r="EQ214" s="2">
        <f t="shared" ref="EQ214:FE227" si="269">CU$228*$B214+CU$229</f>
        <v>66.964625731123647</v>
      </c>
      <c r="ER214" s="2">
        <f t="shared" si="269"/>
        <v>65.4769950859951</v>
      </c>
      <c r="ES214" s="2">
        <f t="shared" si="269"/>
        <v>69.692698505971094</v>
      </c>
      <c r="ET214" s="2">
        <f t="shared" si="269"/>
        <v>67.85600445333597</v>
      </c>
      <c r="EU214" s="2">
        <f t="shared" si="269"/>
        <v>68.912288320820664</v>
      </c>
      <c r="EV214" s="2">
        <f t="shared" si="269"/>
        <v>69.230270005668061</v>
      </c>
      <c r="EW214" s="2">
        <f t="shared" si="269"/>
        <v>70.086157864258098</v>
      </c>
      <c r="EX214" s="2">
        <f t="shared" si="269"/>
        <v>70.807337142415491</v>
      </c>
      <c r="EY214" s="2">
        <f t="shared" si="269"/>
        <v>70.399951056461902</v>
      </c>
      <c r="EZ214" s="2">
        <f t="shared" si="269"/>
        <v>69.877798037712552</v>
      </c>
      <c r="FA214" s="2">
        <f t="shared" si="269"/>
        <v>69.283966134526167</v>
      </c>
      <c r="FB214" s="2">
        <f t="shared" si="269"/>
        <v>70.11951869109339</v>
      </c>
      <c r="FC214" s="2">
        <f t="shared" si="269"/>
        <v>69.433798882937921</v>
      </c>
      <c r="FD214" s="2">
        <f t="shared" si="269"/>
        <v>70.48563732831721</v>
      </c>
      <c r="FE214" s="2">
        <f t="shared" si="269"/>
        <v>69.486557885164359</v>
      </c>
      <c r="FG214" s="2">
        <f t="shared" ref="FG214:FU227" si="270">POWER(10,($B214-C$231)/C$229)/(1+POWER(10,($B214-C$231)/C$229))</f>
        <v>0.99999857997670305</v>
      </c>
      <c r="FH214" s="2">
        <f t="shared" si="270"/>
        <v>0.99999872942258927</v>
      </c>
      <c r="FI214" s="2">
        <f t="shared" si="270"/>
        <v>0.99999856190937675</v>
      </c>
      <c r="FJ214" s="2">
        <f t="shared" si="270"/>
        <v>0.99999861929822265</v>
      </c>
      <c r="FK214" s="2">
        <f t="shared" si="270"/>
        <v>0.99999861586148753</v>
      </c>
      <c r="FL214" s="2">
        <f t="shared" si="270"/>
        <v>0.99999863700005964</v>
      </c>
      <c r="FM214" s="2">
        <f t="shared" si="270"/>
        <v>0.99999872250762512</v>
      </c>
      <c r="FN214" s="2">
        <f t="shared" si="270"/>
        <v>0.99999861347046548</v>
      </c>
      <c r="FO214" s="2">
        <f t="shared" si="270"/>
        <v>0.99999859004710934</v>
      </c>
      <c r="FP214" s="2">
        <f t="shared" si="270"/>
        <v>0.99999850480667918</v>
      </c>
      <c r="FQ214" s="2">
        <f t="shared" si="270"/>
        <v>0.99999848453006202</v>
      </c>
      <c r="FR214" s="2">
        <f t="shared" si="270"/>
        <v>0.9999985409099349</v>
      </c>
      <c r="FS214" s="2">
        <f t="shared" si="270"/>
        <v>0.99999820260048133</v>
      </c>
      <c r="FT214" s="2">
        <f t="shared" si="270"/>
        <v>0.99999835195494657</v>
      </c>
      <c r="FU214" s="2">
        <f t="shared" si="270"/>
        <v>0.99999816050943058</v>
      </c>
      <c r="FW214" s="2">
        <f t="shared" si="260"/>
        <v>0.97401147320950354</v>
      </c>
      <c r="FX214" s="2">
        <f t="shared" si="260"/>
        <v>0.9980803416013927</v>
      </c>
      <c r="FY214" s="2">
        <f t="shared" si="260"/>
        <v>0.9765131204663382</v>
      </c>
      <c r="FZ214" s="2">
        <f t="shared" si="260"/>
        <v>0.97952987757620347</v>
      </c>
      <c r="GA214" s="2">
        <f t="shared" si="260"/>
        <v>0.98148477773903819</v>
      </c>
      <c r="GB214" s="2">
        <f t="shared" si="260"/>
        <v>0.98285905784190919</v>
      </c>
      <c r="GC214" s="2">
        <f t="shared" si="260"/>
        <v>0.98115807093860119</v>
      </c>
      <c r="GD214" s="2">
        <f t="shared" si="260"/>
        <v>0.98361296582901825</v>
      </c>
      <c r="GE214" s="2">
        <f t="shared" si="260"/>
        <v>0.98765523454232718</v>
      </c>
      <c r="GF214" s="2">
        <f t="shared" si="260"/>
        <v>0.98536594123643251</v>
      </c>
      <c r="GG214" s="2">
        <f t="shared" si="260"/>
        <v>0.98323292078279056</v>
      </c>
      <c r="GH214" s="2">
        <f t="shared" si="260"/>
        <v>0.97986574003154192</v>
      </c>
      <c r="GI214" s="2">
        <f t="shared" si="260"/>
        <v>0.97722929613167264</v>
      </c>
      <c r="GJ214" s="2">
        <f t="shared" si="260"/>
        <v>0.97402801543398321</v>
      </c>
      <c r="GK214" s="2">
        <f t="shared" si="260"/>
        <v>0.97520489720066306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1.4672866073133245E-35</v>
      </c>
      <c r="HT214" s="86">
        <f t="shared" si="262"/>
        <v>6.3866518320292897E-45</v>
      </c>
      <c r="HU214" s="86">
        <f t="shared" si="262"/>
        <v>1.4546638270219814E-50</v>
      </c>
      <c r="HV214" s="86">
        <f t="shared" si="262"/>
        <v>2.5503844581687495E-51</v>
      </c>
      <c r="HW214" s="86">
        <f t="shared" si="262"/>
        <v>5.8306166597292087E-53</v>
      </c>
      <c r="HX214" s="86">
        <f t="shared" si="262"/>
        <v>2.0670407650558661E-53</v>
      </c>
      <c r="HY214" s="86">
        <f t="shared" si="262"/>
        <v>1.0598507988708917E-51</v>
      </c>
      <c r="HZ214" s="86">
        <f t="shared" si="262"/>
        <v>5.0265934527808996E-52</v>
      </c>
      <c r="IA214" s="86">
        <f t="shared" si="262"/>
        <v>4.853022782411997E-62</v>
      </c>
      <c r="IB214" s="86">
        <f t="shared" si="262"/>
        <v>3.3414971295029868E-60</v>
      </c>
      <c r="IC214" s="86">
        <f t="shared" si="262"/>
        <v>2.4469774425473125E-60</v>
      </c>
      <c r="ID214" s="86">
        <f t="shared" si="262"/>
        <v>1.2611641035896801E-51</v>
      </c>
      <c r="IE214" s="86">
        <f t="shared" si="262"/>
        <v>1.4118510403154942E-51</v>
      </c>
      <c r="IF214" s="86">
        <f t="shared" si="262"/>
        <v>1.1975520552664138E-56</v>
      </c>
      <c r="IG214" s="86">
        <f t="shared" si="262"/>
        <v>4.4592340753181333E-54</v>
      </c>
      <c r="II214" s="86">
        <f t="shared" si="263"/>
        <v>6.7725528968627697E-10</v>
      </c>
      <c r="IJ214" s="86">
        <f t="shared" si="263"/>
        <v>5.0887131893246233E-30</v>
      </c>
      <c r="IK214" s="86">
        <f t="shared" si="263"/>
        <v>1.3438145529879376E-12</v>
      </c>
      <c r="IL214" s="86">
        <f t="shared" si="263"/>
        <v>5.0800110334862841E-14</v>
      </c>
      <c r="IM214" s="86">
        <f t="shared" si="263"/>
        <v>4.9834891085780713E-15</v>
      </c>
      <c r="IN214" s="86">
        <f t="shared" si="263"/>
        <v>8.0569706088952359E-16</v>
      </c>
      <c r="IO214" s="86">
        <f t="shared" si="263"/>
        <v>1.5143349312525491E-14</v>
      </c>
      <c r="IP214" s="86">
        <f t="shared" si="263"/>
        <v>2.6259970519479995E-15</v>
      </c>
      <c r="IQ214" s="86">
        <f t="shared" si="263"/>
        <v>1.48817835565399E-19</v>
      </c>
      <c r="IR214" s="86">
        <f t="shared" si="263"/>
        <v>3.6820487196921626E-18</v>
      </c>
      <c r="IS214" s="86">
        <f t="shared" si="263"/>
        <v>1.2312608764365706E-17</v>
      </c>
      <c r="IT214" s="86">
        <f t="shared" si="263"/>
        <v>8.7284157690081911E-15</v>
      </c>
      <c r="IU214" s="86">
        <f t="shared" si="263"/>
        <v>2.8331014389048747E-14</v>
      </c>
      <c r="IV214" s="86">
        <f t="shared" si="263"/>
        <v>1.7394968502173094E-10</v>
      </c>
      <c r="IW214" s="86">
        <f t="shared" si="263"/>
        <v>8.6080907081104342E-7</v>
      </c>
      <c r="IY214" s="86">
        <f t="shared" si="264"/>
        <v>6.7725528968627697E-10</v>
      </c>
      <c r="IZ214" s="86">
        <f t="shared" si="264"/>
        <v>5.0887131893246296E-30</v>
      </c>
      <c r="JA214" s="86">
        <f t="shared" si="264"/>
        <v>1.3438145529879376E-12</v>
      </c>
      <c r="JB214" s="86">
        <f t="shared" si="264"/>
        <v>5.0800110334862841E-14</v>
      </c>
      <c r="JC214" s="86">
        <f t="shared" si="264"/>
        <v>4.9834891085780713E-15</v>
      </c>
      <c r="JD214" s="86">
        <f t="shared" si="264"/>
        <v>8.0569706088952359E-16</v>
      </c>
      <c r="JE214" s="86">
        <f t="shared" si="264"/>
        <v>1.5143349312525491E-14</v>
      </c>
      <c r="JF214" s="86">
        <f t="shared" si="264"/>
        <v>2.6259970519479995E-15</v>
      </c>
      <c r="JG214" s="86">
        <f t="shared" si="264"/>
        <v>1.48817835565399E-19</v>
      </c>
      <c r="JH214" s="86">
        <f t="shared" si="264"/>
        <v>3.6820487196921626E-18</v>
      </c>
      <c r="JI214" s="86">
        <f t="shared" si="264"/>
        <v>1.2312608764365706E-17</v>
      </c>
      <c r="JJ214" s="86">
        <f t="shared" si="264"/>
        <v>8.7284157690081911E-15</v>
      </c>
      <c r="JK214" s="86">
        <f t="shared" si="264"/>
        <v>2.8331014389048747E-14</v>
      </c>
      <c r="JL214" s="86">
        <f t="shared" si="264"/>
        <v>1.7394968502173094E-10</v>
      </c>
      <c r="JM214" s="86">
        <f t="shared" si="264"/>
        <v>8.6080907081104342E-7</v>
      </c>
    </row>
    <row r="215" spans="2:273" x14ac:dyDescent="0.25">
      <c r="B215" s="2">
        <v>188</v>
      </c>
      <c r="C215" s="37">
        <v>67.045000000000002</v>
      </c>
      <c r="D215" s="37">
        <v>68.885999999999996</v>
      </c>
      <c r="E215" s="37">
        <v>70.727000000000004</v>
      </c>
      <c r="F215" s="37">
        <v>66.954999999999998</v>
      </c>
      <c r="G215" s="37">
        <v>70.477000000000004</v>
      </c>
      <c r="H215" s="37">
        <v>69.159000000000006</v>
      </c>
      <c r="I215" s="37">
        <v>71.840999999999994</v>
      </c>
      <c r="J215" s="37">
        <v>70.635999999999996</v>
      </c>
      <c r="K215" s="37">
        <v>71.409000000000006</v>
      </c>
      <c r="L215" s="37">
        <v>70.174999999999997</v>
      </c>
      <c r="M215" s="37">
        <v>73</v>
      </c>
      <c r="N215" s="37">
        <v>72.772000000000006</v>
      </c>
      <c r="O215" s="37">
        <v>70.63</v>
      </c>
      <c r="P215" s="37">
        <v>68.697999999999993</v>
      </c>
      <c r="Q215" s="37">
        <v>71.581000000000003</v>
      </c>
      <c r="S215" s="4">
        <f t="shared" si="266"/>
        <v>67.118350251169076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-7.3350251169074454E-2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>
        <f t="shared" si="258"/>
        <v>67.118350251169076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67.045000000000002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120.48495121951215</v>
      </c>
      <c r="DL215" s="2">
        <f t="shared" si="268"/>
        <v>135.99525928705441</v>
      </c>
      <c r="DM215" s="2">
        <f t="shared" si="268"/>
        <v>131.90199999999999</v>
      </c>
      <c r="DN215" s="2">
        <f t="shared" si="268"/>
        <v>145.86575924426455</v>
      </c>
      <c r="DO215" s="2">
        <f t="shared" si="268"/>
        <v>128.48323724696354</v>
      </c>
      <c r="DP215" s="2">
        <f t="shared" si="268"/>
        <v>136.15287611336032</v>
      </c>
      <c r="DQ215" s="2">
        <f t="shared" si="268"/>
        <v>144.65083545966229</v>
      </c>
      <c r="DR215" s="2">
        <f t="shared" si="268"/>
        <v>149.35058724202625</v>
      </c>
      <c r="DS215" s="2">
        <f t="shared" si="268"/>
        <v>141.72559919028342</v>
      </c>
      <c r="DT215" s="2">
        <f t="shared" si="268"/>
        <v>141.16434008097164</v>
      </c>
      <c r="DU215" s="2">
        <f t="shared" si="268"/>
        <v>137.46767235656705</v>
      </c>
      <c r="DV215" s="2">
        <f t="shared" si="268"/>
        <v>124.96368076923075</v>
      </c>
      <c r="DW215" s="2">
        <f t="shared" si="268"/>
        <v>170.90779768270943</v>
      </c>
      <c r="DX215" s="2">
        <f t="shared" si="268"/>
        <v>109.10191657754009</v>
      </c>
      <c r="DY215" s="2">
        <f t="shared" si="268"/>
        <v>111.40648387096773</v>
      </c>
      <c r="EA215" s="2">
        <f t="shared" si="240"/>
        <v>79.594919117647066</v>
      </c>
      <c r="EB215" s="2">
        <f t="shared" si="240"/>
        <v>75.005447058823549</v>
      </c>
      <c r="EC215" s="2">
        <f t="shared" si="240"/>
        <v>66.364539138943229</v>
      </c>
      <c r="ED215" s="2">
        <f t="shared" si="240"/>
        <v>65.835370621157637</v>
      </c>
      <c r="EE215" s="2">
        <f t="shared" si="240"/>
        <v>64.759245183887927</v>
      </c>
      <c r="EF215" s="2">
        <f t="shared" si="239"/>
        <v>64.310806659635915</v>
      </c>
      <c r="EG215" s="2">
        <f t="shared" si="239"/>
        <v>70.900307227310591</v>
      </c>
      <c r="EH215" s="2">
        <f t="shared" si="239"/>
        <v>65.144731656042296</v>
      </c>
      <c r="EI215" s="2">
        <f t="shared" si="239"/>
        <v>69.052626394052041</v>
      </c>
      <c r="EJ215" s="2">
        <f t="shared" si="239"/>
        <v>69.23099101661208</v>
      </c>
      <c r="EK215" s="2">
        <f t="shared" si="239"/>
        <v>66.8517365963109</v>
      </c>
      <c r="EL215" s="2">
        <f t="shared" si="254"/>
        <v>67.756812274180831</v>
      </c>
      <c r="EM215" s="2">
        <f t="shared" si="255"/>
        <v>62.871482725060808</v>
      </c>
      <c r="EN215" s="2">
        <f t="shared" si="256"/>
        <v>69.809283475007675</v>
      </c>
      <c r="EO215" s="2">
        <f t="shared" si="257"/>
        <v>76.056757714534953</v>
      </c>
      <c r="EQ215" s="2">
        <f t="shared" si="269"/>
        <v>66.814688324225386</v>
      </c>
      <c r="ER215" s="2">
        <f t="shared" si="269"/>
        <v>65.309033852033863</v>
      </c>
      <c r="ES215" s="2">
        <f t="shared" si="269"/>
        <v>69.546480025784504</v>
      </c>
      <c r="ET215" s="2">
        <f t="shared" si="269"/>
        <v>67.718453974374256</v>
      </c>
      <c r="EU215" s="2">
        <f t="shared" si="269"/>
        <v>68.76797570443901</v>
      </c>
      <c r="EV215" s="2">
        <f t="shared" si="269"/>
        <v>69.072133227467134</v>
      </c>
      <c r="EW215" s="2">
        <f t="shared" si="269"/>
        <v>69.942343153572551</v>
      </c>
      <c r="EX215" s="2">
        <f t="shared" si="269"/>
        <v>70.679231955068616</v>
      </c>
      <c r="EY215" s="2">
        <f t="shared" si="269"/>
        <v>70.285747238014096</v>
      </c>
      <c r="EZ215" s="2">
        <f t="shared" si="269"/>
        <v>69.773525554103472</v>
      </c>
      <c r="FA215" s="2">
        <f t="shared" si="269"/>
        <v>69.132659642148099</v>
      </c>
      <c r="FB215" s="2">
        <f t="shared" si="269"/>
        <v>69.975071722686565</v>
      </c>
      <c r="FC215" s="2">
        <f t="shared" si="269"/>
        <v>69.264951545999253</v>
      </c>
      <c r="FD215" s="2">
        <f t="shared" si="269"/>
        <v>70.351274455578718</v>
      </c>
      <c r="FE215" s="2">
        <f t="shared" si="269"/>
        <v>69.340703032387921</v>
      </c>
      <c r="FG215" s="2">
        <f t="shared" si="270"/>
        <v>0.9999987049231992</v>
      </c>
      <c r="FH215" s="2">
        <f t="shared" si="270"/>
        <v>0.99999884121949967</v>
      </c>
      <c r="FI215" s="2">
        <f t="shared" si="270"/>
        <v>0.99999868844559769</v>
      </c>
      <c r="FJ215" s="2">
        <f t="shared" si="270"/>
        <v>0.99999874078486017</v>
      </c>
      <c r="FK215" s="2">
        <f t="shared" si="270"/>
        <v>0.99999873765051972</v>
      </c>
      <c r="FL215" s="2">
        <f t="shared" si="270"/>
        <v>0.99999875692913132</v>
      </c>
      <c r="FM215" s="2">
        <f t="shared" si="270"/>
        <v>0.99999883491297592</v>
      </c>
      <c r="FN215" s="2">
        <f t="shared" si="270"/>
        <v>0.99999873546988116</v>
      </c>
      <c r="FO215" s="2">
        <f t="shared" si="270"/>
        <v>0.99999871410752117</v>
      </c>
      <c r="FP215" s="2">
        <f t="shared" si="270"/>
        <v>0.99999863636730513</v>
      </c>
      <c r="FQ215" s="2">
        <f t="shared" si="270"/>
        <v>0.99999861787480548</v>
      </c>
      <c r="FR215" s="2">
        <f t="shared" si="270"/>
        <v>0.99999866929387426</v>
      </c>
      <c r="FS215" s="2">
        <f t="shared" si="270"/>
        <v>0.99999836075189708</v>
      </c>
      <c r="FT215" s="2">
        <f t="shared" si="270"/>
        <v>0.99999849696482956</v>
      </c>
      <c r="FU215" s="2">
        <f t="shared" si="270"/>
        <v>0.99999832236439035</v>
      </c>
      <c r="FW215" s="2">
        <f t="shared" si="260"/>
        <v>0.97624385849369677</v>
      </c>
      <c r="FX215" s="2">
        <f t="shared" si="260"/>
        <v>0.9982489549651139</v>
      </c>
      <c r="FY215" s="2">
        <f t="shared" si="260"/>
        <v>0.97853535263954339</v>
      </c>
      <c r="FZ215" s="2">
        <f t="shared" si="260"/>
        <v>0.98129734019159454</v>
      </c>
      <c r="GA215" s="2">
        <f t="shared" si="260"/>
        <v>0.98308636193979171</v>
      </c>
      <c r="GB215" s="2">
        <f t="shared" si="260"/>
        <v>0.98434366179784283</v>
      </c>
      <c r="GC215" s="2">
        <f t="shared" si="260"/>
        <v>0.98278741997439079</v>
      </c>
      <c r="GD215" s="2">
        <f t="shared" si="260"/>
        <v>0.9850332669574432</v>
      </c>
      <c r="GE215" s="2">
        <f t="shared" si="260"/>
        <v>0.98872919768525791</v>
      </c>
      <c r="GF215" s="2">
        <f t="shared" si="260"/>
        <v>0.9866363722616458</v>
      </c>
      <c r="GG215" s="2">
        <f t="shared" si="260"/>
        <v>0.98468564842160788</v>
      </c>
      <c r="GH215" s="2">
        <f t="shared" si="260"/>
        <v>0.98160474769928396</v>
      </c>
      <c r="GI215" s="2">
        <f t="shared" si="260"/>
        <v>0.97919117921671051</v>
      </c>
      <c r="GJ215" s="2">
        <f t="shared" si="260"/>
        <v>0.97625901439472917</v>
      </c>
      <c r="GK215" s="2">
        <f t="shared" si="260"/>
        <v>0.97733715394640286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1.4268273394113063E-36</v>
      </c>
      <c r="HT215" s="86">
        <f t="shared" si="262"/>
        <v>3.8463894958342479E-46</v>
      </c>
      <c r="HU215" s="86">
        <f t="shared" si="262"/>
        <v>6.4243371517114574E-52</v>
      </c>
      <c r="HV215" s="86">
        <f t="shared" si="262"/>
        <v>1.0211425925515524E-52</v>
      </c>
      <c r="HW215" s="86">
        <f t="shared" si="262"/>
        <v>2.1252818014128007E-54</v>
      </c>
      <c r="HX215" s="86">
        <f t="shared" si="262"/>
        <v>7.2086644223360438E-55</v>
      </c>
      <c r="HY215" s="86">
        <f t="shared" si="262"/>
        <v>4.206551396978319E-53</v>
      </c>
      <c r="HZ215" s="86">
        <f t="shared" si="262"/>
        <v>2.0196783910987537E-53</v>
      </c>
      <c r="IA215" s="86">
        <f t="shared" si="262"/>
        <v>1.1302520203577441E-63</v>
      </c>
      <c r="IB215" s="86">
        <f t="shared" si="262"/>
        <v>8.2441326847593293E-62</v>
      </c>
      <c r="IC215" s="86">
        <f t="shared" si="262"/>
        <v>5.6316496027218564E-62</v>
      </c>
      <c r="ID215" s="86">
        <f t="shared" si="262"/>
        <v>4.6008044874732081E-53</v>
      </c>
      <c r="IE215" s="86">
        <f t="shared" si="262"/>
        <v>4.9341546618520392E-53</v>
      </c>
      <c r="IF215" s="86">
        <f t="shared" si="262"/>
        <v>2.8732808046428407E-58</v>
      </c>
      <c r="IG215" s="86">
        <f t="shared" si="262"/>
        <v>1.2141324547885851E-55</v>
      </c>
      <c r="II215" s="86">
        <f t="shared" si="263"/>
        <v>2.4809341171786358E-10</v>
      </c>
      <c r="IJ215" s="86">
        <f t="shared" si="263"/>
        <v>7.3364972131767212E-31</v>
      </c>
      <c r="IK215" s="86">
        <f t="shared" si="263"/>
        <v>3.7331116854724055E-13</v>
      </c>
      <c r="IL215" s="86">
        <f t="shared" si="263"/>
        <v>1.2666914172007774E-14</v>
      </c>
      <c r="IM215" s="86">
        <f t="shared" si="263"/>
        <v>1.1574002017023342E-15</v>
      </c>
      <c r="IN215" s="86">
        <f t="shared" si="263"/>
        <v>1.7728713215138219E-16</v>
      </c>
      <c r="IO215" s="86">
        <f t="shared" si="263"/>
        <v>3.6786391957717603E-15</v>
      </c>
      <c r="IP215" s="86">
        <f t="shared" si="263"/>
        <v>6.1976423010365205E-16</v>
      </c>
      <c r="IQ215" s="86">
        <f t="shared" si="263"/>
        <v>2.5650211630888254E-20</v>
      </c>
      <c r="IR215" s="86">
        <f t="shared" si="263"/>
        <v>6.7892008115151393E-19</v>
      </c>
      <c r="IS215" s="86">
        <f t="shared" si="263"/>
        <v>2.2623591652824061E-18</v>
      </c>
      <c r="IT215" s="86">
        <f t="shared" si="263"/>
        <v>2.0150009717498383E-15</v>
      </c>
      <c r="IU215" s="86">
        <f t="shared" si="263"/>
        <v>6.5920454702028488E-15</v>
      </c>
      <c r="IV215" s="86">
        <f t="shared" si="263"/>
        <v>5.952120563091001E-11</v>
      </c>
      <c r="IW215" s="86">
        <f t="shared" si="263"/>
        <v>4.5474845742797735E-7</v>
      </c>
      <c r="IY215" s="86">
        <f t="shared" si="264"/>
        <v>2.4809341171786358E-10</v>
      </c>
      <c r="IZ215" s="86">
        <f t="shared" si="264"/>
        <v>7.3364972131767247E-31</v>
      </c>
      <c r="JA215" s="86">
        <f t="shared" si="264"/>
        <v>3.7331116854724055E-13</v>
      </c>
      <c r="JB215" s="86">
        <f t="shared" si="264"/>
        <v>1.2666914172007774E-14</v>
      </c>
      <c r="JC215" s="86">
        <f t="shared" si="264"/>
        <v>1.1574002017023342E-15</v>
      </c>
      <c r="JD215" s="86">
        <f t="shared" si="264"/>
        <v>1.7728713215138219E-16</v>
      </c>
      <c r="JE215" s="86">
        <f t="shared" si="264"/>
        <v>3.6786391957717603E-15</v>
      </c>
      <c r="JF215" s="86">
        <f t="shared" si="264"/>
        <v>6.1976423010365205E-16</v>
      </c>
      <c r="JG215" s="86">
        <f t="shared" si="264"/>
        <v>2.5650211630888254E-20</v>
      </c>
      <c r="JH215" s="86">
        <f t="shared" si="264"/>
        <v>6.7892008115151393E-19</v>
      </c>
      <c r="JI215" s="86">
        <f t="shared" si="264"/>
        <v>2.2623591652824061E-18</v>
      </c>
      <c r="JJ215" s="86">
        <f t="shared" si="264"/>
        <v>2.0150009717498383E-15</v>
      </c>
      <c r="JK215" s="86">
        <f t="shared" si="264"/>
        <v>6.5920454702028488E-15</v>
      </c>
      <c r="JL215" s="86">
        <f t="shared" si="264"/>
        <v>5.952120563091001E-11</v>
      </c>
      <c r="JM215" s="86">
        <f t="shared" si="264"/>
        <v>4.5474845742797735E-7</v>
      </c>
    </row>
    <row r="216" spans="2:273" x14ac:dyDescent="0.25">
      <c r="B216" s="2">
        <v>189</v>
      </c>
      <c r="C216" s="37">
        <v>67.25</v>
      </c>
      <c r="D216" s="37">
        <v>70.364000000000004</v>
      </c>
      <c r="E216" s="37">
        <v>67.864000000000004</v>
      </c>
      <c r="F216" s="37">
        <v>66.135999999999996</v>
      </c>
      <c r="G216" s="37">
        <v>69.295000000000002</v>
      </c>
      <c r="H216" s="37">
        <v>71.75</v>
      </c>
      <c r="I216" s="37">
        <v>70.659000000000006</v>
      </c>
      <c r="J216" s="37">
        <v>70.795000000000002</v>
      </c>
      <c r="K216" s="37">
        <v>70.045000000000002</v>
      </c>
      <c r="L216" s="37">
        <v>69.596000000000004</v>
      </c>
      <c r="M216" s="37">
        <v>70.210999999999999</v>
      </c>
      <c r="N216" s="37">
        <v>72.894999999999996</v>
      </c>
      <c r="O216" s="37">
        <v>69.435000000000002</v>
      </c>
      <c r="P216" s="37">
        <v>71.558000000000007</v>
      </c>
      <c r="Q216" s="37">
        <v>70.278999999999996</v>
      </c>
      <c r="S216" s="4">
        <f t="shared" si="266"/>
        <v>66.945251651580378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0.30474834841962206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>
        <f t="shared" si="258"/>
        <v>66.945251651580378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67.25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120.65314198606268</v>
      </c>
      <c r="DL216" s="2">
        <f t="shared" si="268"/>
        <v>136.23013827392123</v>
      </c>
      <c r="DM216" s="2">
        <f t="shared" si="268"/>
        <v>132.10153745644598</v>
      </c>
      <c r="DN216" s="2">
        <f t="shared" si="268"/>
        <v>146.17462624831313</v>
      </c>
      <c r="DO216" s="2">
        <f t="shared" si="268"/>
        <v>128.684633805668</v>
      </c>
      <c r="DP216" s="2">
        <f t="shared" si="268"/>
        <v>136.38200587044531</v>
      </c>
      <c r="DQ216" s="2">
        <f t="shared" si="268"/>
        <v>144.92882795497187</v>
      </c>
      <c r="DR216" s="2">
        <f t="shared" si="268"/>
        <v>149.65038030018761</v>
      </c>
      <c r="DS216" s="2">
        <f t="shared" si="268"/>
        <v>142.00281726665941</v>
      </c>
      <c r="DT216" s="2">
        <f t="shared" si="268"/>
        <v>141.43960433307799</v>
      </c>
      <c r="DU216" s="2">
        <f t="shared" si="268"/>
        <v>137.70865410146985</v>
      </c>
      <c r="DV216" s="2">
        <f t="shared" si="268"/>
        <v>125.12910769230767</v>
      </c>
      <c r="DW216" s="2">
        <f t="shared" si="268"/>
        <v>171.34935516934047</v>
      </c>
      <c r="DX216" s="2">
        <f t="shared" si="268"/>
        <v>109.20673689839572</v>
      </c>
      <c r="DY216" s="2">
        <f t="shared" si="268"/>
        <v>111.5354637096774</v>
      </c>
      <c r="EA216" s="2">
        <f t="shared" si="240"/>
        <v>79.582125000000005</v>
      </c>
      <c r="EB216" s="2">
        <f t="shared" si="240"/>
        <v>74.940494117647077</v>
      </c>
      <c r="EC216" s="2">
        <f t="shared" si="240"/>
        <v>66.180181893088871</v>
      </c>
      <c r="ED216" s="2">
        <f t="shared" si="240"/>
        <v>65.676544600394379</v>
      </c>
      <c r="EE216" s="2">
        <f t="shared" si="240"/>
        <v>64.571784249477446</v>
      </c>
      <c r="EF216" s="2">
        <f t="shared" si="239"/>
        <v>64.101971689631938</v>
      </c>
      <c r="EG216" s="2">
        <f t="shared" si="239"/>
        <v>70.765656627810174</v>
      </c>
      <c r="EH216" s="2">
        <f t="shared" si="239"/>
        <v>64.95810484199103</v>
      </c>
      <c r="EI216" s="2">
        <f t="shared" si="239"/>
        <v>68.925417100371746</v>
      </c>
      <c r="EJ216" s="2">
        <f t="shared" si="239"/>
        <v>69.120796879353591</v>
      </c>
      <c r="EK216" s="2">
        <f t="shared" si="239"/>
        <v>66.675793557097762</v>
      </c>
      <c r="EL216" s="2">
        <f t="shared" si="254"/>
        <v>67.588124008472121</v>
      </c>
      <c r="EM216" s="2">
        <f t="shared" si="255"/>
        <v>62.634856934306548</v>
      </c>
      <c r="EN216" s="2">
        <f t="shared" si="256"/>
        <v>69.668833536570915</v>
      </c>
      <c r="EO216" s="2">
        <f t="shared" si="257"/>
        <v>75.982785097045038</v>
      </c>
      <c r="EQ216" s="2">
        <f t="shared" si="269"/>
        <v>66.66475091732714</v>
      </c>
      <c r="ER216" s="2">
        <f t="shared" si="269"/>
        <v>65.141072618072627</v>
      </c>
      <c r="ES216" s="2">
        <f t="shared" si="269"/>
        <v>69.4002615455979</v>
      </c>
      <c r="ET216" s="2">
        <f t="shared" si="269"/>
        <v>67.580903495412542</v>
      </c>
      <c r="EU216" s="2">
        <f t="shared" si="269"/>
        <v>68.623663088057341</v>
      </c>
      <c r="EV216" s="2">
        <f t="shared" si="269"/>
        <v>68.913996449266193</v>
      </c>
      <c r="EW216" s="2">
        <f t="shared" si="269"/>
        <v>69.798528442887005</v>
      </c>
      <c r="EX216" s="2">
        <f t="shared" si="269"/>
        <v>70.551126767721726</v>
      </c>
      <c r="EY216" s="2">
        <f t="shared" si="269"/>
        <v>70.171543419566291</v>
      </c>
      <c r="EZ216" s="2">
        <f t="shared" si="269"/>
        <v>69.669253070494392</v>
      </c>
      <c r="FA216" s="2">
        <f t="shared" si="269"/>
        <v>68.98135314977003</v>
      </c>
      <c r="FB216" s="2">
        <f t="shared" si="269"/>
        <v>69.830624754279725</v>
      </c>
      <c r="FC216" s="2">
        <f t="shared" si="269"/>
        <v>69.096104209060584</v>
      </c>
      <c r="FD216" s="2">
        <f t="shared" si="269"/>
        <v>70.216911582840225</v>
      </c>
      <c r="FE216" s="2">
        <f t="shared" si="269"/>
        <v>69.194848179611483</v>
      </c>
      <c r="FG216" s="2">
        <f t="shared" si="270"/>
        <v>0.99999881887578523</v>
      </c>
      <c r="FH216" s="2">
        <f t="shared" si="270"/>
        <v>0.99999894317951543</v>
      </c>
      <c r="FI216" s="2">
        <f t="shared" si="270"/>
        <v>0.99999880384803064</v>
      </c>
      <c r="FJ216" s="2">
        <f t="shared" si="270"/>
        <v>0.99999885158201618</v>
      </c>
      <c r="FK216" s="2">
        <f t="shared" si="270"/>
        <v>0.99999884872346301</v>
      </c>
      <c r="FL216" s="2">
        <f t="shared" si="270"/>
        <v>0.99999886630576962</v>
      </c>
      <c r="FM216" s="2">
        <f t="shared" si="270"/>
        <v>0.99999893742789636</v>
      </c>
      <c r="FN216" s="2">
        <f t="shared" si="270"/>
        <v>0.99999884673469663</v>
      </c>
      <c r="FO216" s="2">
        <f t="shared" si="270"/>
        <v>0.99999882725198841</v>
      </c>
      <c r="FP216" s="2">
        <f t="shared" si="270"/>
        <v>0.99999875635205215</v>
      </c>
      <c r="FQ216" s="2">
        <f t="shared" si="270"/>
        <v>0.99999873948668794</v>
      </c>
      <c r="FR216" s="2">
        <f t="shared" si="270"/>
        <v>0.99999878638144724</v>
      </c>
      <c r="FS216" s="2">
        <f t="shared" si="270"/>
        <v>0.99999850498774612</v>
      </c>
      <c r="FT216" s="2">
        <f t="shared" si="270"/>
        <v>0.99999862921545135</v>
      </c>
      <c r="FU216" s="2">
        <f t="shared" si="270"/>
        <v>0.99999846997791364</v>
      </c>
      <c r="FW216" s="2">
        <f t="shared" si="260"/>
        <v>0.97828875880766308</v>
      </c>
      <c r="FX216" s="2">
        <f t="shared" si="260"/>
        <v>0.99840278185982045</v>
      </c>
      <c r="FY216" s="2">
        <f t="shared" si="260"/>
        <v>0.98038696666524805</v>
      </c>
      <c r="FZ216" s="2">
        <f t="shared" si="260"/>
        <v>0.98291485568103654</v>
      </c>
      <c r="GA216" s="2">
        <f t="shared" si="260"/>
        <v>0.98455158816987587</v>
      </c>
      <c r="GB216" s="2">
        <f t="shared" si="260"/>
        <v>0.98570155248447722</v>
      </c>
      <c r="GC216" s="2">
        <f t="shared" si="260"/>
        <v>0.98427812934845105</v>
      </c>
      <c r="GD216" s="2">
        <f t="shared" si="260"/>
        <v>0.98633217794009342</v>
      </c>
      <c r="GE216" s="2">
        <f t="shared" si="260"/>
        <v>0.989710702137232</v>
      </c>
      <c r="GF216" s="2">
        <f t="shared" si="260"/>
        <v>0.98779787873166913</v>
      </c>
      <c r="GG216" s="2">
        <f t="shared" si="260"/>
        <v>0.98601429967438992</v>
      </c>
      <c r="GH216" s="2">
        <f t="shared" si="260"/>
        <v>0.98319613205727041</v>
      </c>
      <c r="GI216" s="2">
        <f t="shared" si="260"/>
        <v>0.98098731860960553</v>
      </c>
      <c r="GJ216" s="2">
        <f t="shared" si="260"/>
        <v>0.97830263910205195</v>
      </c>
      <c r="GK216" s="2">
        <f t="shared" si="260"/>
        <v>0.97928994113483236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1.3412205635171814E-37</v>
      </c>
      <c r="HT216" s="86">
        <f t="shared" si="262"/>
        <v>2.2283720661476852E-47</v>
      </c>
      <c r="HU216" s="86">
        <f t="shared" si="262"/>
        <v>2.7195092368021568E-53</v>
      </c>
      <c r="HV216" s="86">
        <f t="shared" si="262"/>
        <v>3.9110001855297608E-54</v>
      </c>
      <c r="HW216" s="86">
        <f t="shared" si="262"/>
        <v>7.4019070096621132E-56</v>
      </c>
      <c r="HX216" s="86">
        <f t="shared" si="262"/>
        <v>2.4001066942754498E-56</v>
      </c>
      <c r="HY216" s="86">
        <f t="shared" si="262"/>
        <v>1.597233402041247E-54</v>
      </c>
      <c r="HZ216" s="86">
        <f t="shared" si="262"/>
        <v>7.7681280926899366E-55</v>
      </c>
      <c r="IA216" s="86">
        <f t="shared" si="262"/>
        <v>2.5040561490917927E-65</v>
      </c>
      <c r="IB216" s="86">
        <f t="shared" si="262"/>
        <v>1.9349254294215194E-63</v>
      </c>
      <c r="IC216" s="86">
        <f t="shared" si="262"/>
        <v>1.2308094876711559E-63</v>
      </c>
      <c r="ID216" s="86">
        <f t="shared" si="262"/>
        <v>1.601825801650233E-54</v>
      </c>
      <c r="IE216" s="86">
        <f t="shared" si="262"/>
        <v>1.6436548172378417E-54</v>
      </c>
      <c r="IF216" s="86">
        <f t="shared" si="262"/>
        <v>6.5322206486064735E-60</v>
      </c>
      <c r="IG216" s="86">
        <f t="shared" si="262"/>
        <v>3.1359837302869064E-57</v>
      </c>
      <c r="II216" s="86">
        <f t="shared" si="263"/>
        <v>8.8721059992293969E-11</v>
      </c>
      <c r="IJ216" s="86">
        <f t="shared" si="263"/>
        <v>1.0286113312318583E-31</v>
      </c>
      <c r="IK216" s="86">
        <f t="shared" si="263"/>
        <v>1.0062428679515607E-13</v>
      </c>
      <c r="IL216" s="86">
        <f t="shared" si="263"/>
        <v>3.0600622294622858E-15</v>
      </c>
      <c r="IM216" s="86">
        <f t="shared" si="263"/>
        <v>2.6020788876219301E-16</v>
      </c>
      <c r="IN216" s="86">
        <f t="shared" si="263"/>
        <v>3.7740365629322249E-17</v>
      </c>
      <c r="IO216" s="86">
        <f t="shared" si="263"/>
        <v>8.6581867023008724E-16</v>
      </c>
      <c r="IP216" s="86">
        <f t="shared" si="263"/>
        <v>1.4177923355520433E-16</v>
      </c>
      <c r="IQ216" s="86">
        <f t="shared" si="263"/>
        <v>4.2658055947644358E-21</v>
      </c>
      <c r="IR216" s="86">
        <f t="shared" si="263"/>
        <v>1.2079259833355822E-19</v>
      </c>
      <c r="IS216" s="86">
        <f t="shared" si="263"/>
        <v>4.0061168512055182E-19</v>
      </c>
      <c r="IT216" s="86">
        <f t="shared" si="263"/>
        <v>4.4992784071477098E-16</v>
      </c>
      <c r="IU216" s="86">
        <f t="shared" si="263"/>
        <v>1.4822605518504043E-15</v>
      </c>
      <c r="IV216" s="86">
        <f t="shared" si="263"/>
        <v>1.9848590913077172E-11</v>
      </c>
      <c r="IW216" s="86">
        <f t="shared" si="263"/>
        <v>2.3671844722365179E-7</v>
      </c>
      <c r="IY216" s="86">
        <f t="shared" si="264"/>
        <v>8.8721059992293969E-11</v>
      </c>
      <c r="IZ216" s="86">
        <f t="shared" si="264"/>
        <v>1.0286113312318585E-31</v>
      </c>
      <c r="JA216" s="86">
        <f t="shared" si="264"/>
        <v>1.0062428679515607E-13</v>
      </c>
      <c r="JB216" s="86">
        <f t="shared" si="264"/>
        <v>3.0600622294622858E-15</v>
      </c>
      <c r="JC216" s="86">
        <f t="shared" si="264"/>
        <v>2.6020788876219301E-16</v>
      </c>
      <c r="JD216" s="86">
        <f t="shared" si="264"/>
        <v>3.7740365629322249E-17</v>
      </c>
      <c r="JE216" s="86">
        <f t="shared" si="264"/>
        <v>8.6581867023008724E-16</v>
      </c>
      <c r="JF216" s="86">
        <f t="shared" si="264"/>
        <v>1.4177923355520433E-16</v>
      </c>
      <c r="JG216" s="86">
        <f t="shared" si="264"/>
        <v>4.2658055947644358E-21</v>
      </c>
      <c r="JH216" s="86">
        <f t="shared" si="264"/>
        <v>1.2079259833355822E-19</v>
      </c>
      <c r="JI216" s="86">
        <f t="shared" si="264"/>
        <v>4.0061168512055182E-19</v>
      </c>
      <c r="JJ216" s="86">
        <f t="shared" si="264"/>
        <v>4.4992784071477098E-16</v>
      </c>
      <c r="JK216" s="86">
        <f t="shared" si="264"/>
        <v>1.4822605518504043E-15</v>
      </c>
      <c r="JL216" s="86">
        <f t="shared" si="264"/>
        <v>1.9848590913077172E-11</v>
      </c>
      <c r="JM216" s="86">
        <f t="shared" si="264"/>
        <v>2.3671844722365179E-7</v>
      </c>
    </row>
    <row r="217" spans="2:273" x14ac:dyDescent="0.25">
      <c r="B217" s="2">
        <v>190</v>
      </c>
      <c r="C217" s="37">
        <v>65.272999999999996</v>
      </c>
      <c r="D217" s="37">
        <v>71.022999999999996</v>
      </c>
      <c r="E217" s="37">
        <v>69.432000000000002</v>
      </c>
      <c r="F217" s="37">
        <v>68.954999999999998</v>
      </c>
      <c r="G217" s="37">
        <v>66.817999999999998</v>
      </c>
      <c r="H217" s="37">
        <v>68.022999999999996</v>
      </c>
      <c r="I217" s="37">
        <v>70.614000000000004</v>
      </c>
      <c r="J217" s="37">
        <v>68.75</v>
      </c>
      <c r="K217" s="37">
        <v>70.340999999999994</v>
      </c>
      <c r="L217" s="37">
        <v>71.474000000000004</v>
      </c>
      <c r="M217" s="37">
        <v>68.86</v>
      </c>
      <c r="N217" s="37">
        <v>70.438999999999993</v>
      </c>
      <c r="O217" s="37">
        <v>71.5</v>
      </c>
      <c r="P217" s="37">
        <v>68.233000000000004</v>
      </c>
      <c r="Q217" s="37">
        <v>71.256</v>
      </c>
      <c r="S217" s="4">
        <f t="shared" si="266"/>
        <v>66.773843728786616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-1.5008437287866201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>
        <f t="shared" si="258"/>
        <v>66.773843728786616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65.272999999999996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120.8213327526132</v>
      </c>
      <c r="DL217" s="2">
        <f t="shared" si="268"/>
        <v>136.46501726078799</v>
      </c>
      <c r="DM217" s="2">
        <f t="shared" si="268"/>
        <v>132.30107491289198</v>
      </c>
      <c r="DN217" s="2">
        <f t="shared" si="268"/>
        <v>146.48349325236171</v>
      </c>
      <c r="DO217" s="2">
        <f t="shared" si="268"/>
        <v>128.88603036437246</v>
      </c>
      <c r="DP217" s="2">
        <f t="shared" si="268"/>
        <v>136.61113562753036</v>
      </c>
      <c r="DQ217" s="2">
        <f t="shared" si="268"/>
        <v>145.20682045028144</v>
      </c>
      <c r="DR217" s="2">
        <f t="shared" si="268"/>
        <v>149.95017335834896</v>
      </c>
      <c r="DS217" s="2">
        <f t="shared" si="268"/>
        <v>142.28003534303537</v>
      </c>
      <c r="DT217" s="2">
        <f t="shared" si="268"/>
        <v>141.71486858518438</v>
      </c>
      <c r="DU217" s="2">
        <f t="shared" si="268"/>
        <v>137.94963584637264</v>
      </c>
      <c r="DV217" s="2">
        <f t="shared" si="268"/>
        <v>125.29453461538459</v>
      </c>
      <c r="DW217" s="2">
        <f t="shared" si="268"/>
        <v>171.79091265597145</v>
      </c>
      <c r="DX217" s="2">
        <f t="shared" si="268"/>
        <v>109.31155721925133</v>
      </c>
      <c r="DY217" s="2">
        <f t="shared" si="268"/>
        <v>111.66444354838708</v>
      </c>
      <c r="EA217" s="2">
        <f t="shared" si="240"/>
        <v>79.569330882352943</v>
      </c>
      <c r="EB217" s="2">
        <f t="shared" si="240"/>
        <v>74.87554117647062</v>
      </c>
      <c r="EC217" s="2">
        <f t="shared" si="240"/>
        <v>65.995824647234514</v>
      </c>
      <c r="ED217" s="2">
        <f t="shared" si="240"/>
        <v>65.517718579631122</v>
      </c>
      <c r="EE217" s="2">
        <f t="shared" si="240"/>
        <v>64.38432331506695</v>
      </c>
      <c r="EF217" s="2">
        <f t="shared" si="239"/>
        <v>63.893136719627954</v>
      </c>
      <c r="EG217" s="2">
        <f t="shared" si="239"/>
        <v>70.631006028309756</v>
      </c>
      <c r="EH217" s="2">
        <f t="shared" si="239"/>
        <v>64.771478027939764</v>
      </c>
      <c r="EI217" s="2">
        <f t="shared" si="239"/>
        <v>68.798207806691437</v>
      </c>
      <c r="EJ217" s="2">
        <f t="shared" si="239"/>
        <v>69.010602742095102</v>
      </c>
      <c r="EK217" s="2">
        <f t="shared" si="239"/>
        <v>66.499850517884639</v>
      </c>
      <c r="EL217" s="2">
        <f t="shared" si="254"/>
        <v>67.419435742763412</v>
      </c>
      <c r="EM217" s="2">
        <f t="shared" si="255"/>
        <v>62.398231143552294</v>
      </c>
      <c r="EN217" s="2">
        <f t="shared" si="256"/>
        <v>69.528383598134141</v>
      </c>
      <c r="EO217" s="2">
        <f t="shared" si="257"/>
        <v>75.908812479555124</v>
      </c>
      <c r="EQ217" s="2">
        <f t="shared" si="269"/>
        <v>66.514813510428894</v>
      </c>
      <c r="ER217" s="2">
        <f t="shared" si="269"/>
        <v>64.973111384111391</v>
      </c>
      <c r="ES217" s="2">
        <f t="shared" si="269"/>
        <v>69.254043065411309</v>
      </c>
      <c r="ET217" s="2">
        <f t="shared" si="269"/>
        <v>67.443353016450828</v>
      </c>
      <c r="EU217" s="2">
        <f t="shared" si="269"/>
        <v>68.479350471675673</v>
      </c>
      <c r="EV217" s="2">
        <f t="shared" si="269"/>
        <v>68.755859671065267</v>
      </c>
      <c r="EW217" s="2">
        <f t="shared" si="269"/>
        <v>69.654713732201472</v>
      </c>
      <c r="EX217" s="2">
        <f t="shared" si="269"/>
        <v>70.423021580374837</v>
      </c>
      <c r="EY217" s="2">
        <f t="shared" si="269"/>
        <v>70.057339601118485</v>
      </c>
      <c r="EZ217" s="2">
        <f t="shared" si="269"/>
        <v>69.564980586885312</v>
      </c>
      <c r="FA217" s="2">
        <f t="shared" si="269"/>
        <v>68.830046657391946</v>
      </c>
      <c r="FB217" s="2">
        <f t="shared" si="269"/>
        <v>69.6861777858729</v>
      </c>
      <c r="FC217" s="2">
        <f t="shared" si="269"/>
        <v>68.927256872121916</v>
      </c>
      <c r="FD217" s="2">
        <f t="shared" si="269"/>
        <v>70.082548710101747</v>
      </c>
      <c r="FE217" s="2">
        <f t="shared" si="269"/>
        <v>69.048993326835046</v>
      </c>
      <c r="FG217" s="2">
        <f t="shared" si="270"/>
        <v>0.99999892280180158</v>
      </c>
      <c r="FH217" s="2">
        <f t="shared" si="270"/>
        <v>0.99999903616817321</v>
      </c>
      <c r="FI217" s="2">
        <f t="shared" si="270"/>
        <v>0.99999890909632361</v>
      </c>
      <c r="FJ217" s="2">
        <f t="shared" si="270"/>
        <v>0.99999895263024474</v>
      </c>
      <c r="FK217" s="2">
        <f t="shared" si="270"/>
        <v>0.99999895002321282</v>
      </c>
      <c r="FL217" s="2">
        <f t="shared" si="270"/>
        <v>0.99999896605847027</v>
      </c>
      <c r="FM217" s="2">
        <f t="shared" si="270"/>
        <v>0.9999990309226332</v>
      </c>
      <c r="FN217" s="2">
        <f t="shared" si="270"/>
        <v>0.99999894820943591</v>
      </c>
      <c r="FO217" s="2">
        <f t="shared" si="270"/>
        <v>0.9999989304409912</v>
      </c>
      <c r="FP217" s="2">
        <f t="shared" si="270"/>
        <v>0.99999886577946706</v>
      </c>
      <c r="FQ217" s="2">
        <f t="shared" si="270"/>
        <v>0.99999885039806879</v>
      </c>
      <c r="FR217" s="2">
        <f t="shared" si="270"/>
        <v>0.99999889316660684</v>
      </c>
      <c r="FS217" s="2">
        <f t="shared" si="270"/>
        <v>0.99999863653244014</v>
      </c>
      <c r="FT217" s="2">
        <f t="shared" si="270"/>
        <v>0.99999874982948245</v>
      </c>
      <c r="FU217" s="2">
        <f t="shared" si="270"/>
        <v>0.99999860460308487</v>
      </c>
      <c r="FW217" s="2">
        <f t="shared" si="260"/>
        <v>0.98016121359395325</v>
      </c>
      <c r="FX217" s="2">
        <f t="shared" si="260"/>
        <v>0.99854311499580528</v>
      </c>
      <c r="FY217" s="2">
        <f t="shared" si="260"/>
        <v>0.98208177891660764</v>
      </c>
      <c r="FZ217" s="2">
        <f t="shared" si="260"/>
        <v>0.98439470362994574</v>
      </c>
      <c r="GA217" s="2">
        <f t="shared" si="260"/>
        <v>0.98589170365458811</v>
      </c>
      <c r="GB217" s="2">
        <f t="shared" si="260"/>
        <v>0.98694323405302697</v>
      </c>
      <c r="GC217" s="2">
        <f t="shared" si="260"/>
        <v>0.98564162082666695</v>
      </c>
      <c r="GD217" s="2">
        <f t="shared" si="260"/>
        <v>0.98751978917745575</v>
      </c>
      <c r="GE217" s="2">
        <f t="shared" si="260"/>
        <v>0.99060754539217366</v>
      </c>
      <c r="GF217" s="2">
        <f t="shared" si="260"/>
        <v>0.98885957217069564</v>
      </c>
      <c r="GG217" s="2">
        <f t="shared" si="260"/>
        <v>0.98722917405594446</v>
      </c>
      <c r="GH217" s="2">
        <f t="shared" si="260"/>
        <v>0.9846519973774438</v>
      </c>
      <c r="GI217" s="2">
        <f t="shared" si="260"/>
        <v>0.98263117200282912</v>
      </c>
      <c r="GJ217" s="2">
        <f t="shared" si="260"/>
        <v>0.98017392106254797</v>
      </c>
      <c r="GK217" s="2">
        <f t="shared" si="260"/>
        <v>0.98107772050505748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1.2187056415834954E-38</v>
      </c>
      <c r="HT217" s="86">
        <f t="shared" si="262"/>
        <v>1.2418651636421757E-48</v>
      </c>
      <c r="HU217" s="86">
        <f t="shared" si="262"/>
        <v>1.1034362311822357E-54</v>
      </c>
      <c r="HV217" s="86">
        <f t="shared" si="262"/>
        <v>1.4328735049468708E-55</v>
      </c>
      <c r="HW217" s="86">
        <f t="shared" si="262"/>
        <v>2.4631659713603133E-57</v>
      </c>
      <c r="HX217" s="86">
        <f t="shared" si="262"/>
        <v>7.6291141694042822E-58</v>
      </c>
      <c r="HY217" s="86">
        <f t="shared" si="262"/>
        <v>5.8018858098846299E-56</v>
      </c>
      <c r="HZ217" s="86">
        <f t="shared" si="262"/>
        <v>2.8600537422277734E-56</v>
      </c>
      <c r="IA217" s="86">
        <f t="shared" si="262"/>
        <v>5.2773600286191822E-67</v>
      </c>
      <c r="IB217" s="86">
        <f t="shared" si="262"/>
        <v>4.3201304907389703E-65</v>
      </c>
      <c r="IC217" s="86">
        <f t="shared" si="262"/>
        <v>2.5544269753280812E-65</v>
      </c>
      <c r="ID217" s="86">
        <f t="shared" si="262"/>
        <v>5.322477562379448E-56</v>
      </c>
      <c r="IE217" s="86">
        <f t="shared" si="262"/>
        <v>5.2189132503198639E-56</v>
      </c>
      <c r="IF217" s="86">
        <f t="shared" si="262"/>
        <v>1.4071495945941622E-61</v>
      </c>
      <c r="IG217" s="86">
        <f t="shared" si="262"/>
        <v>7.683886149630161E-59</v>
      </c>
      <c r="II217" s="86">
        <f t="shared" si="263"/>
        <v>3.0972552359502211E-11</v>
      </c>
      <c r="IJ217" s="86">
        <f t="shared" si="263"/>
        <v>1.4024688610301686E-32</v>
      </c>
      <c r="IK217" s="86">
        <f t="shared" si="263"/>
        <v>2.6316322967330068E-14</v>
      </c>
      <c r="IL217" s="86">
        <f t="shared" si="263"/>
        <v>7.1619967537332403E-16</v>
      </c>
      <c r="IM217" s="86">
        <f t="shared" si="263"/>
        <v>5.6628615890935942E-17</v>
      </c>
      <c r="IN217" s="86">
        <f t="shared" si="263"/>
        <v>7.7723178740755561E-18</v>
      </c>
      <c r="IO217" s="86">
        <f t="shared" si="263"/>
        <v>1.9743895970924303E-16</v>
      </c>
      <c r="IP217" s="86">
        <f t="shared" si="263"/>
        <v>3.1437281958731344E-17</v>
      </c>
      <c r="IQ217" s="86">
        <f t="shared" si="263"/>
        <v>6.8450849174891197E-22</v>
      </c>
      <c r="IR217" s="86">
        <f t="shared" si="263"/>
        <v>2.0737067597962532E-20</v>
      </c>
      <c r="IS217" s="86">
        <f t="shared" si="263"/>
        <v>6.8364141209431904E-20</v>
      </c>
      <c r="IT217" s="86">
        <f t="shared" si="263"/>
        <v>9.7169383728404202E-17</v>
      </c>
      <c r="IU217" s="86">
        <f t="shared" si="263"/>
        <v>3.2208134497503803E-16</v>
      </c>
      <c r="IV217" s="86">
        <f t="shared" si="263"/>
        <v>6.4504127843821581E-12</v>
      </c>
      <c r="IW217" s="86">
        <f t="shared" si="263"/>
        <v>1.2141742631639239E-7</v>
      </c>
      <c r="IY217" s="86">
        <f t="shared" si="264"/>
        <v>3.0972552359502211E-11</v>
      </c>
      <c r="IZ217" s="86">
        <f t="shared" si="264"/>
        <v>1.4024688610301686E-32</v>
      </c>
      <c r="JA217" s="86">
        <f t="shared" si="264"/>
        <v>2.6316322967330068E-14</v>
      </c>
      <c r="JB217" s="86">
        <f t="shared" si="264"/>
        <v>7.1619967537332403E-16</v>
      </c>
      <c r="JC217" s="86">
        <f t="shared" si="264"/>
        <v>5.6628615890935942E-17</v>
      </c>
      <c r="JD217" s="86">
        <f t="shared" si="264"/>
        <v>7.7723178740755561E-18</v>
      </c>
      <c r="JE217" s="86">
        <f t="shared" si="264"/>
        <v>1.9743895970924303E-16</v>
      </c>
      <c r="JF217" s="86">
        <f t="shared" si="264"/>
        <v>3.1437281958731344E-17</v>
      </c>
      <c r="JG217" s="86">
        <f t="shared" si="264"/>
        <v>6.8450849174891197E-22</v>
      </c>
      <c r="JH217" s="86">
        <f t="shared" si="264"/>
        <v>2.0737067597962532E-20</v>
      </c>
      <c r="JI217" s="86">
        <f t="shared" si="264"/>
        <v>6.8364141209431904E-20</v>
      </c>
      <c r="JJ217" s="86">
        <f t="shared" si="264"/>
        <v>9.7169383728404202E-17</v>
      </c>
      <c r="JK217" s="86">
        <f t="shared" si="264"/>
        <v>3.2208134497503803E-16</v>
      </c>
      <c r="JL217" s="86">
        <f t="shared" si="264"/>
        <v>6.4504127843821581E-12</v>
      </c>
      <c r="JM217" s="86">
        <f t="shared" si="264"/>
        <v>1.2141742631639239E-7</v>
      </c>
    </row>
    <row r="218" spans="2:273" x14ac:dyDescent="0.25">
      <c r="B218" s="2">
        <v>191</v>
      </c>
      <c r="C218" s="37">
        <v>66.885999999999996</v>
      </c>
      <c r="D218" s="37">
        <v>69.545000000000002</v>
      </c>
      <c r="E218" s="37">
        <v>71.704999999999998</v>
      </c>
      <c r="F218" s="37">
        <v>66.909000000000006</v>
      </c>
      <c r="G218" s="37">
        <v>70.385999999999996</v>
      </c>
      <c r="H218" s="37">
        <v>67.590999999999994</v>
      </c>
      <c r="I218" s="37">
        <v>71.385999999999996</v>
      </c>
      <c r="J218" s="37">
        <v>69.864000000000004</v>
      </c>
      <c r="K218" s="37">
        <v>69.364000000000004</v>
      </c>
      <c r="L218" s="37">
        <v>67.894999999999996</v>
      </c>
      <c r="M218" s="37">
        <v>69.667000000000002</v>
      </c>
      <c r="N218" s="37">
        <v>71.123000000000005</v>
      </c>
      <c r="O218" s="37">
        <v>70.325999999999993</v>
      </c>
      <c r="P218" s="37">
        <v>70.766999999999996</v>
      </c>
      <c r="Q218" s="37">
        <v>71.278999999999996</v>
      </c>
      <c r="S218" s="4">
        <f t="shared" si="266"/>
        <v>66.604013374075336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0.28198662592465951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>
        <f t="shared" si="258"/>
        <v>66.604013374075336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66.885999999999996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120.98952351916373</v>
      </c>
      <c r="DL218" s="2">
        <f t="shared" si="268"/>
        <v>136.69989624765481</v>
      </c>
      <c r="DM218" s="2">
        <f t="shared" si="268"/>
        <v>132.50061236933797</v>
      </c>
      <c r="DN218" s="2">
        <f t="shared" si="268"/>
        <v>146.79236025641029</v>
      </c>
      <c r="DO218" s="2">
        <f t="shared" si="268"/>
        <v>129.08742692307692</v>
      </c>
      <c r="DP218" s="2">
        <f t="shared" si="268"/>
        <v>136.84026538461538</v>
      </c>
      <c r="DQ218" s="2">
        <f t="shared" si="268"/>
        <v>145.48481294559099</v>
      </c>
      <c r="DR218" s="2">
        <f t="shared" si="268"/>
        <v>150.24996641651029</v>
      </c>
      <c r="DS218" s="2">
        <f t="shared" si="268"/>
        <v>142.55725341941132</v>
      </c>
      <c r="DT218" s="2">
        <f t="shared" si="268"/>
        <v>141.99013283729073</v>
      </c>
      <c r="DU218" s="2">
        <f t="shared" si="268"/>
        <v>138.19061759127544</v>
      </c>
      <c r="DV218" s="2">
        <f t="shared" si="268"/>
        <v>125.45996153846151</v>
      </c>
      <c r="DW218" s="2">
        <f t="shared" si="268"/>
        <v>172.23247014260249</v>
      </c>
      <c r="DX218" s="2">
        <f t="shared" si="268"/>
        <v>109.41637754010694</v>
      </c>
      <c r="DY218" s="2">
        <f t="shared" si="268"/>
        <v>111.79342338709677</v>
      </c>
      <c r="EA218" s="2">
        <f t="shared" si="240"/>
        <v>79.556536764705882</v>
      </c>
      <c r="EB218" s="2">
        <f t="shared" si="240"/>
        <v>74.810588235294148</v>
      </c>
      <c r="EC218" s="2">
        <f t="shared" si="240"/>
        <v>65.811467401380156</v>
      </c>
      <c r="ED218" s="2">
        <f t="shared" si="240"/>
        <v>65.358892558867865</v>
      </c>
      <c r="EE218" s="2">
        <f t="shared" si="240"/>
        <v>64.196862380656469</v>
      </c>
      <c r="EF218" s="2">
        <f t="shared" si="239"/>
        <v>63.684301749623977</v>
      </c>
      <c r="EG218" s="2">
        <f t="shared" si="239"/>
        <v>70.496355428809338</v>
      </c>
      <c r="EH218" s="2">
        <f t="shared" si="239"/>
        <v>64.584851213888498</v>
      </c>
      <c r="EI218" s="2">
        <f t="shared" si="239"/>
        <v>68.670998513011142</v>
      </c>
      <c r="EJ218" s="2">
        <f t="shared" si="239"/>
        <v>68.900408604836628</v>
      </c>
      <c r="EK218" s="2">
        <f t="shared" si="239"/>
        <v>66.323907478671515</v>
      </c>
      <c r="EL218" s="2">
        <f t="shared" si="254"/>
        <v>67.250747477054702</v>
      </c>
      <c r="EM218" s="2">
        <f t="shared" si="255"/>
        <v>62.161605352798034</v>
      </c>
      <c r="EN218" s="2">
        <f t="shared" si="256"/>
        <v>69.387933659697381</v>
      </c>
      <c r="EO218" s="2">
        <f t="shared" si="257"/>
        <v>75.834839862065209</v>
      </c>
      <c r="EQ218" s="2">
        <f t="shared" si="269"/>
        <v>66.364876103530634</v>
      </c>
      <c r="ER218" s="2">
        <f t="shared" si="269"/>
        <v>64.805150150150155</v>
      </c>
      <c r="ES218" s="2">
        <f t="shared" si="269"/>
        <v>69.107824585224705</v>
      </c>
      <c r="ET218" s="2">
        <f t="shared" si="269"/>
        <v>67.305802537489114</v>
      </c>
      <c r="EU218" s="2">
        <f t="shared" si="269"/>
        <v>68.335037855294004</v>
      </c>
      <c r="EV218" s="2">
        <f t="shared" si="269"/>
        <v>68.59772289286434</v>
      </c>
      <c r="EW218" s="2">
        <f t="shared" si="269"/>
        <v>69.510899021515925</v>
      </c>
      <c r="EX218" s="2">
        <f t="shared" si="269"/>
        <v>70.294916393027961</v>
      </c>
      <c r="EY218" s="2">
        <f t="shared" si="269"/>
        <v>69.94313578267068</v>
      </c>
      <c r="EZ218" s="2">
        <f t="shared" si="269"/>
        <v>69.460708103276232</v>
      </c>
      <c r="FA218" s="2">
        <f t="shared" si="269"/>
        <v>68.678740165013878</v>
      </c>
      <c r="FB218" s="2">
        <f t="shared" si="269"/>
        <v>69.54173081746606</v>
      </c>
      <c r="FC218" s="2">
        <f t="shared" si="269"/>
        <v>68.758409535183262</v>
      </c>
      <c r="FD218" s="2">
        <f t="shared" si="269"/>
        <v>69.948185837363269</v>
      </c>
      <c r="FE218" s="2">
        <f t="shared" si="269"/>
        <v>68.903138474058608</v>
      </c>
      <c r="FG218" s="2">
        <f t="shared" si="270"/>
        <v>0.99999901758347376</v>
      </c>
      <c r="FH218" s="2">
        <f t="shared" si="270"/>
        <v>0.99999912097485211</v>
      </c>
      <c r="FI218" s="2">
        <f t="shared" si="270"/>
        <v>0.99999900508392692</v>
      </c>
      <c r="FJ218" s="2">
        <f t="shared" si="270"/>
        <v>0.99999904478734236</v>
      </c>
      <c r="FK218" s="2">
        <f t="shared" si="270"/>
        <v>0.99999904240970061</v>
      </c>
      <c r="FL218" s="2">
        <f t="shared" si="270"/>
        <v>0.9999990570340318</v>
      </c>
      <c r="FM218" s="2">
        <f t="shared" si="270"/>
        <v>0.99999911619086201</v>
      </c>
      <c r="FN218" s="2">
        <f t="shared" si="270"/>
        <v>0.99999904075551604</v>
      </c>
      <c r="FO218" s="2">
        <f t="shared" si="270"/>
        <v>0.99999902455049883</v>
      </c>
      <c r="FP218" s="2">
        <f t="shared" si="270"/>
        <v>0.99999896557847656</v>
      </c>
      <c r="FQ218" s="2">
        <f t="shared" si="270"/>
        <v>0.99999895155047169</v>
      </c>
      <c r="FR218" s="2">
        <f t="shared" si="270"/>
        <v>0.99999899055584973</v>
      </c>
      <c r="FS218" s="2">
        <f t="shared" si="270"/>
        <v>0.99999875650265713</v>
      </c>
      <c r="FT218" s="2">
        <f t="shared" si="270"/>
        <v>0.99999885983081149</v>
      </c>
      <c r="FU218" s="2">
        <f t="shared" si="270"/>
        <v>0.99999872738273199</v>
      </c>
      <c r="FW218" s="2">
        <f t="shared" si="260"/>
        <v>0.98187517309344663</v>
      </c>
      <c r="FX218" s="2">
        <f t="shared" si="260"/>
        <v>0.99867113473712343</v>
      </c>
      <c r="FY218" s="2">
        <f t="shared" si="260"/>
        <v>0.98363258312940605</v>
      </c>
      <c r="FZ218" s="2">
        <f t="shared" si="260"/>
        <v>0.98574823149958557</v>
      </c>
      <c r="GA218" s="2">
        <f t="shared" si="260"/>
        <v>0.98711708825582856</v>
      </c>
      <c r="GB218" s="2">
        <f t="shared" si="260"/>
        <v>0.98807839174356915</v>
      </c>
      <c r="GC218" s="2">
        <f t="shared" si="260"/>
        <v>0.98688843764999146</v>
      </c>
      <c r="GD218" s="2">
        <f t="shared" si="260"/>
        <v>0.98860539977667883</v>
      </c>
      <c r="GE218" s="2">
        <f t="shared" si="260"/>
        <v>0.99142689448192656</v>
      </c>
      <c r="GF218" s="2">
        <f t="shared" si="260"/>
        <v>0.98982983989846363</v>
      </c>
      <c r="GG218" s="2">
        <f t="shared" si="260"/>
        <v>0.98833976577327476</v>
      </c>
      <c r="GH218" s="2">
        <f t="shared" si="260"/>
        <v>0.98598352658896171</v>
      </c>
      <c r="GI218" s="2">
        <f t="shared" si="260"/>
        <v>0.98413519491626733</v>
      </c>
      <c r="GJ218" s="2">
        <f t="shared" si="260"/>
        <v>0.98188680299640174</v>
      </c>
      <c r="GK218" s="2">
        <f t="shared" si="260"/>
        <v>0.98271389540053278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1.0704463398350492E-39</v>
      </c>
      <c r="HT218" s="86">
        <f t="shared" si="262"/>
        <v>6.6575038357106035E-50</v>
      </c>
      <c r="HU218" s="86">
        <f t="shared" si="262"/>
        <v>4.2913750101551409E-56</v>
      </c>
      <c r="HV218" s="86">
        <f t="shared" si="262"/>
        <v>5.0216262366089694E-57</v>
      </c>
      <c r="HW218" s="86">
        <f t="shared" si="262"/>
        <v>7.8318550784399487E-59</v>
      </c>
      <c r="HX218" s="86">
        <f t="shared" si="262"/>
        <v>2.3151729723673793E-59</v>
      </c>
      <c r="HY218" s="86">
        <f t="shared" si="262"/>
        <v>2.0161672395812454E-57</v>
      </c>
      <c r="HZ218" s="86">
        <f t="shared" si="262"/>
        <v>1.0079841395471034E-57</v>
      </c>
      <c r="IA218" s="86">
        <f t="shared" si="262"/>
        <v>1.0580140277309632E-68</v>
      </c>
      <c r="IB218" s="86">
        <f t="shared" si="262"/>
        <v>9.1757366787428121E-67</v>
      </c>
      <c r="IC218" s="86">
        <f t="shared" si="262"/>
        <v>5.0343287549000657E-67</v>
      </c>
      <c r="ID218" s="86">
        <f t="shared" si="262"/>
        <v>1.6878243587580736E-57</v>
      </c>
      <c r="IE218" s="86">
        <f t="shared" si="262"/>
        <v>1.5794972038577851E-57</v>
      </c>
      <c r="IF218" s="86">
        <f t="shared" si="262"/>
        <v>2.8721954389754052E-63</v>
      </c>
      <c r="IG218" s="86">
        <f t="shared" si="262"/>
        <v>1.7860145325894803E-60</v>
      </c>
      <c r="II218" s="86">
        <f t="shared" si="263"/>
        <v>1.05549642074578E-11</v>
      </c>
      <c r="IJ218" s="86">
        <f t="shared" si="263"/>
        <v>1.8595687242439303E-33</v>
      </c>
      <c r="IK218" s="86">
        <f t="shared" si="263"/>
        <v>6.6777339726682035E-15</v>
      </c>
      <c r="IL218" s="86">
        <f t="shared" si="263"/>
        <v>1.623955433031915E-16</v>
      </c>
      <c r="IM218" s="86">
        <f t="shared" si="263"/>
        <v>1.1929499290192209E-17</v>
      </c>
      <c r="IN218" s="86">
        <f t="shared" si="263"/>
        <v>1.5484711881059262E-18</v>
      </c>
      <c r="IO218" s="86">
        <f t="shared" si="263"/>
        <v>4.3621144633521254E-17</v>
      </c>
      <c r="IP218" s="86">
        <f t="shared" si="263"/>
        <v>6.756416896169945E-18</v>
      </c>
      <c r="IQ218" s="86">
        <f t="shared" si="263"/>
        <v>1.0597860077390542E-22</v>
      </c>
      <c r="IR218" s="86">
        <f t="shared" si="263"/>
        <v>3.435048894966279E-21</v>
      </c>
      <c r="IS218" s="86">
        <f t="shared" si="263"/>
        <v>1.1242641495547831E-20</v>
      </c>
      <c r="IT218" s="86">
        <f t="shared" si="263"/>
        <v>2.0296760375170046E-17</v>
      </c>
      <c r="IU218" s="86">
        <f t="shared" si="263"/>
        <v>6.7629195041656205E-17</v>
      </c>
      <c r="IV218" s="86">
        <f t="shared" si="263"/>
        <v>2.0428467261718444E-12</v>
      </c>
      <c r="IW218" s="86">
        <f t="shared" si="263"/>
        <v>6.1363488338322762E-8</v>
      </c>
      <c r="IY218" s="86">
        <f t="shared" si="264"/>
        <v>1.05549642074578E-11</v>
      </c>
      <c r="IZ218" s="86">
        <f t="shared" si="264"/>
        <v>1.8595687242439303E-33</v>
      </c>
      <c r="JA218" s="86">
        <f t="shared" si="264"/>
        <v>6.6777339726682035E-15</v>
      </c>
      <c r="JB218" s="86">
        <f t="shared" si="264"/>
        <v>1.623955433031915E-16</v>
      </c>
      <c r="JC218" s="86">
        <f t="shared" si="264"/>
        <v>1.1929499290192209E-17</v>
      </c>
      <c r="JD218" s="86">
        <f t="shared" si="264"/>
        <v>1.5484711881059262E-18</v>
      </c>
      <c r="JE218" s="86">
        <f t="shared" si="264"/>
        <v>4.3621144633521254E-17</v>
      </c>
      <c r="JF218" s="86">
        <f t="shared" si="264"/>
        <v>6.756416896169945E-18</v>
      </c>
      <c r="JG218" s="86">
        <f t="shared" si="264"/>
        <v>1.0597860077390542E-22</v>
      </c>
      <c r="JH218" s="86">
        <f t="shared" si="264"/>
        <v>3.435048894966279E-21</v>
      </c>
      <c r="JI218" s="86">
        <f t="shared" si="264"/>
        <v>1.1242641495547831E-20</v>
      </c>
      <c r="JJ218" s="86">
        <f t="shared" si="264"/>
        <v>2.0296760375170046E-17</v>
      </c>
      <c r="JK218" s="86">
        <f t="shared" si="264"/>
        <v>6.7629195041656205E-17</v>
      </c>
      <c r="JL218" s="86">
        <f t="shared" si="264"/>
        <v>2.0428467261718444E-12</v>
      </c>
      <c r="JM218" s="86">
        <f t="shared" si="264"/>
        <v>6.1363488338322762E-8</v>
      </c>
    </row>
    <row r="219" spans="2:273" x14ac:dyDescent="0.25">
      <c r="B219" s="2">
        <v>192</v>
      </c>
      <c r="C219" s="37">
        <v>62.408999999999999</v>
      </c>
      <c r="D219" s="37">
        <v>65.954999999999998</v>
      </c>
      <c r="E219" s="37">
        <v>69.317999999999998</v>
      </c>
      <c r="F219" s="37">
        <v>66.817999999999998</v>
      </c>
      <c r="G219" s="37">
        <v>70.614000000000004</v>
      </c>
      <c r="H219" s="37">
        <v>69.25</v>
      </c>
      <c r="I219" s="37">
        <v>69.75</v>
      </c>
      <c r="J219" s="37">
        <v>70.432000000000002</v>
      </c>
      <c r="K219" s="37">
        <v>70.114000000000004</v>
      </c>
      <c r="L219" s="37">
        <v>69.876999999999995</v>
      </c>
      <c r="M219" s="37">
        <v>69.474000000000004</v>
      </c>
      <c r="N219" s="37">
        <v>69.754000000000005</v>
      </c>
      <c r="O219" s="37">
        <v>69.195999999999998</v>
      </c>
      <c r="P219" s="37">
        <v>71.233000000000004</v>
      </c>
      <c r="Q219" s="37">
        <v>70.372</v>
      </c>
      <c r="S219" s="4">
        <f t="shared" si="266"/>
        <v>66.435653559509859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-4.0266535595098603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>
        <f t="shared" si="258"/>
        <v>66.435653559509859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62.408999999999999</v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121.15771428571425</v>
      </c>
      <c r="DL219" s="2">
        <f t="shared" si="268"/>
        <v>136.9347752345216</v>
      </c>
      <c r="DM219" s="2">
        <f t="shared" si="268"/>
        <v>132.70014982578397</v>
      </c>
      <c r="DN219" s="2">
        <f t="shared" si="268"/>
        <v>147.10122726045887</v>
      </c>
      <c r="DO219" s="2">
        <f t="shared" si="268"/>
        <v>129.28882348178135</v>
      </c>
      <c r="DP219" s="2">
        <f t="shared" si="268"/>
        <v>137.0693951417004</v>
      </c>
      <c r="DQ219" s="2">
        <f t="shared" si="268"/>
        <v>145.76280544090056</v>
      </c>
      <c r="DR219" s="2">
        <f t="shared" si="268"/>
        <v>150.54975947467165</v>
      </c>
      <c r="DS219" s="2">
        <f t="shared" si="268"/>
        <v>142.83447149578731</v>
      </c>
      <c r="DT219" s="2">
        <f t="shared" si="268"/>
        <v>142.26539708939708</v>
      </c>
      <c r="DU219" s="2">
        <f t="shared" si="268"/>
        <v>138.43159933617824</v>
      </c>
      <c r="DV219" s="2">
        <f t="shared" si="268"/>
        <v>125.62538846153844</v>
      </c>
      <c r="DW219" s="2">
        <f t="shared" si="268"/>
        <v>172.67402762923351</v>
      </c>
      <c r="DX219" s="2">
        <f t="shared" si="268"/>
        <v>109.52119786096256</v>
      </c>
      <c r="DY219" s="2">
        <f t="shared" si="268"/>
        <v>111.92240322580645</v>
      </c>
      <c r="EA219" s="2">
        <f t="shared" si="240"/>
        <v>79.543742647058835</v>
      </c>
      <c r="EB219" s="2">
        <f t="shared" si="240"/>
        <v>74.745635294117676</v>
      </c>
      <c r="EC219" s="2">
        <f t="shared" si="240"/>
        <v>65.627110155525799</v>
      </c>
      <c r="ED219" s="2">
        <f t="shared" si="240"/>
        <v>65.200066538104622</v>
      </c>
      <c r="EE219" s="2">
        <f t="shared" si="240"/>
        <v>64.009401446245988</v>
      </c>
      <c r="EF219" s="2">
        <f t="shared" si="239"/>
        <v>63.475466779620007</v>
      </c>
      <c r="EG219" s="2">
        <f t="shared" si="239"/>
        <v>70.36170482930892</v>
      </c>
      <c r="EH219" s="2">
        <f t="shared" si="239"/>
        <v>64.398224399837218</v>
      </c>
      <c r="EI219" s="2">
        <f t="shared" si="239"/>
        <v>68.543789219330847</v>
      </c>
      <c r="EJ219" s="2">
        <f t="shared" si="239"/>
        <v>68.790214467578153</v>
      </c>
      <c r="EK219" s="2">
        <f t="shared" si="239"/>
        <v>66.147964439458377</v>
      </c>
      <c r="EL219" s="2">
        <f t="shared" si="254"/>
        <v>67.082059211345992</v>
      </c>
      <c r="EM219" s="2">
        <f t="shared" si="255"/>
        <v>61.924979562043774</v>
      </c>
      <c r="EN219" s="2">
        <f t="shared" si="256"/>
        <v>69.247483721260608</v>
      </c>
      <c r="EO219" s="2">
        <f t="shared" si="257"/>
        <v>75.760867244575294</v>
      </c>
      <c r="EQ219" s="2">
        <f t="shared" si="269"/>
        <v>66.214938696632387</v>
      </c>
      <c r="ER219" s="2">
        <f t="shared" si="269"/>
        <v>64.637188916188933</v>
      </c>
      <c r="ES219" s="2">
        <f t="shared" si="269"/>
        <v>68.961606105038101</v>
      </c>
      <c r="ET219" s="2">
        <f t="shared" si="269"/>
        <v>67.168252058527386</v>
      </c>
      <c r="EU219" s="2">
        <f t="shared" si="269"/>
        <v>68.190725238912336</v>
      </c>
      <c r="EV219" s="2">
        <f t="shared" si="269"/>
        <v>68.439586114663399</v>
      </c>
      <c r="EW219" s="2">
        <f t="shared" si="269"/>
        <v>69.367084310830393</v>
      </c>
      <c r="EX219" s="2">
        <f t="shared" si="269"/>
        <v>70.166811205681086</v>
      </c>
      <c r="EY219" s="2">
        <f t="shared" si="269"/>
        <v>69.828931964222875</v>
      </c>
      <c r="EZ219" s="2">
        <f t="shared" si="269"/>
        <v>69.356435619667153</v>
      </c>
      <c r="FA219" s="2">
        <f t="shared" si="269"/>
        <v>68.527433672635809</v>
      </c>
      <c r="FB219" s="2">
        <f t="shared" si="269"/>
        <v>69.397283849059235</v>
      </c>
      <c r="FC219" s="2">
        <f t="shared" si="269"/>
        <v>68.589562198244593</v>
      </c>
      <c r="FD219" s="2">
        <f t="shared" si="269"/>
        <v>69.813822964624777</v>
      </c>
      <c r="FE219" s="2">
        <f t="shared" si="269"/>
        <v>68.75728362128217</v>
      </c>
      <c r="FG219" s="2">
        <f t="shared" si="270"/>
        <v>0.99999910402540193</v>
      </c>
      <c r="FH219" s="2">
        <f t="shared" si="270"/>
        <v>0.99999919831947504</v>
      </c>
      <c r="FI219" s="2">
        <f t="shared" si="270"/>
        <v>0.99999909262567765</v>
      </c>
      <c r="FJ219" s="2">
        <f t="shared" si="270"/>
        <v>0.99999912883562914</v>
      </c>
      <c r="FK219" s="2">
        <f t="shared" si="270"/>
        <v>0.99999912666719371</v>
      </c>
      <c r="FL219" s="2">
        <f t="shared" si="270"/>
        <v>0.99999914000474455</v>
      </c>
      <c r="FM219" s="2">
        <f t="shared" si="270"/>
        <v>0.99999919395642356</v>
      </c>
      <c r="FN219" s="2">
        <f t="shared" si="270"/>
        <v>0.99999912515855915</v>
      </c>
      <c r="FO219" s="2">
        <f t="shared" si="270"/>
        <v>0.99999911037940536</v>
      </c>
      <c r="FP219" s="2">
        <f t="shared" si="270"/>
        <v>0.99999905659627231</v>
      </c>
      <c r="FQ219" s="2">
        <f t="shared" si="270"/>
        <v>0.99999904380257754</v>
      </c>
      <c r="FR219" s="2">
        <f t="shared" si="270"/>
        <v>0.99999907937591148</v>
      </c>
      <c r="FS219" s="2">
        <f t="shared" si="270"/>
        <v>0.99999886591682052</v>
      </c>
      <c r="FT219" s="2">
        <f t="shared" si="270"/>
        <v>0.99999896015323708</v>
      </c>
      <c r="FU219" s="2">
        <f t="shared" si="270"/>
        <v>0.99999883935912726</v>
      </c>
      <c r="FW219" s="2">
        <f t="shared" si="260"/>
        <v>0.98344355737868683</v>
      </c>
      <c r="FX219" s="2">
        <f t="shared" si="260"/>
        <v>0.99878791875271744</v>
      </c>
      <c r="FY219" s="2">
        <f t="shared" si="260"/>
        <v>0.9850512098227725</v>
      </c>
      <c r="FZ219" s="2">
        <f t="shared" si="260"/>
        <v>0.98698591296755145</v>
      </c>
      <c r="GA219" s="2">
        <f t="shared" si="260"/>
        <v>0.98823731117340252</v>
      </c>
      <c r="GB219" s="2">
        <f t="shared" si="260"/>
        <v>0.98911594697740401</v>
      </c>
      <c r="GC219" s="2">
        <f t="shared" si="260"/>
        <v>0.98802830156232568</v>
      </c>
      <c r="GD219" s="2">
        <f t="shared" si="260"/>
        <v>0.98959757159786566</v>
      </c>
      <c r="GE219" s="2">
        <f t="shared" si="260"/>
        <v>0.99217533237799482</v>
      </c>
      <c r="GF219" s="2">
        <f t="shared" si="260"/>
        <v>0.99071639618795593</v>
      </c>
      <c r="GG219" s="2">
        <f t="shared" si="260"/>
        <v>0.98935481831379368</v>
      </c>
      <c r="GH219" s="2">
        <f t="shared" si="260"/>
        <v>0.98720103939051518</v>
      </c>
      <c r="GI219" s="2">
        <f t="shared" si="260"/>
        <v>0.98551090001723274</v>
      </c>
      <c r="GJ219" s="2">
        <f t="shared" si="260"/>
        <v>0.98345419787699351</v>
      </c>
      <c r="GK219" s="2">
        <f t="shared" si="260"/>
        <v>0.9842108701290162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9.0885826908401572E-41</v>
      </c>
      <c r="HT219" s="86">
        <f t="shared" si="262"/>
        <v>3.4331808005245091E-51</v>
      </c>
      <c r="HU219" s="86">
        <f t="shared" si="262"/>
        <v>1.5996918585137924E-57</v>
      </c>
      <c r="HV219" s="86">
        <f t="shared" si="262"/>
        <v>1.6834315370326774E-58</v>
      </c>
      <c r="HW219" s="86">
        <f t="shared" si="262"/>
        <v>2.3793293781756991E-60</v>
      </c>
      <c r="HX219" s="86">
        <f t="shared" si="262"/>
        <v>6.7074362529128368E-61</v>
      </c>
      <c r="HY219" s="86">
        <f t="shared" si="262"/>
        <v>6.702526900796648E-59</v>
      </c>
      <c r="HZ219" s="86">
        <f t="shared" si="262"/>
        <v>3.4005800274852882E-59</v>
      </c>
      <c r="IA219" s="86">
        <f t="shared" si="262"/>
        <v>2.0177455200065444E-70</v>
      </c>
      <c r="IB219" s="86">
        <f t="shared" si="262"/>
        <v>1.8539354396174924E-68</v>
      </c>
      <c r="IC219" s="86">
        <f t="shared" si="262"/>
        <v>9.4217837756439318E-69</v>
      </c>
      <c r="ID219" s="86">
        <f t="shared" si="262"/>
        <v>5.1080296876407056E-59</v>
      </c>
      <c r="IE219" s="86">
        <f t="shared" si="262"/>
        <v>4.5564307844790981E-59</v>
      </c>
      <c r="IF219" s="86">
        <f t="shared" si="262"/>
        <v>5.5549447145393836E-65</v>
      </c>
      <c r="IG219" s="86">
        <f t="shared" si="262"/>
        <v>3.938072065694489E-62</v>
      </c>
      <c r="II219" s="86">
        <f t="shared" si="263"/>
        <v>3.5112139160634607E-12</v>
      </c>
      <c r="IJ219" s="86">
        <f t="shared" si="263"/>
        <v>2.397762251447103E-34</v>
      </c>
      <c r="IK219" s="86">
        <f t="shared" si="263"/>
        <v>1.6440159376013666E-15</v>
      </c>
      <c r="IL219" s="86">
        <f t="shared" si="263"/>
        <v>3.567322680681429E-17</v>
      </c>
      <c r="IM219" s="86">
        <f t="shared" si="263"/>
        <v>2.4326067617109354E-18</v>
      </c>
      <c r="IN219" s="86">
        <f t="shared" si="263"/>
        <v>2.9843984688449204E-19</v>
      </c>
      <c r="IO219" s="86">
        <f t="shared" si="263"/>
        <v>9.3371029322000994E-18</v>
      </c>
      <c r="IP219" s="86">
        <f t="shared" si="263"/>
        <v>1.4074086115000316E-18</v>
      </c>
      <c r="IQ219" s="86">
        <f t="shared" si="263"/>
        <v>1.5831180308343107E-23</v>
      </c>
      <c r="IR219" s="86">
        <f t="shared" si="263"/>
        <v>5.490231350751322E-22</v>
      </c>
      <c r="IS219" s="86">
        <f t="shared" si="263"/>
        <v>1.7817082541346524E-21</v>
      </c>
      <c r="IT219" s="86">
        <f t="shared" si="263"/>
        <v>4.1004063610060335E-18</v>
      </c>
      <c r="IU219" s="86">
        <f t="shared" si="263"/>
        <v>1.3722144689325919E-17</v>
      </c>
      <c r="IV219" s="86">
        <f t="shared" si="263"/>
        <v>6.3047177767427831E-13</v>
      </c>
      <c r="IW219" s="86">
        <f t="shared" si="263"/>
        <v>3.0557064773707099E-8</v>
      </c>
      <c r="IY219" s="86">
        <f t="shared" si="264"/>
        <v>3.5112139160634607E-12</v>
      </c>
      <c r="IZ219" s="86">
        <f t="shared" si="264"/>
        <v>2.397762251447103E-34</v>
      </c>
      <c r="JA219" s="86">
        <f t="shared" si="264"/>
        <v>1.6440159376013666E-15</v>
      </c>
      <c r="JB219" s="86">
        <f t="shared" si="264"/>
        <v>3.567322680681429E-17</v>
      </c>
      <c r="JC219" s="86">
        <f t="shared" si="264"/>
        <v>2.4326067617109354E-18</v>
      </c>
      <c r="JD219" s="86">
        <f t="shared" si="264"/>
        <v>2.9843984688449204E-19</v>
      </c>
      <c r="JE219" s="86">
        <f t="shared" si="264"/>
        <v>9.3371029322000994E-18</v>
      </c>
      <c r="JF219" s="86">
        <f t="shared" si="264"/>
        <v>1.4074086115000316E-18</v>
      </c>
      <c r="JG219" s="86">
        <f t="shared" si="264"/>
        <v>1.5831180308343107E-23</v>
      </c>
      <c r="JH219" s="86">
        <f t="shared" si="264"/>
        <v>5.490231350751322E-22</v>
      </c>
      <c r="JI219" s="86">
        <f t="shared" si="264"/>
        <v>1.7817082541346524E-21</v>
      </c>
      <c r="JJ219" s="86">
        <f t="shared" si="264"/>
        <v>4.1004063610060335E-18</v>
      </c>
      <c r="JK219" s="86">
        <f t="shared" si="264"/>
        <v>1.3722144689325919E-17</v>
      </c>
      <c r="JL219" s="86">
        <f t="shared" si="264"/>
        <v>6.3047177767427831E-13</v>
      </c>
      <c r="JM219" s="86">
        <f t="shared" si="264"/>
        <v>3.0557064773707099E-8</v>
      </c>
    </row>
    <row r="220" spans="2:273" x14ac:dyDescent="0.25">
      <c r="B220" s="2">
        <v>193</v>
      </c>
      <c r="C220" s="37">
        <v>67.545000000000002</v>
      </c>
      <c r="D220" s="37">
        <v>66.864000000000004</v>
      </c>
      <c r="E220" s="37">
        <v>67.817999999999998</v>
      </c>
      <c r="F220" s="37">
        <v>66.114000000000004</v>
      </c>
      <c r="G220" s="37">
        <v>70.454999999999998</v>
      </c>
      <c r="H220" s="37">
        <v>65.977000000000004</v>
      </c>
      <c r="I220" s="37">
        <v>72.182000000000002</v>
      </c>
      <c r="J220" s="37">
        <v>72.067999999999998</v>
      </c>
      <c r="K220" s="37">
        <v>67.977000000000004</v>
      </c>
      <c r="L220" s="37">
        <v>71.332999999999998</v>
      </c>
      <c r="M220" s="37">
        <v>69.367999999999995</v>
      </c>
      <c r="N220" s="37">
        <v>70.965000000000003</v>
      </c>
      <c r="O220" s="37">
        <v>69.912999999999997</v>
      </c>
      <c r="P220" s="37">
        <v>71.278999999999996</v>
      </c>
      <c r="Q220" s="37">
        <v>68.209000000000003</v>
      </c>
      <c r="S220" s="4">
        <f t="shared" si="266"/>
        <v>66.268663243783251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1.2763367562167502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>
        <f t="shared" si="258"/>
        <v>66.268663243783251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67.545000000000002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121.32590505226477</v>
      </c>
      <c r="DL220" s="2">
        <f t="shared" si="268"/>
        <v>137.16965422138838</v>
      </c>
      <c r="DM220" s="2">
        <f t="shared" si="268"/>
        <v>132.89968728222996</v>
      </c>
      <c r="DN220" s="2">
        <f t="shared" si="268"/>
        <v>147.41009426450745</v>
      </c>
      <c r="DO220" s="2">
        <f t="shared" si="268"/>
        <v>129.49022004048581</v>
      </c>
      <c r="DP220" s="2">
        <f t="shared" si="268"/>
        <v>137.29852489878542</v>
      </c>
      <c r="DQ220" s="2">
        <f t="shared" si="268"/>
        <v>146.04079793621014</v>
      </c>
      <c r="DR220" s="2">
        <f t="shared" si="268"/>
        <v>150.849552532833</v>
      </c>
      <c r="DS220" s="2">
        <f t="shared" si="268"/>
        <v>143.1116895721633</v>
      </c>
      <c r="DT220" s="2">
        <f t="shared" si="268"/>
        <v>142.54066134150344</v>
      </c>
      <c r="DU220" s="2">
        <f t="shared" si="268"/>
        <v>138.67258108108103</v>
      </c>
      <c r="DV220" s="2">
        <f t="shared" si="268"/>
        <v>125.79081538461536</v>
      </c>
      <c r="DW220" s="2">
        <f t="shared" si="268"/>
        <v>173.11558511586452</v>
      </c>
      <c r="DX220" s="2">
        <f t="shared" si="268"/>
        <v>109.62601818181817</v>
      </c>
      <c r="DY220" s="2">
        <f t="shared" si="268"/>
        <v>112.05138306451612</v>
      </c>
      <c r="EA220" s="2">
        <f t="shared" si="240"/>
        <v>79.530948529411774</v>
      </c>
      <c r="EB220" s="2">
        <f t="shared" si="240"/>
        <v>74.680682352941204</v>
      </c>
      <c r="EC220" s="2">
        <f t="shared" si="240"/>
        <v>65.442752909671427</v>
      </c>
      <c r="ED220" s="2">
        <f t="shared" si="240"/>
        <v>65.041240517341365</v>
      </c>
      <c r="EE220" s="2">
        <f t="shared" si="240"/>
        <v>63.8219405118355</v>
      </c>
      <c r="EF220" s="2">
        <f t="shared" si="239"/>
        <v>63.26663180961603</v>
      </c>
      <c r="EG220" s="2">
        <f t="shared" si="239"/>
        <v>70.227054229808502</v>
      </c>
      <c r="EH220" s="2">
        <f t="shared" si="239"/>
        <v>64.211597585785952</v>
      </c>
      <c r="EI220" s="2">
        <f t="shared" si="239"/>
        <v>68.416579925650552</v>
      </c>
      <c r="EJ220" s="2">
        <f t="shared" si="239"/>
        <v>68.680020330319664</v>
      </c>
      <c r="EK220" s="2">
        <f t="shared" si="239"/>
        <v>65.972021400245254</v>
      </c>
      <c r="EL220" s="2">
        <f t="shared" si="254"/>
        <v>66.913370945637283</v>
      </c>
      <c r="EM220" s="2">
        <f t="shared" si="255"/>
        <v>61.68835377128952</v>
      </c>
      <c r="EN220" s="2">
        <f t="shared" si="256"/>
        <v>69.107033782823848</v>
      </c>
      <c r="EO220" s="2">
        <f t="shared" si="257"/>
        <v>75.68689462708538</v>
      </c>
      <c r="EQ220" s="2">
        <f t="shared" si="269"/>
        <v>66.065001289734141</v>
      </c>
      <c r="ER220" s="2">
        <f t="shared" si="269"/>
        <v>64.469227682227697</v>
      </c>
      <c r="ES220" s="2">
        <f t="shared" si="269"/>
        <v>68.815387624851496</v>
      </c>
      <c r="ET220" s="2">
        <f t="shared" si="269"/>
        <v>67.030701579565672</v>
      </c>
      <c r="EU220" s="2">
        <f t="shared" si="269"/>
        <v>68.046412622530681</v>
      </c>
      <c r="EV220" s="2">
        <f t="shared" si="269"/>
        <v>68.281449336462472</v>
      </c>
      <c r="EW220" s="2">
        <f t="shared" si="269"/>
        <v>69.223269600144846</v>
      </c>
      <c r="EX220" s="2">
        <f t="shared" si="269"/>
        <v>70.038706018334196</v>
      </c>
      <c r="EY220" s="2">
        <f t="shared" si="269"/>
        <v>69.714728145775069</v>
      </c>
      <c r="EZ220" s="2">
        <f t="shared" si="269"/>
        <v>69.252163136058073</v>
      </c>
      <c r="FA220" s="2">
        <f t="shared" si="269"/>
        <v>68.37612718025774</v>
      </c>
      <c r="FB220" s="2">
        <f t="shared" si="269"/>
        <v>69.25283688065241</v>
      </c>
      <c r="FC220" s="2">
        <f t="shared" si="269"/>
        <v>68.420714861305925</v>
      </c>
      <c r="FD220" s="2">
        <f t="shared" si="269"/>
        <v>69.679460091886284</v>
      </c>
      <c r="FE220" s="2">
        <f t="shared" si="269"/>
        <v>68.611428768505732</v>
      </c>
      <c r="FG220" s="2">
        <f t="shared" si="270"/>
        <v>0.99999918286139033</v>
      </c>
      <c r="FH220" s="2">
        <f t="shared" si="270"/>
        <v>0.99999926885862001</v>
      </c>
      <c r="FI220" s="2">
        <f t="shared" si="270"/>
        <v>0.99999917246471659</v>
      </c>
      <c r="FJ220" s="2">
        <f t="shared" si="270"/>
        <v>0.99999920548859</v>
      </c>
      <c r="FK220" s="2">
        <f t="shared" si="270"/>
        <v>0.99999920351095306</v>
      </c>
      <c r="FL220" s="2">
        <f t="shared" si="270"/>
        <v>0.99999921567494587</v>
      </c>
      <c r="FM220" s="2">
        <f t="shared" si="270"/>
        <v>0.99999926487946911</v>
      </c>
      <c r="FN220" s="2">
        <f t="shared" si="270"/>
        <v>0.99999920213506188</v>
      </c>
      <c r="FO220" s="2">
        <f t="shared" si="270"/>
        <v>0.99999918865631121</v>
      </c>
      <c r="FP220" s="2">
        <f t="shared" si="270"/>
        <v>0.99999913960550302</v>
      </c>
      <c r="FQ220" s="2">
        <f t="shared" si="270"/>
        <v>0.99999912793751278</v>
      </c>
      <c r="FR220" s="2">
        <f t="shared" si="270"/>
        <v>0.99999916038078429</v>
      </c>
      <c r="FS220" s="2">
        <f t="shared" si="270"/>
        <v>0.99999896570374436</v>
      </c>
      <c r="FT220" s="2">
        <f t="shared" si="270"/>
        <v>0.9999990516483942</v>
      </c>
      <c r="FU220" s="2">
        <f t="shared" si="270"/>
        <v>0.9999989414828353</v>
      </c>
      <c r="FW220" s="2">
        <f t="shared" si="260"/>
        <v>0.98487831578780771</v>
      </c>
      <c r="FX220" s="2">
        <f t="shared" si="260"/>
        <v>0.99889445085746942</v>
      </c>
      <c r="FY220" s="2">
        <f t="shared" si="260"/>
        <v>0.98634858518718382</v>
      </c>
      <c r="FZ220" s="2">
        <f t="shared" si="260"/>
        <v>0.98811740481904464</v>
      </c>
      <c r="GA220" s="2">
        <f t="shared" si="260"/>
        <v>0.98926118573428046</v>
      </c>
      <c r="GB220" s="2">
        <f t="shared" si="260"/>
        <v>0.99006411027741592</v>
      </c>
      <c r="GC220" s="2">
        <f t="shared" si="260"/>
        <v>0.98907016799621628</v>
      </c>
      <c r="GD220" s="2">
        <f t="shared" si="260"/>
        <v>0.99050418100954585</v>
      </c>
      <c r="GE220" s="2">
        <f t="shared" si="260"/>
        <v>0.99285890176867142</v>
      </c>
      <c r="GF220" s="2">
        <f t="shared" si="260"/>
        <v>0.99152633092340514</v>
      </c>
      <c r="GG220" s="2">
        <f t="shared" si="260"/>
        <v>0.99028237680047582</v>
      </c>
      <c r="GH220" s="2">
        <f t="shared" si="260"/>
        <v>0.9883140488263511</v>
      </c>
      <c r="GI220" s="2">
        <f t="shared" si="260"/>
        <v>0.98676891566884939</v>
      </c>
      <c r="GJ220" s="2">
        <f t="shared" si="260"/>
        <v>0.98488804836443766</v>
      </c>
      <c r="GK220" s="2">
        <f t="shared" si="260"/>
        <v>0.98558010925911066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7.4591684565042588E-42</v>
      </c>
      <c r="HT220" s="86">
        <f t="shared" si="262"/>
        <v>1.7030535179372301E-52</v>
      </c>
      <c r="HU220" s="86">
        <f t="shared" si="262"/>
        <v>5.7156420478600486E-59</v>
      </c>
      <c r="HV220" s="86">
        <f t="shared" si="262"/>
        <v>5.3983268322681758E-60</v>
      </c>
      <c r="HW220" s="86">
        <f t="shared" si="262"/>
        <v>6.9065564516413725E-62</v>
      </c>
      <c r="HX220" s="86">
        <f t="shared" si="262"/>
        <v>1.8552034200142773E-62</v>
      </c>
      <c r="HY220" s="86">
        <f t="shared" si="262"/>
        <v>2.1315883518185015E-60</v>
      </c>
      <c r="HZ220" s="86">
        <f t="shared" si="262"/>
        <v>1.0981717697983635E-60</v>
      </c>
      <c r="IA220" s="86">
        <f t="shared" si="262"/>
        <v>3.6604957543714874E-72</v>
      </c>
      <c r="IB220" s="86">
        <f t="shared" si="262"/>
        <v>3.5633302219942676E-70</v>
      </c>
      <c r="IC220" s="86">
        <f t="shared" si="262"/>
        <v>1.6744273222571151E-70</v>
      </c>
      <c r="ID220" s="86">
        <f t="shared" si="262"/>
        <v>1.4753338345284017E-60</v>
      </c>
      <c r="IE220" s="86">
        <f t="shared" si="262"/>
        <v>1.2528403205083459E-60</v>
      </c>
      <c r="IF220" s="86">
        <f t="shared" si="262"/>
        <v>1.0179708869032357E-66</v>
      </c>
      <c r="IG220" s="86">
        <f t="shared" si="262"/>
        <v>8.2371065874402991E-64</v>
      </c>
      <c r="II220" s="86">
        <f t="shared" si="263"/>
        <v>1.1401719046472209E-12</v>
      </c>
      <c r="IJ220" s="86">
        <f t="shared" si="263"/>
        <v>3.0065800149507183E-35</v>
      </c>
      <c r="IK220" s="86">
        <f t="shared" si="263"/>
        <v>3.9268826531733601E-16</v>
      </c>
      <c r="IL220" s="86">
        <f t="shared" si="263"/>
        <v>7.5915701311208633E-18</v>
      </c>
      <c r="IM220" s="86">
        <f t="shared" si="263"/>
        <v>4.8015127373503292E-19</v>
      </c>
      <c r="IN220" s="86">
        <f t="shared" si="263"/>
        <v>5.5642285756328374E-20</v>
      </c>
      <c r="IO220" s="86">
        <f t="shared" si="263"/>
        <v>1.936293232052594E-18</v>
      </c>
      <c r="IP220" s="86">
        <f t="shared" si="263"/>
        <v>2.8415145674525803E-19</v>
      </c>
      <c r="IQ220" s="86">
        <f t="shared" si="263"/>
        <v>2.2817008205604087E-24</v>
      </c>
      <c r="IR220" s="86">
        <f t="shared" si="263"/>
        <v>8.4667052214305125E-23</v>
      </c>
      <c r="IS220" s="86">
        <f t="shared" si="263"/>
        <v>2.7209867259343552E-22</v>
      </c>
      <c r="IT220" s="86">
        <f t="shared" si="263"/>
        <v>8.0116620078869991E-19</v>
      </c>
      <c r="IU220" s="86">
        <f t="shared" si="263"/>
        <v>2.6904250626429831E-18</v>
      </c>
      <c r="IV220" s="86">
        <f t="shared" si="263"/>
        <v>1.8961328932713953E-13</v>
      </c>
      <c r="IW220" s="86">
        <f t="shared" si="263"/>
        <v>1.4992659949146016E-8</v>
      </c>
      <c r="IY220" s="86">
        <f t="shared" si="264"/>
        <v>1.1401719046472209E-12</v>
      </c>
      <c r="IZ220" s="86">
        <f t="shared" si="264"/>
        <v>3.0065800149507183E-35</v>
      </c>
      <c r="JA220" s="86">
        <f t="shared" si="264"/>
        <v>3.9268826531733601E-16</v>
      </c>
      <c r="JB220" s="86">
        <f t="shared" si="264"/>
        <v>7.5915701311208633E-18</v>
      </c>
      <c r="JC220" s="86">
        <f t="shared" si="264"/>
        <v>4.8015127373503292E-19</v>
      </c>
      <c r="JD220" s="86">
        <f t="shared" si="264"/>
        <v>5.5642285756328374E-20</v>
      </c>
      <c r="JE220" s="86">
        <f t="shared" si="264"/>
        <v>1.936293232052594E-18</v>
      </c>
      <c r="JF220" s="86">
        <f t="shared" si="264"/>
        <v>2.8415145674525803E-19</v>
      </c>
      <c r="JG220" s="86">
        <f t="shared" si="264"/>
        <v>2.2817008205604087E-24</v>
      </c>
      <c r="JH220" s="86">
        <f t="shared" si="264"/>
        <v>8.4667052214305125E-23</v>
      </c>
      <c r="JI220" s="86">
        <f t="shared" si="264"/>
        <v>2.7209867259343552E-22</v>
      </c>
      <c r="JJ220" s="86">
        <f t="shared" si="264"/>
        <v>8.0116620078869991E-19</v>
      </c>
      <c r="JK220" s="86">
        <f t="shared" si="264"/>
        <v>2.6904250626429831E-18</v>
      </c>
      <c r="JL220" s="86">
        <f t="shared" si="264"/>
        <v>1.8961328932713953E-13</v>
      </c>
      <c r="JM220" s="86">
        <f t="shared" si="264"/>
        <v>1.4992659949146016E-8</v>
      </c>
    </row>
    <row r="221" spans="2:273" x14ac:dyDescent="0.25">
      <c r="B221" s="2">
        <v>194</v>
      </c>
      <c r="C221" s="37">
        <v>66.545000000000002</v>
      </c>
      <c r="D221" s="37">
        <v>66.135999999999996</v>
      </c>
      <c r="E221" s="37">
        <v>69.909000000000006</v>
      </c>
      <c r="F221" s="37">
        <v>67.954999999999998</v>
      </c>
      <c r="G221" s="37">
        <v>72.432000000000002</v>
      </c>
      <c r="H221" s="37">
        <v>67.454999999999998</v>
      </c>
      <c r="I221" s="37">
        <v>71.682000000000002</v>
      </c>
      <c r="J221" s="37">
        <v>67.772999999999996</v>
      </c>
      <c r="K221" s="37">
        <v>70.432000000000002</v>
      </c>
      <c r="L221" s="37">
        <v>69.718999999999994</v>
      </c>
      <c r="M221" s="37">
        <v>69.981999999999999</v>
      </c>
      <c r="N221" s="37">
        <v>70.947000000000003</v>
      </c>
      <c r="O221" s="37">
        <v>75.064999999999998</v>
      </c>
      <c r="P221" s="37">
        <v>68.233000000000004</v>
      </c>
      <c r="Q221" s="37">
        <v>69.488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121.49409581881528</v>
      </c>
      <c r="DL221" s="2">
        <f t="shared" si="268"/>
        <v>137.40453320825517</v>
      </c>
      <c r="DM221" s="2">
        <f t="shared" si="268"/>
        <v>133.09922473867596</v>
      </c>
      <c r="DN221" s="2">
        <f t="shared" si="268"/>
        <v>147.71896126855603</v>
      </c>
      <c r="DO221" s="2">
        <f t="shared" si="268"/>
        <v>129.69161659919027</v>
      </c>
      <c r="DP221" s="2">
        <f t="shared" si="268"/>
        <v>137.52765465587044</v>
      </c>
      <c r="DQ221" s="2">
        <f t="shared" si="268"/>
        <v>146.31879043151969</v>
      </c>
      <c r="DR221" s="2">
        <f t="shared" si="268"/>
        <v>151.14934559099436</v>
      </c>
      <c r="DS221" s="2">
        <f t="shared" si="268"/>
        <v>143.38890764853926</v>
      </c>
      <c r="DT221" s="2">
        <f t="shared" si="268"/>
        <v>142.81592559360979</v>
      </c>
      <c r="DU221" s="2">
        <f t="shared" si="268"/>
        <v>138.91356282598383</v>
      </c>
      <c r="DV221" s="2">
        <f t="shared" si="268"/>
        <v>125.95624230769229</v>
      </c>
      <c r="DW221" s="2">
        <f t="shared" si="268"/>
        <v>173.55714260249553</v>
      </c>
      <c r="DX221" s="2">
        <f t="shared" si="268"/>
        <v>109.73083850267379</v>
      </c>
      <c r="DY221" s="2">
        <f t="shared" si="268"/>
        <v>112.1803629032258</v>
      </c>
      <c r="EA221" s="2">
        <f t="shared" si="240"/>
        <v>79.518154411764712</v>
      </c>
      <c r="EB221" s="2">
        <f t="shared" si="240"/>
        <v>74.615729411764733</v>
      </c>
      <c r="EC221" s="2">
        <f t="shared" si="240"/>
        <v>65.258395663817069</v>
      </c>
      <c r="ED221" s="2">
        <f t="shared" si="240"/>
        <v>64.882414496578122</v>
      </c>
      <c r="EE221" s="2">
        <f t="shared" si="240"/>
        <v>63.634479577425019</v>
      </c>
      <c r="EF221" s="2">
        <f t="shared" si="239"/>
        <v>63.057796839612053</v>
      </c>
      <c r="EG221" s="2">
        <f t="shared" si="239"/>
        <v>70.092403630308084</v>
      </c>
      <c r="EH221" s="2">
        <f t="shared" si="239"/>
        <v>64.024970771734687</v>
      </c>
      <c r="EI221" s="2">
        <f t="shared" si="239"/>
        <v>68.289370631970257</v>
      </c>
      <c r="EJ221" s="2">
        <f t="shared" si="239"/>
        <v>68.569826193061189</v>
      </c>
      <c r="EK221" s="2">
        <f t="shared" si="239"/>
        <v>65.79607836103213</v>
      </c>
      <c r="EL221" s="2">
        <f t="shared" si="254"/>
        <v>66.744682679928573</v>
      </c>
      <c r="EM221" s="2">
        <f t="shared" si="255"/>
        <v>61.45172798053526</v>
      </c>
      <c r="EN221" s="2">
        <f t="shared" si="256"/>
        <v>68.966583844387074</v>
      </c>
      <c r="EO221" s="2">
        <f t="shared" si="257"/>
        <v>75.612922009595465</v>
      </c>
      <c r="EQ221" s="2">
        <f t="shared" si="269"/>
        <v>65.915063882835881</v>
      </c>
      <c r="ER221" s="2">
        <f t="shared" si="269"/>
        <v>64.30126644826646</v>
      </c>
      <c r="ES221" s="2">
        <f t="shared" si="269"/>
        <v>68.669169144664906</v>
      </c>
      <c r="ET221" s="2">
        <f t="shared" si="269"/>
        <v>66.893151100603959</v>
      </c>
      <c r="EU221" s="2">
        <f t="shared" si="269"/>
        <v>67.902100006149013</v>
      </c>
      <c r="EV221" s="2">
        <f t="shared" si="269"/>
        <v>68.123312558261546</v>
      </c>
      <c r="EW221" s="2">
        <f t="shared" si="269"/>
        <v>69.079454889459299</v>
      </c>
      <c r="EX221" s="2">
        <f t="shared" si="269"/>
        <v>69.910600830987306</v>
      </c>
      <c r="EY221" s="2">
        <f t="shared" si="269"/>
        <v>69.600524327327264</v>
      </c>
      <c r="EZ221" s="2">
        <f t="shared" si="269"/>
        <v>69.147890652448993</v>
      </c>
      <c r="FA221" s="2">
        <f t="shared" si="269"/>
        <v>68.224820687879657</v>
      </c>
      <c r="FB221" s="2">
        <f t="shared" si="269"/>
        <v>69.10838991224557</v>
      </c>
      <c r="FC221" s="2">
        <f t="shared" si="269"/>
        <v>68.251867524367256</v>
      </c>
      <c r="FD221" s="2">
        <f t="shared" si="269"/>
        <v>69.545097219147806</v>
      </c>
      <c r="FE221" s="2">
        <f t="shared" si="269"/>
        <v>68.465573915729294</v>
      </c>
      <c r="FG221" s="2">
        <f t="shared" si="270"/>
        <v>0.99999925476067708</v>
      </c>
      <c r="FH221" s="2">
        <f t="shared" si="270"/>
        <v>0.99999933319109346</v>
      </c>
      <c r="FI221" s="2">
        <f t="shared" si="270"/>
        <v>0.99999924527879669</v>
      </c>
      <c r="FJ221" s="2">
        <f t="shared" si="270"/>
        <v>0.99999927539693145</v>
      </c>
      <c r="FK221" s="2">
        <f t="shared" si="270"/>
        <v>0.99999927359330487</v>
      </c>
      <c r="FL221" s="2">
        <f t="shared" si="270"/>
        <v>0.99999928468699972</v>
      </c>
      <c r="FM221" s="2">
        <f t="shared" si="270"/>
        <v>0.99999932956206428</v>
      </c>
      <c r="FN221" s="2">
        <f t="shared" si="270"/>
        <v>0.99999927233847696</v>
      </c>
      <c r="FO221" s="2">
        <f t="shared" si="270"/>
        <v>0.9999992600457086</v>
      </c>
      <c r="FP221" s="2">
        <f t="shared" si="270"/>
        <v>0.99999921531083324</v>
      </c>
      <c r="FQ221" s="2">
        <f t="shared" si="270"/>
        <v>0.99999920466949799</v>
      </c>
      <c r="FR221" s="2">
        <f t="shared" si="270"/>
        <v>0.99999923425811776</v>
      </c>
      <c r="FS221" s="2">
        <f t="shared" si="270"/>
        <v>0.99999905671051792</v>
      </c>
      <c r="FT221" s="2">
        <f t="shared" si="270"/>
        <v>0.99999913509298377</v>
      </c>
      <c r="FU221" s="2">
        <f t="shared" si="270"/>
        <v>0.99999903462078232</v>
      </c>
      <c r="FW221" s="2">
        <f t="shared" si="260"/>
        <v>0.98619048591889835</v>
      </c>
      <c r="FX221" s="2">
        <f t="shared" si="260"/>
        <v>0.99899162910794059</v>
      </c>
      <c r="FY221" s="2">
        <f t="shared" si="260"/>
        <v>0.98753478879901946</v>
      </c>
      <c r="FZ221" s="2">
        <f t="shared" si="260"/>
        <v>0.98915160196580676</v>
      </c>
      <c r="GA221" s="2">
        <f t="shared" si="260"/>
        <v>0.99019682197223302</v>
      </c>
      <c r="GB221" s="2">
        <f t="shared" si="260"/>
        <v>0.99093043179894447</v>
      </c>
      <c r="GC221" s="2">
        <f t="shared" si="260"/>
        <v>0.99002227909872964</v>
      </c>
      <c r="GD221" s="2">
        <f t="shared" si="260"/>
        <v>0.99133246817671139</v>
      </c>
      <c r="GE221" s="2">
        <f t="shared" si="260"/>
        <v>0.99348314621317102</v>
      </c>
      <c r="GF221" s="2">
        <f t="shared" si="260"/>
        <v>0.99226615566807208</v>
      </c>
      <c r="GG221" s="2">
        <f t="shared" si="260"/>
        <v>0.99112983791700626</v>
      </c>
      <c r="GH221" s="2">
        <f t="shared" si="260"/>
        <v>0.98933131592536694</v>
      </c>
      <c r="GI221" s="2">
        <f t="shared" si="260"/>
        <v>0.98791904312014978</v>
      </c>
      <c r="GJ221" s="2">
        <f t="shared" si="260"/>
        <v>0.98619938579426947</v>
      </c>
      <c r="GK221" s="2">
        <f t="shared" si="260"/>
        <v>0.98683219611032136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5.917599288658032E-43</v>
      </c>
      <c r="HT221" s="86">
        <f t="shared" si="262"/>
        <v>8.1265172158233678E-54</v>
      </c>
      <c r="HU221" s="86">
        <f t="shared" si="262"/>
        <v>1.9574053976999045E-60</v>
      </c>
      <c r="HV221" s="86">
        <f t="shared" si="262"/>
        <v>1.6558984621260501E-61</v>
      </c>
      <c r="HW221" s="86">
        <f t="shared" si="262"/>
        <v>1.9155073666422036E-63</v>
      </c>
      <c r="HX221" s="86">
        <f t="shared" si="262"/>
        <v>4.8987644145943193E-64</v>
      </c>
      <c r="HY221" s="86">
        <f t="shared" si="262"/>
        <v>6.4851356801591996E-62</v>
      </c>
      <c r="HZ221" s="86">
        <f t="shared" si="262"/>
        <v>3.3947185262212181E-62</v>
      </c>
      <c r="IA221" s="86">
        <f t="shared" si="262"/>
        <v>6.3169919256503568E-74</v>
      </c>
      <c r="IB221" s="86">
        <f t="shared" si="262"/>
        <v>6.5151379328116181E-72</v>
      </c>
      <c r="IC221" s="86">
        <f t="shared" si="262"/>
        <v>2.8257860530844961E-72</v>
      </c>
      <c r="ID221" s="86">
        <f t="shared" si="262"/>
        <v>4.0666422918170137E-62</v>
      </c>
      <c r="IE221" s="86">
        <f t="shared" si="262"/>
        <v>3.283444444392471E-62</v>
      </c>
      <c r="IF221" s="86">
        <f t="shared" si="262"/>
        <v>1.7675786727724439E-68</v>
      </c>
      <c r="IG221" s="86">
        <f t="shared" si="262"/>
        <v>1.6343907960134272E-65</v>
      </c>
      <c r="II221" s="86">
        <f t="shared" si="263"/>
        <v>3.6139999316255384E-13</v>
      </c>
      <c r="IJ221" s="86">
        <f t="shared" si="263"/>
        <v>3.6661492388504071E-36</v>
      </c>
      <c r="IK221" s="86">
        <f t="shared" si="263"/>
        <v>9.100122945595245E-17</v>
      </c>
      <c r="IL221" s="86">
        <f t="shared" si="263"/>
        <v>1.5650736640729309E-18</v>
      </c>
      <c r="IM221" s="86">
        <f t="shared" si="263"/>
        <v>9.1734813570172007E-20</v>
      </c>
      <c r="IN221" s="86">
        <f t="shared" si="263"/>
        <v>1.0035553283175358E-20</v>
      </c>
      <c r="IO221" s="86">
        <f t="shared" si="263"/>
        <v>3.8901593624025286E-19</v>
      </c>
      <c r="IP221" s="86">
        <f t="shared" si="263"/>
        <v>5.5603154959592046E-20</v>
      </c>
      <c r="IQ221" s="86">
        <f t="shared" si="263"/>
        <v>3.1728474411470397E-25</v>
      </c>
      <c r="IR221" s="86">
        <f t="shared" si="263"/>
        <v>1.2597911655905815E-23</v>
      </c>
      <c r="IS221" s="86">
        <f t="shared" si="263"/>
        <v>4.0043459375707668E-23</v>
      </c>
      <c r="IT221" s="86">
        <f t="shared" si="263"/>
        <v>1.5139340183389357E-19</v>
      </c>
      <c r="IU221" s="86">
        <f t="shared" si="263"/>
        <v>5.0971028518841986E-19</v>
      </c>
      <c r="IV221" s="86">
        <f t="shared" si="263"/>
        <v>5.5569602304615003E-14</v>
      </c>
      <c r="IW221" s="86">
        <f t="shared" si="263"/>
        <v>7.2477710878926256E-9</v>
      </c>
      <c r="IY221" s="86">
        <f t="shared" si="264"/>
        <v>3.6139999316255384E-13</v>
      </c>
      <c r="IZ221" s="86">
        <f t="shared" si="264"/>
        <v>3.6661492388504071E-36</v>
      </c>
      <c r="JA221" s="86">
        <f t="shared" si="264"/>
        <v>9.100122945595245E-17</v>
      </c>
      <c r="JB221" s="86">
        <f t="shared" si="264"/>
        <v>1.5650736640729309E-18</v>
      </c>
      <c r="JC221" s="86">
        <f t="shared" si="264"/>
        <v>9.1734813570172007E-20</v>
      </c>
      <c r="JD221" s="86">
        <f t="shared" si="264"/>
        <v>1.0035553283175358E-20</v>
      </c>
      <c r="JE221" s="86">
        <f t="shared" si="264"/>
        <v>3.8901593624025286E-19</v>
      </c>
      <c r="JF221" s="86">
        <f t="shared" si="264"/>
        <v>5.5603154959592046E-20</v>
      </c>
      <c r="JG221" s="86">
        <f t="shared" si="264"/>
        <v>3.1728474411470397E-25</v>
      </c>
      <c r="JH221" s="86">
        <f t="shared" si="264"/>
        <v>1.2597911655905815E-23</v>
      </c>
      <c r="JI221" s="86">
        <f t="shared" si="264"/>
        <v>4.0043459375707668E-23</v>
      </c>
      <c r="JJ221" s="86">
        <f t="shared" si="264"/>
        <v>1.5139340183389357E-19</v>
      </c>
      <c r="JK221" s="86">
        <f t="shared" si="264"/>
        <v>5.0971028518841986E-19</v>
      </c>
      <c r="JL221" s="86">
        <f t="shared" si="264"/>
        <v>5.5569602304615003E-14</v>
      </c>
      <c r="JM221" s="86">
        <f t="shared" si="264"/>
        <v>7.2477710878926256E-9</v>
      </c>
    </row>
    <row r="222" spans="2:273" x14ac:dyDescent="0.25">
      <c r="B222" s="2">
        <v>195</v>
      </c>
      <c r="C222" s="37">
        <v>67.045000000000002</v>
      </c>
      <c r="D222" s="37">
        <v>69.135999999999996</v>
      </c>
      <c r="E222" s="37">
        <v>71.522999999999996</v>
      </c>
      <c r="F222" s="37">
        <v>66.545000000000002</v>
      </c>
      <c r="G222" s="37">
        <v>70.817999999999998</v>
      </c>
      <c r="H222" s="37">
        <v>68.545000000000002</v>
      </c>
      <c r="I222" s="37">
        <v>70.704999999999998</v>
      </c>
      <c r="J222" s="37">
        <v>69.317999999999998</v>
      </c>
      <c r="K222" s="37">
        <v>67.75</v>
      </c>
      <c r="L222" s="37">
        <v>67.825000000000003</v>
      </c>
      <c r="M222" s="37">
        <v>67.754000000000005</v>
      </c>
      <c r="N222" s="37">
        <v>73.245999999999995</v>
      </c>
      <c r="O222" s="37">
        <v>69.804000000000002</v>
      </c>
      <c r="P222" s="37">
        <v>73.674000000000007</v>
      </c>
      <c r="Q222" s="37">
        <v>70.465000000000003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121.66228658536582</v>
      </c>
      <c r="DL222" s="2">
        <f t="shared" si="268"/>
        <v>137.63941219512196</v>
      </c>
      <c r="DM222" s="2">
        <f t="shared" si="268"/>
        <v>133.29876219512192</v>
      </c>
      <c r="DN222" s="2">
        <f t="shared" si="268"/>
        <v>148.02782827260464</v>
      </c>
      <c r="DO222" s="2">
        <f t="shared" si="268"/>
        <v>129.89301315789473</v>
      </c>
      <c r="DP222" s="2">
        <f t="shared" si="268"/>
        <v>137.75678441295545</v>
      </c>
      <c r="DQ222" s="2">
        <f t="shared" si="268"/>
        <v>146.59678292682926</v>
      </c>
      <c r="DR222" s="2">
        <f t="shared" si="268"/>
        <v>151.44913864915571</v>
      </c>
      <c r="DS222" s="2">
        <f t="shared" si="268"/>
        <v>143.66612572491522</v>
      </c>
      <c r="DT222" s="2">
        <f t="shared" si="268"/>
        <v>143.09118984571614</v>
      </c>
      <c r="DU222" s="2">
        <f t="shared" si="268"/>
        <v>139.15454457088663</v>
      </c>
      <c r="DV222" s="2">
        <f t="shared" si="268"/>
        <v>126.12166923076921</v>
      </c>
      <c r="DW222" s="2">
        <f t="shared" si="268"/>
        <v>173.99870008912654</v>
      </c>
      <c r="DX222" s="2">
        <f t="shared" si="268"/>
        <v>109.8356588235294</v>
      </c>
      <c r="DY222" s="2">
        <f t="shared" si="268"/>
        <v>112.30934274193547</v>
      </c>
      <c r="EA222" s="2">
        <f t="shared" si="240"/>
        <v>79.505360294117651</v>
      </c>
      <c r="EB222" s="2">
        <f t="shared" si="240"/>
        <v>74.550776470588261</v>
      </c>
      <c r="EC222" s="2">
        <f t="shared" si="240"/>
        <v>65.074038417962697</v>
      </c>
      <c r="ED222" s="2">
        <f t="shared" si="240"/>
        <v>64.723588475814864</v>
      </c>
      <c r="EE222" s="2">
        <f t="shared" si="240"/>
        <v>63.44701864301453</v>
      </c>
      <c r="EF222" s="2">
        <f t="shared" si="239"/>
        <v>62.848961869608075</v>
      </c>
      <c r="EG222" s="2">
        <f t="shared" si="239"/>
        <v>69.95775303080768</v>
      </c>
      <c r="EH222" s="2">
        <f t="shared" si="239"/>
        <v>63.838343957683421</v>
      </c>
      <c r="EI222" s="2">
        <f t="shared" si="239"/>
        <v>68.162161338289962</v>
      </c>
      <c r="EJ222" s="2">
        <f t="shared" si="239"/>
        <v>68.4596320558027</v>
      </c>
      <c r="EK222" s="2">
        <f t="shared" si="239"/>
        <v>65.620135321818992</v>
      </c>
      <c r="EL222" s="2">
        <f t="shared" si="254"/>
        <v>66.575994414219863</v>
      </c>
      <c r="EM222" s="2">
        <f t="shared" si="255"/>
        <v>61.215102189781007</v>
      </c>
      <c r="EN222" s="2">
        <f t="shared" si="256"/>
        <v>68.826133905950314</v>
      </c>
      <c r="EO222" s="2">
        <f t="shared" si="257"/>
        <v>75.53894939210555</v>
      </c>
      <c r="EQ222" s="2">
        <f t="shared" si="269"/>
        <v>65.76512647593762</v>
      </c>
      <c r="ER222" s="2">
        <f t="shared" si="269"/>
        <v>64.133305214305224</v>
      </c>
      <c r="ES222" s="2">
        <f t="shared" si="269"/>
        <v>68.522950664478302</v>
      </c>
      <c r="ET222" s="2">
        <f t="shared" si="269"/>
        <v>66.755600621642245</v>
      </c>
      <c r="EU222" s="2">
        <f t="shared" si="269"/>
        <v>67.757787389767344</v>
      </c>
      <c r="EV222" s="2">
        <f t="shared" si="269"/>
        <v>67.965175780060619</v>
      </c>
      <c r="EW222" s="2">
        <f t="shared" si="269"/>
        <v>68.935640178773752</v>
      </c>
      <c r="EX222" s="2">
        <f t="shared" si="269"/>
        <v>69.782495643640431</v>
      </c>
      <c r="EY222" s="2">
        <f t="shared" si="269"/>
        <v>69.486320508879459</v>
      </c>
      <c r="EZ222" s="2">
        <f t="shared" si="269"/>
        <v>69.043618168839913</v>
      </c>
      <c r="FA222" s="2">
        <f t="shared" si="269"/>
        <v>68.073514195501588</v>
      </c>
      <c r="FB222" s="2">
        <f t="shared" si="269"/>
        <v>68.963942943838745</v>
      </c>
      <c r="FC222" s="2">
        <f t="shared" si="269"/>
        <v>68.083020187428588</v>
      </c>
      <c r="FD222" s="2">
        <f t="shared" si="269"/>
        <v>69.410734346409313</v>
      </c>
      <c r="FE222" s="2">
        <f t="shared" si="269"/>
        <v>68.319719062952856</v>
      </c>
      <c r="FG222" s="2">
        <f t="shared" si="270"/>
        <v>0.99999932033361505</v>
      </c>
      <c r="FH222" s="2">
        <f t="shared" si="270"/>
        <v>0.99999939186301379</v>
      </c>
      <c r="FI222" s="2">
        <f t="shared" si="270"/>
        <v>0.99999931168603617</v>
      </c>
      <c r="FJ222" s="2">
        <f t="shared" si="270"/>
        <v>0.9999993391541051</v>
      </c>
      <c r="FK222" s="2">
        <f t="shared" si="270"/>
        <v>0.99999933750917791</v>
      </c>
      <c r="FL222" s="2">
        <f t="shared" si="270"/>
        <v>0.99999934762674914</v>
      </c>
      <c r="FM222" s="2">
        <f t="shared" si="270"/>
        <v>0.9999993885532994</v>
      </c>
      <c r="FN222" s="2">
        <f t="shared" si="270"/>
        <v>0.99999933636476113</v>
      </c>
      <c r="FO222" s="2">
        <f t="shared" si="270"/>
        <v>0.99999932515362167</v>
      </c>
      <c r="FP222" s="2">
        <f t="shared" si="270"/>
        <v>0.99999928435492491</v>
      </c>
      <c r="FQ222" s="2">
        <f t="shared" si="270"/>
        <v>0.99999927464991056</v>
      </c>
      <c r="FR222" s="2">
        <f t="shared" si="270"/>
        <v>0.99999930163505624</v>
      </c>
      <c r="FS222" s="2">
        <f t="shared" si="270"/>
        <v>0.99999913970969623</v>
      </c>
      <c r="FT222" s="2">
        <f t="shared" si="270"/>
        <v>0.99999921119536617</v>
      </c>
      <c r="FU222" s="2">
        <f t="shared" si="270"/>
        <v>0.99999911956361454</v>
      </c>
      <c r="FW222" s="2">
        <f t="shared" si="260"/>
        <v>0.98739025152337812</v>
      </c>
      <c r="FX222" s="2">
        <f t="shared" si="260"/>
        <v>0.99908027321294013</v>
      </c>
      <c r="FY222" s="2">
        <f t="shared" si="260"/>
        <v>0.9886191096698298</v>
      </c>
      <c r="FZ222" s="2">
        <f t="shared" si="260"/>
        <v>0.99009669028367719</v>
      </c>
      <c r="GA222" s="2">
        <f t="shared" si="260"/>
        <v>0.99105167679291128</v>
      </c>
      <c r="GB222" s="2">
        <f t="shared" si="260"/>
        <v>0.99172184933198904</v>
      </c>
      <c r="GC222" s="2">
        <f t="shared" si="260"/>
        <v>0.9908922143760166</v>
      </c>
      <c r="GD222" s="2">
        <f t="shared" si="260"/>
        <v>0.99208908377553762</v>
      </c>
      <c r="GE222" s="2">
        <f t="shared" si="260"/>
        <v>0.99405314870907979</v>
      </c>
      <c r="GF222" s="2">
        <f t="shared" si="260"/>
        <v>0.99294184710536793</v>
      </c>
      <c r="GG222" s="2">
        <f t="shared" si="260"/>
        <v>0.99190399728051259</v>
      </c>
      <c r="GH222" s="2">
        <f t="shared" si="260"/>
        <v>0.99026090211296591</v>
      </c>
      <c r="GI222" s="2">
        <f t="shared" si="260"/>
        <v>0.98897031189171436</v>
      </c>
      <c r="GJ222" s="2">
        <f t="shared" si="260"/>
        <v>0.98739838806101965</v>
      </c>
      <c r="GK222" s="2">
        <f t="shared" si="260"/>
        <v>0.98797688985799337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4.5379484003340238E-44</v>
      </c>
      <c r="HT222" s="86">
        <f t="shared" si="262"/>
        <v>3.73012518404045E-55</v>
      </c>
      <c r="HU222" s="86">
        <f t="shared" si="262"/>
        <v>6.4251300888694164E-62</v>
      </c>
      <c r="HV222" s="86">
        <f t="shared" si="262"/>
        <v>4.8586686477301214E-63</v>
      </c>
      <c r="HW222" s="86">
        <f t="shared" si="262"/>
        <v>5.0759764986521361E-65</v>
      </c>
      <c r="HX222" s="86">
        <f t="shared" si="262"/>
        <v>1.2349228877164093E-65</v>
      </c>
      <c r="HY222" s="86">
        <f t="shared" si="262"/>
        <v>1.8874871877531744E-63</v>
      </c>
      <c r="HZ222" s="86">
        <f t="shared" si="262"/>
        <v>1.00450428705969E-63</v>
      </c>
      <c r="IA222" s="86">
        <f t="shared" si="262"/>
        <v>1.0369935198576654E-75</v>
      </c>
      <c r="IB222" s="86">
        <f t="shared" si="262"/>
        <v>1.1331713282104745E-73</v>
      </c>
      <c r="IC222" s="86">
        <f t="shared" si="262"/>
        <v>4.5284577914822984E-74</v>
      </c>
      <c r="ID222" s="86">
        <f t="shared" si="262"/>
        <v>1.0697654092040012E-63</v>
      </c>
      <c r="IE222" s="86">
        <f t="shared" si="262"/>
        <v>8.2020928924646062E-64</v>
      </c>
      <c r="IF222" s="86">
        <f t="shared" si="262"/>
        <v>2.9080905238475075E-70</v>
      </c>
      <c r="IG222" s="86">
        <f t="shared" si="262"/>
        <v>3.0762756689584193E-67</v>
      </c>
      <c r="II222" s="86">
        <f t="shared" si="263"/>
        <v>1.1181585165601851E-13</v>
      </c>
      <c r="IJ222" s="86">
        <f t="shared" si="263"/>
        <v>4.3472666595968241E-37</v>
      </c>
      <c r="IK222" s="86">
        <f t="shared" si="263"/>
        <v>2.0459588956306766E-17</v>
      </c>
      <c r="IL222" s="86">
        <f t="shared" si="263"/>
        <v>3.1256859556057343E-19</v>
      </c>
      <c r="IM222" s="86">
        <f t="shared" si="263"/>
        <v>1.6964223974652411E-20</v>
      </c>
      <c r="IN222" s="86">
        <f t="shared" si="263"/>
        <v>1.7508943925690601E-21</v>
      </c>
      <c r="IO222" s="86">
        <f t="shared" si="263"/>
        <v>7.5717225863964886E-20</v>
      </c>
      <c r="IP222" s="86">
        <f t="shared" si="263"/>
        <v>1.0545401357104721E-20</v>
      </c>
      <c r="IQ222" s="86">
        <f t="shared" si="263"/>
        <v>4.2567665680415321E-26</v>
      </c>
      <c r="IR222" s="86">
        <f t="shared" si="263"/>
        <v>1.808579300705342E-24</v>
      </c>
      <c r="IS222" s="86">
        <f t="shared" si="263"/>
        <v>5.678663853476816E-24</v>
      </c>
      <c r="IT222" s="86">
        <f t="shared" si="263"/>
        <v>2.7667717256897258E-20</v>
      </c>
      <c r="IU222" s="86">
        <f t="shared" si="263"/>
        <v>9.3308750629714482E-20</v>
      </c>
      <c r="IV222" s="86">
        <f t="shared" si="263"/>
        <v>1.5869519795762802E-14</v>
      </c>
      <c r="IW222" s="86">
        <f t="shared" si="263"/>
        <v>3.4520937274867061E-9</v>
      </c>
      <c r="IY222" s="86">
        <f t="shared" si="264"/>
        <v>1.1181585165601851E-13</v>
      </c>
      <c r="IZ222" s="86">
        <f t="shared" si="264"/>
        <v>4.3472666595968241E-37</v>
      </c>
      <c r="JA222" s="86">
        <f t="shared" si="264"/>
        <v>2.0459588956306766E-17</v>
      </c>
      <c r="JB222" s="86">
        <f t="shared" si="264"/>
        <v>3.1256859556057343E-19</v>
      </c>
      <c r="JC222" s="86">
        <f t="shared" si="264"/>
        <v>1.6964223974652411E-20</v>
      </c>
      <c r="JD222" s="86">
        <f t="shared" si="264"/>
        <v>1.7508943925690601E-21</v>
      </c>
      <c r="JE222" s="86">
        <f t="shared" si="264"/>
        <v>7.5717225863964886E-20</v>
      </c>
      <c r="JF222" s="86">
        <f t="shared" si="264"/>
        <v>1.0545401357104721E-20</v>
      </c>
      <c r="JG222" s="86">
        <f t="shared" si="264"/>
        <v>4.2567665680415321E-26</v>
      </c>
      <c r="JH222" s="86">
        <f t="shared" si="264"/>
        <v>1.808579300705342E-24</v>
      </c>
      <c r="JI222" s="86">
        <f t="shared" si="264"/>
        <v>5.678663853476816E-24</v>
      </c>
      <c r="JJ222" s="86">
        <f t="shared" si="264"/>
        <v>2.7667717256897258E-20</v>
      </c>
      <c r="JK222" s="86">
        <f t="shared" si="264"/>
        <v>9.3308750629714482E-20</v>
      </c>
      <c r="JL222" s="86">
        <f t="shared" si="264"/>
        <v>1.5869519795762802E-14</v>
      </c>
      <c r="JM222" s="86">
        <f t="shared" si="264"/>
        <v>3.4520937274867061E-9</v>
      </c>
    </row>
    <row r="223" spans="2:273" x14ac:dyDescent="0.25">
      <c r="B223" s="2">
        <v>196</v>
      </c>
      <c r="C223" s="37">
        <v>65.409000000000006</v>
      </c>
      <c r="D223" s="37">
        <v>70.340999999999994</v>
      </c>
      <c r="E223" s="37">
        <v>69.340999999999994</v>
      </c>
      <c r="F223" s="37">
        <v>70</v>
      </c>
      <c r="G223" s="37">
        <v>72.090999999999994</v>
      </c>
      <c r="H223" s="37">
        <v>66.432000000000002</v>
      </c>
      <c r="I223" s="37">
        <v>69.25</v>
      </c>
      <c r="J223" s="37">
        <v>71.772999999999996</v>
      </c>
      <c r="K223" s="37">
        <v>70.385999999999996</v>
      </c>
      <c r="L223" s="37">
        <v>70.316000000000003</v>
      </c>
      <c r="M223" s="37">
        <v>67.930000000000007</v>
      </c>
      <c r="N223" s="37">
        <v>68.947000000000003</v>
      </c>
      <c r="O223" s="37">
        <v>69.37</v>
      </c>
      <c r="P223" s="37">
        <v>69.278999999999996</v>
      </c>
      <c r="Q223" s="37">
        <v>69.325999999999993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121.83047735191633</v>
      </c>
      <c r="DL223" s="2">
        <f t="shared" si="268"/>
        <v>137.87429118198875</v>
      </c>
      <c r="DM223" s="2">
        <f t="shared" si="268"/>
        <v>133.49829965156795</v>
      </c>
      <c r="DN223" s="2">
        <f t="shared" si="268"/>
        <v>148.33669527665322</v>
      </c>
      <c r="DO223" s="2">
        <f t="shared" si="268"/>
        <v>130.09440971659916</v>
      </c>
      <c r="DP223" s="2">
        <f t="shared" si="268"/>
        <v>137.98591417004047</v>
      </c>
      <c r="DQ223" s="2">
        <f t="shared" si="268"/>
        <v>146.87477542213884</v>
      </c>
      <c r="DR223" s="2">
        <f t="shared" si="268"/>
        <v>151.74893170731707</v>
      </c>
      <c r="DS223" s="2">
        <f t="shared" si="268"/>
        <v>143.94334380129121</v>
      </c>
      <c r="DT223" s="2">
        <f t="shared" si="268"/>
        <v>143.3664540978225</v>
      </c>
      <c r="DU223" s="2">
        <f t="shared" si="268"/>
        <v>139.39552631578943</v>
      </c>
      <c r="DV223" s="2">
        <f t="shared" si="268"/>
        <v>126.28709615384614</v>
      </c>
      <c r="DW223" s="2">
        <f t="shared" si="268"/>
        <v>174.44025757575758</v>
      </c>
      <c r="DX223" s="2">
        <f t="shared" si="268"/>
        <v>109.94047914438502</v>
      </c>
      <c r="DY223" s="2">
        <f t="shared" si="268"/>
        <v>112.43832258064515</v>
      </c>
      <c r="EA223" s="2">
        <f t="shared" si="240"/>
        <v>79.492566176470589</v>
      </c>
      <c r="EB223" s="2">
        <f t="shared" si="240"/>
        <v>74.485823529411789</v>
      </c>
      <c r="EC223" s="2">
        <f t="shared" si="240"/>
        <v>64.88968117210834</v>
      </c>
      <c r="ED223" s="2">
        <f t="shared" si="240"/>
        <v>64.564762455051607</v>
      </c>
      <c r="EE223" s="2">
        <f t="shared" si="240"/>
        <v>63.259557708604042</v>
      </c>
      <c r="EF223" s="2">
        <f t="shared" si="239"/>
        <v>62.640126899604098</v>
      </c>
      <c r="EG223" s="2">
        <f t="shared" si="239"/>
        <v>69.823102431307262</v>
      </c>
      <c r="EH223" s="2">
        <f t="shared" si="239"/>
        <v>63.651717143632148</v>
      </c>
      <c r="EI223" s="2">
        <f t="shared" si="239"/>
        <v>68.034952044609668</v>
      </c>
      <c r="EJ223" s="2">
        <f t="shared" si="239"/>
        <v>68.349437918544226</v>
      </c>
      <c r="EK223" s="2">
        <f t="shared" si="239"/>
        <v>65.444192282605869</v>
      </c>
      <c r="EL223" s="2">
        <f t="shared" si="239"/>
        <v>66.407306148511154</v>
      </c>
      <c r="EM223" s="2">
        <f t="shared" si="239"/>
        <v>60.978476399026746</v>
      </c>
      <c r="EN223" s="2">
        <f t="shared" si="239"/>
        <v>68.68568396751354</v>
      </c>
      <c r="EO223" s="2">
        <f t="shared" si="239"/>
        <v>75.46497677461565</v>
      </c>
      <c r="EQ223" s="2">
        <f t="shared" si="269"/>
        <v>65.615189069039374</v>
      </c>
      <c r="ER223" s="2">
        <f t="shared" si="269"/>
        <v>63.965343980343988</v>
      </c>
      <c r="ES223" s="2">
        <f t="shared" si="269"/>
        <v>68.376732184291711</v>
      </c>
      <c r="ET223" s="2">
        <f t="shared" si="269"/>
        <v>66.618050142680517</v>
      </c>
      <c r="EU223" s="2">
        <f t="shared" si="269"/>
        <v>67.613474773385676</v>
      </c>
      <c r="EV223" s="2">
        <f t="shared" si="269"/>
        <v>67.807039001859692</v>
      </c>
      <c r="EW223" s="2">
        <f t="shared" si="269"/>
        <v>68.791825468088206</v>
      </c>
      <c r="EX223" s="2">
        <f t="shared" si="269"/>
        <v>69.654390456293541</v>
      </c>
      <c r="EY223" s="2">
        <f t="shared" si="269"/>
        <v>69.372116690431639</v>
      </c>
      <c r="EZ223" s="2">
        <f t="shared" si="269"/>
        <v>68.939345685230833</v>
      </c>
      <c r="FA223" s="2">
        <f t="shared" si="269"/>
        <v>67.922207703123519</v>
      </c>
      <c r="FB223" s="2">
        <f t="shared" si="269"/>
        <v>68.81949597543192</v>
      </c>
      <c r="FC223" s="2">
        <f t="shared" si="269"/>
        <v>67.914172850489933</v>
      </c>
      <c r="FD223" s="2">
        <f t="shared" si="269"/>
        <v>69.276371473670835</v>
      </c>
      <c r="FE223" s="2">
        <f t="shared" si="269"/>
        <v>68.173864210176419</v>
      </c>
      <c r="FG223" s="2">
        <f t="shared" si="270"/>
        <v>0.99999938013685274</v>
      </c>
      <c r="FH223" s="2">
        <f t="shared" si="270"/>
        <v>0.999999445372447</v>
      </c>
      <c r="FI223" s="2">
        <f t="shared" si="270"/>
        <v>0.99999937225016611</v>
      </c>
      <c r="FJ223" s="2">
        <f t="shared" si="270"/>
        <v>0.99999939730134568</v>
      </c>
      <c r="FK223" s="2">
        <f t="shared" si="270"/>
        <v>0.99999939580115405</v>
      </c>
      <c r="FL223" s="2">
        <f t="shared" si="270"/>
        <v>0.99999940502848972</v>
      </c>
      <c r="FM223" s="2">
        <f t="shared" si="270"/>
        <v>0.99999944235395133</v>
      </c>
      <c r="FN223" s="2">
        <f t="shared" si="270"/>
        <v>0.99999939475743338</v>
      </c>
      <c r="FO223" s="2">
        <f t="shared" si="270"/>
        <v>0.9999993845327515</v>
      </c>
      <c r="FP223" s="2">
        <f t="shared" si="270"/>
        <v>0.99999934732389328</v>
      </c>
      <c r="FQ223" s="2">
        <f t="shared" si="270"/>
        <v>0.99999933847281386</v>
      </c>
      <c r="FR223" s="2">
        <f t="shared" si="270"/>
        <v>0.9999993630835623</v>
      </c>
      <c r="FS223" s="2">
        <f t="shared" si="270"/>
        <v>0.99999921540585857</v>
      </c>
      <c r="FT223" s="2">
        <f t="shared" si="270"/>
        <v>0.99999928060157384</v>
      </c>
      <c r="FU223" s="2">
        <f t="shared" si="270"/>
        <v>0.99999919703241091</v>
      </c>
      <c r="FW223" s="2">
        <f t="shared" si="260"/>
        <v>0.98848699878902968</v>
      </c>
      <c r="FX223" s="2">
        <f t="shared" si="260"/>
        <v>0.99916113131467821</v>
      </c>
      <c r="FY223" s="2">
        <f t="shared" si="260"/>
        <v>0.98961010026384721</v>
      </c>
      <c r="FZ223" s="2">
        <f t="shared" si="260"/>
        <v>0.99096019705438265</v>
      </c>
      <c r="GA223" s="2">
        <f t="shared" si="260"/>
        <v>0.99183260159544395</v>
      </c>
      <c r="GB223" s="2">
        <f t="shared" si="260"/>
        <v>0.99244473369920105</v>
      </c>
      <c r="GC223" s="2">
        <f t="shared" si="260"/>
        <v>0.99168693881411762</v>
      </c>
      <c r="GD223" s="2">
        <f t="shared" si="260"/>
        <v>0.99278013308606872</v>
      </c>
      <c r="GE223" s="2">
        <f t="shared" si="260"/>
        <v>0.99457356773608829</v>
      </c>
      <c r="GF223" s="2">
        <f t="shared" si="260"/>
        <v>0.99355888785986879</v>
      </c>
      <c r="GG223" s="2">
        <f t="shared" si="260"/>
        <v>0.9926110941998616</v>
      </c>
      <c r="GH223" s="2">
        <f t="shared" si="260"/>
        <v>0.9911102191967327</v>
      </c>
      <c r="GI223" s="2">
        <f t="shared" si="260"/>
        <v>0.98993103302857743</v>
      </c>
      <c r="GJ223" s="2">
        <f t="shared" si="260"/>
        <v>0.9884944358883182</v>
      </c>
      <c r="GK223" s="2">
        <f t="shared" si="260"/>
        <v>0.98902318081371399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3.363802334183609E-45</v>
      </c>
      <c r="HT223" s="86">
        <f t="shared" si="262"/>
        <v>1.6469614807318079E-56</v>
      </c>
      <c r="HU223" s="86">
        <f t="shared" si="262"/>
        <v>2.0214677987715687E-63</v>
      </c>
      <c r="HV223" s="86">
        <f t="shared" si="262"/>
        <v>1.3636666361043827E-64</v>
      </c>
      <c r="HW223" s="86">
        <f t="shared" si="262"/>
        <v>1.2851896278438709E-66</v>
      </c>
      <c r="HX223" s="86">
        <f t="shared" si="262"/>
        <v>2.972006046272907E-67</v>
      </c>
      <c r="HY223" s="86">
        <f t="shared" si="262"/>
        <v>5.2552877437202409E-65</v>
      </c>
      <c r="HZ223" s="86">
        <f t="shared" si="262"/>
        <v>2.8451994613023683E-65</v>
      </c>
      <c r="IA223" s="86">
        <f t="shared" si="262"/>
        <v>1.6193306418414793E-77</v>
      </c>
      <c r="IB223" s="86">
        <f t="shared" si="262"/>
        <v>1.8748665456777012E-75</v>
      </c>
      <c r="IC223" s="86">
        <f t="shared" si="262"/>
        <v>6.8912462722247935E-76</v>
      </c>
      <c r="ID223" s="86">
        <f t="shared" si="262"/>
        <v>2.6856303313524956E-65</v>
      </c>
      <c r="IE223" s="86">
        <f t="shared" si="262"/>
        <v>1.9528949543108131E-65</v>
      </c>
      <c r="IF223" s="86">
        <f t="shared" si="262"/>
        <v>4.5333675798163511E-72</v>
      </c>
      <c r="IG223" s="86">
        <f t="shared" si="262"/>
        <v>5.4926347265086153E-69</v>
      </c>
      <c r="II223" s="86">
        <f t="shared" si="263"/>
        <v>3.3768294000932202E-14</v>
      </c>
      <c r="IJ223" s="86">
        <f t="shared" si="263"/>
        <v>5.012903014534293E-38</v>
      </c>
      <c r="IK223" s="86">
        <f t="shared" si="263"/>
        <v>4.4626222217795526E-18</v>
      </c>
      <c r="IL223" s="86">
        <f t="shared" si="263"/>
        <v>6.0472379804418944E-20</v>
      </c>
      <c r="IM223" s="86">
        <f t="shared" si="263"/>
        <v>3.0364886174433641E-21</v>
      </c>
      <c r="IN223" s="86">
        <f t="shared" si="263"/>
        <v>2.9549846823329244E-22</v>
      </c>
      <c r="IO223" s="86">
        <f t="shared" si="263"/>
        <v>1.4277333887039138E-20</v>
      </c>
      <c r="IP223" s="86">
        <f t="shared" si="263"/>
        <v>1.9383646892359266E-21</v>
      </c>
      <c r="IQ223" s="86">
        <f t="shared" si="263"/>
        <v>5.5099282398567517E-27</v>
      </c>
      <c r="IR223" s="86">
        <f t="shared" si="263"/>
        <v>2.5051069192971985E-25</v>
      </c>
      <c r="IS223" s="86">
        <f t="shared" si="263"/>
        <v>7.7600500847305932E-25</v>
      </c>
      <c r="IT223" s="86">
        <f t="shared" si="263"/>
        <v>4.8900754864183628E-21</v>
      </c>
      <c r="IU223" s="86">
        <f t="shared" si="263"/>
        <v>1.6504832333372316E-20</v>
      </c>
      <c r="IV223" s="86">
        <f t="shared" si="263"/>
        <v>4.416124008611147E-15</v>
      </c>
      <c r="IW223" s="86">
        <f t="shared" si="263"/>
        <v>1.6199699641560387E-9</v>
      </c>
      <c r="IY223" s="86">
        <f t="shared" si="264"/>
        <v>3.3768294000932202E-14</v>
      </c>
      <c r="IZ223" s="86">
        <f t="shared" si="264"/>
        <v>5.012903014534293E-38</v>
      </c>
      <c r="JA223" s="86">
        <f t="shared" si="264"/>
        <v>4.4626222217795526E-18</v>
      </c>
      <c r="JB223" s="86">
        <f t="shared" si="264"/>
        <v>6.0472379804418944E-20</v>
      </c>
      <c r="JC223" s="86">
        <f t="shared" si="264"/>
        <v>3.0364886174433641E-21</v>
      </c>
      <c r="JD223" s="86">
        <f t="shared" si="264"/>
        <v>2.9549846823329244E-22</v>
      </c>
      <c r="JE223" s="86">
        <f t="shared" si="264"/>
        <v>1.4277333887039138E-20</v>
      </c>
      <c r="JF223" s="86">
        <f t="shared" si="264"/>
        <v>1.9383646892359266E-21</v>
      </c>
      <c r="JG223" s="86">
        <f t="shared" si="264"/>
        <v>5.5099282398567517E-27</v>
      </c>
      <c r="JH223" s="86">
        <f t="shared" si="264"/>
        <v>2.5051069192971985E-25</v>
      </c>
      <c r="JI223" s="86">
        <f t="shared" si="264"/>
        <v>7.7600500847305932E-25</v>
      </c>
      <c r="JJ223" s="86">
        <f t="shared" si="264"/>
        <v>4.8900754864183628E-21</v>
      </c>
      <c r="JK223" s="86">
        <f t="shared" si="264"/>
        <v>1.6504832333372316E-20</v>
      </c>
      <c r="JL223" s="86">
        <f t="shared" si="264"/>
        <v>4.416124008611147E-15</v>
      </c>
      <c r="JM223" s="86">
        <f t="shared" si="264"/>
        <v>1.6199699641560387E-9</v>
      </c>
    </row>
    <row r="224" spans="2:273" x14ac:dyDescent="0.25">
      <c r="B224" s="2">
        <v>197</v>
      </c>
      <c r="C224" s="37">
        <v>68.067999999999998</v>
      </c>
      <c r="D224" s="37">
        <v>64.364000000000004</v>
      </c>
      <c r="E224" s="37">
        <v>69.409000000000006</v>
      </c>
      <c r="F224" s="37">
        <v>67.090999999999994</v>
      </c>
      <c r="G224" s="37">
        <v>68.590999999999994</v>
      </c>
      <c r="H224" s="37">
        <v>66.477000000000004</v>
      </c>
      <c r="I224" s="37">
        <v>69.477000000000004</v>
      </c>
      <c r="J224" s="37">
        <v>68.954999999999998</v>
      </c>
      <c r="K224" s="37">
        <v>68.727000000000004</v>
      </c>
      <c r="L224" s="37">
        <v>67.772000000000006</v>
      </c>
      <c r="M224" s="37">
        <v>69.772000000000006</v>
      </c>
      <c r="N224" s="37">
        <v>69.772000000000006</v>
      </c>
      <c r="O224" s="37">
        <v>69.477999999999994</v>
      </c>
      <c r="P224" s="37">
        <v>69.813999999999993</v>
      </c>
      <c r="Q224" s="37">
        <v>69.278999999999996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121.99866811846687</v>
      </c>
      <c r="DL224" s="2">
        <f t="shared" si="268"/>
        <v>138.10917016885554</v>
      </c>
      <c r="DM224" s="2">
        <f t="shared" si="268"/>
        <v>133.69783710801391</v>
      </c>
      <c r="DN224" s="2">
        <f t="shared" si="268"/>
        <v>148.6455622807018</v>
      </c>
      <c r="DO224" s="2">
        <f t="shared" si="268"/>
        <v>130.29580627530362</v>
      </c>
      <c r="DP224" s="2">
        <f t="shared" si="268"/>
        <v>138.21504392712549</v>
      </c>
      <c r="DQ224" s="2">
        <f t="shared" si="268"/>
        <v>147.15276791744841</v>
      </c>
      <c r="DR224" s="2">
        <f t="shared" si="268"/>
        <v>152.04872476547843</v>
      </c>
      <c r="DS224" s="2">
        <f t="shared" si="268"/>
        <v>144.22056187766717</v>
      </c>
      <c r="DT224" s="2">
        <f t="shared" si="268"/>
        <v>143.64171834992885</v>
      </c>
      <c r="DU224" s="2">
        <f t="shared" si="268"/>
        <v>139.63650806069222</v>
      </c>
      <c r="DV224" s="2">
        <f t="shared" si="268"/>
        <v>126.45252307692306</v>
      </c>
      <c r="DW224" s="2">
        <f t="shared" si="268"/>
        <v>174.88181506238857</v>
      </c>
      <c r="DX224" s="2">
        <f t="shared" si="268"/>
        <v>110.04529946524063</v>
      </c>
      <c r="DY224" s="2">
        <f t="shared" si="268"/>
        <v>112.56730241935483</v>
      </c>
      <c r="EA224" s="2">
        <f t="shared" si="240"/>
        <v>79.479772058823528</v>
      </c>
      <c r="EB224" s="2">
        <f t="shared" si="240"/>
        <v>74.420870588235317</v>
      </c>
      <c r="EC224" s="2">
        <f t="shared" si="240"/>
        <v>64.705323926253982</v>
      </c>
      <c r="ED224" s="2">
        <f t="shared" si="240"/>
        <v>64.40593643428835</v>
      </c>
      <c r="EE224" s="2">
        <f t="shared" si="240"/>
        <v>63.072096774193561</v>
      </c>
      <c r="EF224" s="2">
        <f t="shared" si="239"/>
        <v>62.431291929600121</v>
      </c>
      <c r="EG224" s="2">
        <f t="shared" si="239"/>
        <v>69.688451831806844</v>
      </c>
      <c r="EH224" s="2">
        <f t="shared" si="239"/>
        <v>63.465090329580882</v>
      </c>
      <c r="EI224" s="2">
        <f t="shared" si="239"/>
        <v>67.907742750929359</v>
      </c>
      <c r="EJ224" s="2">
        <f t="shared" si="239"/>
        <v>68.239243781285737</v>
      </c>
      <c r="EK224" s="2">
        <f t="shared" si="239"/>
        <v>65.268249243392745</v>
      </c>
      <c r="EL224" s="2">
        <f t="shared" si="239"/>
        <v>66.238617882802444</v>
      </c>
      <c r="EM224" s="2">
        <f t="shared" si="239"/>
        <v>60.741850608272486</v>
      </c>
      <c r="EN224" s="2">
        <f t="shared" si="239"/>
        <v>68.545234029076767</v>
      </c>
      <c r="EO224" s="2">
        <f t="shared" si="239"/>
        <v>75.391004157125735</v>
      </c>
      <c r="EQ224" s="2">
        <f t="shared" si="269"/>
        <v>65.465251662141128</v>
      </c>
      <c r="ER224" s="2">
        <f t="shared" si="269"/>
        <v>63.797382746382759</v>
      </c>
      <c r="ES224" s="2">
        <f t="shared" si="269"/>
        <v>68.230513704105107</v>
      </c>
      <c r="ET224" s="2">
        <f t="shared" si="269"/>
        <v>66.480499663718803</v>
      </c>
      <c r="EU224" s="2">
        <f t="shared" si="269"/>
        <v>67.469162157004007</v>
      </c>
      <c r="EV224" s="2">
        <f t="shared" si="269"/>
        <v>67.648902223658752</v>
      </c>
      <c r="EW224" s="2">
        <f t="shared" si="269"/>
        <v>68.648010757402673</v>
      </c>
      <c r="EX224" s="2">
        <f t="shared" si="269"/>
        <v>69.526285268946665</v>
      </c>
      <c r="EY224" s="2">
        <f t="shared" si="269"/>
        <v>69.257912871983834</v>
      </c>
      <c r="EZ224" s="2">
        <f t="shared" si="269"/>
        <v>68.835073201621753</v>
      </c>
      <c r="FA224" s="2">
        <f t="shared" si="269"/>
        <v>67.77090121074545</v>
      </c>
      <c r="FB224" s="2">
        <f t="shared" si="269"/>
        <v>68.675049007025081</v>
      </c>
      <c r="FC224" s="2">
        <f t="shared" si="269"/>
        <v>67.745325513551265</v>
      </c>
      <c r="FD224" s="2">
        <f t="shared" si="269"/>
        <v>69.142008600932343</v>
      </c>
      <c r="FE224" s="2">
        <f t="shared" si="269"/>
        <v>68.028009357399981</v>
      </c>
      <c r="FG224" s="2">
        <f t="shared" si="270"/>
        <v>0.99999943467805996</v>
      </c>
      <c r="FH224" s="2">
        <f t="shared" si="270"/>
        <v>0.99999949417363521</v>
      </c>
      <c r="FI224" s="2">
        <f t="shared" si="270"/>
        <v>0.99999942748531545</v>
      </c>
      <c r="FJ224" s="2">
        <f t="shared" si="270"/>
        <v>0.99999945033226523</v>
      </c>
      <c r="FK224" s="2">
        <f t="shared" si="270"/>
        <v>0.99999944896407411</v>
      </c>
      <c r="FL224" s="2">
        <f t="shared" si="270"/>
        <v>0.99999945737950513</v>
      </c>
      <c r="FM224" s="2">
        <f t="shared" si="270"/>
        <v>0.99999949142073419</v>
      </c>
      <c r="FN224" s="2">
        <f t="shared" si="270"/>
        <v>0.99999944801218943</v>
      </c>
      <c r="FO224" s="2">
        <f t="shared" si="270"/>
        <v>0.99999943868716767</v>
      </c>
      <c r="FP224" s="2">
        <f t="shared" si="270"/>
        <v>0.99999940475228188</v>
      </c>
      <c r="FQ224" s="2">
        <f t="shared" si="270"/>
        <v>0.9999993966800006</v>
      </c>
      <c r="FR224" s="2">
        <f t="shared" si="270"/>
        <v>0.99999941912527246</v>
      </c>
      <c r="FS224" s="2">
        <f t="shared" si="270"/>
        <v>0.99999928444158914</v>
      </c>
      <c r="FT224" s="2">
        <f t="shared" si="270"/>
        <v>0.99999934390079603</v>
      </c>
      <c r="FU224" s="2">
        <f t="shared" si="270"/>
        <v>0.99999926768480341</v>
      </c>
      <c r="FW224" s="2">
        <f t="shared" si="260"/>
        <v>0.98948937063153486</v>
      </c>
      <c r="FX224" s="2">
        <f t="shared" si="260"/>
        <v>0.9992348861921061</v>
      </c>
      <c r="FY224" s="2">
        <f t="shared" si="260"/>
        <v>0.99051562822181427</v>
      </c>
      <c r="FZ224" s="2">
        <f t="shared" si="260"/>
        <v>0.99174903887491517</v>
      </c>
      <c r="GA224" s="2">
        <f t="shared" si="260"/>
        <v>0.99254588728328308</v>
      </c>
      <c r="GB224" s="2">
        <f t="shared" si="260"/>
        <v>0.99310493152521018</v>
      </c>
      <c r="GC224" s="2">
        <f t="shared" si="260"/>
        <v>0.99241284839782751</v>
      </c>
      <c r="GD224" s="2">
        <f t="shared" si="260"/>
        <v>0.9934112174597074</v>
      </c>
      <c r="GE224" s="2">
        <f t="shared" si="260"/>
        <v>0.99504867085892068</v>
      </c>
      <c r="GF224" s="2">
        <f t="shared" si="260"/>
        <v>0.9941223047383605</v>
      </c>
      <c r="GG224" s="2">
        <f t="shared" si="260"/>
        <v>0.99325685380582096</v>
      </c>
      <c r="GH224" s="2">
        <f t="shared" si="260"/>
        <v>0.99188607680189134</v>
      </c>
      <c r="GI224" s="2">
        <f t="shared" si="260"/>
        <v>0.99080884999012098</v>
      </c>
      <c r="GJ224" s="2">
        <f t="shared" si="260"/>
        <v>0.98949616710519983</v>
      </c>
      <c r="GK224" s="2">
        <f t="shared" si="260"/>
        <v>0.98997934355854955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2.4102185359076093E-46</v>
      </c>
      <c r="HT224" s="86">
        <f t="shared" si="262"/>
        <v>6.994922862449767E-58</v>
      </c>
      <c r="HU224" s="86">
        <f t="shared" si="262"/>
        <v>6.0958450727678006E-65</v>
      </c>
      <c r="HV224" s="86">
        <f t="shared" si="262"/>
        <v>3.6610433060476494E-66</v>
      </c>
      <c r="HW224" s="86">
        <f t="shared" si="262"/>
        <v>3.1090308564293451E-68</v>
      </c>
      <c r="HX224" s="86">
        <f t="shared" si="262"/>
        <v>6.8283293260081274E-69</v>
      </c>
      <c r="HY224" s="86">
        <f t="shared" si="262"/>
        <v>1.3997643060340975E-66</v>
      </c>
      <c r="HZ224" s="86">
        <f t="shared" si="262"/>
        <v>7.7140947419976249E-67</v>
      </c>
      <c r="IA224" s="86">
        <f t="shared" si="262"/>
        <v>2.4054000410973498E-79</v>
      </c>
      <c r="IB224" s="86">
        <f t="shared" si="262"/>
        <v>2.9508451444734594E-77</v>
      </c>
      <c r="IC224" s="86">
        <f t="shared" si="262"/>
        <v>9.9581807475556072E-78</v>
      </c>
      <c r="ID224" s="86">
        <f t="shared" si="262"/>
        <v>6.4343885477675217E-67</v>
      </c>
      <c r="IE224" s="86">
        <f t="shared" si="262"/>
        <v>4.4319052766023391E-67</v>
      </c>
      <c r="IF224" s="86">
        <f t="shared" si="262"/>
        <v>6.6960075804267399E-74</v>
      </c>
      <c r="IG224" s="86">
        <f t="shared" si="262"/>
        <v>9.3029436858349445E-71</v>
      </c>
      <c r="II224" s="86">
        <f t="shared" si="263"/>
        <v>9.9540272735555589E-15</v>
      </c>
      <c r="IJ224" s="86">
        <f t="shared" si="263"/>
        <v>5.621178671081553E-39</v>
      </c>
      <c r="IK224" s="86">
        <f t="shared" si="263"/>
        <v>9.4432296635938395E-19</v>
      </c>
      <c r="IL224" s="86">
        <f t="shared" si="263"/>
        <v>1.133350001236135E-20</v>
      </c>
      <c r="IM224" s="86">
        <f t="shared" si="263"/>
        <v>5.2606765175992938E-22</v>
      </c>
      <c r="IN224" s="86">
        <f t="shared" si="263"/>
        <v>4.8241615036952045E-23</v>
      </c>
      <c r="IO224" s="86">
        <f t="shared" si="263"/>
        <v>2.6080688700994966E-21</v>
      </c>
      <c r="IP224" s="86">
        <f t="shared" si="263"/>
        <v>3.4531179006038655E-22</v>
      </c>
      <c r="IQ224" s="86">
        <f t="shared" si="263"/>
        <v>6.8808652871504816E-28</v>
      </c>
      <c r="IR224" s="86">
        <f t="shared" si="263"/>
        <v>3.3478021692911278E-26</v>
      </c>
      <c r="IS224" s="86">
        <f t="shared" si="263"/>
        <v>1.0218363658307483E-25</v>
      </c>
      <c r="IT224" s="86">
        <f t="shared" si="263"/>
        <v>8.3584891440816784E-22</v>
      </c>
      <c r="IU224" s="86">
        <f t="shared" si="263"/>
        <v>2.8208713303395079E-21</v>
      </c>
      <c r="IV224" s="86">
        <f t="shared" si="263"/>
        <v>1.1974657326401292E-15</v>
      </c>
      <c r="IW224" s="86">
        <f t="shared" si="263"/>
        <v>7.4898283817324706E-10</v>
      </c>
      <c r="IY224" s="86">
        <f t="shared" si="264"/>
        <v>9.9540272735555589E-15</v>
      </c>
      <c r="IZ224" s="86">
        <f t="shared" si="264"/>
        <v>5.621178671081553E-39</v>
      </c>
      <c r="JA224" s="86">
        <f t="shared" si="264"/>
        <v>9.4432296635938395E-19</v>
      </c>
      <c r="JB224" s="86">
        <f t="shared" si="264"/>
        <v>1.133350001236135E-20</v>
      </c>
      <c r="JC224" s="86">
        <f t="shared" si="264"/>
        <v>5.2606765175992938E-22</v>
      </c>
      <c r="JD224" s="86">
        <f t="shared" si="264"/>
        <v>4.8241615036952045E-23</v>
      </c>
      <c r="JE224" s="86">
        <f t="shared" si="264"/>
        <v>2.6080688700994966E-21</v>
      </c>
      <c r="JF224" s="86">
        <f t="shared" si="264"/>
        <v>3.4531179006038655E-22</v>
      </c>
      <c r="JG224" s="86">
        <f t="shared" si="264"/>
        <v>6.8808652871504816E-28</v>
      </c>
      <c r="JH224" s="86">
        <f t="shared" si="264"/>
        <v>3.3478021692911278E-26</v>
      </c>
      <c r="JI224" s="86">
        <f t="shared" si="264"/>
        <v>1.0218363658307483E-25</v>
      </c>
      <c r="JJ224" s="86">
        <f t="shared" si="264"/>
        <v>8.3584891440816784E-22</v>
      </c>
      <c r="JK224" s="86">
        <f t="shared" si="264"/>
        <v>2.8208713303395079E-21</v>
      </c>
      <c r="JL224" s="86">
        <f t="shared" si="264"/>
        <v>1.1974657326401292E-15</v>
      </c>
      <c r="JM224" s="86">
        <f t="shared" si="264"/>
        <v>7.4898283817324706E-10</v>
      </c>
    </row>
    <row r="225" spans="1:273" x14ac:dyDescent="0.25">
      <c r="B225" s="2">
        <v>198</v>
      </c>
      <c r="C225" s="37">
        <v>68.385999999999996</v>
      </c>
      <c r="D225" s="37">
        <v>69.817999999999998</v>
      </c>
      <c r="E225" s="37">
        <v>67.045000000000002</v>
      </c>
      <c r="F225" s="37">
        <v>66.317999999999998</v>
      </c>
      <c r="G225" s="37">
        <v>69.135999999999996</v>
      </c>
      <c r="H225" s="37">
        <v>67.385999999999996</v>
      </c>
      <c r="I225" s="37">
        <v>69.817999999999998</v>
      </c>
      <c r="J225" s="37">
        <v>69.364000000000004</v>
      </c>
      <c r="K225" s="37">
        <v>69.135999999999996</v>
      </c>
      <c r="L225" s="37">
        <v>68.403999999999996</v>
      </c>
      <c r="M225" s="37">
        <v>69.981999999999999</v>
      </c>
      <c r="N225" s="37">
        <v>68.876999999999995</v>
      </c>
      <c r="O225" s="37">
        <v>71.022000000000006</v>
      </c>
      <c r="P225" s="37">
        <v>67.14</v>
      </c>
      <c r="Q225" s="37">
        <v>67.278999999999996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122.16685888501738</v>
      </c>
      <c r="DL225" s="2">
        <f t="shared" si="268"/>
        <v>138.34404915572233</v>
      </c>
      <c r="DM225" s="2">
        <f t="shared" si="268"/>
        <v>133.89737456445991</v>
      </c>
      <c r="DN225" s="2">
        <f t="shared" si="268"/>
        <v>148.95442928475038</v>
      </c>
      <c r="DO225" s="2">
        <f t="shared" si="268"/>
        <v>130.49720283400808</v>
      </c>
      <c r="DP225" s="2">
        <f t="shared" si="268"/>
        <v>138.44417368421051</v>
      </c>
      <c r="DQ225" s="2">
        <f t="shared" si="268"/>
        <v>147.43076041275799</v>
      </c>
      <c r="DR225" s="2">
        <f t="shared" si="268"/>
        <v>152.34851782363975</v>
      </c>
      <c r="DS225" s="2">
        <f t="shared" si="268"/>
        <v>144.49777995404315</v>
      </c>
      <c r="DT225" s="2">
        <f t="shared" si="268"/>
        <v>143.9169826020352</v>
      </c>
      <c r="DU225" s="2">
        <f t="shared" si="268"/>
        <v>139.87748980559502</v>
      </c>
      <c r="DV225" s="2">
        <f t="shared" si="268"/>
        <v>126.61794999999998</v>
      </c>
      <c r="DW225" s="2">
        <f t="shared" si="268"/>
        <v>175.32337254901961</v>
      </c>
      <c r="DX225" s="2">
        <f t="shared" si="268"/>
        <v>110.15011978609624</v>
      </c>
      <c r="DY225" s="2">
        <f t="shared" si="268"/>
        <v>112.69628225806451</v>
      </c>
      <c r="EA225" s="2">
        <f t="shared" si="240"/>
        <v>79.466977941176481</v>
      </c>
      <c r="EB225" s="2">
        <f t="shared" si="240"/>
        <v>74.355917647058845</v>
      </c>
      <c r="EC225" s="2">
        <f t="shared" si="240"/>
        <v>64.520966680399624</v>
      </c>
      <c r="ED225" s="2">
        <f t="shared" si="240"/>
        <v>64.247110413525107</v>
      </c>
      <c r="EE225" s="2">
        <f t="shared" si="240"/>
        <v>62.884635839783073</v>
      </c>
      <c r="EF225" s="2">
        <f t="shared" si="239"/>
        <v>62.222456959596144</v>
      </c>
      <c r="EG225" s="2">
        <f t="shared" si="239"/>
        <v>69.553801232306427</v>
      </c>
      <c r="EH225" s="2">
        <f t="shared" si="239"/>
        <v>63.278463515529616</v>
      </c>
      <c r="EI225" s="2">
        <f t="shared" si="239"/>
        <v>67.780533457249064</v>
      </c>
      <c r="EJ225" s="2">
        <f t="shared" si="239"/>
        <v>68.129049644027262</v>
      </c>
      <c r="EK225" s="2">
        <f t="shared" si="239"/>
        <v>65.092306204179607</v>
      </c>
      <c r="EL225" s="2">
        <f t="shared" si="239"/>
        <v>66.069929617093734</v>
      </c>
      <c r="EM225" s="2">
        <f t="shared" si="239"/>
        <v>60.505224817518233</v>
      </c>
      <c r="EN225" s="2">
        <f t="shared" si="239"/>
        <v>68.404784090640007</v>
      </c>
      <c r="EO225" s="2">
        <f t="shared" si="239"/>
        <v>75.317031539635821</v>
      </c>
      <c r="EQ225" s="2">
        <f t="shared" si="269"/>
        <v>65.315314255242868</v>
      </c>
      <c r="ER225" s="2">
        <f t="shared" si="269"/>
        <v>63.629421512421523</v>
      </c>
      <c r="ES225" s="2">
        <f t="shared" si="269"/>
        <v>68.084295223918502</v>
      </c>
      <c r="ET225" s="2">
        <f t="shared" si="269"/>
        <v>66.342949184757089</v>
      </c>
      <c r="EU225" s="2">
        <f t="shared" si="269"/>
        <v>67.324849540622353</v>
      </c>
      <c r="EV225" s="2">
        <f t="shared" si="269"/>
        <v>67.490765445457825</v>
      </c>
      <c r="EW225" s="2">
        <f t="shared" si="269"/>
        <v>68.504196046717126</v>
      </c>
      <c r="EX225" s="2">
        <f t="shared" si="269"/>
        <v>69.398180081599776</v>
      </c>
      <c r="EY225" s="2">
        <f t="shared" si="269"/>
        <v>69.143709053536028</v>
      </c>
      <c r="EZ225" s="2">
        <f t="shared" si="269"/>
        <v>68.730800718012674</v>
      </c>
      <c r="FA225" s="2">
        <f t="shared" si="269"/>
        <v>67.619594718367381</v>
      </c>
      <c r="FB225" s="2">
        <f t="shared" si="269"/>
        <v>68.530602038618255</v>
      </c>
      <c r="FC225" s="2">
        <f t="shared" si="269"/>
        <v>67.576478176612596</v>
      </c>
      <c r="FD225" s="2">
        <f t="shared" si="269"/>
        <v>69.007645728193864</v>
      </c>
      <c r="FE225" s="2">
        <f t="shared" si="269"/>
        <v>67.882154504623543</v>
      </c>
      <c r="FG225" s="2">
        <f t="shared" si="270"/>
        <v>0.99999948442023734</v>
      </c>
      <c r="FH225" s="2">
        <f t="shared" si="270"/>
        <v>0.99999953868085201</v>
      </c>
      <c r="FI225" s="2">
        <f t="shared" si="270"/>
        <v>0.99999947786037569</v>
      </c>
      <c r="FJ225" s="2">
        <f t="shared" si="270"/>
        <v>0.99999949869704363</v>
      </c>
      <c r="FK225" s="2">
        <f t="shared" si="270"/>
        <v>0.99999949744923833</v>
      </c>
      <c r="FL225" s="2">
        <f t="shared" si="270"/>
        <v>0.99999950512420344</v>
      </c>
      <c r="FM225" s="2">
        <f t="shared" si="270"/>
        <v>0.99999953617017612</v>
      </c>
      <c r="FN225" s="2">
        <f t="shared" si="270"/>
        <v>0.99999949658110909</v>
      </c>
      <c r="FO225" s="2">
        <f t="shared" si="270"/>
        <v>0.99999948807658745</v>
      </c>
      <c r="FP225" s="2">
        <f t="shared" si="270"/>
        <v>0.99999945712760063</v>
      </c>
      <c r="FQ225" s="2">
        <f t="shared" si="270"/>
        <v>0.99999944976559174</v>
      </c>
      <c r="FR225" s="2">
        <f t="shared" si="270"/>
        <v>0.99999947023592517</v>
      </c>
      <c r="FS225" s="2">
        <f t="shared" si="270"/>
        <v>0.99999934740293206</v>
      </c>
      <c r="FT225" s="2">
        <f t="shared" si="270"/>
        <v>0.9999994016303797</v>
      </c>
      <c r="FU225" s="2">
        <f t="shared" si="270"/>
        <v>0.9999993321205598</v>
      </c>
      <c r="FW225" s="2">
        <f t="shared" si="260"/>
        <v>0.99040531872039661</v>
      </c>
      <c r="FX225" s="2">
        <f t="shared" si="260"/>
        <v>0.99930216093413249</v>
      </c>
      <c r="FY225" s="2">
        <f t="shared" si="260"/>
        <v>0.99134292561554571</v>
      </c>
      <c r="FZ225" s="2">
        <f t="shared" si="260"/>
        <v>0.99246956696100064</v>
      </c>
      <c r="GA225" s="2">
        <f t="shared" si="260"/>
        <v>0.99319730664642891</v>
      </c>
      <c r="GB225" s="2">
        <f t="shared" si="260"/>
        <v>0.99370780539324211</v>
      </c>
      <c r="GC225" s="2">
        <f t="shared" si="260"/>
        <v>0.99307581300105563</v>
      </c>
      <c r="GD225" s="2">
        <f t="shared" si="260"/>
        <v>0.99398747319411329</v>
      </c>
      <c r="GE225" s="2">
        <f t="shared" si="260"/>
        <v>0.99548236598679618</v>
      </c>
      <c r="GF225" s="2">
        <f t="shared" si="260"/>
        <v>0.99463670445677332</v>
      </c>
      <c r="GG225" s="2">
        <f t="shared" si="260"/>
        <v>0.99384652657747452</v>
      </c>
      <c r="GH225" s="2">
        <f t="shared" si="260"/>
        <v>0.9925947271932114</v>
      </c>
      <c r="GI225" s="2">
        <f t="shared" si="260"/>
        <v>0.9916107870273182</v>
      </c>
      <c r="GJ225" s="2">
        <f t="shared" si="260"/>
        <v>0.99041152865518889</v>
      </c>
      <c r="GK225" s="2">
        <f t="shared" si="260"/>
        <v>0.99085298770350416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1.6693046847467146E-47</v>
      </c>
      <c r="HT225" s="86">
        <f t="shared" si="262"/>
        <v>2.8577240742797724E-59</v>
      </c>
      <c r="HU225" s="86">
        <f t="shared" si="262"/>
        <v>1.7619017708972126E-66</v>
      </c>
      <c r="HV225" s="86">
        <f t="shared" si="262"/>
        <v>9.4016841676209491E-68</v>
      </c>
      <c r="HW225" s="86">
        <f t="shared" si="262"/>
        <v>7.1860709341082594E-70</v>
      </c>
      <c r="HX225" s="86">
        <f t="shared" si="262"/>
        <v>1.4977266810511134E-70</v>
      </c>
      <c r="HY225" s="86">
        <f t="shared" si="262"/>
        <v>3.5666270509632707E-68</v>
      </c>
      <c r="HZ225" s="86">
        <f t="shared" si="262"/>
        <v>2.0020136311025589E-68</v>
      </c>
      <c r="IA225" s="86">
        <f t="shared" si="262"/>
        <v>3.3988339865640774E-81</v>
      </c>
      <c r="IB225" s="86">
        <f t="shared" si="262"/>
        <v>4.4179649531727149E-79</v>
      </c>
      <c r="IC225" s="86">
        <f t="shared" si="262"/>
        <v>1.3664554347980404E-79</v>
      </c>
      <c r="ID225" s="86">
        <f t="shared" si="262"/>
        <v>1.4711942736973758E-68</v>
      </c>
      <c r="IE225" s="86">
        <f t="shared" si="262"/>
        <v>9.5864476860338463E-69</v>
      </c>
      <c r="IF225" s="86">
        <f t="shared" si="262"/>
        <v>9.3711122718157536E-76</v>
      </c>
      <c r="IG225" s="86">
        <f t="shared" si="262"/>
        <v>1.4946600425352256E-72</v>
      </c>
      <c r="II225" s="86">
        <f t="shared" si="263"/>
        <v>2.8639557111039592E-15</v>
      </c>
      <c r="IJ225" s="86">
        <f t="shared" si="263"/>
        <v>6.1295528397604976E-40</v>
      </c>
      <c r="IK225" s="86">
        <f t="shared" si="263"/>
        <v>1.9385730224487046E-19</v>
      </c>
      <c r="IL225" s="86">
        <f t="shared" si="263"/>
        <v>2.0575989477841948E-21</v>
      </c>
      <c r="IM225" s="86">
        <f t="shared" si="263"/>
        <v>8.8214208395749718E-23</v>
      </c>
      <c r="IN225" s="86">
        <f t="shared" si="263"/>
        <v>7.6182410365613636E-24</v>
      </c>
      <c r="IO225" s="86">
        <f t="shared" si="263"/>
        <v>4.6153559265122564E-22</v>
      </c>
      <c r="IP225" s="86">
        <f t="shared" si="263"/>
        <v>5.9619175939296601E-23</v>
      </c>
      <c r="IQ225" s="86">
        <f t="shared" si="263"/>
        <v>8.2902367082023746E-29</v>
      </c>
      <c r="IR225" s="86">
        <f t="shared" si="263"/>
        <v>4.3165170136945256E-27</v>
      </c>
      <c r="IS225" s="86">
        <f t="shared" si="263"/>
        <v>1.2965569641453836E-26</v>
      </c>
      <c r="IT225" s="86">
        <f t="shared" si="263"/>
        <v>1.3816703176092082E-22</v>
      </c>
      <c r="IU225" s="86">
        <f t="shared" si="263"/>
        <v>4.6583578672547639E-22</v>
      </c>
      <c r="IV225" s="86">
        <f t="shared" si="263"/>
        <v>3.1639020128355924E-16</v>
      </c>
      <c r="IW225" s="86">
        <f t="shared" si="263"/>
        <v>3.4117077839190783E-10</v>
      </c>
      <c r="IY225" s="86">
        <f t="shared" si="264"/>
        <v>2.8639557111039592E-15</v>
      </c>
      <c r="IZ225" s="86">
        <f t="shared" si="264"/>
        <v>6.1295528397604976E-40</v>
      </c>
      <c r="JA225" s="86">
        <f t="shared" si="264"/>
        <v>1.9385730224487046E-19</v>
      </c>
      <c r="JB225" s="86">
        <f t="shared" si="264"/>
        <v>2.0575989477841948E-21</v>
      </c>
      <c r="JC225" s="86">
        <f t="shared" si="264"/>
        <v>8.8214208395749718E-23</v>
      </c>
      <c r="JD225" s="86">
        <f t="shared" si="264"/>
        <v>7.6182410365613636E-24</v>
      </c>
      <c r="JE225" s="86">
        <f t="shared" si="264"/>
        <v>4.6153559265122564E-22</v>
      </c>
      <c r="JF225" s="86">
        <f t="shared" si="264"/>
        <v>5.9619175939296601E-23</v>
      </c>
      <c r="JG225" s="86">
        <f t="shared" si="264"/>
        <v>8.2902367082023746E-29</v>
      </c>
      <c r="JH225" s="86">
        <f t="shared" si="264"/>
        <v>4.3165170136945256E-27</v>
      </c>
      <c r="JI225" s="86">
        <f t="shared" si="264"/>
        <v>1.2965569641453836E-26</v>
      </c>
      <c r="JJ225" s="86">
        <f t="shared" si="264"/>
        <v>1.3816703176092082E-22</v>
      </c>
      <c r="JK225" s="86">
        <f t="shared" si="264"/>
        <v>4.6583578672547639E-22</v>
      </c>
      <c r="JL225" s="86">
        <f t="shared" si="264"/>
        <v>3.1639020128355924E-16</v>
      </c>
      <c r="JM225" s="86">
        <f t="shared" si="264"/>
        <v>3.4117077839190783E-10</v>
      </c>
    </row>
    <row r="226" spans="1:273" x14ac:dyDescent="0.25">
      <c r="B226" s="2">
        <v>199</v>
      </c>
      <c r="C226" s="37">
        <v>68.25</v>
      </c>
      <c r="D226" s="37">
        <v>69.090999999999994</v>
      </c>
      <c r="E226" s="37">
        <v>68.272999999999996</v>
      </c>
      <c r="F226" s="37">
        <v>67.295000000000002</v>
      </c>
      <c r="G226" s="37">
        <v>71.885999999999996</v>
      </c>
      <c r="H226" s="37">
        <v>67.5</v>
      </c>
      <c r="I226" s="37">
        <v>71.635999999999996</v>
      </c>
      <c r="J226" s="37">
        <v>68.659000000000006</v>
      </c>
      <c r="K226" s="37">
        <v>68.135999999999996</v>
      </c>
      <c r="L226" s="37">
        <v>69.105000000000004</v>
      </c>
      <c r="M226" s="37">
        <v>69.210999999999999</v>
      </c>
      <c r="N226" s="37">
        <v>70.385999999999996</v>
      </c>
      <c r="O226" s="37">
        <v>70.260999999999996</v>
      </c>
      <c r="P226" s="37">
        <v>70.233000000000004</v>
      </c>
      <c r="Q226" s="37">
        <v>67.628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122.33504965156791</v>
      </c>
      <c r="DL226" s="2">
        <f t="shared" si="268"/>
        <v>138.57892814258912</v>
      </c>
      <c r="DM226" s="2">
        <f t="shared" si="268"/>
        <v>134.0969120209059</v>
      </c>
      <c r="DN226" s="2">
        <f t="shared" si="268"/>
        <v>149.26329628879895</v>
      </c>
      <c r="DO226" s="2">
        <f t="shared" si="268"/>
        <v>130.69859939271254</v>
      </c>
      <c r="DP226" s="2">
        <f t="shared" si="268"/>
        <v>138.67330344129553</v>
      </c>
      <c r="DQ226" s="2">
        <f t="shared" si="268"/>
        <v>147.70875290806754</v>
      </c>
      <c r="DR226" s="2">
        <f t="shared" si="268"/>
        <v>152.64831088180111</v>
      </c>
      <c r="DS226" s="2">
        <f t="shared" si="268"/>
        <v>144.77499803041911</v>
      </c>
      <c r="DT226" s="2">
        <f t="shared" si="268"/>
        <v>144.19224685414159</v>
      </c>
      <c r="DU226" s="2">
        <f t="shared" si="268"/>
        <v>140.11847155049782</v>
      </c>
      <c r="DV226" s="2">
        <f t="shared" si="268"/>
        <v>126.7833769230769</v>
      </c>
      <c r="DW226" s="2">
        <f t="shared" si="268"/>
        <v>175.76493003565059</v>
      </c>
      <c r="DX226" s="2">
        <f t="shared" si="268"/>
        <v>110.25494010695186</v>
      </c>
      <c r="DY226" s="2">
        <f t="shared" si="268"/>
        <v>112.82526209677418</v>
      </c>
      <c r="EA226" s="2">
        <f t="shared" si="240"/>
        <v>79.454183823529419</v>
      </c>
      <c r="EB226" s="2">
        <f t="shared" si="240"/>
        <v>74.290964705882374</v>
      </c>
      <c r="EC226" s="2">
        <f t="shared" si="240"/>
        <v>64.336609434545267</v>
      </c>
      <c r="ED226" s="2">
        <f t="shared" si="240"/>
        <v>64.08828439276185</v>
      </c>
      <c r="EE226" s="2">
        <f t="shared" si="240"/>
        <v>62.697174905372592</v>
      </c>
      <c r="EF226" s="2">
        <f t="shared" si="239"/>
        <v>62.013621989592167</v>
      </c>
      <c r="EG226" s="2">
        <f t="shared" si="239"/>
        <v>69.419150632806009</v>
      </c>
      <c r="EH226" s="2">
        <f t="shared" si="239"/>
        <v>63.091836701478343</v>
      </c>
      <c r="EI226" s="2">
        <f t="shared" si="239"/>
        <v>67.653324163568769</v>
      </c>
      <c r="EJ226" s="2">
        <f t="shared" si="239"/>
        <v>68.018855506768773</v>
      </c>
      <c r="EK226" s="2">
        <f t="shared" si="239"/>
        <v>64.916363164966484</v>
      </c>
      <c r="EL226" s="2">
        <f t="shared" si="239"/>
        <v>65.901241351385039</v>
      </c>
      <c r="EM226" s="2">
        <f t="shared" si="239"/>
        <v>60.268599026763972</v>
      </c>
      <c r="EN226" s="2">
        <f t="shared" si="239"/>
        <v>68.264334152203247</v>
      </c>
      <c r="EO226" s="2">
        <f t="shared" si="239"/>
        <v>75.243058922145906</v>
      </c>
      <c r="EQ226" s="2">
        <f t="shared" si="269"/>
        <v>65.165376848344621</v>
      </c>
      <c r="ER226" s="2">
        <f t="shared" si="269"/>
        <v>63.461460278460287</v>
      </c>
      <c r="ES226" s="2">
        <f t="shared" si="269"/>
        <v>67.938076743731898</v>
      </c>
      <c r="ET226" s="2">
        <f t="shared" si="269"/>
        <v>66.205398705795375</v>
      </c>
      <c r="EU226" s="2">
        <f t="shared" si="269"/>
        <v>67.180536924240684</v>
      </c>
      <c r="EV226" s="2">
        <f t="shared" si="269"/>
        <v>67.332628667256898</v>
      </c>
      <c r="EW226" s="2">
        <f t="shared" si="269"/>
        <v>68.360381336031594</v>
      </c>
      <c r="EX226" s="2">
        <f t="shared" si="269"/>
        <v>69.2700748942529</v>
      </c>
      <c r="EY226" s="2">
        <f t="shared" si="269"/>
        <v>69.029505235088223</v>
      </c>
      <c r="EZ226" s="2">
        <f t="shared" si="269"/>
        <v>68.626528234403594</v>
      </c>
      <c r="FA226" s="2">
        <f t="shared" si="269"/>
        <v>67.468288225989312</v>
      </c>
      <c r="FB226" s="2">
        <f t="shared" si="269"/>
        <v>68.38615507021143</v>
      </c>
      <c r="FC226" s="2">
        <f t="shared" si="269"/>
        <v>67.407630839673928</v>
      </c>
      <c r="FD226" s="2">
        <f t="shared" si="269"/>
        <v>68.873282855455372</v>
      </c>
      <c r="FE226" s="2">
        <f t="shared" si="269"/>
        <v>67.736299651847091</v>
      </c>
      <c r="FG226" s="2">
        <f t="shared" si="270"/>
        <v>0.99999952978564655</v>
      </c>
      <c r="FH226" s="2">
        <f t="shared" si="270"/>
        <v>0.99999957927191951</v>
      </c>
      <c r="FI226" s="2">
        <f t="shared" si="270"/>
        <v>0.99999952380298107</v>
      </c>
      <c r="FJ226" s="2">
        <f t="shared" si="270"/>
        <v>0.99999954280624981</v>
      </c>
      <c r="FK226" s="2">
        <f t="shared" si="270"/>
        <v>0.99999954166823779</v>
      </c>
      <c r="FL226" s="2">
        <f t="shared" si="270"/>
        <v>0.99999954866788976</v>
      </c>
      <c r="FM226" s="2">
        <f t="shared" si="270"/>
        <v>0.9999995769821558</v>
      </c>
      <c r="FN226" s="2">
        <f t="shared" si="270"/>
        <v>0.99999954087649445</v>
      </c>
      <c r="FO226" s="2">
        <f t="shared" si="270"/>
        <v>0.99999953312027778</v>
      </c>
      <c r="FP226" s="2">
        <f t="shared" si="270"/>
        <v>0.99999950489446365</v>
      </c>
      <c r="FQ226" s="2">
        <f t="shared" si="270"/>
        <v>0.99999949818023115</v>
      </c>
      <c r="FR226" s="2">
        <f t="shared" si="270"/>
        <v>0.99999951684939892</v>
      </c>
      <c r="FS226" s="2">
        <f t="shared" si="270"/>
        <v>0.99999940482436611</v>
      </c>
      <c r="FT226" s="2">
        <f t="shared" si="270"/>
        <v>0.99999945428039161</v>
      </c>
      <c r="FU226" s="2">
        <f t="shared" si="270"/>
        <v>0.99999939088667533</v>
      </c>
      <c r="FW226" s="2">
        <f t="shared" si="260"/>
        <v>0.99124215305364116</v>
      </c>
      <c r="FX226" s="2">
        <f t="shared" si="260"/>
        <v>0.99936352412673701</v>
      </c>
      <c r="FY226" s="2">
        <f t="shared" si="260"/>
        <v>0.99209863562818723</v>
      </c>
      <c r="FZ226" s="2">
        <f t="shared" si="260"/>
        <v>0.99312760982183101</v>
      </c>
      <c r="GA226" s="2">
        <f t="shared" si="260"/>
        <v>0.99379215413615729</v>
      </c>
      <c r="GB226" s="2">
        <f t="shared" si="260"/>
        <v>0.99425827143643697</v>
      </c>
      <c r="GC226" s="2">
        <f t="shared" si="260"/>
        <v>0.99368121666298981</v>
      </c>
      <c r="GD226" s="2">
        <f t="shared" si="260"/>
        <v>0.99451360787565712</v>
      </c>
      <c r="GE226" s="2">
        <f t="shared" si="260"/>
        <v>0.99587823039665413</v>
      </c>
      <c r="GF226" s="2">
        <f t="shared" si="260"/>
        <v>0.99510630693804858</v>
      </c>
      <c r="GG226" s="2">
        <f t="shared" si="260"/>
        <v>0.99438492531876421</v>
      </c>
      <c r="GH226" s="2">
        <f t="shared" si="260"/>
        <v>0.99324190746862373</v>
      </c>
      <c r="GI226" s="2">
        <f t="shared" si="260"/>
        <v>0.99234329496332974</v>
      </c>
      <c r="GJ226" s="2">
        <f t="shared" si="260"/>
        <v>0.99124782615312113</v>
      </c>
      <c r="GK226" s="2">
        <f t="shared" si="260"/>
        <v>0.99165110613137852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1.1175482926908682E-48</v>
      </c>
      <c r="HT226" s="86">
        <f t="shared" si="262"/>
        <v>1.1230368643594796E-60</v>
      </c>
      <c r="HU226" s="86">
        <f t="shared" si="262"/>
        <v>4.8809985802340591E-68</v>
      </c>
      <c r="HV226" s="86">
        <f t="shared" si="262"/>
        <v>2.3094526801526335E-69</v>
      </c>
      <c r="HW226" s="86">
        <f t="shared" si="262"/>
        <v>1.5869568026175155E-71</v>
      </c>
      <c r="HX226" s="86">
        <f t="shared" si="262"/>
        <v>3.1361908588504487E-72</v>
      </c>
      <c r="HY226" s="86">
        <f t="shared" si="262"/>
        <v>8.6936739876612077E-70</v>
      </c>
      <c r="HZ226" s="86">
        <f t="shared" si="262"/>
        <v>4.9734463723590074E-70</v>
      </c>
      <c r="IA226" s="86">
        <f t="shared" si="262"/>
        <v>4.5683783749828214E-83</v>
      </c>
      <c r="IB226" s="86">
        <f t="shared" si="262"/>
        <v>6.29211229265721E-81</v>
      </c>
      <c r="IC226" s="86">
        <f t="shared" si="262"/>
        <v>1.7805028513037587E-81</v>
      </c>
      <c r="ID226" s="86">
        <f t="shared" si="262"/>
        <v>3.2102056073382928E-70</v>
      </c>
      <c r="IE226" s="86">
        <f t="shared" si="262"/>
        <v>1.9764185518692275E-70</v>
      </c>
      <c r="IF226" s="86">
        <f t="shared" si="262"/>
        <v>1.2426385618064247E-77</v>
      </c>
      <c r="IG226" s="86">
        <f t="shared" si="262"/>
        <v>2.2779544583451107E-74</v>
      </c>
      <c r="II226" s="86">
        <f t="shared" si="263"/>
        <v>8.0427702720123704E-16</v>
      </c>
      <c r="IJ226" s="86">
        <f t="shared" si="263"/>
        <v>6.4996777746065577E-41</v>
      </c>
      <c r="IK226" s="86">
        <f t="shared" si="263"/>
        <v>3.8607284413484507E-20</v>
      </c>
      <c r="IL226" s="86">
        <f t="shared" si="263"/>
        <v>3.6186102333318802E-22</v>
      </c>
      <c r="IM226" s="86">
        <f t="shared" si="263"/>
        <v>1.431717984246403E-23</v>
      </c>
      <c r="IN226" s="86">
        <f t="shared" si="263"/>
        <v>1.1637214606395273E-24</v>
      </c>
      <c r="IO226" s="86">
        <f t="shared" si="263"/>
        <v>7.9122591309027205E-23</v>
      </c>
      <c r="IP226" s="86">
        <f t="shared" si="263"/>
        <v>9.9759559615215939E-24</v>
      </c>
      <c r="IQ226" s="86">
        <f t="shared" si="263"/>
        <v>9.6363714083758297E-30</v>
      </c>
      <c r="IR226" s="86">
        <f t="shared" si="263"/>
        <v>5.3696112982843651E-28</v>
      </c>
      <c r="IS226" s="86">
        <f t="shared" si="263"/>
        <v>1.585223389473963E-27</v>
      </c>
      <c r="IT226" s="86">
        <f t="shared" si="263"/>
        <v>2.2087177748809547E-23</v>
      </c>
      <c r="IU226" s="86">
        <f t="shared" si="263"/>
        <v>7.432829076536853E-23</v>
      </c>
      <c r="IV226" s="86">
        <f t="shared" si="263"/>
        <v>8.1454507315736069E-17</v>
      </c>
      <c r="IW226" s="86">
        <f t="shared" si="263"/>
        <v>1.5310932645645089E-10</v>
      </c>
      <c r="IY226" s="86">
        <f t="shared" si="264"/>
        <v>8.0427702720123704E-16</v>
      </c>
      <c r="IZ226" s="86">
        <f t="shared" si="264"/>
        <v>6.4996777746065577E-41</v>
      </c>
      <c r="JA226" s="86">
        <f t="shared" si="264"/>
        <v>3.8607284413484507E-20</v>
      </c>
      <c r="JB226" s="86">
        <f t="shared" si="264"/>
        <v>3.6186102333318802E-22</v>
      </c>
      <c r="JC226" s="86">
        <f t="shared" si="264"/>
        <v>1.431717984246403E-23</v>
      </c>
      <c r="JD226" s="86">
        <f t="shared" si="264"/>
        <v>1.1637214606395273E-24</v>
      </c>
      <c r="JE226" s="86">
        <f t="shared" si="264"/>
        <v>7.9122591309027205E-23</v>
      </c>
      <c r="JF226" s="86">
        <f t="shared" si="264"/>
        <v>9.9759559615215939E-24</v>
      </c>
      <c r="JG226" s="86">
        <f t="shared" si="264"/>
        <v>9.6363714083758297E-30</v>
      </c>
      <c r="JH226" s="86">
        <f t="shared" si="264"/>
        <v>5.3696112982843651E-28</v>
      </c>
      <c r="JI226" s="86">
        <f t="shared" si="264"/>
        <v>1.585223389473963E-27</v>
      </c>
      <c r="JJ226" s="86">
        <f t="shared" si="264"/>
        <v>2.2087177748809547E-23</v>
      </c>
      <c r="JK226" s="86">
        <f t="shared" si="264"/>
        <v>7.432829076536853E-23</v>
      </c>
      <c r="JL226" s="86">
        <f t="shared" si="264"/>
        <v>8.1454507315736069E-17</v>
      </c>
      <c r="JM226" s="86">
        <f t="shared" si="264"/>
        <v>1.5310932645645089E-10</v>
      </c>
    </row>
    <row r="227" spans="1:273" x14ac:dyDescent="0.25">
      <c r="B227" s="2">
        <v>200</v>
      </c>
      <c r="C227" s="37">
        <v>68.932000000000002</v>
      </c>
      <c r="D227" s="37">
        <v>69.682000000000002</v>
      </c>
      <c r="E227" s="37">
        <v>67.454999999999998</v>
      </c>
      <c r="F227" s="37">
        <v>66.840999999999994</v>
      </c>
      <c r="G227" s="37">
        <v>72.614000000000004</v>
      </c>
      <c r="H227" s="37">
        <v>68.135999999999996</v>
      </c>
      <c r="I227" s="37">
        <v>67.340999999999994</v>
      </c>
      <c r="J227" s="37">
        <v>72.067999999999998</v>
      </c>
      <c r="K227" s="37">
        <v>68.432000000000002</v>
      </c>
      <c r="L227" s="37">
        <v>69.227999999999994</v>
      </c>
      <c r="M227" s="37">
        <v>68.614000000000004</v>
      </c>
      <c r="N227" s="37">
        <v>71.930000000000007</v>
      </c>
      <c r="O227" s="37">
        <v>68.13</v>
      </c>
      <c r="P227" s="37">
        <v>70.790999999999997</v>
      </c>
      <c r="Q227" s="37">
        <v>67.674000000000007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122.50324041811842</v>
      </c>
      <c r="DL227" s="2">
        <f t="shared" si="268"/>
        <v>138.81380712945594</v>
      </c>
      <c r="DM227" s="2">
        <f t="shared" si="268"/>
        <v>134.2964494773519</v>
      </c>
      <c r="DN227" s="2">
        <f t="shared" si="268"/>
        <v>149.57216329284753</v>
      </c>
      <c r="DO227" s="2">
        <f t="shared" si="268"/>
        <v>130.899995951417</v>
      </c>
      <c r="DP227" s="2">
        <f t="shared" si="268"/>
        <v>138.90243319838055</v>
      </c>
      <c r="DQ227" s="2">
        <f t="shared" si="268"/>
        <v>147.98674540337711</v>
      </c>
      <c r="DR227" s="2">
        <f t="shared" si="268"/>
        <v>152.94810393996246</v>
      </c>
      <c r="DS227" s="2">
        <f t="shared" si="268"/>
        <v>145.05221610679507</v>
      </c>
      <c r="DT227" s="2">
        <f t="shared" si="268"/>
        <v>144.46751110624794</v>
      </c>
      <c r="DU227" s="2">
        <f t="shared" si="268"/>
        <v>140.35945329540061</v>
      </c>
      <c r="DV227" s="2">
        <f t="shared" si="268"/>
        <v>126.94880384615382</v>
      </c>
      <c r="DW227" s="2">
        <f t="shared" si="268"/>
        <v>176.20648752228163</v>
      </c>
      <c r="DX227" s="2">
        <f t="shared" si="268"/>
        <v>110.35976042780747</v>
      </c>
      <c r="DY227" s="2">
        <f t="shared" si="268"/>
        <v>112.95424193548386</v>
      </c>
      <c r="DZ227" s="5"/>
      <c r="EA227" s="2">
        <f t="shared" si="240"/>
        <v>79.441389705882358</v>
      </c>
      <c r="EB227" s="2">
        <f t="shared" si="240"/>
        <v>74.226011764705902</v>
      </c>
      <c r="EC227" s="2">
        <f t="shared" si="240"/>
        <v>64.152252188690895</v>
      </c>
      <c r="ED227" s="2">
        <f t="shared" si="240"/>
        <v>63.929458371998599</v>
      </c>
      <c r="EE227" s="2">
        <f t="shared" si="240"/>
        <v>62.509713970962103</v>
      </c>
      <c r="EF227" s="2">
        <f t="shared" si="239"/>
        <v>61.80478701958819</v>
      </c>
      <c r="EG227" s="2">
        <f t="shared" si="239"/>
        <v>69.284500033305591</v>
      </c>
      <c r="EH227" s="2">
        <f t="shared" si="239"/>
        <v>62.905209887427077</v>
      </c>
      <c r="EI227" s="2">
        <f t="shared" si="239"/>
        <v>67.526114869888474</v>
      </c>
      <c r="EJ227" s="2">
        <f t="shared" si="239"/>
        <v>67.908661369510298</v>
      </c>
      <c r="EK227" s="2">
        <f t="shared" si="239"/>
        <v>64.74042012575336</v>
      </c>
      <c r="EL227" s="2">
        <f t="shared" si="239"/>
        <v>65.732553085676329</v>
      </c>
      <c r="EM227" s="2">
        <f t="shared" si="239"/>
        <v>60.031973236009712</v>
      </c>
      <c r="EN227" s="2">
        <f t="shared" si="239"/>
        <v>68.123884213766473</v>
      </c>
      <c r="EO227" s="2">
        <f t="shared" si="239"/>
        <v>75.169086304655991</v>
      </c>
      <c r="EP227" s="5"/>
      <c r="EQ227" s="2">
        <f t="shared" si="269"/>
        <v>65.015439441446375</v>
      </c>
      <c r="ER227" s="2">
        <f t="shared" si="269"/>
        <v>63.293499044499058</v>
      </c>
      <c r="ES227" s="2">
        <f t="shared" si="269"/>
        <v>67.791858263545308</v>
      </c>
      <c r="ET227" s="2">
        <f t="shared" si="269"/>
        <v>66.067848226833661</v>
      </c>
      <c r="EU227" s="2">
        <f t="shared" si="269"/>
        <v>67.036224307859015</v>
      </c>
      <c r="EV227" s="2">
        <f t="shared" si="269"/>
        <v>67.174491889055957</v>
      </c>
      <c r="EW227" s="2">
        <f t="shared" si="269"/>
        <v>68.216566625346047</v>
      </c>
      <c r="EX227" s="2">
        <f t="shared" si="269"/>
        <v>69.141969706906011</v>
      </c>
      <c r="EY227" s="2">
        <f t="shared" si="269"/>
        <v>68.915301416640418</v>
      </c>
      <c r="EZ227" s="2">
        <f t="shared" si="269"/>
        <v>68.522255750794514</v>
      </c>
      <c r="FA227" s="2">
        <f t="shared" si="269"/>
        <v>67.316981733611243</v>
      </c>
      <c r="FB227" s="2">
        <f t="shared" si="269"/>
        <v>68.241708101804591</v>
      </c>
      <c r="FC227" s="2">
        <f t="shared" si="269"/>
        <v>67.238783502735259</v>
      </c>
      <c r="FD227" s="2">
        <f t="shared" si="269"/>
        <v>68.738919982716894</v>
      </c>
      <c r="FE227" s="2">
        <f t="shared" si="269"/>
        <v>67.590444799070653</v>
      </c>
      <c r="FG227" s="2">
        <f t="shared" si="270"/>
        <v>0.99999957115939508</v>
      </c>
      <c r="FH227" s="2">
        <f t="shared" si="270"/>
        <v>0.99999961629141598</v>
      </c>
      <c r="FI227" s="2">
        <f t="shared" si="270"/>
        <v>0.99999956570313886</v>
      </c>
      <c r="FJ227" s="2">
        <f t="shared" si="270"/>
        <v>0.99999958303432734</v>
      </c>
      <c r="FK227" s="2">
        <f t="shared" si="270"/>
        <v>0.99999958199644801</v>
      </c>
      <c r="FL227" s="2">
        <f t="shared" si="270"/>
        <v>0.99999958838020697</v>
      </c>
      <c r="FM227" s="2">
        <f t="shared" si="270"/>
        <v>0.99999961420312644</v>
      </c>
      <c r="FN227" s="2">
        <f t="shared" si="270"/>
        <v>0.99999958127436939</v>
      </c>
      <c r="FO227" s="2">
        <f t="shared" si="270"/>
        <v>0.99999957420061514</v>
      </c>
      <c r="FP227" s="2">
        <f t="shared" si="270"/>
        <v>0.99999954845836458</v>
      </c>
      <c r="FQ227" s="2">
        <f t="shared" si="270"/>
        <v>0.99999954233491117</v>
      </c>
      <c r="FR227" s="2">
        <f t="shared" si="270"/>
        <v>0.99999955936139606</v>
      </c>
      <c r="FS227" s="2">
        <f t="shared" si="270"/>
        <v>0.99999945719334216</v>
      </c>
      <c r="FT227" s="2">
        <f t="shared" si="270"/>
        <v>0.99999950229777801</v>
      </c>
      <c r="FU227" s="2">
        <f t="shared" si="270"/>
        <v>0.99999944448201572</v>
      </c>
      <c r="FV227" s="5"/>
      <c r="FW227" s="2">
        <f t="shared" si="260"/>
        <v>0.99200658896811567</v>
      </c>
      <c r="FX227" s="2">
        <f t="shared" si="260"/>
        <v>0.99941949459456425</v>
      </c>
      <c r="FY227" s="2">
        <f t="shared" si="260"/>
        <v>0.99278885661212235</v>
      </c>
      <c r="FZ227" s="2">
        <f t="shared" si="260"/>
        <v>0.99372851332330148</v>
      </c>
      <c r="GA227" s="2">
        <f t="shared" si="260"/>
        <v>0.99433528308362396</v>
      </c>
      <c r="GB227" s="2">
        <f t="shared" si="260"/>
        <v>0.9947608344352008</v>
      </c>
      <c r="GC227" s="2">
        <f t="shared" si="260"/>
        <v>0.99423399529619672</v>
      </c>
      <c r="GD227" s="2">
        <f t="shared" si="260"/>
        <v>0.99499393427026372</v>
      </c>
      <c r="GE227" s="2">
        <f t="shared" si="260"/>
        <v>0.99623953763359441</v>
      </c>
      <c r="GF227" s="2">
        <f t="shared" si="260"/>
        <v>0.9955349762797715</v>
      </c>
      <c r="GG227" s="2">
        <f t="shared" si="260"/>
        <v>0.99487645966133431</v>
      </c>
      <c r="GH227" s="2">
        <f t="shared" si="260"/>
        <v>0.99383287914812057</v>
      </c>
      <c r="GI227" s="2">
        <f t="shared" si="260"/>
        <v>0.99301229434624716</v>
      </c>
      <c r="GJ227" s="2">
        <f t="shared" si="260"/>
        <v>0.99201177087698478</v>
      </c>
      <c r="GK227" s="2">
        <f t="shared" si="260"/>
        <v>0.99238012063911984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7.2318066823502688E-50</v>
      </c>
      <c r="HT227" s="86">
        <f t="shared" si="262"/>
        <v>4.2452436259039073E-62</v>
      </c>
      <c r="HU227" s="86">
        <f t="shared" si="262"/>
        <v>1.2960252972676789E-69</v>
      </c>
      <c r="HV227" s="86">
        <f t="shared" si="262"/>
        <v>5.4264227958548963E-71</v>
      </c>
      <c r="HW227" s="86">
        <f t="shared" si="262"/>
        <v>3.3484544244871049E-73</v>
      </c>
      <c r="HX227" s="86">
        <f t="shared" si="262"/>
        <v>6.2693532173567785E-74</v>
      </c>
      <c r="HY227" s="86">
        <f t="shared" si="262"/>
        <v>2.0271711514579438E-71</v>
      </c>
      <c r="HZ227" s="86">
        <f t="shared" si="262"/>
        <v>1.182646043191087E-71</v>
      </c>
      <c r="IA227" s="86">
        <f t="shared" si="262"/>
        <v>5.840934330223002E-85</v>
      </c>
      <c r="IB227" s="86">
        <f t="shared" si="262"/>
        <v>8.5244746996595653E-83</v>
      </c>
      <c r="IC227" s="86">
        <f t="shared" si="262"/>
        <v>2.2030287292779323E-83</v>
      </c>
      <c r="ID227" s="86">
        <f t="shared" si="262"/>
        <v>6.6848889335922961E-72</v>
      </c>
      <c r="IE227" s="86">
        <f t="shared" si="262"/>
        <v>3.8837610566477083E-72</v>
      </c>
      <c r="IF227" s="86">
        <f t="shared" si="262"/>
        <v>1.5612603659325656E-79</v>
      </c>
      <c r="IG227" s="86">
        <f t="shared" si="262"/>
        <v>3.2932637764816232E-76</v>
      </c>
      <c r="II227" s="86">
        <f t="shared" si="263"/>
        <v>2.2045063772212614E-16</v>
      </c>
      <c r="IJ227" s="86">
        <f t="shared" si="263"/>
        <v>6.7021611267796136E-42</v>
      </c>
      <c r="IK227" s="86">
        <f t="shared" si="263"/>
        <v>7.4589279577569137E-21</v>
      </c>
      <c r="IL227" s="86">
        <f t="shared" si="263"/>
        <v>6.1645625017869662E-23</v>
      </c>
      <c r="IM227" s="86">
        <f t="shared" si="263"/>
        <v>2.2490217595790605E-24</v>
      </c>
      <c r="IN227" s="86">
        <f t="shared" si="263"/>
        <v>1.7194924610272962E-25</v>
      </c>
      <c r="IO227" s="86">
        <f t="shared" si="263"/>
        <v>1.3140145565652256E-23</v>
      </c>
      <c r="IP227" s="86">
        <f t="shared" si="263"/>
        <v>1.6177546062378806E-24</v>
      </c>
      <c r="IQ227" s="86">
        <f t="shared" si="263"/>
        <v>1.0806349377366279E-30</v>
      </c>
      <c r="IR227" s="86">
        <f t="shared" si="263"/>
        <v>6.4444186526393714E-29</v>
      </c>
      <c r="IS227" s="86">
        <f t="shared" si="263"/>
        <v>1.8675550191712177E-28</v>
      </c>
      <c r="IT227" s="86">
        <f t="shared" si="263"/>
        <v>3.4145240383757058E-24</v>
      </c>
      <c r="IU227" s="86">
        <f t="shared" si="263"/>
        <v>1.1458869583656591E-23</v>
      </c>
      <c r="IV227" s="86">
        <f t="shared" si="263"/>
        <v>2.0433076551151063E-17</v>
      </c>
      <c r="IW227" s="86">
        <f t="shared" si="263"/>
        <v>6.7694967267699885E-11</v>
      </c>
      <c r="IY227" s="86">
        <f t="shared" si="264"/>
        <v>2.2045063772212614E-16</v>
      </c>
      <c r="IZ227" s="86">
        <f t="shared" si="264"/>
        <v>6.7021611267796136E-42</v>
      </c>
      <c r="JA227" s="86">
        <f t="shared" si="264"/>
        <v>7.4589279577569137E-21</v>
      </c>
      <c r="JB227" s="86">
        <f t="shared" si="264"/>
        <v>6.1645625017869662E-23</v>
      </c>
      <c r="JC227" s="86">
        <f t="shared" si="264"/>
        <v>2.2490217595790605E-24</v>
      </c>
      <c r="JD227" s="86">
        <f t="shared" si="264"/>
        <v>1.7194924610272962E-25</v>
      </c>
      <c r="JE227" s="86">
        <f t="shared" si="264"/>
        <v>1.3140145565652256E-23</v>
      </c>
      <c r="JF227" s="86">
        <f t="shared" si="264"/>
        <v>1.6177546062378806E-24</v>
      </c>
      <c r="JG227" s="86">
        <f t="shared" si="264"/>
        <v>1.0806349377366279E-30</v>
      </c>
      <c r="JH227" s="86">
        <f t="shared" si="264"/>
        <v>6.4444186526393714E-29</v>
      </c>
      <c r="JI227" s="86">
        <f t="shared" si="264"/>
        <v>1.8675550191712177E-28</v>
      </c>
      <c r="JJ227" s="86">
        <f t="shared" si="264"/>
        <v>3.4145240383757058E-24</v>
      </c>
      <c r="JK227" s="86">
        <f t="shared" si="264"/>
        <v>1.1458869583656591E-23</v>
      </c>
      <c r="JL227" s="86">
        <f t="shared" si="264"/>
        <v>2.0433076551151063E-17</v>
      </c>
      <c r="JM227" s="86">
        <f t="shared" si="264"/>
        <v>6.7694967267699885E-11</v>
      </c>
    </row>
    <row r="228" spans="1:273" x14ac:dyDescent="0.25">
      <c r="AY228" s="5"/>
      <c r="AZ228" s="5"/>
      <c r="BO228" s="28">
        <f>SLOPE(BO27:BO227,$B27:$B227)</f>
        <v>0.16819076655052259</v>
      </c>
      <c r="BP228" s="28">
        <f t="shared" ref="BP228:CC228" si="302">SLOPE(BP27:BP227,$B27:$B227)</f>
        <v>0.23487898686679179</v>
      </c>
      <c r="BQ228" s="28">
        <f t="shared" si="302"/>
        <v>0.19953745644599297</v>
      </c>
      <c r="BR228" s="28">
        <f t="shared" si="302"/>
        <v>0.30886700404858314</v>
      </c>
      <c r="BS228" s="28">
        <f t="shared" si="302"/>
        <v>0.20139655870445347</v>
      </c>
      <c r="BT228" s="28">
        <f t="shared" si="302"/>
        <v>0.22912975708502026</v>
      </c>
      <c r="BU228" s="28">
        <f t="shared" si="302"/>
        <v>0.27799249530956849</v>
      </c>
      <c r="BV228" s="28">
        <f t="shared" si="302"/>
        <v>0.29979305816135088</v>
      </c>
      <c r="BW228" s="28">
        <f t="shared" si="302"/>
        <v>0.27721807637597129</v>
      </c>
      <c r="BX228" s="28">
        <f t="shared" si="302"/>
        <v>0.27526425210635741</v>
      </c>
      <c r="BY228" s="28">
        <f t="shared" si="302"/>
        <v>0.24098174490279745</v>
      </c>
      <c r="BZ228" s="28">
        <f t="shared" si="302"/>
        <v>0.16542692307692305</v>
      </c>
      <c r="CA228" s="28">
        <f t="shared" si="302"/>
        <v>0.44155748663101602</v>
      </c>
      <c r="CB228" s="28">
        <f t="shared" si="302"/>
        <v>0.10482032085561487</v>
      </c>
      <c r="CC228" s="28">
        <f t="shared" si="302"/>
        <v>0.12897983870967733</v>
      </c>
      <c r="CE228" s="28">
        <f>SLOPE(CE27:CE227,$B27:$B227)</f>
        <v>-1.2794117647058911E-2</v>
      </c>
      <c r="CF228" s="28">
        <f t="shared" ref="CF228:CS228" si="303">SLOPE(CF27:CF227,$B27:$B227)</f>
        <v>-6.4952941176470311E-2</v>
      </c>
      <c r="CG228" s="28">
        <f t="shared" si="303"/>
        <v>-0.18435724585436197</v>
      </c>
      <c r="CH228" s="28">
        <f t="shared" si="303"/>
        <v>-0.15882602076325253</v>
      </c>
      <c r="CI228" s="28">
        <f t="shared" si="303"/>
        <v>-0.18746093441048525</v>
      </c>
      <c r="CJ228" s="28">
        <f t="shared" si="303"/>
        <v>-0.20883497000397638</v>
      </c>
      <c r="CK228" s="28">
        <f t="shared" si="303"/>
        <v>-0.13465059950041627</v>
      </c>
      <c r="CL228" s="28">
        <f t="shared" si="303"/>
        <v>-0.18662681405126819</v>
      </c>
      <c r="CM228" s="28">
        <f t="shared" si="303"/>
        <v>-0.12720929368029738</v>
      </c>
      <c r="CN228" s="28">
        <f t="shared" si="303"/>
        <v>-0.11019413725848133</v>
      </c>
      <c r="CO228" s="28">
        <f t="shared" si="303"/>
        <v>-0.17594303921312837</v>
      </c>
      <c r="CP228" s="28">
        <f t="shared" si="303"/>
        <v>-0.16868826570870885</v>
      </c>
      <c r="CQ228" s="28">
        <f t="shared" si="303"/>
        <v>-0.23662579075425799</v>
      </c>
      <c r="CR228" s="28">
        <f t="shared" si="303"/>
        <v>-0.14044993843676751</v>
      </c>
      <c r="CS228" s="28">
        <f t="shared" si="303"/>
        <v>-7.397261748991385E-2</v>
      </c>
      <c r="CU228" s="28">
        <f>SLOPE(CU27:CU227,$B27:$B227)</f>
        <v>-0.14993740689825227</v>
      </c>
      <c r="CV228" s="28">
        <f t="shared" ref="CV228:DI228" si="304">SLOPE(CV27:CV227,$B27:$B227)</f>
        <v>-0.167961233961234</v>
      </c>
      <c r="CW228" s="28">
        <f t="shared" si="304"/>
        <v>-0.14621848018659991</v>
      </c>
      <c r="CX228" s="28">
        <f t="shared" si="304"/>
        <v>-0.13755047896171663</v>
      </c>
      <c r="CY228" s="28">
        <f t="shared" si="304"/>
        <v>-0.14431261638166576</v>
      </c>
      <c r="CZ228" s="28">
        <f t="shared" si="304"/>
        <v>-0.15813677820093031</v>
      </c>
      <c r="DA228" s="28">
        <f t="shared" si="304"/>
        <v>-0.1438147106855425</v>
      </c>
      <c r="DB228" s="28">
        <f t="shared" si="304"/>
        <v>-0.12810518734688336</v>
      </c>
      <c r="DC228" s="28">
        <f t="shared" si="304"/>
        <v>-0.11420381844780657</v>
      </c>
      <c r="DD228" s="28">
        <f t="shared" si="304"/>
        <v>-0.10427248360907981</v>
      </c>
      <c r="DE228" s="28">
        <f t="shared" si="304"/>
        <v>-0.15130649237807145</v>
      </c>
      <c r="DF228" s="28">
        <f t="shared" si="304"/>
        <v>-0.14444696840683041</v>
      </c>
      <c r="DG228" s="28">
        <f t="shared" si="304"/>
        <v>-0.16884733693866591</v>
      </c>
      <c r="DH228" s="28">
        <f t="shared" si="304"/>
        <v>-0.13436287273848543</v>
      </c>
      <c r="DI228" s="28">
        <f t="shared" si="304"/>
        <v>-0.14585485277643867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88.86508710801391</v>
      </c>
      <c r="BP229" s="28">
        <f t="shared" ref="BP229:CC229" si="305">INTERCEPT(BP27:BP227,$B27:$B227)</f>
        <v>91.838009756097563</v>
      </c>
      <c r="BQ229" s="28">
        <f t="shared" si="305"/>
        <v>94.38895818815331</v>
      </c>
      <c r="BR229" s="28">
        <f t="shared" si="305"/>
        <v>87.798762483130915</v>
      </c>
      <c r="BS229" s="28">
        <f t="shared" si="305"/>
        <v>90.620684210526292</v>
      </c>
      <c r="BT229" s="28">
        <f t="shared" si="305"/>
        <v>93.076481781376501</v>
      </c>
      <c r="BU229" s="28">
        <f t="shared" si="305"/>
        <v>92.388246341463415</v>
      </c>
      <c r="BV229" s="28">
        <f t="shared" si="305"/>
        <v>92.989492307692288</v>
      </c>
      <c r="BW229" s="28">
        <f t="shared" si="305"/>
        <v>89.608600831600825</v>
      </c>
      <c r="BX229" s="28">
        <f t="shared" si="305"/>
        <v>89.414660684976454</v>
      </c>
      <c r="BY229" s="28">
        <f t="shared" si="305"/>
        <v>92.163104314841135</v>
      </c>
      <c r="BZ229" s="28">
        <f t="shared" si="305"/>
        <v>93.86341923076921</v>
      </c>
      <c r="CA229" s="28">
        <f t="shared" si="305"/>
        <v>87.894990196078425</v>
      </c>
      <c r="CB229" s="28">
        <f t="shared" si="305"/>
        <v>89.395696256684502</v>
      </c>
      <c r="CC229" s="28">
        <f t="shared" si="305"/>
        <v>87.158274193548394</v>
      </c>
      <c r="CD229" s="2"/>
      <c r="CE229" s="28">
        <f>INTERCEPT(CE27:CE227,$B27:$B227)</f>
        <v>82.00021323529414</v>
      </c>
      <c r="CF229" s="28">
        <f t="shared" ref="CF229:CS229" si="306">INTERCEPT(CF27:CF227,$B27:$B227)</f>
        <v>87.216599999999971</v>
      </c>
      <c r="CG229" s="28">
        <f t="shared" si="306"/>
        <v>101.02370135956329</v>
      </c>
      <c r="CH229" s="28">
        <f t="shared" si="306"/>
        <v>95.694662524649104</v>
      </c>
      <c r="CI229" s="28">
        <f t="shared" si="306"/>
        <v>100.00190085305915</v>
      </c>
      <c r="CJ229" s="28">
        <f t="shared" si="306"/>
        <v>103.57178102038347</v>
      </c>
      <c r="CK229" s="28">
        <f t="shared" si="306"/>
        <v>96.214619933388846</v>
      </c>
      <c r="CL229" s="28">
        <f t="shared" si="306"/>
        <v>100.23057269768071</v>
      </c>
      <c r="CM229" s="28">
        <f t="shared" si="306"/>
        <v>92.967973605947947</v>
      </c>
      <c r="CN229" s="28">
        <f t="shared" si="306"/>
        <v>89.947488821206562</v>
      </c>
      <c r="CO229" s="28">
        <f t="shared" si="306"/>
        <v>99.929027968379032</v>
      </c>
      <c r="CP229" s="28">
        <f t="shared" si="306"/>
        <v>99.470206227418089</v>
      </c>
      <c r="CQ229" s="28">
        <f t="shared" si="306"/>
        <v>107.35713138686131</v>
      </c>
      <c r="CR229" s="28">
        <f t="shared" si="306"/>
        <v>96.213871901119973</v>
      </c>
      <c r="CS229" s="28">
        <f t="shared" si="306"/>
        <v>89.963609802638757</v>
      </c>
      <c r="CT229" s="2"/>
      <c r="CU229" s="28">
        <f>INTERCEPT(CU27:CU227,$B27:$B227)</f>
        <v>95.002920821096822</v>
      </c>
      <c r="CV229" s="28">
        <f t="shared" ref="CV229:DI229" si="307">INTERCEPT(CV27:CV227,$B27:$B227)</f>
        <v>96.885745836745855</v>
      </c>
      <c r="CW229" s="28">
        <f t="shared" si="307"/>
        <v>97.035554300865286</v>
      </c>
      <c r="CX229" s="28">
        <f t="shared" si="307"/>
        <v>93.577944019176982</v>
      </c>
      <c r="CY229" s="28">
        <f t="shared" si="307"/>
        <v>95.898747584192165</v>
      </c>
      <c r="CZ229" s="28">
        <f t="shared" si="307"/>
        <v>98.801847529242025</v>
      </c>
      <c r="DA229" s="28">
        <f t="shared" si="307"/>
        <v>96.979508762454543</v>
      </c>
      <c r="DB229" s="28">
        <f t="shared" si="307"/>
        <v>94.763007176282684</v>
      </c>
      <c r="DC229" s="28">
        <f t="shared" si="307"/>
        <v>91.756065106201731</v>
      </c>
      <c r="DD229" s="28">
        <f t="shared" si="307"/>
        <v>89.376752472610477</v>
      </c>
      <c r="DE229" s="28">
        <f t="shared" si="307"/>
        <v>97.578280209225525</v>
      </c>
      <c r="DF229" s="28">
        <f t="shared" si="307"/>
        <v>97.131101783170678</v>
      </c>
      <c r="DG229" s="28">
        <f t="shared" si="307"/>
        <v>101.00825089046845</v>
      </c>
      <c r="DH229" s="28">
        <f t="shared" si="307"/>
        <v>95.611494530413978</v>
      </c>
      <c r="DI229" s="28">
        <f t="shared" si="307"/>
        <v>96.761415354358391</v>
      </c>
    </row>
    <row r="230" spans="1:273" x14ac:dyDescent="0.25">
      <c r="A230" s="144"/>
      <c r="B230" s="28" t="s">
        <v>36</v>
      </c>
      <c r="C230" s="5">
        <f>C$7 - ABS(C$11)*Expt!$B$9</f>
        <v>-2.0397245586869062</v>
      </c>
      <c r="D230" s="5">
        <f>D$7 - ABS(D$11)*Expt!$B$9</f>
        <v>-3.9217988425658774</v>
      </c>
      <c r="E230" s="5">
        <f>E$7 - ABS(E$11)*Expt!$B$9</f>
        <v>-1.6680916391050218</v>
      </c>
      <c r="F230" s="5">
        <f>F$7 - ABS(F$11)*Expt!$B$9</f>
        <v>8.1276008727684257E-3</v>
      </c>
      <c r="G230" s="5">
        <f>G$7 - ABS(G$11)*Expt!$B$9</f>
        <v>8.6558316070295405E-10</v>
      </c>
      <c r="H230" s="5">
        <f>H$7 - ABS(H$11)*Expt!$B$9</f>
        <v>0.16820834791482042</v>
      </c>
      <c r="I230" s="5">
        <f>I$7 - ABS(I$11)*Expt!$B$9</f>
        <v>-2.9535665865121459</v>
      </c>
      <c r="J230" s="5">
        <f>J$7 - ABS(J$11)*Expt!$B$9</f>
        <v>0.7834972503251052</v>
      </c>
      <c r="K230" s="5">
        <f>K$7 - ABS(K$11)*Expt!$B$9</f>
        <v>2.0622891215963151</v>
      </c>
      <c r="L230" s="5">
        <f>L$7 - ABS(L$11)*Expt!$B$9</f>
        <v>2.4208274347303984</v>
      </c>
      <c r="M230" s="5">
        <f>M$7 - ABS(M$11)*Expt!$B$9</f>
        <v>3.665751632947952</v>
      </c>
      <c r="N230" s="5">
        <f>N$7 - ABS(N$11)*Expt!$B$9</f>
        <v>1.5765503260707732</v>
      </c>
      <c r="O230" s="5">
        <f>O$7 - ABS(O$11)*Expt!$B$9</f>
        <v>9.0000000261130921</v>
      </c>
      <c r="P230" s="5">
        <f>P$7 - ABS(P$11)*Expt!$B$9</f>
        <v>7.0000000033605616</v>
      </c>
      <c r="Q230" s="5">
        <f>Q$7 - ABS(Q$11)*Expt!$B$9</f>
        <v>12.578526822238302</v>
      </c>
    </row>
    <row r="231" spans="1:273" x14ac:dyDescent="0.25">
      <c r="A231" s="144"/>
      <c r="B231" s="3" t="s">
        <v>59</v>
      </c>
      <c r="C231" s="72">
        <f>C7 - C11*$S231</f>
        <v>40.807402155333577</v>
      </c>
      <c r="D231" s="72">
        <f t="shared" ref="D231:Q231" si="308">D7 - D11*$S231</f>
        <v>39.600042041507777</v>
      </c>
      <c r="E231" s="72">
        <f t="shared" si="308"/>
        <v>40.944671977875345</v>
      </c>
      <c r="F231" s="72">
        <f t="shared" si="308"/>
        <v>40.502512088490121</v>
      </c>
      <c r="G231" s="72">
        <f t="shared" si="308"/>
        <v>40.529503845176862</v>
      </c>
      <c r="H231" s="72">
        <f t="shared" si="308"/>
        <v>40.362410719290551</v>
      </c>
      <c r="I231" s="72">
        <f t="shared" si="308"/>
        <v>39.658971785101031</v>
      </c>
      <c r="J231" s="72">
        <f t="shared" si="308"/>
        <v>40.548243177716571</v>
      </c>
      <c r="K231" s="72">
        <f t="shared" si="308"/>
        <v>40.730130364804211</v>
      </c>
      <c r="L231" s="72">
        <f t="shared" si="308"/>
        <v>41.367449942285909</v>
      </c>
      <c r="M231" s="72">
        <f t="shared" si="308"/>
        <v>41.51369959911392</v>
      </c>
      <c r="N231" s="72">
        <f t="shared" si="308"/>
        <v>41.102068350819934</v>
      </c>
      <c r="O231" s="72">
        <f t="shared" si="308"/>
        <v>43.366135041297269</v>
      </c>
      <c r="P231" s="72">
        <f t="shared" si="308"/>
        <v>42.42424489432689</v>
      </c>
      <c r="Q231" s="72">
        <f t="shared" si="308"/>
        <v>43.617459113329389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147.65543971932379</v>
      </c>
      <c r="D232" s="72">
        <f t="shared" si="309"/>
        <v>119.10146128923567</v>
      </c>
      <c r="E232" s="72">
        <f t="shared" si="309"/>
        <v>146.52868093486205</v>
      </c>
      <c r="F232" s="72">
        <f t="shared" si="309"/>
        <v>145.00256881630526</v>
      </c>
      <c r="G232" s="72">
        <f t="shared" si="309"/>
        <v>143.8911340363718</v>
      </c>
      <c r="H232" s="72">
        <f t="shared" si="309"/>
        <v>143.03858612507725</v>
      </c>
      <c r="I232" s="72">
        <f t="shared" si="309"/>
        <v>144.08465959231904</v>
      </c>
      <c r="J232" s="72">
        <f t="shared" si="309"/>
        <v>142.54190286043331</v>
      </c>
      <c r="K232" s="72">
        <f t="shared" si="309"/>
        <v>139.42193683039949</v>
      </c>
      <c r="L232" s="72">
        <f t="shared" si="309"/>
        <v>141.29418119087518</v>
      </c>
      <c r="M232" s="72">
        <f t="shared" si="309"/>
        <v>142.79502512364886</v>
      </c>
      <c r="N232" s="72">
        <f t="shared" si="309"/>
        <v>144.81922746313313</v>
      </c>
      <c r="O232" s="72">
        <f t="shared" si="309"/>
        <v>146.1844994311956</v>
      </c>
      <c r="P232" s="72">
        <f t="shared" si="309"/>
        <v>147.64834219216695</v>
      </c>
      <c r="Q232" s="72">
        <f>Q10 + Q14*$S232</f>
        <v>147.13175099191849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193.53309325594665</v>
      </c>
      <c r="D233" s="2">
        <f>D$10 + ABS(D$14)*Expt!$B$10</f>
        <v>162.02564528316162</v>
      </c>
      <c r="E233" s="2">
        <f>E$10 + ABS(E$14)*Expt!$B$10</f>
        <v>187.60695239865552</v>
      </c>
      <c r="F233" s="2">
        <f>F$10 + ABS(F$14)*Expt!$B$10</f>
        <v>185.138250205958</v>
      </c>
      <c r="G233" s="2">
        <f>G$10 + ABS(G$14)*Expt!$B$10</f>
        <v>183.52323564292772</v>
      </c>
      <c r="H233" s="2">
        <f>H$10 + ABS(H$14)*Expt!$B$10</f>
        <v>182.32026563507685</v>
      </c>
      <c r="I233" s="2">
        <f>I$10 + ABS(I$14)*Expt!$B$10</f>
        <v>184.26266830447634</v>
      </c>
      <c r="J233" s="2">
        <f>J$10 + ABS(J$14)*Expt!$B$10</f>
        <v>182.99999928647131</v>
      </c>
      <c r="K233" s="2">
        <f>K$10 + ABS(K$14)*Expt!$B$10</f>
        <v>177.27163552464415</v>
      </c>
      <c r="L233" s="2">
        <f>L$10 + ABS(L$14)*Expt!$B$10</f>
        <v>179.15023686684867</v>
      </c>
      <c r="M233" s="2">
        <f>M$10 + ABS(M$14)*Expt!$B$10</f>
        <v>179.99998527569335</v>
      </c>
      <c r="N233" s="2">
        <f>N$10 + ABS(N$14)*Expt!$B$10</f>
        <v>183.95203727706007</v>
      </c>
      <c r="O233" s="2">
        <f>O$10 + ABS(O$14)*Expt!$B$10</f>
        <v>184.80149687751882</v>
      </c>
      <c r="P233" s="2">
        <f>P$10 + ABS(P$14)*Expt!$B$10</f>
        <v>186.95124581289275</v>
      </c>
      <c r="Q233" s="2">
        <f>Q$10 + ABS(Q$14)*Expt!$B$10</f>
        <v>186.99762287358209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52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H20" sqref="H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21262.357988239273</v>
      </c>
      <c r="C2" s="49">
        <f>SUMSQ(AI27:AI227)</f>
        <v>1800.2125805238466</v>
      </c>
      <c r="D2" s="50">
        <f t="shared" ref="D2:O2" si="0">SUMSQ(AJ27:AJ227)</f>
        <v>2167.0738084704694</v>
      </c>
      <c r="E2" s="50">
        <f t="shared" si="0"/>
        <v>1737.1917556008054</v>
      </c>
      <c r="F2" s="50">
        <f t="shared" si="0"/>
        <v>1786.668493797014</v>
      </c>
      <c r="G2" s="50">
        <f t="shared" si="0"/>
        <v>1626.4886638494047</v>
      </c>
      <c r="H2" s="50">
        <f t="shared" si="0"/>
        <v>1701.1250925342295</v>
      </c>
      <c r="I2" s="50">
        <f t="shared" si="0"/>
        <v>1451.7504036211544</v>
      </c>
      <c r="J2" s="50">
        <f t="shared" si="0"/>
        <v>1462.3820890249917</v>
      </c>
      <c r="K2" s="50">
        <f t="shared" si="0"/>
        <v>1213.5168152538745</v>
      </c>
      <c r="L2" s="50">
        <f t="shared" si="0"/>
        <v>1321.9465640075398</v>
      </c>
      <c r="M2" s="50">
        <f t="shared" si="0"/>
        <v>1809.2644879611278</v>
      </c>
      <c r="N2" s="50">
        <f t="shared" si="0"/>
        <v>1417.3145676927486</v>
      </c>
      <c r="O2" s="51">
        <f t="shared" si="0"/>
        <v>1767.4226659020624</v>
      </c>
      <c r="P2" s="104">
        <f>SUMSQ(AV27:AV227)</f>
        <v>1819.8770011361873</v>
      </c>
      <c r="Q2" s="105">
        <f>SUMSQ(AW27:AW227)</f>
        <v>7669.6201259148793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1787.0304754175265</v>
      </c>
      <c r="D3" s="55">
        <v>1954.8415607793256</v>
      </c>
      <c r="E3" s="55">
        <v>1738.8478367015566</v>
      </c>
      <c r="F3" s="55">
        <v>1640.3733964261321</v>
      </c>
      <c r="G3" s="55">
        <v>1633.3562310265313</v>
      </c>
      <c r="H3" s="55">
        <v>1601.485325641288</v>
      </c>
      <c r="I3" s="55">
        <v>1679.0038001672076</v>
      </c>
      <c r="J3" s="55">
        <v>1598.1541119982478</v>
      </c>
      <c r="K3" s="55">
        <v>1563.272527056964</v>
      </c>
      <c r="L3" s="55">
        <v>1529.83077765501</v>
      </c>
      <c r="M3" s="55">
        <v>1559.0540882182231</v>
      </c>
      <c r="N3" s="55">
        <v>1453.0056278357943</v>
      </c>
      <c r="O3" s="67">
        <v>1429.4539925620363</v>
      </c>
      <c r="P3" s="99">
        <v>1367.8599280839026</v>
      </c>
      <c r="Q3" s="92">
        <v>974.86863621286659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1090.5432866320798</v>
      </c>
      <c r="D4" s="57">
        <v>1205.0949018131059</v>
      </c>
      <c r="E4" s="57">
        <v>1067.5778344610981</v>
      </c>
      <c r="F4" s="57">
        <v>984.21958929699724</v>
      </c>
      <c r="G4" s="57">
        <v>1002.0177408379086</v>
      </c>
      <c r="H4" s="57">
        <v>998.76735407102012</v>
      </c>
      <c r="I4" s="57">
        <v>1002.9008359490929</v>
      </c>
      <c r="J4" s="57">
        <v>964.87434847661621</v>
      </c>
      <c r="K4" s="57">
        <v>945.84261396687248</v>
      </c>
      <c r="L4" s="57">
        <v>924.91536444753012</v>
      </c>
      <c r="M4" s="57">
        <v>922.89377834759136</v>
      </c>
      <c r="N4" s="57">
        <v>908.15354384096338</v>
      </c>
      <c r="O4" s="68">
        <v>944.03210071373849</v>
      </c>
      <c r="P4" s="100">
        <v>831.16732726536122</v>
      </c>
      <c r="Q4" s="93">
        <v>541.79298742192498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2.7815834720401802</v>
      </c>
      <c r="D5" s="57">
        <v>0</v>
      </c>
      <c r="E5" s="57">
        <v>43.313942967134132</v>
      </c>
      <c r="F5" s="57">
        <v>67.191662256292744</v>
      </c>
      <c r="G5" s="57">
        <v>100.54725606050656</v>
      </c>
      <c r="H5" s="57">
        <v>110.22547100406625</v>
      </c>
      <c r="I5" s="57">
        <v>106.81317348370474</v>
      </c>
      <c r="J5" s="57">
        <v>107.43542182318691</v>
      </c>
      <c r="K5" s="57">
        <v>130.28396975900387</v>
      </c>
      <c r="L5" s="57">
        <v>132.9982608069505</v>
      </c>
      <c r="M5" s="57">
        <v>164.96642844410002</v>
      </c>
      <c r="N5" s="57">
        <v>201.19578025801792</v>
      </c>
      <c r="O5" s="68">
        <v>201.37258541677036</v>
      </c>
      <c r="P5" s="100">
        <v>438.11323376850959</v>
      </c>
      <c r="Q5" s="93">
        <v>915.85647918871541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24.610444376124033</v>
      </c>
      <c r="F6" s="59">
        <v>37.633310543838</v>
      </c>
      <c r="G6" s="59">
        <v>62.045977515166179</v>
      </c>
      <c r="H6" s="59">
        <v>95.009202502430725</v>
      </c>
      <c r="I6" s="59">
        <v>76.493971767736042</v>
      </c>
      <c r="J6" s="59">
        <v>63.210463078074447</v>
      </c>
      <c r="K6" s="59">
        <v>65.696415745477722</v>
      </c>
      <c r="L6" s="59">
        <v>71.507484942395308</v>
      </c>
      <c r="M6" s="59">
        <v>76.501492481932488</v>
      </c>
      <c r="N6" s="59">
        <v>112.42927811197006</v>
      </c>
      <c r="O6" s="69">
        <v>110.73047616882043</v>
      </c>
      <c r="P6" s="101">
        <v>205.38122451271519</v>
      </c>
      <c r="Q6" s="94">
        <v>458.96098145618799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59.772709629822629</v>
      </c>
      <c r="D7" s="57">
        <v>60.009579503356576</v>
      </c>
      <c r="E7" s="57">
        <v>59.029816401634335</v>
      </c>
      <c r="F7" s="57">
        <v>59.056635896670343</v>
      </c>
      <c r="G7" s="57">
        <v>58.78066554412149</v>
      </c>
      <c r="H7" s="57">
        <v>58.452796539724034</v>
      </c>
      <c r="I7" s="57">
        <v>58.891798822503993</v>
      </c>
      <c r="J7" s="57">
        <v>57.632005233547147</v>
      </c>
      <c r="K7" s="57">
        <v>59.518656444220554</v>
      </c>
      <c r="L7" s="57">
        <v>57.725980077457749</v>
      </c>
      <c r="M7" s="57">
        <v>58.887706224688785</v>
      </c>
      <c r="N7" s="55">
        <v>59.62783749633823</v>
      </c>
      <c r="O7" s="67">
        <v>58.987104058976819</v>
      </c>
      <c r="P7" s="99">
        <v>58.526174390220675</v>
      </c>
      <c r="Q7" s="92">
        <v>57.726064700188971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81.363814312174298</v>
      </c>
      <c r="D8" s="57">
        <v>81.17530546265786</v>
      </c>
      <c r="E8" s="57">
        <v>80.110081928656612</v>
      </c>
      <c r="F8" s="57">
        <v>79.951335864604459</v>
      </c>
      <c r="G8" s="57">
        <v>79.92096773787047</v>
      </c>
      <c r="H8" s="57">
        <v>79.48288965593602</v>
      </c>
      <c r="I8" s="57">
        <v>79.468751719504994</v>
      </c>
      <c r="J8" s="57">
        <v>78.17951328311571</v>
      </c>
      <c r="K8" s="57">
        <v>79.394217150208291</v>
      </c>
      <c r="L8" s="57">
        <v>77.668263321441344</v>
      </c>
      <c r="M8" s="57">
        <v>79.298221813411814</v>
      </c>
      <c r="N8" s="57">
        <v>80.867443809241266</v>
      </c>
      <c r="O8" s="68">
        <v>80.81925224885417</v>
      </c>
      <c r="P8" s="100">
        <v>80.137795462119001</v>
      </c>
      <c r="Q8" s="93">
        <v>79.740433514753335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118.69180441564565</v>
      </c>
      <c r="D9" s="65">
        <f t="shared" ref="D9:N9" si="1">D$8+ ($O9 - $O$8)*D$19</f>
        <v>117.90046994000747</v>
      </c>
      <c r="E9" s="65">
        <f t="shared" si="1"/>
        <v>116.1384226955781</v>
      </c>
      <c r="F9" s="65">
        <f t="shared" si="1"/>
        <v>116.11557612510126</v>
      </c>
      <c r="G9" s="65">
        <f t="shared" si="1"/>
        <v>115.72110912658917</v>
      </c>
      <c r="H9" s="65">
        <f t="shared" si="1"/>
        <v>115.78990828254734</v>
      </c>
      <c r="I9" s="65">
        <f t="shared" si="1"/>
        <v>115.51691338154305</v>
      </c>
      <c r="J9" s="65">
        <f t="shared" si="1"/>
        <v>113.35025397969898</v>
      </c>
      <c r="K9" s="65">
        <f t="shared" si="1"/>
        <v>113.96087514811705</v>
      </c>
      <c r="L9" s="65">
        <f t="shared" si="1"/>
        <v>112.13492286593572</v>
      </c>
      <c r="M9" s="65">
        <f t="shared" si="1"/>
        <v>115.77415103993263</v>
      </c>
      <c r="N9" s="66">
        <f t="shared" si="1"/>
        <v>117.52828560214857</v>
      </c>
      <c r="O9" s="68">
        <v>118.14724235232552</v>
      </c>
      <c r="P9" s="100">
        <v>118.80386200717423</v>
      </c>
      <c r="Q9" s="93">
        <v>119.70057190314652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146.72906149451575</v>
      </c>
      <c r="D10" s="125">
        <f t="shared" ref="D10:N10" si="2">D$8 + ($O10 - $O$8)*D$20</f>
        <v>127.345281626747</v>
      </c>
      <c r="E10" s="125">
        <f t="shared" si="2"/>
        <v>144.16509240044525</v>
      </c>
      <c r="F10" s="125">
        <f t="shared" si="2"/>
        <v>143.46226737586773</v>
      </c>
      <c r="G10" s="125">
        <f t="shared" si="2"/>
        <v>143.54615109443552</v>
      </c>
      <c r="H10" s="125">
        <f t="shared" si="2"/>
        <v>143.63444204807945</v>
      </c>
      <c r="I10" s="125">
        <f t="shared" si="2"/>
        <v>144.42296957009216</v>
      </c>
      <c r="J10" s="125">
        <f t="shared" si="2"/>
        <v>141.46873995856117</v>
      </c>
      <c r="K10" s="125">
        <f t="shared" si="2"/>
        <v>141.10058027989902</v>
      </c>
      <c r="L10" s="125">
        <f t="shared" si="2"/>
        <v>138.84170754083186</v>
      </c>
      <c r="M10" s="125">
        <f t="shared" si="2"/>
        <v>143.71771419983233</v>
      </c>
      <c r="N10" s="126">
        <f t="shared" si="2"/>
        <v>146.0053198761853</v>
      </c>
      <c r="O10" s="69">
        <v>146.1844994311956</v>
      </c>
      <c r="P10" s="101">
        <v>147.64834219216695</v>
      </c>
      <c r="Q10" s="94">
        <v>147.13175099191849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7.2833276659752002</v>
      </c>
      <c r="D11" s="109">
        <v>8.0463799701677132</v>
      </c>
      <c r="E11" s="109">
        <v>7.6979346521547098</v>
      </c>
      <c r="F11" s="109">
        <v>7.1320794868798503</v>
      </c>
      <c r="G11" s="109">
        <v>7.2369691144958868</v>
      </c>
      <c r="H11" s="109">
        <v>7.1507414374339984</v>
      </c>
      <c r="I11" s="109">
        <v>7.5984967057964772</v>
      </c>
      <c r="J11" s="109">
        <v>7.2334005947996403</v>
      </c>
      <c r="K11" s="109">
        <v>6.9398142723319669</v>
      </c>
      <c r="L11" s="109">
        <v>6.8269928346890971</v>
      </c>
      <c r="M11" s="109">
        <v>7.3326911805297055</v>
      </c>
      <c r="N11" s="109">
        <v>6.8284796856848509</v>
      </c>
      <c r="O11" s="115">
        <v>6.2483880073693818</v>
      </c>
      <c r="P11" s="102">
        <v>6.4407717983575141</v>
      </c>
      <c r="Q11" s="95">
        <v>5.6434422347438336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6.1017730870307698</v>
      </c>
      <c r="D12" s="110">
        <v>6.5090228748900723</v>
      </c>
      <c r="E12" s="110">
        <v>6.0409495380144547</v>
      </c>
      <c r="F12" s="110">
        <v>5.5556091845379783</v>
      </c>
      <c r="G12" s="110">
        <v>6.009811464907453</v>
      </c>
      <c r="H12" s="110">
        <v>5.9766446723769144</v>
      </c>
      <c r="I12" s="110">
        <v>6.0925928125782693</v>
      </c>
      <c r="J12" s="110">
        <v>6.0052975609598924</v>
      </c>
      <c r="K12" s="110">
        <v>5.7094965887730522</v>
      </c>
      <c r="L12" s="110">
        <v>5.7404918789370001</v>
      </c>
      <c r="M12" s="110">
        <v>5.6758113828985275</v>
      </c>
      <c r="N12" s="110">
        <v>5.9333842794321141</v>
      </c>
      <c r="O12" s="116">
        <v>5.7458769749231848</v>
      </c>
      <c r="P12" s="90">
        <v>5.7411143795888631</v>
      </c>
      <c r="Q12" s="96">
        <v>5.2515351422641761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5.4216659024468292</v>
      </c>
      <c r="D13" s="61">
        <f t="shared" ref="D13:N13" si="3">D$12/$O12*$O13</f>
        <v>5.7835233915934667</v>
      </c>
      <c r="E13" s="61">
        <f t="shared" si="3"/>
        <v>5.3676217816537326</v>
      </c>
      <c r="F13" s="61">
        <f t="shared" si="3"/>
        <v>4.9363777468472252</v>
      </c>
      <c r="G13" s="61">
        <f t="shared" si="3"/>
        <v>5.339954376323476</v>
      </c>
      <c r="H13" s="61">
        <f t="shared" si="3"/>
        <v>5.3104843738190315</v>
      </c>
      <c r="I13" s="61">
        <f t="shared" si="3"/>
        <v>5.4135088667353539</v>
      </c>
      <c r="J13" s="61">
        <f t="shared" si="3"/>
        <v>5.3359435947407547</v>
      </c>
      <c r="K13" s="61">
        <f t="shared" si="3"/>
        <v>5.0731127713158832</v>
      </c>
      <c r="L13" s="61">
        <f t="shared" si="3"/>
        <v>5.1006533083731362</v>
      </c>
      <c r="M13" s="61">
        <f t="shared" si="3"/>
        <v>5.0431821381209208</v>
      </c>
      <c r="N13" s="118">
        <f t="shared" si="3"/>
        <v>5.2720458094853644</v>
      </c>
      <c r="O13" s="116">
        <v>5.1054381784220997</v>
      </c>
      <c r="P13" s="90">
        <v>6.5237113964516054</v>
      </c>
      <c r="Q13" s="96">
        <v>7.0540242508843356</v>
      </c>
    </row>
    <row r="14" spans="1:156" ht="15.75" thickBot="1" x14ac:dyDescent="0.3">
      <c r="A14" s="141"/>
      <c r="B14" s="122" t="s">
        <v>51</v>
      </c>
      <c r="C14" s="62">
        <f>C12/$O12*$O14</f>
        <v>5.1261138366754926</v>
      </c>
      <c r="D14" s="63">
        <f>D12/$O12*$O14</f>
        <v>5.4682453356271514</v>
      </c>
      <c r="E14" s="63">
        <f t="shared" ref="E14:N14" si="4">E12/$O12*$O14</f>
        <v>5.075015830938284</v>
      </c>
      <c r="F14" s="63">
        <f t="shared" si="4"/>
        <v>4.6672802652318577</v>
      </c>
      <c r="G14" s="63">
        <f t="shared" si="4"/>
        <v>5.0488566629186673</v>
      </c>
      <c r="H14" s="63">
        <f t="shared" si="4"/>
        <v>5.020993162968086</v>
      </c>
      <c r="I14" s="63">
        <f t="shared" si="4"/>
        <v>5.1184014666439905</v>
      </c>
      <c r="J14" s="63">
        <f t="shared" si="4"/>
        <v>5.0450645216585812</v>
      </c>
      <c r="K14" s="63">
        <f t="shared" si="4"/>
        <v>4.7965614333264499</v>
      </c>
      <c r="L14" s="63">
        <f t="shared" si="4"/>
        <v>4.8226006490617737</v>
      </c>
      <c r="M14" s="63">
        <f t="shared" si="4"/>
        <v>4.7682624131135087</v>
      </c>
      <c r="N14" s="119">
        <f t="shared" si="4"/>
        <v>4.9846500057101242</v>
      </c>
      <c r="O14" s="117">
        <v>4.8271246807904005</v>
      </c>
      <c r="P14" s="103">
        <v>4.9128629525907233</v>
      </c>
      <c r="Q14" s="97">
        <v>4.983233985207951</v>
      </c>
    </row>
    <row r="15" spans="1:156" x14ac:dyDescent="0.25">
      <c r="A15" s="139" t="s">
        <v>40</v>
      </c>
      <c r="B15" s="120" t="s">
        <v>38</v>
      </c>
      <c r="C15" s="112">
        <v>-2.697026712135107</v>
      </c>
      <c r="D15" s="109">
        <v>-4.4103334599221311</v>
      </c>
      <c r="E15" s="109">
        <v>-4.045532221101622</v>
      </c>
      <c r="F15" s="109">
        <v>-3.8374238983289373</v>
      </c>
      <c r="G15" s="109">
        <v>-4.2199877475148906</v>
      </c>
      <c r="H15" s="109">
        <v>-4.3501072716358422</v>
      </c>
      <c r="I15" s="109">
        <v>-4.3496208431313752</v>
      </c>
      <c r="J15" s="109">
        <v>-4.0387919263289103</v>
      </c>
      <c r="K15" s="109">
        <v>-3.9195054347256266</v>
      </c>
      <c r="L15" s="109">
        <v>-3.6652494885211793</v>
      </c>
      <c r="M15" s="109">
        <v>-4.1373236364190653</v>
      </c>
      <c r="N15" s="109">
        <v>-4.207222086613525</v>
      </c>
      <c r="O15" s="109">
        <v>-3.4483444065877613</v>
      </c>
      <c r="P15" s="90">
        <v>-2.8907863548674966</v>
      </c>
      <c r="Q15" s="96">
        <v>-2.2089992970062071</v>
      </c>
    </row>
    <row r="16" spans="1:156" ht="15.75" thickBot="1" x14ac:dyDescent="0.3">
      <c r="A16" s="140"/>
      <c r="B16" s="113" t="s">
        <v>39</v>
      </c>
      <c r="C16" s="114">
        <v>-2.5542278401725542</v>
      </c>
      <c r="D16" s="110">
        <v>-3.2636618565252222</v>
      </c>
      <c r="E16" s="110">
        <v>-2.9398787365971497</v>
      </c>
      <c r="F16" s="110">
        <v>-3.1000055241510185</v>
      </c>
      <c r="G16" s="110">
        <v>-4.2811973011003266</v>
      </c>
      <c r="H16" s="110">
        <v>-4.3699838997536089</v>
      </c>
      <c r="I16" s="110">
        <v>-4.3650773139272045</v>
      </c>
      <c r="J16" s="110">
        <v>-4.1785486466845132</v>
      </c>
      <c r="K16" s="110">
        <v>-3.6768642019961768</v>
      </c>
      <c r="L16" s="110">
        <v>-3.9995559188986309</v>
      </c>
      <c r="M16" s="110">
        <v>-3.8864454136867281</v>
      </c>
      <c r="N16" s="110">
        <v>-4.3727199328773532</v>
      </c>
      <c r="O16" s="116">
        <v>-3.4848010045462199</v>
      </c>
      <c r="P16" s="90">
        <v>-3.0172401329499974</v>
      </c>
      <c r="Q16" s="96">
        <v>-2.8045909119177659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-1.1203506401833387</v>
      </c>
      <c r="D17" s="61">
        <f t="shared" si="5"/>
        <v>-1.1203506401833387</v>
      </c>
      <c r="E17" s="61">
        <f t="shared" si="5"/>
        <v>-1.1203506401833387</v>
      </c>
      <c r="F17" s="61">
        <f t="shared" si="5"/>
        <v>-1.1203506401833387</v>
      </c>
      <c r="G17" s="61">
        <f t="shared" si="5"/>
        <v>-1.1203506401833387</v>
      </c>
      <c r="H17" s="61">
        <f t="shared" si="5"/>
        <v>-1.1203506401833387</v>
      </c>
      <c r="I17" s="61">
        <f t="shared" si="5"/>
        <v>-1.1203506401833387</v>
      </c>
      <c r="J17" s="61">
        <f t="shared" si="5"/>
        <v>-1.1203506401833387</v>
      </c>
      <c r="K17" s="61">
        <f t="shared" si="5"/>
        <v>-1.1203506401833387</v>
      </c>
      <c r="L17" s="61">
        <f t="shared" si="5"/>
        <v>-1.1203506401833387</v>
      </c>
      <c r="M17" s="61">
        <f t="shared" si="5"/>
        <v>-1.1203506401833387</v>
      </c>
      <c r="N17" s="118">
        <f>$O17</f>
        <v>-1.1203506401833387</v>
      </c>
      <c r="O17" s="116">
        <v>-1.1203506401833387</v>
      </c>
      <c r="P17" s="90">
        <v>-1.5171905621029425</v>
      </c>
      <c r="Q17" s="96">
        <v>-1.6229483626035361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-0.89950593646202925</v>
      </c>
      <c r="D18" s="63">
        <f t="shared" si="5"/>
        <v>-0.89950593646202925</v>
      </c>
      <c r="E18" s="63">
        <f t="shared" si="5"/>
        <v>-0.89950593646202925</v>
      </c>
      <c r="F18" s="63">
        <f t="shared" si="5"/>
        <v>-0.89950593646202925</v>
      </c>
      <c r="G18" s="63">
        <f t="shared" si="5"/>
        <v>-0.89950593646202925</v>
      </c>
      <c r="H18" s="63">
        <f t="shared" si="5"/>
        <v>-0.89950593646202925</v>
      </c>
      <c r="I18" s="63">
        <f t="shared" si="5"/>
        <v>-0.89950593646202925</v>
      </c>
      <c r="J18" s="63">
        <f t="shared" si="5"/>
        <v>-0.89950593646202925</v>
      </c>
      <c r="K18" s="63">
        <f t="shared" si="5"/>
        <v>-0.89950593646202925</v>
      </c>
      <c r="L18" s="63">
        <f t="shared" si="5"/>
        <v>-0.89950593646202925</v>
      </c>
      <c r="M18" s="63">
        <f t="shared" si="5"/>
        <v>-0.89950593646202925</v>
      </c>
      <c r="N18" s="119">
        <f>$O18</f>
        <v>-0.89950593646202925</v>
      </c>
      <c r="O18" s="117">
        <v>-0.89950593646202925</v>
      </c>
      <c r="P18" s="103">
        <v>-0.79685374048030766</v>
      </c>
      <c r="Q18" s="97">
        <v>-0.6150946373995152</v>
      </c>
      <c r="R18" s="107"/>
    </row>
    <row r="19" spans="1:273" x14ac:dyDescent="0.25">
      <c r="A19" s="40"/>
      <c r="B19" s="40"/>
      <c r="C19" s="112">
        <v>1</v>
      </c>
      <c r="D19" s="109">
        <v>0.98385057367271234</v>
      </c>
      <c r="E19" s="110">
        <v>0.96518298111022571</v>
      </c>
      <c r="F19" s="110">
        <v>0.96882366717981061</v>
      </c>
      <c r="G19" s="110">
        <v>0.95906962280804497</v>
      </c>
      <c r="H19" s="110">
        <v>0.9726486351386735</v>
      </c>
      <c r="I19" s="110">
        <v>0.96571397394058245</v>
      </c>
      <c r="J19" s="110">
        <v>0.94220826246180678</v>
      </c>
      <c r="K19" s="110">
        <v>0.92602515972844213</v>
      </c>
      <c r="L19" s="110">
        <v>0.92334624631421336</v>
      </c>
      <c r="M19" s="110">
        <v>0.97717367384130105</v>
      </c>
      <c r="N19" s="110">
        <v>0.98212739800040816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0.70633827843248875</v>
      </c>
      <c r="E20" s="110">
        <v>0.97995514792596439</v>
      </c>
      <c r="F20" s="110">
        <v>0.97163147465953237</v>
      </c>
      <c r="G20" s="110">
        <v>0.97337937358482951</v>
      </c>
      <c r="H20" s="110">
        <v>0.98143210891848554</v>
      </c>
      <c r="I20" s="110">
        <v>0.99371180635777789</v>
      </c>
      <c r="J20" s="110">
        <v>0.96823969010467037</v>
      </c>
      <c r="K20" s="110">
        <v>0.94402401566012628</v>
      </c>
      <c r="L20" s="110">
        <v>0.93587107608944642</v>
      </c>
      <c r="M20" s="110">
        <v>0.98553122895286149</v>
      </c>
      <c r="N20" s="110">
        <v>0.9965215290204118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1.2134673063202595E-3</v>
      </c>
      <c r="D21" s="15">
        <f t="shared" si="6"/>
        <v>0</v>
      </c>
      <c r="E21" s="15">
        <f t="shared" si="6"/>
        <v>1.9072098996850972E-2</v>
      </c>
      <c r="F21" s="15">
        <f t="shared" si="6"/>
        <v>3.0981331294906378E-2</v>
      </c>
      <c r="G21" s="15">
        <f t="shared" si="6"/>
        <v>4.5846161015302957E-2</v>
      </c>
      <c r="H21" s="15">
        <f t="shared" si="6"/>
        <v>5.098331957378073E-2</v>
      </c>
      <c r="I21" s="15">
        <f t="shared" si="6"/>
        <v>4.7306581729111001E-2</v>
      </c>
      <c r="J21" s="15">
        <f t="shared" si="6"/>
        <v>4.9855574517752299E-2</v>
      </c>
      <c r="K21" s="15">
        <f t="shared" si="6"/>
        <v>6.10775059814678E-2</v>
      </c>
      <c r="L21" s="15">
        <f t="shared" si="6"/>
        <v>6.3545460450693064E-2</v>
      </c>
      <c r="M21" s="15">
        <f t="shared" si="6"/>
        <v>7.6289624155277E-2</v>
      </c>
      <c r="N21" s="15">
        <f t="shared" si="6"/>
        <v>9.753838776816709E-2</v>
      </c>
      <c r="O21" s="16">
        <f>O5/(O3*$P21 + O5)</f>
        <v>9.9064721099480363E-2</v>
      </c>
      <c r="P21" s="128">
        <f>(1 - P$1) / P$1 * (P5/P3)</f>
        <v>1.2811640279051624</v>
      </c>
      <c r="Q21" s="129">
        <f>(1 - Q$1) / Q$1 * (Q5/Q3)</f>
        <v>0.93946655494693176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0</v>
      </c>
      <c r="E22" s="52">
        <f t="shared" si="6"/>
        <v>2.2791600891811824E-2</v>
      </c>
      <c r="F22" s="52">
        <f t="shared" si="6"/>
        <v>3.7244666146190396E-2</v>
      </c>
      <c r="G22" s="52">
        <f t="shared" si="6"/>
        <v>5.8954450815794396E-2</v>
      </c>
      <c r="H22" s="52">
        <f t="shared" si="6"/>
        <v>8.7793475378227515E-2</v>
      </c>
      <c r="I22" s="52">
        <f t="shared" si="6"/>
        <v>7.1639662083837291E-2</v>
      </c>
      <c r="J22" s="52">
        <f t="shared" si="6"/>
        <v>6.2160495356221743E-2</v>
      </c>
      <c r="K22" s="52">
        <f t="shared" si="6"/>
        <v>6.5659236555658848E-2</v>
      </c>
      <c r="L22" s="52">
        <f t="shared" si="6"/>
        <v>7.2545403436306527E-2</v>
      </c>
      <c r="M22" s="52">
        <f t="shared" si="6"/>
        <v>7.7376722506388038E-2</v>
      </c>
      <c r="N22" s="52">
        <f t="shared" si="6"/>
        <v>0.11131090733246855</v>
      </c>
      <c r="O22" s="53">
        <f t="shared" si="6"/>
        <v>0.10608289991504395</v>
      </c>
      <c r="P22" s="21">
        <f>(1 - P$1) / P$1 * (P6/P4)</f>
        <v>0.98839893136051771</v>
      </c>
      <c r="Q22" s="22">
        <f>(1 - Q$1) / Q$1 * (Q6/Q4)</f>
        <v>0.84711502753129764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88.135999999999996</v>
      </c>
      <c r="D27" s="37">
        <v>89.75</v>
      </c>
      <c r="E27" s="37">
        <v>91.646000000000001</v>
      </c>
      <c r="F27" s="37">
        <v>89.531000000000006</v>
      </c>
      <c r="G27" s="37">
        <v>89.2</v>
      </c>
      <c r="H27" s="37">
        <v>88.96</v>
      </c>
      <c r="I27" s="37">
        <v>90.92</v>
      </c>
      <c r="J27" s="37">
        <v>91.26</v>
      </c>
      <c r="K27" s="37">
        <v>89.655000000000001</v>
      </c>
      <c r="L27" s="37">
        <v>90.897000000000006</v>
      </c>
      <c r="M27" s="37">
        <v>89.844999999999999</v>
      </c>
      <c r="N27" s="37">
        <v>93.344999999999999</v>
      </c>
      <c r="O27" s="37">
        <v>92.347999999999999</v>
      </c>
      <c r="P27" s="37">
        <v>86.558000000000007</v>
      </c>
      <c r="Q27" s="37">
        <v>86.813999999999993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87.175082205781919</v>
      </c>
      <c r="U27" s="4">
        <f t="shared" si="7"/>
        <v>89.410458165409963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>
        <f t="shared" si="7"/>
        <v>89.520718777809279</v>
      </c>
      <c r="Z27" s="4">
        <f t="shared" si="7"/>
        <v>89.478099906580525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2.5749177942180808</v>
      </c>
      <c r="AK27" s="4">
        <f t="shared" si="8"/>
        <v>2.2355418345900375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1.3992812221907229</v>
      </c>
      <c r="AP27" s="4">
        <f t="shared" si="8"/>
        <v>1.7819000934194804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87.17508220561993</v>
      </c>
      <c r="BA27" s="2">
        <f t="shared" si="9"/>
        <v>89.410458165379268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>
        <f t="shared" si="9"/>
        <v>89.520718777793348</v>
      </c>
      <c r="BF27" s="2">
        <f t="shared" si="9"/>
        <v>89.478099906577626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89.75</v>
      </c>
      <c r="BQ27" s="2">
        <f t="shared" ref="BQ27:BQ90" si="12">IF(AND(JA27 &lt; $CC$22, $B27 &lt; E$7, $B27 &gt; E$230), E27, "")</f>
        <v>91.646000000000001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>
        <f t="shared" ref="BU27:BU90" si="16">IF(AND(JE27 &lt; $CC$22, $B27 &lt; I$7, $B27 &gt; I$230), I27, "")</f>
        <v>90.92</v>
      </c>
      <c r="BV27" s="2">
        <f t="shared" ref="BV27:BV90" si="17">IF(AND(JF27 &lt; $CC$22, $B27 &lt; J$7, $B27 &gt; J$230), J27, "")</f>
        <v>91.26</v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83.153329362101303</v>
      </c>
      <c r="DL27" s="2">
        <f t="shared" si="41"/>
        <v>87.266953658536593</v>
      </c>
      <c r="DM27" s="2">
        <f t="shared" si="41"/>
        <v>89.237260975609757</v>
      </c>
      <c r="DN27" s="2">
        <f t="shared" si="41"/>
        <v>82.616619761461848</v>
      </c>
      <c r="DO27" s="2">
        <f t="shared" si="41"/>
        <v>84.969923076923067</v>
      </c>
      <c r="DP27" s="2">
        <f t="shared" si="41"/>
        <v>85.506396761133601</v>
      </c>
      <c r="DQ27" s="2">
        <f t="shared" si="41"/>
        <v>89.375390243902416</v>
      </c>
      <c r="DR27" s="2">
        <f t="shared" si="41"/>
        <v>89.315926829268278</v>
      </c>
      <c r="DS27" s="2">
        <f t="shared" si="41"/>
        <v>84.142192745376946</v>
      </c>
      <c r="DT27" s="2">
        <f t="shared" si="41"/>
        <v>84.789334755808412</v>
      </c>
      <c r="DU27" s="2">
        <f t="shared" si="41"/>
        <v>90.551016194331993</v>
      </c>
      <c r="DV27" s="2">
        <f t="shared" si="41"/>
        <v>87.526588904694194</v>
      </c>
      <c r="DW27" s="2">
        <f t="shared" si="41"/>
        <v>83.790785650623889</v>
      </c>
      <c r="DX27" s="2">
        <f t="shared" si="41"/>
        <v>85.515435294117637</v>
      </c>
      <c r="DY27" s="2">
        <f t="shared" si="41"/>
        <v>84.244546774193552</v>
      </c>
      <c r="EA27" s="2">
        <f t="shared" ref="EA27:EO43" si="42">CE$228*$B27+CE$229</f>
        <v>90.119582516339875</v>
      </c>
      <c r="EB27" s="2">
        <f t="shared" si="42"/>
        <v>83.550441176470585</v>
      </c>
      <c r="EC27" s="2">
        <f t="shared" si="42"/>
        <v>96.17066799051571</v>
      </c>
      <c r="ED27" s="2">
        <f t="shared" si="42"/>
        <v>96.065787433064457</v>
      </c>
      <c r="EE27" s="2">
        <f t="shared" si="42"/>
        <v>95.048091447925486</v>
      </c>
      <c r="EF27" s="2">
        <f t="shared" si="42"/>
        <v>98.937988288550187</v>
      </c>
      <c r="EG27" s="2">
        <f t="shared" si="42"/>
        <v>95.251234666779069</v>
      </c>
      <c r="EH27" s="2">
        <f t="shared" si="42"/>
        <v>95.671676525718738</v>
      </c>
      <c r="EI27" s="2">
        <f t="shared" si="42"/>
        <v>89.914611956137236</v>
      </c>
      <c r="EJ27" s="2">
        <f t="shared" si="42"/>
        <v>91.576759025879497</v>
      </c>
      <c r="EK27" s="2">
        <f t="shared" si="42"/>
        <v>95.620603789808897</v>
      </c>
      <c r="EL27" s="2">
        <f t="shared" si="42"/>
        <v>102.32563547722226</v>
      </c>
      <c r="EM27" s="2">
        <f t="shared" si="42"/>
        <v>107.17960328729069</v>
      </c>
      <c r="EN27" s="2">
        <f t="shared" si="42"/>
        <v>94.475850496057589</v>
      </c>
      <c r="EO27" s="2">
        <f t="shared" si="42"/>
        <v>89.770123977755958</v>
      </c>
      <c r="EQ27" s="2">
        <f t="shared" ref="EQ27:FE43" si="43">CU$228*$B27+CU$229</f>
        <v>88.165453851480905</v>
      </c>
      <c r="ER27" s="2">
        <f t="shared" si="43"/>
        <v>92.240076075920285</v>
      </c>
      <c r="ES27" s="2">
        <f t="shared" si="43"/>
        <v>91.594207224275095</v>
      </c>
      <c r="ET27" s="2">
        <f t="shared" si="43"/>
        <v>91.043447979784503</v>
      </c>
      <c r="EU27" s="2">
        <f t="shared" si="43"/>
        <v>87.695270381779068</v>
      </c>
      <c r="EV27" s="2">
        <f t="shared" si="43"/>
        <v>92.267690938643568</v>
      </c>
      <c r="EW27" s="2">
        <f t="shared" si="43"/>
        <v>91.239287867022313</v>
      </c>
      <c r="EX27" s="2">
        <f t="shared" si="43"/>
        <v>91.922189513390592</v>
      </c>
      <c r="EY27" s="2">
        <f t="shared" si="43"/>
        <v>88.148622618441166</v>
      </c>
      <c r="EZ27" s="2">
        <f t="shared" si="43"/>
        <v>86.413497388009148</v>
      </c>
      <c r="FA27" s="2">
        <f t="shared" si="43"/>
        <v>94.664687923914414</v>
      </c>
      <c r="FB27" s="2">
        <f t="shared" si="43"/>
        <v>93.670595858358155</v>
      </c>
      <c r="FC27" s="2">
        <f t="shared" si="43"/>
        <v>98.305704309313072</v>
      </c>
      <c r="FD27" s="2">
        <f t="shared" si="43"/>
        <v>93.372854003248477</v>
      </c>
      <c r="FE27" s="2">
        <f t="shared" si="43"/>
        <v>92.08736857473761</v>
      </c>
      <c r="FG27" s="2">
        <f t="shared" ref="FG27:FU43" si="44">POWER(10,($B27-C$231)/C$229)/(1+POWER(10,($B27-C$231)/C$229))</f>
        <v>2.1285334399814951E-2</v>
      </c>
      <c r="FH27" s="2">
        <f t="shared" si="44"/>
        <v>2.4738640772130688E-2</v>
      </c>
      <c r="FI27" s="2">
        <f t="shared" si="44"/>
        <v>2.4981228182080817E-2</v>
      </c>
      <c r="FJ27" s="2">
        <f t="shared" si="44"/>
        <v>2.1943527551944224E-2</v>
      </c>
      <c r="FK27" s="2">
        <f t="shared" si="44"/>
        <v>2.3032983235809316E-2</v>
      </c>
      <c r="FL27" s="2">
        <f t="shared" si="44"/>
        <v>2.3266882440564685E-2</v>
      </c>
      <c r="FM27" s="2">
        <f t="shared" si="44"/>
        <v>2.4734357991920163E-2</v>
      </c>
      <c r="FN27" s="2">
        <f t="shared" si="44"/>
        <v>2.5517257864539913E-2</v>
      </c>
      <c r="FO27" s="2">
        <f t="shared" si="44"/>
        <v>2.0155443268876777E-2</v>
      </c>
      <c r="FP27" s="2">
        <f t="shared" si="44"/>
        <v>2.3094711481823283E-2</v>
      </c>
      <c r="FQ27" s="2">
        <f t="shared" si="44"/>
        <v>2.3308707131711848E-2</v>
      </c>
      <c r="FR27" s="2">
        <f t="shared" si="44"/>
        <v>1.946250223056846E-2</v>
      </c>
      <c r="FS27" s="2">
        <f t="shared" si="44"/>
        <v>1.8089499163817108E-2</v>
      </c>
      <c r="FT27" s="2">
        <f t="shared" si="44"/>
        <v>1.9696575450293841E-2</v>
      </c>
      <c r="FU27" s="2">
        <f t="shared" si="44"/>
        <v>1.7682893951693479E-2</v>
      </c>
      <c r="FW27" s="2">
        <f>POWER(10,($B27-C$232)/C$229)/(1+POWER(10,($B27-C$232)/C$229))</f>
        <v>1.3515650511698895E-6</v>
      </c>
      <c r="FX27" s="2">
        <f t="shared" ref="FX27:GK42" si="45">POWER(10,($B27-D$232)/D$229)/(1+POWER(10,($B27-D$232)/D$229))</f>
        <v>8.0572202527192554E-6</v>
      </c>
      <c r="FY27" s="2">
        <f t="shared" si="45"/>
        <v>1.7115735271849688E-6</v>
      </c>
      <c r="FZ27" s="2">
        <f t="shared" si="45"/>
        <v>1.8260325379397082E-6</v>
      </c>
      <c r="GA27" s="2">
        <f t="shared" si="45"/>
        <v>1.8119790383509191E-6</v>
      </c>
      <c r="GB27" s="2">
        <f t="shared" si="45"/>
        <v>1.7973039861746654E-6</v>
      </c>
      <c r="GC27" s="2">
        <f t="shared" si="45"/>
        <v>1.6714003597793202E-6</v>
      </c>
      <c r="GD27" s="2">
        <f t="shared" si="45"/>
        <v>2.1940647939775293E-6</v>
      </c>
      <c r="GE27" s="2">
        <f t="shared" si="45"/>
        <v>2.2697383887635366E-6</v>
      </c>
      <c r="GF27" s="2">
        <f t="shared" si="45"/>
        <v>2.7946696893958741E-6</v>
      </c>
      <c r="GG27" s="2">
        <f t="shared" si="45"/>
        <v>1.7835720476236876E-6</v>
      </c>
      <c r="GH27" s="2">
        <f t="shared" si="45"/>
        <v>1.4447296222752243E-6</v>
      </c>
      <c r="GI27" s="2">
        <f t="shared" si="45"/>
        <v>1.4210828738330898E-6</v>
      </c>
      <c r="GJ27" s="2">
        <f t="shared" si="45"/>
        <v>1.2418403674709235E-6</v>
      </c>
      <c r="GK27" s="2">
        <f t="shared" si="45"/>
        <v>1.3023550389821988E-6</v>
      </c>
      <c r="GM27" s="86">
        <f xml:space="preserve"> _xlfn.NORM.DIST($B27, C$7, ABS(C$11), TRUE) * _xlfn.NORM.DIST(($B27 - C$7)*C$15, 0, ABS(C$11), TRUE) * 2</f>
        <v>2.2718846318849959E-16</v>
      </c>
      <c r="GN27" s="86">
        <f t="shared" ref="GN27:HA42" si="46" xml:space="preserve"> _xlfn.NORM.DIST($B27, D$7, ABS(D$11), TRUE) * _xlfn.NORM.DIST(($B27 - D$7)*D$15, 0, ABS(D$11), TRUE) * 2</f>
        <v>8.7872373879702748E-14</v>
      </c>
      <c r="GO27" s="86">
        <f t="shared" si="46"/>
        <v>1.7433602496524884E-14</v>
      </c>
      <c r="GP27" s="86">
        <f t="shared" si="46"/>
        <v>1.227383847117038E-16</v>
      </c>
      <c r="GQ27" s="86">
        <f t="shared" si="46"/>
        <v>4.5751880466890167E-16</v>
      </c>
      <c r="GR27" s="86">
        <f t="shared" si="46"/>
        <v>2.9741917159759111E-16</v>
      </c>
      <c r="GS27" s="86">
        <f t="shared" si="46"/>
        <v>9.1564619531536799E-15</v>
      </c>
      <c r="GT27" s="86">
        <f t="shared" si="46"/>
        <v>1.6193710517363853E-15</v>
      </c>
      <c r="GU27" s="86">
        <f t="shared" si="46"/>
        <v>9.7884616985134952E-18</v>
      </c>
      <c r="GV27" s="86">
        <f t="shared" si="46"/>
        <v>2.7777461618130181E-17</v>
      </c>
      <c r="GW27" s="86">
        <f t="shared" si="46"/>
        <v>9.6803599773731123E-16</v>
      </c>
      <c r="GX27" s="86">
        <f t="shared" si="46"/>
        <v>2.4970551320679932E-18</v>
      </c>
      <c r="GY27" s="86">
        <f t="shared" si="46"/>
        <v>3.7146004006886886E-21</v>
      </c>
      <c r="GZ27" s="86">
        <f t="shared" si="46"/>
        <v>1.0197214197796598E-19</v>
      </c>
      <c r="HA27" s="86">
        <f t="shared" si="46"/>
        <v>1.4721973239219945E-24</v>
      </c>
      <c r="HC27" s="86">
        <f xml:space="preserve"> _xlfn.NORM.DIST($B27, C$8, ABS(C$12), TRUE) * _xlfn.NORM.DIST(($B27 - C$8)*C$16, 0, ABS(C$12), TRUE) * 2</f>
        <v>1.4591855660378058E-40</v>
      </c>
      <c r="HD27" s="86">
        <f t="shared" ref="HD27:HQ42" si="47" xml:space="preserve"> _xlfn.NORM.DIST($B27, D$8, ABS(D$12), TRUE) * _xlfn.NORM.DIST(($B27 - D$8)*D$16, 0, ABS(D$12), TRUE) * 2</f>
        <v>1.0720369864826873E-35</v>
      </c>
      <c r="HE27" s="86">
        <f t="shared" si="47"/>
        <v>3.8876250622579732E-40</v>
      </c>
      <c r="HF27" s="86">
        <f t="shared" si="47"/>
        <v>5.8851056918516275E-47</v>
      </c>
      <c r="HG27" s="86">
        <f t="shared" si="47"/>
        <v>2.3642673276233995E-40</v>
      </c>
      <c r="HH27" s="86">
        <f t="shared" si="47"/>
        <v>2.3485146526467977E-40</v>
      </c>
      <c r="HI27" s="86">
        <f t="shared" si="47"/>
        <v>6.9203062949491624E-39</v>
      </c>
      <c r="HJ27" s="86">
        <f t="shared" si="47"/>
        <v>9.6133884888100203E-39</v>
      </c>
      <c r="HK27" s="86">
        <f t="shared" si="47"/>
        <v>5.8539004439161687E-44</v>
      </c>
      <c r="HL27" s="86">
        <f t="shared" si="47"/>
        <v>1.0416962490718069E-41</v>
      </c>
      <c r="HM27" s="86">
        <f t="shared" si="47"/>
        <v>2.3346798704706829E-44</v>
      </c>
      <c r="HN27" s="86">
        <f t="shared" si="47"/>
        <v>2.6840663199900033E-42</v>
      </c>
      <c r="HO27" s="86">
        <f t="shared" si="47"/>
        <v>6.1789659926607412E-45</v>
      </c>
      <c r="HP27" s="86">
        <f t="shared" si="47"/>
        <v>2.7894213491607848E-44</v>
      </c>
      <c r="HQ27" s="86">
        <f t="shared" si="47"/>
        <v>4.4992390962729057E-52</v>
      </c>
      <c r="HS27" s="86">
        <f xml:space="preserve"> _xlfn.NORM.DIST($B27, C$9, ABS(C$13), TRUE) * _xlfn.NORM.DIST(($B27 - C$9)*C$17, 0, ABS(C$13), TRUE) * 2</f>
        <v>3.0875855164825943E-106</v>
      </c>
      <c r="HT27" s="86">
        <f t="shared" ref="HT27:IG42" si="48" xml:space="preserve"> _xlfn.NORM.DIST($B27, D$9, ABS(D$13), TRUE) * _xlfn.NORM.DIST(($B27 - D$9)*D$17, 0, ABS(D$13), TRUE) * 2</f>
        <v>2.2454650941462418E-92</v>
      </c>
      <c r="HU27" s="86">
        <f t="shared" si="48"/>
        <v>8.0842320254155864E-104</v>
      </c>
      <c r="HV27" s="86">
        <f t="shared" si="48"/>
        <v>2.4051054951672176E-122</v>
      </c>
      <c r="HW27" s="86">
        <f t="shared" si="48"/>
        <v>3.8693366365655071E-104</v>
      </c>
      <c r="HX27" s="86">
        <f t="shared" si="48"/>
        <v>2.1250796083051759E-105</v>
      </c>
      <c r="HY27" s="86">
        <f t="shared" si="48"/>
        <v>4.9720609680318599E-101</v>
      </c>
      <c r="HZ27" s="86">
        <f t="shared" si="48"/>
        <v>3.844844950292479E-100</v>
      </c>
      <c r="IA27" s="86">
        <f t="shared" si="48"/>
        <v>9.4026729801053899E-112</v>
      </c>
      <c r="IB27" s="86">
        <f t="shared" si="48"/>
        <v>4.0591796326524664E-107</v>
      </c>
      <c r="IC27" s="86">
        <f t="shared" si="48"/>
        <v>1.2669236874327993E-116</v>
      </c>
      <c r="ID27" s="86">
        <f t="shared" si="48"/>
        <v>4.346779774492398E-110</v>
      </c>
      <c r="IE27" s="86">
        <f t="shared" si="48"/>
        <v>1.7725362348360862E-118</v>
      </c>
      <c r="IF27" s="86">
        <f t="shared" si="48"/>
        <v>4.2151105839726252E-74</v>
      </c>
      <c r="IG27" s="86">
        <f t="shared" si="48"/>
        <v>1.3900345675731842E-64</v>
      </c>
      <c r="II27" s="86">
        <f xml:space="preserve"> _xlfn.NORM.DIST($B27, C$10, ABS(C$14), TRUE) * _xlfn.NORM.DIST(($B27 - C$10)*C$18, 0, ABS(C$14), TRUE) * 2</f>
        <v>3.3938496508563185E-180</v>
      </c>
      <c r="IJ27" s="86">
        <f t="shared" ref="IJ27:IW42" si="49" xml:space="preserve"> _xlfn.NORM.DIST($B27, D$10, ABS(D$14), TRUE) * _xlfn.NORM.DIST(($B27 - D$10)*D$18, 0, ABS(D$14), TRUE) * 2</f>
        <v>5.8464114261579939E-120</v>
      </c>
      <c r="IK27" s="86">
        <f t="shared" si="49"/>
        <v>1.6653234220725547E-177</v>
      </c>
      <c r="IL27" s="86">
        <f t="shared" si="49"/>
        <v>1.775989769820002E-207</v>
      </c>
      <c r="IM27" s="86">
        <f t="shared" si="49"/>
        <v>8.2720296548166871E-178</v>
      </c>
      <c r="IN27" s="86">
        <f t="shared" si="49"/>
        <v>5.5331621058795371E-180</v>
      </c>
      <c r="IO27" s="86">
        <f t="shared" si="49"/>
        <v>3.6775344220749901E-175</v>
      </c>
      <c r="IP27" s="86">
        <f t="shared" si="49"/>
        <v>5.1406358314203449E-173</v>
      </c>
      <c r="IQ27" s="86">
        <f t="shared" si="49"/>
        <v>3.326406757932043E-190</v>
      </c>
      <c r="IR27" s="86">
        <f t="shared" si="49"/>
        <v>2.8782522827227747E-182</v>
      </c>
      <c r="IS27" s="86">
        <f t="shared" si="49"/>
        <v>1.4296524193108435E-199</v>
      </c>
      <c r="IT27" s="86">
        <f t="shared" si="49"/>
        <v>1.350934239087373E-188</v>
      </c>
      <c r="IU27" s="86">
        <f t="shared" si="49"/>
        <v>1.8639247167563202E-201</v>
      </c>
      <c r="IV27" s="86">
        <f t="shared" si="49"/>
        <v>1.9697324590968834E-198</v>
      </c>
      <c r="IW27" s="86">
        <f t="shared" si="49"/>
        <v>1.361086054466687E-191</v>
      </c>
      <c r="IY27" s="86">
        <f>GM27+HC27+HS27+II27</f>
        <v>2.2718846318849959E-16</v>
      </c>
      <c r="IZ27" s="86">
        <f t="shared" ref="IZ27:JM42" si="50">GN27+HD27+HT27+IJ27</f>
        <v>8.7872373879702748E-14</v>
      </c>
      <c r="JA27" s="86">
        <f t="shared" si="50"/>
        <v>1.7433602496524884E-14</v>
      </c>
      <c r="JB27" s="86">
        <f t="shared" si="50"/>
        <v>1.227383847117038E-16</v>
      </c>
      <c r="JC27" s="86">
        <f t="shared" si="50"/>
        <v>4.5751880466890167E-16</v>
      </c>
      <c r="JD27" s="86">
        <f t="shared" si="50"/>
        <v>2.9741917159759111E-16</v>
      </c>
      <c r="JE27" s="86">
        <f t="shared" si="50"/>
        <v>9.1564619531536799E-15</v>
      </c>
      <c r="JF27" s="86">
        <f t="shared" si="50"/>
        <v>1.6193710517363853E-15</v>
      </c>
      <c r="JG27" s="86">
        <f t="shared" si="50"/>
        <v>9.7884616985134952E-18</v>
      </c>
      <c r="JH27" s="86">
        <f t="shared" si="50"/>
        <v>2.7777461618130181E-17</v>
      </c>
      <c r="JI27" s="86">
        <f t="shared" si="50"/>
        <v>9.6803599773731123E-16</v>
      </c>
      <c r="JJ27" s="86">
        <f t="shared" si="50"/>
        <v>2.4970551320679932E-18</v>
      </c>
      <c r="JK27" s="86">
        <f t="shared" si="50"/>
        <v>3.7146004006886886E-21</v>
      </c>
      <c r="JL27" s="86">
        <f t="shared" si="50"/>
        <v>1.0197214197796598E-19</v>
      </c>
      <c r="JM27" s="86">
        <f t="shared" si="50"/>
        <v>1.4721973239219945E-24</v>
      </c>
    </row>
    <row r="28" spans="1:273" x14ac:dyDescent="0.25">
      <c r="B28" s="2">
        <v>1</v>
      </c>
      <c r="C28" s="37">
        <v>89.090999999999994</v>
      </c>
      <c r="D28" s="37">
        <v>90.272999999999996</v>
      </c>
      <c r="E28" s="37">
        <v>91.917000000000002</v>
      </c>
      <c r="F28" s="37">
        <v>88.326999999999998</v>
      </c>
      <c r="G28" s="37">
        <v>87.32</v>
      </c>
      <c r="H28" s="37">
        <v>89.64</v>
      </c>
      <c r="I28" s="37">
        <v>92.2</v>
      </c>
      <c r="J28" s="37">
        <v>92.74</v>
      </c>
      <c r="K28" s="37">
        <v>88.759</v>
      </c>
      <c r="L28" s="37">
        <v>87.516999999999996</v>
      </c>
      <c r="M28" s="37">
        <v>91.930999999999997</v>
      </c>
      <c r="N28" s="37">
        <v>92.655000000000001</v>
      </c>
      <c r="O28" s="37">
        <v>96.239000000000004</v>
      </c>
      <c r="P28" s="37">
        <v>88.465000000000003</v>
      </c>
      <c r="Q28" s="37">
        <v>87.721000000000004</v>
      </c>
      <c r="S28" s="4" t="e">
        <f t="shared" si="7"/>
        <v>#N/A</v>
      </c>
      <c r="T28" s="4">
        <f t="shared" si="7"/>
        <v>87.397665823240004</v>
      </c>
      <c r="U28" s="4">
        <f t="shared" si="7"/>
        <v>89.621812723788338</v>
      </c>
      <c r="V28" s="4" t="e">
        <f t="shared" si="7"/>
        <v>#N/A</v>
      </c>
      <c r="W28" s="4">
        <f t="shared" si="7"/>
        <v>85.449001459541208</v>
      </c>
      <c r="X28" s="4" t="e">
        <f t="shared" si="7"/>
        <v>#N/A</v>
      </c>
      <c r="Y28" s="4">
        <f t="shared" si="7"/>
        <v>89.73833178493804</v>
      </c>
      <c r="Z28" s="4">
        <f t="shared" si="7"/>
        <v>89.729112290692427</v>
      </c>
      <c r="AA28" s="4" t="e">
        <f t="shared" si="7"/>
        <v>#N/A</v>
      </c>
      <c r="AB28" s="4" t="e">
        <f t="shared" si="7"/>
        <v>#N/A</v>
      </c>
      <c r="AC28" s="4">
        <f t="shared" si="7"/>
        <v>90.814392278868638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2.875334176759992</v>
      </c>
      <c r="AK28" s="4">
        <f t="shared" si="8"/>
        <v>2.2951872762116636</v>
      </c>
      <c r="AL28" s="4">
        <f t="shared" si="8"/>
        <v>0</v>
      </c>
      <c r="AM28" s="4">
        <f t="shared" si="8"/>
        <v>1.8709985404587854</v>
      </c>
      <c r="AN28" s="4">
        <f t="shared" si="8"/>
        <v>0</v>
      </c>
      <c r="AO28" s="4">
        <f t="shared" si="8"/>
        <v>2.4616682150619624</v>
      </c>
      <c r="AP28" s="4">
        <f t="shared" si="8"/>
        <v>3.0108877093075677</v>
      </c>
      <c r="AQ28" s="4">
        <f t="shared" si="8"/>
        <v>0</v>
      </c>
      <c r="AR28" s="4">
        <f t="shared" si="8"/>
        <v>0</v>
      </c>
      <c r="AS28" s="4">
        <f t="shared" si="8"/>
        <v>1.1166077211313592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87.397665822833886</v>
      </c>
      <c r="BA28" s="2">
        <f t="shared" si="9"/>
        <v>89.621812723705915</v>
      </c>
      <c r="BB28" s="2" t="e">
        <f t="shared" si="9"/>
        <v>#N/A</v>
      </c>
      <c r="BC28" s="2">
        <f t="shared" si="9"/>
        <v>85.449001459538621</v>
      </c>
      <c r="BD28" s="2" t="e">
        <f t="shared" si="9"/>
        <v>#N/A</v>
      </c>
      <c r="BE28" s="2">
        <f t="shared" si="9"/>
        <v>89.738331784894228</v>
      </c>
      <c r="BF28" s="2">
        <f t="shared" si="9"/>
        <v>89.729112290683801</v>
      </c>
      <c r="BG28" s="2" t="e">
        <f t="shared" si="9"/>
        <v>#N/A</v>
      </c>
      <c r="BH28" s="2" t="e">
        <f t="shared" si="9"/>
        <v>#N/A</v>
      </c>
      <c r="BI28" s="2">
        <f t="shared" si="9"/>
        <v>90.814392278863664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90.272999999999996</v>
      </c>
      <c r="BQ28" s="2">
        <f t="shared" si="12"/>
        <v>91.917000000000002</v>
      </c>
      <c r="BR28" s="2" t="str">
        <f t="shared" si="13"/>
        <v/>
      </c>
      <c r="BS28" s="2">
        <f t="shared" si="14"/>
        <v>87.32</v>
      </c>
      <c r="BT28" s="2" t="str">
        <f t="shared" si="15"/>
        <v/>
      </c>
      <c r="BU28" s="2">
        <f t="shared" si="16"/>
        <v>92.2</v>
      </c>
      <c r="BV28" s="2">
        <f t="shared" si="17"/>
        <v>92.74</v>
      </c>
      <c r="BW28" s="2" t="str">
        <f t="shared" si="18"/>
        <v/>
      </c>
      <c r="BX28" s="2" t="str">
        <f t="shared" si="19"/>
        <v/>
      </c>
      <c r="BY28" s="2">
        <f t="shared" si="20"/>
        <v>91.930999999999997</v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83.356688461538454</v>
      </c>
      <c r="DL28" s="2">
        <f t="shared" si="41"/>
        <v>87.506880393996255</v>
      </c>
      <c r="DM28" s="2">
        <f t="shared" si="41"/>
        <v>89.443256566604134</v>
      </c>
      <c r="DN28" s="2">
        <f t="shared" si="41"/>
        <v>82.922166210745146</v>
      </c>
      <c r="DO28" s="2">
        <f t="shared" si="41"/>
        <v>85.206219512195105</v>
      </c>
      <c r="DP28" s="2">
        <f t="shared" si="41"/>
        <v>85.82396761133603</v>
      </c>
      <c r="DQ28" s="2">
        <f t="shared" si="41"/>
        <v>89.590088180112545</v>
      </c>
      <c r="DR28" s="2">
        <f t="shared" si="41"/>
        <v>89.563776735459655</v>
      </c>
      <c r="DS28" s="2">
        <f t="shared" si="41"/>
        <v>84.396147937411087</v>
      </c>
      <c r="DT28" s="2">
        <f t="shared" si="41"/>
        <v>85.100996443812207</v>
      </c>
      <c r="DU28" s="2">
        <f t="shared" si="41"/>
        <v>90.693265384615387</v>
      </c>
      <c r="DV28" s="2">
        <f t="shared" si="41"/>
        <v>87.813656709340947</v>
      </c>
      <c r="DW28" s="2">
        <f t="shared" si="41"/>
        <v>84.242127228163994</v>
      </c>
      <c r="DX28" s="2">
        <f t="shared" si="41"/>
        <v>85.612742857142848</v>
      </c>
      <c r="DY28" s="2">
        <f t="shared" si="41"/>
        <v>84.332668951612902</v>
      </c>
      <c r="EA28" s="2">
        <f t="shared" si="42"/>
        <v>89.960495506535949</v>
      </c>
      <c r="EB28" s="2">
        <f t="shared" si="42"/>
        <v>83.468176470588233</v>
      </c>
      <c r="EC28" s="2">
        <f t="shared" si="42"/>
        <v>95.977979411183568</v>
      </c>
      <c r="ED28" s="2">
        <f t="shared" si="42"/>
        <v>95.857968819901032</v>
      </c>
      <c r="EE28" s="2">
        <f t="shared" si="42"/>
        <v>94.841315834038951</v>
      </c>
      <c r="EF28" s="2">
        <f t="shared" si="42"/>
        <v>98.713074047925573</v>
      </c>
      <c r="EG28" s="2">
        <f t="shared" si="42"/>
        <v>95.069472663659738</v>
      </c>
      <c r="EH28" s="2">
        <f t="shared" si="42"/>
        <v>95.48789284062417</v>
      </c>
      <c r="EI28" s="2">
        <f t="shared" si="42"/>
        <v>89.767515175097259</v>
      </c>
      <c r="EJ28" s="2">
        <f t="shared" si="42"/>
        <v>91.406531435265705</v>
      </c>
      <c r="EK28" s="2">
        <f t="shared" si="42"/>
        <v>95.443385254777056</v>
      </c>
      <c r="EL28" s="2">
        <f t="shared" si="42"/>
        <v>102.0822293890709</v>
      </c>
      <c r="EM28" s="2">
        <f t="shared" si="42"/>
        <v>106.90448733184145</v>
      </c>
      <c r="EN28" s="2">
        <f t="shared" si="42"/>
        <v>94.314777869201819</v>
      </c>
      <c r="EO28" s="2">
        <f t="shared" si="42"/>
        <v>89.645491290480848</v>
      </c>
      <c r="EQ28" s="2">
        <f t="shared" si="43"/>
        <v>88.026903467499764</v>
      </c>
      <c r="ER28" s="2">
        <f t="shared" si="43"/>
        <v>92.066261067884369</v>
      </c>
      <c r="ES28" s="2">
        <f t="shared" si="43"/>
        <v>91.448313252601196</v>
      </c>
      <c r="ET28" s="2">
        <f t="shared" si="43"/>
        <v>90.889608864297486</v>
      </c>
      <c r="EU28" s="2">
        <f t="shared" si="43"/>
        <v>87.56724508438775</v>
      </c>
      <c r="EV28" s="2">
        <f t="shared" si="43"/>
        <v>92.114728449880602</v>
      </c>
      <c r="EW28" s="2">
        <f t="shared" si="43"/>
        <v>91.098933674418191</v>
      </c>
      <c r="EX28" s="2">
        <f t="shared" si="43"/>
        <v>91.777250864176168</v>
      </c>
      <c r="EY28" s="2">
        <f t="shared" si="43"/>
        <v>88.019219510952624</v>
      </c>
      <c r="EZ28" s="2">
        <f t="shared" si="43"/>
        <v>86.299802338236759</v>
      </c>
      <c r="FA28" s="2">
        <f t="shared" si="43"/>
        <v>94.497073564009526</v>
      </c>
      <c r="FB28" s="2">
        <f t="shared" si="43"/>
        <v>93.520260686179725</v>
      </c>
      <c r="FC28" s="2">
        <f t="shared" si="43"/>
        <v>98.126484823515511</v>
      </c>
      <c r="FD28" s="2">
        <f t="shared" si="43"/>
        <v>93.222938320675524</v>
      </c>
      <c r="FE28" s="2">
        <f t="shared" si="43"/>
        <v>91.938218708053327</v>
      </c>
      <c r="FG28" s="2">
        <f t="shared" si="44"/>
        <v>2.3291075198179079E-2</v>
      </c>
      <c r="FH28" s="2">
        <f t="shared" si="44"/>
        <v>2.7060793146667775E-2</v>
      </c>
      <c r="FI28" s="2">
        <f t="shared" si="44"/>
        <v>2.7325513596466271E-2</v>
      </c>
      <c r="FJ28" s="2">
        <f t="shared" si="44"/>
        <v>2.400976909836439E-2</v>
      </c>
      <c r="FK28" s="2">
        <f t="shared" si="44"/>
        <v>2.5199166808703467E-2</v>
      </c>
      <c r="FL28" s="2">
        <f t="shared" si="44"/>
        <v>2.5454490401216917E-2</v>
      </c>
      <c r="FM28" s="2">
        <f t="shared" si="44"/>
        <v>2.7056119505761971E-2</v>
      </c>
      <c r="FN28" s="2">
        <f t="shared" si="44"/>
        <v>2.7910405390866744E-2</v>
      </c>
      <c r="FO28" s="2">
        <f t="shared" si="44"/>
        <v>2.205711268104401E-2</v>
      </c>
      <c r="FP28" s="2">
        <f t="shared" si="44"/>
        <v>2.5266550273144388E-2</v>
      </c>
      <c r="FQ28" s="2">
        <f t="shared" si="44"/>
        <v>2.5500144882927397E-2</v>
      </c>
      <c r="FR28" s="2">
        <f t="shared" si="44"/>
        <v>2.1300213775406137E-2</v>
      </c>
      <c r="FS28" s="2">
        <f t="shared" si="44"/>
        <v>1.980018529237627E-2</v>
      </c>
      <c r="FT28" s="2">
        <f t="shared" si="44"/>
        <v>2.1555903051425532E-2</v>
      </c>
      <c r="FU28" s="2">
        <f t="shared" si="44"/>
        <v>1.9355886255402844E-2</v>
      </c>
      <c r="FW28" s="2">
        <f t="shared" ref="FW28:GK58" si="53">POWER(10,($B28-C$232)/C$229)/(1+POWER(10,($B28-C$232)/C$229))</f>
        <v>1.4819614160342635E-6</v>
      </c>
      <c r="FX28" s="2">
        <f t="shared" si="45"/>
        <v>8.8345594611198267E-6</v>
      </c>
      <c r="FY28" s="2">
        <f t="shared" si="45"/>
        <v>1.8767027437551668E-6</v>
      </c>
      <c r="FZ28" s="2">
        <f t="shared" si="45"/>
        <v>2.0022045105658677E-6</v>
      </c>
      <c r="GA28" s="2">
        <f t="shared" si="45"/>
        <v>1.986795160095763E-6</v>
      </c>
      <c r="GB28" s="2">
        <f t="shared" si="45"/>
        <v>1.9707042909603572E-6</v>
      </c>
      <c r="GC28" s="2">
        <f t="shared" si="45"/>
        <v>1.832653756001715E-6</v>
      </c>
      <c r="GD28" s="2">
        <f t="shared" si="45"/>
        <v>2.4057436982753344E-6</v>
      </c>
      <c r="GE28" s="2">
        <f t="shared" si="45"/>
        <v>2.4887181092482284E-6</v>
      </c>
      <c r="GF28" s="2">
        <f t="shared" si="45"/>
        <v>3.0642935536356265E-6</v>
      </c>
      <c r="GG28" s="2">
        <f t="shared" si="45"/>
        <v>1.955647524950188E-6</v>
      </c>
      <c r="GH28" s="2">
        <f t="shared" si="45"/>
        <v>1.5841143093453382E-6</v>
      </c>
      <c r="GI28" s="2">
        <f t="shared" si="45"/>
        <v>1.558186172437682E-6</v>
      </c>
      <c r="GJ28" s="2">
        <f t="shared" si="45"/>
        <v>1.361650722882231E-6</v>
      </c>
      <c r="GK28" s="2">
        <f t="shared" si="45"/>
        <v>1.4280037244541415E-6</v>
      </c>
      <c r="GM28" s="86">
        <f t="shared" ref="GM28:HA58" si="54" xml:space="preserve"> _xlfn.NORM.DIST($B28, C$7, ABS(C$11), TRUE) * _xlfn.NORM.DIST(($B28 - C$7)*C$15, 0, ABS(C$11), TRUE) * 2</f>
        <v>7.0594807483914378E-16</v>
      </c>
      <c r="GN28" s="86">
        <f t="shared" si="46"/>
        <v>2.239166331419641E-13</v>
      </c>
      <c r="GO28" s="86">
        <f t="shared" si="46"/>
        <v>4.7591202316240845E-14</v>
      </c>
      <c r="GP28" s="86">
        <f t="shared" si="46"/>
        <v>3.9458779486100963E-16</v>
      </c>
      <c r="GQ28" s="86">
        <f t="shared" si="46"/>
        <v>1.4155434029739712E-15</v>
      </c>
      <c r="GR28" s="86">
        <f t="shared" si="46"/>
        <v>9.3943657351755105E-16</v>
      </c>
      <c r="GS28" s="86">
        <f t="shared" si="46"/>
        <v>2.5594771108854049E-14</v>
      </c>
      <c r="GT28" s="86">
        <f t="shared" si="46"/>
        <v>4.9084087106299266E-15</v>
      </c>
      <c r="GU28" s="86">
        <f t="shared" si="46"/>
        <v>3.3891145784942982E-17</v>
      </c>
      <c r="GV28" s="86">
        <f t="shared" si="46"/>
        <v>9.6452784341042088E-17</v>
      </c>
      <c r="GW28" s="86">
        <f t="shared" si="46"/>
        <v>2.9155288885232678E-15</v>
      </c>
      <c r="GX28" s="86">
        <f t="shared" si="46"/>
        <v>9.0220661644864539E-18</v>
      </c>
      <c r="GY28" s="86">
        <f t="shared" si="46"/>
        <v>1.6895411172632192E-20</v>
      </c>
      <c r="GZ28" s="86">
        <f t="shared" si="46"/>
        <v>4.2002272428922327E-19</v>
      </c>
      <c r="HA28" s="86">
        <f t="shared" si="46"/>
        <v>9.0316157559697221E-24</v>
      </c>
      <c r="HC28" s="86">
        <f xml:space="preserve"> _xlfn.NORM.DIST($B28, C$8, ABS(C$12), TRUE) * _xlfn.NORM.DIST(($B28 - C$8)*C$16, 0, ABS(C$12), TRUE) * 2</f>
        <v>1.296196825606895E-39</v>
      </c>
      <c r="HD28" s="86">
        <f t="shared" si="47"/>
        <v>7.2862149772959037E-35</v>
      </c>
      <c r="HE28" s="86">
        <f t="shared" si="47"/>
        <v>3.4873645824439292E-39</v>
      </c>
      <c r="HF28" s="86">
        <f t="shared" si="47"/>
        <v>7.8183965813815727E-46</v>
      </c>
      <c r="HG28" s="86">
        <f t="shared" si="47"/>
        <v>2.1582002227205154E-39</v>
      </c>
      <c r="HH28" s="86">
        <f t="shared" si="47"/>
        <v>2.1703051684026463E-39</v>
      </c>
      <c r="HI28" s="86">
        <f t="shared" si="47"/>
        <v>5.8814348095853694E-38</v>
      </c>
      <c r="HJ28" s="86">
        <f t="shared" si="47"/>
        <v>8.3917977487774226E-38</v>
      </c>
      <c r="HK28" s="86">
        <f t="shared" si="47"/>
        <v>6.6675964228901451E-43</v>
      </c>
      <c r="HL28" s="86">
        <f t="shared" si="47"/>
        <v>1.0972800890908132E-40</v>
      </c>
      <c r="HM28" s="86">
        <f t="shared" si="47"/>
        <v>2.7288354292206695E-43</v>
      </c>
      <c r="HN28" s="86">
        <f t="shared" si="47"/>
        <v>2.6641826702234194E-41</v>
      </c>
      <c r="HO28" s="86">
        <f t="shared" si="47"/>
        <v>7.1256104915437211E-44</v>
      </c>
      <c r="HP28" s="86">
        <f t="shared" si="47"/>
        <v>3.1640257310754885E-43</v>
      </c>
      <c r="HQ28" s="86">
        <f t="shared" si="47"/>
        <v>8.061426065216207E-51</v>
      </c>
      <c r="HS28" s="86">
        <f t="shared" ref="HS28:IG58" si="55" xml:space="preserve"> _xlfn.NORM.DIST($B28, C$9, ABS(C$13), TRUE) * _xlfn.NORM.DIST(($B28 - C$9)*C$17, 0, ABS(C$13), TRUE) * 2</f>
        <v>1.7359099954251031E-104</v>
      </c>
      <c r="HT28" s="86">
        <f t="shared" si="48"/>
        <v>7.5732675066036506E-91</v>
      </c>
      <c r="HU28" s="86">
        <f t="shared" si="48"/>
        <v>4.5131506231229662E-102</v>
      </c>
      <c r="HV28" s="86">
        <f t="shared" si="48"/>
        <v>2.7888837446327856E-120</v>
      </c>
      <c r="HW28" s="86">
        <f t="shared" si="48"/>
        <v>2.2194474938852673E-102</v>
      </c>
      <c r="HX28" s="86">
        <f t="shared" si="48"/>
        <v>1.2781206198743837E-103</v>
      </c>
      <c r="HY28" s="86">
        <f t="shared" si="48"/>
        <v>2.5395790262858908E-99</v>
      </c>
      <c r="HZ28" s="86">
        <f t="shared" si="48"/>
        <v>2.0419319173219785E-98</v>
      </c>
      <c r="IA28" s="86">
        <f t="shared" si="48"/>
        <v>7.7925336429661847E-110</v>
      </c>
      <c r="IB28" s="86">
        <f t="shared" si="48"/>
        <v>2.991073139199155E-105</v>
      </c>
      <c r="IC28" s="86">
        <f t="shared" si="48"/>
        <v>1.1881590802816714E-114</v>
      </c>
      <c r="ID28" s="86">
        <f t="shared" si="48"/>
        <v>2.9543076557715557E-108</v>
      </c>
      <c r="IE28" s="86">
        <f t="shared" si="48"/>
        <v>1.6310648102482949E-116</v>
      </c>
      <c r="IF28" s="86">
        <f t="shared" si="48"/>
        <v>6.8501233130888182E-73</v>
      </c>
      <c r="IG28" s="86">
        <f t="shared" si="48"/>
        <v>1.5382118980033461E-63</v>
      </c>
      <c r="II28" s="86">
        <f t="shared" ref="II28:IW58" si="56" xml:space="preserve"> _xlfn.NORM.DIST($B28, C$10, ABS(C$14), TRUE) * _xlfn.NORM.DIST(($B28 - C$10)*C$18, 0, ABS(C$14), TRUE) * 2</f>
        <v>8.921949508063925E-178</v>
      </c>
      <c r="IJ28" s="86">
        <f t="shared" si="49"/>
        <v>4.0983620935504114E-118</v>
      </c>
      <c r="IK28" s="86">
        <f t="shared" si="49"/>
        <v>4.4360580464326689E-175</v>
      </c>
      <c r="IL28" s="86">
        <f t="shared" si="49"/>
        <v>1.2667449875217543E-204</v>
      </c>
      <c r="IM28" s="86">
        <f t="shared" si="49"/>
        <v>2.2790116615437225E-175</v>
      </c>
      <c r="IN28" s="86">
        <f t="shared" si="49"/>
        <v>1.6283623731870711E-177</v>
      </c>
      <c r="IO28" s="86">
        <f t="shared" si="49"/>
        <v>9.0039062198142418E-173</v>
      </c>
      <c r="IP28" s="86">
        <f t="shared" si="49"/>
        <v>1.3164801677822314E-170</v>
      </c>
      <c r="IQ28" s="86">
        <f t="shared" si="49"/>
        <v>1.510501418715721E-187</v>
      </c>
      <c r="IR28" s="86">
        <f t="shared" si="49"/>
        <v>1.1106074119188236E-179</v>
      </c>
      <c r="IS28" s="86">
        <f t="shared" si="49"/>
        <v>7.8326295303915749E-197</v>
      </c>
      <c r="IT28" s="86">
        <f t="shared" si="49"/>
        <v>4.7521488996349364E-186</v>
      </c>
      <c r="IU28" s="86">
        <f t="shared" si="49"/>
        <v>9.7436228979773536E-199</v>
      </c>
      <c r="IV28" s="86">
        <f t="shared" si="49"/>
        <v>8.8117452884289524E-196</v>
      </c>
      <c r="IW28" s="86">
        <f t="shared" si="49"/>
        <v>5.0264832744775421E-189</v>
      </c>
      <c r="IY28" s="86">
        <f t="shared" ref="IY28:JM58" si="57">GM28+HC28+HS28+II28</f>
        <v>7.0594807483914378E-16</v>
      </c>
      <c r="IZ28" s="86">
        <f t="shared" si="50"/>
        <v>2.239166331419641E-13</v>
      </c>
      <c r="JA28" s="86">
        <f t="shared" si="50"/>
        <v>4.7591202316240845E-14</v>
      </c>
      <c r="JB28" s="86">
        <f t="shared" si="50"/>
        <v>3.9458779486100963E-16</v>
      </c>
      <c r="JC28" s="86">
        <f t="shared" si="50"/>
        <v>1.4155434029739712E-15</v>
      </c>
      <c r="JD28" s="86">
        <f t="shared" si="50"/>
        <v>9.3943657351755105E-16</v>
      </c>
      <c r="JE28" s="86">
        <f t="shared" si="50"/>
        <v>2.5594771108854049E-14</v>
      </c>
      <c r="JF28" s="86">
        <f t="shared" si="50"/>
        <v>4.9084087106299266E-15</v>
      </c>
      <c r="JG28" s="86">
        <f t="shared" si="50"/>
        <v>3.3891145784942982E-17</v>
      </c>
      <c r="JH28" s="86">
        <f t="shared" si="50"/>
        <v>9.6452784341042088E-17</v>
      </c>
      <c r="JI28" s="86">
        <f t="shared" si="50"/>
        <v>2.9155288885232678E-15</v>
      </c>
      <c r="JJ28" s="86">
        <f t="shared" si="50"/>
        <v>9.0220661644864539E-18</v>
      </c>
      <c r="JK28" s="86">
        <f t="shared" si="50"/>
        <v>1.6895411172632192E-20</v>
      </c>
      <c r="JL28" s="86">
        <f t="shared" si="50"/>
        <v>4.2002272428922327E-19</v>
      </c>
      <c r="JM28" s="86">
        <f t="shared" si="50"/>
        <v>9.0316157559697221E-24</v>
      </c>
    </row>
    <row r="29" spans="1:273" x14ac:dyDescent="0.25">
      <c r="B29" s="2">
        <v>2</v>
      </c>
      <c r="C29" s="37">
        <v>84.885999999999996</v>
      </c>
      <c r="D29" s="37">
        <v>90.227000000000004</v>
      </c>
      <c r="E29" s="37">
        <v>93.332999999999998</v>
      </c>
      <c r="F29" s="37">
        <v>87.49</v>
      </c>
      <c r="G29" s="37">
        <v>86.06</v>
      </c>
      <c r="H29" s="37">
        <v>87.86</v>
      </c>
      <c r="I29" s="37">
        <v>91.18</v>
      </c>
      <c r="J29" s="37">
        <v>91.48</v>
      </c>
      <c r="K29" s="37">
        <v>87.965999999999994</v>
      </c>
      <c r="L29" s="37">
        <v>87.516999999999996</v>
      </c>
      <c r="M29" s="37">
        <v>90.602999999999994</v>
      </c>
      <c r="N29" s="37">
        <v>95.379000000000005</v>
      </c>
      <c r="O29" s="37">
        <v>92.435000000000002</v>
      </c>
      <c r="P29" s="37">
        <v>87.278999999999996</v>
      </c>
      <c r="Q29" s="37">
        <v>87.650999999999996</v>
      </c>
      <c r="R29" s="5"/>
      <c r="S29" s="4">
        <f t="shared" si="7"/>
        <v>83.719079936756103</v>
      </c>
      <c r="T29" s="4">
        <f t="shared" si="7"/>
        <v>87.617831862507344</v>
      </c>
      <c r="U29" s="4">
        <f t="shared" si="7"/>
        <v>89.832606475592669</v>
      </c>
      <c r="V29" s="4" t="e">
        <f t="shared" si="7"/>
        <v>#N/A</v>
      </c>
      <c r="W29" s="4">
        <f t="shared" si="7"/>
        <v>85.695863032712779</v>
      </c>
      <c r="X29" s="4">
        <f t="shared" si="7"/>
        <v>86.485277995964793</v>
      </c>
      <c r="Y29" s="4">
        <f t="shared" si="7"/>
        <v>89.955177930768869</v>
      </c>
      <c r="Z29" s="4">
        <f t="shared" si="7"/>
        <v>89.979252826796497</v>
      </c>
      <c r="AA29" s="4" t="e">
        <f t="shared" si="7"/>
        <v>#N/A</v>
      </c>
      <c r="AB29" s="4" t="e">
        <f t="shared" si="7"/>
        <v>#N/A</v>
      </c>
      <c r="AC29" s="4">
        <f t="shared" si="7"/>
        <v>90.959091134709752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1.166920063243893</v>
      </c>
      <c r="AJ29" s="4">
        <f t="shared" si="8"/>
        <v>2.6091681374926594</v>
      </c>
      <c r="AK29" s="4">
        <f t="shared" si="8"/>
        <v>3.500393524407329</v>
      </c>
      <c r="AL29" s="4">
        <f t="shared" si="8"/>
        <v>0</v>
      </c>
      <c r="AM29" s="4">
        <f t="shared" si="8"/>
        <v>0.364136967287223</v>
      </c>
      <c r="AN29" s="4">
        <f t="shared" si="8"/>
        <v>1.3747220040352062</v>
      </c>
      <c r="AO29" s="4">
        <f t="shared" si="8"/>
        <v>1.2248220692311378</v>
      </c>
      <c r="AP29" s="4">
        <f t="shared" si="8"/>
        <v>1.5007471732035071</v>
      </c>
      <c r="AQ29" s="4">
        <f t="shared" si="8"/>
        <v>0</v>
      </c>
      <c r="AR29" s="4">
        <f t="shared" si="8"/>
        <v>0</v>
      </c>
      <c r="AS29" s="4">
        <f t="shared" si="8"/>
        <v>-0.35609113470975728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83.719079936751854</v>
      </c>
      <c r="AZ29" s="2">
        <f t="shared" si="9"/>
        <v>87.617831861504754</v>
      </c>
      <c r="BA29" s="2">
        <f t="shared" si="9"/>
        <v>89.832606475375073</v>
      </c>
      <c r="BB29" s="2" t="e">
        <f t="shared" si="9"/>
        <v>#N/A</v>
      </c>
      <c r="BC29" s="2">
        <f t="shared" si="9"/>
        <v>85.695863032705049</v>
      </c>
      <c r="BD29" s="2">
        <f t="shared" si="9"/>
        <v>86.485277995959564</v>
      </c>
      <c r="BE29" s="2">
        <f t="shared" si="9"/>
        <v>89.955177930650493</v>
      </c>
      <c r="BF29" s="2">
        <f t="shared" si="9"/>
        <v>89.979252826771287</v>
      </c>
      <c r="BG29" s="2" t="e">
        <f t="shared" si="9"/>
        <v>#N/A</v>
      </c>
      <c r="BH29" s="2" t="e">
        <f t="shared" si="9"/>
        <v>#N/A</v>
      </c>
      <c r="BI29" s="2">
        <f t="shared" si="9"/>
        <v>90.959091134695299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84.885999999999996</v>
      </c>
      <c r="BP29" s="2">
        <f t="shared" si="11"/>
        <v>90.227000000000004</v>
      </c>
      <c r="BQ29" s="2">
        <f t="shared" si="12"/>
        <v>93.332999999999998</v>
      </c>
      <c r="BR29" s="2" t="str">
        <f t="shared" si="13"/>
        <v/>
      </c>
      <c r="BS29" s="2">
        <f t="shared" si="14"/>
        <v>86.06</v>
      </c>
      <c r="BT29" s="2">
        <f t="shared" si="15"/>
        <v>87.86</v>
      </c>
      <c r="BU29" s="2">
        <f t="shared" si="16"/>
        <v>91.18</v>
      </c>
      <c r="BV29" s="2">
        <f t="shared" si="17"/>
        <v>91.48</v>
      </c>
      <c r="BW29" s="2" t="str">
        <f t="shared" si="18"/>
        <v/>
      </c>
      <c r="BX29" s="2" t="str">
        <f t="shared" si="19"/>
        <v/>
      </c>
      <c r="BY29" s="2">
        <f t="shared" si="20"/>
        <v>90.602999999999994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83.560047560975605</v>
      </c>
      <c r="DL29" s="2">
        <f t="shared" si="41"/>
        <v>87.746807129455917</v>
      </c>
      <c r="DM29" s="2">
        <f t="shared" si="41"/>
        <v>89.649252157598497</v>
      </c>
      <c r="DN29" s="2">
        <f t="shared" si="41"/>
        <v>83.22771266002843</v>
      </c>
      <c r="DO29" s="2">
        <f t="shared" si="41"/>
        <v>85.442515947467157</v>
      </c>
      <c r="DP29" s="2">
        <f t="shared" si="41"/>
        <v>86.14153846153846</v>
      </c>
      <c r="DQ29" s="2">
        <f t="shared" si="41"/>
        <v>89.804786116322674</v>
      </c>
      <c r="DR29" s="2">
        <f t="shared" si="41"/>
        <v>89.811626641651017</v>
      </c>
      <c r="DS29" s="2">
        <f t="shared" si="41"/>
        <v>84.650103129445228</v>
      </c>
      <c r="DT29" s="2">
        <f t="shared" si="41"/>
        <v>85.412658131816002</v>
      </c>
      <c r="DU29" s="2">
        <f t="shared" si="41"/>
        <v>90.835514574898795</v>
      </c>
      <c r="DV29" s="2">
        <f t="shared" si="41"/>
        <v>88.1007245139877</v>
      </c>
      <c r="DW29" s="2">
        <f t="shared" si="41"/>
        <v>84.6934688057041</v>
      </c>
      <c r="DX29" s="2">
        <f t="shared" si="41"/>
        <v>85.710050420168059</v>
      </c>
      <c r="DY29" s="2">
        <f t="shared" si="41"/>
        <v>84.420791129032267</v>
      </c>
      <c r="EA29" s="2">
        <f t="shared" si="42"/>
        <v>89.801408496732037</v>
      </c>
      <c r="EB29" s="2">
        <f t="shared" si="42"/>
        <v>83.385911764705881</v>
      </c>
      <c r="EC29" s="2">
        <f t="shared" si="42"/>
        <v>95.785290831851412</v>
      </c>
      <c r="ED29" s="2">
        <f t="shared" si="42"/>
        <v>95.650150206737607</v>
      </c>
      <c r="EE29" s="2">
        <f t="shared" si="42"/>
        <v>94.634540220152417</v>
      </c>
      <c r="EF29" s="2">
        <f t="shared" si="42"/>
        <v>98.48815980730096</v>
      </c>
      <c r="EG29" s="2">
        <f t="shared" si="42"/>
        <v>94.887710660540392</v>
      </c>
      <c r="EH29" s="2">
        <f t="shared" si="42"/>
        <v>95.304109155529588</v>
      </c>
      <c r="EI29" s="2">
        <f t="shared" si="42"/>
        <v>89.620418394057296</v>
      </c>
      <c r="EJ29" s="2">
        <f t="shared" si="42"/>
        <v>91.2363038446519</v>
      </c>
      <c r="EK29" s="2">
        <f t="shared" si="42"/>
        <v>95.2661667197452</v>
      </c>
      <c r="EL29" s="2">
        <f t="shared" si="42"/>
        <v>101.83882330091954</v>
      </c>
      <c r="EM29" s="2">
        <f t="shared" si="42"/>
        <v>106.62937137639221</v>
      </c>
      <c r="EN29" s="2">
        <f t="shared" si="42"/>
        <v>94.153705242346035</v>
      </c>
      <c r="EO29" s="2">
        <f t="shared" si="42"/>
        <v>89.520858603205738</v>
      </c>
      <c r="EQ29" s="2">
        <f t="shared" si="43"/>
        <v>87.888353083518624</v>
      </c>
      <c r="ER29" s="2">
        <f t="shared" si="43"/>
        <v>91.892446059848453</v>
      </c>
      <c r="ES29" s="2">
        <f t="shared" si="43"/>
        <v>91.302419280927282</v>
      </c>
      <c r="ET29" s="2">
        <f t="shared" si="43"/>
        <v>90.735769748810455</v>
      </c>
      <c r="EU29" s="2">
        <f t="shared" si="43"/>
        <v>87.439219786996432</v>
      </c>
      <c r="EV29" s="2">
        <f t="shared" si="43"/>
        <v>91.961765961117621</v>
      </c>
      <c r="EW29" s="2">
        <f t="shared" si="43"/>
        <v>90.958579481814084</v>
      </c>
      <c r="EX29" s="2">
        <f t="shared" si="43"/>
        <v>91.632312214961757</v>
      </c>
      <c r="EY29" s="2">
        <f t="shared" si="43"/>
        <v>87.889816403464096</v>
      </c>
      <c r="EZ29" s="2">
        <f t="shared" si="43"/>
        <v>86.18610728846437</v>
      </c>
      <c r="FA29" s="2">
        <f t="shared" si="43"/>
        <v>94.329459204104623</v>
      </c>
      <c r="FB29" s="2">
        <f t="shared" si="43"/>
        <v>93.369925514001281</v>
      </c>
      <c r="FC29" s="2">
        <f t="shared" si="43"/>
        <v>97.947265337717951</v>
      </c>
      <c r="FD29" s="2">
        <f t="shared" si="43"/>
        <v>93.073022638102586</v>
      </c>
      <c r="FE29" s="2">
        <f t="shared" si="43"/>
        <v>91.789068841369044</v>
      </c>
      <c r="FG29" s="2">
        <f t="shared" si="44"/>
        <v>2.5480898478704186E-2</v>
      </c>
      <c r="FH29" s="2">
        <f t="shared" si="44"/>
        <v>2.9594305537963626E-2</v>
      </c>
      <c r="FI29" s="2">
        <f t="shared" si="44"/>
        <v>2.988304868976608E-2</v>
      </c>
      <c r="FJ29" s="2">
        <f t="shared" si="44"/>
        <v>2.6265346756940207E-2</v>
      </c>
      <c r="FK29" s="2">
        <f t="shared" si="44"/>
        <v>2.7563325831501225E-2</v>
      </c>
      <c r="FL29" s="2">
        <f t="shared" si="44"/>
        <v>2.7841919440737942E-2</v>
      </c>
      <c r="FM29" s="2">
        <f t="shared" si="44"/>
        <v>2.9589207643980882E-2</v>
      </c>
      <c r="FN29" s="2">
        <f t="shared" si="44"/>
        <v>3.0520965761386649E-2</v>
      </c>
      <c r="FO29" s="2">
        <f t="shared" si="44"/>
        <v>2.4133785693962184E-2</v>
      </c>
      <c r="FP29" s="2">
        <f t="shared" si="44"/>
        <v>2.7636851908492764E-2</v>
      </c>
      <c r="FQ29" s="2">
        <f t="shared" si="44"/>
        <v>2.7891733397549939E-2</v>
      </c>
      <c r="FR29" s="2">
        <f t="shared" si="44"/>
        <v>2.3307323284008866E-2</v>
      </c>
      <c r="FS29" s="2">
        <f t="shared" si="44"/>
        <v>2.16690773141856E-2</v>
      </c>
      <c r="FT29" s="2">
        <f t="shared" si="44"/>
        <v>2.3586525395291897E-2</v>
      </c>
      <c r="FU29" s="2">
        <f t="shared" si="44"/>
        <v>2.1183748269896413E-2</v>
      </c>
      <c r="FW29" s="2">
        <f t="shared" si="53"/>
        <v>1.6249381478783254E-6</v>
      </c>
      <c r="FX29" s="2">
        <f t="shared" si="45"/>
        <v>9.6868935650986469E-6</v>
      </c>
      <c r="FY29" s="2">
        <f t="shared" si="45"/>
        <v>2.0577632665891745E-6</v>
      </c>
      <c r="FZ29" s="2">
        <f t="shared" si="45"/>
        <v>2.1953731659767973E-6</v>
      </c>
      <c r="GA29" s="2">
        <f t="shared" si="45"/>
        <v>2.1784771556720535E-6</v>
      </c>
      <c r="GB29" s="2">
        <f t="shared" si="45"/>
        <v>2.160833875244512E-6</v>
      </c>
      <c r="GC29" s="2">
        <f t="shared" si="45"/>
        <v>2.0094645292401016E-6</v>
      </c>
      <c r="GD29" s="2">
        <f t="shared" si="45"/>
        <v>2.6378448984191953E-6</v>
      </c>
      <c r="GE29" s="2">
        <f t="shared" si="45"/>
        <v>2.7288244879274206E-6</v>
      </c>
      <c r="GF29" s="2">
        <f t="shared" si="45"/>
        <v>3.3599300748222041E-6</v>
      </c>
      <c r="GG29" s="2">
        <f t="shared" si="45"/>
        <v>2.144324465863817E-6</v>
      </c>
      <c r="GH29" s="2">
        <f t="shared" si="45"/>
        <v>1.7369465349337175E-6</v>
      </c>
      <c r="GI29" s="2">
        <f t="shared" si="45"/>
        <v>1.7085169067666859E-6</v>
      </c>
      <c r="GJ29" s="2">
        <f t="shared" si="45"/>
        <v>1.4930201322655064E-6</v>
      </c>
      <c r="GK29" s="2">
        <f t="shared" si="45"/>
        <v>1.5657747321565251E-6</v>
      </c>
      <c r="GM29" s="86">
        <f t="shared" si="54"/>
        <v>2.1532164373261782E-15</v>
      </c>
      <c r="GN29" s="86">
        <f t="shared" si="46"/>
        <v>5.6198553746270039E-13</v>
      </c>
      <c r="GO29" s="86">
        <f t="shared" si="46"/>
        <v>1.2777751107625381E-13</v>
      </c>
      <c r="GP29" s="86">
        <f t="shared" si="46"/>
        <v>1.2441921125428222E-15</v>
      </c>
      <c r="GQ29" s="86">
        <f t="shared" si="46"/>
        <v>4.2979805449015987E-15</v>
      </c>
      <c r="GR29" s="86">
        <f t="shared" si="46"/>
        <v>2.9106720740389304E-15</v>
      </c>
      <c r="GS29" s="86">
        <f t="shared" si="46"/>
        <v>7.0334875423409392E-14</v>
      </c>
      <c r="GT29" s="86">
        <f t="shared" si="46"/>
        <v>1.4600185751402073E-14</v>
      </c>
      <c r="GU29" s="86">
        <f t="shared" si="46"/>
        <v>1.1496290754126476E-16</v>
      </c>
      <c r="GV29" s="86">
        <f t="shared" si="46"/>
        <v>3.2790150525247334E-16</v>
      </c>
      <c r="GW29" s="86">
        <f t="shared" si="46"/>
        <v>8.6215356268315623E-15</v>
      </c>
      <c r="GX29" s="86">
        <f t="shared" si="46"/>
        <v>3.1914422211077255E-17</v>
      </c>
      <c r="GY29" s="86">
        <f t="shared" si="46"/>
        <v>7.4924302362186121E-20</v>
      </c>
      <c r="GZ29" s="86">
        <f t="shared" si="46"/>
        <v>1.6893407165910969E-18</v>
      </c>
      <c r="HA29" s="86">
        <f t="shared" si="46"/>
        <v>5.3710124771676286E-23</v>
      </c>
      <c r="HC29" s="86">
        <f t="shared" ref="HC29:HQ59" si="58" xml:space="preserve"> _xlfn.NORM.DIST($B29, C$8, ABS(C$12), TRUE) * _xlfn.NORM.DIST(($B29 - C$8)*C$16, 0, ABS(C$12), TRUE) * 2</f>
        <v>1.1210674638478291E-38</v>
      </c>
      <c r="HD29" s="86">
        <f t="shared" si="47"/>
        <v>4.8373615002093643E-34</v>
      </c>
      <c r="HE29" s="86">
        <f t="shared" si="47"/>
        <v>3.0442244947500242E-38</v>
      </c>
      <c r="HF29" s="86">
        <f t="shared" si="47"/>
        <v>1.0057219873311842E-44</v>
      </c>
      <c r="HG29" s="86">
        <f t="shared" si="47"/>
        <v>1.9165931162038943E-38</v>
      </c>
      <c r="HH29" s="86">
        <f t="shared" si="47"/>
        <v>1.9505554546214391E-38</v>
      </c>
      <c r="HI29" s="86">
        <f t="shared" si="47"/>
        <v>4.8664192733886421E-37</v>
      </c>
      <c r="HJ29" s="86">
        <f t="shared" si="47"/>
        <v>7.1262565683803736E-37</v>
      </c>
      <c r="HK29" s="86">
        <f t="shared" si="47"/>
        <v>7.3661270395284967E-42</v>
      </c>
      <c r="HL29" s="86">
        <f t="shared" si="47"/>
        <v>1.1214664901278144E-39</v>
      </c>
      <c r="HM29" s="86">
        <f t="shared" si="47"/>
        <v>3.0925366887438226E-42</v>
      </c>
      <c r="HN29" s="86">
        <f t="shared" si="47"/>
        <v>2.5707778294998571E-40</v>
      </c>
      <c r="HO29" s="86">
        <f t="shared" si="47"/>
        <v>7.9733361167494228E-43</v>
      </c>
      <c r="HP29" s="86">
        <f t="shared" si="47"/>
        <v>3.4822255028237267E-42</v>
      </c>
      <c r="HQ29" s="86">
        <f t="shared" si="47"/>
        <v>1.3931741939614621E-49</v>
      </c>
      <c r="HS29" s="86">
        <f t="shared" si="55"/>
        <v>9.4339087392653483E-103</v>
      </c>
      <c r="HT29" s="86">
        <f t="shared" si="48"/>
        <v>2.4791790015450216E-89</v>
      </c>
      <c r="HU29" s="86">
        <f t="shared" si="48"/>
        <v>2.4337698462882874E-100</v>
      </c>
      <c r="HV29" s="86">
        <f t="shared" si="48"/>
        <v>3.1041067903495028E-118</v>
      </c>
      <c r="HW29" s="86">
        <f t="shared" si="48"/>
        <v>1.2292932216923699E-100</v>
      </c>
      <c r="HX29" s="86">
        <f t="shared" si="48"/>
        <v>7.4199535970648094E-102</v>
      </c>
      <c r="HY29" s="86">
        <f t="shared" si="48"/>
        <v>1.2537196615999106E-97</v>
      </c>
      <c r="HZ29" s="86">
        <f t="shared" si="48"/>
        <v>1.0470909442707519E-96</v>
      </c>
      <c r="IA29" s="86">
        <f t="shared" si="48"/>
        <v>6.2124799744178951E-108</v>
      </c>
      <c r="IB29" s="86">
        <f t="shared" si="48"/>
        <v>2.1210826286464259E-103</v>
      </c>
      <c r="IC29" s="86">
        <f t="shared" si="48"/>
        <v>1.0714101546928546E-112</v>
      </c>
      <c r="ID29" s="86">
        <f t="shared" si="48"/>
        <v>1.937091728767786E-106</v>
      </c>
      <c r="IE29" s="86">
        <f t="shared" si="48"/>
        <v>1.4444980047699943E-114</v>
      </c>
      <c r="IF29" s="86">
        <f t="shared" si="48"/>
        <v>1.0874616923729583E-71</v>
      </c>
      <c r="IG29" s="86">
        <f t="shared" si="48"/>
        <v>1.6684339123335398E-62</v>
      </c>
      <c r="II29" s="86">
        <f t="shared" si="56"/>
        <v>2.2579779604155266E-175</v>
      </c>
      <c r="IJ29" s="86">
        <f t="shared" si="49"/>
        <v>2.778651710061642E-116</v>
      </c>
      <c r="IK29" s="86">
        <f t="shared" si="49"/>
        <v>1.136723570262841E-172</v>
      </c>
      <c r="IL29" s="86">
        <f t="shared" si="49"/>
        <v>8.6302294277836105E-202</v>
      </c>
      <c r="IM29" s="86">
        <f t="shared" si="49"/>
        <v>6.0376095871528254E-173</v>
      </c>
      <c r="IN29" s="86">
        <f t="shared" si="49"/>
        <v>4.6059911158464776E-175</v>
      </c>
      <c r="IO29" s="86">
        <f t="shared" si="49"/>
        <v>2.1220165352214327E-170</v>
      </c>
      <c r="IP29" s="86">
        <f t="shared" si="49"/>
        <v>3.2416850879100968E-168</v>
      </c>
      <c r="IQ29" s="86">
        <f t="shared" si="49"/>
        <v>6.5676843330160883E-185</v>
      </c>
      <c r="IR29" s="86">
        <f t="shared" si="49"/>
        <v>4.1052692055749672E-177</v>
      </c>
      <c r="IS29" s="86">
        <f t="shared" si="49"/>
        <v>4.1068093386944991E-194</v>
      </c>
      <c r="IT29" s="86">
        <f t="shared" si="49"/>
        <v>1.6057851818915353E-183</v>
      </c>
      <c r="IU29" s="86">
        <f t="shared" si="49"/>
        <v>4.8797176539276769E-196</v>
      </c>
      <c r="IV29" s="86">
        <f t="shared" si="49"/>
        <v>3.7821888911010884E-193</v>
      </c>
      <c r="IW29" s="86">
        <f t="shared" si="49"/>
        <v>1.783093950238525E-186</v>
      </c>
      <c r="IY29" s="86">
        <f t="shared" si="57"/>
        <v>2.1532164373261782E-15</v>
      </c>
      <c r="IZ29" s="86">
        <f t="shared" si="50"/>
        <v>5.6198553746270039E-13</v>
      </c>
      <c r="JA29" s="86">
        <f t="shared" si="50"/>
        <v>1.2777751107625381E-13</v>
      </c>
      <c r="JB29" s="86">
        <f t="shared" si="50"/>
        <v>1.2441921125428222E-15</v>
      </c>
      <c r="JC29" s="86">
        <f t="shared" si="50"/>
        <v>4.2979805449015987E-15</v>
      </c>
      <c r="JD29" s="86">
        <f t="shared" si="50"/>
        <v>2.9106720740389304E-15</v>
      </c>
      <c r="JE29" s="86">
        <f t="shared" si="50"/>
        <v>7.0334875423409392E-14</v>
      </c>
      <c r="JF29" s="86">
        <f t="shared" si="50"/>
        <v>1.4600185751402073E-14</v>
      </c>
      <c r="JG29" s="86">
        <f t="shared" si="50"/>
        <v>1.1496290754126476E-16</v>
      </c>
      <c r="JH29" s="86">
        <f t="shared" si="50"/>
        <v>3.2790150525247334E-16</v>
      </c>
      <c r="JI29" s="86">
        <f t="shared" si="50"/>
        <v>8.6215356268315623E-15</v>
      </c>
      <c r="JJ29" s="86">
        <f t="shared" si="50"/>
        <v>3.1914422211077255E-17</v>
      </c>
      <c r="JK29" s="86">
        <f t="shared" si="50"/>
        <v>7.4924302362186121E-20</v>
      </c>
      <c r="JL29" s="86">
        <f t="shared" si="50"/>
        <v>1.6893407165910969E-18</v>
      </c>
      <c r="JM29" s="86">
        <f t="shared" si="50"/>
        <v>5.3710124771676286E-23</v>
      </c>
    </row>
    <row r="30" spans="1:273" x14ac:dyDescent="0.25">
      <c r="B30" s="2">
        <v>3</v>
      </c>
      <c r="C30" s="37">
        <v>87.090999999999994</v>
      </c>
      <c r="D30" s="37">
        <v>88.635999999999996</v>
      </c>
      <c r="E30" s="37">
        <v>91.438000000000002</v>
      </c>
      <c r="F30" s="37">
        <v>84.775999999999996</v>
      </c>
      <c r="G30" s="37">
        <v>91.54</v>
      </c>
      <c r="H30" s="37">
        <v>90.74</v>
      </c>
      <c r="I30" s="37">
        <v>91.42</v>
      </c>
      <c r="J30" s="37">
        <v>90.78</v>
      </c>
      <c r="K30" s="37">
        <v>89.914000000000001</v>
      </c>
      <c r="L30" s="37">
        <v>89.155000000000001</v>
      </c>
      <c r="M30" s="37">
        <v>92.81</v>
      </c>
      <c r="N30" s="37">
        <v>95.241</v>
      </c>
      <c r="O30" s="37">
        <v>90.5</v>
      </c>
      <c r="P30" s="37">
        <v>86.581000000000003</v>
      </c>
      <c r="Q30" s="37">
        <v>86.394999999999996</v>
      </c>
      <c r="S30" s="4">
        <f t="shared" si="7"/>
        <v>83.92725295720615</v>
      </c>
      <c r="T30" s="4">
        <f t="shared" si="7"/>
        <v>87.835292023818184</v>
      </c>
      <c r="U30" s="4">
        <f t="shared" si="7"/>
        <v>90.042688105301792</v>
      </c>
      <c r="V30" s="4">
        <f t="shared" si="7"/>
        <v>83.875354403277058</v>
      </c>
      <c r="W30" s="4">
        <f t="shared" si="7"/>
        <v>85.94251005700626</v>
      </c>
      <c r="X30" s="4">
        <f t="shared" si="7"/>
        <v>86.818485994277367</v>
      </c>
      <c r="Y30" s="4">
        <f t="shared" si="7"/>
        <v>90.17108995855196</v>
      </c>
      <c r="Z30" s="4">
        <f t="shared" si="7"/>
        <v>90.228333004723098</v>
      </c>
      <c r="AA30" s="4" t="e">
        <f t="shared" si="7"/>
        <v>#N/A</v>
      </c>
      <c r="AB30" s="4" t="e">
        <f t="shared" si="7"/>
        <v>#N/A</v>
      </c>
      <c r="AC30" s="4">
        <f t="shared" si="7"/>
        <v>91.103155185582423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3.1637470427938439</v>
      </c>
      <c r="AJ30" s="4">
        <f t="shared" si="8"/>
        <v>0.80070797618181189</v>
      </c>
      <c r="AK30" s="4">
        <f t="shared" si="8"/>
        <v>1.3953118946982102</v>
      </c>
      <c r="AL30" s="4">
        <f t="shared" si="8"/>
        <v>0.90064559672293854</v>
      </c>
      <c r="AM30" s="4">
        <f t="shared" si="8"/>
        <v>5.5974899429937466</v>
      </c>
      <c r="AN30" s="4">
        <f t="shared" si="8"/>
        <v>3.9215140057226279</v>
      </c>
      <c r="AO30" s="4">
        <f t="shared" si="8"/>
        <v>1.2489100414480419</v>
      </c>
      <c r="AP30" s="4">
        <f t="shared" si="8"/>
        <v>0.55166699527690355</v>
      </c>
      <c r="AQ30" s="4">
        <f t="shared" si="8"/>
        <v>0</v>
      </c>
      <c r="AR30" s="4">
        <f t="shared" si="8"/>
        <v>0</v>
      </c>
      <c r="AS30" s="4">
        <f t="shared" si="8"/>
        <v>1.706844814417579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83.92725295719363</v>
      </c>
      <c r="AZ30" s="2">
        <f t="shared" si="9"/>
        <v>87.835292021380994</v>
      </c>
      <c r="BA30" s="2">
        <f t="shared" si="9"/>
        <v>90.042688104736925</v>
      </c>
      <c r="BB30" s="2">
        <f t="shared" si="9"/>
        <v>83.875354403269995</v>
      </c>
      <c r="BC30" s="2">
        <f t="shared" si="9"/>
        <v>85.942510056983622</v>
      </c>
      <c r="BD30" s="2">
        <f t="shared" si="9"/>
        <v>86.818485994261749</v>
      </c>
      <c r="BE30" s="2">
        <f t="shared" si="9"/>
        <v>90.171089958237602</v>
      </c>
      <c r="BF30" s="2">
        <f t="shared" si="9"/>
        <v>90.228333004650779</v>
      </c>
      <c r="BG30" s="2" t="e">
        <f t="shared" si="9"/>
        <v>#N/A</v>
      </c>
      <c r="BH30" s="2" t="e">
        <f t="shared" si="9"/>
        <v>#N/A</v>
      </c>
      <c r="BI30" s="2">
        <f t="shared" si="9"/>
        <v>91.103155185541183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87.090999999999994</v>
      </c>
      <c r="BP30" s="2">
        <f t="shared" si="11"/>
        <v>88.635999999999996</v>
      </c>
      <c r="BQ30" s="2">
        <f t="shared" si="12"/>
        <v>91.438000000000002</v>
      </c>
      <c r="BR30" s="2">
        <f t="shared" si="13"/>
        <v>84.775999999999996</v>
      </c>
      <c r="BS30" s="2">
        <f t="shared" si="14"/>
        <v>91.54</v>
      </c>
      <c r="BT30" s="2">
        <f t="shared" si="15"/>
        <v>90.74</v>
      </c>
      <c r="BU30" s="2">
        <f t="shared" si="16"/>
        <v>91.42</v>
      </c>
      <c r="BV30" s="2">
        <f t="shared" si="17"/>
        <v>90.78</v>
      </c>
      <c r="BW30" s="2" t="str">
        <f t="shared" si="18"/>
        <v/>
      </c>
      <c r="BX30" s="2" t="str">
        <f t="shared" si="19"/>
        <v/>
      </c>
      <c r="BY30" s="2">
        <f t="shared" si="20"/>
        <v>92.81</v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83.763406660412741</v>
      </c>
      <c r="DL30" s="2">
        <f t="shared" si="41"/>
        <v>87.986733864915578</v>
      </c>
      <c r="DM30" s="2">
        <f t="shared" si="41"/>
        <v>89.855247748592873</v>
      </c>
      <c r="DN30" s="2">
        <f t="shared" si="41"/>
        <v>83.533259109311729</v>
      </c>
      <c r="DO30" s="2">
        <f t="shared" si="41"/>
        <v>85.678812382739196</v>
      </c>
      <c r="DP30" s="2">
        <f t="shared" si="41"/>
        <v>86.459109311740889</v>
      </c>
      <c r="DQ30" s="2">
        <f t="shared" si="41"/>
        <v>90.019484052532803</v>
      </c>
      <c r="DR30" s="2">
        <f t="shared" si="41"/>
        <v>90.059476547842394</v>
      </c>
      <c r="DS30" s="2">
        <f t="shared" si="41"/>
        <v>84.904058321479368</v>
      </c>
      <c r="DT30" s="2">
        <f t="shared" si="41"/>
        <v>85.724319819819797</v>
      </c>
      <c r="DU30" s="2">
        <f t="shared" si="41"/>
        <v>90.977763765182189</v>
      </c>
      <c r="DV30" s="2">
        <f t="shared" si="41"/>
        <v>88.387792318634453</v>
      </c>
      <c r="DW30" s="2">
        <f t="shared" si="41"/>
        <v>85.144810383244206</v>
      </c>
      <c r="DX30" s="2">
        <f t="shared" si="41"/>
        <v>85.80735798319327</v>
      </c>
      <c r="DY30" s="2">
        <f t="shared" si="41"/>
        <v>84.508913306451618</v>
      </c>
      <c r="EA30" s="2">
        <f t="shared" si="42"/>
        <v>89.642321486928111</v>
      </c>
      <c r="EB30" s="2">
        <f t="shared" si="42"/>
        <v>83.303647058823529</v>
      </c>
      <c r="EC30" s="2">
        <f t="shared" si="42"/>
        <v>95.592602252519271</v>
      </c>
      <c r="ED30" s="2">
        <f t="shared" si="42"/>
        <v>95.442331593574181</v>
      </c>
      <c r="EE30" s="2">
        <f t="shared" si="42"/>
        <v>94.427764606265882</v>
      </c>
      <c r="EF30" s="2">
        <f t="shared" si="42"/>
        <v>98.26324556667636</v>
      </c>
      <c r="EG30" s="2">
        <f t="shared" si="42"/>
        <v>94.705948657421061</v>
      </c>
      <c r="EH30" s="2">
        <f t="shared" si="42"/>
        <v>95.12032547043502</v>
      </c>
      <c r="EI30" s="2">
        <f t="shared" si="42"/>
        <v>89.473321613017319</v>
      </c>
      <c r="EJ30" s="2">
        <f t="shared" si="42"/>
        <v>91.066076254038109</v>
      </c>
      <c r="EK30" s="2">
        <f t="shared" si="42"/>
        <v>95.08894818471336</v>
      </c>
      <c r="EL30" s="2">
        <f t="shared" si="42"/>
        <v>101.59541721276818</v>
      </c>
      <c r="EM30" s="2">
        <f t="shared" si="42"/>
        <v>106.35425542094298</v>
      </c>
      <c r="EN30" s="2">
        <f t="shared" si="42"/>
        <v>93.992632615490265</v>
      </c>
      <c r="EO30" s="2">
        <f t="shared" si="42"/>
        <v>89.396225915930643</v>
      </c>
      <c r="EQ30" s="2">
        <f t="shared" si="43"/>
        <v>87.749802699537483</v>
      </c>
      <c r="ER30" s="2">
        <f t="shared" si="43"/>
        <v>91.718631051812523</v>
      </c>
      <c r="ES30" s="2">
        <f t="shared" si="43"/>
        <v>91.156525309253382</v>
      </c>
      <c r="ET30" s="2">
        <f t="shared" si="43"/>
        <v>90.581930633323438</v>
      </c>
      <c r="EU30" s="2">
        <f t="shared" si="43"/>
        <v>87.311194489605114</v>
      </c>
      <c r="EV30" s="2">
        <f t="shared" si="43"/>
        <v>91.80880347235464</v>
      </c>
      <c r="EW30" s="2">
        <f t="shared" si="43"/>
        <v>90.818225289209963</v>
      </c>
      <c r="EX30" s="2">
        <f t="shared" si="43"/>
        <v>91.487373565747333</v>
      </c>
      <c r="EY30" s="2">
        <f t="shared" si="43"/>
        <v>87.760413295975553</v>
      </c>
      <c r="EZ30" s="2">
        <f t="shared" si="43"/>
        <v>86.072412238691982</v>
      </c>
      <c r="FA30" s="2">
        <f t="shared" si="43"/>
        <v>94.161844844199734</v>
      </c>
      <c r="FB30" s="2">
        <f t="shared" si="43"/>
        <v>93.219590341822851</v>
      </c>
      <c r="FC30" s="2">
        <f t="shared" si="43"/>
        <v>97.768045851920391</v>
      </c>
      <c r="FD30" s="2">
        <f t="shared" si="43"/>
        <v>92.923106955529633</v>
      </c>
      <c r="FE30" s="2">
        <f t="shared" si="43"/>
        <v>91.639918974684761</v>
      </c>
      <c r="FG30" s="2">
        <f t="shared" si="44"/>
        <v>2.7870733550959821E-2</v>
      </c>
      <c r="FH30" s="2">
        <f t="shared" si="44"/>
        <v>3.2357124521718801E-2</v>
      </c>
      <c r="FI30" s="2">
        <f t="shared" si="44"/>
        <v>3.2671916142041027E-2</v>
      </c>
      <c r="FJ30" s="2">
        <f t="shared" si="44"/>
        <v>2.8726585908521663E-2</v>
      </c>
      <c r="FK30" s="2">
        <f t="shared" si="44"/>
        <v>3.0142429232399136E-2</v>
      </c>
      <c r="FL30" s="2">
        <f t="shared" si="44"/>
        <v>3.0446274705082717E-2</v>
      </c>
      <c r="FM30" s="2">
        <f t="shared" si="44"/>
        <v>3.2351566572857711E-2</v>
      </c>
      <c r="FN30" s="2">
        <f t="shared" si="44"/>
        <v>3.3367319815029849E-2</v>
      </c>
      <c r="FO30" s="2">
        <f t="shared" si="44"/>
        <v>2.6400698836162549E-2</v>
      </c>
      <c r="FP30" s="2">
        <f t="shared" si="44"/>
        <v>3.0222621331930155E-2</v>
      </c>
      <c r="FQ30" s="2">
        <f t="shared" si="44"/>
        <v>3.0500602106988104E-2</v>
      </c>
      <c r="FR30" s="2">
        <f t="shared" si="44"/>
        <v>2.5498634325360474E-2</v>
      </c>
      <c r="FS30" s="2">
        <f t="shared" si="44"/>
        <v>2.3710102619329983E-2</v>
      </c>
      <c r="FT30" s="2">
        <f t="shared" si="44"/>
        <v>2.5803392993743662E-2</v>
      </c>
      <c r="FU30" s="2">
        <f t="shared" si="44"/>
        <v>2.3180143213389907E-2</v>
      </c>
      <c r="FW30" s="2">
        <f t="shared" si="53"/>
        <v>1.781708969909396E-6</v>
      </c>
      <c r="FX30" s="2">
        <f t="shared" si="45"/>
        <v>1.0621457655952017E-5</v>
      </c>
      <c r="FY30" s="2">
        <f t="shared" si="45"/>
        <v>2.2562921066993399E-6</v>
      </c>
      <c r="FZ30" s="2">
        <f t="shared" si="45"/>
        <v>2.4071782990374475E-6</v>
      </c>
      <c r="GA30" s="2">
        <f t="shared" si="45"/>
        <v>2.3886521999541517E-6</v>
      </c>
      <c r="GB30" s="2">
        <f t="shared" si="45"/>
        <v>2.3693067357558671E-6</v>
      </c>
      <c r="GC30" s="2">
        <f t="shared" si="45"/>
        <v>2.203333615075689E-6</v>
      </c>
      <c r="GD30" s="2">
        <f t="shared" si="45"/>
        <v>2.8923386798398447E-6</v>
      </c>
      <c r="GE30" s="2">
        <f t="shared" si="45"/>
        <v>2.99209576437878E-6</v>
      </c>
      <c r="GF30" s="2">
        <f t="shared" si="45"/>
        <v>3.6840888733740631E-6</v>
      </c>
      <c r="GG30" s="2">
        <f t="shared" si="45"/>
        <v>2.3512045358575583E-6</v>
      </c>
      <c r="GH30" s="2">
        <f t="shared" si="45"/>
        <v>1.9045236842660201E-6</v>
      </c>
      <c r="GI30" s="2">
        <f t="shared" si="45"/>
        <v>1.8733512272185141E-6</v>
      </c>
      <c r="GJ30" s="2">
        <f t="shared" si="45"/>
        <v>1.6370637856229067E-6</v>
      </c>
      <c r="GK30" s="2">
        <f t="shared" si="45"/>
        <v>1.7168375945307212E-6</v>
      </c>
      <c r="GM30" s="86">
        <f t="shared" si="54"/>
        <v>6.4466598997021464E-15</v>
      </c>
      <c r="GN30" s="86">
        <f t="shared" si="46"/>
        <v>1.3892239105051498E-12</v>
      </c>
      <c r="GO30" s="86">
        <f t="shared" si="46"/>
        <v>3.3742258030553161E-13</v>
      </c>
      <c r="GP30" s="86">
        <f t="shared" si="46"/>
        <v>3.8478279269954154E-15</v>
      </c>
      <c r="GQ30" s="86">
        <f t="shared" si="46"/>
        <v>1.2806681161702413E-14</v>
      </c>
      <c r="GR30" s="86">
        <f t="shared" si="46"/>
        <v>8.8460698395173802E-15</v>
      </c>
      <c r="GS30" s="86">
        <f t="shared" si="46"/>
        <v>1.9001588708133277E-13</v>
      </c>
      <c r="GT30" s="86">
        <f t="shared" si="46"/>
        <v>4.2619020112909862E-14</v>
      </c>
      <c r="GU30" s="86">
        <f t="shared" si="46"/>
        <v>3.820609996686062E-16</v>
      </c>
      <c r="GV30" s="86">
        <f t="shared" si="46"/>
        <v>1.0913966997582732E-15</v>
      </c>
      <c r="GW30" s="86">
        <f t="shared" si="46"/>
        <v>2.5032094474178686E-14</v>
      </c>
      <c r="GX30" s="86">
        <f t="shared" si="46"/>
        <v>1.1052864972963966E-16</v>
      </c>
      <c r="GY30" s="86">
        <f t="shared" si="46"/>
        <v>3.2394996422749754E-19</v>
      </c>
      <c r="GZ30" s="86">
        <f t="shared" si="46"/>
        <v>6.6346649213623875E-18</v>
      </c>
      <c r="HA30" s="86">
        <f t="shared" si="46"/>
        <v>3.0962962949678272E-22</v>
      </c>
      <c r="HC30" s="86">
        <f t="shared" si="58"/>
        <v>9.4404892914549882E-38</v>
      </c>
      <c r="HD30" s="86">
        <f t="shared" si="47"/>
        <v>3.137119403093411E-33</v>
      </c>
      <c r="HE30" s="86">
        <f t="shared" si="47"/>
        <v>2.585973167207992E-37</v>
      </c>
      <c r="HF30" s="86">
        <f t="shared" si="47"/>
        <v>1.2526700997448009E-43</v>
      </c>
      <c r="HG30" s="86">
        <f t="shared" si="47"/>
        <v>1.6558189042778382E-37</v>
      </c>
      <c r="HH30" s="86">
        <f t="shared" si="47"/>
        <v>1.7049336304140139E-37</v>
      </c>
      <c r="HI30" s="86">
        <f t="shared" si="47"/>
        <v>3.9201775078270838E-36</v>
      </c>
      <c r="HJ30" s="86">
        <f t="shared" si="47"/>
        <v>5.8870486673926021E-36</v>
      </c>
      <c r="HK30" s="86">
        <f t="shared" si="47"/>
        <v>7.8932663600970991E-41</v>
      </c>
      <c r="HL30" s="86">
        <f t="shared" si="47"/>
        <v>1.1121141045714435E-38</v>
      </c>
      <c r="HM30" s="86">
        <f t="shared" si="47"/>
        <v>3.3981427611189747E-41</v>
      </c>
      <c r="HN30" s="86">
        <f t="shared" si="47"/>
        <v>2.4115513385373915E-39</v>
      </c>
      <c r="HO30" s="86">
        <f t="shared" si="47"/>
        <v>8.6570798500578786E-42</v>
      </c>
      <c r="HP30" s="86">
        <f t="shared" si="47"/>
        <v>3.7184886082007526E-41</v>
      </c>
      <c r="HQ30" s="86">
        <f t="shared" si="47"/>
        <v>2.3223166302551147E-48</v>
      </c>
      <c r="HS30" s="86">
        <f t="shared" si="55"/>
        <v>4.9557903059145268E-101</v>
      </c>
      <c r="HT30" s="86">
        <f t="shared" si="48"/>
        <v>7.8773584022772292E-88</v>
      </c>
      <c r="HU30" s="86">
        <f t="shared" si="48"/>
        <v>1.2677638549749922E-98</v>
      </c>
      <c r="HV30" s="86">
        <f t="shared" si="48"/>
        <v>3.3162970426211534E-116</v>
      </c>
      <c r="HW30" s="86">
        <f t="shared" si="48"/>
        <v>6.5745936897053475E-99</v>
      </c>
      <c r="HX30" s="86">
        <f t="shared" si="48"/>
        <v>4.1578021066067738E-100</v>
      </c>
      <c r="HY30" s="86">
        <f t="shared" si="48"/>
        <v>5.9820925985450464E-96</v>
      </c>
      <c r="HZ30" s="86">
        <f t="shared" si="48"/>
        <v>5.1845238083338564E-95</v>
      </c>
      <c r="IA30" s="86">
        <f t="shared" si="48"/>
        <v>4.7644291780393929E-106</v>
      </c>
      <c r="IB30" s="86">
        <f t="shared" si="48"/>
        <v>1.4475399537765544E-101</v>
      </c>
      <c r="IC30" s="86">
        <f t="shared" si="48"/>
        <v>9.2895467699934529E-111</v>
      </c>
      <c r="ID30" s="86">
        <f t="shared" si="48"/>
        <v>1.2253258080073273E-104</v>
      </c>
      <c r="IE30" s="86">
        <f t="shared" si="48"/>
        <v>1.2312120058743228E-112</v>
      </c>
      <c r="IF30" s="86">
        <f t="shared" si="48"/>
        <v>1.6863830353293779E-70</v>
      </c>
      <c r="IG30" s="86">
        <f t="shared" si="48"/>
        <v>1.7737999247234563E-61</v>
      </c>
      <c r="II30" s="86">
        <f t="shared" si="56"/>
        <v>5.5013932560034049E-173</v>
      </c>
      <c r="IJ30" s="86">
        <f t="shared" si="49"/>
        <v>1.8220536616205536E-114</v>
      </c>
      <c r="IK30" s="86">
        <f t="shared" si="49"/>
        <v>2.8020238005439689E-170</v>
      </c>
      <c r="IL30" s="86">
        <f t="shared" si="49"/>
        <v>5.6161694120207699E-199</v>
      </c>
      <c r="IM30" s="86">
        <f t="shared" si="49"/>
        <v>1.5380406670547107E-170</v>
      </c>
      <c r="IN30" s="86">
        <f t="shared" si="49"/>
        <v>1.252246436077438E-172</v>
      </c>
      <c r="IO30" s="86">
        <f t="shared" si="49"/>
        <v>4.8140482823374858E-168</v>
      </c>
      <c r="IP30" s="86">
        <f t="shared" si="49"/>
        <v>7.6751462109413443E-166</v>
      </c>
      <c r="IQ30" s="86">
        <f t="shared" si="49"/>
        <v>2.7343182999863713E-182</v>
      </c>
      <c r="IR30" s="86">
        <f t="shared" si="49"/>
        <v>1.4536920326866387E-174</v>
      </c>
      <c r="IS30" s="86">
        <f t="shared" si="49"/>
        <v>2.060732532330482E-191</v>
      </c>
      <c r="IT30" s="86">
        <f t="shared" si="49"/>
        <v>5.2122676737012814E-181</v>
      </c>
      <c r="IU30" s="86">
        <f t="shared" si="49"/>
        <v>2.3412690828870388E-193</v>
      </c>
      <c r="IV30" s="86">
        <f t="shared" si="49"/>
        <v>1.5575835627095782E-190</v>
      </c>
      <c r="IW30" s="86">
        <f t="shared" si="49"/>
        <v>6.0759727271768354E-184</v>
      </c>
      <c r="IY30" s="86">
        <f t="shared" si="57"/>
        <v>6.4466598997021464E-15</v>
      </c>
      <c r="IZ30" s="86">
        <f t="shared" si="50"/>
        <v>1.3892239105051498E-12</v>
      </c>
      <c r="JA30" s="86">
        <f t="shared" si="50"/>
        <v>3.3742258030553161E-13</v>
      </c>
      <c r="JB30" s="86">
        <f t="shared" si="50"/>
        <v>3.8478279269954154E-15</v>
      </c>
      <c r="JC30" s="86">
        <f t="shared" si="50"/>
        <v>1.2806681161702413E-14</v>
      </c>
      <c r="JD30" s="86">
        <f t="shared" si="50"/>
        <v>8.8460698395173802E-15</v>
      </c>
      <c r="JE30" s="86">
        <f t="shared" si="50"/>
        <v>1.9001588708133277E-13</v>
      </c>
      <c r="JF30" s="86">
        <f t="shared" si="50"/>
        <v>4.2619020112909862E-14</v>
      </c>
      <c r="JG30" s="86">
        <f t="shared" si="50"/>
        <v>3.820609996686062E-16</v>
      </c>
      <c r="JH30" s="86">
        <f t="shared" si="50"/>
        <v>1.0913966997582732E-15</v>
      </c>
      <c r="JI30" s="86">
        <f t="shared" si="50"/>
        <v>2.5032094474178686E-14</v>
      </c>
      <c r="JJ30" s="86">
        <f t="shared" si="50"/>
        <v>1.1052864972963966E-16</v>
      </c>
      <c r="JK30" s="86">
        <f t="shared" si="50"/>
        <v>3.2394996422749754E-19</v>
      </c>
      <c r="JL30" s="86">
        <f t="shared" si="50"/>
        <v>6.6346649213623875E-18</v>
      </c>
      <c r="JM30" s="86">
        <f t="shared" si="50"/>
        <v>3.0962962949678272E-22</v>
      </c>
    </row>
    <row r="31" spans="1:273" x14ac:dyDescent="0.25">
      <c r="B31" s="2">
        <v>4</v>
      </c>
      <c r="C31" s="37">
        <v>85.385999999999996</v>
      </c>
      <c r="D31" s="37">
        <v>88.227000000000004</v>
      </c>
      <c r="E31" s="37">
        <v>91.396000000000001</v>
      </c>
      <c r="F31" s="37">
        <v>87.305999999999997</v>
      </c>
      <c r="G31" s="37">
        <v>87.72</v>
      </c>
      <c r="H31" s="37">
        <v>88.5</v>
      </c>
      <c r="I31" s="37">
        <v>92.96</v>
      </c>
      <c r="J31" s="37">
        <v>92.46</v>
      </c>
      <c r="K31" s="37">
        <v>86.671999999999997</v>
      </c>
      <c r="L31" s="37">
        <v>88.138000000000005</v>
      </c>
      <c r="M31" s="37">
        <v>93.034000000000006</v>
      </c>
      <c r="N31" s="37">
        <v>93.793000000000006</v>
      </c>
      <c r="O31" s="37">
        <v>90.674000000000007</v>
      </c>
      <c r="P31" s="37">
        <v>85.86</v>
      </c>
      <c r="Q31" s="37">
        <v>85.534999999999997</v>
      </c>
      <c r="S31" s="4">
        <f t="shared" si="7"/>
        <v>84.134891379251883</v>
      </c>
      <c r="T31" s="4">
        <f t="shared" si="7"/>
        <v>88.049728510122705</v>
      </c>
      <c r="U31" s="4">
        <f t="shared" si="7"/>
        <v>90.251884282469263</v>
      </c>
      <c r="V31" s="4">
        <f t="shared" si="7"/>
        <v>84.196743663883211</v>
      </c>
      <c r="W31" s="4">
        <f t="shared" si="7"/>
        <v>86.188808019728228</v>
      </c>
      <c r="X31" s="4">
        <f t="shared" si="7"/>
        <v>87.151517801385225</v>
      </c>
      <c r="Y31" s="4">
        <f t="shared" si="7"/>
        <v>90.385877615945262</v>
      </c>
      <c r="Z31" s="4">
        <f t="shared" si="7"/>
        <v>90.476138541791244</v>
      </c>
      <c r="AA31" s="4" t="e">
        <f t="shared" si="7"/>
        <v>#N/A</v>
      </c>
      <c r="AB31" s="4">
        <f t="shared" si="7"/>
        <v>86.196541782529494</v>
      </c>
      <c r="AC31" s="4">
        <f t="shared" si="7"/>
        <v>91.246445847450246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1.2511086207481128</v>
      </c>
      <c r="AJ31" s="4">
        <f t="shared" si="8"/>
        <v>0.1772714898772989</v>
      </c>
      <c r="AK31" s="4">
        <f t="shared" si="8"/>
        <v>1.1441157175307382</v>
      </c>
      <c r="AL31" s="4">
        <f t="shared" si="8"/>
        <v>3.1092563361167862</v>
      </c>
      <c r="AM31" s="4">
        <f t="shared" si="8"/>
        <v>1.5311919802717711</v>
      </c>
      <c r="AN31" s="4">
        <f t="shared" si="8"/>
        <v>1.348482198614775</v>
      </c>
      <c r="AO31" s="4">
        <f t="shared" si="8"/>
        <v>2.574122384054732</v>
      </c>
      <c r="AP31" s="4">
        <f t="shared" si="8"/>
        <v>1.9838614582087502</v>
      </c>
      <c r="AQ31" s="4">
        <f t="shared" si="8"/>
        <v>0</v>
      </c>
      <c r="AR31" s="4">
        <f t="shared" si="8"/>
        <v>1.9414582174705117</v>
      </c>
      <c r="AS31" s="4">
        <f t="shared" si="8"/>
        <v>1.7875541525497596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84.134891379215702</v>
      </c>
      <c r="AZ31" s="2">
        <f t="shared" si="9"/>
        <v>88.049728504288979</v>
      </c>
      <c r="BA31" s="2">
        <f t="shared" si="9"/>
        <v>90.251884281027415</v>
      </c>
      <c r="BB31" s="2">
        <f t="shared" si="9"/>
        <v>84.196743663862151</v>
      </c>
      <c r="BC31" s="2">
        <f t="shared" si="9"/>
        <v>86.188808019663171</v>
      </c>
      <c r="BD31" s="2">
        <f t="shared" si="9"/>
        <v>87.151517801339494</v>
      </c>
      <c r="BE31" s="2">
        <f t="shared" si="9"/>
        <v>90.38587761512477</v>
      </c>
      <c r="BF31" s="2">
        <f t="shared" si="9"/>
        <v>90.47613854158773</v>
      </c>
      <c r="BG31" s="2" t="e">
        <f t="shared" si="9"/>
        <v>#N/A</v>
      </c>
      <c r="BH31" s="2">
        <f t="shared" si="9"/>
        <v>86.196541782523127</v>
      </c>
      <c r="BI31" s="2">
        <f t="shared" si="9"/>
        <v>91.246445847334712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85.385999999999996</v>
      </c>
      <c r="BP31" s="2">
        <f t="shared" si="11"/>
        <v>88.227000000000004</v>
      </c>
      <c r="BQ31" s="2">
        <f t="shared" si="12"/>
        <v>91.396000000000001</v>
      </c>
      <c r="BR31" s="2">
        <f t="shared" si="13"/>
        <v>87.305999999999997</v>
      </c>
      <c r="BS31" s="2">
        <f t="shared" si="14"/>
        <v>87.72</v>
      </c>
      <c r="BT31" s="2">
        <f t="shared" si="15"/>
        <v>88.5</v>
      </c>
      <c r="BU31" s="2">
        <f t="shared" si="16"/>
        <v>92.96</v>
      </c>
      <c r="BV31" s="2">
        <f t="shared" si="17"/>
        <v>92.46</v>
      </c>
      <c r="BW31" s="2" t="str">
        <f t="shared" si="18"/>
        <v/>
      </c>
      <c r="BX31" s="2">
        <f t="shared" si="19"/>
        <v>88.138000000000005</v>
      </c>
      <c r="BY31" s="2">
        <f t="shared" si="20"/>
        <v>93.034000000000006</v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83.966765759849892</v>
      </c>
      <c r="DL31" s="2">
        <f t="shared" si="41"/>
        <v>88.22666060037524</v>
      </c>
      <c r="DM31" s="2">
        <f t="shared" si="41"/>
        <v>90.06124333958725</v>
      </c>
      <c r="DN31" s="2">
        <f t="shared" si="41"/>
        <v>83.838805558595013</v>
      </c>
      <c r="DO31" s="2">
        <f t="shared" si="41"/>
        <v>85.915108818011248</v>
      </c>
      <c r="DP31" s="2">
        <f t="shared" si="41"/>
        <v>86.776680161943318</v>
      </c>
      <c r="DQ31" s="2">
        <f t="shared" si="41"/>
        <v>90.234181988742947</v>
      </c>
      <c r="DR31" s="2">
        <f t="shared" si="41"/>
        <v>90.307326454033756</v>
      </c>
      <c r="DS31" s="2">
        <f t="shared" si="41"/>
        <v>85.158013513513509</v>
      </c>
      <c r="DT31" s="2">
        <f t="shared" si="41"/>
        <v>86.035981507823578</v>
      </c>
      <c r="DU31" s="2">
        <f t="shared" si="41"/>
        <v>91.120012955465597</v>
      </c>
      <c r="DV31" s="2">
        <f t="shared" si="41"/>
        <v>88.674860123281206</v>
      </c>
      <c r="DW31" s="2">
        <f t="shared" si="41"/>
        <v>85.596151960784312</v>
      </c>
      <c r="DX31" s="2">
        <f t="shared" si="41"/>
        <v>85.904665546218482</v>
      </c>
      <c r="DY31" s="2">
        <f t="shared" si="41"/>
        <v>84.597035483870968</v>
      </c>
      <c r="EA31" s="2">
        <f t="shared" si="42"/>
        <v>89.483234477124185</v>
      </c>
      <c r="EB31" s="2">
        <f t="shared" si="42"/>
        <v>83.221382352941177</v>
      </c>
      <c r="EC31" s="2">
        <f t="shared" si="42"/>
        <v>95.399913673187115</v>
      </c>
      <c r="ED31" s="2">
        <f t="shared" si="42"/>
        <v>95.234512980410756</v>
      </c>
      <c r="EE31" s="2">
        <f t="shared" si="42"/>
        <v>94.220988992379333</v>
      </c>
      <c r="EF31" s="2">
        <f t="shared" si="42"/>
        <v>98.038331326051747</v>
      </c>
      <c r="EG31" s="2">
        <f t="shared" si="42"/>
        <v>94.52418665430173</v>
      </c>
      <c r="EH31" s="2">
        <f t="shared" si="42"/>
        <v>94.936541785340438</v>
      </c>
      <c r="EI31" s="2">
        <f t="shared" si="42"/>
        <v>89.326224831977356</v>
      </c>
      <c r="EJ31" s="2">
        <f t="shared" si="42"/>
        <v>90.895848663424317</v>
      </c>
      <c r="EK31" s="2">
        <f t="shared" si="42"/>
        <v>94.911729649681504</v>
      </c>
      <c r="EL31" s="2">
        <f t="shared" si="42"/>
        <v>101.35201112461684</v>
      </c>
      <c r="EM31" s="2">
        <f t="shared" si="42"/>
        <v>106.07913946549374</v>
      </c>
      <c r="EN31" s="2">
        <f t="shared" si="42"/>
        <v>93.831559988634481</v>
      </c>
      <c r="EO31" s="2">
        <f t="shared" si="42"/>
        <v>89.271593228655533</v>
      </c>
      <c r="EQ31" s="2">
        <f t="shared" si="43"/>
        <v>87.611252315556342</v>
      </c>
      <c r="ER31" s="2">
        <f t="shared" si="43"/>
        <v>91.544816043776606</v>
      </c>
      <c r="ES31" s="2">
        <f t="shared" si="43"/>
        <v>91.010631337579483</v>
      </c>
      <c r="ET31" s="2">
        <f t="shared" si="43"/>
        <v>90.428091517836421</v>
      </c>
      <c r="EU31" s="2">
        <f t="shared" si="43"/>
        <v>87.183169192213782</v>
      </c>
      <c r="EV31" s="2">
        <f t="shared" si="43"/>
        <v>91.655840983591673</v>
      </c>
      <c r="EW31" s="2">
        <f t="shared" si="43"/>
        <v>90.677871096605841</v>
      </c>
      <c r="EX31" s="2">
        <f t="shared" si="43"/>
        <v>91.342434916532909</v>
      </c>
      <c r="EY31" s="2">
        <f t="shared" si="43"/>
        <v>87.631010188487011</v>
      </c>
      <c r="EZ31" s="2">
        <f t="shared" si="43"/>
        <v>85.958717188919607</v>
      </c>
      <c r="FA31" s="2">
        <f t="shared" si="43"/>
        <v>93.994230484294846</v>
      </c>
      <c r="FB31" s="2">
        <f t="shared" si="43"/>
        <v>93.069255169644421</v>
      </c>
      <c r="FC31" s="2">
        <f t="shared" si="43"/>
        <v>97.588826366122831</v>
      </c>
      <c r="FD31" s="2">
        <f t="shared" si="43"/>
        <v>92.773191272956694</v>
      </c>
      <c r="FE31" s="2">
        <f t="shared" si="43"/>
        <v>91.490769108000478</v>
      </c>
      <c r="FG31" s="2">
        <f t="shared" si="44"/>
        <v>3.047769961106855E-2</v>
      </c>
      <c r="FH31" s="2">
        <f t="shared" si="44"/>
        <v>3.5368469759682518E-2</v>
      </c>
      <c r="FI31" s="2">
        <f t="shared" si="44"/>
        <v>3.5711476547464149E-2</v>
      </c>
      <c r="FJ31" s="2">
        <f t="shared" si="44"/>
        <v>3.1411019796521215E-2</v>
      </c>
      <c r="FK31" s="2">
        <f t="shared" si="44"/>
        <v>3.2954681345124165E-2</v>
      </c>
      <c r="FL31" s="2">
        <f t="shared" si="44"/>
        <v>3.3285902303135072E-2</v>
      </c>
      <c r="FM31" s="2">
        <f t="shared" si="44"/>
        <v>3.5362413458306777E-2</v>
      </c>
      <c r="FN31" s="2">
        <f t="shared" si="44"/>
        <v>3.6469136510099531E-2</v>
      </c>
      <c r="FO31" s="2">
        <f t="shared" si="44"/>
        <v>2.8874245283384236E-2</v>
      </c>
      <c r="FP31" s="2">
        <f t="shared" si="44"/>
        <v>3.3042100371847981E-2</v>
      </c>
      <c r="FQ31" s="2">
        <f t="shared" si="44"/>
        <v>3.3345122386157944E-2</v>
      </c>
      <c r="FR31" s="2">
        <f t="shared" si="44"/>
        <v>2.7890085223550423E-2</v>
      </c>
      <c r="FS31" s="2">
        <f t="shared" si="44"/>
        <v>2.593827653711548E-2</v>
      </c>
      <c r="FT31" s="2">
        <f t="shared" si="44"/>
        <v>2.8222598637986152E-2</v>
      </c>
      <c r="FU31" s="2">
        <f t="shared" si="44"/>
        <v>2.5359807491166564E-2</v>
      </c>
      <c r="FW31" s="2">
        <f t="shared" si="53"/>
        <v>1.9536047015614243E-6</v>
      </c>
      <c r="FX31" s="2">
        <f t="shared" si="45"/>
        <v>1.164618479670885E-5</v>
      </c>
      <c r="FY31" s="2">
        <f t="shared" si="45"/>
        <v>2.4739745605836074E-6</v>
      </c>
      <c r="FZ31" s="2">
        <f t="shared" si="45"/>
        <v>2.6394179061446047E-6</v>
      </c>
      <c r="GA31" s="2">
        <f t="shared" si="45"/>
        <v>2.6191044518390787E-6</v>
      </c>
      <c r="GB31" s="2">
        <f t="shared" si="45"/>
        <v>2.5978925818884777E-6</v>
      </c>
      <c r="GC31" s="2">
        <f t="shared" si="45"/>
        <v>2.4159067542017101E-6</v>
      </c>
      <c r="GD31" s="2">
        <f t="shared" si="45"/>
        <v>3.1713854133384059E-6</v>
      </c>
      <c r="GE31" s="2">
        <f t="shared" si="45"/>
        <v>3.2807668193481882E-6</v>
      </c>
      <c r="GF31" s="2">
        <f t="shared" si="45"/>
        <v>4.0395216865240137E-6</v>
      </c>
      <c r="GG31" s="2">
        <f t="shared" si="45"/>
        <v>2.5780439234373565E-6</v>
      </c>
      <c r="GH31" s="2">
        <f t="shared" si="45"/>
        <v>2.0882683101271007E-6</v>
      </c>
      <c r="GI31" s="2">
        <f t="shared" si="45"/>
        <v>2.0540884031122779E-6</v>
      </c>
      <c r="GJ31" s="2">
        <f t="shared" si="45"/>
        <v>1.7950044631264076E-6</v>
      </c>
      <c r="GK31" s="2">
        <f t="shared" si="45"/>
        <v>1.8824746769136464E-6</v>
      </c>
      <c r="GM31" s="86">
        <f t="shared" si="54"/>
        <v>1.8946013943984614E-14</v>
      </c>
      <c r="GN31" s="86">
        <f t="shared" si="46"/>
        <v>3.3824500260974061E-12</v>
      </c>
      <c r="GO31" s="86">
        <f t="shared" si="46"/>
        <v>8.7637457175550829E-13</v>
      </c>
      <c r="GP31" s="86">
        <f t="shared" si="46"/>
        <v>1.1671650644465123E-14</v>
      </c>
      <c r="GQ31" s="86">
        <f t="shared" si="46"/>
        <v>3.744930106116168E-14</v>
      </c>
      <c r="GR31" s="86">
        <f t="shared" si="46"/>
        <v>2.6371987939295283E-14</v>
      </c>
      <c r="GS31" s="86">
        <f t="shared" si="46"/>
        <v>5.0467617730416697E-13</v>
      </c>
      <c r="GT31" s="86">
        <f t="shared" si="46"/>
        <v>1.2209004579213628E-13</v>
      </c>
      <c r="GU31" s="86">
        <f t="shared" si="46"/>
        <v>1.2439849896386294E-15</v>
      </c>
      <c r="GV31" s="86">
        <f t="shared" si="46"/>
        <v>3.5566146186171592E-15</v>
      </c>
      <c r="GW31" s="86">
        <f t="shared" si="46"/>
        <v>7.1360694360745827E-14</v>
      </c>
      <c r="GX31" s="86">
        <f t="shared" si="46"/>
        <v>3.7477759808655914E-16</v>
      </c>
      <c r="GY31" s="86">
        <f t="shared" si="46"/>
        <v>1.3656476345792423E-18</v>
      </c>
      <c r="GZ31" s="86">
        <f t="shared" si="46"/>
        <v>2.5443818442731605E-17</v>
      </c>
      <c r="HA31" s="86">
        <f t="shared" si="46"/>
        <v>1.7303306249593163E-21</v>
      </c>
      <c r="HC31" s="86">
        <f t="shared" si="58"/>
        <v>7.7403548821575553E-37</v>
      </c>
      <c r="HD31" s="86">
        <f t="shared" si="47"/>
        <v>1.9873352915025029E-32</v>
      </c>
      <c r="HE31" s="86">
        <f t="shared" si="47"/>
        <v>2.1376721523384819E-36</v>
      </c>
      <c r="HF31" s="86">
        <f t="shared" si="47"/>
        <v>1.5107609700898314E-42</v>
      </c>
      <c r="HG31" s="86">
        <f t="shared" si="47"/>
        <v>1.3916890719552651E-36</v>
      </c>
      <c r="HH31" s="86">
        <f t="shared" si="47"/>
        <v>1.44933942976508E-36</v>
      </c>
      <c r="HI31" s="86">
        <f t="shared" si="47"/>
        <v>3.0744942650640652E-35</v>
      </c>
      <c r="HJ31" s="86">
        <f t="shared" si="47"/>
        <v>4.7311355122534668E-35</v>
      </c>
      <c r="HK31" s="86">
        <f t="shared" si="47"/>
        <v>8.2039642439676407E-40</v>
      </c>
      <c r="HL31" s="86">
        <f t="shared" si="47"/>
        <v>1.0700610435682944E-37</v>
      </c>
      <c r="HM31" s="86">
        <f t="shared" si="47"/>
        <v>3.6204239086944575E-40</v>
      </c>
      <c r="HN31" s="86">
        <f t="shared" si="47"/>
        <v>2.1991840962741207E-38</v>
      </c>
      <c r="HO31" s="86">
        <f t="shared" si="47"/>
        <v>9.1204828506394639E-41</v>
      </c>
      <c r="HP31" s="86">
        <f t="shared" si="47"/>
        <v>3.8527465445109923E-40</v>
      </c>
      <c r="HQ31" s="86">
        <f t="shared" si="47"/>
        <v>3.7338915018892571E-47</v>
      </c>
      <c r="HS31" s="86">
        <f t="shared" si="55"/>
        <v>2.516468490806847E-99</v>
      </c>
      <c r="HT31" s="86">
        <f t="shared" si="48"/>
        <v>2.4294166736030781E-86</v>
      </c>
      <c r="HU31" s="86">
        <f t="shared" si="48"/>
        <v>6.3790643475270199E-97</v>
      </c>
      <c r="HV31" s="86">
        <f t="shared" si="48"/>
        <v>3.4008016252541334E-114</v>
      </c>
      <c r="HW31" s="86">
        <f t="shared" si="48"/>
        <v>3.3953594144613657E-97</v>
      </c>
      <c r="HX31" s="86">
        <f t="shared" si="48"/>
        <v>2.2488490254290121E-98</v>
      </c>
      <c r="HY31" s="86">
        <f t="shared" si="48"/>
        <v>2.7588011664718357E-94</v>
      </c>
      <c r="HZ31" s="86">
        <f t="shared" si="48"/>
        <v>2.4786504603155945E-93</v>
      </c>
      <c r="IA31" s="86">
        <f t="shared" si="48"/>
        <v>3.5149319355805472E-104</v>
      </c>
      <c r="IB31" s="86">
        <f t="shared" si="48"/>
        <v>9.5070678315091806E-100</v>
      </c>
      <c r="IC31" s="86">
        <f t="shared" si="48"/>
        <v>7.7444659967443148E-109</v>
      </c>
      <c r="ID31" s="86">
        <f t="shared" si="48"/>
        <v>7.477569509699704E-103</v>
      </c>
      <c r="IE31" s="86">
        <f t="shared" si="48"/>
        <v>1.0099955335585098E-110</v>
      </c>
      <c r="IF31" s="86">
        <f t="shared" si="48"/>
        <v>2.5546163894161959E-69</v>
      </c>
      <c r="IG31" s="86">
        <f t="shared" si="48"/>
        <v>1.8484323210041354E-60</v>
      </c>
      <c r="II31" s="86">
        <f t="shared" si="56"/>
        <v>1.290384158597179E-170</v>
      </c>
      <c r="IJ31" s="86">
        <f t="shared" si="49"/>
        <v>1.1555584338392732E-112</v>
      </c>
      <c r="IK31" s="86">
        <f t="shared" si="49"/>
        <v>6.6442870221358435E-168</v>
      </c>
      <c r="IL31" s="86">
        <f t="shared" si="49"/>
        <v>3.490945561149575E-196</v>
      </c>
      <c r="IM31" s="86">
        <f t="shared" si="49"/>
        <v>3.7675170697380583E-168</v>
      </c>
      <c r="IN31" s="86">
        <f t="shared" si="49"/>
        <v>3.2722877616215145E-170</v>
      </c>
      <c r="IO31" s="86">
        <f t="shared" si="49"/>
        <v>1.0512749018329775E-165</v>
      </c>
      <c r="IP31" s="86">
        <f t="shared" si="49"/>
        <v>1.7472785382861641E-163</v>
      </c>
      <c r="IQ31" s="86">
        <f t="shared" si="49"/>
        <v>1.0900134425408613E-179</v>
      </c>
      <c r="IR31" s="86">
        <f t="shared" si="49"/>
        <v>4.9312067463847783E-172</v>
      </c>
      <c r="IS31" s="86">
        <f t="shared" si="49"/>
        <v>9.8959877491637401E-189</v>
      </c>
      <c r="IT31" s="86">
        <f t="shared" si="49"/>
        <v>1.6252049024713057E-178</v>
      </c>
      <c r="IU31" s="86">
        <f t="shared" si="49"/>
        <v>1.076194244172099E-190</v>
      </c>
      <c r="IV31" s="86">
        <f t="shared" si="49"/>
        <v>6.1544130066991467E-188</v>
      </c>
      <c r="IW31" s="86">
        <f t="shared" si="49"/>
        <v>1.9887916721568641E-181</v>
      </c>
      <c r="IY31" s="86">
        <f t="shared" si="57"/>
        <v>1.8946013943984614E-14</v>
      </c>
      <c r="IZ31" s="86">
        <f t="shared" si="50"/>
        <v>3.3824500260974061E-12</v>
      </c>
      <c r="JA31" s="86">
        <f t="shared" si="50"/>
        <v>8.7637457175550829E-13</v>
      </c>
      <c r="JB31" s="86">
        <f t="shared" si="50"/>
        <v>1.1671650644465123E-14</v>
      </c>
      <c r="JC31" s="86">
        <f t="shared" si="50"/>
        <v>3.744930106116168E-14</v>
      </c>
      <c r="JD31" s="86">
        <f t="shared" si="50"/>
        <v>2.6371987939295283E-14</v>
      </c>
      <c r="JE31" s="86">
        <f t="shared" si="50"/>
        <v>5.0467617730416697E-13</v>
      </c>
      <c r="JF31" s="86">
        <f t="shared" si="50"/>
        <v>1.2209004579213628E-13</v>
      </c>
      <c r="JG31" s="86">
        <f t="shared" si="50"/>
        <v>1.2439849896386294E-15</v>
      </c>
      <c r="JH31" s="86">
        <f t="shared" si="50"/>
        <v>3.5566146186171592E-15</v>
      </c>
      <c r="JI31" s="86">
        <f t="shared" si="50"/>
        <v>7.1360694360745827E-14</v>
      </c>
      <c r="JJ31" s="86">
        <f t="shared" si="50"/>
        <v>3.7477759808655914E-16</v>
      </c>
      <c r="JK31" s="86">
        <f t="shared" si="50"/>
        <v>1.3656476345792423E-18</v>
      </c>
      <c r="JL31" s="86">
        <f t="shared" si="50"/>
        <v>2.5443818442731605E-17</v>
      </c>
      <c r="JM31" s="86">
        <f t="shared" si="50"/>
        <v>1.7303306249593163E-21</v>
      </c>
    </row>
    <row r="32" spans="1:273" x14ac:dyDescent="0.25">
      <c r="B32" s="2">
        <v>5</v>
      </c>
      <c r="C32" s="37">
        <v>87.364000000000004</v>
      </c>
      <c r="D32" s="37">
        <v>87.272999999999996</v>
      </c>
      <c r="E32" s="37">
        <v>92.146000000000001</v>
      </c>
      <c r="F32" s="37">
        <v>86.51</v>
      </c>
      <c r="G32" s="37">
        <v>87.84</v>
      </c>
      <c r="H32" s="37">
        <v>89.96</v>
      </c>
      <c r="I32" s="37">
        <v>92.58</v>
      </c>
      <c r="J32" s="37">
        <v>91.54</v>
      </c>
      <c r="K32" s="37">
        <v>87.102999999999994</v>
      </c>
      <c r="L32" s="37">
        <v>89.052000000000007</v>
      </c>
      <c r="M32" s="37">
        <v>92.034000000000006</v>
      </c>
      <c r="N32" s="37">
        <v>94.155000000000001</v>
      </c>
      <c r="O32" s="37">
        <v>93.587000000000003</v>
      </c>
      <c r="P32" s="37">
        <v>88.488</v>
      </c>
      <c r="Q32" s="37">
        <v>86.325999999999993</v>
      </c>
      <c r="S32" s="4">
        <f t="shared" si="7"/>
        <v>84.341853737906206</v>
      </c>
      <c r="T32" s="4">
        <f t="shared" si="7"/>
        <v>88.260791759327233</v>
      </c>
      <c r="U32" s="4">
        <f t="shared" si="7"/>
        <v>90.459997312098309</v>
      </c>
      <c r="V32" s="4">
        <f t="shared" si="7"/>
        <v>84.518010025937571</v>
      </c>
      <c r="W32" s="4">
        <f t="shared" si="7"/>
        <v>86.434600225475691</v>
      </c>
      <c r="X32" s="4">
        <f t="shared" si="7"/>
        <v>87.484200964316344</v>
      </c>
      <c r="Y32" s="4">
        <f t="shared" si="7"/>
        <v>90.599325291004291</v>
      </c>
      <c r="Z32" s="4">
        <f t="shared" si="7"/>
        <v>90.722426761998491</v>
      </c>
      <c r="AA32" s="4">
        <f t="shared" si="7"/>
        <v>85.530899535406576</v>
      </c>
      <c r="AB32" s="4">
        <f t="shared" si="7"/>
        <v>86.505731436433408</v>
      </c>
      <c r="AC32" s="4">
        <f t="shared" si="7"/>
        <v>91.388805531569091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3.0221462620937984</v>
      </c>
      <c r="AJ32" s="4">
        <f t="shared" si="8"/>
        <v>-0.98779175932723717</v>
      </c>
      <c r="AK32" s="4">
        <f t="shared" si="8"/>
        <v>1.6860026879016914</v>
      </c>
      <c r="AL32" s="4">
        <f t="shared" si="8"/>
        <v>1.9919899740624345</v>
      </c>
      <c r="AM32" s="4">
        <f t="shared" si="8"/>
        <v>1.4053997745243123</v>
      </c>
      <c r="AN32" s="4">
        <f t="shared" si="8"/>
        <v>2.4757990356836501</v>
      </c>
      <c r="AO32" s="4">
        <f t="shared" si="8"/>
        <v>1.9806747089957071</v>
      </c>
      <c r="AP32" s="4">
        <f t="shared" si="8"/>
        <v>0.81757323800151482</v>
      </c>
      <c r="AQ32" s="4">
        <f t="shared" si="8"/>
        <v>1.5721004645934187</v>
      </c>
      <c r="AR32" s="4">
        <f t="shared" si="8"/>
        <v>2.5462685635665991</v>
      </c>
      <c r="AS32" s="4">
        <f t="shared" si="8"/>
        <v>0.64519446843091544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84.341853737803632</v>
      </c>
      <c r="AZ32" s="2">
        <f t="shared" si="9"/>
        <v>88.26079174557745</v>
      </c>
      <c r="BA32" s="2">
        <f t="shared" si="9"/>
        <v>90.459997308479544</v>
      </c>
      <c r="BB32" s="2">
        <f t="shared" si="9"/>
        <v>84.518010025876023</v>
      </c>
      <c r="BC32" s="2">
        <f t="shared" si="9"/>
        <v>86.434600225292286</v>
      </c>
      <c r="BD32" s="2">
        <f t="shared" si="9"/>
        <v>87.484200964184993</v>
      </c>
      <c r="BE32" s="2">
        <f t="shared" si="9"/>
        <v>90.599325288899522</v>
      </c>
      <c r="BF32" s="2">
        <f t="shared" si="9"/>
        <v>90.722426761436637</v>
      </c>
      <c r="BG32" s="2">
        <f t="shared" si="9"/>
        <v>85.530899535399442</v>
      </c>
      <c r="BH32" s="2">
        <f t="shared" si="9"/>
        <v>86.505731436413456</v>
      </c>
      <c r="BI32" s="2">
        <f t="shared" si="9"/>
        <v>91.388805531251407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87.364000000000004</v>
      </c>
      <c r="BP32" s="2">
        <f t="shared" si="11"/>
        <v>87.272999999999996</v>
      </c>
      <c r="BQ32" s="2">
        <f t="shared" si="12"/>
        <v>92.146000000000001</v>
      </c>
      <c r="BR32" s="2">
        <f t="shared" si="13"/>
        <v>86.51</v>
      </c>
      <c r="BS32" s="2">
        <f t="shared" si="14"/>
        <v>87.84</v>
      </c>
      <c r="BT32" s="2">
        <f t="shared" si="15"/>
        <v>89.96</v>
      </c>
      <c r="BU32" s="2">
        <f t="shared" si="16"/>
        <v>92.58</v>
      </c>
      <c r="BV32" s="2">
        <f t="shared" si="17"/>
        <v>91.54</v>
      </c>
      <c r="BW32" s="2">
        <f t="shared" si="18"/>
        <v>87.102999999999994</v>
      </c>
      <c r="BX32" s="2">
        <f t="shared" si="19"/>
        <v>89.052000000000007</v>
      </c>
      <c r="BY32" s="2">
        <f t="shared" si="20"/>
        <v>92.034000000000006</v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84.170124859287043</v>
      </c>
      <c r="DL32" s="2">
        <f t="shared" si="41"/>
        <v>88.466587335834902</v>
      </c>
      <c r="DM32" s="2">
        <f t="shared" si="41"/>
        <v>90.267238930581613</v>
      </c>
      <c r="DN32" s="2">
        <f t="shared" si="41"/>
        <v>84.144352007878311</v>
      </c>
      <c r="DO32" s="2">
        <f t="shared" si="41"/>
        <v>86.151405253283286</v>
      </c>
      <c r="DP32" s="2">
        <f t="shared" si="41"/>
        <v>87.094251012145747</v>
      </c>
      <c r="DQ32" s="2">
        <f t="shared" si="41"/>
        <v>90.448879924953076</v>
      </c>
      <c r="DR32" s="2">
        <f t="shared" si="41"/>
        <v>90.555176360225133</v>
      </c>
      <c r="DS32" s="2">
        <f t="shared" si="41"/>
        <v>85.411968705547636</v>
      </c>
      <c r="DT32" s="2">
        <f t="shared" si="41"/>
        <v>86.347643195827374</v>
      </c>
      <c r="DU32" s="2">
        <f t="shared" si="41"/>
        <v>91.262262145748991</v>
      </c>
      <c r="DV32" s="2">
        <f t="shared" si="41"/>
        <v>88.96192792792796</v>
      </c>
      <c r="DW32" s="2">
        <f t="shared" si="41"/>
        <v>86.047493538324417</v>
      </c>
      <c r="DX32" s="2">
        <f t="shared" si="41"/>
        <v>86.001973109243693</v>
      </c>
      <c r="DY32" s="2">
        <f t="shared" si="41"/>
        <v>84.685157661290319</v>
      </c>
      <c r="EA32" s="2">
        <f t="shared" si="42"/>
        <v>89.324147467320273</v>
      </c>
      <c r="EB32" s="2">
        <f t="shared" si="42"/>
        <v>83.139117647058825</v>
      </c>
      <c r="EC32" s="2">
        <f t="shared" si="42"/>
        <v>95.207225093854973</v>
      </c>
      <c r="ED32" s="2">
        <f t="shared" si="42"/>
        <v>95.02669436724733</v>
      </c>
      <c r="EE32" s="2">
        <f t="shared" si="42"/>
        <v>94.014213378492798</v>
      </c>
      <c r="EF32" s="2">
        <f t="shared" si="42"/>
        <v>97.813417085427133</v>
      </c>
      <c r="EG32" s="2">
        <f t="shared" si="42"/>
        <v>94.342424651182398</v>
      </c>
      <c r="EH32" s="2">
        <f t="shared" si="42"/>
        <v>94.75275810024587</v>
      </c>
      <c r="EI32" s="2">
        <f t="shared" si="42"/>
        <v>89.179128050937379</v>
      </c>
      <c r="EJ32" s="2">
        <f t="shared" si="42"/>
        <v>90.725621072810526</v>
      </c>
      <c r="EK32" s="2">
        <f t="shared" si="42"/>
        <v>94.734511114649663</v>
      </c>
      <c r="EL32" s="2">
        <f t="shared" si="42"/>
        <v>101.10860503646548</v>
      </c>
      <c r="EM32" s="2">
        <f t="shared" si="42"/>
        <v>105.8040235100445</v>
      </c>
      <c r="EN32" s="2">
        <f t="shared" si="42"/>
        <v>93.670487361778711</v>
      </c>
      <c r="EO32" s="2">
        <f t="shared" si="42"/>
        <v>89.146960541380423</v>
      </c>
      <c r="EQ32" s="2">
        <f t="shared" si="43"/>
        <v>87.472701931575202</v>
      </c>
      <c r="ER32" s="2">
        <f t="shared" si="43"/>
        <v>91.37100103574069</v>
      </c>
      <c r="ES32" s="2">
        <f t="shared" si="43"/>
        <v>90.864737365905569</v>
      </c>
      <c r="ET32" s="2">
        <f t="shared" si="43"/>
        <v>90.27425240234939</v>
      </c>
      <c r="EU32" s="2">
        <f t="shared" si="43"/>
        <v>87.055143894822464</v>
      </c>
      <c r="EV32" s="2">
        <f t="shared" si="43"/>
        <v>91.502878494828707</v>
      </c>
      <c r="EW32" s="2">
        <f t="shared" si="43"/>
        <v>90.53751690400172</v>
      </c>
      <c r="EX32" s="2">
        <f t="shared" si="43"/>
        <v>91.197496267318485</v>
      </c>
      <c r="EY32" s="2">
        <f t="shared" si="43"/>
        <v>87.501607080998483</v>
      </c>
      <c r="EZ32" s="2">
        <f t="shared" si="43"/>
        <v>85.845022139147218</v>
      </c>
      <c r="FA32" s="2">
        <f t="shared" si="43"/>
        <v>93.826616124389943</v>
      </c>
      <c r="FB32" s="2">
        <f t="shared" si="43"/>
        <v>92.918919997465991</v>
      </c>
      <c r="FC32" s="2">
        <f t="shared" si="43"/>
        <v>97.409606880325271</v>
      </c>
      <c r="FD32" s="2">
        <f t="shared" si="43"/>
        <v>92.623275590383741</v>
      </c>
      <c r="FE32" s="2">
        <f t="shared" si="43"/>
        <v>91.341619241316195</v>
      </c>
      <c r="FG32" s="2">
        <f t="shared" si="44"/>
        <v>3.3320157385766679E-2</v>
      </c>
      <c r="FH32" s="2">
        <f t="shared" si="44"/>
        <v>3.864887490140919E-2</v>
      </c>
      <c r="FI32" s="2">
        <f t="shared" si="44"/>
        <v>3.9022408406207139E-2</v>
      </c>
      <c r="FJ32" s="2">
        <f t="shared" si="44"/>
        <v>3.4337439452506273E-2</v>
      </c>
      <c r="FK32" s="2">
        <f t="shared" si="44"/>
        <v>3.6019568643486009E-2</v>
      </c>
      <c r="FL32" s="2">
        <f t="shared" si="44"/>
        <v>3.6380435300978405E-2</v>
      </c>
      <c r="FM32" s="2">
        <f t="shared" si="44"/>
        <v>3.8642279383519572E-2</v>
      </c>
      <c r="FN32" s="2">
        <f t="shared" si="44"/>
        <v>3.9847410836663939E-2</v>
      </c>
      <c r="FO32" s="2">
        <f t="shared" si="44"/>
        <v>3.1572029073754025E-2</v>
      </c>
      <c r="FP32" s="2">
        <f t="shared" si="44"/>
        <v>3.6114814282024191E-2</v>
      </c>
      <c r="FQ32" s="2">
        <f t="shared" si="44"/>
        <v>3.6444953413353569E-2</v>
      </c>
      <c r="FR32" s="2">
        <f t="shared" si="44"/>
        <v>3.0498804606808705E-2</v>
      </c>
      <c r="FS32" s="2">
        <f t="shared" si="44"/>
        <v>2.836975996457608E-2</v>
      </c>
      <c r="FT32" s="2">
        <f t="shared" si="44"/>
        <v>3.0861432518036299E-2</v>
      </c>
      <c r="FU32" s="2">
        <f t="shared" si="44"/>
        <v>2.7738608792605146E-2</v>
      </c>
      <c r="FW32" s="2">
        <f t="shared" si="53"/>
        <v>2.1420845554042666E-6</v>
      </c>
      <c r="FX32" s="2">
        <f t="shared" si="45"/>
        <v>1.2769773349691115E-5</v>
      </c>
      <c r="FY32" s="2">
        <f t="shared" si="45"/>
        <v>2.7126585160230217E-6</v>
      </c>
      <c r="FZ32" s="2">
        <f t="shared" si="45"/>
        <v>2.8940634476349707E-6</v>
      </c>
      <c r="GA32" s="2">
        <f t="shared" si="45"/>
        <v>2.8717901992005608E-6</v>
      </c>
      <c r="GB32" s="2">
        <f t="shared" si="45"/>
        <v>2.848531858006842E-6</v>
      </c>
      <c r="GC32" s="2">
        <f t="shared" si="45"/>
        <v>2.648988462464835E-6</v>
      </c>
      <c r="GD32" s="2">
        <f t="shared" si="45"/>
        <v>3.4773538933277178E-6</v>
      </c>
      <c r="GE32" s="2">
        <f t="shared" si="45"/>
        <v>3.5972881454228036E-6</v>
      </c>
      <c r="GF32" s="2">
        <f t="shared" si="45"/>
        <v>4.4292457259299512E-6</v>
      </c>
      <c r="GG32" s="2">
        <f t="shared" si="45"/>
        <v>2.8267682476604815E-6</v>
      </c>
      <c r="GH32" s="2">
        <f t="shared" si="45"/>
        <v>2.2897402084317772E-6</v>
      </c>
      <c r="GI32" s="2">
        <f t="shared" si="45"/>
        <v>2.2522627006216013E-6</v>
      </c>
      <c r="GJ32" s="2">
        <f t="shared" si="45"/>
        <v>1.9681829149502716E-6</v>
      </c>
      <c r="GK32" s="2">
        <f t="shared" si="45"/>
        <v>2.0640920631517201E-6</v>
      </c>
      <c r="GM32" s="86">
        <f t="shared" si="54"/>
        <v>5.4656400887373737E-14</v>
      </c>
      <c r="GN32" s="86">
        <f t="shared" si="46"/>
        <v>8.1115982690491763E-12</v>
      </c>
      <c r="GO32" s="86">
        <f t="shared" si="46"/>
        <v>2.2387491243569251E-12</v>
      </c>
      <c r="GP32" s="86">
        <f t="shared" si="46"/>
        <v>3.4724946876071354E-14</v>
      </c>
      <c r="GQ32" s="86">
        <f t="shared" si="46"/>
        <v>1.0747069877917648E-13</v>
      </c>
      <c r="GR32" s="86">
        <f t="shared" si="46"/>
        <v>7.7121443279662162E-14</v>
      </c>
      <c r="GS32" s="86">
        <f t="shared" si="46"/>
        <v>1.3177820000189535E-12</v>
      </c>
      <c r="GT32" s="86">
        <f t="shared" si="46"/>
        <v>3.4323635820282043E-13</v>
      </c>
      <c r="GU32" s="86">
        <f t="shared" si="46"/>
        <v>3.9683430938906394E-15</v>
      </c>
      <c r="GV32" s="86">
        <f t="shared" si="46"/>
        <v>1.1347769652334337E-14</v>
      </c>
      <c r="GW32" s="86">
        <f t="shared" si="46"/>
        <v>1.9974434362213175E-13</v>
      </c>
      <c r="GX32" s="86">
        <f t="shared" si="46"/>
        <v>1.2441920987849564E-15</v>
      </c>
      <c r="GY32" s="86">
        <f t="shared" si="46"/>
        <v>5.6131840997462195E-18</v>
      </c>
      <c r="GZ32" s="86">
        <f t="shared" si="46"/>
        <v>9.5282164202889024E-17</v>
      </c>
      <c r="HA32" s="86">
        <f t="shared" si="46"/>
        <v>9.3739089346305214E-21</v>
      </c>
      <c r="HC32" s="86">
        <f t="shared" si="58"/>
        <v>6.179204514303718E-36</v>
      </c>
      <c r="HD32" s="86">
        <f t="shared" si="47"/>
        <v>1.2297888241132789E-31</v>
      </c>
      <c r="HE32" s="86">
        <f t="shared" si="47"/>
        <v>1.7196090849879522E-35</v>
      </c>
      <c r="HF32" s="86">
        <f t="shared" si="47"/>
        <v>1.764236931644413E-41</v>
      </c>
      <c r="HG32" s="86">
        <f t="shared" si="47"/>
        <v>1.1379413469249606E-35</v>
      </c>
      <c r="HH32" s="86">
        <f t="shared" si="47"/>
        <v>1.1982516505944114E-35</v>
      </c>
      <c r="HI32" s="86">
        <f t="shared" si="47"/>
        <v>2.3475520355555412E-34</v>
      </c>
      <c r="HJ32" s="86">
        <f t="shared" si="47"/>
        <v>3.6988496190880775E-34</v>
      </c>
      <c r="HK32" s="86">
        <f t="shared" si="47"/>
        <v>8.2706961759057376E-39</v>
      </c>
      <c r="HL32" s="86">
        <f t="shared" si="47"/>
        <v>9.9900095251798688E-37</v>
      </c>
      <c r="HM32" s="86">
        <f t="shared" si="47"/>
        <v>3.7399874253564689E-39</v>
      </c>
      <c r="HN32" s="86">
        <f t="shared" si="47"/>
        <v>1.9496718508005549E-37</v>
      </c>
      <c r="HO32" s="86">
        <f t="shared" si="47"/>
        <v>9.3235447237617109E-40</v>
      </c>
      <c r="HP32" s="86">
        <f t="shared" si="47"/>
        <v>3.8732065109693765E-39</v>
      </c>
      <c r="HQ32" s="86">
        <f t="shared" si="47"/>
        <v>5.7906599533201086E-46</v>
      </c>
      <c r="HS32" s="86">
        <f t="shared" si="55"/>
        <v>1.2351734544729494E-97</v>
      </c>
      <c r="HT32" s="86">
        <f t="shared" si="48"/>
        <v>7.2723145494405188E-85</v>
      </c>
      <c r="HU32" s="86">
        <f t="shared" si="48"/>
        <v>3.1005300892645607E-95</v>
      </c>
      <c r="HV32" s="86">
        <f t="shared" si="48"/>
        <v>3.34750223797308E-112</v>
      </c>
      <c r="HW32" s="86">
        <f t="shared" si="48"/>
        <v>1.6931934861378635E-95</v>
      </c>
      <c r="HX32" s="86">
        <f t="shared" si="48"/>
        <v>1.1740625716166785E-96</v>
      </c>
      <c r="HY32" s="86">
        <f t="shared" si="48"/>
        <v>1.2297104024755341E-92</v>
      </c>
      <c r="HZ32" s="86">
        <f t="shared" si="48"/>
        <v>1.1442061607689062E-91</v>
      </c>
      <c r="IA32" s="86">
        <f t="shared" si="48"/>
        <v>2.4945014588941601E-102</v>
      </c>
      <c r="IB32" s="86">
        <f t="shared" si="48"/>
        <v>6.0090573119958898E-98</v>
      </c>
      <c r="IC32" s="86">
        <f t="shared" si="48"/>
        <v>6.2079357365282564E-107</v>
      </c>
      <c r="ID32" s="86">
        <f t="shared" si="48"/>
        <v>4.4022772669778868E-101</v>
      </c>
      <c r="IE32" s="86">
        <f t="shared" si="48"/>
        <v>7.9740204257126403E-109</v>
      </c>
      <c r="IF32" s="86">
        <f t="shared" si="48"/>
        <v>3.7802708838782113E-68</v>
      </c>
      <c r="IG32" s="86">
        <f t="shared" si="48"/>
        <v>1.8880187543852706E-59</v>
      </c>
      <c r="II32" s="86">
        <f t="shared" si="56"/>
        <v>2.913794947758895E-168</v>
      </c>
      <c r="IJ32" s="86">
        <f t="shared" si="49"/>
        <v>7.0880505367540534E-111</v>
      </c>
      <c r="IK32" s="86">
        <f t="shared" si="49"/>
        <v>1.5156009467249523E-165</v>
      </c>
      <c r="IL32" s="86">
        <f t="shared" si="49"/>
        <v>2.0726753547768426E-193</v>
      </c>
      <c r="IM32" s="86">
        <f t="shared" si="49"/>
        <v>8.8741663987673469E-166</v>
      </c>
      <c r="IN32" s="86">
        <f t="shared" si="49"/>
        <v>8.218800866267881E-168</v>
      </c>
      <c r="IO32" s="86">
        <f t="shared" si="49"/>
        <v>2.2098695241118432E-163</v>
      </c>
      <c r="IP32" s="86">
        <f t="shared" si="49"/>
        <v>3.8247020078293482E-161</v>
      </c>
      <c r="IQ32" s="86">
        <f t="shared" si="49"/>
        <v>4.1606477971079418E-177</v>
      </c>
      <c r="IR32" s="86">
        <f t="shared" si="49"/>
        <v>1.6024496392653455E-169</v>
      </c>
      <c r="IS32" s="86">
        <f t="shared" si="49"/>
        <v>4.5479681736075064E-186</v>
      </c>
      <c r="IT32" s="86">
        <f t="shared" si="49"/>
        <v>4.8677916464464784E-176</v>
      </c>
      <c r="IU32" s="86">
        <f t="shared" si="49"/>
        <v>4.7392868249147746E-188</v>
      </c>
      <c r="IV32" s="86">
        <f t="shared" si="49"/>
        <v>2.3331859167697916E-185</v>
      </c>
      <c r="IW32" s="86">
        <f t="shared" si="49"/>
        <v>6.2530938418673132E-179</v>
      </c>
      <c r="IY32" s="86">
        <f t="shared" si="57"/>
        <v>5.4656400887373737E-14</v>
      </c>
      <c r="IZ32" s="86">
        <f t="shared" si="50"/>
        <v>8.1115982690491763E-12</v>
      </c>
      <c r="JA32" s="86">
        <f t="shared" si="50"/>
        <v>2.2387491243569251E-12</v>
      </c>
      <c r="JB32" s="86">
        <f t="shared" si="50"/>
        <v>3.4724946876071354E-14</v>
      </c>
      <c r="JC32" s="86">
        <f t="shared" si="50"/>
        <v>1.0747069877917648E-13</v>
      </c>
      <c r="JD32" s="86">
        <f t="shared" si="50"/>
        <v>7.7121443279662162E-14</v>
      </c>
      <c r="JE32" s="86">
        <f t="shared" si="50"/>
        <v>1.3177820000189535E-12</v>
      </c>
      <c r="JF32" s="86">
        <f t="shared" si="50"/>
        <v>3.4323635820282043E-13</v>
      </c>
      <c r="JG32" s="86">
        <f t="shared" si="50"/>
        <v>3.9683430938906394E-15</v>
      </c>
      <c r="JH32" s="86">
        <f t="shared" si="50"/>
        <v>1.1347769652334337E-14</v>
      </c>
      <c r="JI32" s="86">
        <f t="shared" si="50"/>
        <v>1.9974434362213175E-13</v>
      </c>
      <c r="JJ32" s="86">
        <f t="shared" si="50"/>
        <v>1.2441920987849564E-15</v>
      </c>
      <c r="JK32" s="86">
        <f t="shared" si="50"/>
        <v>5.6131840997462195E-18</v>
      </c>
      <c r="JL32" s="86">
        <f t="shared" si="50"/>
        <v>9.5282164202889024E-17</v>
      </c>
      <c r="JM32" s="86">
        <f t="shared" si="50"/>
        <v>9.3739089346305214E-21</v>
      </c>
    </row>
    <row r="33" spans="2:273" x14ac:dyDescent="0.25">
      <c r="B33" s="2">
        <v>6</v>
      </c>
      <c r="C33" s="37">
        <v>85.454999999999998</v>
      </c>
      <c r="D33" s="37">
        <v>92.204999999999998</v>
      </c>
      <c r="E33" s="37">
        <v>90.667000000000002</v>
      </c>
      <c r="F33" s="37">
        <v>84.326999999999998</v>
      </c>
      <c r="G33" s="37">
        <v>86.58</v>
      </c>
      <c r="H33" s="37">
        <v>88.32</v>
      </c>
      <c r="I33" s="37">
        <v>91.92</v>
      </c>
      <c r="J33" s="37">
        <v>93.28</v>
      </c>
      <c r="K33" s="37">
        <v>88.861999999999995</v>
      </c>
      <c r="L33" s="37">
        <v>88.914000000000001</v>
      </c>
      <c r="M33" s="37">
        <v>93</v>
      </c>
      <c r="N33" s="37">
        <v>92.275999999999996</v>
      </c>
      <c r="O33" s="37">
        <v>92.283000000000001</v>
      </c>
      <c r="P33" s="37">
        <v>85.93</v>
      </c>
      <c r="Q33" s="37">
        <v>87.534999999999997</v>
      </c>
      <c r="S33" s="4">
        <f t="shared" si="7"/>
        <v>84.547978117896548</v>
      </c>
      <c r="T33" s="4">
        <f t="shared" si="7"/>
        <v>88.468098152062041</v>
      </c>
      <c r="U33" s="4">
        <f t="shared" si="7"/>
        <v>90.666802645304116</v>
      </c>
      <c r="V33" s="4">
        <f t="shared" si="7"/>
        <v>84.838989138821262</v>
      </c>
      <c r="W33" s="4">
        <f t="shared" si="7"/>
        <v>86.679705246278772</v>
      </c>
      <c r="X33" s="4">
        <f t="shared" si="7"/>
        <v>87.816333912271162</v>
      </c>
      <c r="Y33" s="4">
        <f t="shared" si="7"/>
        <v>90.811189517877708</v>
      </c>
      <c r="Z33" s="4">
        <f t="shared" si="7"/>
        <v>90.966923837931176</v>
      </c>
      <c r="AA33" s="4">
        <f t="shared" si="7"/>
        <v>85.782091527350886</v>
      </c>
      <c r="AB33" s="4">
        <f t="shared" si="7"/>
        <v>86.813027386761021</v>
      </c>
      <c r="AC33" s="4">
        <f t="shared" si="7"/>
        <v>91.530055707245211</v>
      </c>
      <c r="AD33" s="4">
        <f t="shared" si="7"/>
        <v>89.636296362251969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0.90702188210345014</v>
      </c>
      <c r="AJ33" s="4">
        <f t="shared" si="8"/>
        <v>3.7369018479379577</v>
      </c>
      <c r="AK33" s="4">
        <f t="shared" si="8"/>
        <v>1.9735469588511023E-4</v>
      </c>
      <c r="AL33" s="4">
        <f t="shared" si="8"/>
        <v>-0.51198913882126362</v>
      </c>
      <c r="AM33" s="4">
        <f t="shared" si="8"/>
        <v>-9.9705246278773529E-2</v>
      </c>
      <c r="AN33" s="4">
        <f t="shared" si="8"/>
        <v>0.50366608772883126</v>
      </c>
      <c r="AO33" s="4">
        <f t="shared" si="8"/>
        <v>1.1088104821222942</v>
      </c>
      <c r="AP33" s="4">
        <f t="shared" si="8"/>
        <v>2.3130761620688247</v>
      </c>
      <c r="AQ33" s="4">
        <f t="shared" si="8"/>
        <v>3.0799084726491088</v>
      </c>
      <c r="AR33" s="4">
        <f t="shared" si="8"/>
        <v>2.1009726132389801</v>
      </c>
      <c r="AS33" s="4">
        <f t="shared" si="8"/>
        <v>1.4699442927547892</v>
      </c>
      <c r="AT33" s="4">
        <f t="shared" si="8"/>
        <v>2.6397036377480276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84.547978117611194</v>
      </c>
      <c r="AZ33" s="2">
        <f t="shared" si="9"/>
        <v>88.468098120151225</v>
      </c>
      <c r="BA33" s="2">
        <f t="shared" si="9"/>
        <v>90.666802636373703</v>
      </c>
      <c r="BB33" s="2">
        <f t="shared" si="9"/>
        <v>84.838989138644848</v>
      </c>
      <c r="BC33" s="2">
        <f t="shared" si="9"/>
        <v>86.679705245771501</v>
      </c>
      <c r="BD33" s="2">
        <f t="shared" si="9"/>
        <v>87.816333911901197</v>
      </c>
      <c r="BE33" s="2">
        <f t="shared" si="9"/>
        <v>90.811189512571147</v>
      </c>
      <c r="BF33" s="2">
        <f t="shared" si="9"/>
        <v>90.966923836409435</v>
      </c>
      <c r="BG33" s="2">
        <f t="shared" si="9"/>
        <v>85.782091527328987</v>
      </c>
      <c r="BH33" s="2">
        <f t="shared" si="9"/>
        <v>86.813027386699815</v>
      </c>
      <c r="BI33" s="2">
        <f t="shared" si="9"/>
        <v>91.530055706387742</v>
      </c>
      <c r="BJ33" s="2">
        <f t="shared" si="9"/>
        <v>89.636296362245105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85.454999999999998</v>
      </c>
      <c r="BP33" s="2">
        <f t="shared" si="11"/>
        <v>92.204999999999998</v>
      </c>
      <c r="BQ33" s="2">
        <f t="shared" si="12"/>
        <v>90.667000000000002</v>
      </c>
      <c r="BR33" s="2">
        <f t="shared" si="13"/>
        <v>84.326999999999998</v>
      </c>
      <c r="BS33" s="2">
        <f t="shared" si="14"/>
        <v>86.58</v>
      </c>
      <c r="BT33" s="2">
        <f t="shared" si="15"/>
        <v>88.32</v>
      </c>
      <c r="BU33" s="2">
        <f t="shared" si="16"/>
        <v>91.92</v>
      </c>
      <c r="BV33" s="2">
        <f t="shared" si="17"/>
        <v>93.28</v>
      </c>
      <c r="BW33" s="2">
        <f t="shared" si="18"/>
        <v>88.861999999999995</v>
      </c>
      <c r="BX33" s="2">
        <f t="shared" si="19"/>
        <v>88.914000000000001</v>
      </c>
      <c r="BY33" s="2">
        <f t="shared" si="20"/>
        <v>93</v>
      </c>
      <c r="BZ33" s="2">
        <f t="shared" si="21"/>
        <v>92.275999999999996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84.373483958724194</v>
      </c>
      <c r="DL33" s="2">
        <f t="shared" si="41"/>
        <v>88.706514071294563</v>
      </c>
      <c r="DM33" s="2">
        <f t="shared" si="41"/>
        <v>90.473234521575989</v>
      </c>
      <c r="DN33" s="2">
        <f t="shared" si="41"/>
        <v>84.449898457161595</v>
      </c>
      <c r="DO33" s="2">
        <f t="shared" si="41"/>
        <v>86.387701688555339</v>
      </c>
      <c r="DP33" s="2">
        <f t="shared" si="41"/>
        <v>87.411821862348177</v>
      </c>
      <c r="DQ33" s="2">
        <f t="shared" si="41"/>
        <v>90.663577861163205</v>
      </c>
      <c r="DR33" s="2">
        <f t="shared" si="41"/>
        <v>90.803026266416495</v>
      </c>
      <c r="DS33" s="2">
        <f t="shared" si="41"/>
        <v>85.665923897581777</v>
      </c>
      <c r="DT33" s="2">
        <f t="shared" si="41"/>
        <v>86.659304883831169</v>
      </c>
      <c r="DU33" s="2">
        <f t="shared" si="41"/>
        <v>91.4045113360324</v>
      </c>
      <c r="DV33" s="2">
        <f t="shared" si="41"/>
        <v>89.248995732574713</v>
      </c>
      <c r="DW33" s="2">
        <f t="shared" si="41"/>
        <v>86.498835115864523</v>
      </c>
      <c r="DX33" s="2">
        <f t="shared" si="41"/>
        <v>86.099280672268904</v>
      </c>
      <c r="DY33" s="2">
        <f t="shared" si="41"/>
        <v>84.773279838709684</v>
      </c>
      <c r="EA33" s="2">
        <f t="shared" si="42"/>
        <v>89.165060457516347</v>
      </c>
      <c r="EB33" s="2">
        <f t="shared" si="42"/>
        <v>83.056852941176473</v>
      </c>
      <c r="EC33" s="2">
        <f t="shared" si="42"/>
        <v>95.014536514522817</v>
      </c>
      <c r="ED33" s="2">
        <f t="shared" si="42"/>
        <v>94.818875754083905</v>
      </c>
      <c r="EE33" s="2">
        <f t="shared" si="42"/>
        <v>93.807437764606263</v>
      </c>
      <c r="EF33" s="2">
        <f t="shared" si="42"/>
        <v>97.58850284480252</v>
      </c>
      <c r="EG33" s="2">
        <f t="shared" si="42"/>
        <v>94.160662648063052</v>
      </c>
      <c r="EH33" s="2">
        <f t="shared" si="42"/>
        <v>94.568974415151288</v>
      </c>
      <c r="EI33" s="2">
        <f t="shared" si="42"/>
        <v>89.032031269897402</v>
      </c>
      <c r="EJ33" s="2">
        <f t="shared" si="42"/>
        <v>90.55539348219672</v>
      </c>
      <c r="EK33" s="2">
        <f t="shared" si="42"/>
        <v>94.557292579617808</v>
      </c>
      <c r="EL33" s="2">
        <f t="shared" si="42"/>
        <v>100.86519894831412</v>
      </c>
      <c r="EM33" s="2">
        <f t="shared" si="42"/>
        <v>105.52890755459526</v>
      </c>
      <c r="EN33" s="2">
        <f t="shared" si="42"/>
        <v>93.509414734922927</v>
      </c>
      <c r="EO33" s="2">
        <f t="shared" si="42"/>
        <v>89.022327854105313</v>
      </c>
      <c r="EQ33" s="2">
        <f t="shared" si="43"/>
        <v>87.334151547594061</v>
      </c>
      <c r="ER33" s="2">
        <f t="shared" si="43"/>
        <v>91.197186027704774</v>
      </c>
      <c r="ES33" s="2">
        <f t="shared" si="43"/>
        <v>90.718843394231669</v>
      </c>
      <c r="ET33" s="2">
        <f t="shared" si="43"/>
        <v>90.120413286862373</v>
      </c>
      <c r="EU33" s="2">
        <f t="shared" si="43"/>
        <v>86.927118597431146</v>
      </c>
      <c r="EV33" s="2">
        <f t="shared" si="43"/>
        <v>91.349916006065726</v>
      </c>
      <c r="EW33" s="2">
        <f t="shared" si="43"/>
        <v>90.397162711397613</v>
      </c>
      <c r="EX33" s="2">
        <f t="shared" si="43"/>
        <v>91.052557618104075</v>
      </c>
      <c r="EY33" s="2">
        <f t="shared" si="43"/>
        <v>87.37220397350994</v>
      </c>
      <c r="EZ33" s="2">
        <f t="shared" si="43"/>
        <v>85.73132708937483</v>
      </c>
      <c r="FA33" s="2">
        <f t="shared" si="43"/>
        <v>93.659001764485055</v>
      </c>
      <c r="FB33" s="2">
        <f t="shared" si="43"/>
        <v>92.768584825287547</v>
      </c>
      <c r="FC33" s="2">
        <f t="shared" si="43"/>
        <v>97.23038739452771</v>
      </c>
      <c r="FD33" s="2">
        <f t="shared" si="43"/>
        <v>92.473359907810803</v>
      </c>
      <c r="FE33" s="2">
        <f t="shared" si="43"/>
        <v>91.192469374631912</v>
      </c>
      <c r="FG33" s="2">
        <f t="shared" si="44"/>
        <v>3.64177550490083E-2</v>
      </c>
      <c r="FH33" s="2">
        <f t="shared" si="44"/>
        <v>4.222021899126556E-2</v>
      </c>
      <c r="FI33" s="2">
        <f t="shared" si="44"/>
        <v>4.2626738340611064E-2</v>
      </c>
      <c r="FJ33" s="2">
        <f t="shared" si="44"/>
        <v>3.7525937212697147E-2</v>
      </c>
      <c r="FK33" s="2">
        <f t="shared" si="44"/>
        <v>3.9357898899189218E-2</v>
      </c>
      <c r="FL33" s="2">
        <f t="shared" si="44"/>
        <v>3.9750831882663561E-2</v>
      </c>
      <c r="FM33" s="2">
        <f t="shared" si="44"/>
        <v>4.2213040776801845E-2</v>
      </c>
      <c r="FN33" s="2">
        <f t="shared" si="44"/>
        <v>4.3524491325699723E-2</v>
      </c>
      <c r="FO33" s="2">
        <f t="shared" si="44"/>
        <v>3.4512914720700685E-2</v>
      </c>
      <c r="FP33" s="2">
        <f t="shared" si="44"/>
        <v>3.946161063837976E-2</v>
      </c>
      <c r="FQ33" s="2">
        <f t="shared" si="44"/>
        <v>3.9821080150484162E-2</v>
      </c>
      <c r="FR33" s="2">
        <f t="shared" si="44"/>
        <v>3.3343163014492284E-2</v>
      </c>
      <c r="FS33" s="2">
        <f t="shared" si="44"/>
        <v>3.1021914288920004E-2</v>
      </c>
      <c r="FT33" s="2">
        <f t="shared" si="44"/>
        <v>3.3738433179745765E-2</v>
      </c>
      <c r="FU33" s="2">
        <f t="shared" si="44"/>
        <v>3.0333601828722714E-2</v>
      </c>
      <c r="FW33" s="2">
        <f t="shared" si="53"/>
        <v>2.3487485238930141E-6</v>
      </c>
      <c r="FX33" s="2">
        <f t="shared" si="45"/>
        <v>1.4001760797391568E-5</v>
      </c>
      <c r="FY33" s="2">
        <f t="shared" si="45"/>
        <v>2.9743701379718219E-6</v>
      </c>
      <c r="FZ33" s="2">
        <f t="shared" si="45"/>
        <v>3.1732765825634045E-6</v>
      </c>
      <c r="GA33" s="2">
        <f t="shared" si="45"/>
        <v>3.1488544648833161E-6</v>
      </c>
      <c r="GB33" s="2">
        <f t="shared" si="45"/>
        <v>3.1233522149602843E-6</v>
      </c>
      <c r="GC33" s="2">
        <f t="shared" si="45"/>
        <v>2.9045573486109089E-6</v>
      </c>
      <c r="GD33" s="2">
        <f t="shared" si="45"/>
        <v>3.8128414451417438E-6</v>
      </c>
      <c r="GE33" s="2">
        <f t="shared" si="45"/>
        <v>3.9443466477760177E-6</v>
      </c>
      <c r="GF33" s="2">
        <f t="shared" si="45"/>
        <v>4.8565692885060139E-6</v>
      </c>
      <c r="GG33" s="2">
        <f t="shared" si="45"/>
        <v>3.0994889038123332E-6</v>
      </c>
      <c r="GH33" s="2">
        <f t="shared" si="45"/>
        <v>2.5106496587501659E-6</v>
      </c>
      <c r="GI33" s="2">
        <f t="shared" si="45"/>
        <v>2.4695564065977661E-6</v>
      </c>
      <c r="GJ33" s="2">
        <f t="shared" si="45"/>
        <v>2.1580692424757811E-6</v>
      </c>
      <c r="GK33" s="2">
        <f t="shared" si="45"/>
        <v>2.2632314913784168E-6</v>
      </c>
      <c r="GM33" s="86">
        <f t="shared" si="54"/>
        <v>1.5477775875103429E-13</v>
      </c>
      <c r="GN33" s="86">
        <f t="shared" si="46"/>
        <v>1.9160262108405772E-11</v>
      </c>
      <c r="GO33" s="86">
        <f t="shared" si="46"/>
        <v>5.6250379181202977E-12</v>
      </c>
      <c r="GP33" s="86">
        <f t="shared" si="46"/>
        <v>1.0133232726558276E-13</v>
      </c>
      <c r="GQ33" s="86">
        <f t="shared" si="46"/>
        <v>3.0267750636800637E-13</v>
      </c>
      <c r="GR33" s="86">
        <f t="shared" si="46"/>
        <v>2.212339519980463E-13</v>
      </c>
      <c r="GS33" s="86">
        <f t="shared" si="46"/>
        <v>3.3828799940447582E-12</v>
      </c>
      <c r="GT33" s="86">
        <f t="shared" si="46"/>
        <v>9.4699413653601667E-13</v>
      </c>
      <c r="GU33" s="86">
        <f t="shared" si="46"/>
        <v>1.2402787744540719E-14</v>
      </c>
      <c r="GV33" s="86">
        <f t="shared" si="46"/>
        <v>3.5449373097191377E-14</v>
      </c>
      <c r="GW33" s="86">
        <f t="shared" si="46"/>
        <v>5.4896909351508648E-13</v>
      </c>
      <c r="GX33" s="86">
        <f t="shared" si="46"/>
        <v>4.0440889019137261E-15</v>
      </c>
      <c r="GY33" s="86">
        <f t="shared" si="46"/>
        <v>2.2495438700373263E-17</v>
      </c>
      <c r="GZ33" s="86">
        <f t="shared" si="46"/>
        <v>3.4842690216376819E-16</v>
      </c>
      <c r="HA33" s="86">
        <f t="shared" si="46"/>
        <v>4.9229168502159207E-20</v>
      </c>
      <c r="HC33" s="86">
        <f t="shared" si="58"/>
        <v>4.8029865738580697E-35</v>
      </c>
      <c r="HD33" s="86">
        <f t="shared" si="47"/>
        <v>7.4338024286949635E-31</v>
      </c>
      <c r="HE33" s="86">
        <f t="shared" si="47"/>
        <v>1.3461447913530633E-34</v>
      </c>
      <c r="HF33" s="86">
        <f t="shared" si="47"/>
        <v>1.9949043099398108E-40</v>
      </c>
      <c r="HG33" s="86">
        <f t="shared" si="47"/>
        <v>9.052065770010754E-35</v>
      </c>
      <c r="HH33" s="86">
        <f t="shared" si="47"/>
        <v>9.6348105130520143E-35</v>
      </c>
      <c r="HI33" s="86">
        <f t="shared" si="47"/>
        <v>1.7451480017433381E-33</v>
      </c>
      <c r="HJ33" s="86">
        <f t="shared" si="47"/>
        <v>2.8132187306433087E-33</v>
      </c>
      <c r="HK33" s="86">
        <f t="shared" si="47"/>
        <v>8.0874874043571982E-38</v>
      </c>
      <c r="HL33" s="86">
        <f t="shared" si="47"/>
        <v>9.0494765916923089E-36</v>
      </c>
      <c r="HM33" s="86">
        <f t="shared" si="47"/>
        <v>3.746068510776665E-38</v>
      </c>
      <c r="HN33" s="86">
        <f t="shared" si="47"/>
        <v>1.680343757238472E-36</v>
      </c>
      <c r="HO33" s="86">
        <f t="shared" si="47"/>
        <v>9.2483218580744366E-39</v>
      </c>
      <c r="HP33" s="86">
        <f t="shared" si="47"/>
        <v>3.7780610760325662E-38</v>
      </c>
      <c r="HQ33" s="86">
        <f t="shared" si="47"/>
        <v>8.662085461506165E-45</v>
      </c>
      <c r="HS33" s="86">
        <f t="shared" si="55"/>
        <v>5.8603404657945988E-96</v>
      </c>
      <c r="HT33" s="86">
        <f t="shared" si="48"/>
        <v>2.1129689981643312E-83</v>
      </c>
      <c r="HU33" s="86">
        <f t="shared" si="48"/>
        <v>1.4557133838713243E-93</v>
      </c>
      <c r="HV33" s="86">
        <f t="shared" si="48"/>
        <v>3.1628075264353808E-110</v>
      </c>
      <c r="HW33" s="86">
        <f t="shared" si="48"/>
        <v>8.1532740599701081E-94</v>
      </c>
      <c r="HX33" s="86">
        <f t="shared" si="48"/>
        <v>5.9163963009976524E-95</v>
      </c>
      <c r="HY33" s="86">
        <f t="shared" si="48"/>
        <v>5.2978674272417949E-91</v>
      </c>
      <c r="HZ33" s="86">
        <f t="shared" si="48"/>
        <v>5.1000744148620912E-90</v>
      </c>
      <c r="IA33" s="86">
        <f t="shared" si="48"/>
        <v>1.7029898102542996E-100</v>
      </c>
      <c r="IB33" s="86">
        <f t="shared" si="48"/>
        <v>3.6551945610378635E-96</v>
      </c>
      <c r="IC33" s="86">
        <f t="shared" si="48"/>
        <v>4.7847841055570762E-105</v>
      </c>
      <c r="ID33" s="86">
        <f t="shared" si="48"/>
        <v>2.5003624428712113E-99</v>
      </c>
      <c r="IE33" s="86">
        <f t="shared" si="48"/>
        <v>6.0590856447555183E-107</v>
      </c>
      <c r="IF33" s="86">
        <f t="shared" si="48"/>
        <v>5.4644752849677568E-67</v>
      </c>
      <c r="IG33" s="86">
        <f t="shared" si="48"/>
        <v>1.8902246673598977E-58</v>
      </c>
      <c r="II33" s="86">
        <f t="shared" si="56"/>
        <v>6.3342161237773009E-166</v>
      </c>
      <c r="IJ33" s="86">
        <f t="shared" si="49"/>
        <v>4.205002924936557E-109</v>
      </c>
      <c r="IK33" s="86">
        <f t="shared" si="49"/>
        <v>3.3256886056645967E-163</v>
      </c>
      <c r="IL33" s="86">
        <f t="shared" si="49"/>
        <v>1.1754526529388567E-190</v>
      </c>
      <c r="IM33" s="86">
        <f t="shared" si="49"/>
        <v>2.0099495393737385E-163</v>
      </c>
      <c r="IN33" s="86">
        <f t="shared" si="49"/>
        <v>1.9840884627010523E-165</v>
      </c>
      <c r="IO33" s="86">
        <f t="shared" si="49"/>
        <v>4.4715878071369742E-161</v>
      </c>
      <c r="IP33" s="86">
        <f t="shared" si="49"/>
        <v>8.0499535433053061E-159</v>
      </c>
      <c r="IQ33" s="86">
        <f t="shared" si="49"/>
        <v>1.5206760460830077E-174</v>
      </c>
      <c r="IR33" s="86">
        <f t="shared" si="49"/>
        <v>4.9884577520630191E-167</v>
      </c>
      <c r="IS33" s="86">
        <f t="shared" si="49"/>
        <v>2.0003074311667813E-183</v>
      </c>
      <c r="IT33" s="86">
        <f t="shared" si="49"/>
        <v>1.4005498932587923E-173</v>
      </c>
      <c r="IU33" s="86">
        <f t="shared" si="49"/>
        <v>1.9994871451752878E-185</v>
      </c>
      <c r="IV33" s="86">
        <f t="shared" si="49"/>
        <v>8.4867180610227837E-183</v>
      </c>
      <c r="IW33" s="86">
        <f t="shared" si="49"/>
        <v>1.8885699343965131E-176</v>
      </c>
      <c r="IY33" s="86">
        <f t="shared" si="57"/>
        <v>1.5477775875103429E-13</v>
      </c>
      <c r="IZ33" s="86">
        <f t="shared" si="50"/>
        <v>1.9160262108405772E-11</v>
      </c>
      <c r="JA33" s="86">
        <f t="shared" si="50"/>
        <v>5.6250379181202977E-12</v>
      </c>
      <c r="JB33" s="86">
        <f t="shared" si="50"/>
        <v>1.0133232726558276E-13</v>
      </c>
      <c r="JC33" s="86">
        <f t="shared" si="50"/>
        <v>3.0267750636800637E-13</v>
      </c>
      <c r="JD33" s="86">
        <f t="shared" si="50"/>
        <v>2.212339519980463E-13</v>
      </c>
      <c r="JE33" s="86">
        <f t="shared" si="50"/>
        <v>3.3828799940447582E-12</v>
      </c>
      <c r="JF33" s="86">
        <f t="shared" si="50"/>
        <v>9.4699413653601667E-13</v>
      </c>
      <c r="JG33" s="86">
        <f t="shared" si="50"/>
        <v>1.2402787744540719E-14</v>
      </c>
      <c r="JH33" s="86">
        <f t="shared" si="50"/>
        <v>3.5449373097191377E-14</v>
      </c>
      <c r="JI33" s="86">
        <f t="shared" si="50"/>
        <v>5.4896909351508648E-13</v>
      </c>
      <c r="JJ33" s="86">
        <f t="shared" si="50"/>
        <v>4.0440889019137261E-15</v>
      </c>
      <c r="JK33" s="86">
        <f t="shared" si="50"/>
        <v>2.2495438700373263E-17</v>
      </c>
      <c r="JL33" s="86">
        <f t="shared" si="50"/>
        <v>3.4842690216376819E-16</v>
      </c>
      <c r="JM33" s="86">
        <f t="shared" si="50"/>
        <v>4.9229168502159207E-20</v>
      </c>
    </row>
    <row r="34" spans="2:273" x14ac:dyDescent="0.25">
      <c r="B34" s="2">
        <v>7</v>
      </c>
      <c r="C34" s="37">
        <v>84.022999999999996</v>
      </c>
      <c r="D34" s="37">
        <v>89.182000000000002</v>
      </c>
      <c r="E34" s="37">
        <v>90.292000000000002</v>
      </c>
      <c r="F34" s="37">
        <v>86.653000000000006</v>
      </c>
      <c r="G34" s="37">
        <v>86.52</v>
      </c>
      <c r="H34" s="37">
        <v>85.92</v>
      </c>
      <c r="I34" s="37">
        <v>89.12</v>
      </c>
      <c r="J34" s="37">
        <v>90.92</v>
      </c>
      <c r="K34" s="37">
        <v>88.155000000000001</v>
      </c>
      <c r="L34" s="37">
        <v>87.69</v>
      </c>
      <c r="M34" s="37">
        <v>93.155000000000001</v>
      </c>
      <c r="N34" s="37">
        <v>92.397000000000006</v>
      </c>
      <c r="O34" s="37">
        <v>92</v>
      </c>
      <c r="P34" s="37">
        <v>85.813999999999993</v>
      </c>
      <c r="Q34" s="37">
        <v>88.441999999999993</v>
      </c>
      <c r="R34" s="19"/>
      <c r="S34" s="4">
        <f t="shared" si="7"/>
        <v>84.753079989134719</v>
      </c>
      <c r="T34" s="4">
        <f t="shared" si="7"/>
        <v>88.671227733935112</v>
      </c>
      <c r="U34" s="4">
        <f t="shared" si="7"/>
        <v>90.872046266348846</v>
      </c>
      <c r="V34" s="4">
        <f t="shared" si="7"/>
        <v>85.159488561344091</v>
      </c>
      <c r="W34" s="4">
        <f t="shared" si="7"/>
        <v>86.923914197745702</v>
      </c>
      <c r="X34" s="4">
        <f t="shared" si="7"/>
        <v>88.147682630529999</v>
      </c>
      <c r="Y34" s="4">
        <f t="shared" si="7"/>
        <v>91.02119637027171</v>
      </c>
      <c r="Z34" s="4">
        <f t="shared" si="7"/>
        <v>91.209321917273797</v>
      </c>
      <c r="AA34" s="4">
        <f t="shared" si="7"/>
        <v>86.031705190565546</v>
      </c>
      <c r="AB34" s="4">
        <f t="shared" si="7"/>
        <v>87.118109181211139</v>
      </c>
      <c r="AC34" s="4">
        <f t="shared" si="7"/>
        <v>91.669994862491848</v>
      </c>
      <c r="AD34" s="4">
        <f t="shared" si="7"/>
        <v>89.940036729067387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-0.7300799891347225</v>
      </c>
      <c r="AJ34" s="4">
        <f t="shared" si="8"/>
        <v>0.51077226606489035</v>
      </c>
      <c r="AK34" s="4">
        <f t="shared" si="8"/>
        <v>-0.5800462663488446</v>
      </c>
      <c r="AL34" s="4">
        <f t="shared" si="8"/>
        <v>1.493511438655915</v>
      </c>
      <c r="AM34" s="4">
        <f t="shared" si="8"/>
        <v>-0.40391419774570636</v>
      </c>
      <c r="AN34" s="4">
        <f t="shared" si="8"/>
        <v>-2.2276826305299977</v>
      </c>
      <c r="AO34" s="4">
        <f t="shared" si="8"/>
        <v>-1.9011963702717054</v>
      </c>
      <c r="AP34" s="4">
        <f t="shared" si="8"/>
        <v>-0.28932191727379575</v>
      </c>
      <c r="AQ34" s="4">
        <f t="shared" si="8"/>
        <v>2.123294809434455</v>
      </c>
      <c r="AR34" s="4">
        <f t="shared" si="8"/>
        <v>0.57189081878885872</v>
      </c>
      <c r="AS34" s="4">
        <f t="shared" si="8"/>
        <v>1.4850051375081534</v>
      </c>
      <c r="AT34" s="4">
        <f t="shared" si="8"/>
        <v>2.4569632709326186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84.753079988355751</v>
      </c>
      <c r="AZ34" s="2">
        <f t="shared" si="9"/>
        <v>88.671227661010846</v>
      </c>
      <c r="BA34" s="2">
        <f t="shared" si="9"/>
        <v>90.872046244679041</v>
      </c>
      <c r="BB34" s="2">
        <f t="shared" si="9"/>
        <v>85.159488560848359</v>
      </c>
      <c r="BC34" s="2">
        <f t="shared" si="9"/>
        <v>86.923914196369267</v>
      </c>
      <c r="BD34" s="2">
        <f t="shared" si="9"/>
        <v>88.147682629508068</v>
      </c>
      <c r="BE34" s="2">
        <f t="shared" si="9"/>
        <v>91.021196357122477</v>
      </c>
      <c r="BF34" s="2">
        <f t="shared" si="9"/>
        <v>91.209321913230298</v>
      </c>
      <c r="BG34" s="2">
        <f t="shared" si="9"/>
        <v>86.031705190499707</v>
      </c>
      <c r="BH34" s="2">
        <f t="shared" si="9"/>
        <v>87.118109181027449</v>
      </c>
      <c r="BI34" s="2">
        <f t="shared" si="9"/>
        <v>91.6699948602201</v>
      </c>
      <c r="BJ34" s="2">
        <f t="shared" si="9"/>
        <v>89.940036729045943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84.022999999999996</v>
      </c>
      <c r="BP34" s="2">
        <f t="shared" si="11"/>
        <v>89.182000000000002</v>
      </c>
      <c r="BQ34" s="2">
        <f t="shared" si="12"/>
        <v>90.292000000000002</v>
      </c>
      <c r="BR34" s="2">
        <f t="shared" si="13"/>
        <v>86.653000000000006</v>
      </c>
      <c r="BS34" s="2">
        <f t="shared" si="14"/>
        <v>86.52</v>
      </c>
      <c r="BT34" s="2">
        <f t="shared" si="15"/>
        <v>85.92</v>
      </c>
      <c r="BU34" s="2">
        <f t="shared" si="16"/>
        <v>89.12</v>
      </c>
      <c r="BV34" s="2">
        <f t="shared" si="17"/>
        <v>90.92</v>
      </c>
      <c r="BW34" s="2">
        <f t="shared" si="18"/>
        <v>88.155000000000001</v>
      </c>
      <c r="BX34" s="2">
        <f t="shared" si="19"/>
        <v>87.69</v>
      </c>
      <c r="BY34" s="2">
        <f t="shared" si="20"/>
        <v>93.155000000000001</v>
      </c>
      <c r="BZ34" s="2">
        <f t="shared" si="21"/>
        <v>92.397000000000006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84.576843058161344</v>
      </c>
      <c r="DL34" s="2">
        <f t="shared" si="41"/>
        <v>88.946440806754225</v>
      </c>
      <c r="DM34" s="2">
        <f t="shared" si="41"/>
        <v>90.679230112570352</v>
      </c>
      <c r="DN34" s="2">
        <f t="shared" si="41"/>
        <v>84.755444906444893</v>
      </c>
      <c r="DO34" s="2">
        <f t="shared" si="41"/>
        <v>86.623998123827377</v>
      </c>
      <c r="DP34" s="2">
        <f t="shared" si="41"/>
        <v>87.729392712550606</v>
      </c>
      <c r="DQ34" s="2">
        <f t="shared" si="41"/>
        <v>90.878275797373334</v>
      </c>
      <c r="DR34" s="2">
        <f t="shared" si="41"/>
        <v>91.050876172607872</v>
      </c>
      <c r="DS34" s="2">
        <f t="shared" si="41"/>
        <v>85.919879089615918</v>
      </c>
      <c r="DT34" s="2">
        <f t="shared" si="41"/>
        <v>86.970966571834964</v>
      </c>
      <c r="DU34" s="2">
        <f t="shared" si="41"/>
        <v>91.546760526315794</v>
      </c>
      <c r="DV34" s="2">
        <f t="shared" si="41"/>
        <v>89.536063537221452</v>
      </c>
      <c r="DW34" s="2">
        <f t="shared" si="41"/>
        <v>86.950176693404643</v>
      </c>
      <c r="DX34" s="2">
        <f t="shared" si="41"/>
        <v>86.196588235294101</v>
      </c>
      <c r="DY34" s="2">
        <f t="shared" si="41"/>
        <v>84.861402016129034</v>
      </c>
      <c r="EA34" s="2">
        <f t="shared" si="42"/>
        <v>89.005973447712421</v>
      </c>
      <c r="EB34" s="2">
        <f t="shared" si="42"/>
        <v>82.974588235294107</v>
      </c>
      <c r="EC34" s="2">
        <f t="shared" si="42"/>
        <v>94.821847935190675</v>
      </c>
      <c r="ED34" s="2">
        <f t="shared" si="42"/>
        <v>94.611057140920494</v>
      </c>
      <c r="EE34" s="2">
        <f t="shared" si="42"/>
        <v>93.600662150719728</v>
      </c>
      <c r="EF34" s="2">
        <f t="shared" si="42"/>
        <v>97.363588604177906</v>
      </c>
      <c r="EG34" s="2">
        <f t="shared" si="42"/>
        <v>93.978900644943721</v>
      </c>
      <c r="EH34" s="2">
        <f t="shared" si="42"/>
        <v>94.385190730056721</v>
      </c>
      <c r="EI34" s="2">
        <f t="shared" si="42"/>
        <v>88.884934488857439</v>
      </c>
      <c r="EJ34" s="2">
        <f t="shared" si="42"/>
        <v>90.385165891582929</v>
      </c>
      <c r="EK34" s="2">
        <f t="shared" si="42"/>
        <v>94.380074044585967</v>
      </c>
      <c r="EL34" s="2">
        <f t="shared" si="42"/>
        <v>100.62179286016276</v>
      </c>
      <c r="EM34" s="2">
        <f t="shared" si="42"/>
        <v>105.25379159914603</v>
      </c>
      <c r="EN34" s="2">
        <f t="shared" si="42"/>
        <v>93.348342108067158</v>
      </c>
      <c r="EO34" s="2">
        <f t="shared" si="42"/>
        <v>88.897695166830218</v>
      </c>
      <c r="EQ34" s="2">
        <f t="shared" si="43"/>
        <v>87.195601163612935</v>
      </c>
      <c r="ER34" s="2">
        <f t="shared" si="43"/>
        <v>91.023371019668843</v>
      </c>
      <c r="ES34" s="2">
        <f t="shared" si="43"/>
        <v>90.57294942255777</v>
      </c>
      <c r="ET34" s="2">
        <f t="shared" si="43"/>
        <v>89.966574171375356</v>
      </c>
      <c r="EU34" s="2">
        <f t="shared" si="43"/>
        <v>86.799093300039829</v>
      </c>
      <c r="EV34" s="2">
        <f t="shared" si="43"/>
        <v>91.196953517302745</v>
      </c>
      <c r="EW34" s="2">
        <f t="shared" si="43"/>
        <v>90.256808518793491</v>
      </c>
      <c r="EX34" s="2">
        <f t="shared" si="43"/>
        <v>90.907618968889651</v>
      </c>
      <c r="EY34" s="2">
        <f t="shared" si="43"/>
        <v>87.242800866021398</v>
      </c>
      <c r="EZ34" s="2">
        <f t="shared" si="43"/>
        <v>85.617632039602441</v>
      </c>
      <c r="FA34" s="2">
        <f t="shared" si="43"/>
        <v>93.491387404580166</v>
      </c>
      <c r="FB34" s="2">
        <f t="shared" si="43"/>
        <v>92.618249653109118</v>
      </c>
      <c r="FC34" s="2">
        <f t="shared" si="43"/>
        <v>97.051167908730136</v>
      </c>
      <c r="FD34" s="2">
        <f t="shared" si="43"/>
        <v>92.32344422523785</v>
      </c>
      <c r="FE34" s="2">
        <f t="shared" si="43"/>
        <v>91.043319507947629</v>
      </c>
      <c r="FG34" s="2">
        <f t="shared" si="44"/>
        <v>3.979146627839112E-2</v>
      </c>
      <c r="FH34" s="2">
        <f t="shared" si="44"/>
        <v>4.6105745617281507E-2</v>
      </c>
      <c r="FI34" s="2">
        <f t="shared" si="44"/>
        <v>4.6547858728478109E-2</v>
      </c>
      <c r="FJ34" s="2">
        <f t="shared" si="44"/>
        <v>4.0997941571999409E-2</v>
      </c>
      <c r="FK34" s="2">
        <f t="shared" si="44"/>
        <v>4.29918303098848E-2</v>
      </c>
      <c r="FL34" s="2">
        <f t="shared" si="44"/>
        <v>4.3419403181676981E-2</v>
      </c>
      <c r="FM34" s="2">
        <f t="shared" si="44"/>
        <v>4.6097938586970942E-2</v>
      </c>
      <c r="FN34" s="2">
        <f t="shared" si="44"/>
        <v>4.7524094251599362E-2</v>
      </c>
      <c r="FO34" s="2">
        <f t="shared" si="44"/>
        <v>3.7717070297284362E-2</v>
      </c>
      <c r="FP34" s="2">
        <f t="shared" si="44"/>
        <v>4.3104688127121212E-2</v>
      </c>
      <c r="FQ34" s="2">
        <f t="shared" si="44"/>
        <v>4.3495840940235744E-2</v>
      </c>
      <c r="FR34" s="2">
        <f t="shared" si="44"/>
        <v>3.6442818761412414E-2</v>
      </c>
      <c r="FS34" s="2">
        <f t="shared" si="44"/>
        <v>3.3913352049125892E-2</v>
      </c>
      <c r="FT34" s="2">
        <f t="shared" si="44"/>
        <v>3.6873432476413823E-2</v>
      </c>
      <c r="FU34" s="2">
        <f t="shared" si="44"/>
        <v>3.3163080227143087E-2</v>
      </c>
      <c r="FW34" s="2">
        <f t="shared" si="53"/>
        <v>2.5753509610898726E-6</v>
      </c>
      <c r="FX34" s="2">
        <f t="shared" si="45"/>
        <v>1.5352604682661705E-5</v>
      </c>
      <c r="FY34" s="2">
        <f t="shared" si="45"/>
        <v>3.2613310676678568E-6</v>
      </c>
      <c r="FZ34" s="2">
        <f t="shared" si="45"/>
        <v>3.4794275178788419E-6</v>
      </c>
      <c r="GA34" s="2">
        <f t="shared" si="45"/>
        <v>3.4526492146723449E-6</v>
      </c>
      <c r="GB34" s="2">
        <f t="shared" si="45"/>
        <v>3.4246865706002175E-6</v>
      </c>
      <c r="GC34" s="2">
        <f t="shared" si="45"/>
        <v>3.1847829097389051E-6</v>
      </c>
      <c r="GD34" s="2">
        <f t="shared" si="45"/>
        <v>4.180695972054625E-6</v>
      </c>
      <c r="GE34" s="2">
        <f t="shared" si="45"/>
        <v>4.3248884515088953E-6</v>
      </c>
      <c r="GF34" s="2">
        <f t="shared" si="45"/>
        <v>5.3251198378043509E-6</v>
      </c>
      <c r="GG34" s="2">
        <f t="shared" si="45"/>
        <v>3.3985209859477036E-6</v>
      </c>
      <c r="GH34" s="2">
        <f t="shared" si="45"/>
        <v>2.7528719421651198E-6</v>
      </c>
      <c r="GI34" s="2">
        <f t="shared" si="45"/>
        <v>2.7078141088208487E-6</v>
      </c>
      <c r="GJ34" s="2">
        <f t="shared" si="45"/>
        <v>2.3662753774677172E-6</v>
      </c>
      <c r="GK34" s="2">
        <f t="shared" si="45"/>
        <v>2.481583441261128E-6</v>
      </c>
      <c r="GM34" s="86">
        <f t="shared" si="54"/>
        <v>4.3025398015147813E-13</v>
      </c>
      <c r="GN34" s="86">
        <f t="shared" si="46"/>
        <v>4.4578010492833793E-11</v>
      </c>
      <c r="GO34" s="86">
        <f t="shared" si="46"/>
        <v>1.3901267074686743E-11</v>
      </c>
      <c r="GP34" s="86">
        <f t="shared" si="46"/>
        <v>2.9003888634609971E-13</v>
      </c>
      <c r="GQ34" s="86">
        <f t="shared" si="46"/>
        <v>8.3660151810574834E-13</v>
      </c>
      <c r="GR34" s="86">
        <f t="shared" si="46"/>
        <v>6.2255476403397598E-13</v>
      </c>
      <c r="GS34" s="86">
        <f t="shared" si="46"/>
        <v>8.5378095691596365E-12</v>
      </c>
      <c r="GT34" s="86">
        <f t="shared" si="46"/>
        <v>2.5641726127411529E-12</v>
      </c>
      <c r="GU34" s="86">
        <f t="shared" si="46"/>
        <v>3.7979569669712359E-14</v>
      </c>
      <c r="GV34" s="86">
        <f t="shared" si="46"/>
        <v>1.0842664479065746E-13</v>
      </c>
      <c r="GW34" s="86">
        <f t="shared" si="46"/>
        <v>1.4814395766742458E-12</v>
      </c>
      <c r="GX34" s="86">
        <f t="shared" si="46"/>
        <v>1.2869983588553573E-14</v>
      </c>
      <c r="GY34" s="86">
        <f t="shared" si="46"/>
        <v>8.7902065808780204E-17</v>
      </c>
      <c r="GZ34" s="86">
        <f t="shared" si="46"/>
        <v>1.2441921095821619E-15</v>
      </c>
      <c r="HA34" s="86">
        <f t="shared" si="46"/>
        <v>2.5063386911744089E-19</v>
      </c>
      <c r="HC34" s="86">
        <f t="shared" si="58"/>
        <v>3.6349557583885788E-34</v>
      </c>
      <c r="HD34" s="86">
        <f t="shared" si="47"/>
        <v>4.3894934368272075E-30</v>
      </c>
      <c r="HE34" s="86">
        <f t="shared" si="47"/>
        <v>1.0254846688400171E-33</v>
      </c>
      <c r="HF34" s="86">
        <f t="shared" si="47"/>
        <v>2.1842040526573448E-39</v>
      </c>
      <c r="HG34" s="86">
        <f t="shared" si="47"/>
        <v>7.0053145620807717E-34</v>
      </c>
      <c r="HH34" s="86">
        <f t="shared" si="47"/>
        <v>7.5345535412938879E-34</v>
      </c>
      <c r="HI34" s="86">
        <f t="shared" si="47"/>
        <v>1.263068147366704E-32</v>
      </c>
      <c r="HJ34" s="86">
        <f t="shared" si="47"/>
        <v>2.0815073837060861E-32</v>
      </c>
      <c r="HK34" s="86">
        <f t="shared" si="47"/>
        <v>7.670795741277363E-37</v>
      </c>
      <c r="HL34" s="86">
        <f t="shared" si="47"/>
        <v>7.9539595539174702E-35</v>
      </c>
      <c r="HM34" s="86">
        <f t="shared" si="47"/>
        <v>3.6381295879921868E-37</v>
      </c>
      <c r="HN34" s="86">
        <f t="shared" si="47"/>
        <v>1.407904904052548E-35</v>
      </c>
      <c r="HO34" s="86">
        <f t="shared" si="47"/>
        <v>8.9015444199630701E-38</v>
      </c>
      <c r="HP34" s="86">
        <f t="shared" si="47"/>
        <v>3.575751705710402E-37</v>
      </c>
      <c r="HQ34" s="86">
        <f t="shared" si="47"/>
        <v>1.2498183671721029E-43</v>
      </c>
      <c r="HS34" s="86">
        <f t="shared" si="55"/>
        <v>2.6876751420946373E-94</v>
      </c>
      <c r="HT34" s="86">
        <f t="shared" si="48"/>
        <v>5.9588713660094982E-82</v>
      </c>
      <c r="HU34" s="86">
        <f t="shared" si="48"/>
        <v>6.6020282852546931E-92</v>
      </c>
      <c r="HV34" s="86">
        <f t="shared" si="48"/>
        <v>2.8683859666558074E-108</v>
      </c>
      <c r="HW34" s="86">
        <f t="shared" si="48"/>
        <v>3.7910781676276707E-92</v>
      </c>
      <c r="HX34" s="86">
        <f t="shared" si="48"/>
        <v>2.8777891532163555E-93</v>
      </c>
      <c r="HY34" s="86">
        <f t="shared" si="48"/>
        <v>2.2060520420493953E-89</v>
      </c>
      <c r="HZ34" s="86">
        <f t="shared" si="48"/>
        <v>2.1949905398388377E-88</v>
      </c>
      <c r="IA34" s="86">
        <f t="shared" si="48"/>
        <v>1.1184136126879638E-98</v>
      </c>
      <c r="IB34" s="86">
        <f t="shared" si="48"/>
        <v>2.1397338039675968E-94</v>
      </c>
      <c r="IC34" s="86">
        <f t="shared" si="48"/>
        <v>3.5459900434548972E-103</v>
      </c>
      <c r="ID34" s="86">
        <f t="shared" si="48"/>
        <v>1.3700543157482584E-97</v>
      </c>
      <c r="IE34" s="86">
        <f t="shared" si="48"/>
        <v>4.4310769165683374E-105</v>
      </c>
      <c r="IF34" s="86">
        <f t="shared" si="48"/>
        <v>7.7161898180628538E-66</v>
      </c>
      <c r="IG34" s="86">
        <f t="shared" si="48"/>
        <v>1.8549212596647555E-57</v>
      </c>
      <c r="II34" s="86">
        <f t="shared" si="56"/>
        <v>1.3256259615065638E-163</v>
      </c>
      <c r="IJ34" s="86">
        <f t="shared" si="49"/>
        <v>2.4127419268572979E-107</v>
      </c>
      <c r="IK34" s="86">
        <f t="shared" si="49"/>
        <v>7.0200280814212635E-161</v>
      </c>
      <c r="IL34" s="86">
        <f t="shared" si="49"/>
        <v>6.3674416496104033E-188</v>
      </c>
      <c r="IM34" s="86">
        <f t="shared" si="49"/>
        <v>4.3775217569262516E-161</v>
      </c>
      <c r="IN34" s="86">
        <f t="shared" si="49"/>
        <v>4.6037266974683528E-163</v>
      </c>
      <c r="IO34" s="86">
        <f t="shared" si="49"/>
        <v>8.7096761447457049E-159</v>
      </c>
      <c r="IP34" s="86">
        <f t="shared" si="49"/>
        <v>1.6291076877326362E-156</v>
      </c>
      <c r="IQ34" s="86">
        <f t="shared" si="49"/>
        <v>5.3218110411109704E-172</v>
      </c>
      <c r="IR34" s="86">
        <f t="shared" si="49"/>
        <v>1.4876449704352915E-164</v>
      </c>
      <c r="IS34" s="86">
        <f t="shared" si="49"/>
        <v>8.4197164844734957E-181</v>
      </c>
      <c r="IT34" s="86">
        <f t="shared" si="49"/>
        <v>3.8708669441500425E-171</v>
      </c>
      <c r="IU34" s="86">
        <f t="shared" si="49"/>
        <v>8.0817952184419346E-183</v>
      </c>
      <c r="IV34" s="86">
        <f t="shared" si="49"/>
        <v>2.9618169915901809E-180</v>
      </c>
      <c r="IW34" s="86">
        <f t="shared" si="49"/>
        <v>5.4790336753510959E-174</v>
      </c>
      <c r="IY34" s="86">
        <f t="shared" si="57"/>
        <v>4.3025398015147813E-13</v>
      </c>
      <c r="IZ34" s="86">
        <f t="shared" si="50"/>
        <v>4.4578010492833793E-11</v>
      </c>
      <c r="JA34" s="86">
        <f t="shared" si="50"/>
        <v>1.3901267074686743E-11</v>
      </c>
      <c r="JB34" s="86">
        <f t="shared" si="50"/>
        <v>2.9003888634609971E-13</v>
      </c>
      <c r="JC34" s="86">
        <f t="shared" si="50"/>
        <v>8.3660151810574834E-13</v>
      </c>
      <c r="JD34" s="86">
        <f t="shared" si="50"/>
        <v>6.2255476403397598E-13</v>
      </c>
      <c r="JE34" s="86">
        <f t="shared" si="50"/>
        <v>8.5378095691596365E-12</v>
      </c>
      <c r="JF34" s="86">
        <f t="shared" si="50"/>
        <v>2.5641726127411529E-12</v>
      </c>
      <c r="JG34" s="86">
        <f t="shared" si="50"/>
        <v>3.7979569669712359E-14</v>
      </c>
      <c r="JH34" s="86">
        <f t="shared" si="50"/>
        <v>1.0842664479065746E-13</v>
      </c>
      <c r="JI34" s="86">
        <f t="shared" si="50"/>
        <v>1.4814395766742458E-12</v>
      </c>
      <c r="JJ34" s="86">
        <f t="shared" si="50"/>
        <v>1.2869983588553573E-14</v>
      </c>
      <c r="JK34" s="86">
        <f t="shared" si="50"/>
        <v>8.7902065808780204E-17</v>
      </c>
      <c r="JL34" s="86">
        <f t="shared" si="50"/>
        <v>1.2441921095821619E-15</v>
      </c>
      <c r="JM34" s="86">
        <f t="shared" si="50"/>
        <v>2.5063386911744089E-19</v>
      </c>
    </row>
    <row r="35" spans="2:273" x14ac:dyDescent="0.25">
      <c r="B35" s="2">
        <v>8</v>
      </c>
      <c r="C35" s="37">
        <v>86.317999999999998</v>
      </c>
      <c r="D35" s="37">
        <v>89.545000000000002</v>
      </c>
      <c r="E35" s="37">
        <v>90.5</v>
      </c>
      <c r="F35" s="37">
        <v>86.468999999999994</v>
      </c>
      <c r="G35" s="37">
        <v>86.76</v>
      </c>
      <c r="H35" s="37">
        <v>88.68</v>
      </c>
      <c r="I35" s="37">
        <v>91.92</v>
      </c>
      <c r="J35" s="37">
        <v>92.34</v>
      </c>
      <c r="K35" s="37">
        <v>90.965999999999994</v>
      </c>
      <c r="L35" s="37">
        <v>89.828000000000003</v>
      </c>
      <c r="M35" s="37">
        <v>92.120999999999995</v>
      </c>
      <c r="N35" s="37">
        <v>92.828000000000003</v>
      </c>
      <c r="O35" s="37">
        <v>92.760999999999996</v>
      </c>
      <c r="P35" s="37">
        <v>87.977000000000004</v>
      </c>
      <c r="Q35" s="37">
        <v>85.953000000000003</v>
      </c>
      <c r="S35" s="4">
        <f t="shared" si="7"/>
        <v>84.956949917407115</v>
      </c>
      <c r="T35" s="4">
        <f t="shared" si="7"/>
        <v>88.869722002032631</v>
      </c>
      <c r="U35" s="4">
        <f t="shared" si="7"/>
        <v>91.075441980042243</v>
      </c>
      <c r="V35" s="4">
        <f t="shared" si="7"/>
        <v>85.479284552262371</v>
      </c>
      <c r="W35" s="4">
        <f t="shared" si="7"/>
        <v>87.166987853837284</v>
      </c>
      <c r="X35" s="4">
        <f t="shared" si="7"/>
        <v>88.477977123719228</v>
      </c>
      <c r="Y35" s="4">
        <f t="shared" si="7"/>
        <v>91.229038768750783</v>
      </c>
      <c r="Z35" s="4">
        <f t="shared" si="7"/>
        <v>91.449276164777174</v>
      </c>
      <c r="AA35" s="4">
        <f t="shared" si="7"/>
        <v>86.279478908098895</v>
      </c>
      <c r="AB35" s="4">
        <f t="shared" si="7"/>
        <v>87.420617585783859</v>
      </c>
      <c r="AC35" s="4">
        <f t="shared" si="7"/>
        <v>91.808396378680371</v>
      </c>
      <c r="AD35" s="4">
        <f t="shared" si="7"/>
        <v>90.243404604152758</v>
      </c>
      <c r="AE35" s="4" t="e">
        <f t="shared" si="7"/>
        <v>#N/A</v>
      </c>
      <c r="AF35" s="4">
        <f t="shared" si="7"/>
        <v>86.571610596839335</v>
      </c>
      <c r="AG35" s="4" t="e">
        <f t="shared" si="7"/>
        <v>#N/A</v>
      </c>
      <c r="AI35" s="4">
        <f t="shared" si="8"/>
        <v>1.3610500825928824</v>
      </c>
      <c r="AJ35" s="4">
        <f t="shared" si="8"/>
        <v>0.67527799796737042</v>
      </c>
      <c r="AK35" s="4">
        <f t="shared" si="8"/>
        <v>-0.57544198004224256</v>
      </c>
      <c r="AL35" s="4">
        <f t="shared" si="8"/>
        <v>0.98971544773762332</v>
      </c>
      <c r="AM35" s="4">
        <f t="shared" si="8"/>
        <v>-0.40698785383727909</v>
      </c>
      <c r="AN35" s="4">
        <f t="shared" si="8"/>
        <v>0.20202287628077897</v>
      </c>
      <c r="AO35" s="4">
        <f t="shared" si="8"/>
        <v>0.6909612312492186</v>
      </c>
      <c r="AP35" s="4">
        <f t="shared" si="8"/>
        <v>0.89072383522282905</v>
      </c>
      <c r="AQ35" s="4">
        <f t="shared" si="8"/>
        <v>4.6865210919010991</v>
      </c>
      <c r="AR35" s="4">
        <f t="shared" si="8"/>
        <v>2.4073824142161442</v>
      </c>
      <c r="AS35" s="4">
        <f t="shared" si="8"/>
        <v>0.31260362131962438</v>
      </c>
      <c r="AT35" s="4">
        <f t="shared" si="8"/>
        <v>2.584595395847245</v>
      </c>
      <c r="AU35" s="4">
        <f t="shared" si="8"/>
        <v>0</v>
      </c>
      <c r="AV35" s="4">
        <f t="shared" si="8"/>
        <v>1.4053894031606688</v>
      </c>
      <c r="AW35" s="4">
        <f t="shared" si="8"/>
        <v>0</v>
      </c>
      <c r="AY35" s="2">
        <f t="shared" si="51"/>
        <v>84.956949915320351</v>
      </c>
      <c r="AZ35" s="2">
        <f t="shared" si="9"/>
        <v>88.869721837936481</v>
      </c>
      <c r="BA35" s="2">
        <f t="shared" si="9"/>
        <v>91.075441928339998</v>
      </c>
      <c r="BB35" s="2">
        <f t="shared" si="9"/>
        <v>85.479284550896438</v>
      </c>
      <c r="BC35" s="2">
        <f t="shared" si="9"/>
        <v>87.166987850173001</v>
      </c>
      <c r="BD35" s="2">
        <f t="shared" si="9"/>
        <v>88.477977120951095</v>
      </c>
      <c r="BE35" s="2">
        <f t="shared" si="9"/>
        <v>91.229038736727517</v>
      </c>
      <c r="BF35" s="2">
        <f t="shared" si="9"/>
        <v>91.449276154236372</v>
      </c>
      <c r="BG35" s="2">
        <f t="shared" si="9"/>
        <v>86.279478907905002</v>
      </c>
      <c r="BH35" s="2">
        <f t="shared" si="9"/>
        <v>87.42061758524423</v>
      </c>
      <c r="BI35" s="2">
        <f t="shared" si="9"/>
        <v>91.808396372772563</v>
      </c>
      <c r="BJ35" s="2">
        <f t="shared" si="9"/>
        <v>90.243404604087146</v>
      </c>
      <c r="BK35" s="2" t="e">
        <f t="shared" si="9"/>
        <v>#N/A</v>
      </c>
      <c r="BL35" s="2">
        <f t="shared" si="9"/>
        <v>86.571610596831988</v>
      </c>
      <c r="BM35" s="2" t="e">
        <f t="shared" si="9"/>
        <v>#N/A</v>
      </c>
      <c r="BO35" s="2">
        <f t="shared" si="10"/>
        <v>86.317999999999998</v>
      </c>
      <c r="BP35" s="2">
        <f t="shared" si="11"/>
        <v>89.545000000000002</v>
      </c>
      <c r="BQ35" s="2">
        <f t="shared" si="12"/>
        <v>90.5</v>
      </c>
      <c r="BR35" s="2">
        <f t="shared" si="13"/>
        <v>86.468999999999994</v>
      </c>
      <c r="BS35" s="2">
        <f t="shared" si="14"/>
        <v>86.76</v>
      </c>
      <c r="BT35" s="2">
        <f t="shared" si="15"/>
        <v>88.68</v>
      </c>
      <c r="BU35" s="2">
        <f t="shared" si="16"/>
        <v>91.92</v>
      </c>
      <c r="BV35" s="2">
        <f t="shared" si="17"/>
        <v>92.34</v>
      </c>
      <c r="BW35" s="2">
        <f t="shared" si="18"/>
        <v>90.965999999999994</v>
      </c>
      <c r="BX35" s="2">
        <f t="shared" si="19"/>
        <v>89.828000000000003</v>
      </c>
      <c r="BY35" s="2">
        <f t="shared" si="20"/>
        <v>92.120999999999995</v>
      </c>
      <c r="BZ35" s="2">
        <f t="shared" si="21"/>
        <v>92.828000000000003</v>
      </c>
      <c r="CA35" s="2" t="str">
        <f t="shared" si="22"/>
        <v/>
      </c>
      <c r="CB35" s="2">
        <f t="shared" si="23"/>
        <v>87.977000000000004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84.780202157598495</v>
      </c>
      <c r="DL35" s="2">
        <f t="shared" si="41"/>
        <v>89.186367542213887</v>
      </c>
      <c r="DM35" s="2">
        <f t="shared" si="41"/>
        <v>90.885225703564728</v>
      </c>
      <c r="DN35" s="2">
        <f t="shared" si="41"/>
        <v>85.060991355728177</v>
      </c>
      <c r="DO35" s="2">
        <f t="shared" si="41"/>
        <v>86.86029455909943</v>
      </c>
      <c r="DP35" s="2">
        <f t="shared" si="41"/>
        <v>88.046963562753035</v>
      </c>
      <c r="DQ35" s="2">
        <f t="shared" si="41"/>
        <v>91.092973733583463</v>
      </c>
      <c r="DR35" s="2">
        <f t="shared" si="41"/>
        <v>91.298726078799234</v>
      </c>
      <c r="DS35" s="2">
        <f t="shared" si="41"/>
        <v>86.173834281650059</v>
      </c>
      <c r="DT35" s="2">
        <f t="shared" si="41"/>
        <v>87.282628259838759</v>
      </c>
      <c r="DU35" s="2">
        <f t="shared" si="41"/>
        <v>91.689009716599202</v>
      </c>
      <c r="DV35" s="2">
        <f t="shared" si="41"/>
        <v>89.823131341868205</v>
      </c>
      <c r="DW35" s="2">
        <f t="shared" si="41"/>
        <v>87.401518270944749</v>
      </c>
      <c r="DX35" s="2">
        <f t="shared" si="41"/>
        <v>86.293895798319312</v>
      </c>
      <c r="DY35" s="2">
        <f t="shared" si="41"/>
        <v>84.949524193548385</v>
      </c>
      <c r="EA35" s="2">
        <f t="shared" si="42"/>
        <v>88.846886437908509</v>
      </c>
      <c r="EB35" s="2">
        <f t="shared" si="42"/>
        <v>82.892323529411755</v>
      </c>
      <c r="EC35" s="2">
        <f t="shared" si="42"/>
        <v>94.629159355858533</v>
      </c>
      <c r="ED35" s="2">
        <f t="shared" si="42"/>
        <v>94.403238527757068</v>
      </c>
      <c r="EE35" s="2">
        <f t="shared" si="42"/>
        <v>93.393886536833193</v>
      </c>
      <c r="EF35" s="2">
        <f t="shared" si="42"/>
        <v>97.138674363553307</v>
      </c>
      <c r="EG35" s="2">
        <f t="shared" si="42"/>
        <v>93.79713864182439</v>
      </c>
      <c r="EH35" s="2">
        <f t="shared" si="42"/>
        <v>94.201407044962153</v>
      </c>
      <c r="EI35" s="2">
        <f t="shared" si="42"/>
        <v>88.737837707817462</v>
      </c>
      <c r="EJ35" s="2">
        <f t="shared" si="42"/>
        <v>90.214938300969138</v>
      </c>
      <c r="EK35" s="2">
        <f t="shared" si="42"/>
        <v>94.202855509554126</v>
      </c>
      <c r="EL35" s="2">
        <f t="shared" si="42"/>
        <v>100.3783867720114</v>
      </c>
      <c r="EM35" s="2">
        <f t="shared" si="42"/>
        <v>104.97867564369679</v>
      </c>
      <c r="EN35" s="2">
        <f t="shared" si="42"/>
        <v>93.187269481211374</v>
      </c>
      <c r="EO35" s="2">
        <f t="shared" si="42"/>
        <v>88.773062479555108</v>
      </c>
      <c r="EQ35" s="2">
        <f t="shared" si="43"/>
        <v>87.057050779631794</v>
      </c>
      <c r="ER35" s="2">
        <f t="shared" si="43"/>
        <v>90.849556011632927</v>
      </c>
      <c r="ES35" s="2">
        <f t="shared" si="43"/>
        <v>90.42705545088387</v>
      </c>
      <c r="ET35" s="2">
        <f t="shared" si="43"/>
        <v>89.812735055888325</v>
      </c>
      <c r="EU35" s="2">
        <f t="shared" si="43"/>
        <v>86.671068002648511</v>
      </c>
      <c r="EV35" s="2">
        <f t="shared" si="43"/>
        <v>91.043991028539779</v>
      </c>
      <c r="EW35" s="2">
        <f t="shared" si="43"/>
        <v>90.11645432618937</v>
      </c>
      <c r="EX35" s="2">
        <f t="shared" si="43"/>
        <v>90.762680319675226</v>
      </c>
      <c r="EY35" s="2">
        <f t="shared" si="43"/>
        <v>87.113397758532869</v>
      </c>
      <c r="EZ35" s="2">
        <f t="shared" si="43"/>
        <v>85.503936989830052</v>
      </c>
      <c r="FA35" s="2">
        <f t="shared" si="43"/>
        <v>93.323773044675264</v>
      </c>
      <c r="FB35" s="2">
        <f t="shared" si="43"/>
        <v>92.467914480930688</v>
      </c>
      <c r="FC35" s="2">
        <f t="shared" si="43"/>
        <v>96.871948422932576</v>
      </c>
      <c r="FD35" s="2">
        <f t="shared" si="43"/>
        <v>92.173528542664911</v>
      </c>
      <c r="FE35" s="2">
        <f t="shared" si="43"/>
        <v>90.894169641263346</v>
      </c>
      <c r="FG35" s="2">
        <f t="shared" si="44"/>
        <v>4.3463617951184683E-2</v>
      </c>
      <c r="FH35" s="2">
        <f t="shared" si="44"/>
        <v>5.0330066625733499E-2</v>
      </c>
      <c r="FI35" s="2">
        <f t="shared" si="44"/>
        <v>5.0810529531369136E-2</v>
      </c>
      <c r="FJ35" s="2">
        <f t="shared" si="44"/>
        <v>4.4776240744296029E-2</v>
      </c>
      <c r="FK35" s="2">
        <f t="shared" si="44"/>
        <v>4.6944887751094559E-2</v>
      </c>
      <c r="FL35" s="2">
        <f t="shared" si="44"/>
        <v>4.7409827890953132E-2</v>
      </c>
      <c r="FM35" s="2">
        <f t="shared" si="44"/>
        <v>5.0321582031016804E-2</v>
      </c>
      <c r="FN35" s="2">
        <f t="shared" si="44"/>
        <v>5.1871301205201094E-2</v>
      </c>
      <c r="FO35" s="2">
        <f t="shared" si="44"/>
        <v>4.1206001717741171E-2</v>
      </c>
      <c r="FP35" s="2">
        <f t="shared" si="44"/>
        <v>4.7067612365802959E-2</v>
      </c>
      <c r="FQ35" s="2">
        <f t="shared" si="44"/>
        <v>4.7492941819831672E-2</v>
      </c>
      <c r="FR35" s="2">
        <f t="shared" si="44"/>
        <v>3.9818755924055663E-2</v>
      </c>
      <c r="FS35" s="2">
        <f t="shared" si="44"/>
        <v>3.7063981474926413E-2</v>
      </c>
      <c r="FT35" s="2">
        <f t="shared" si="44"/>
        <v>4.0287592332689449E-2</v>
      </c>
      <c r="FU35" s="2">
        <f t="shared" si="44"/>
        <v>3.6246622803139866E-2</v>
      </c>
      <c r="FW35" s="2">
        <f t="shared" si="53"/>
        <v>2.8238154746315257E-6</v>
      </c>
      <c r="FX35" s="2">
        <f t="shared" si="45"/>
        <v>1.6833771354503491E-5</v>
      </c>
      <c r="FY35" s="2">
        <f t="shared" si="45"/>
        <v>3.5759772809304444E-6</v>
      </c>
      <c r="FZ35" s="2">
        <f t="shared" si="45"/>
        <v>3.8151151277229863E-6</v>
      </c>
      <c r="GA35" s="2">
        <f t="shared" si="45"/>
        <v>3.7857533217643615E-6</v>
      </c>
      <c r="GB35" s="2">
        <f t="shared" si="45"/>
        <v>3.7550929125763508E-6</v>
      </c>
      <c r="GC35" s="2">
        <f t="shared" si="45"/>
        <v>3.4920439470053652E-6</v>
      </c>
      <c r="GD35" s="2">
        <f t="shared" si="45"/>
        <v>4.5840401291072545E-6</v>
      </c>
      <c r="GE35" s="2">
        <f t="shared" si="45"/>
        <v>4.7421439091361629E-6</v>
      </c>
      <c r="GF35" s="2">
        <f t="shared" si="45"/>
        <v>5.8388747942336337E-6</v>
      </c>
      <c r="GG35" s="2">
        <f t="shared" si="45"/>
        <v>3.7264029384018645E-6</v>
      </c>
      <c r="GH35" s="2">
        <f t="shared" si="45"/>
        <v>3.0184632596783478E-6</v>
      </c>
      <c r="GI35" s="2">
        <f t="shared" si="45"/>
        <v>2.9690583538792381E-6</v>
      </c>
      <c r="GJ35" s="2">
        <f t="shared" si="45"/>
        <v>2.5945687651394104E-6</v>
      </c>
      <c r="GK35" s="2">
        <f t="shared" si="45"/>
        <v>2.7210014837941813E-6</v>
      </c>
      <c r="GM35" s="86">
        <f t="shared" si="54"/>
        <v>1.1740720724736786E-12</v>
      </c>
      <c r="GN35" s="86">
        <f t="shared" si="46"/>
        <v>1.0215711238573192E-10</v>
      </c>
      <c r="GO35" s="86">
        <f t="shared" si="46"/>
        <v>3.3790685242997541E-11</v>
      </c>
      <c r="GP35" s="86">
        <f t="shared" si="46"/>
        <v>8.1427505814636246E-13</v>
      </c>
      <c r="GQ35" s="86">
        <f t="shared" si="46"/>
        <v>2.2693972503483578E-12</v>
      </c>
      <c r="GR35" s="86">
        <f t="shared" si="46"/>
        <v>1.7185317199551294E-12</v>
      </c>
      <c r="GS35" s="86">
        <f t="shared" si="46"/>
        <v>2.1184977992422592E-11</v>
      </c>
      <c r="GT35" s="86">
        <f t="shared" si="46"/>
        <v>6.8139420188319617E-12</v>
      </c>
      <c r="GU35" s="86">
        <f t="shared" si="46"/>
        <v>1.1394787694026496E-13</v>
      </c>
      <c r="GV35" s="86">
        <f t="shared" si="46"/>
        <v>3.2471191402786881E-13</v>
      </c>
      <c r="GW35" s="86">
        <f t="shared" si="46"/>
        <v>3.9254326597912001E-12</v>
      </c>
      <c r="GX35" s="86">
        <f t="shared" si="46"/>
        <v>4.0101828516242851E-14</v>
      </c>
      <c r="GY35" s="86">
        <f t="shared" si="46"/>
        <v>3.3491011893961118E-16</v>
      </c>
      <c r="GZ35" s="86">
        <f t="shared" si="46"/>
        <v>4.3385451190903751E-15</v>
      </c>
      <c r="HA35" s="86">
        <f t="shared" si="46"/>
        <v>1.2370240694837792E-18</v>
      </c>
      <c r="HC35" s="86">
        <f t="shared" si="58"/>
        <v>2.6785376650829718E-33</v>
      </c>
      <c r="HD35" s="86">
        <f t="shared" si="47"/>
        <v>2.5318771135295428E-29</v>
      </c>
      <c r="HE35" s="86">
        <f t="shared" si="47"/>
        <v>7.602281333518871E-33</v>
      </c>
      <c r="HF35" s="86">
        <f t="shared" si="47"/>
        <v>2.3156471343181787E-38</v>
      </c>
      <c r="HG35" s="86">
        <f t="shared" si="47"/>
        <v>5.2742623882291896E-33</v>
      </c>
      <c r="HH35" s="86">
        <f t="shared" si="47"/>
        <v>5.7305082398999469E-33</v>
      </c>
      <c r="HI35" s="86">
        <f t="shared" si="47"/>
        <v>8.9002221697699121E-32</v>
      </c>
      <c r="HJ35" s="86">
        <f t="shared" si="47"/>
        <v>1.4982773619360949E-31</v>
      </c>
      <c r="HK35" s="86">
        <f t="shared" si="47"/>
        <v>7.0570721962375126E-36</v>
      </c>
      <c r="HL35" s="86">
        <f t="shared" si="47"/>
        <v>6.7834072354022204E-34</v>
      </c>
      <c r="HM35" s="86">
        <f t="shared" si="47"/>
        <v>3.4259386910307707E-36</v>
      </c>
      <c r="HN35" s="86">
        <f t="shared" si="47"/>
        <v>1.1468035766705602E-34</v>
      </c>
      <c r="HO35" s="86">
        <f t="shared" si="47"/>
        <v>8.3136228174151804E-37</v>
      </c>
      <c r="HP35" s="86">
        <f t="shared" si="47"/>
        <v>3.283732880281537E-36</v>
      </c>
      <c r="HQ35" s="86">
        <f t="shared" si="47"/>
        <v>1.7394160019808969E-42</v>
      </c>
      <c r="HS35" s="86">
        <f t="shared" si="55"/>
        <v>1.191489798815534E-92</v>
      </c>
      <c r="HT35" s="86">
        <f t="shared" si="48"/>
        <v>1.6311200266088463E-80</v>
      </c>
      <c r="HU35" s="86">
        <f t="shared" si="48"/>
        <v>2.8922851530816921E-90</v>
      </c>
      <c r="HV35" s="86">
        <f t="shared" si="48"/>
        <v>2.4969853617944345E-106</v>
      </c>
      <c r="HW35" s="86">
        <f t="shared" si="48"/>
        <v>1.7021558923237453E-90</v>
      </c>
      <c r="HX35" s="86">
        <f t="shared" si="48"/>
        <v>1.3511296789351018E-91</v>
      </c>
      <c r="HY35" s="86">
        <f t="shared" si="48"/>
        <v>8.8786615118567746E-88</v>
      </c>
      <c r="HZ35" s="86">
        <f t="shared" si="48"/>
        <v>9.1216497638511381E-87</v>
      </c>
      <c r="IA35" s="86">
        <f t="shared" si="48"/>
        <v>7.0657070807212026E-97</v>
      </c>
      <c r="IB35" s="86">
        <f t="shared" si="48"/>
        <v>1.205465568104512E-92</v>
      </c>
      <c r="IC35" s="86">
        <f t="shared" si="48"/>
        <v>2.5268144803316133E-101</v>
      </c>
      <c r="ID35" s="86">
        <f t="shared" si="48"/>
        <v>7.2423992881943833E-96</v>
      </c>
      <c r="IE35" s="86">
        <f t="shared" si="48"/>
        <v>3.1187785975899928E-103</v>
      </c>
      <c r="IF35" s="86">
        <f t="shared" si="48"/>
        <v>1.0643557748389779E-64</v>
      </c>
      <c r="IG35" s="86">
        <f t="shared" si="48"/>
        <v>1.7841979392243098E-56</v>
      </c>
      <c r="II35" s="86">
        <f t="shared" si="56"/>
        <v>2.6708141364819936E-161</v>
      </c>
      <c r="IJ35" s="86">
        <f t="shared" si="49"/>
        <v>1.3389396191372428E-105</v>
      </c>
      <c r="IK35" s="86">
        <f t="shared" si="49"/>
        <v>1.4254664372166694E-158</v>
      </c>
      <c r="IL35" s="86">
        <f t="shared" si="49"/>
        <v>3.2946638970121741E-185</v>
      </c>
      <c r="IM35" s="86">
        <f t="shared" si="49"/>
        <v>9.1676363202250345E-159</v>
      </c>
      <c r="IN35" s="86">
        <f t="shared" si="49"/>
        <v>1.0267253741793833E-160</v>
      </c>
      <c r="IO35" s="86">
        <f t="shared" si="49"/>
        <v>1.6330056557125837E-156</v>
      </c>
      <c r="IP35" s="86">
        <f t="shared" si="49"/>
        <v>3.1700580022358673E-154</v>
      </c>
      <c r="IQ35" s="86">
        <f t="shared" si="49"/>
        <v>1.7833210692567615E-169</v>
      </c>
      <c r="IR35" s="86">
        <f t="shared" si="49"/>
        <v>4.2499493871663238E-162</v>
      </c>
      <c r="IS35" s="86">
        <f t="shared" si="49"/>
        <v>3.3917193311072921E-178</v>
      </c>
      <c r="IT35" s="86">
        <f t="shared" si="49"/>
        <v>1.0276879676539263E-168</v>
      </c>
      <c r="IU35" s="86">
        <f t="shared" si="49"/>
        <v>3.1295434374944576E-180</v>
      </c>
      <c r="IV35" s="86">
        <f t="shared" si="49"/>
        <v>9.9175634530934125E-178</v>
      </c>
      <c r="IW35" s="86">
        <f t="shared" si="49"/>
        <v>1.5268906951395079E-171</v>
      </c>
      <c r="IY35" s="86">
        <f t="shared" si="57"/>
        <v>1.1740720724736786E-12</v>
      </c>
      <c r="IZ35" s="86">
        <f t="shared" si="50"/>
        <v>1.0215711238573192E-10</v>
      </c>
      <c r="JA35" s="86">
        <f t="shared" si="50"/>
        <v>3.3790685242997541E-11</v>
      </c>
      <c r="JB35" s="86">
        <f t="shared" si="50"/>
        <v>8.1427505814636246E-13</v>
      </c>
      <c r="JC35" s="86">
        <f t="shared" si="50"/>
        <v>2.2693972503483578E-12</v>
      </c>
      <c r="JD35" s="86">
        <f t="shared" si="50"/>
        <v>1.7185317199551294E-12</v>
      </c>
      <c r="JE35" s="86">
        <f t="shared" si="50"/>
        <v>2.1184977992422592E-11</v>
      </c>
      <c r="JF35" s="86">
        <f t="shared" si="50"/>
        <v>6.8139420188319617E-12</v>
      </c>
      <c r="JG35" s="86">
        <f t="shared" si="50"/>
        <v>1.1394787694026496E-13</v>
      </c>
      <c r="JH35" s="86">
        <f t="shared" si="50"/>
        <v>3.2471191402786881E-13</v>
      </c>
      <c r="JI35" s="86">
        <f t="shared" si="50"/>
        <v>3.9254326597912001E-12</v>
      </c>
      <c r="JJ35" s="86">
        <f t="shared" si="50"/>
        <v>4.0101828516242851E-14</v>
      </c>
      <c r="JK35" s="86">
        <f t="shared" si="50"/>
        <v>3.3491011893961118E-16</v>
      </c>
      <c r="JL35" s="86">
        <f t="shared" si="50"/>
        <v>4.3385451190903751E-15</v>
      </c>
      <c r="JM35" s="86">
        <f t="shared" si="50"/>
        <v>1.2370240694837792E-18</v>
      </c>
    </row>
    <row r="36" spans="2:273" x14ac:dyDescent="0.25">
      <c r="B36" s="2">
        <v>9</v>
      </c>
      <c r="C36" s="37">
        <v>85.909000000000006</v>
      </c>
      <c r="D36" s="37">
        <v>93.522999999999996</v>
      </c>
      <c r="E36" s="37">
        <v>92.646000000000001</v>
      </c>
      <c r="F36" s="37">
        <v>87.429000000000002</v>
      </c>
      <c r="G36" s="37">
        <v>87.64</v>
      </c>
      <c r="H36" s="37">
        <v>88.92</v>
      </c>
      <c r="I36" s="37">
        <v>93.26</v>
      </c>
      <c r="J36" s="37">
        <v>90.06</v>
      </c>
      <c r="K36" s="37">
        <v>86.793000000000006</v>
      </c>
      <c r="L36" s="37">
        <v>88.31</v>
      </c>
      <c r="M36" s="37">
        <v>93.516999999999996</v>
      </c>
      <c r="N36" s="37">
        <v>92.328000000000003</v>
      </c>
      <c r="O36" s="37">
        <v>90.260999999999996</v>
      </c>
      <c r="P36" s="37">
        <v>84.650999999999996</v>
      </c>
      <c r="Q36" s="37">
        <v>84.650999999999996</v>
      </c>
      <c r="R36" s="108"/>
      <c r="S36" s="4">
        <f t="shared" si="7"/>
        <v>85.159351166002722</v>
      </c>
      <c r="T36" s="4">
        <f t="shared" si="7"/>
        <v>89.06308181857068</v>
      </c>
      <c r="U36" s="4">
        <f t="shared" si="7"/>
        <v>91.276668633391111</v>
      </c>
      <c r="V36" s="4">
        <f t="shared" si="7"/>
        <v>85.798118661911801</v>
      </c>
      <c r="W36" s="4">
        <f t="shared" si="7"/>
        <v>87.408653620604895</v>
      </c>
      <c r="X36" s="4">
        <f t="shared" si="7"/>
        <v>88.806907690565097</v>
      </c>
      <c r="Y36" s="4">
        <f t="shared" si="7"/>
        <v>91.434373737781897</v>
      </c>
      <c r="Z36" s="4">
        <f t="shared" si="7"/>
        <v>91.686401761350737</v>
      </c>
      <c r="AA36" s="4">
        <f t="shared" si="7"/>
        <v>86.525119505922802</v>
      </c>
      <c r="AB36" s="4">
        <f t="shared" si="7"/>
        <v>87.720151290312415</v>
      </c>
      <c r="AC36" s="4">
        <f t="shared" si="7"/>
        <v>91.945006341994386</v>
      </c>
      <c r="AD36" s="4">
        <f t="shared" si="7"/>
        <v>90.54618422421791</v>
      </c>
      <c r="AE36" s="4" t="e">
        <f t="shared" si="7"/>
        <v>#N/A</v>
      </c>
      <c r="AF36" s="4">
        <f t="shared" si="7"/>
        <v>86.683162985937017</v>
      </c>
      <c r="AG36" s="4" t="e">
        <f t="shared" si="7"/>
        <v>#N/A</v>
      </c>
      <c r="AI36" s="4">
        <f t="shared" si="8"/>
        <v>0.74964883399728421</v>
      </c>
      <c r="AJ36" s="4">
        <f t="shared" si="8"/>
        <v>4.4599181814293161</v>
      </c>
      <c r="AK36" s="4">
        <f t="shared" si="8"/>
        <v>1.3693313666088898</v>
      </c>
      <c r="AL36" s="4">
        <f t="shared" si="8"/>
        <v>1.6308813380882015</v>
      </c>
      <c r="AM36" s="4">
        <f t="shared" si="8"/>
        <v>0.23134637939510583</v>
      </c>
      <c r="AN36" s="4">
        <f t="shared" si="8"/>
        <v>0.11309230943490434</v>
      </c>
      <c r="AO36" s="4">
        <f t="shared" si="8"/>
        <v>1.8256262622181083</v>
      </c>
      <c r="AP36" s="4">
        <f t="shared" si="8"/>
        <v>-1.6264017613507349</v>
      </c>
      <c r="AQ36" s="4">
        <f t="shared" si="8"/>
        <v>0.26788049407720393</v>
      </c>
      <c r="AR36" s="4">
        <f t="shared" si="8"/>
        <v>0.58984870968758685</v>
      </c>
      <c r="AS36" s="4">
        <f t="shared" si="8"/>
        <v>1.57199365800561</v>
      </c>
      <c r="AT36" s="4">
        <f t="shared" si="8"/>
        <v>1.7818157757820927</v>
      </c>
      <c r="AU36" s="4">
        <f t="shared" si="8"/>
        <v>0</v>
      </c>
      <c r="AV36" s="4">
        <f t="shared" si="8"/>
        <v>-2.0321629859370205</v>
      </c>
      <c r="AW36" s="4">
        <f t="shared" si="8"/>
        <v>0</v>
      </c>
      <c r="AY36" s="2">
        <f t="shared" si="51"/>
        <v>85.159351160516877</v>
      </c>
      <c r="AZ36" s="2">
        <f t="shared" si="9"/>
        <v>89.063081454976583</v>
      </c>
      <c r="BA36" s="2">
        <f t="shared" si="9"/>
        <v>91.276668512098354</v>
      </c>
      <c r="BB36" s="2">
        <f t="shared" si="9"/>
        <v>85.798118658221355</v>
      </c>
      <c r="BC36" s="2">
        <f t="shared" si="9"/>
        <v>87.408653611034566</v>
      </c>
      <c r="BD36" s="2">
        <f t="shared" si="9"/>
        <v>88.806907683212216</v>
      </c>
      <c r="BE36" s="2">
        <f t="shared" si="9"/>
        <v>91.434373661132483</v>
      </c>
      <c r="BF36" s="2">
        <f t="shared" si="9"/>
        <v>91.686401734392661</v>
      </c>
      <c r="BG36" s="2">
        <f t="shared" si="9"/>
        <v>86.525119505363534</v>
      </c>
      <c r="BH36" s="2">
        <f t="shared" si="9"/>
        <v>87.720151288760789</v>
      </c>
      <c r="BI36" s="2">
        <f t="shared" si="9"/>
        <v>91.945006326913926</v>
      </c>
      <c r="BJ36" s="2">
        <f t="shared" si="9"/>
        <v>90.546184224021502</v>
      </c>
      <c r="BK36" s="2" t="e">
        <f t="shared" si="9"/>
        <v>#N/A</v>
      </c>
      <c r="BL36" s="2">
        <f t="shared" si="9"/>
        <v>86.683162985912489</v>
      </c>
      <c r="BM36" s="2" t="e">
        <f t="shared" si="9"/>
        <v>#N/A</v>
      </c>
      <c r="BO36" s="2">
        <f t="shared" si="10"/>
        <v>85.909000000000006</v>
      </c>
      <c r="BP36" s="2">
        <f t="shared" si="11"/>
        <v>93.522999999999996</v>
      </c>
      <c r="BQ36" s="2">
        <f t="shared" si="12"/>
        <v>92.646000000000001</v>
      </c>
      <c r="BR36" s="2">
        <f t="shared" si="13"/>
        <v>87.429000000000002</v>
      </c>
      <c r="BS36" s="2">
        <f t="shared" si="14"/>
        <v>87.64</v>
      </c>
      <c r="BT36" s="2">
        <f t="shared" si="15"/>
        <v>88.92</v>
      </c>
      <c r="BU36" s="2">
        <f t="shared" si="16"/>
        <v>93.26</v>
      </c>
      <c r="BV36" s="2">
        <f t="shared" si="17"/>
        <v>90.06</v>
      </c>
      <c r="BW36" s="2">
        <f t="shared" si="18"/>
        <v>86.793000000000006</v>
      </c>
      <c r="BX36" s="2">
        <f t="shared" si="19"/>
        <v>88.31</v>
      </c>
      <c r="BY36" s="2">
        <f t="shared" si="20"/>
        <v>93.516999999999996</v>
      </c>
      <c r="BZ36" s="2">
        <f t="shared" si="21"/>
        <v>92.328000000000003</v>
      </c>
      <c r="CA36" s="2" t="str">
        <f t="shared" si="22"/>
        <v/>
      </c>
      <c r="CB36" s="2">
        <f t="shared" si="23"/>
        <v>84.650999999999996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84.983561257035632</v>
      </c>
      <c r="DL36" s="2">
        <f t="shared" si="41"/>
        <v>89.426294277673549</v>
      </c>
      <c r="DM36" s="2">
        <f t="shared" si="41"/>
        <v>91.091221294559105</v>
      </c>
      <c r="DN36" s="2">
        <f t="shared" si="41"/>
        <v>85.366537805011475</v>
      </c>
      <c r="DO36" s="2">
        <f t="shared" si="41"/>
        <v>87.096590994371468</v>
      </c>
      <c r="DP36" s="2">
        <f t="shared" si="41"/>
        <v>88.364534412955464</v>
      </c>
      <c r="DQ36" s="2">
        <f t="shared" si="41"/>
        <v>91.307671669793592</v>
      </c>
      <c r="DR36" s="2">
        <f t="shared" si="41"/>
        <v>91.546575984990611</v>
      </c>
      <c r="DS36" s="2">
        <f t="shared" si="41"/>
        <v>86.4277894736842</v>
      </c>
      <c r="DT36" s="2">
        <f t="shared" si="41"/>
        <v>87.594289947842555</v>
      </c>
      <c r="DU36" s="2">
        <f t="shared" si="41"/>
        <v>91.831258906882596</v>
      </c>
      <c r="DV36" s="2">
        <f t="shared" si="41"/>
        <v>90.110199146514958</v>
      </c>
      <c r="DW36" s="2">
        <f t="shared" si="41"/>
        <v>87.852859848484854</v>
      </c>
      <c r="DX36" s="2">
        <f t="shared" si="41"/>
        <v>86.391203361344523</v>
      </c>
      <c r="DY36" s="2">
        <f t="shared" si="41"/>
        <v>85.037646370967749</v>
      </c>
      <c r="EA36" s="2">
        <f t="shared" si="42"/>
        <v>88.687799428104583</v>
      </c>
      <c r="EB36" s="2">
        <f t="shared" si="42"/>
        <v>82.810058823529403</v>
      </c>
      <c r="EC36" s="2">
        <f t="shared" si="42"/>
        <v>94.436470776526377</v>
      </c>
      <c r="ED36" s="2">
        <f t="shared" si="42"/>
        <v>94.195419914593643</v>
      </c>
      <c r="EE36" s="2">
        <f t="shared" si="42"/>
        <v>93.187110922946658</v>
      </c>
      <c r="EF36" s="2">
        <f t="shared" si="42"/>
        <v>96.913760122928693</v>
      </c>
      <c r="EG36" s="2">
        <f t="shared" si="42"/>
        <v>93.615376638705044</v>
      </c>
      <c r="EH36" s="2">
        <f t="shared" si="42"/>
        <v>94.017623359867571</v>
      </c>
      <c r="EI36" s="2">
        <f t="shared" si="42"/>
        <v>88.590740926777485</v>
      </c>
      <c r="EJ36" s="2">
        <f t="shared" si="42"/>
        <v>90.044710710355346</v>
      </c>
      <c r="EK36" s="2">
        <f t="shared" si="42"/>
        <v>94.025636974522271</v>
      </c>
      <c r="EL36" s="2">
        <f t="shared" si="42"/>
        <v>100.13498068386004</v>
      </c>
      <c r="EM36" s="2">
        <f t="shared" si="42"/>
        <v>104.70355968824755</v>
      </c>
      <c r="EN36" s="2">
        <f t="shared" si="42"/>
        <v>93.026196854355604</v>
      </c>
      <c r="EO36" s="2">
        <f t="shared" si="42"/>
        <v>88.648429792279998</v>
      </c>
      <c r="EQ36" s="2">
        <f t="shared" si="43"/>
        <v>86.918500395650653</v>
      </c>
      <c r="ER36" s="2">
        <f t="shared" si="43"/>
        <v>90.675741003597011</v>
      </c>
      <c r="ES36" s="2">
        <f t="shared" si="43"/>
        <v>90.281161479209956</v>
      </c>
      <c r="ET36" s="2">
        <f t="shared" si="43"/>
        <v>89.658895940401308</v>
      </c>
      <c r="EU36" s="2">
        <f t="shared" si="43"/>
        <v>86.543042705257193</v>
      </c>
      <c r="EV36" s="2">
        <f t="shared" si="43"/>
        <v>90.891028539776812</v>
      </c>
      <c r="EW36" s="2">
        <f t="shared" si="43"/>
        <v>89.976100133585248</v>
      </c>
      <c r="EX36" s="2">
        <f t="shared" si="43"/>
        <v>90.617741670460816</v>
      </c>
      <c r="EY36" s="2">
        <f t="shared" si="43"/>
        <v>86.983994651044327</v>
      </c>
      <c r="EZ36" s="2">
        <f t="shared" si="43"/>
        <v>85.390241940057678</v>
      </c>
      <c r="FA36" s="2">
        <f t="shared" si="43"/>
        <v>93.156158684770375</v>
      </c>
      <c r="FB36" s="2">
        <f t="shared" si="43"/>
        <v>92.317579308752258</v>
      </c>
      <c r="FC36" s="2">
        <f t="shared" si="43"/>
        <v>96.692728937135016</v>
      </c>
      <c r="FD36" s="2">
        <f t="shared" si="43"/>
        <v>92.023612860091959</v>
      </c>
      <c r="FE36" s="2">
        <f t="shared" si="43"/>
        <v>90.745019774579063</v>
      </c>
      <c r="FG36" s="2">
        <f t="shared" si="44"/>
        <v>4.7457904583078872E-2</v>
      </c>
      <c r="FH36" s="2">
        <f t="shared" si="44"/>
        <v>5.4919146796629556E-2</v>
      </c>
      <c r="FI36" s="2">
        <f t="shared" si="44"/>
        <v>5.54408606660498E-2</v>
      </c>
      <c r="FJ36" s="2">
        <f t="shared" si="44"/>
        <v>4.8884991892543035E-2</v>
      </c>
      <c r="FK36" s="2">
        <f t="shared" si="44"/>
        <v>5.1241962888782785E-2</v>
      </c>
      <c r="FL36" s="2">
        <f t="shared" si="44"/>
        <v>5.174715034031728E-2</v>
      </c>
      <c r="FM36" s="2">
        <f t="shared" si="44"/>
        <v>5.4909933310029344E-2</v>
      </c>
      <c r="FN36" s="2">
        <f t="shared" si="44"/>
        <v>5.6592536283105246E-2</v>
      </c>
      <c r="FO36" s="2">
        <f t="shared" si="44"/>
        <v>4.5002575562423042E-2</v>
      </c>
      <c r="FP36" s="2">
        <f t="shared" si="44"/>
        <v>5.1375315481416238E-2</v>
      </c>
      <c r="FQ36" s="2">
        <f t="shared" si="44"/>
        <v>5.1837454231746176E-2</v>
      </c>
      <c r="FR36" s="2">
        <f t="shared" si="44"/>
        <v>4.3493311945510128E-2</v>
      </c>
      <c r="FS36" s="2">
        <f t="shared" si="44"/>
        <v>4.0495042700131441E-2</v>
      </c>
      <c r="FT36" s="2">
        <f t="shared" si="44"/>
        <v>4.4003430766591835E-2</v>
      </c>
      <c r="FU36" s="2">
        <f t="shared" si="44"/>
        <v>3.9605132092636726E-2</v>
      </c>
      <c r="FW36" s="2">
        <f t="shared" si="53"/>
        <v>3.0962512543329499E-6</v>
      </c>
      <c r="FX36" s="2">
        <f t="shared" si="45"/>
        <v>1.8457833271855426E-5</v>
      </c>
      <c r="FY36" s="2">
        <f t="shared" si="45"/>
        <v>3.9209797656905576E-6</v>
      </c>
      <c r="FZ36" s="2">
        <f t="shared" si="45"/>
        <v>4.1831890135951981E-6</v>
      </c>
      <c r="GA36" s="2">
        <f t="shared" si="45"/>
        <v>4.1509944571710349E-6</v>
      </c>
      <c r="GB36" s="2">
        <f t="shared" si="45"/>
        <v>4.1173760114698916E-6</v>
      </c>
      <c r="GC36" s="2">
        <f t="shared" si="45"/>
        <v>3.8289487578689724E-6</v>
      </c>
      <c r="GD36" s="2">
        <f t="shared" si="45"/>
        <v>5.0262978288814045E-6</v>
      </c>
      <c r="GE36" s="2">
        <f t="shared" si="45"/>
        <v>5.199655020428693E-6</v>
      </c>
      <c r="GF36" s="2">
        <f t="shared" si="45"/>
        <v>6.4021952953762502E-6</v>
      </c>
      <c r="GG36" s="2">
        <f t="shared" si="45"/>
        <v>4.085918103046017E-6</v>
      </c>
      <c r="GH36" s="2">
        <f t="shared" si="45"/>
        <v>3.3096781862657118E-6</v>
      </c>
      <c r="GI36" s="2">
        <f t="shared" si="45"/>
        <v>3.2555068155674115E-6</v>
      </c>
      <c r="GJ36" s="2">
        <f t="shared" si="45"/>
        <v>2.844887367239256E-6</v>
      </c>
      <c r="GK36" s="2">
        <f t="shared" si="45"/>
        <v>2.9835180154284341E-6</v>
      </c>
      <c r="GM36" s="86">
        <f t="shared" si="54"/>
        <v>3.1450175684011817E-12</v>
      </c>
      <c r="GN36" s="86">
        <f t="shared" si="46"/>
        <v>2.3059501399572098E-10</v>
      </c>
      <c r="GO36" s="86">
        <f t="shared" si="46"/>
        <v>8.0790129493363905E-11</v>
      </c>
      <c r="GP36" s="86">
        <f t="shared" si="46"/>
        <v>2.2423215381706877E-12</v>
      </c>
      <c r="GQ36" s="86">
        <f t="shared" si="46"/>
        <v>6.0417253826716406E-12</v>
      </c>
      <c r="GR36" s="86">
        <f t="shared" si="46"/>
        <v>4.6536859383770718E-12</v>
      </c>
      <c r="GS36" s="86">
        <f t="shared" si="46"/>
        <v>5.1681644992272875E-11</v>
      </c>
      <c r="GT36" s="86">
        <f t="shared" si="46"/>
        <v>1.7770773984568646E-11</v>
      </c>
      <c r="GU36" s="86">
        <f t="shared" si="46"/>
        <v>3.3496003825157027E-13</v>
      </c>
      <c r="GV36" s="86">
        <f t="shared" si="46"/>
        <v>9.521399599029869E-13</v>
      </c>
      <c r="GW36" s="86">
        <f t="shared" si="46"/>
        <v>1.0213246468870119E-11</v>
      </c>
      <c r="GX36" s="86">
        <f t="shared" si="46"/>
        <v>1.2234446685454159E-13</v>
      </c>
      <c r="GY36" s="86">
        <f t="shared" si="46"/>
        <v>1.2441921148191582E-15</v>
      </c>
      <c r="GZ36" s="86">
        <f t="shared" si="46"/>
        <v>1.477362942569266E-14</v>
      </c>
      <c r="HA36" s="86">
        <f t="shared" si="46"/>
        <v>5.9189358697706143E-18</v>
      </c>
      <c r="HC36" s="86">
        <f t="shared" si="58"/>
        <v>1.9218046984019982E-32</v>
      </c>
      <c r="HD36" s="86">
        <f t="shared" si="47"/>
        <v>1.4265850174834961E-28</v>
      </c>
      <c r="HE36" s="86">
        <f t="shared" si="47"/>
        <v>5.4845142205521385E-32</v>
      </c>
      <c r="HF36" s="86">
        <f t="shared" si="47"/>
        <v>2.3771780960630723E-37</v>
      </c>
      <c r="HG36" s="86">
        <f t="shared" si="47"/>
        <v>3.8632435201684689E-32</v>
      </c>
      <c r="HH36" s="86">
        <f t="shared" si="47"/>
        <v>4.2388903603198444E-32</v>
      </c>
      <c r="HI36" s="86">
        <f t="shared" si="47"/>
        <v>6.105997260555512E-31</v>
      </c>
      <c r="HJ36" s="86">
        <f t="shared" si="47"/>
        <v>1.049176491253325E-30</v>
      </c>
      <c r="HK36" s="86">
        <f t="shared" si="47"/>
        <v>6.2975005938096836E-35</v>
      </c>
      <c r="HL36" s="86">
        <f t="shared" si="47"/>
        <v>5.6133138553541285E-33</v>
      </c>
      <c r="HM36" s="86">
        <f t="shared" si="47"/>
        <v>3.1281110846408988E-35</v>
      </c>
      <c r="HN36" s="86">
        <f t="shared" si="47"/>
        <v>9.0812854784119435E-34</v>
      </c>
      <c r="HO36" s="86">
        <f t="shared" si="47"/>
        <v>7.5342469302607091E-36</v>
      </c>
      <c r="HP36" s="86">
        <f t="shared" si="47"/>
        <v>2.9259876251548708E-35</v>
      </c>
      <c r="HQ36" s="86">
        <f t="shared" si="47"/>
        <v>2.3350399045355507E-41</v>
      </c>
      <c r="HS36" s="86">
        <f t="shared" si="55"/>
        <v>5.1058038156260829E-91</v>
      </c>
      <c r="HT36" s="86">
        <f t="shared" si="48"/>
        <v>4.3337063327580847E-79</v>
      </c>
      <c r="HU36" s="86">
        <f t="shared" si="48"/>
        <v>1.223961383650212E-88</v>
      </c>
      <c r="HV36" s="86">
        <f t="shared" si="48"/>
        <v>2.086453196494091E-104</v>
      </c>
      <c r="HW36" s="86">
        <f t="shared" si="48"/>
        <v>7.3797642235016239E-89</v>
      </c>
      <c r="HX36" s="86">
        <f t="shared" si="48"/>
        <v>6.1231106722624101E-90</v>
      </c>
      <c r="HY36" s="86">
        <f t="shared" si="48"/>
        <v>3.4537984729219916E-86</v>
      </c>
      <c r="HZ36" s="86">
        <f t="shared" si="48"/>
        <v>3.6601547217883708E-85</v>
      </c>
      <c r="IA36" s="86">
        <f t="shared" si="48"/>
        <v>4.2941014881777449E-95</v>
      </c>
      <c r="IB36" s="86">
        <f t="shared" si="48"/>
        <v>6.5357649186544627E-91</v>
      </c>
      <c r="IC36" s="86">
        <f t="shared" si="48"/>
        <v>1.7312929052643689E-99</v>
      </c>
      <c r="ID36" s="86">
        <f t="shared" si="48"/>
        <v>3.693496062361543E-94</v>
      </c>
      <c r="IE36" s="86">
        <f t="shared" si="48"/>
        <v>2.1126788566796364E-101</v>
      </c>
      <c r="IF36" s="86">
        <f t="shared" si="48"/>
        <v>1.4341706332504356E-63</v>
      </c>
      <c r="IG36" s="86">
        <f t="shared" si="48"/>
        <v>1.6821575821648491E-55</v>
      </c>
      <c r="II36" s="86">
        <f t="shared" si="56"/>
        <v>5.1803748986434805E-159</v>
      </c>
      <c r="IJ36" s="86">
        <f t="shared" si="49"/>
        <v>7.1864955120224683E-104</v>
      </c>
      <c r="IK36" s="86">
        <f t="shared" si="49"/>
        <v>2.7844303431988111E-156</v>
      </c>
      <c r="IL36" s="86">
        <f t="shared" si="49"/>
        <v>1.6283355725112122E-182</v>
      </c>
      <c r="IM36" s="86">
        <f t="shared" si="49"/>
        <v>1.8461742257770869E-156</v>
      </c>
      <c r="IN36" s="86">
        <f t="shared" si="49"/>
        <v>2.20087640860695E-158</v>
      </c>
      <c r="IO36" s="86">
        <f t="shared" si="49"/>
        <v>2.9472646991833957E-154</v>
      </c>
      <c r="IP36" s="86">
        <f t="shared" si="49"/>
        <v>5.9312465278526113E-152</v>
      </c>
      <c r="IQ36" s="86">
        <f t="shared" si="49"/>
        <v>5.721993167556092E-167</v>
      </c>
      <c r="IR36" s="86">
        <f t="shared" si="49"/>
        <v>1.1631080325593332E-159</v>
      </c>
      <c r="IS36" s="86">
        <f t="shared" si="49"/>
        <v>1.3075683613343738E-175</v>
      </c>
      <c r="IT36" s="86">
        <f t="shared" si="49"/>
        <v>2.6209455109149724E-166</v>
      </c>
      <c r="IU36" s="86">
        <f t="shared" si="49"/>
        <v>1.1610164241910376E-177</v>
      </c>
      <c r="IV36" s="86">
        <f t="shared" si="49"/>
        <v>3.186253959164733E-175</v>
      </c>
      <c r="IW36" s="86">
        <f t="shared" si="49"/>
        <v>4.0873828863197378E-169</v>
      </c>
      <c r="IY36" s="86">
        <f t="shared" si="57"/>
        <v>3.1450175684011817E-12</v>
      </c>
      <c r="IZ36" s="86">
        <f t="shared" si="50"/>
        <v>2.3059501399572098E-10</v>
      </c>
      <c r="JA36" s="86">
        <f t="shared" si="50"/>
        <v>8.0790129493363905E-11</v>
      </c>
      <c r="JB36" s="86">
        <f t="shared" si="50"/>
        <v>2.2423215381706877E-12</v>
      </c>
      <c r="JC36" s="86">
        <f t="shared" si="50"/>
        <v>6.0417253826716406E-12</v>
      </c>
      <c r="JD36" s="86">
        <f t="shared" si="50"/>
        <v>4.6536859383770718E-12</v>
      </c>
      <c r="JE36" s="86">
        <f t="shared" si="50"/>
        <v>5.1681644992272875E-11</v>
      </c>
      <c r="JF36" s="86">
        <f t="shared" si="50"/>
        <v>1.7770773984568646E-11</v>
      </c>
      <c r="JG36" s="86">
        <f t="shared" si="50"/>
        <v>3.3496003825157027E-13</v>
      </c>
      <c r="JH36" s="86">
        <f t="shared" si="50"/>
        <v>9.521399599029869E-13</v>
      </c>
      <c r="JI36" s="86">
        <f t="shared" si="50"/>
        <v>1.0213246468870119E-11</v>
      </c>
      <c r="JJ36" s="86">
        <f t="shared" si="50"/>
        <v>1.2234446685454159E-13</v>
      </c>
      <c r="JK36" s="86">
        <f t="shared" si="50"/>
        <v>1.2441921148191582E-15</v>
      </c>
      <c r="JL36" s="86">
        <f t="shared" si="50"/>
        <v>1.477362942569266E-14</v>
      </c>
      <c r="JM36" s="86">
        <f t="shared" si="50"/>
        <v>5.9189358697706143E-18</v>
      </c>
    </row>
    <row r="37" spans="2:273" x14ac:dyDescent="0.25">
      <c r="B37" s="2">
        <v>10</v>
      </c>
      <c r="C37" s="37">
        <v>86.409000000000006</v>
      </c>
      <c r="D37" s="37">
        <v>88.840999999999994</v>
      </c>
      <c r="E37" s="37">
        <v>89.25</v>
      </c>
      <c r="F37" s="37">
        <v>86.796000000000006</v>
      </c>
      <c r="G37" s="37">
        <v>86.1</v>
      </c>
      <c r="H37" s="37">
        <v>88.28</v>
      </c>
      <c r="I37" s="37">
        <v>91.16</v>
      </c>
      <c r="J37" s="37">
        <v>90.96</v>
      </c>
      <c r="K37" s="37">
        <v>86.379000000000005</v>
      </c>
      <c r="L37" s="37">
        <v>88.138000000000005</v>
      </c>
      <c r="M37" s="37">
        <v>92.516999999999996</v>
      </c>
      <c r="N37" s="37">
        <v>92.275999999999996</v>
      </c>
      <c r="O37" s="37">
        <v>93.216999999999999</v>
      </c>
      <c r="P37" s="37">
        <v>85.441999999999993</v>
      </c>
      <c r="Q37" s="37">
        <v>84.953000000000003</v>
      </c>
      <c r="S37" s="4">
        <f t="shared" si="7"/>
        <v>85.360017211216785</v>
      </c>
      <c r="T37" s="4">
        <f t="shared" si="7"/>
        <v>89.250765530968891</v>
      </c>
      <c r="U37" s="4">
        <f t="shared" si="7"/>
        <v>91.475367317911818</v>
      </c>
      <c r="V37" s="4">
        <f t="shared" si="7"/>
        <v>86.11569414796972</v>
      </c>
      <c r="W37" s="4">
        <f t="shared" si="7"/>
        <v>87.648602398729949</v>
      </c>
      <c r="X37" s="4">
        <f t="shared" si="7"/>
        <v>89.134121043491817</v>
      </c>
      <c r="Y37" s="4">
        <f t="shared" si="7"/>
        <v>91.636819660619466</v>
      </c>
      <c r="Z37" s="4">
        <f t="shared" si="7"/>
        <v>91.920270914918618</v>
      </c>
      <c r="AA37" s="4">
        <f t="shared" si="7"/>
        <v>86.768299539227854</v>
      </c>
      <c r="AB37" s="4">
        <f t="shared" si="7"/>
        <v>88.016263576222386</v>
      </c>
      <c r="AC37" s="4">
        <f t="shared" si="7"/>
        <v>92.079541322666074</v>
      </c>
      <c r="AD37" s="4">
        <f t="shared" si="7"/>
        <v>90.848125412786146</v>
      </c>
      <c r="AE37" s="4">
        <f t="shared" si="7"/>
        <v>89.017334431651037</v>
      </c>
      <c r="AF37" s="4">
        <f t="shared" si="7"/>
        <v>86.794871160838895</v>
      </c>
      <c r="AG37" s="4" t="e">
        <f t="shared" si="7"/>
        <v>#N/A</v>
      </c>
      <c r="AI37" s="4">
        <f t="shared" si="8"/>
        <v>1.0489827887832206</v>
      </c>
      <c r="AJ37" s="4">
        <f t="shared" si="8"/>
        <v>-0.40976553096889745</v>
      </c>
      <c r="AK37" s="4">
        <f t="shared" si="8"/>
        <v>-2.2253673179118181</v>
      </c>
      <c r="AL37" s="4">
        <f t="shared" si="8"/>
        <v>0.68030585203028693</v>
      </c>
      <c r="AM37" s="4">
        <f t="shared" si="8"/>
        <v>-1.5486023987299546</v>
      </c>
      <c r="AN37" s="4">
        <f t="shared" si="8"/>
        <v>-0.85412104349181561</v>
      </c>
      <c r="AO37" s="4">
        <f t="shared" si="8"/>
        <v>-0.47681966061946923</v>
      </c>
      <c r="AP37" s="4">
        <f t="shared" si="8"/>
        <v>-0.96027091491862393</v>
      </c>
      <c r="AQ37" s="4">
        <f t="shared" si="8"/>
        <v>-0.38929953922784932</v>
      </c>
      <c r="AR37" s="4">
        <f t="shared" si="8"/>
        <v>0.12173642377761951</v>
      </c>
      <c r="AS37" s="4">
        <f t="shared" si="8"/>
        <v>0.43745867733392174</v>
      </c>
      <c r="AT37" s="4">
        <f t="shared" si="8"/>
        <v>1.4278745872138501</v>
      </c>
      <c r="AU37" s="4">
        <f t="shared" si="8"/>
        <v>4.1996655683489621</v>
      </c>
      <c r="AV37" s="4">
        <f t="shared" si="8"/>
        <v>-1.3528711608389017</v>
      </c>
      <c r="AW37" s="4">
        <f t="shared" si="8"/>
        <v>0</v>
      </c>
      <c r="AY37" s="2">
        <f t="shared" si="51"/>
        <v>85.360017197064508</v>
      </c>
      <c r="AZ37" s="2">
        <f t="shared" si="9"/>
        <v>89.250764737687206</v>
      </c>
      <c r="BA37" s="2">
        <f t="shared" si="9"/>
        <v>91.475367038122272</v>
      </c>
      <c r="BB37" s="2">
        <f t="shared" si="9"/>
        <v>86.115694138193106</v>
      </c>
      <c r="BC37" s="2">
        <f t="shared" si="9"/>
        <v>87.648602374206973</v>
      </c>
      <c r="BD37" s="2">
        <f t="shared" si="9"/>
        <v>89.134121024338967</v>
      </c>
      <c r="BE37" s="2">
        <f t="shared" si="9"/>
        <v>91.636819480305149</v>
      </c>
      <c r="BF37" s="2">
        <f t="shared" si="9"/>
        <v>91.920270847278545</v>
      </c>
      <c r="BG37" s="2">
        <f t="shared" si="9"/>
        <v>86.768299537647806</v>
      </c>
      <c r="BH37" s="2">
        <f t="shared" si="9"/>
        <v>88.016263571855603</v>
      </c>
      <c r="BI37" s="2">
        <f t="shared" si="9"/>
        <v>92.079541284880506</v>
      </c>
      <c r="BJ37" s="2">
        <f t="shared" si="9"/>
        <v>90.848125412210635</v>
      </c>
      <c r="BK37" s="2">
        <f t="shared" si="9"/>
        <v>89.017334431642823</v>
      </c>
      <c r="BL37" s="2">
        <f t="shared" si="9"/>
        <v>86.794871160758944</v>
      </c>
      <c r="BM37" s="2" t="e">
        <f t="shared" si="9"/>
        <v>#N/A</v>
      </c>
      <c r="BO37" s="2">
        <f t="shared" si="10"/>
        <v>86.409000000000006</v>
      </c>
      <c r="BP37" s="2">
        <f t="shared" si="11"/>
        <v>88.840999999999994</v>
      </c>
      <c r="BQ37" s="2">
        <f t="shared" si="12"/>
        <v>89.25</v>
      </c>
      <c r="BR37" s="2">
        <f t="shared" si="13"/>
        <v>86.796000000000006</v>
      </c>
      <c r="BS37" s="2">
        <f t="shared" si="14"/>
        <v>86.1</v>
      </c>
      <c r="BT37" s="2">
        <f t="shared" si="15"/>
        <v>88.28</v>
      </c>
      <c r="BU37" s="2">
        <f t="shared" si="16"/>
        <v>91.16</v>
      </c>
      <c r="BV37" s="2">
        <f t="shared" si="17"/>
        <v>90.96</v>
      </c>
      <c r="BW37" s="2">
        <f t="shared" si="18"/>
        <v>86.379000000000005</v>
      </c>
      <c r="BX37" s="2">
        <f t="shared" si="19"/>
        <v>88.138000000000005</v>
      </c>
      <c r="BY37" s="2">
        <f t="shared" si="20"/>
        <v>92.516999999999996</v>
      </c>
      <c r="BZ37" s="2">
        <f t="shared" si="21"/>
        <v>92.275999999999996</v>
      </c>
      <c r="CA37" s="2">
        <f t="shared" si="22"/>
        <v>93.216999999999999</v>
      </c>
      <c r="CB37" s="2">
        <f t="shared" si="23"/>
        <v>85.441999999999993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85.186920356472783</v>
      </c>
      <c r="DL37" s="2">
        <f t="shared" si="41"/>
        <v>89.66622101313321</v>
      </c>
      <c r="DM37" s="2">
        <f t="shared" si="41"/>
        <v>91.297216885553468</v>
      </c>
      <c r="DN37" s="2">
        <f t="shared" si="41"/>
        <v>85.672084254294759</v>
      </c>
      <c r="DO37" s="2">
        <f t="shared" si="41"/>
        <v>87.33288742964352</v>
      </c>
      <c r="DP37" s="2">
        <f t="shared" si="41"/>
        <v>88.682105263157894</v>
      </c>
      <c r="DQ37" s="2">
        <f t="shared" si="41"/>
        <v>91.522369606003735</v>
      </c>
      <c r="DR37" s="2">
        <f t="shared" si="41"/>
        <v>91.794425891181973</v>
      </c>
      <c r="DS37" s="2">
        <f t="shared" si="41"/>
        <v>86.681744665718341</v>
      </c>
      <c r="DT37" s="2">
        <f t="shared" si="41"/>
        <v>87.90595163584635</v>
      </c>
      <c r="DU37" s="2">
        <f t="shared" si="41"/>
        <v>91.973508097166004</v>
      </c>
      <c r="DV37" s="2">
        <f t="shared" si="41"/>
        <v>90.397266951161711</v>
      </c>
      <c r="DW37" s="2">
        <f t="shared" si="41"/>
        <v>88.30420142602496</v>
      </c>
      <c r="DX37" s="2">
        <f t="shared" si="41"/>
        <v>86.488510924369734</v>
      </c>
      <c r="DY37" s="2">
        <f t="shared" si="41"/>
        <v>85.1257685483871</v>
      </c>
      <c r="EA37" s="2">
        <f t="shared" si="42"/>
        <v>88.528712418300657</v>
      </c>
      <c r="EB37" s="2">
        <f t="shared" si="42"/>
        <v>82.727794117647051</v>
      </c>
      <c r="EC37" s="2">
        <f t="shared" si="42"/>
        <v>94.243782197194236</v>
      </c>
      <c r="ED37" s="2">
        <f t="shared" si="42"/>
        <v>93.987601301430217</v>
      </c>
      <c r="EE37" s="2">
        <f t="shared" si="42"/>
        <v>92.980335309060123</v>
      </c>
      <c r="EF37" s="2">
        <f t="shared" si="42"/>
        <v>96.688845882304079</v>
      </c>
      <c r="EG37" s="2">
        <f t="shared" si="42"/>
        <v>93.433614635585712</v>
      </c>
      <c r="EH37" s="2">
        <f t="shared" si="42"/>
        <v>93.833839674773003</v>
      </c>
      <c r="EI37" s="2">
        <f t="shared" si="42"/>
        <v>88.443644145737522</v>
      </c>
      <c r="EJ37" s="2">
        <f t="shared" si="42"/>
        <v>89.874483119741541</v>
      </c>
      <c r="EK37" s="2">
        <f t="shared" si="42"/>
        <v>93.84841843949043</v>
      </c>
      <c r="EL37" s="2">
        <f t="shared" si="42"/>
        <v>99.89157459570869</v>
      </c>
      <c r="EM37" s="2">
        <f t="shared" si="42"/>
        <v>104.42844373279831</v>
      </c>
      <c r="EN37" s="2">
        <f t="shared" si="42"/>
        <v>92.86512422749982</v>
      </c>
      <c r="EO37" s="2">
        <f t="shared" si="42"/>
        <v>88.523797105004888</v>
      </c>
      <c r="EQ37" s="2">
        <f t="shared" si="43"/>
        <v>86.779950011669513</v>
      </c>
      <c r="ER37" s="2">
        <f t="shared" si="43"/>
        <v>90.501925995561095</v>
      </c>
      <c r="ES37" s="2">
        <f t="shared" si="43"/>
        <v>90.135267507536057</v>
      </c>
      <c r="ET37" s="2">
        <f t="shared" si="43"/>
        <v>89.505056824914291</v>
      </c>
      <c r="EU37" s="2">
        <f t="shared" si="43"/>
        <v>86.415017407865861</v>
      </c>
      <c r="EV37" s="2">
        <f t="shared" si="43"/>
        <v>90.738066051013831</v>
      </c>
      <c r="EW37" s="2">
        <f t="shared" si="43"/>
        <v>89.835745940981141</v>
      </c>
      <c r="EX37" s="2">
        <f t="shared" si="43"/>
        <v>90.472803021246392</v>
      </c>
      <c r="EY37" s="2">
        <f t="shared" si="43"/>
        <v>86.854591543555784</v>
      </c>
      <c r="EZ37" s="2">
        <f t="shared" si="43"/>
        <v>85.276546890285289</v>
      </c>
      <c r="FA37" s="2">
        <f t="shared" si="43"/>
        <v>92.988544324865487</v>
      </c>
      <c r="FB37" s="2">
        <f t="shared" si="43"/>
        <v>92.167244136573814</v>
      </c>
      <c r="FC37" s="2">
        <f t="shared" si="43"/>
        <v>96.513509451337455</v>
      </c>
      <c r="FD37" s="2">
        <f t="shared" si="43"/>
        <v>91.87369717751902</v>
      </c>
      <c r="FE37" s="2">
        <f t="shared" si="43"/>
        <v>90.59586990789478</v>
      </c>
      <c r="FG37" s="2">
        <f t="shared" si="44"/>
        <v>5.1799386193602262E-2</v>
      </c>
      <c r="FH37" s="2">
        <f t="shared" si="44"/>
        <v>5.9900265443858756E-2</v>
      </c>
      <c r="FI37" s="2">
        <f t="shared" si="44"/>
        <v>6.0466270836543934E-2</v>
      </c>
      <c r="FJ37" s="2">
        <f t="shared" si="44"/>
        <v>5.3349712567572836E-2</v>
      </c>
      <c r="FK37" s="2">
        <f t="shared" si="44"/>
        <v>5.5909294458832928E-2</v>
      </c>
      <c r="FL37" s="2">
        <f t="shared" si="44"/>
        <v>5.6457758298997289E-2</v>
      </c>
      <c r="FM37" s="2">
        <f t="shared" si="44"/>
        <v>5.9890269257978537E-2</v>
      </c>
      <c r="FN37" s="2">
        <f t="shared" si="44"/>
        <v>6.1715518710714866E-2</v>
      </c>
      <c r="FO37" s="2">
        <f t="shared" si="44"/>
        <v>4.9131027385771533E-2</v>
      </c>
      <c r="FP37" s="2">
        <f t="shared" si="44"/>
        <v>5.6054075738883595E-2</v>
      </c>
      <c r="FQ37" s="2">
        <f t="shared" si="44"/>
        <v>5.6555792380368897E-2</v>
      </c>
      <c r="FR37" s="2">
        <f t="shared" si="44"/>
        <v>4.7490191959040674E-2</v>
      </c>
      <c r="FS37" s="2">
        <f t="shared" si="44"/>
        <v>4.4229133073583914E-2</v>
      </c>
      <c r="FT37" s="2">
        <f t="shared" si="44"/>
        <v>4.8044834215184511E-2</v>
      </c>
      <c r="FU37" s="2">
        <f t="shared" si="44"/>
        <v>4.3260862667226119E-2</v>
      </c>
      <c r="FW37" s="2">
        <f t="shared" si="53"/>
        <v>3.3949709760088306E-6</v>
      </c>
      <c r="FX37" s="2">
        <f t="shared" si="45"/>
        <v>2.0238575690216071E-5</v>
      </c>
      <c r="FY37" s="2">
        <f t="shared" si="45"/>
        <v>4.2992671942325934E-6</v>
      </c>
      <c r="FZ37" s="2">
        <f t="shared" si="45"/>
        <v>4.5867736925927712E-6</v>
      </c>
      <c r="GA37" s="2">
        <f t="shared" si="45"/>
        <v>4.5514730918232358E-6</v>
      </c>
      <c r="GB37" s="2">
        <f t="shared" si="45"/>
        <v>4.5146112285290504E-6</v>
      </c>
      <c r="GC37" s="2">
        <f t="shared" si="45"/>
        <v>4.1983572762374055E-6</v>
      </c>
      <c r="GD37" s="2">
        <f t="shared" si="45"/>
        <v>5.5112233041429873E-6</v>
      </c>
      <c r="GE37" s="2">
        <f t="shared" si="45"/>
        <v>5.7013054972875786E-6</v>
      </c>
      <c r="GF37" s="2">
        <f t="shared" si="45"/>
        <v>7.0198632128558043E-6</v>
      </c>
      <c r="GG37" s="2">
        <f t="shared" si="45"/>
        <v>4.4801183451450311E-6</v>
      </c>
      <c r="GH37" s="2">
        <f t="shared" si="45"/>
        <v>3.6289888087121937E-6</v>
      </c>
      <c r="GI37" s="2">
        <f t="shared" si="45"/>
        <v>3.5695911195086528E-6</v>
      </c>
      <c r="GJ37" s="2">
        <f t="shared" si="45"/>
        <v>3.1193561124926036E-6</v>
      </c>
      <c r="GK37" s="2">
        <f t="shared" si="45"/>
        <v>3.2713615100744538E-6</v>
      </c>
      <c r="GM37" s="86">
        <f t="shared" si="54"/>
        <v>8.2701816008253396E-12</v>
      </c>
      <c r="GN37" s="86">
        <f t="shared" si="46"/>
        <v>5.1270732028530001E-10</v>
      </c>
      <c r="GO37" s="86">
        <f t="shared" si="46"/>
        <v>1.8999561470415267E-10</v>
      </c>
      <c r="GP37" s="86">
        <f t="shared" si="46"/>
        <v>6.0567818424500073E-12</v>
      </c>
      <c r="GQ37" s="86">
        <f t="shared" si="46"/>
        <v>1.5786123620795449E-11</v>
      </c>
      <c r="GR37" s="86">
        <f t="shared" si="46"/>
        <v>1.2362369408354952E-11</v>
      </c>
      <c r="GS37" s="86">
        <f t="shared" si="46"/>
        <v>1.2395862177775487E-10</v>
      </c>
      <c r="GT37" s="86">
        <f t="shared" si="46"/>
        <v>4.5485901534386142E-11</v>
      </c>
      <c r="GU37" s="86">
        <f t="shared" si="46"/>
        <v>9.6475197850301259E-13</v>
      </c>
      <c r="GV37" s="86">
        <f t="shared" si="46"/>
        <v>2.7336924238685462E-12</v>
      </c>
      <c r="GW37" s="86">
        <f t="shared" si="46"/>
        <v>2.6092651123397485E-11</v>
      </c>
      <c r="GX37" s="86">
        <f t="shared" si="46"/>
        <v>3.6546334494012782E-13</v>
      </c>
      <c r="GY37" s="86">
        <f t="shared" si="46"/>
        <v>4.5069455932474307E-15</v>
      </c>
      <c r="GZ37" s="86">
        <f t="shared" si="46"/>
        <v>4.9127253531359897E-14</v>
      </c>
      <c r="HA37" s="86">
        <f t="shared" si="46"/>
        <v>2.7456331416338743E-17</v>
      </c>
      <c r="HC37" s="86">
        <f t="shared" si="58"/>
        <v>1.3425661112723269E-31</v>
      </c>
      <c r="HD37" s="86">
        <f t="shared" si="47"/>
        <v>7.8520232304118259E-28</v>
      </c>
      <c r="HE37" s="86">
        <f t="shared" si="47"/>
        <v>3.8504726338326644E-31</v>
      </c>
      <c r="HF37" s="86">
        <f t="shared" si="47"/>
        <v>2.3629985032679491E-36</v>
      </c>
      <c r="HG37" s="86">
        <f t="shared" si="47"/>
        <v>2.752966327791207E-31</v>
      </c>
      <c r="HH37" s="86">
        <f t="shared" si="47"/>
        <v>3.0495579420563161E-31</v>
      </c>
      <c r="HI37" s="86">
        <f t="shared" si="47"/>
        <v>4.0784607658169591E-30</v>
      </c>
      <c r="HJ37" s="86">
        <f t="shared" si="47"/>
        <v>7.1474201791379083E-30</v>
      </c>
      <c r="HK37" s="86">
        <f t="shared" si="47"/>
        <v>5.4509682350323053E-34</v>
      </c>
      <c r="HL37" s="86">
        <f t="shared" si="47"/>
        <v>4.5071302555430998E-32</v>
      </c>
      <c r="HM37" s="86">
        <f t="shared" si="47"/>
        <v>2.7694158857228873E-34</v>
      </c>
      <c r="HN37" s="86">
        <f t="shared" si="47"/>
        <v>6.9911772341589057E-33</v>
      </c>
      <c r="HO37" s="86">
        <f t="shared" si="47"/>
        <v>6.6254609325868812E-35</v>
      </c>
      <c r="HP37" s="86">
        <f t="shared" si="47"/>
        <v>2.5297845696195887E-34</v>
      </c>
      <c r="HQ37" s="86">
        <f t="shared" si="47"/>
        <v>3.0235816158169366E-40</v>
      </c>
      <c r="HS37" s="86">
        <f t="shared" si="55"/>
        <v>2.1149436030633017E-89</v>
      </c>
      <c r="HT37" s="86">
        <f t="shared" si="48"/>
        <v>1.1175972603602348E-77</v>
      </c>
      <c r="HU37" s="86">
        <f t="shared" si="48"/>
        <v>5.0033153908113943E-87</v>
      </c>
      <c r="HV37" s="86">
        <f t="shared" si="48"/>
        <v>1.6734634095662957E-102</v>
      </c>
      <c r="HW37" s="86">
        <f t="shared" si="48"/>
        <v>3.0895333403579554E-87</v>
      </c>
      <c r="HX37" s="86">
        <f t="shared" si="48"/>
        <v>2.6784582467693081E-88</v>
      </c>
      <c r="HY37" s="86">
        <f t="shared" si="48"/>
        <v>1.2985686757251873E-84</v>
      </c>
      <c r="HZ37" s="86">
        <f t="shared" si="48"/>
        <v>1.4181152833248121E-83</v>
      </c>
      <c r="IA37" s="86">
        <f t="shared" si="48"/>
        <v>2.5104593352840758E-93</v>
      </c>
      <c r="IB37" s="86">
        <f t="shared" si="48"/>
        <v>3.4102431460903004E-89</v>
      </c>
      <c r="IC37" s="86">
        <f t="shared" si="48"/>
        <v>1.1405905636404379E-97</v>
      </c>
      <c r="ID37" s="86">
        <f t="shared" si="48"/>
        <v>1.8172051716188442E-92</v>
      </c>
      <c r="IE37" s="86">
        <f t="shared" si="48"/>
        <v>1.3773894534486731E-99</v>
      </c>
      <c r="IF37" s="86">
        <f t="shared" si="48"/>
        <v>1.887754602496991E-62</v>
      </c>
      <c r="IG37" s="86">
        <f t="shared" si="48"/>
        <v>1.5545225045650098E-54</v>
      </c>
      <c r="II37" s="86">
        <f t="shared" si="56"/>
        <v>9.6732830680355759E-157</v>
      </c>
      <c r="IJ37" s="86">
        <f t="shared" si="49"/>
        <v>3.730610209508908E-102</v>
      </c>
      <c r="IK37" s="86">
        <f t="shared" si="49"/>
        <v>5.2321149421023074E-154</v>
      </c>
      <c r="IL37" s="86">
        <f t="shared" si="49"/>
        <v>7.6871207502777686E-180</v>
      </c>
      <c r="IM37" s="86">
        <f t="shared" si="49"/>
        <v>3.5749879411059041E-154</v>
      </c>
      <c r="IN37" s="86">
        <f t="shared" si="49"/>
        <v>4.534547545983133E-156</v>
      </c>
      <c r="IO37" s="86">
        <f t="shared" si="49"/>
        <v>5.120315330018752E-152</v>
      </c>
      <c r="IP37" s="86">
        <f t="shared" si="49"/>
        <v>1.0670541454063038E-149</v>
      </c>
      <c r="IQ37" s="86">
        <f t="shared" si="49"/>
        <v>1.7579770446410427E-164</v>
      </c>
      <c r="IR37" s="86">
        <f t="shared" si="49"/>
        <v>3.0493591295814145E-157</v>
      </c>
      <c r="IS37" s="86">
        <f t="shared" si="49"/>
        <v>4.8242666543676063E-173</v>
      </c>
      <c r="IT37" s="86">
        <f t="shared" si="49"/>
        <v>6.4209417975126447E-164</v>
      </c>
      <c r="IU37" s="86">
        <f t="shared" si="49"/>
        <v>4.1264853600619269E-175</v>
      </c>
      <c r="IV37" s="86">
        <f t="shared" si="49"/>
        <v>9.8216564497019951E-173</v>
      </c>
      <c r="IW37" s="86">
        <f t="shared" si="49"/>
        <v>1.0510331447707784E-166</v>
      </c>
      <c r="IY37" s="86">
        <f t="shared" si="57"/>
        <v>8.2701816008253396E-12</v>
      </c>
      <c r="IZ37" s="86">
        <f t="shared" si="50"/>
        <v>5.1270732028530001E-10</v>
      </c>
      <c r="JA37" s="86">
        <f t="shared" si="50"/>
        <v>1.8999561470415267E-10</v>
      </c>
      <c r="JB37" s="86">
        <f t="shared" si="50"/>
        <v>6.0567818424500073E-12</v>
      </c>
      <c r="JC37" s="86">
        <f t="shared" si="50"/>
        <v>1.5786123620795449E-11</v>
      </c>
      <c r="JD37" s="86">
        <f t="shared" si="50"/>
        <v>1.2362369408354952E-11</v>
      </c>
      <c r="JE37" s="86">
        <f t="shared" si="50"/>
        <v>1.2395862177775487E-10</v>
      </c>
      <c r="JF37" s="86">
        <f t="shared" si="50"/>
        <v>4.5485901534386142E-11</v>
      </c>
      <c r="JG37" s="86">
        <f t="shared" si="50"/>
        <v>9.6475197850301259E-13</v>
      </c>
      <c r="JH37" s="86">
        <f t="shared" si="50"/>
        <v>2.7336924238685462E-12</v>
      </c>
      <c r="JI37" s="86">
        <f t="shared" si="50"/>
        <v>2.6092651123397485E-11</v>
      </c>
      <c r="JJ37" s="86">
        <f t="shared" si="50"/>
        <v>3.6546334494012782E-13</v>
      </c>
      <c r="JK37" s="86">
        <f t="shared" si="50"/>
        <v>4.5069455932474307E-15</v>
      </c>
      <c r="JL37" s="86">
        <f t="shared" si="50"/>
        <v>4.9127253531359897E-14</v>
      </c>
      <c r="JM37" s="86">
        <f t="shared" si="50"/>
        <v>2.7456331416338743E-17</v>
      </c>
    </row>
    <row r="38" spans="2:273" x14ac:dyDescent="0.25">
      <c r="B38" s="2">
        <v>11</v>
      </c>
      <c r="C38" s="37">
        <v>85.045000000000002</v>
      </c>
      <c r="D38" s="37">
        <v>87.659000000000006</v>
      </c>
      <c r="E38" s="37">
        <v>89.728999999999999</v>
      </c>
      <c r="F38" s="37">
        <v>84.49</v>
      </c>
      <c r="G38" s="37">
        <v>87.5</v>
      </c>
      <c r="H38" s="37">
        <v>88.28</v>
      </c>
      <c r="I38" s="37">
        <v>89.6</v>
      </c>
      <c r="J38" s="37">
        <v>90.56</v>
      </c>
      <c r="K38" s="37">
        <v>85</v>
      </c>
      <c r="L38" s="37">
        <v>92.241</v>
      </c>
      <c r="M38" s="37">
        <v>92.585999999999999</v>
      </c>
      <c r="N38" s="37">
        <v>92.102999999999994</v>
      </c>
      <c r="O38" s="37">
        <v>91.87</v>
      </c>
      <c r="P38" s="37">
        <v>88.046999999999997</v>
      </c>
      <c r="Q38" s="37">
        <v>88.162999999999997</v>
      </c>
      <c r="S38" s="4">
        <f t="shared" si="7"/>
        <v>85.558649203494682</v>
      </c>
      <c r="T38" s="4">
        <f t="shared" si="7"/>
        <v>89.432187398726086</v>
      </c>
      <c r="U38" s="4">
        <f t="shared" si="7"/>
        <v>91.671138615281293</v>
      </c>
      <c r="V38" s="4">
        <f t="shared" si="7"/>
        <v>86.431672249610784</v>
      </c>
      <c r="W38" s="4">
        <f t="shared" si="7"/>
        <v>87.886485376372306</v>
      </c>
      <c r="X38" s="4">
        <f t="shared" si="7"/>
        <v>89.459216320174122</v>
      </c>
      <c r="Y38" s="4">
        <f t="shared" si="7"/>
        <v>91.835953595524074</v>
      </c>
      <c r="Z38" s="4">
        <f t="shared" si="7"/>
        <v>92.150409953398267</v>
      </c>
      <c r="AA38" s="4">
        <f t="shared" si="7"/>
        <v>87.008654534492649</v>
      </c>
      <c r="AB38" s="4">
        <f t="shared" si="7"/>
        <v>88.308459008098808</v>
      </c>
      <c r="AC38" s="4">
        <f t="shared" si="7"/>
        <v>92.211686162971489</v>
      </c>
      <c r="AD38" s="4">
        <f t="shared" si="7"/>
        <v>91.148939932285359</v>
      </c>
      <c r="AE38" s="4">
        <f t="shared" si="7"/>
        <v>89.499074792572273</v>
      </c>
      <c r="AF38" s="4">
        <f t="shared" si="7"/>
        <v>86.906637247554528</v>
      </c>
      <c r="AG38" s="4" t="e">
        <f t="shared" si="7"/>
        <v>#N/A</v>
      </c>
      <c r="AI38" s="4">
        <f t="shared" si="8"/>
        <v>-0.5136492034946798</v>
      </c>
      <c r="AJ38" s="4">
        <f t="shared" si="8"/>
        <v>-1.7731873987260798</v>
      </c>
      <c r="AK38" s="4">
        <f t="shared" si="8"/>
        <v>-1.9421386152812943</v>
      </c>
      <c r="AL38" s="4">
        <f t="shared" si="8"/>
        <v>-1.9416722496107894</v>
      </c>
      <c r="AM38" s="4">
        <f t="shared" si="8"/>
        <v>-0.38648537637230618</v>
      </c>
      <c r="AN38" s="4">
        <f t="shared" si="8"/>
        <v>-1.1792163201741204</v>
      </c>
      <c r="AO38" s="4">
        <f t="shared" si="8"/>
        <v>-2.2359535955240801</v>
      </c>
      <c r="AP38" s="4">
        <f t="shared" si="8"/>
        <v>-1.5904099533982645</v>
      </c>
      <c r="AQ38" s="4">
        <f t="shared" si="8"/>
        <v>-2.0086545344926492</v>
      </c>
      <c r="AR38" s="4">
        <f t="shared" si="8"/>
        <v>3.9325409919011918</v>
      </c>
      <c r="AS38" s="4">
        <f t="shared" si="8"/>
        <v>0.37431383702850951</v>
      </c>
      <c r="AT38" s="4">
        <f t="shared" si="8"/>
        <v>0.95406006771463581</v>
      </c>
      <c r="AU38" s="4">
        <f t="shared" si="8"/>
        <v>2.3709252074277316</v>
      </c>
      <c r="AV38" s="4">
        <f t="shared" si="8"/>
        <v>1.1403627524454691</v>
      </c>
      <c r="AW38" s="4">
        <f t="shared" si="8"/>
        <v>0</v>
      </c>
      <c r="AY38" s="2">
        <f t="shared" si="51"/>
        <v>85.558649167666758</v>
      </c>
      <c r="AZ38" s="2">
        <f t="shared" si="9"/>
        <v>89.432185694488354</v>
      </c>
      <c r="BA38" s="2">
        <f t="shared" si="9"/>
        <v>91.671137980682474</v>
      </c>
      <c r="BB38" s="2">
        <f t="shared" si="9"/>
        <v>86.431672224215021</v>
      </c>
      <c r="BC38" s="2">
        <f t="shared" si="9"/>
        <v>87.88648531472316</v>
      </c>
      <c r="BD38" s="2">
        <f t="shared" si="9"/>
        <v>89.459216271250753</v>
      </c>
      <c r="BE38" s="2">
        <f t="shared" si="9"/>
        <v>91.835953178626227</v>
      </c>
      <c r="BF38" s="2">
        <f t="shared" si="9"/>
        <v>92.150409786896532</v>
      </c>
      <c r="BG38" s="2">
        <f t="shared" si="9"/>
        <v>87.008654530120467</v>
      </c>
      <c r="BH38" s="2">
        <f t="shared" si="9"/>
        <v>88.3084589960702</v>
      </c>
      <c r="BI38" s="2">
        <f t="shared" si="9"/>
        <v>92.211686070040585</v>
      </c>
      <c r="BJ38" s="2">
        <f t="shared" si="9"/>
        <v>91.148939930634796</v>
      </c>
      <c r="BK38" s="2">
        <f t="shared" si="9"/>
        <v>89.499074792543851</v>
      </c>
      <c r="BL38" s="2">
        <f t="shared" si="9"/>
        <v>86.906637247300083</v>
      </c>
      <c r="BM38" s="2" t="e">
        <f t="shared" si="9"/>
        <v>#N/A</v>
      </c>
      <c r="BO38" s="2">
        <f t="shared" si="10"/>
        <v>85.045000000000002</v>
      </c>
      <c r="BP38" s="2">
        <f t="shared" si="11"/>
        <v>87.659000000000006</v>
      </c>
      <c r="BQ38" s="2">
        <f t="shared" si="12"/>
        <v>89.728999999999999</v>
      </c>
      <c r="BR38" s="2">
        <f t="shared" si="13"/>
        <v>84.49</v>
      </c>
      <c r="BS38" s="2">
        <f t="shared" si="14"/>
        <v>87.5</v>
      </c>
      <c r="BT38" s="2">
        <f t="shared" si="15"/>
        <v>88.28</v>
      </c>
      <c r="BU38" s="2">
        <f t="shared" si="16"/>
        <v>89.6</v>
      </c>
      <c r="BV38" s="2">
        <f t="shared" si="17"/>
        <v>90.56</v>
      </c>
      <c r="BW38" s="2">
        <f t="shared" si="18"/>
        <v>85</v>
      </c>
      <c r="BX38" s="2">
        <f t="shared" si="19"/>
        <v>92.241</v>
      </c>
      <c r="BY38" s="2">
        <f t="shared" si="20"/>
        <v>92.585999999999999</v>
      </c>
      <c r="BZ38" s="2">
        <f t="shared" si="21"/>
        <v>92.102999999999994</v>
      </c>
      <c r="CA38" s="2">
        <f t="shared" si="22"/>
        <v>91.87</v>
      </c>
      <c r="CB38" s="2">
        <f t="shared" si="23"/>
        <v>88.046999999999997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85.390279455909933</v>
      </c>
      <c r="DL38" s="2">
        <f t="shared" si="41"/>
        <v>89.906147748592872</v>
      </c>
      <c r="DM38" s="2">
        <f t="shared" si="41"/>
        <v>91.503212476547844</v>
      </c>
      <c r="DN38" s="2">
        <f t="shared" si="41"/>
        <v>85.977630703578058</v>
      </c>
      <c r="DO38" s="2">
        <f t="shared" si="41"/>
        <v>87.569183864915559</v>
      </c>
      <c r="DP38" s="2">
        <f t="shared" si="41"/>
        <v>88.999676113360323</v>
      </c>
      <c r="DQ38" s="2">
        <f t="shared" si="41"/>
        <v>91.737067542213865</v>
      </c>
      <c r="DR38" s="2">
        <f t="shared" si="41"/>
        <v>92.04227579737335</v>
      </c>
      <c r="DS38" s="2">
        <f t="shared" si="41"/>
        <v>86.935699857752482</v>
      </c>
      <c r="DT38" s="2">
        <f t="shared" si="41"/>
        <v>88.217613323850131</v>
      </c>
      <c r="DU38" s="2">
        <f t="shared" si="41"/>
        <v>92.115757287449398</v>
      </c>
      <c r="DV38" s="2">
        <f t="shared" si="41"/>
        <v>90.684334755808464</v>
      </c>
      <c r="DW38" s="2">
        <f t="shared" si="41"/>
        <v>88.755543003565066</v>
      </c>
      <c r="DX38" s="2">
        <f t="shared" si="41"/>
        <v>86.585818487394945</v>
      </c>
      <c r="DY38" s="2">
        <f t="shared" si="41"/>
        <v>85.213890725806451</v>
      </c>
      <c r="EA38" s="2">
        <f t="shared" si="42"/>
        <v>88.369625408496745</v>
      </c>
      <c r="EB38" s="2">
        <f t="shared" si="42"/>
        <v>82.645529411764699</v>
      </c>
      <c r="EC38" s="2">
        <f t="shared" si="42"/>
        <v>94.05109361786208</v>
      </c>
      <c r="ED38" s="2">
        <f t="shared" si="42"/>
        <v>93.779782688266792</v>
      </c>
      <c r="EE38" s="2">
        <f t="shared" si="42"/>
        <v>92.773559695173574</v>
      </c>
      <c r="EF38" s="2">
        <f t="shared" si="42"/>
        <v>96.463931641679466</v>
      </c>
      <c r="EG38" s="2">
        <f t="shared" si="42"/>
        <v>93.251852632466381</v>
      </c>
      <c r="EH38" s="2">
        <f t="shared" si="42"/>
        <v>93.650055989678421</v>
      </c>
      <c r="EI38" s="2">
        <f t="shared" si="42"/>
        <v>88.296547364697545</v>
      </c>
      <c r="EJ38" s="2">
        <f t="shared" si="42"/>
        <v>89.704255529127749</v>
      </c>
      <c r="EK38" s="2">
        <f t="shared" si="42"/>
        <v>93.671199904458575</v>
      </c>
      <c r="EL38" s="2">
        <f t="shared" si="42"/>
        <v>99.64816850755733</v>
      </c>
      <c r="EM38" s="2">
        <f t="shared" si="42"/>
        <v>104.15332777734908</v>
      </c>
      <c r="EN38" s="2">
        <f t="shared" si="42"/>
        <v>92.70405160064405</v>
      </c>
      <c r="EO38" s="2">
        <f t="shared" si="42"/>
        <v>88.399164417729793</v>
      </c>
      <c r="EQ38" s="2">
        <f t="shared" si="43"/>
        <v>86.641399627688372</v>
      </c>
      <c r="ER38" s="2">
        <f t="shared" si="43"/>
        <v>90.328110987525179</v>
      </c>
      <c r="ES38" s="2">
        <f t="shared" si="43"/>
        <v>89.989373535862157</v>
      </c>
      <c r="ET38" s="2">
        <f t="shared" si="43"/>
        <v>89.35121770942726</v>
      </c>
      <c r="EU38" s="2">
        <f t="shared" si="43"/>
        <v>86.286992110474543</v>
      </c>
      <c r="EV38" s="2">
        <f t="shared" si="43"/>
        <v>90.58510356225085</v>
      </c>
      <c r="EW38" s="2">
        <f t="shared" si="43"/>
        <v>89.69539174837702</v>
      </c>
      <c r="EX38" s="2">
        <f t="shared" si="43"/>
        <v>90.327864372031968</v>
      </c>
      <c r="EY38" s="2">
        <f t="shared" si="43"/>
        <v>86.725188436067242</v>
      </c>
      <c r="EZ38" s="2">
        <f t="shared" si="43"/>
        <v>85.1628518405129</v>
      </c>
      <c r="FA38" s="2">
        <f t="shared" si="43"/>
        <v>92.820929964960598</v>
      </c>
      <c r="FB38" s="2">
        <f t="shared" si="43"/>
        <v>92.016908964395384</v>
      </c>
      <c r="FC38" s="2">
        <f t="shared" si="43"/>
        <v>96.334289965539895</v>
      </c>
      <c r="FD38" s="2">
        <f t="shared" si="43"/>
        <v>91.723781494946067</v>
      </c>
      <c r="FE38" s="2">
        <f t="shared" si="43"/>
        <v>90.446720041210497</v>
      </c>
      <c r="FG38" s="2">
        <f t="shared" si="44"/>
        <v>5.6514465850849051E-2</v>
      </c>
      <c r="FH38" s="2">
        <f t="shared" si="44"/>
        <v>6.5301950488201768E-2</v>
      </c>
      <c r="FI38" s="2">
        <f t="shared" si="44"/>
        <v>6.591541833177357E-2</v>
      </c>
      <c r="FJ38" s="2">
        <f t="shared" si="44"/>
        <v>5.8197250462215022E-2</v>
      </c>
      <c r="FK38" s="2">
        <f t="shared" si="44"/>
        <v>6.0974424589836089E-2</v>
      </c>
      <c r="FL38" s="2">
        <f t="shared" si="44"/>
        <v>6.156933633218848E-2</v>
      </c>
      <c r="FM38" s="2">
        <f t="shared" si="44"/>
        <v>6.5291115472314656E-2</v>
      </c>
      <c r="FN38" s="2">
        <f t="shared" si="44"/>
        <v>6.7269186311721921E-2</v>
      </c>
      <c r="FO38" s="2">
        <f t="shared" si="44"/>
        <v>5.3616952021523751E-2</v>
      </c>
      <c r="FP38" s="2">
        <f t="shared" si="44"/>
        <v>6.1131473083778989E-2</v>
      </c>
      <c r="FQ38" s="2">
        <f t="shared" si="44"/>
        <v>6.1675666055202069E-2</v>
      </c>
      <c r="FR38" s="2">
        <f t="shared" si="44"/>
        <v>5.183446651095009E-2</v>
      </c>
      <c r="FS38" s="2">
        <f t="shared" si="44"/>
        <v>4.8290218589280585E-2</v>
      </c>
      <c r="FT38" s="2">
        <f t="shared" si="44"/>
        <v>5.2437052787848965E-2</v>
      </c>
      <c r="FU38" s="2">
        <f t="shared" si="44"/>
        <v>4.7237436356012096E-2</v>
      </c>
      <c r="FW38" s="2">
        <f t="shared" si="53"/>
        <v>3.7225104324590483E-6</v>
      </c>
      <c r="FX38" s="2">
        <f t="shared" si="45"/>
        <v>2.219111363536246E-5</v>
      </c>
      <c r="FY38" s="2">
        <f t="shared" si="45"/>
        <v>4.7140507825496091E-6</v>
      </c>
      <c r="FZ38" s="2">
        <f t="shared" si="45"/>
        <v>5.0292951189891021E-6</v>
      </c>
      <c r="GA38" s="2">
        <f t="shared" si="45"/>
        <v>4.9905888140596375E-6</v>
      </c>
      <c r="GB38" s="2">
        <f t="shared" si="45"/>
        <v>4.9501706200413244E-6</v>
      </c>
      <c r="GC38" s="2">
        <f t="shared" si="45"/>
        <v>4.6034053484043686E-6</v>
      </c>
      <c r="GD38" s="2">
        <f t="shared" si="45"/>
        <v>6.0429329739636713E-6</v>
      </c>
      <c r="GE38" s="2">
        <f t="shared" si="45"/>
        <v>6.2513537287595478E-6</v>
      </c>
      <c r="GF38" s="2">
        <f t="shared" si="45"/>
        <v>7.6971217398225763E-6</v>
      </c>
      <c r="GG38" s="2">
        <f t="shared" si="45"/>
        <v>4.9123499583092447E-6</v>
      </c>
      <c r="GH38" s="2">
        <f t="shared" si="45"/>
        <v>3.979105709642848E-6</v>
      </c>
      <c r="GI38" s="2">
        <f t="shared" si="45"/>
        <v>3.9139774837618213E-6</v>
      </c>
      <c r="GJ38" s="2">
        <f t="shared" si="45"/>
        <v>3.4203049340138473E-6</v>
      </c>
      <c r="GK38" s="2">
        <f t="shared" si="45"/>
        <v>3.5869754353952239E-6</v>
      </c>
      <c r="GM38" s="86">
        <f t="shared" si="54"/>
        <v>2.1348931188634677E-11</v>
      </c>
      <c r="GN38" s="86">
        <f t="shared" si="46"/>
        <v>1.1228780718048972E-9</v>
      </c>
      <c r="GO38" s="86">
        <f t="shared" si="46"/>
        <v>4.3949948295791442E-10</v>
      </c>
      <c r="GP38" s="86">
        <f t="shared" si="46"/>
        <v>1.6047559144045007E-11</v>
      </c>
      <c r="GQ38" s="86">
        <f t="shared" si="46"/>
        <v>4.0481803565314733E-11</v>
      </c>
      <c r="GR38" s="86">
        <f t="shared" si="46"/>
        <v>3.2216428601347373E-11</v>
      </c>
      <c r="GS38" s="86">
        <f t="shared" si="46"/>
        <v>2.9231753750681935E-10</v>
      </c>
      <c r="GT38" s="86">
        <f t="shared" si="46"/>
        <v>1.1426572051484075E-10</v>
      </c>
      <c r="GU38" s="86">
        <f t="shared" si="46"/>
        <v>2.7225754582442956E-12</v>
      </c>
      <c r="GV38" s="86">
        <f t="shared" si="46"/>
        <v>7.6851269576470919E-12</v>
      </c>
      <c r="GW38" s="86">
        <f t="shared" si="46"/>
        <v>6.5457049747007756E-11</v>
      </c>
      <c r="GX38" s="86">
        <f t="shared" si="46"/>
        <v>1.0689276206662935E-12</v>
      </c>
      <c r="GY38" s="86">
        <f t="shared" si="46"/>
        <v>1.5919114455325824E-14</v>
      </c>
      <c r="GZ38" s="86">
        <f t="shared" si="46"/>
        <v>1.59535039992928E-13</v>
      </c>
      <c r="HA38" s="86">
        <f t="shared" si="46"/>
        <v>1.2347568107975001E-16</v>
      </c>
      <c r="HC38" s="86">
        <f t="shared" si="58"/>
        <v>9.1322796542385156E-31</v>
      </c>
      <c r="HD38" s="86">
        <f t="shared" si="47"/>
        <v>4.2217889836432131E-27</v>
      </c>
      <c r="HE38" s="86">
        <f t="shared" si="47"/>
        <v>2.6307151697756038E-30</v>
      </c>
      <c r="HF38" s="86">
        <f t="shared" si="47"/>
        <v>2.2744682218300423E-35</v>
      </c>
      <c r="HG38" s="86">
        <f t="shared" si="47"/>
        <v>1.9085804192613746E-30</v>
      </c>
      <c r="HH38" s="86">
        <f t="shared" si="47"/>
        <v>2.1337797546905994E-30</v>
      </c>
      <c r="HI38" s="86">
        <f t="shared" si="47"/>
        <v>2.6522974289471653E-29</v>
      </c>
      <c r="HJ38" s="86">
        <f t="shared" si="47"/>
        <v>4.7369299687905137E-29</v>
      </c>
      <c r="HK38" s="86">
        <f t="shared" si="47"/>
        <v>4.5766027700233577E-33</v>
      </c>
      <c r="HL38" s="86">
        <f t="shared" si="47"/>
        <v>3.511500787103462E-31</v>
      </c>
      <c r="HM38" s="86">
        <f t="shared" si="47"/>
        <v>2.377387582329447E-33</v>
      </c>
      <c r="HN38" s="86">
        <f t="shared" si="47"/>
        <v>5.2323910929126094E-32</v>
      </c>
      <c r="HO38" s="86">
        <f t="shared" si="47"/>
        <v>5.653550584540623E-34</v>
      </c>
      <c r="HP38" s="86">
        <f t="shared" si="47"/>
        <v>2.1222828703035934E-33</v>
      </c>
      <c r="HQ38" s="86">
        <f t="shared" si="47"/>
        <v>3.776486866219075E-39</v>
      </c>
      <c r="HS38" s="86">
        <f t="shared" si="55"/>
        <v>8.4682755060030251E-88</v>
      </c>
      <c r="HT38" s="86">
        <f t="shared" si="48"/>
        <v>2.7974615687666839E-76</v>
      </c>
      <c r="HU38" s="86">
        <f t="shared" si="48"/>
        <v>1.975660404848665E-85</v>
      </c>
      <c r="HV38" s="86">
        <f t="shared" si="48"/>
        <v>1.2883664794563256E-100</v>
      </c>
      <c r="HW38" s="86">
        <f t="shared" si="48"/>
        <v>1.2489677787529895E-85</v>
      </c>
      <c r="HX38" s="86">
        <f t="shared" si="48"/>
        <v>1.1309308496259902E-86</v>
      </c>
      <c r="HY38" s="86">
        <f t="shared" si="48"/>
        <v>4.7190219180938282E-83</v>
      </c>
      <c r="HZ38" s="86">
        <f t="shared" si="48"/>
        <v>5.3053058342584406E-82</v>
      </c>
      <c r="IA38" s="86">
        <f t="shared" si="48"/>
        <v>1.4118840430564616E-91</v>
      </c>
      <c r="IB38" s="86">
        <f t="shared" si="48"/>
        <v>1.7124675710266936E-87</v>
      </c>
      <c r="IC38" s="86">
        <f t="shared" si="48"/>
        <v>7.2252309988641304E-96</v>
      </c>
      <c r="ID38" s="86">
        <f t="shared" si="48"/>
        <v>8.6254568297547668E-91</v>
      </c>
      <c r="IE38" s="86">
        <f t="shared" si="48"/>
        <v>8.6428108222097348E-98</v>
      </c>
      <c r="IF38" s="86">
        <f t="shared" si="48"/>
        <v>2.4272896041783351E-61</v>
      </c>
      <c r="IG38" s="86">
        <f t="shared" si="48"/>
        <v>1.4081037680591208E-53</v>
      </c>
      <c r="II38" s="86">
        <f t="shared" si="56"/>
        <v>1.7389300633606075E-154</v>
      </c>
      <c r="IJ38" s="86">
        <f t="shared" si="49"/>
        <v>1.8730512349194728E-100</v>
      </c>
      <c r="IK38" s="86">
        <f t="shared" si="49"/>
        <v>9.4575816918626696E-152</v>
      </c>
      <c r="IL38" s="86">
        <f t="shared" si="49"/>
        <v>3.4663375409035399E-177</v>
      </c>
      <c r="IM38" s="86">
        <f t="shared" si="49"/>
        <v>6.6567680437256091E-152</v>
      </c>
      <c r="IN38" s="86">
        <f t="shared" si="49"/>
        <v>8.979859949529256E-154</v>
      </c>
      <c r="IO38" s="86">
        <f t="shared" si="49"/>
        <v>8.562897229192459E-150</v>
      </c>
      <c r="IP38" s="86">
        <f t="shared" si="49"/>
        <v>1.8458186314555735E-147</v>
      </c>
      <c r="IQ38" s="86">
        <f t="shared" si="49"/>
        <v>5.1716307683514972E-162</v>
      </c>
      <c r="IR38" s="86">
        <f t="shared" si="49"/>
        <v>7.658605748064965E-155</v>
      </c>
      <c r="IS38" s="86">
        <f t="shared" si="49"/>
        <v>1.7034169490529442E-170</v>
      </c>
      <c r="IT38" s="86">
        <f t="shared" si="49"/>
        <v>1.5110673834306327E-161</v>
      </c>
      <c r="IU38" s="86">
        <f t="shared" si="49"/>
        <v>1.4050997436471031E-172</v>
      </c>
      <c r="IV38" s="86">
        <f t="shared" si="49"/>
        <v>2.9048142391540031E-170</v>
      </c>
      <c r="IW38" s="86">
        <f t="shared" si="49"/>
        <v>2.5961007674952393E-164</v>
      </c>
      <c r="IY38" s="86">
        <f t="shared" si="57"/>
        <v>2.1348931188634677E-11</v>
      </c>
      <c r="IZ38" s="86">
        <f t="shared" si="50"/>
        <v>1.1228780718048972E-9</v>
      </c>
      <c r="JA38" s="86">
        <f t="shared" si="50"/>
        <v>4.3949948295791442E-10</v>
      </c>
      <c r="JB38" s="86">
        <f t="shared" si="50"/>
        <v>1.6047559144045007E-11</v>
      </c>
      <c r="JC38" s="86">
        <f t="shared" si="50"/>
        <v>4.0481803565314733E-11</v>
      </c>
      <c r="JD38" s="86">
        <f t="shared" si="50"/>
        <v>3.2216428601347373E-11</v>
      </c>
      <c r="JE38" s="86">
        <f t="shared" si="50"/>
        <v>2.9231753750681935E-10</v>
      </c>
      <c r="JF38" s="86">
        <f t="shared" si="50"/>
        <v>1.1426572051484075E-10</v>
      </c>
      <c r="JG38" s="86">
        <f t="shared" si="50"/>
        <v>2.7225754582442956E-12</v>
      </c>
      <c r="JH38" s="86">
        <f t="shared" si="50"/>
        <v>7.6851269576470919E-12</v>
      </c>
      <c r="JI38" s="86">
        <f t="shared" si="50"/>
        <v>6.5457049747007756E-11</v>
      </c>
      <c r="JJ38" s="86">
        <f t="shared" si="50"/>
        <v>1.0689276206662935E-12</v>
      </c>
      <c r="JK38" s="86">
        <f t="shared" si="50"/>
        <v>1.5919114455325824E-14</v>
      </c>
      <c r="JL38" s="86">
        <f t="shared" si="50"/>
        <v>1.59535039992928E-13</v>
      </c>
      <c r="JM38" s="86">
        <f t="shared" si="50"/>
        <v>1.2347568107975001E-16</v>
      </c>
    </row>
    <row r="39" spans="2:273" x14ac:dyDescent="0.25">
      <c r="B39" s="2">
        <v>12</v>
      </c>
      <c r="C39" s="37">
        <v>86.25</v>
      </c>
      <c r="D39" s="37">
        <v>92.114000000000004</v>
      </c>
      <c r="E39" s="37">
        <v>91.728999999999999</v>
      </c>
      <c r="F39" s="37">
        <v>85.448999999999998</v>
      </c>
      <c r="G39" s="37">
        <v>87.88</v>
      </c>
      <c r="H39" s="37">
        <v>89.2</v>
      </c>
      <c r="I39" s="37">
        <v>89.84</v>
      </c>
      <c r="J39" s="37">
        <v>90.98</v>
      </c>
      <c r="K39" s="37">
        <v>88.706999999999994</v>
      </c>
      <c r="L39" s="37">
        <v>86.828000000000003</v>
      </c>
      <c r="M39" s="37">
        <v>91.465999999999994</v>
      </c>
      <c r="N39" s="37">
        <v>91.775999999999996</v>
      </c>
      <c r="O39" s="37">
        <v>91.152000000000001</v>
      </c>
      <c r="P39" s="37">
        <v>84.790999999999997</v>
      </c>
      <c r="Q39" s="37">
        <v>85</v>
      </c>
      <c r="S39" s="4">
        <f t="shared" si="7"/>
        <v>85.754913416824053</v>
      </c>
      <c r="T39" s="4">
        <f t="shared" si="7"/>
        <v>89.606716455987325</v>
      </c>
      <c r="U39" s="4">
        <f t="shared" si="7"/>
        <v>91.863539970926212</v>
      </c>
      <c r="V39" s="4">
        <f t="shared" si="7"/>
        <v>86.745668368145843</v>
      </c>
      <c r="W39" s="4">
        <f t="shared" si="7"/>
        <v>88.1219108082866</v>
      </c>
      <c r="X39" s="4">
        <f t="shared" si="7"/>
        <v>89.781741051021498</v>
      </c>
      <c r="Y39" s="4">
        <f t="shared" si="7"/>
        <v>92.031308736937319</v>
      </c>
      <c r="Z39" s="4">
        <f t="shared" si="7"/>
        <v>92.376296589675249</v>
      </c>
      <c r="AA39" s="4">
        <f t="shared" si="7"/>
        <v>87.245780234508459</v>
      </c>
      <c r="AB39" s="4">
        <f t="shared" si="7"/>
        <v>88.596190226805746</v>
      </c>
      <c r="AC39" s="4">
        <f t="shared" si="7"/>
        <v>92.341091827443734</v>
      </c>
      <c r="AD39" s="4">
        <f t="shared" si="7"/>
        <v>91.448297672048767</v>
      </c>
      <c r="AE39" s="4">
        <f t="shared" si="7"/>
        <v>89.980083610323575</v>
      </c>
      <c r="AF39" s="4">
        <f t="shared" si="7"/>
        <v>87.018345116377176</v>
      </c>
      <c r="AG39" s="4" t="e">
        <f t="shared" si="7"/>
        <v>#N/A</v>
      </c>
      <c r="AI39" s="4">
        <f t="shared" si="8"/>
        <v>0.49508658317594723</v>
      </c>
      <c r="AJ39" s="4">
        <f t="shared" si="8"/>
        <v>2.5072835440126795</v>
      </c>
      <c r="AK39" s="4">
        <f t="shared" si="8"/>
        <v>-0.1345399709262125</v>
      </c>
      <c r="AL39" s="4">
        <f t="shared" si="8"/>
        <v>-1.2966683681458449</v>
      </c>
      <c r="AM39" s="4">
        <f t="shared" si="8"/>
        <v>-0.24191080828660461</v>
      </c>
      <c r="AN39" s="4">
        <f t="shared" si="8"/>
        <v>-0.58174105102149554</v>
      </c>
      <c r="AO39" s="4">
        <f t="shared" si="8"/>
        <v>-2.1913087369373159</v>
      </c>
      <c r="AP39" s="4">
        <f t="shared" si="8"/>
        <v>-1.3962965896752451</v>
      </c>
      <c r="AQ39" s="4">
        <f t="shared" si="8"/>
        <v>1.4612197654915349</v>
      </c>
      <c r="AR39" s="4">
        <f t="shared" si="8"/>
        <v>-1.7681902268057428</v>
      </c>
      <c r="AS39" s="4">
        <f t="shared" si="8"/>
        <v>-0.87509182744373959</v>
      </c>
      <c r="AT39" s="4">
        <f t="shared" si="8"/>
        <v>0.32770232795122922</v>
      </c>
      <c r="AU39" s="4">
        <f t="shared" si="8"/>
        <v>1.1719163896764258</v>
      </c>
      <c r="AV39" s="4">
        <f t="shared" si="8"/>
        <v>-2.2273451163771796</v>
      </c>
      <c r="AW39" s="4">
        <f t="shared" si="8"/>
        <v>0</v>
      </c>
      <c r="AY39" s="2">
        <f t="shared" si="51"/>
        <v>85.754913327815828</v>
      </c>
      <c r="AZ39" s="2">
        <f t="shared" si="9"/>
        <v>89.606712850822873</v>
      </c>
      <c r="BA39" s="2">
        <f t="shared" si="9"/>
        <v>91.863538555659829</v>
      </c>
      <c r="BB39" s="2">
        <f t="shared" si="9"/>
        <v>86.745668303461983</v>
      </c>
      <c r="BC39" s="2">
        <f t="shared" si="9"/>
        <v>88.121910656235769</v>
      </c>
      <c r="BD39" s="2">
        <f t="shared" si="9"/>
        <v>89.781740928473624</v>
      </c>
      <c r="BE39" s="2">
        <f t="shared" si="9"/>
        <v>92.031307789594507</v>
      </c>
      <c r="BF39" s="2">
        <f t="shared" si="9"/>
        <v>92.376296187576159</v>
      </c>
      <c r="BG39" s="2">
        <f t="shared" si="9"/>
        <v>87.245780222658709</v>
      </c>
      <c r="BH39" s="2">
        <f t="shared" si="9"/>
        <v>88.596190194375367</v>
      </c>
      <c r="BI39" s="2">
        <f t="shared" si="9"/>
        <v>92.34109160309832</v>
      </c>
      <c r="BJ39" s="2">
        <f t="shared" si="9"/>
        <v>91.448297667415446</v>
      </c>
      <c r="BK39" s="2">
        <f t="shared" si="9"/>
        <v>89.980083610227638</v>
      </c>
      <c r="BL39" s="2">
        <f t="shared" si="9"/>
        <v>87.018345115586655</v>
      </c>
      <c r="BM39" s="2" t="e">
        <f t="shared" si="9"/>
        <v>#N/A</v>
      </c>
      <c r="BO39" s="2">
        <f t="shared" si="10"/>
        <v>86.25</v>
      </c>
      <c r="BP39" s="2">
        <f t="shared" si="11"/>
        <v>92.114000000000004</v>
      </c>
      <c r="BQ39" s="2">
        <f t="shared" si="12"/>
        <v>91.728999999999999</v>
      </c>
      <c r="BR39" s="2">
        <f t="shared" si="13"/>
        <v>85.448999999999998</v>
      </c>
      <c r="BS39" s="2">
        <f t="shared" si="14"/>
        <v>87.88</v>
      </c>
      <c r="BT39" s="2">
        <f t="shared" si="15"/>
        <v>89.2</v>
      </c>
      <c r="BU39" s="2">
        <f t="shared" si="16"/>
        <v>89.84</v>
      </c>
      <c r="BV39" s="2">
        <f t="shared" si="17"/>
        <v>90.98</v>
      </c>
      <c r="BW39" s="2">
        <f t="shared" si="18"/>
        <v>88.706999999999994</v>
      </c>
      <c r="BX39" s="2">
        <f t="shared" si="19"/>
        <v>86.828000000000003</v>
      </c>
      <c r="BY39" s="2">
        <f t="shared" si="20"/>
        <v>91.465999999999994</v>
      </c>
      <c r="BZ39" s="2">
        <f t="shared" si="21"/>
        <v>91.775999999999996</v>
      </c>
      <c r="CA39" s="2">
        <f t="shared" si="22"/>
        <v>91.152000000000001</v>
      </c>
      <c r="CB39" s="2">
        <f t="shared" si="23"/>
        <v>84.790999999999997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85.593638555347084</v>
      </c>
      <c r="DL39" s="2">
        <f t="shared" si="41"/>
        <v>90.146074484052548</v>
      </c>
      <c r="DM39" s="2">
        <f t="shared" si="41"/>
        <v>91.709208067542221</v>
      </c>
      <c r="DN39" s="2">
        <f t="shared" si="41"/>
        <v>86.283177152861342</v>
      </c>
      <c r="DO39" s="2">
        <f t="shared" si="41"/>
        <v>87.805480300187611</v>
      </c>
      <c r="DP39" s="2">
        <f t="shared" si="41"/>
        <v>89.317246963562752</v>
      </c>
      <c r="DQ39" s="2">
        <f t="shared" si="41"/>
        <v>91.951765478423994</v>
      </c>
      <c r="DR39" s="2">
        <f t="shared" si="41"/>
        <v>92.290125703564712</v>
      </c>
      <c r="DS39" s="2">
        <f t="shared" si="41"/>
        <v>87.189655049786623</v>
      </c>
      <c r="DT39" s="2">
        <f t="shared" si="41"/>
        <v>88.529275011853926</v>
      </c>
      <c r="DU39" s="2">
        <f t="shared" si="41"/>
        <v>92.258006477732806</v>
      </c>
      <c r="DV39" s="2">
        <f t="shared" si="41"/>
        <v>90.971402560455218</v>
      </c>
      <c r="DW39" s="2">
        <f t="shared" si="41"/>
        <v>89.206884581105172</v>
      </c>
      <c r="DX39" s="2">
        <f t="shared" si="41"/>
        <v>86.683126050420157</v>
      </c>
      <c r="DY39" s="2">
        <f t="shared" si="41"/>
        <v>85.302012903225815</v>
      </c>
      <c r="EA39" s="2">
        <f t="shared" si="42"/>
        <v>88.210538398692819</v>
      </c>
      <c r="EB39" s="2">
        <f t="shared" si="42"/>
        <v>82.563264705882347</v>
      </c>
      <c r="EC39" s="2">
        <f t="shared" si="42"/>
        <v>93.858405038529938</v>
      </c>
      <c r="ED39" s="2">
        <f t="shared" si="42"/>
        <v>93.571964075103367</v>
      </c>
      <c r="EE39" s="2">
        <f t="shared" si="42"/>
        <v>92.566784081287039</v>
      </c>
      <c r="EF39" s="2">
        <f t="shared" si="42"/>
        <v>96.239017401054866</v>
      </c>
      <c r="EG39" s="2">
        <f t="shared" si="42"/>
        <v>93.070090629347035</v>
      </c>
      <c r="EH39" s="2">
        <f t="shared" si="42"/>
        <v>93.466272304583853</v>
      </c>
      <c r="EI39" s="2">
        <f t="shared" si="42"/>
        <v>88.149450583657583</v>
      </c>
      <c r="EJ39" s="2">
        <f t="shared" si="42"/>
        <v>89.534027938513958</v>
      </c>
      <c r="EK39" s="2">
        <f t="shared" si="42"/>
        <v>93.493981369426734</v>
      </c>
      <c r="EL39" s="2">
        <f t="shared" si="42"/>
        <v>99.404762419405969</v>
      </c>
      <c r="EM39" s="2">
        <f t="shared" si="42"/>
        <v>103.87821182189984</v>
      </c>
      <c r="EN39" s="2">
        <f t="shared" si="42"/>
        <v>92.54297897378828</v>
      </c>
      <c r="EO39" s="2">
        <f t="shared" si="42"/>
        <v>88.274531730454683</v>
      </c>
      <c r="EQ39" s="2">
        <f t="shared" si="43"/>
        <v>86.502849243707232</v>
      </c>
      <c r="ER39" s="2">
        <f t="shared" si="43"/>
        <v>90.154295979489248</v>
      </c>
      <c r="ES39" s="2">
        <f t="shared" si="43"/>
        <v>89.843479564188243</v>
      </c>
      <c r="ET39" s="2">
        <f t="shared" si="43"/>
        <v>89.197378593940243</v>
      </c>
      <c r="EU39" s="2">
        <f t="shared" si="43"/>
        <v>86.158966813083225</v>
      </c>
      <c r="EV39" s="2">
        <f t="shared" si="43"/>
        <v>90.432141073487884</v>
      </c>
      <c r="EW39" s="2">
        <f t="shared" si="43"/>
        <v>89.555037555772898</v>
      </c>
      <c r="EX39" s="2">
        <f t="shared" si="43"/>
        <v>90.182925722817558</v>
      </c>
      <c r="EY39" s="2">
        <f t="shared" si="43"/>
        <v>86.595785328578714</v>
      </c>
      <c r="EZ39" s="2">
        <f t="shared" si="43"/>
        <v>85.049156790740511</v>
      </c>
      <c r="FA39" s="2">
        <f t="shared" si="43"/>
        <v>92.653315605055695</v>
      </c>
      <c r="FB39" s="2">
        <f t="shared" si="43"/>
        <v>91.866573792216954</v>
      </c>
      <c r="FC39" s="2">
        <f t="shared" si="43"/>
        <v>96.155070479742335</v>
      </c>
      <c r="FD39" s="2">
        <f t="shared" si="43"/>
        <v>91.573865812373128</v>
      </c>
      <c r="FE39" s="2">
        <f t="shared" si="43"/>
        <v>90.297570174526214</v>
      </c>
      <c r="FG39" s="2">
        <f t="shared" si="44"/>
        <v>6.1630842719635634E-2</v>
      </c>
      <c r="FH39" s="2">
        <f t="shared" si="44"/>
        <v>7.1153880176305251E-2</v>
      </c>
      <c r="FI39" s="2">
        <f t="shared" si="44"/>
        <v>7.1818098924839244E-2</v>
      </c>
      <c r="FJ39" s="2">
        <f t="shared" si="44"/>
        <v>6.3455727164092091E-2</v>
      </c>
      <c r="FK39" s="2">
        <f t="shared" si="44"/>
        <v>6.6466126636117159E-2</v>
      </c>
      <c r="FL39" s="2">
        <f t="shared" si="44"/>
        <v>6.7110790134962614E-2</v>
      </c>
      <c r="FM39" s="2">
        <f t="shared" si="44"/>
        <v>7.1142148100156566E-2</v>
      </c>
      <c r="FN39" s="2">
        <f t="shared" si="44"/>
        <v>7.328358488259297E-2</v>
      </c>
      <c r="FO39" s="2">
        <f t="shared" si="44"/>
        <v>5.848727196707186E-2</v>
      </c>
      <c r="FP39" s="2">
        <f t="shared" si="44"/>
        <v>6.6636316054584199E-2</v>
      </c>
      <c r="FQ39" s="2">
        <f t="shared" si="44"/>
        <v>6.7226004336187306E-2</v>
      </c>
      <c r="FR39" s="2">
        <f t="shared" si="44"/>
        <v>5.6552548932009422E-2</v>
      </c>
      <c r="FS39" s="2">
        <f t="shared" si="44"/>
        <v>5.2703628034659861E-2</v>
      </c>
      <c r="FT39" s="2">
        <f t="shared" si="44"/>
        <v>5.7206674639167822E-2</v>
      </c>
      <c r="FU39" s="2">
        <f t="shared" si="44"/>
        <v>5.1559841080886938E-2</v>
      </c>
      <c r="FW39" s="2">
        <f t="shared" si="53"/>
        <v>4.081650058218632E-6</v>
      </c>
      <c r="FX39" s="2">
        <f t="shared" si="45"/>
        <v>2.4332020155462508E-5</v>
      </c>
      <c r="FY39" s="2">
        <f t="shared" si="45"/>
        <v>5.1688515477675705E-6</v>
      </c>
      <c r="FZ39" s="2">
        <f t="shared" si="45"/>
        <v>5.5145097642052392E-6</v>
      </c>
      <c r="GA39" s="2">
        <f t="shared" si="45"/>
        <v>5.4720691858241326E-6</v>
      </c>
      <c r="GB39" s="2">
        <f t="shared" si="45"/>
        <v>5.4277515598591498E-6</v>
      </c>
      <c r="GC39" s="2">
        <f t="shared" si="45"/>
        <v>5.0475313507830735E-6</v>
      </c>
      <c r="GD39" s="2">
        <f t="shared" si="45"/>
        <v>6.6259403837079205E-6</v>
      </c>
      <c r="GE39" s="2">
        <f t="shared" si="45"/>
        <v>6.8544689259005383E-6</v>
      </c>
      <c r="GF39" s="2">
        <f t="shared" si="45"/>
        <v>8.4397198934018603E-6</v>
      </c>
      <c r="GG39" s="2">
        <f t="shared" si="45"/>
        <v>5.3862820683651933E-6</v>
      </c>
      <c r="GH39" s="2">
        <f t="shared" si="45"/>
        <v>4.3630009758295149E-6</v>
      </c>
      <c r="GI39" s="2">
        <f t="shared" si="45"/>
        <v>4.2915893505781815E-6</v>
      </c>
      <c r="GJ39" s="2">
        <f t="shared" si="45"/>
        <v>3.7502885467687392E-6</v>
      </c>
      <c r="GK39" s="2">
        <f t="shared" si="45"/>
        <v>3.9330389939252537E-6</v>
      </c>
      <c r="GM39" s="86">
        <f t="shared" si="54"/>
        <v>5.4101849395223937E-11</v>
      </c>
      <c r="GN39" s="86">
        <f t="shared" si="46"/>
        <v>2.4223930069374551E-9</v>
      </c>
      <c r="GO39" s="86">
        <f t="shared" si="46"/>
        <v>1.0000196302387442E-9</v>
      </c>
      <c r="GP39" s="86">
        <f t="shared" si="46"/>
        <v>4.1706628699103808E-11</v>
      </c>
      <c r="GQ39" s="86">
        <f t="shared" si="46"/>
        <v>1.0188731809029383E-10</v>
      </c>
      <c r="GR39" s="86">
        <f t="shared" si="46"/>
        <v>8.2362653716415481E-11</v>
      </c>
      <c r="GS39" s="86">
        <f t="shared" si="46"/>
        <v>6.7776111845112878E-10</v>
      </c>
      <c r="GT39" s="86">
        <f t="shared" si="46"/>
        <v>2.8172817926811078E-10</v>
      </c>
      <c r="GU39" s="86">
        <f t="shared" si="46"/>
        <v>7.5282094444681884E-12</v>
      </c>
      <c r="GV39" s="86">
        <f t="shared" si="46"/>
        <v>2.1154929730367304E-11</v>
      </c>
      <c r="GW39" s="86">
        <f t="shared" si="46"/>
        <v>1.6124434454178911E-10</v>
      </c>
      <c r="GX39" s="86">
        <f t="shared" si="46"/>
        <v>3.0612846301344247E-12</v>
      </c>
      <c r="GY39" s="86">
        <f t="shared" si="46"/>
        <v>5.4828147925165616E-14</v>
      </c>
      <c r="GZ39" s="86">
        <f t="shared" si="46"/>
        <v>5.0593469119939124E-13</v>
      </c>
      <c r="HA39" s="86">
        <f t="shared" si="46"/>
        <v>5.3835338583742727E-16</v>
      </c>
      <c r="HC39" s="86">
        <f t="shared" si="58"/>
        <v>6.0484216354988276E-30</v>
      </c>
      <c r="HD39" s="86">
        <f t="shared" si="47"/>
        <v>2.2174035193855014E-26</v>
      </c>
      <c r="HE39" s="86">
        <f t="shared" si="47"/>
        <v>1.7491211605159869E-29</v>
      </c>
      <c r="HF39" s="86">
        <f t="shared" si="47"/>
        <v>2.1198904063124201E-34</v>
      </c>
      <c r="HG39" s="86">
        <f t="shared" si="47"/>
        <v>1.2873100551011197E-29</v>
      </c>
      <c r="HH39" s="86">
        <f t="shared" si="47"/>
        <v>1.4520872582514477E-29</v>
      </c>
      <c r="HI39" s="86">
        <f t="shared" si="47"/>
        <v>1.6793330446447742E-28</v>
      </c>
      <c r="HJ39" s="86">
        <f t="shared" si="47"/>
        <v>3.0541760186834719E-28</v>
      </c>
      <c r="HK39" s="86">
        <f t="shared" si="47"/>
        <v>3.7271714946889509E-32</v>
      </c>
      <c r="HL39" s="86">
        <f t="shared" si="47"/>
        <v>2.6546052228739969E-30</v>
      </c>
      <c r="HM39" s="86">
        <f t="shared" si="47"/>
        <v>1.9788827697699048E-32</v>
      </c>
      <c r="HN39" s="86">
        <f t="shared" si="47"/>
        <v>3.8071438189846621E-31</v>
      </c>
      <c r="HO39" s="86">
        <f t="shared" si="47"/>
        <v>4.6812056244065229E-33</v>
      </c>
      <c r="HP39" s="86">
        <f t="shared" si="47"/>
        <v>1.727563631143836E-32</v>
      </c>
      <c r="HQ39" s="86">
        <f t="shared" si="47"/>
        <v>4.5498345400761376E-38</v>
      </c>
      <c r="HS39" s="86">
        <f t="shared" si="55"/>
        <v>3.2775803938580542E-86</v>
      </c>
      <c r="HT39" s="86">
        <f t="shared" si="48"/>
        <v>6.7966758473249166E-75</v>
      </c>
      <c r="HU39" s="86">
        <f t="shared" si="48"/>
        <v>7.5358401649697711E-84</v>
      </c>
      <c r="HV39" s="86">
        <f t="shared" si="48"/>
        <v>9.5209208221517437E-99</v>
      </c>
      <c r="HW39" s="86">
        <f t="shared" si="48"/>
        <v>4.8754898297383411E-84</v>
      </c>
      <c r="HX39" s="86">
        <f t="shared" si="48"/>
        <v>4.6092083714061374E-85</v>
      </c>
      <c r="HY39" s="86">
        <f t="shared" si="48"/>
        <v>1.6575206048017534E-81</v>
      </c>
      <c r="HZ39" s="86">
        <f t="shared" si="48"/>
        <v>1.9164472912509237E-80</v>
      </c>
      <c r="IA39" s="86">
        <f t="shared" si="48"/>
        <v>7.638543982167872E-90</v>
      </c>
      <c r="IB39" s="86">
        <f t="shared" si="48"/>
        <v>8.275767096695147E-86</v>
      </c>
      <c r="IC39" s="86">
        <f t="shared" si="48"/>
        <v>4.4008560257447405E-94</v>
      </c>
      <c r="ID39" s="86">
        <f t="shared" si="48"/>
        <v>3.9497786156316973E-89</v>
      </c>
      <c r="IE39" s="86">
        <f t="shared" si="48"/>
        <v>5.2195002820719638E-96</v>
      </c>
      <c r="IF39" s="86">
        <f t="shared" si="48"/>
        <v>3.0488050489988182E-60</v>
      </c>
      <c r="IG39" s="86">
        <f t="shared" si="48"/>
        <v>1.2502021858058611E-52</v>
      </c>
      <c r="II39" s="86">
        <f t="shared" si="56"/>
        <v>3.0094434407840686E-152</v>
      </c>
      <c r="IJ39" s="86">
        <f t="shared" si="49"/>
        <v>9.0955096163090311E-99</v>
      </c>
      <c r="IK39" s="86">
        <f t="shared" si="49"/>
        <v>1.6445428371757112E-149</v>
      </c>
      <c r="IL39" s="86">
        <f t="shared" si="49"/>
        <v>1.4930203162845538E-174</v>
      </c>
      <c r="IM39" s="86">
        <f t="shared" si="49"/>
        <v>1.1918993280501456E-149</v>
      </c>
      <c r="IN39" s="86">
        <f t="shared" si="49"/>
        <v>1.7092391336099916E-151</v>
      </c>
      <c r="IO39" s="86">
        <f t="shared" si="49"/>
        <v>1.3784517548512589E-147</v>
      </c>
      <c r="IP39" s="86">
        <f t="shared" si="49"/>
        <v>3.0701108720158446E-145</v>
      </c>
      <c r="IQ39" s="86">
        <f t="shared" si="49"/>
        <v>1.4567688652907702E-159</v>
      </c>
      <c r="IR39" s="86">
        <f t="shared" si="49"/>
        <v>1.8426543369230324E-152</v>
      </c>
      <c r="IS39" s="86">
        <f t="shared" si="49"/>
        <v>5.7561717481910065E-168</v>
      </c>
      <c r="IT39" s="86">
        <f t="shared" si="49"/>
        <v>3.4159667124113254E-159</v>
      </c>
      <c r="IU39" s="86">
        <f t="shared" si="49"/>
        <v>4.5837322760787975E-170</v>
      </c>
      <c r="IV39" s="86">
        <f t="shared" si="49"/>
        <v>8.2429297249921602E-168</v>
      </c>
      <c r="IW39" s="86">
        <f t="shared" si="49"/>
        <v>6.159721239418795E-162</v>
      </c>
      <c r="IY39" s="86">
        <f t="shared" si="57"/>
        <v>5.4101849395223937E-11</v>
      </c>
      <c r="IZ39" s="86">
        <f t="shared" si="50"/>
        <v>2.4223930069374551E-9</v>
      </c>
      <c r="JA39" s="86">
        <f t="shared" si="50"/>
        <v>1.0000196302387442E-9</v>
      </c>
      <c r="JB39" s="86">
        <f t="shared" si="50"/>
        <v>4.1706628699103808E-11</v>
      </c>
      <c r="JC39" s="86">
        <f t="shared" si="50"/>
        <v>1.0188731809029383E-10</v>
      </c>
      <c r="JD39" s="86">
        <f t="shared" si="50"/>
        <v>8.2362653716415481E-11</v>
      </c>
      <c r="JE39" s="86">
        <f t="shared" si="50"/>
        <v>6.7776111845112878E-10</v>
      </c>
      <c r="JF39" s="86">
        <f t="shared" si="50"/>
        <v>2.8172817926811078E-10</v>
      </c>
      <c r="JG39" s="86">
        <f t="shared" si="50"/>
        <v>7.5282094444681884E-12</v>
      </c>
      <c r="JH39" s="86">
        <f t="shared" si="50"/>
        <v>2.1154929730367304E-11</v>
      </c>
      <c r="JI39" s="86">
        <f t="shared" si="50"/>
        <v>1.6124434454178911E-10</v>
      </c>
      <c r="JJ39" s="86">
        <f t="shared" si="50"/>
        <v>3.0612846301344247E-12</v>
      </c>
      <c r="JK39" s="86">
        <f t="shared" si="50"/>
        <v>5.4828147925165616E-14</v>
      </c>
      <c r="JL39" s="86">
        <f t="shared" si="50"/>
        <v>5.0593469119939124E-13</v>
      </c>
      <c r="JM39" s="86">
        <f t="shared" si="50"/>
        <v>5.3835338583742727E-16</v>
      </c>
    </row>
    <row r="40" spans="2:273" x14ac:dyDescent="0.25">
      <c r="B40" s="2">
        <v>13</v>
      </c>
      <c r="C40" s="37">
        <v>85.182000000000002</v>
      </c>
      <c r="D40" s="37">
        <v>87.340999999999994</v>
      </c>
      <c r="E40" s="37">
        <v>90.353999999999999</v>
      </c>
      <c r="F40" s="37">
        <v>85.653000000000006</v>
      </c>
      <c r="G40" s="37">
        <v>86.08</v>
      </c>
      <c r="H40" s="37">
        <v>89.1</v>
      </c>
      <c r="I40" s="37">
        <v>92.62</v>
      </c>
      <c r="J40" s="37">
        <v>91.78</v>
      </c>
      <c r="K40" s="37">
        <v>87.741</v>
      </c>
      <c r="L40" s="37">
        <v>88.275999999999996</v>
      </c>
      <c r="M40" s="37">
        <v>92.034000000000006</v>
      </c>
      <c r="N40" s="37">
        <v>93.397000000000006</v>
      </c>
      <c r="O40" s="37">
        <v>92.391000000000005</v>
      </c>
      <c r="P40" s="37">
        <v>88.766999999999996</v>
      </c>
      <c r="Q40" s="37">
        <v>87.534999999999997</v>
      </c>
      <c r="S40" s="4">
        <f t="shared" si="7"/>
        <v>85.948438742542521</v>
      </c>
      <c r="T40" s="4">
        <f t="shared" si="7"/>
        <v>89.773675979159592</v>
      </c>
      <c r="U40" s="4">
        <f t="shared" si="7"/>
        <v>92.052083311144855</v>
      </c>
      <c r="V40" s="4">
        <f t="shared" si="7"/>
        <v>87.057248219341574</v>
      </c>
      <c r="W40" s="4">
        <f t="shared" si="7"/>
        <v>88.354440855459472</v>
      </c>
      <c r="X40" s="4">
        <f t="shared" si="7"/>
        <v>90.101187167571595</v>
      </c>
      <c r="Y40" s="4">
        <f t="shared" si="7"/>
        <v>92.222372132847909</v>
      </c>
      <c r="Z40" s="4">
        <f t="shared" si="7"/>
        <v>92.597357473789501</v>
      </c>
      <c r="AA40" s="4">
        <f t="shared" si="7"/>
        <v>87.479229906436657</v>
      </c>
      <c r="AB40" s="4">
        <f t="shared" si="7"/>
        <v>88.87885494069873</v>
      </c>
      <c r="AC40" s="4">
        <f t="shared" si="7"/>
        <v>92.467373384940373</v>
      </c>
      <c r="AD40" s="4">
        <f t="shared" si="7"/>
        <v>91.745822715225771</v>
      </c>
      <c r="AE40" s="4">
        <f t="shared" si="7"/>
        <v>90.459964859572366</v>
      </c>
      <c r="AF40" s="4">
        <f t="shared" si="7"/>
        <v>87.129858369328247</v>
      </c>
      <c r="AG40" s="4">
        <f t="shared" si="7"/>
        <v>85.545392591545919</v>
      </c>
      <c r="AI40" s="4">
        <f t="shared" si="8"/>
        <v>-0.76643874254251898</v>
      </c>
      <c r="AJ40" s="4">
        <f t="shared" si="8"/>
        <v>-2.4326759791595975</v>
      </c>
      <c r="AK40" s="4">
        <f t="shared" si="8"/>
        <v>-1.6980833111448561</v>
      </c>
      <c r="AL40" s="4">
        <f t="shared" si="8"/>
        <v>-1.404248219341568</v>
      </c>
      <c r="AM40" s="4">
        <f t="shared" si="8"/>
        <v>-2.2744408554594742</v>
      </c>
      <c r="AN40" s="4">
        <f t="shared" si="8"/>
        <v>-1.0011871675716009</v>
      </c>
      <c r="AO40" s="4">
        <f t="shared" si="8"/>
        <v>0.39762786715209586</v>
      </c>
      <c r="AP40" s="4">
        <f t="shared" si="8"/>
        <v>-0.81735747378949952</v>
      </c>
      <c r="AQ40" s="4">
        <f t="shared" si="8"/>
        <v>0.26177009356334224</v>
      </c>
      <c r="AR40" s="4">
        <f t="shared" si="8"/>
        <v>-0.6028549406987338</v>
      </c>
      <c r="AS40" s="4">
        <f t="shared" si="8"/>
        <v>-0.43337338494036715</v>
      </c>
      <c r="AT40" s="4">
        <f t="shared" si="8"/>
        <v>1.651177284774235</v>
      </c>
      <c r="AU40" s="4">
        <f t="shared" si="8"/>
        <v>1.9310351404276389</v>
      </c>
      <c r="AV40" s="4">
        <f t="shared" si="8"/>
        <v>1.6371416306717492</v>
      </c>
      <c r="AW40" s="4">
        <f t="shared" si="8"/>
        <v>1.9896074084540771</v>
      </c>
      <c r="AY40" s="2">
        <f t="shared" si="51"/>
        <v>85.94843852554655</v>
      </c>
      <c r="AZ40" s="2">
        <f t="shared" si="9"/>
        <v>89.773668469640327</v>
      </c>
      <c r="BA40" s="2">
        <f t="shared" si="9"/>
        <v>92.052080207669761</v>
      </c>
      <c r="BB40" s="2">
        <f t="shared" si="9"/>
        <v>87.057248057796912</v>
      </c>
      <c r="BC40" s="2">
        <f t="shared" si="9"/>
        <v>88.354440487535328</v>
      </c>
      <c r="BD40" s="2">
        <f t="shared" si="9"/>
        <v>90.101186866547138</v>
      </c>
      <c r="BE40" s="2">
        <f t="shared" si="9"/>
        <v>92.222370017105646</v>
      </c>
      <c r="BF40" s="2">
        <f t="shared" si="9"/>
        <v>92.597356521109603</v>
      </c>
      <c r="BG40" s="2">
        <f t="shared" si="9"/>
        <v>87.479229874980746</v>
      </c>
      <c r="BH40" s="2">
        <f t="shared" si="9"/>
        <v>88.878854855119116</v>
      </c>
      <c r="BI40" s="2">
        <f t="shared" si="9"/>
        <v>92.4673728533255</v>
      </c>
      <c r="BJ40" s="2">
        <f t="shared" si="9"/>
        <v>91.745822702495389</v>
      </c>
      <c r="BK40" s="2">
        <f t="shared" si="9"/>
        <v>90.4599648592568</v>
      </c>
      <c r="BL40" s="2">
        <f t="shared" si="9"/>
        <v>87.129858366930705</v>
      </c>
      <c r="BM40" s="2">
        <f t="shared" si="9"/>
        <v>85.54539259154275</v>
      </c>
      <c r="BO40" s="2">
        <f t="shared" si="10"/>
        <v>85.182000000000002</v>
      </c>
      <c r="BP40" s="2">
        <f t="shared" si="11"/>
        <v>87.340999999999994</v>
      </c>
      <c r="BQ40" s="2">
        <f t="shared" si="12"/>
        <v>90.353999999999999</v>
      </c>
      <c r="BR40" s="2">
        <f t="shared" si="13"/>
        <v>85.653000000000006</v>
      </c>
      <c r="BS40" s="2">
        <f t="shared" si="14"/>
        <v>86.08</v>
      </c>
      <c r="BT40" s="2">
        <f t="shared" si="15"/>
        <v>89.1</v>
      </c>
      <c r="BU40" s="2">
        <f t="shared" si="16"/>
        <v>92.62</v>
      </c>
      <c r="BV40" s="2">
        <f t="shared" si="17"/>
        <v>91.78</v>
      </c>
      <c r="BW40" s="2">
        <f t="shared" si="18"/>
        <v>87.741</v>
      </c>
      <c r="BX40" s="2">
        <f t="shared" si="19"/>
        <v>88.275999999999996</v>
      </c>
      <c r="BY40" s="2">
        <f t="shared" si="20"/>
        <v>92.034000000000006</v>
      </c>
      <c r="BZ40" s="2">
        <f t="shared" si="21"/>
        <v>93.397000000000006</v>
      </c>
      <c r="CA40" s="2">
        <f t="shared" si="22"/>
        <v>92.391000000000005</v>
      </c>
      <c r="CB40" s="2">
        <f t="shared" si="23"/>
        <v>88.766999999999996</v>
      </c>
      <c r="CC40" s="2">
        <f t="shared" si="24"/>
        <v>87.534999999999997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85.796997654784235</v>
      </c>
      <c r="DL40" s="2">
        <f t="shared" si="41"/>
        <v>90.38600121951221</v>
      </c>
      <c r="DM40" s="2">
        <f t="shared" si="41"/>
        <v>91.915203658536583</v>
      </c>
      <c r="DN40" s="2">
        <f t="shared" si="41"/>
        <v>86.58872360214464</v>
      </c>
      <c r="DO40" s="2">
        <f t="shared" si="41"/>
        <v>88.041776735459649</v>
      </c>
      <c r="DP40" s="2">
        <f t="shared" si="41"/>
        <v>89.634817813765181</v>
      </c>
      <c r="DQ40" s="2">
        <f t="shared" si="41"/>
        <v>92.166463414634123</v>
      </c>
      <c r="DR40" s="2">
        <f t="shared" si="41"/>
        <v>92.537975609756089</v>
      </c>
      <c r="DS40" s="2">
        <f t="shared" si="41"/>
        <v>87.443610241820764</v>
      </c>
      <c r="DT40" s="2">
        <f t="shared" si="41"/>
        <v>88.840936699857721</v>
      </c>
      <c r="DU40" s="2">
        <f t="shared" si="41"/>
        <v>92.4002556680162</v>
      </c>
      <c r="DV40" s="2">
        <f t="shared" si="41"/>
        <v>91.258470365101971</v>
      </c>
      <c r="DW40" s="2">
        <f t="shared" si="41"/>
        <v>89.658226158645277</v>
      </c>
      <c r="DX40" s="2">
        <f t="shared" si="41"/>
        <v>86.780433613445368</v>
      </c>
      <c r="DY40" s="2">
        <f t="shared" si="41"/>
        <v>85.390135080645166</v>
      </c>
      <c r="EA40" s="2">
        <f t="shared" si="42"/>
        <v>88.051451388888893</v>
      </c>
      <c r="EB40" s="2">
        <f t="shared" si="42"/>
        <v>82.480999999999995</v>
      </c>
      <c r="EC40" s="2">
        <f t="shared" si="42"/>
        <v>93.665716459197796</v>
      </c>
      <c r="ED40" s="2">
        <f t="shared" si="42"/>
        <v>93.364145461939941</v>
      </c>
      <c r="EE40" s="2">
        <f t="shared" si="42"/>
        <v>92.360008467400505</v>
      </c>
      <c r="EF40" s="2">
        <f t="shared" si="42"/>
        <v>96.014103160430253</v>
      </c>
      <c r="EG40" s="2">
        <f t="shared" si="42"/>
        <v>92.888328626227704</v>
      </c>
      <c r="EH40" s="2">
        <f t="shared" si="42"/>
        <v>93.282488619489271</v>
      </c>
      <c r="EI40" s="2">
        <f t="shared" si="42"/>
        <v>88.002353802617606</v>
      </c>
      <c r="EJ40" s="2">
        <f t="shared" si="42"/>
        <v>89.363800347900167</v>
      </c>
      <c r="EK40" s="2">
        <f t="shared" si="42"/>
        <v>93.316762834394879</v>
      </c>
      <c r="EL40" s="2">
        <f t="shared" si="42"/>
        <v>99.161356331254609</v>
      </c>
      <c r="EM40" s="2">
        <f t="shared" si="42"/>
        <v>103.6030958664506</v>
      </c>
      <c r="EN40" s="2">
        <f t="shared" si="42"/>
        <v>92.381906346932496</v>
      </c>
      <c r="EO40" s="2">
        <f t="shared" si="42"/>
        <v>88.149899043179573</v>
      </c>
      <c r="EQ40" s="2">
        <f t="shared" si="43"/>
        <v>86.364298859726091</v>
      </c>
      <c r="ER40" s="2">
        <f t="shared" si="43"/>
        <v>89.980480971453332</v>
      </c>
      <c r="ES40" s="2">
        <f t="shared" si="43"/>
        <v>89.697585592514343</v>
      </c>
      <c r="ET40" s="2">
        <f t="shared" si="43"/>
        <v>89.043539478453226</v>
      </c>
      <c r="EU40" s="2">
        <f t="shared" si="43"/>
        <v>86.030941515691907</v>
      </c>
      <c r="EV40" s="2">
        <f t="shared" si="43"/>
        <v>90.279178584724917</v>
      </c>
      <c r="EW40" s="2">
        <f t="shared" si="43"/>
        <v>89.414683363168777</v>
      </c>
      <c r="EX40" s="2">
        <f t="shared" si="43"/>
        <v>90.037987073603134</v>
      </c>
      <c r="EY40" s="2">
        <f t="shared" si="43"/>
        <v>86.466382221090171</v>
      </c>
      <c r="EZ40" s="2">
        <f t="shared" si="43"/>
        <v>84.935461740968123</v>
      </c>
      <c r="FA40" s="2">
        <f t="shared" si="43"/>
        <v>92.485701245150807</v>
      </c>
      <c r="FB40" s="2">
        <f t="shared" si="43"/>
        <v>91.71623862003851</v>
      </c>
      <c r="FC40" s="2">
        <f t="shared" si="43"/>
        <v>95.975850993944775</v>
      </c>
      <c r="FD40" s="2">
        <f t="shared" si="43"/>
        <v>91.423950129800176</v>
      </c>
      <c r="FE40" s="2">
        <f t="shared" si="43"/>
        <v>90.148420307841931</v>
      </c>
      <c r="FG40" s="2">
        <f t="shared" si="44"/>
        <v>6.7177436031923082E-2</v>
      </c>
      <c r="FH40" s="2">
        <f t="shared" si="44"/>
        <v>7.7486747315684529E-2</v>
      </c>
      <c r="FI40" s="2">
        <f t="shared" si="44"/>
        <v>7.8205105717003245E-2</v>
      </c>
      <c r="FJ40" s="2">
        <f t="shared" si="44"/>
        <v>6.9154451198736117E-2</v>
      </c>
      <c r="FK40" s="2">
        <f t="shared" si="44"/>
        <v>7.2414299624813175E-2</v>
      </c>
      <c r="FL40" s="2">
        <f t="shared" si="44"/>
        <v>7.3112136910834721E-2</v>
      </c>
      <c r="FM40" s="2">
        <f t="shared" si="44"/>
        <v>7.7474058150623373E-2</v>
      </c>
      <c r="FN40" s="2">
        <f t="shared" si="44"/>
        <v>7.978971826112663E-2</v>
      </c>
      <c r="FO40" s="2">
        <f t="shared" si="44"/>
        <v>6.3770179506783792E-2</v>
      </c>
      <c r="FP40" s="2">
        <f t="shared" si="44"/>
        <v>7.259853515852889E-2</v>
      </c>
      <c r="FQ40" s="2">
        <f t="shared" si="44"/>
        <v>7.3236845242095672E-2</v>
      </c>
      <c r="FR40" s="2">
        <f t="shared" si="44"/>
        <v>6.1672148178316809E-2</v>
      </c>
      <c r="FS40" s="2">
        <f t="shared" si="44"/>
        <v>5.7496026023952131E-2</v>
      </c>
      <c r="FT40" s="2">
        <f t="shared" si="44"/>
        <v>6.238157522679779E-2</v>
      </c>
      <c r="FU40" s="2">
        <f t="shared" si="44"/>
        <v>5.6254409580852802E-2</v>
      </c>
      <c r="FW40" s="2">
        <f t="shared" si="53"/>
        <v>4.475438530739299E-6</v>
      </c>
      <c r="FX40" s="2">
        <f t="shared" si="45"/>
        <v>2.6679466938281416E-5</v>
      </c>
      <c r="FY40" s="2">
        <f t="shared" si="45"/>
        <v>5.6675301949357846E-6</v>
      </c>
      <c r="FZ40" s="2">
        <f t="shared" si="45"/>
        <v>6.046536501931199E-6</v>
      </c>
      <c r="GA40" s="2">
        <f t="shared" si="45"/>
        <v>6.0000013824302337E-6</v>
      </c>
      <c r="GB40" s="2">
        <f t="shared" si="45"/>
        <v>5.9514081229552456E-6</v>
      </c>
      <c r="GC40" s="2">
        <f t="shared" si="45"/>
        <v>5.5345053753075244E-6</v>
      </c>
      <c r="GD40" s="2">
        <f t="shared" si="45"/>
        <v>7.2651945153410002E-6</v>
      </c>
      <c r="GE40" s="2">
        <f t="shared" si="45"/>
        <v>7.5157707531606468E-6</v>
      </c>
      <c r="GF40" s="2">
        <f t="shared" si="45"/>
        <v>9.2539613096427294E-6</v>
      </c>
      <c r="GG40" s="2">
        <f t="shared" si="45"/>
        <v>5.9059377771670406E-6</v>
      </c>
      <c r="GH40" s="2">
        <f t="shared" si="45"/>
        <v>4.7839334260260488E-6</v>
      </c>
      <c r="GI40" s="2">
        <f t="shared" si="45"/>
        <v>4.7056322013667252E-6</v>
      </c>
      <c r="GJ40" s="2">
        <f t="shared" si="45"/>
        <v>4.1121081329300509E-6</v>
      </c>
      <c r="GK40" s="2">
        <f t="shared" si="45"/>
        <v>4.3124898650348738E-6</v>
      </c>
      <c r="GM40" s="86">
        <f t="shared" si="54"/>
        <v>1.3459503557921403E-10</v>
      </c>
      <c r="GN40" s="86">
        <f t="shared" si="46"/>
        <v>5.1476766436085089E-9</v>
      </c>
      <c r="GO40" s="86">
        <f t="shared" si="46"/>
        <v>2.2382067982220577E-9</v>
      </c>
      <c r="GP40" s="86">
        <f t="shared" si="46"/>
        <v>1.0632529653686611E-10</v>
      </c>
      <c r="GQ40" s="86">
        <f t="shared" si="46"/>
        <v>2.5168814339997078E-10</v>
      </c>
      <c r="GR40" s="86">
        <f t="shared" si="46"/>
        <v>2.0656992976955168E-10</v>
      </c>
      <c r="GS40" s="86">
        <f t="shared" si="46"/>
        <v>1.5450705822262077E-9</v>
      </c>
      <c r="GT40" s="86">
        <f t="shared" si="46"/>
        <v>6.8175232602072988E-10</v>
      </c>
      <c r="GU40" s="86">
        <f t="shared" si="46"/>
        <v>2.0396575786931163E-11</v>
      </c>
      <c r="GV40" s="86">
        <f t="shared" si="46"/>
        <v>5.7021449303071807E-11</v>
      </c>
      <c r="GW40" s="86">
        <f t="shared" si="46"/>
        <v>3.9003964351711704E-10</v>
      </c>
      <c r="GX40" s="86">
        <f t="shared" si="46"/>
        <v>8.5845264890519495E-12</v>
      </c>
      <c r="GY40" s="86">
        <f t="shared" si="46"/>
        <v>1.8413784323848126E-13</v>
      </c>
      <c r="GZ40" s="86">
        <f t="shared" si="46"/>
        <v>1.5669113779261706E-12</v>
      </c>
      <c r="HA40" s="86">
        <f t="shared" si="46"/>
        <v>2.2756634390419388E-15</v>
      </c>
      <c r="HC40" s="86">
        <f t="shared" si="58"/>
        <v>3.9005565917623024E-29</v>
      </c>
      <c r="HD40" s="86">
        <f t="shared" si="47"/>
        <v>1.1377020277808001E-25</v>
      </c>
      <c r="HE40" s="86">
        <f t="shared" si="47"/>
        <v>1.1317609289922732E-28</v>
      </c>
      <c r="HF40" s="86">
        <f t="shared" si="47"/>
        <v>1.9132272842938147E-33</v>
      </c>
      <c r="HG40" s="86">
        <f t="shared" si="47"/>
        <v>8.4473691922547994E-29</v>
      </c>
      <c r="HH40" s="86">
        <f t="shared" si="47"/>
        <v>9.6110047917825292E-29</v>
      </c>
      <c r="HI40" s="86">
        <f t="shared" si="47"/>
        <v>1.0352438081130675E-27</v>
      </c>
      <c r="HJ40" s="86">
        <f t="shared" si="47"/>
        <v>1.9157696168798425E-27</v>
      </c>
      <c r="HK40" s="86">
        <f t="shared" si="47"/>
        <v>2.9443177785459223E-31</v>
      </c>
      <c r="HL40" s="86">
        <f t="shared" si="47"/>
        <v>1.94726197797252E-29</v>
      </c>
      <c r="HM40" s="86">
        <f t="shared" si="47"/>
        <v>1.5971694062794887E-31</v>
      </c>
      <c r="HN40" s="86">
        <f t="shared" si="47"/>
        <v>2.6930843843053988E-30</v>
      </c>
      <c r="HO40" s="86">
        <f t="shared" si="47"/>
        <v>3.7612120186793441E-32</v>
      </c>
      <c r="HP40" s="86">
        <f t="shared" si="47"/>
        <v>1.3645151763813205E-31</v>
      </c>
      <c r="HQ40" s="86">
        <f t="shared" si="47"/>
        <v>5.2874603439379592E-37</v>
      </c>
      <c r="HS40" s="86">
        <f t="shared" si="55"/>
        <v>1.2262375128878373E-84</v>
      </c>
      <c r="HT40" s="86">
        <f t="shared" si="48"/>
        <v>1.6028146791742045E-73</v>
      </c>
      <c r="HU40" s="86">
        <f t="shared" si="48"/>
        <v>2.7766220138464122E-82</v>
      </c>
      <c r="HV40" s="86">
        <f t="shared" si="48"/>
        <v>6.7536036534408338E-97</v>
      </c>
      <c r="HW40" s="86">
        <f t="shared" si="48"/>
        <v>1.837784952696552E-82</v>
      </c>
      <c r="HX40" s="86">
        <f t="shared" si="48"/>
        <v>1.8132450336932184E-83</v>
      </c>
      <c r="HY40" s="86">
        <f t="shared" si="48"/>
        <v>5.6271241153036537E-80</v>
      </c>
      <c r="HZ40" s="86">
        <f t="shared" si="48"/>
        <v>6.6845426272406362E-79</v>
      </c>
      <c r="IA40" s="86">
        <f t="shared" si="48"/>
        <v>3.9754714293822079E-88</v>
      </c>
      <c r="IB40" s="86">
        <f t="shared" si="48"/>
        <v>3.848964303434864E-84</v>
      </c>
      <c r="IC40" s="86">
        <f t="shared" si="48"/>
        <v>2.5774294850326458E-92</v>
      </c>
      <c r="ID40" s="86">
        <f t="shared" si="48"/>
        <v>1.7449244049678866E-87</v>
      </c>
      <c r="IE40" s="86">
        <f t="shared" si="48"/>
        <v>3.0337459202514868E-94</v>
      </c>
      <c r="IF40" s="86">
        <f t="shared" si="48"/>
        <v>3.7408508111247263E-59</v>
      </c>
      <c r="IG40" s="86">
        <f t="shared" si="48"/>
        <v>1.0880139051948556E-51</v>
      </c>
      <c r="II40" s="86">
        <f t="shared" si="56"/>
        <v>5.0140244972844369E-150</v>
      </c>
      <c r="IJ40" s="86">
        <f t="shared" si="49"/>
        <v>4.271816209977993E-97</v>
      </c>
      <c r="IK40" s="86">
        <f t="shared" si="49"/>
        <v>2.7508880042298467E-147</v>
      </c>
      <c r="IL40" s="86">
        <f t="shared" si="49"/>
        <v>6.1425496540646007E-172</v>
      </c>
      <c r="IM40" s="86">
        <f t="shared" si="49"/>
        <v>2.0521230776491331E-147</v>
      </c>
      <c r="IN40" s="86">
        <f t="shared" si="49"/>
        <v>3.1270449385740608E-149</v>
      </c>
      <c r="IO40" s="86">
        <f t="shared" si="49"/>
        <v>2.136041015260259E-145</v>
      </c>
      <c r="IP40" s="86">
        <f t="shared" si="49"/>
        <v>4.9100051609061818E-143</v>
      </c>
      <c r="IQ40" s="86">
        <f t="shared" si="49"/>
        <v>3.9291898499193007E-157</v>
      </c>
      <c r="IR40" s="86">
        <f t="shared" si="49"/>
        <v>4.2470900530223554E-150</v>
      </c>
      <c r="IS40" s="86">
        <f t="shared" si="49"/>
        <v>1.8615298864858625E-165</v>
      </c>
      <c r="IT40" s="86">
        <f t="shared" si="49"/>
        <v>7.4180282040271024E-157</v>
      </c>
      <c r="IU40" s="86">
        <f t="shared" si="49"/>
        <v>1.4325735428475715E-167</v>
      </c>
      <c r="IV40" s="86">
        <f t="shared" si="49"/>
        <v>2.2442683010233096E-165</v>
      </c>
      <c r="IW40" s="86">
        <f t="shared" si="49"/>
        <v>1.4038971523726556E-159</v>
      </c>
      <c r="IY40" s="86">
        <f t="shared" si="57"/>
        <v>1.3459503557921403E-10</v>
      </c>
      <c r="IZ40" s="86">
        <f t="shared" si="50"/>
        <v>5.1476766436085089E-9</v>
      </c>
      <c r="JA40" s="86">
        <f t="shared" si="50"/>
        <v>2.2382067982220577E-9</v>
      </c>
      <c r="JB40" s="86">
        <f t="shared" si="50"/>
        <v>1.0632529653686611E-10</v>
      </c>
      <c r="JC40" s="86">
        <f t="shared" si="50"/>
        <v>2.5168814339997078E-10</v>
      </c>
      <c r="JD40" s="86">
        <f t="shared" si="50"/>
        <v>2.0656992976955168E-10</v>
      </c>
      <c r="JE40" s="86">
        <f t="shared" si="50"/>
        <v>1.5450705822262077E-9</v>
      </c>
      <c r="JF40" s="86">
        <f t="shared" si="50"/>
        <v>6.8175232602072988E-10</v>
      </c>
      <c r="JG40" s="86">
        <f t="shared" si="50"/>
        <v>2.0396575786931163E-11</v>
      </c>
      <c r="JH40" s="86">
        <f t="shared" si="50"/>
        <v>5.7021449303071807E-11</v>
      </c>
      <c r="JI40" s="86">
        <f t="shared" si="50"/>
        <v>3.9003964351711704E-10</v>
      </c>
      <c r="JJ40" s="86">
        <f t="shared" si="50"/>
        <v>8.5845264890519495E-12</v>
      </c>
      <c r="JK40" s="86">
        <f t="shared" si="50"/>
        <v>1.8413784323848126E-13</v>
      </c>
      <c r="JL40" s="86">
        <f t="shared" si="50"/>
        <v>1.5669113779261706E-12</v>
      </c>
      <c r="JM40" s="86">
        <f t="shared" si="50"/>
        <v>2.2756634390419388E-15</v>
      </c>
    </row>
    <row r="41" spans="2:273" x14ac:dyDescent="0.25">
      <c r="B41" s="2">
        <v>14</v>
      </c>
      <c r="C41" s="37">
        <v>82.272999999999996</v>
      </c>
      <c r="D41" s="37">
        <v>88.954999999999998</v>
      </c>
      <c r="E41" s="37">
        <v>93.061999999999998</v>
      </c>
      <c r="F41" s="37">
        <v>87.143000000000001</v>
      </c>
      <c r="G41" s="37">
        <v>90.18</v>
      </c>
      <c r="H41" s="37">
        <v>89.5</v>
      </c>
      <c r="I41" s="37">
        <v>91.5</v>
      </c>
      <c r="J41" s="37">
        <v>91.26</v>
      </c>
      <c r="K41" s="37">
        <v>87.569000000000003</v>
      </c>
      <c r="L41" s="37">
        <v>88.724000000000004</v>
      </c>
      <c r="M41" s="37">
        <v>91.016999999999996</v>
      </c>
      <c r="N41" s="37">
        <v>91.155000000000001</v>
      </c>
      <c r="O41" s="37">
        <v>91.522000000000006</v>
      </c>
      <c r="P41" s="37">
        <v>87.488</v>
      </c>
      <c r="Q41" s="37">
        <v>84.581000000000003</v>
      </c>
      <c r="S41" s="4">
        <f t="shared" si="7"/>
        <v>86.138814301316472</v>
      </c>
      <c r="T41" s="4">
        <f t="shared" si="7"/>
        <v>89.932343789033624</v>
      </c>
      <c r="U41" s="4">
        <f t="shared" si="7"/>
        <v>92.236233065389186</v>
      </c>
      <c r="V41" s="4">
        <f t="shared" si="7"/>
        <v>87.36592404426132</v>
      </c>
      <c r="W41" s="4">
        <f t="shared" si="7"/>
        <v>88.58358858366644</v>
      </c>
      <c r="X41" s="4">
        <f t="shared" si="7"/>
        <v>90.416987163775275</v>
      </c>
      <c r="Y41" s="4">
        <f t="shared" si="7"/>
        <v>92.408582809616249</v>
      </c>
      <c r="Z41" s="4">
        <f t="shared" si="7"/>
        <v>92.812966182626568</v>
      </c>
      <c r="AA41" s="4">
        <f t="shared" si="7"/>
        <v>87.708511788139177</v>
      </c>
      <c r="AB41" s="4">
        <f t="shared" si="7"/>
        <v>89.155793233710497</v>
      </c>
      <c r="AC41" s="4">
        <f t="shared" si="7"/>
        <v>92.590108214388593</v>
      </c>
      <c r="AD41" s="4">
        <f t="shared" si="7"/>
        <v>92.04108934300497</v>
      </c>
      <c r="AE41" s="4">
        <f t="shared" si="7"/>
        <v>90.93826199691857</v>
      </c>
      <c r="AF41" s="4">
        <f t="shared" si="7"/>
        <v>87.241018247851713</v>
      </c>
      <c r="AG41" s="4">
        <f t="shared" si="7"/>
        <v>85.634522477445515</v>
      </c>
      <c r="AI41" s="4">
        <f t="shared" si="8"/>
        <v>-3.8658143013164761</v>
      </c>
      <c r="AJ41" s="4">
        <f t="shared" si="8"/>
        <v>-0.9773437890336254</v>
      </c>
      <c r="AK41" s="4">
        <f t="shared" si="8"/>
        <v>0.82576693461081163</v>
      </c>
      <c r="AL41" s="4">
        <f t="shared" si="8"/>
        <v>-0.22292404426131895</v>
      </c>
      <c r="AM41" s="4">
        <f t="shared" si="8"/>
        <v>1.5964114163335665</v>
      </c>
      <c r="AN41" s="4">
        <f t="shared" si="8"/>
        <v>-0.91698716377527489</v>
      </c>
      <c r="AO41" s="4">
        <f t="shared" si="8"/>
        <v>-0.90858280961624871</v>
      </c>
      <c r="AP41" s="4">
        <f t="shared" si="8"/>
        <v>-1.5529661826265624</v>
      </c>
      <c r="AQ41" s="4">
        <f t="shared" si="8"/>
        <v>-0.13951178813917409</v>
      </c>
      <c r="AR41" s="4">
        <f t="shared" si="8"/>
        <v>-0.4317932337104935</v>
      </c>
      <c r="AS41" s="4">
        <f t="shared" si="8"/>
        <v>-1.573108214388597</v>
      </c>
      <c r="AT41" s="4">
        <f t="shared" si="8"/>
        <v>-0.88608934300496855</v>
      </c>
      <c r="AU41" s="4">
        <f t="shared" si="8"/>
        <v>0.58373800308143586</v>
      </c>
      <c r="AV41" s="4">
        <f t="shared" si="8"/>
        <v>0.24698175214828666</v>
      </c>
      <c r="AW41" s="4">
        <f t="shared" si="8"/>
        <v>-1.0535224774455116</v>
      </c>
      <c r="AY41" s="2">
        <f t="shared" si="51"/>
        <v>86.138813782174438</v>
      </c>
      <c r="AZ41" s="2">
        <f t="shared" si="9"/>
        <v>89.932328386529178</v>
      </c>
      <c r="BA41" s="2">
        <f t="shared" si="9"/>
        <v>92.236226373796654</v>
      </c>
      <c r="BB41" s="2">
        <f t="shared" si="9"/>
        <v>87.365923648665756</v>
      </c>
      <c r="BC41" s="2">
        <f t="shared" si="9"/>
        <v>88.583587710221394</v>
      </c>
      <c r="BD41" s="2">
        <f t="shared" si="9"/>
        <v>90.41698643866448</v>
      </c>
      <c r="BE41" s="2">
        <f t="shared" si="9"/>
        <v>92.408578165571114</v>
      </c>
      <c r="BF41" s="2">
        <f t="shared" si="9"/>
        <v>92.812963968203917</v>
      </c>
      <c r="BG41" s="2">
        <f t="shared" si="9"/>
        <v>87.708511706353363</v>
      </c>
      <c r="BH41" s="2">
        <f t="shared" si="9"/>
        <v>89.155793012670657</v>
      </c>
      <c r="BI41" s="2">
        <f t="shared" si="9"/>
        <v>92.590106977872125</v>
      </c>
      <c r="BJ41" s="2">
        <f t="shared" si="9"/>
        <v>92.0410893087695</v>
      </c>
      <c r="BK41" s="2">
        <f t="shared" si="9"/>
        <v>90.938261995906814</v>
      </c>
      <c r="BL41" s="2">
        <f t="shared" si="9"/>
        <v>87.241018240753505</v>
      </c>
      <c r="BM41" s="2">
        <f t="shared" si="9"/>
        <v>85.634522477432824</v>
      </c>
      <c r="BO41" s="2">
        <f t="shared" si="10"/>
        <v>82.272999999999996</v>
      </c>
      <c r="BP41" s="2">
        <f t="shared" si="11"/>
        <v>88.954999999999998</v>
      </c>
      <c r="BQ41" s="2">
        <f t="shared" si="12"/>
        <v>93.061999999999998</v>
      </c>
      <c r="BR41" s="2">
        <f t="shared" si="13"/>
        <v>87.143000000000001</v>
      </c>
      <c r="BS41" s="2">
        <f t="shared" si="14"/>
        <v>90.18</v>
      </c>
      <c r="BT41" s="2">
        <f t="shared" si="15"/>
        <v>89.5</v>
      </c>
      <c r="BU41" s="2">
        <f t="shared" si="16"/>
        <v>91.5</v>
      </c>
      <c r="BV41" s="2">
        <f t="shared" si="17"/>
        <v>91.26</v>
      </c>
      <c r="BW41" s="2">
        <f t="shared" si="18"/>
        <v>87.569000000000003</v>
      </c>
      <c r="BX41" s="2">
        <f t="shared" si="19"/>
        <v>88.724000000000004</v>
      </c>
      <c r="BY41" s="2">
        <f t="shared" si="20"/>
        <v>91.016999999999996</v>
      </c>
      <c r="BZ41" s="2">
        <f t="shared" si="21"/>
        <v>91.155000000000001</v>
      </c>
      <c r="CA41" s="2">
        <f t="shared" si="22"/>
        <v>91.522000000000006</v>
      </c>
      <c r="CB41" s="2">
        <f t="shared" si="23"/>
        <v>87.488</v>
      </c>
      <c r="CC41" s="2">
        <f t="shared" si="24"/>
        <v>84.581000000000003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86.000356754221372</v>
      </c>
      <c r="DL41" s="2">
        <f t="shared" si="41"/>
        <v>90.625927954971871</v>
      </c>
      <c r="DM41" s="2">
        <f t="shared" si="41"/>
        <v>92.12119924953096</v>
      </c>
      <c r="DN41" s="2">
        <f t="shared" si="41"/>
        <v>86.894270051427924</v>
      </c>
      <c r="DO41" s="2">
        <f t="shared" si="41"/>
        <v>88.278073170731702</v>
      </c>
      <c r="DP41" s="2">
        <f t="shared" si="41"/>
        <v>89.952388663967611</v>
      </c>
      <c r="DQ41" s="2">
        <f t="shared" si="41"/>
        <v>92.381161350844252</v>
      </c>
      <c r="DR41" s="2">
        <f t="shared" si="41"/>
        <v>92.785825515947451</v>
      </c>
      <c r="DS41" s="2">
        <f t="shared" si="41"/>
        <v>87.697565433854905</v>
      </c>
      <c r="DT41" s="2">
        <f t="shared" si="41"/>
        <v>89.152598387861516</v>
      </c>
      <c r="DU41" s="2">
        <f t="shared" si="41"/>
        <v>92.542504858299608</v>
      </c>
      <c r="DV41" s="2">
        <f t="shared" si="41"/>
        <v>91.545538169748724</v>
      </c>
      <c r="DW41" s="2">
        <f t="shared" si="41"/>
        <v>90.109567736185383</v>
      </c>
      <c r="DX41" s="2">
        <f t="shared" si="41"/>
        <v>86.877741176470579</v>
      </c>
      <c r="DY41" s="2">
        <f t="shared" si="41"/>
        <v>85.478257258064517</v>
      </c>
      <c r="EA41" s="2">
        <f t="shared" si="42"/>
        <v>87.892364379084967</v>
      </c>
      <c r="EB41" s="2">
        <f t="shared" si="42"/>
        <v>82.398735294117643</v>
      </c>
      <c r="EC41" s="2">
        <f t="shared" si="42"/>
        <v>93.47302787986564</v>
      </c>
      <c r="ED41" s="2">
        <f t="shared" si="42"/>
        <v>93.156326848776516</v>
      </c>
      <c r="EE41" s="2">
        <f t="shared" si="42"/>
        <v>92.15323285351397</v>
      </c>
      <c r="EF41" s="2">
        <f t="shared" si="42"/>
        <v>95.789188919805639</v>
      </c>
      <c r="EG41" s="2">
        <f t="shared" si="42"/>
        <v>92.706566623108372</v>
      </c>
      <c r="EH41" s="2">
        <f t="shared" si="42"/>
        <v>93.098704934394704</v>
      </c>
      <c r="EI41" s="2">
        <f t="shared" si="42"/>
        <v>87.855257021577629</v>
      </c>
      <c r="EJ41" s="2">
        <f t="shared" si="42"/>
        <v>89.193572757286361</v>
      </c>
      <c r="EK41" s="2">
        <f t="shared" si="42"/>
        <v>93.139544299363038</v>
      </c>
      <c r="EL41" s="2">
        <f t="shared" si="42"/>
        <v>98.917950243103249</v>
      </c>
      <c r="EM41" s="2">
        <f t="shared" si="42"/>
        <v>103.32797991100136</v>
      </c>
      <c r="EN41" s="2">
        <f t="shared" si="42"/>
        <v>92.220833720076726</v>
      </c>
      <c r="EO41" s="2">
        <f t="shared" si="42"/>
        <v>88.025266355904463</v>
      </c>
      <c r="EQ41" s="2">
        <f t="shared" si="43"/>
        <v>86.22574847574495</v>
      </c>
      <c r="ER41" s="2">
        <f t="shared" si="43"/>
        <v>89.806665963417416</v>
      </c>
      <c r="ES41" s="2">
        <f t="shared" si="43"/>
        <v>89.551691620840444</v>
      </c>
      <c r="ET41" s="2">
        <f t="shared" si="43"/>
        <v>88.889700362966195</v>
      </c>
      <c r="EU41" s="2">
        <f t="shared" si="43"/>
        <v>85.902916218300589</v>
      </c>
      <c r="EV41" s="2">
        <f t="shared" si="43"/>
        <v>90.126216095961937</v>
      </c>
      <c r="EW41" s="2">
        <f t="shared" si="43"/>
        <v>89.27432917056467</v>
      </c>
      <c r="EX41" s="2">
        <f t="shared" si="43"/>
        <v>89.893048424388709</v>
      </c>
      <c r="EY41" s="2">
        <f t="shared" si="43"/>
        <v>86.336979113601629</v>
      </c>
      <c r="EZ41" s="2">
        <f t="shared" si="43"/>
        <v>84.821766691195734</v>
      </c>
      <c r="FA41" s="2">
        <f t="shared" si="43"/>
        <v>92.318086885245918</v>
      </c>
      <c r="FB41" s="2">
        <f t="shared" si="43"/>
        <v>91.56590344786008</v>
      </c>
      <c r="FC41" s="2">
        <f t="shared" si="43"/>
        <v>95.796631508147215</v>
      </c>
      <c r="FD41" s="2">
        <f t="shared" si="43"/>
        <v>91.274034447227223</v>
      </c>
      <c r="FE41" s="2">
        <f t="shared" si="43"/>
        <v>89.999270441157648</v>
      </c>
      <c r="FG41" s="2">
        <f t="shared" si="44"/>
        <v>7.3184275043123401E-2</v>
      </c>
      <c r="FH41" s="2">
        <f t="shared" si="44"/>
        <v>8.4332080703980378E-2</v>
      </c>
      <c r="FI41" s="2">
        <f t="shared" si="44"/>
        <v>8.5108045592370396E-2</v>
      </c>
      <c r="FJ41" s="2">
        <f t="shared" si="44"/>
        <v>7.5323795323688811E-2</v>
      </c>
      <c r="FK41" s="2">
        <f t="shared" si="44"/>
        <v>7.8849824137166805E-2</v>
      </c>
      <c r="FL41" s="2">
        <f t="shared" si="44"/>
        <v>7.9604356589976569E-2</v>
      </c>
      <c r="FM41" s="2">
        <f t="shared" si="44"/>
        <v>8.4318373011769421E-2</v>
      </c>
      <c r="FN41" s="2">
        <f t="shared" si="44"/>
        <v>8.6819353735206009E-2</v>
      </c>
      <c r="FO41" s="2">
        <f t="shared" si="44"/>
        <v>6.9495047845007027E-2</v>
      </c>
      <c r="FP41" s="2">
        <f t="shared" si="44"/>
        <v>7.9049037524360252E-2</v>
      </c>
      <c r="FQ41" s="2">
        <f t="shared" si="44"/>
        <v>7.97391861126555E-2</v>
      </c>
      <c r="FR41" s="2">
        <f t="shared" si="44"/>
        <v>6.7222192557436014E-2</v>
      </c>
      <c r="FS41" s="2">
        <f t="shared" si="44"/>
        <v>6.2695360657762447E-2</v>
      </c>
      <c r="FT41" s="2">
        <f t="shared" si="44"/>
        <v>6.799083681967015E-2</v>
      </c>
      <c r="FU41" s="2">
        <f t="shared" si="44"/>
        <v>6.134877387187234E-2</v>
      </c>
      <c r="FW41" s="2">
        <f t="shared" si="53"/>
        <v>4.9072186482848886E-6</v>
      </c>
      <c r="FX41" s="2">
        <f t="shared" si="45"/>
        <v>2.9253378484737172E-5</v>
      </c>
      <c r="FY41" s="2">
        <f t="shared" si="45"/>
        <v>6.2143198867830602E-6</v>
      </c>
      <c r="FZ41" s="2">
        <f t="shared" si="45"/>
        <v>6.6298915689449709E-6</v>
      </c>
      <c r="GA41" s="2">
        <f t="shared" si="45"/>
        <v>6.5788668843595811E-6</v>
      </c>
      <c r="GB41" s="2">
        <f t="shared" si="45"/>
        <v>6.5255854963018721E-6</v>
      </c>
      <c r="GC41" s="2">
        <f t="shared" si="45"/>
        <v>6.0684612301518846E-6</v>
      </c>
      <c r="GD41" s="2">
        <f t="shared" si="45"/>
        <v>7.9661217930939017E-6</v>
      </c>
      <c r="GE41" s="2">
        <f t="shared" si="45"/>
        <v>8.2408727825284654E-6</v>
      </c>
      <c r="GF41" s="2">
        <f t="shared" si="45"/>
        <v>1.0146757744894819E-5</v>
      </c>
      <c r="GG41" s="2">
        <f t="shared" si="45"/>
        <v>6.4757283106094225E-6</v>
      </c>
      <c r="GH41" s="2">
        <f t="shared" si="45"/>
        <v>5.2454762724133787E-6</v>
      </c>
      <c r="GI41" s="2">
        <f t="shared" si="45"/>
        <v>5.1596207654469703E-6</v>
      </c>
      <c r="GJ41" s="2">
        <f t="shared" si="45"/>
        <v>4.5088351191562284E-6</v>
      </c>
      <c r="GK41" s="2">
        <f t="shared" si="45"/>
        <v>4.7285491407331719E-6</v>
      </c>
      <c r="GM41" s="86">
        <f t="shared" si="54"/>
        <v>3.2872545763302945E-10</v>
      </c>
      <c r="GN41" s="86">
        <f t="shared" si="46"/>
        <v>1.0775529004293248E-8</v>
      </c>
      <c r="GO41" s="86">
        <f t="shared" si="46"/>
        <v>4.9276508280560935E-9</v>
      </c>
      <c r="GP41" s="86">
        <f t="shared" si="46"/>
        <v>2.6589505644750385E-10</v>
      </c>
      <c r="GQ41" s="86">
        <f t="shared" si="46"/>
        <v>6.1023135406832643E-10</v>
      </c>
      <c r="GR41" s="86">
        <f t="shared" si="46"/>
        <v>5.0827020755663694E-10</v>
      </c>
      <c r="GS41" s="86">
        <f t="shared" si="46"/>
        <v>3.4631913081848383E-9</v>
      </c>
      <c r="GT41" s="86">
        <f t="shared" si="46"/>
        <v>1.6192437025691513E-9</v>
      </c>
      <c r="GU41" s="86">
        <f t="shared" si="46"/>
        <v>5.4148106037908628E-11</v>
      </c>
      <c r="GV41" s="86">
        <f t="shared" si="46"/>
        <v>1.505006671749807E-10</v>
      </c>
      <c r="GW41" s="86">
        <f t="shared" si="46"/>
        <v>9.264797080439068E-10</v>
      </c>
      <c r="GX41" s="86">
        <f t="shared" si="46"/>
        <v>2.3571805001670149E-11</v>
      </c>
      <c r="GY41" s="86">
        <f t="shared" si="46"/>
        <v>6.0303768024769842E-13</v>
      </c>
      <c r="GZ41" s="86">
        <f t="shared" si="46"/>
        <v>4.7392894507176097E-12</v>
      </c>
      <c r="HA41" s="86">
        <f t="shared" si="46"/>
        <v>9.3263369545121532E-15</v>
      </c>
      <c r="HC41" s="86">
        <f t="shared" si="58"/>
        <v>2.4492618028208299E-28</v>
      </c>
      <c r="HD41" s="86">
        <f t="shared" si="47"/>
        <v>5.7023036966418743E-25</v>
      </c>
      <c r="HE41" s="86">
        <f t="shared" si="47"/>
        <v>7.1265740950705873E-28</v>
      </c>
      <c r="HF41" s="86">
        <f t="shared" si="47"/>
        <v>1.6720218968040553E-32</v>
      </c>
      <c r="HG41" s="86">
        <f t="shared" si="47"/>
        <v>5.392969878688325E-28</v>
      </c>
      <c r="HH41" s="86">
        <f t="shared" si="47"/>
        <v>6.187005005276126E-28</v>
      </c>
      <c r="HI41" s="86">
        <f t="shared" si="47"/>
        <v>6.2135855196474329E-27</v>
      </c>
      <c r="HJ41" s="86">
        <f t="shared" si="47"/>
        <v>1.169088551206678E-26</v>
      </c>
      <c r="HK41" s="86">
        <f t="shared" si="47"/>
        <v>2.256117971805241E-30</v>
      </c>
      <c r="HL41" s="86">
        <f t="shared" si="47"/>
        <v>1.3860182892031432E-28</v>
      </c>
      <c r="HM41" s="86">
        <f t="shared" si="47"/>
        <v>1.2499579987690651E-30</v>
      </c>
      <c r="HN41" s="86">
        <f t="shared" si="47"/>
        <v>1.8520586161469515E-29</v>
      </c>
      <c r="HO41" s="86">
        <f t="shared" si="47"/>
        <v>2.9324734274112638E-31</v>
      </c>
      <c r="HP41" s="86">
        <f t="shared" si="47"/>
        <v>1.0457763274127375E-30</v>
      </c>
      <c r="HQ41" s="86">
        <f t="shared" si="47"/>
        <v>5.9271402210807742E-36</v>
      </c>
      <c r="HS41" s="86">
        <f t="shared" si="55"/>
        <v>4.434650689211943E-83</v>
      </c>
      <c r="HT41" s="86">
        <f t="shared" si="48"/>
        <v>3.668809023825385E-72</v>
      </c>
      <c r="HU41" s="86">
        <f t="shared" si="48"/>
        <v>9.8825337057647314E-81</v>
      </c>
      <c r="HV41" s="86">
        <f t="shared" si="48"/>
        <v>4.5984347231583863E-95</v>
      </c>
      <c r="HW41" s="86">
        <f t="shared" si="48"/>
        <v>6.6893097917275042E-81</v>
      </c>
      <c r="HX41" s="86">
        <f t="shared" si="48"/>
        <v>6.8853699373463465E-82</v>
      </c>
      <c r="HY41" s="86">
        <f t="shared" si="48"/>
        <v>1.8464410168294938E-78</v>
      </c>
      <c r="HZ41" s="86">
        <f t="shared" si="48"/>
        <v>2.25131206038536E-77</v>
      </c>
      <c r="IA41" s="86">
        <f t="shared" si="48"/>
        <v>1.990370822401049E-86</v>
      </c>
      <c r="IB41" s="86">
        <f t="shared" si="48"/>
        <v>1.7227810174916695E-82</v>
      </c>
      <c r="IC41" s="86">
        <f t="shared" si="48"/>
        <v>1.4514477218252536E-90</v>
      </c>
      <c r="ID41" s="86">
        <f t="shared" si="48"/>
        <v>7.436942466018046E-86</v>
      </c>
      <c r="IE41" s="86">
        <f t="shared" si="48"/>
        <v>1.697096600280971E-92</v>
      </c>
      <c r="IF41" s="86">
        <f t="shared" si="48"/>
        <v>4.4837819895403384E-58</v>
      </c>
      <c r="IG41" s="86">
        <f t="shared" si="48"/>
        <v>9.2810669798118754E-51</v>
      </c>
      <c r="II41" s="86">
        <f t="shared" si="56"/>
        <v>8.0423554965831804E-148</v>
      </c>
      <c r="IJ41" s="86">
        <f t="shared" si="49"/>
        <v>1.9404693238811722E-95</v>
      </c>
      <c r="IK41" s="86">
        <f t="shared" si="49"/>
        <v>4.4265322451358225E-145</v>
      </c>
      <c r="IL41" s="86">
        <f t="shared" si="49"/>
        <v>2.413904624875741E-169</v>
      </c>
      <c r="IM41" s="86">
        <f t="shared" si="49"/>
        <v>3.3974673489249869E-145</v>
      </c>
      <c r="IN41" s="86">
        <f t="shared" si="49"/>
        <v>5.4987481235348305E-147</v>
      </c>
      <c r="IO41" s="86">
        <f t="shared" si="49"/>
        <v>3.1862155599682443E-143</v>
      </c>
      <c r="IP41" s="86">
        <f t="shared" si="49"/>
        <v>7.5504544181744878E-141</v>
      </c>
      <c r="IQ41" s="86">
        <f t="shared" si="49"/>
        <v>1.0147638790653025E-154</v>
      </c>
      <c r="IR41" s="86">
        <f t="shared" si="49"/>
        <v>9.3776263557334001E-148</v>
      </c>
      <c r="IS41" s="86">
        <f t="shared" si="49"/>
        <v>5.7614281632200961E-163</v>
      </c>
      <c r="IT41" s="86">
        <f t="shared" si="49"/>
        <v>1.5474219080280207E-154</v>
      </c>
      <c r="IU41" s="86">
        <f t="shared" si="49"/>
        <v>4.2894396326277014E-165</v>
      </c>
      <c r="IV41" s="86">
        <f t="shared" si="49"/>
        <v>5.862707747283268E-163</v>
      </c>
      <c r="IW41" s="86">
        <f t="shared" si="49"/>
        <v>3.0735805540533136E-157</v>
      </c>
      <c r="IY41" s="86">
        <f t="shared" si="57"/>
        <v>3.2872545763302945E-10</v>
      </c>
      <c r="IZ41" s="86">
        <f t="shared" si="50"/>
        <v>1.0775529004293248E-8</v>
      </c>
      <c r="JA41" s="86">
        <f t="shared" si="50"/>
        <v>4.9276508280560935E-9</v>
      </c>
      <c r="JB41" s="86">
        <f t="shared" si="50"/>
        <v>2.6589505644750385E-10</v>
      </c>
      <c r="JC41" s="86">
        <f t="shared" si="50"/>
        <v>6.1023135406832643E-10</v>
      </c>
      <c r="JD41" s="86">
        <f t="shared" si="50"/>
        <v>5.0827020755663694E-10</v>
      </c>
      <c r="JE41" s="86">
        <f t="shared" si="50"/>
        <v>3.4631913081848383E-9</v>
      </c>
      <c r="JF41" s="86">
        <f t="shared" si="50"/>
        <v>1.6192437025691513E-9</v>
      </c>
      <c r="JG41" s="86">
        <f t="shared" si="50"/>
        <v>5.4148106037908628E-11</v>
      </c>
      <c r="JH41" s="86">
        <f t="shared" si="50"/>
        <v>1.505006671749807E-10</v>
      </c>
      <c r="JI41" s="86">
        <f t="shared" si="50"/>
        <v>9.264797080439068E-10</v>
      </c>
      <c r="JJ41" s="86">
        <f t="shared" si="50"/>
        <v>2.3571805001670149E-11</v>
      </c>
      <c r="JK41" s="86">
        <f t="shared" si="50"/>
        <v>6.0303768024769842E-13</v>
      </c>
      <c r="JL41" s="86">
        <f t="shared" si="50"/>
        <v>4.7392894507176097E-12</v>
      </c>
      <c r="JM41" s="86">
        <f t="shared" si="50"/>
        <v>9.3263369545121532E-15</v>
      </c>
    </row>
    <row r="42" spans="2:273" x14ac:dyDescent="0.25">
      <c r="B42" s="2">
        <v>15</v>
      </c>
      <c r="C42" s="37">
        <v>86.567999999999998</v>
      </c>
      <c r="D42" s="37">
        <v>89.409000000000006</v>
      </c>
      <c r="E42" s="37">
        <v>90.875</v>
      </c>
      <c r="F42" s="37">
        <v>87.775999999999996</v>
      </c>
      <c r="G42" s="37">
        <v>88.06</v>
      </c>
      <c r="H42" s="37">
        <v>89.78</v>
      </c>
      <c r="I42" s="37">
        <v>94</v>
      </c>
      <c r="J42" s="37">
        <v>93.8</v>
      </c>
      <c r="K42" s="37">
        <v>85.293000000000006</v>
      </c>
      <c r="L42" s="37">
        <v>87.138000000000005</v>
      </c>
      <c r="M42" s="37">
        <v>94</v>
      </c>
      <c r="N42" s="37">
        <v>93.206999999999994</v>
      </c>
      <c r="O42" s="37">
        <v>91.543000000000006</v>
      </c>
      <c r="P42" s="37">
        <v>88.86</v>
      </c>
      <c r="Q42" s="37">
        <v>85.465000000000003</v>
      </c>
      <c r="S42" s="4">
        <f t="shared" si="7"/>
        <v>86.325587271153864</v>
      </c>
      <c r="T42" s="4">
        <f t="shared" si="7"/>
        <v>90.081953709152629</v>
      </c>
      <c r="U42" s="4">
        <f t="shared" si="7"/>
        <v>92.415404826647389</v>
      </c>
      <c r="V42" s="4">
        <f t="shared" si="7"/>
        <v>87.671150994012081</v>
      </c>
      <c r="W42" s="4">
        <f t="shared" si="7"/>
        <v>88.808815253125658</v>
      </c>
      <c r="X42" s="4">
        <f t="shared" si="7"/>
        <v>90.728510558744773</v>
      </c>
      <c r="Y42" s="4">
        <f t="shared" si="7"/>
        <v>92.589330516650293</v>
      </c>
      <c r="Z42" s="4">
        <f t="shared" si="7"/>
        <v>93.022441849611809</v>
      </c>
      <c r="AA42" s="4">
        <f t="shared" si="7"/>
        <v>87.933086766185923</v>
      </c>
      <c r="AB42" s="4">
        <f t="shared" si="7"/>
        <v>89.426285336533624</v>
      </c>
      <c r="AC42" s="4">
        <f t="shared" si="7"/>
        <v>92.708834558574438</v>
      </c>
      <c r="AD42" s="4">
        <f t="shared" si="7"/>
        <v>92.333618053101645</v>
      </c>
      <c r="AE42" s="4">
        <f t="shared" si="7"/>
        <v>91.414452270291378</v>
      </c>
      <c r="AF42" s="4">
        <f t="shared" si="7"/>
        <v>87.35164149014058</v>
      </c>
      <c r="AG42" s="4">
        <f t="shared" si="7"/>
        <v>85.722485304076173</v>
      </c>
      <c r="AI42" s="4">
        <f t="shared" si="8"/>
        <v>0.24241272884613352</v>
      </c>
      <c r="AJ42" s="4">
        <f t="shared" si="8"/>
        <v>-0.67295370915262254</v>
      </c>
      <c r="AK42" s="4">
        <f t="shared" si="8"/>
        <v>-1.5404048266473893</v>
      </c>
      <c r="AL42" s="4">
        <f t="shared" si="8"/>
        <v>0.10484900598791569</v>
      </c>
      <c r="AM42" s="4">
        <f t="shared" si="8"/>
        <v>-0.748815253125656</v>
      </c>
      <c r="AN42" s="4">
        <f t="shared" si="8"/>
        <v>-0.94851055874477197</v>
      </c>
      <c r="AO42" s="4">
        <f t="shared" si="8"/>
        <v>1.4106694833497073</v>
      </c>
      <c r="AP42" s="4">
        <f t="shared" si="8"/>
        <v>0.7775581503881881</v>
      </c>
      <c r="AQ42" s="4">
        <f t="shared" si="8"/>
        <v>-2.6400867661859166</v>
      </c>
      <c r="AR42" s="4">
        <f t="shared" si="8"/>
        <v>-2.2882853365336189</v>
      </c>
      <c r="AS42" s="4">
        <f t="shared" si="8"/>
        <v>1.2911654414255622</v>
      </c>
      <c r="AT42" s="4">
        <f t="shared" si="8"/>
        <v>0.87338194689834836</v>
      </c>
      <c r="AU42" s="4">
        <f t="shared" si="8"/>
        <v>0.12854772970862882</v>
      </c>
      <c r="AV42" s="4">
        <f t="shared" si="8"/>
        <v>1.5083585098594199</v>
      </c>
      <c r="AW42" s="4">
        <f t="shared" si="8"/>
        <v>-0.25748530407616954</v>
      </c>
      <c r="AY42" s="2">
        <f t="shared" si="51"/>
        <v>86.325586052350303</v>
      </c>
      <c r="AZ42" s="2">
        <f t="shared" si="9"/>
        <v>90.081922601825127</v>
      </c>
      <c r="BA42" s="2">
        <f t="shared" si="9"/>
        <v>92.415390639931815</v>
      </c>
      <c r="BB42" s="2">
        <f t="shared" si="9"/>
        <v>87.671150044124289</v>
      </c>
      <c r="BC42" s="2">
        <f t="shared" si="9"/>
        <v>88.808813218799187</v>
      </c>
      <c r="BD42" s="2">
        <f t="shared" si="9"/>
        <v>90.728508845917546</v>
      </c>
      <c r="BE42" s="2">
        <f t="shared" si="9"/>
        <v>92.589320498024009</v>
      </c>
      <c r="BF42" s="2">
        <f t="shared" si="9"/>
        <v>93.02243679981828</v>
      </c>
      <c r="BG42" s="2">
        <f t="shared" si="9"/>
        <v>87.933086557911466</v>
      </c>
      <c r="BH42" s="2">
        <f t="shared" si="9"/>
        <v>89.426284777738331</v>
      </c>
      <c r="BI42" s="2">
        <f t="shared" si="9"/>
        <v>92.70883173547908</v>
      </c>
      <c r="BJ42" s="2">
        <f t="shared" si="9"/>
        <v>92.333617962986651</v>
      </c>
      <c r="BK42" s="2">
        <f t="shared" si="9"/>
        <v>91.414452267129576</v>
      </c>
      <c r="BL42" s="2">
        <f t="shared" si="9"/>
        <v>87.351641469626003</v>
      </c>
      <c r="BM42" s="2">
        <f t="shared" si="9"/>
        <v>85.72248530402689</v>
      </c>
      <c r="BO42" s="2">
        <f t="shared" si="10"/>
        <v>86.567999999999998</v>
      </c>
      <c r="BP42" s="2">
        <f t="shared" si="11"/>
        <v>89.409000000000006</v>
      </c>
      <c r="BQ42" s="2">
        <f t="shared" si="12"/>
        <v>90.875</v>
      </c>
      <c r="BR42" s="2">
        <f t="shared" si="13"/>
        <v>87.775999999999996</v>
      </c>
      <c r="BS42" s="2">
        <f t="shared" si="14"/>
        <v>88.06</v>
      </c>
      <c r="BT42" s="2">
        <f t="shared" si="15"/>
        <v>89.78</v>
      </c>
      <c r="BU42" s="2">
        <f t="shared" si="16"/>
        <v>94</v>
      </c>
      <c r="BV42" s="2">
        <f t="shared" si="17"/>
        <v>93.8</v>
      </c>
      <c r="BW42" s="2">
        <f t="shared" si="18"/>
        <v>85.293000000000006</v>
      </c>
      <c r="BX42" s="2">
        <f t="shared" si="19"/>
        <v>87.138000000000005</v>
      </c>
      <c r="BY42" s="2">
        <f t="shared" si="20"/>
        <v>94</v>
      </c>
      <c r="BZ42" s="2">
        <f t="shared" si="21"/>
        <v>93.206999999999994</v>
      </c>
      <c r="CA42" s="2">
        <f t="shared" si="22"/>
        <v>91.543000000000006</v>
      </c>
      <c r="CB42" s="2">
        <f t="shared" si="23"/>
        <v>88.86</v>
      </c>
      <c r="CC42" s="2">
        <f t="shared" si="24"/>
        <v>85.465000000000003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86.203715853658522</v>
      </c>
      <c r="DL42" s="2">
        <f t="shared" si="41"/>
        <v>90.865854690431533</v>
      </c>
      <c r="DM42" s="2">
        <f t="shared" si="41"/>
        <v>92.327194840525323</v>
      </c>
      <c r="DN42" s="2">
        <f t="shared" si="41"/>
        <v>87.199816500711222</v>
      </c>
      <c r="DO42" s="2">
        <f t="shared" si="41"/>
        <v>88.51436960600374</v>
      </c>
      <c r="DP42" s="2">
        <f t="shared" si="41"/>
        <v>90.26995951417004</v>
      </c>
      <c r="DQ42" s="2">
        <f t="shared" si="41"/>
        <v>92.595859287054381</v>
      </c>
      <c r="DR42" s="2">
        <f t="shared" si="41"/>
        <v>93.033675422138828</v>
      </c>
      <c r="DS42" s="2">
        <f t="shared" si="41"/>
        <v>87.951520625889032</v>
      </c>
      <c r="DT42" s="2">
        <f t="shared" si="41"/>
        <v>89.464260075865312</v>
      </c>
      <c r="DU42" s="2">
        <f t="shared" si="41"/>
        <v>92.684754048583002</v>
      </c>
      <c r="DV42" s="2">
        <f t="shared" si="41"/>
        <v>91.832605974395477</v>
      </c>
      <c r="DW42" s="2">
        <f t="shared" si="41"/>
        <v>90.560909313725489</v>
      </c>
      <c r="DX42" s="2">
        <f t="shared" si="41"/>
        <v>86.97504873949579</v>
      </c>
      <c r="DY42" s="2">
        <f t="shared" si="41"/>
        <v>85.566379435483867</v>
      </c>
      <c r="EA42" s="2">
        <f t="shared" si="42"/>
        <v>87.733277369281055</v>
      </c>
      <c r="EB42" s="2">
        <f t="shared" si="42"/>
        <v>82.316470588235291</v>
      </c>
      <c r="EC42" s="2">
        <f t="shared" si="42"/>
        <v>93.280339300533498</v>
      </c>
      <c r="ED42" s="2">
        <f t="shared" si="42"/>
        <v>92.94850823561309</v>
      </c>
      <c r="EE42" s="2">
        <f t="shared" si="42"/>
        <v>91.946457239627435</v>
      </c>
      <c r="EF42" s="2">
        <f t="shared" si="42"/>
        <v>95.564274679181025</v>
      </c>
      <c r="EG42" s="2">
        <f t="shared" si="42"/>
        <v>92.524804619989041</v>
      </c>
      <c r="EH42" s="2">
        <f t="shared" si="42"/>
        <v>92.914921249300136</v>
      </c>
      <c r="EI42" s="2">
        <f t="shared" si="42"/>
        <v>87.708160240537666</v>
      </c>
      <c r="EJ42" s="2">
        <f t="shared" si="42"/>
        <v>89.02334516667257</v>
      </c>
      <c r="EK42" s="2">
        <f t="shared" si="42"/>
        <v>92.962325764331183</v>
      </c>
      <c r="EL42" s="2">
        <f t="shared" si="42"/>
        <v>98.674544154951889</v>
      </c>
      <c r="EM42" s="2">
        <f t="shared" si="42"/>
        <v>103.05286395555213</v>
      </c>
      <c r="EN42" s="2">
        <f t="shared" si="42"/>
        <v>92.059761093220942</v>
      </c>
      <c r="EO42" s="2">
        <f t="shared" si="42"/>
        <v>87.900633668629368</v>
      </c>
      <c r="EQ42" s="2">
        <f t="shared" si="43"/>
        <v>86.08719809176381</v>
      </c>
      <c r="ER42" s="2">
        <f t="shared" si="43"/>
        <v>89.6328509553815</v>
      </c>
      <c r="ES42" s="2">
        <f t="shared" si="43"/>
        <v>89.40579764916653</v>
      </c>
      <c r="ET42" s="2">
        <f t="shared" si="43"/>
        <v>88.735861247479178</v>
      </c>
      <c r="EU42" s="2">
        <f t="shared" si="43"/>
        <v>85.774890920909272</v>
      </c>
      <c r="EV42" s="2">
        <f t="shared" si="43"/>
        <v>89.973253607198956</v>
      </c>
      <c r="EW42" s="2">
        <f t="shared" si="43"/>
        <v>89.133974977960548</v>
      </c>
      <c r="EX42" s="2">
        <f t="shared" si="43"/>
        <v>89.748109775174299</v>
      </c>
      <c r="EY42" s="2">
        <f t="shared" si="43"/>
        <v>86.207576006113101</v>
      </c>
      <c r="EZ42" s="2">
        <f t="shared" si="43"/>
        <v>84.708071641423345</v>
      </c>
      <c r="FA42" s="2">
        <f t="shared" si="43"/>
        <v>92.150472525341016</v>
      </c>
      <c r="FB42" s="2">
        <f t="shared" si="43"/>
        <v>91.41556827568165</v>
      </c>
      <c r="FC42" s="2">
        <f t="shared" si="43"/>
        <v>95.617412022349654</v>
      </c>
      <c r="FD42" s="2">
        <f t="shared" si="43"/>
        <v>91.124118764654284</v>
      </c>
      <c r="FE42" s="2">
        <f t="shared" si="43"/>
        <v>89.850120574473365</v>
      </c>
      <c r="FG42" s="2">
        <f t="shared" si="44"/>
        <v>7.9682349766776253E-2</v>
      </c>
      <c r="FH42" s="2">
        <f t="shared" si="44"/>
        <v>9.1722018397026761E-2</v>
      </c>
      <c r="FI42" s="2">
        <f t="shared" si="44"/>
        <v>9.2559106935931293E-2</v>
      </c>
      <c r="FJ42" s="2">
        <f t="shared" si="44"/>
        <v>8.1995032800573076E-2</v>
      </c>
      <c r="FK42" s="2">
        <f t="shared" si="44"/>
        <v>8.580437428076014E-2</v>
      </c>
      <c r="FL42" s="2">
        <f t="shared" si="44"/>
        <v>8.661919853501461E-2</v>
      </c>
      <c r="FM42" s="2">
        <f t="shared" si="44"/>
        <v>9.1707229816558072E-2</v>
      </c>
      <c r="FN42" s="2">
        <f t="shared" si="44"/>
        <v>9.4404777471071441E-2</v>
      </c>
      <c r="FO42" s="2">
        <f t="shared" si="44"/>
        <v>7.569230619301015E-2</v>
      </c>
      <c r="FP42" s="2">
        <f t="shared" si="44"/>
        <v>8.6019517486230282E-2</v>
      </c>
      <c r="FQ42" s="2">
        <f t="shared" si="44"/>
        <v>8.6764789371022943E-2</v>
      </c>
      <c r="FR42" s="2">
        <f t="shared" si="44"/>
        <v>7.3232719400958504E-2</v>
      </c>
      <c r="FS42" s="2">
        <f t="shared" si="44"/>
        <v>6.8330781152345157E-2</v>
      </c>
      <c r="FT42" s="2">
        <f t="shared" si="44"/>
        <v>7.4064633276200886E-2</v>
      </c>
      <c r="FU42" s="2">
        <f t="shared" si="44"/>
        <v>6.6871790881601112E-2</v>
      </c>
      <c r="FW42" s="2">
        <f t="shared" si="53"/>
        <v>5.3806557041361091E-6</v>
      </c>
      <c r="FX42" s="2">
        <f t="shared" si="45"/>
        <v>3.2075601144646357E-5</v>
      </c>
      <c r="FY42" s="2">
        <f t="shared" si="45"/>
        <v>6.8138621744902579E-6</v>
      </c>
      <c r="FZ42" s="2">
        <f t="shared" si="45"/>
        <v>7.2695268982616557E-6</v>
      </c>
      <c r="GA42" s="2">
        <f t="shared" si="45"/>
        <v>7.2135795154456784E-6</v>
      </c>
      <c r="GB42" s="2">
        <f t="shared" si="45"/>
        <v>7.1551577090425045E-6</v>
      </c>
      <c r="GC42" s="2">
        <f t="shared" si="45"/>
        <v>6.6539315272966111E-6</v>
      </c>
      <c r="GD42" s="2">
        <f t="shared" si="45"/>
        <v>8.7346721408545636E-6</v>
      </c>
      <c r="GE42" s="2">
        <f t="shared" si="45"/>
        <v>9.0359301390846342E-6</v>
      </c>
      <c r="GF42" s="2">
        <f t="shared" si="45"/>
        <v>1.1125687737433571E-5</v>
      </c>
      <c r="GG42" s="2">
        <f t="shared" si="45"/>
        <v>7.100490460581199E-6</v>
      </c>
      <c r="GH42" s="2">
        <f t="shared" si="45"/>
        <v>5.7515474503785609E-6</v>
      </c>
      <c r="GI42" s="2">
        <f t="shared" si="45"/>
        <v>5.6574088534735423E-6</v>
      </c>
      <c r="GJ42" s="2">
        <f t="shared" si="45"/>
        <v>4.9438372475691055E-6</v>
      </c>
      <c r="GK42" s="2">
        <f t="shared" si="45"/>
        <v>5.1847486669133732E-6</v>
      </c>
      <c r="GM42" s="86">
        <f t="shared" si="54"/>
        <v>7.8819154412265812E-10</v>
      </c>
      <c r="GN42" s="86">
        <f t="shared" si="46"/>
        <v>2.221943405683311E-8</v>
      </c>
      <c r="GO42" s="86">
        <f t="shared" si="46"/>
        <v>1.0671722834218676E-8</v>
      </c>
      <c r="GP42" s="86">
        <f t="shared" si="46"/>
        <v>6.5227867080980859E-10</v>
      </c>
      <c r="GQ42" s="86">
        <f t="shared" si="46"/>
        <v>1.4521871418913317E-9</v>
      </c>
      <c r="GR42" s="86">
        <f t="shared" si="46"/>
        <v>1.2269315529439324E-9</v>
      </c>
      <c r="GS42" s="86">
        <f t="shared" si="46"/>
        <v>7.6325224540604613E-9</v>
      </c>
      <c r="GT42" s="86">
        <f t="shared" si="46"/>
        <v>3.7748066306272409E-9</v>
      </c>
      <c r="GU42" s="86">
        <f t="shared" si="46"/>
        <v>1.4085644665634465E-10</v>
      </c>
      <c r="GV42" s="86">
        <f t="shared" si="46"/>
        <v>3.8897342395051512E-10</v>
      </c>
      <c r="GW42" s="86">
        <f t="shared" si="46"/>
        <v>2.1610910281228384E-9</v>
      </c>
      <c r="GX42" s="86">
        <f t="shared" si="46"/>
        <v>6.3378245602703524E-11</v>
      </c>
      <c r="GY42" s="86">
        <f t="shared" si="46"/>
        <v>1.9258182769325469E-12</v>
      </c>
      <c r="GZ42" s="86">
        <f t="shared" si="46"/>
        <v>1.3999370578760183E-11</v>
      </c>
      <c r="HA42" s="86">
        <f t="shared" si="46"/>
        <v>3.7058263932695144E-14</v>
      </c>
      <c r="HC42" s="86">
        <f t="shared" si="58"/>
        <v>1.4975125534641105E-27</v>
      </c>
      <c r="HD42" s="86">
        <f t="shared" si="47"/>
        <v>2.7919824912383648E-24</v>
      </c>
      <c r="HE42" s="86">
        <f t="shared" si="47"/>
        <v>4.3671780037451279E-27</v>
      </c>
      <c r="HF42" s="86">
        <f t="shared" si="47"/>
        <v>1.4149540183498254E-31</v>
      </c>
      <c r="HG42" s="86">
        <f t="shared" si="47"/>
        <v>3.3496961928285316E-27</v>
      </c>
      <c r="HH42" s="86">
        <f t="shared" si="47"/>
        <v>3.8737401908768882E-27</v>
      </c>
      <c r="HI42" s="86">
        <f t="shared" si="47"/>
        <v>3.6311023895929207E-26</v>
      </c>
      <c r="HJ42" s="86">
        <f t="shared" si="47"/>
        <v>6.9407971557311926E-26</v>
      </c>
      <c r="HK42" s="86">
        <f t="shared" si="47"/>
        <v>1.6769245912697627E-29</v>
      </c>
      <c r="HL42" s="86">
        <f t="shared" si="47"/>
        <v>9.5727491145049761E-28</v>
      </c>
      <c r="HM42" s="86">
        <f t="shared" si="47"/>
        <v>9.4854115743898376E-30</v>
      </c>
      <c r="HN42" s="86">
        <f t="shared" si="47"/>
        <v>1.2382723668403029E-28</v>
      </c>
      <c r="HO42" s="86">
        <f t="shared" si="47"/>
        <v>2.218600714228511E-30</v>
      </c>
      <c r="HP42" s="86">
        <f t="shared" si="47"/>
        <v>7.7771067211030716E-30</v>
      </c>
      <c r="HQ42" s="86">
        <f t="shared" si="47"/>
        <v>6.4090346414379652E-35</v>
      </c>
      <c r="HS42" s="86">
        <f t="shared" si="55"/>
        <v>1.5502742486368553E-81</v>
      </c>
      <c r="HT42" s="86">
        <f t="shared" si="48"/>
        <v>8.1512211695104052E-71</v>
      </c>
      <c r="HU42" s="86">
        <f t="shared" si="48"/>
        <v>3.3977160485331455E-79</v>
      </c>
      <c r="HV42" s="86">
        <f t="shared" si="48"/>
        <v>3.0054056885251473E-93</v>
      </c>
      <c r="HW42" s="86">
        <f t="shared" si="48"/>
        <v>2.3511421975263293E-79</v>
      </c>
      <c r="HX42" s="86">
        <f t="shared" si="48"/>
        <v>2.5237101555398751E-80</v>
      </c>
      <c r="HY42" s="86">
        <f t="shared" si="48"/>
        <v>5.8560740720629734E-77</v>
      </c>
      <c r="HZ42" s="86">
        <f t="shared" si="48"/>
        <v>7.3213256618485335E-76</v>
      </c>
      <c r="IA42" s="86">
        <f t="shared" si="48"/>
        <v>9.586222275873802E-85</v>
      </c>
      <c r="IB42" s="86">
        <f t="shared" si="48"/>
        <v>7.421090376427525E-81</v>
      </c>
      <c r="IC42" s="86">
        <f t="shared" si="48"/>
        <v>7.8592619987529934E-89</v>
      </c>
      <c r="ID42" s="86">
        <f t="shared" si="48"/>
        <v>3.0579256183393083E-84</v>
      </c>
      <c r="IE42" s="86">
        <f t="shared" si="48"/>
        <v>9.1371706664582355E-91</v>
      </c>
      <c r="IF42" s="86">
        <f t="shared" si="48"/>
        <v>5.2499197564805081E-57</v>
      </c>
      <c r="IG42" s="86">
        <f t="shared" si="48"/>
        <v>7.7601716191812568E-50</v>
      </c>
      <c r="II42" s="86">
        <f t="shared" si="56"/>
        <v>1.2418724454449156E-145</v>
      </c>
      <c r="IJ42" s="86">
        <f t="shared" si="49"/>
        <v>8.5253118995538827E-94</v>
      </c>
      <c r="IK42" s="86">
        <f t="shared" si="49"/>
        <v>6.852006101892103E-143</v>
      </c>
      <c r="IL42" s="86">
        <f t="shared" si="49"/>
        <v>9.0610890810205054E-167</v>
      </c>
      <c r="IM42" s="86">
        <f t="shared" si="49"/>
        <v>5.4087340165674223E-143</v>
      </c>
      <c r="IN42" s="86">
        <f t="shared" si="49"/>
        <v>9.2937787136862916E-145</v>
      </c>
      <c r="IO42" s="86">
        <f t="shared" si="49"/>
        <v>4.5749742141804908E-141</v>
      </c>
      <c r="IP42" s="86">
        <f t="shared" si="49"/>
        <v>1.1164207273560172E-138</v>
      </c>
      <c r="IQ42" s="86">
        <f t="shared" si="49"/>
        <v>2.50944118549597E-152</v>
      </c>
      <c r="IR42" s="86">
        <f t="shared" si="49"/>
        <v>1.9835752102472008E-145</v>
      </c>
      <c r="IS42" s="86">
        <f t="shared" si="49"/>
        <v>1.7065324272568943E-160</v>
      </c>
      <c r="IT42" s="86">
        <f t="shared" si="49"/>
        <v>3.1008073160799916E-152</v>
      </c>
      <c r="IU42" s="86">
        <f t="shared" si="49"/>
        <v>1.2304685320651149E-162</v>
      </c>
      <c r="IV42" s="86">
        <f t="shared" si="49"/>
        <v>1.4694417046615173E-160</v>
      </c>
      <c r="IW42" s="86">
        <f t="shared" si="49"/>
        <v>6.4638212293275589E-155</v>
      </c>
      <c r="IY42" s="86">
        <f t="shared" si="57"/>
        <v>7.8819154412265812E-10</v>
      </c>
      <c r="IZ42" s="86">
        <f t="shared" si="50"/>
        <v>2.2219434056833113E-8</v>
      </c>
      <c r="JA42" s="86">
        <f t="shared" si="50"/>
        <v>1.0671722834218676E-8</v>
      </c>
      <c r="JB42" s="86">
        <f t="shared" si="50"/>
        <v>6.5227867080980859E-10</v>
      </c>
      <c r="JC42" s="86">
        <f t="shared" si="50"/>
        <v>1.4521871418913317E-9</v>
      </c>
      <c r="JD42" s="86">
        <f t="shared" si="50"/>
        <v>1.2269315529439324E-9</v>
      </c>
      <c r="JE42" s="86">
        <f t="shared" si="50"/>
        <v>7.6325224540604613E-9</v>
      </c>
      <c r="JF42" s="86">
        <f t="shared" si="50"/>
        <v>3.7748066306272409E-9</v>
      </c>
      <c r="JG42" s="86">
        <f t="shared" si="50"/>
        <v>1.4085644665634465E-10</v>
      </c>
      <c r="JH42" s="86">
        <f t="shared" si="50"/>
        <v>3.8897342395051512E-10</v>
      </c>
      <c r="JI42" s="86">
        <f t="shared" si="50"/>
        <v>2.1610910281228384E-9</v>
      </c>
      <c r="JJ42" s="86">
        <f t="shared" si="50"/>
        <v>6.3378245602703524E-11</v>
      </c>
      <c r="JK42" s="86">
        <f t="shared" si="50"/>
        <v>1.9258182769325469E-12</v>
      </c>
      <c r="JL42" s="86">
        <f t="shared" si="50"/>
        <v>1.3999370578760183E-11</v>
      </c>
      <c r="JM42" s="86">
        <f t="shared" si="50"/>
        <v>3.7058263932695144E-14</v>
      </c>
    </row>
    <row r="43" spans="2:273" x14ac:dyDescent="0.25">
      <c r="B43" s="2">
        <v>16</v>
      </c>
      <c r="C43" s="37">
        <v>85.704999999999998</v>
      </c>
      <c r="D43" s="37">
        <v>90.567999999999998</v>
      </c>
      <c r="E43" s="37">
        <v>88.707999999999998</v>
      </c>
      <c r="F43" s="37">
        <v>87.856999999999999</v>
      </c>
      <c r="G43" s="37">
        <v>86.2</v>
      </c>
      <c r="H43" s="37">
        <v>89.72</v>
      </c>
      <c r="I43" s="37">
        <v>93.12</v>
      </c>
      <c r="J43" s="37">
        <v>93.58</v>
      </c>
      <c r="K43" s="37">
        <v>89.259</v>
      </c>
      <c r="L43" s="37">
        <v>87.965999999999994</v>
      </c>
      <c r="M43" s="37">
        <v>90.585999999999999</v>
      </c>
      <c r="N43" s="37">
        <v>89.930999999999997</v>
      </c>
      <c r="O43" s="37">
        <v>90.216999999999999</v>
      </c>
      <c r="P43" s="37">
        <v>87.977000000000004</v>
      </c>
      <c r="Q43" s="37">
        <v>84.186000000000007</v>
      </c>
      <c r="S43" s="4">
        <f t="shared" si="7"/>
        <v>86.508261064675551</v>
      </c>
      <c r="T43" s="4">
        <f t="shared" si="7"/>
        <v>90.221698646561507</v>
      </c>
      <c r="U43" s="4">
        <f t="shared" si="7"/>
        <v>92.58896499655873</v>
      </c>
      <c r="V43" s="4">
        <f t="shared" si="7"/>
        <v>87.972323843753486</v>
      </c>
      <c r="W43" s="4">
        <f t="shared" si="7"/>
        <v>89.02952808193821</v>
      </c>
      <c r="X43" s="4">
        <f t="shared" si="7"/>
        <v>91.035060862490511</v>
      </c>
      <c r="Y43" s="4">
        <f t="shared" si="7"/>
        <v>92.76395540038915</v>
      </c>
      <c r="Z43" s="4">
        <f t="shared" si="7"/>
        <v>93.225048719784297</v>
      </c>
      <c r="AA43" s="4">
        <f t="shared" si="7"/>
        <v>88.152366401677654</v>
      </c>
      <c r="AB43" s="4">
        <f t="shared" si="7"/>
        <v>89.689550043603347</v>
      </c>
      <c r="AC43" s="4">
        <f t="shared" si="7"/>
        <v>92.823050601252206</v>
      </c>
      <c r="AD43" s="4">
        <f t="shared" si="7"/>
        <v>92.622871692166001</v>
      </c>
      <c r="AE43" s="4">
        <f t="shared" si="7"/>
        <v>91.887940976050814</v>
      </c>
      <c r="AF43" s="4">
        <f t="shared" si="7"/>
        <v>87.461518177920468</v>
      </c>
      <c r="AG43" s="4">
        <f t="shared" si="7"/>
        <v>85.809071071407828</v>
      </c>
      <c r="AI43" s="4">
        <f t="shared" si="8"/>
        <v>-0.80326106467555292</v>
      </c>
      <c r="AJ43" s="4">
        <f t="shared" si="8"/>
        <v>0.34630135343849133</v>
      </c>
      <c r="AK43" s="4">
        <f t="shared" si="8"/>
        <v>-3.8809649965587312</v>
      </c>
      <c r="AL43" s="4">
        <f t="shared" si="8"/>
        <v>-0.1153238437534867</v>
      </c>
      <c r="AM43" s="4">
        <f t="shared" si="8"/>
        <v>-2.8295280819382072</v>
      </c>
      <c r="AN43" s="4">
        <f t="shared" si="8"/>
        <v>-1.3150608624905118</v>
      </c>
      <c r="AO43" s="4">
        <f t="shared" si="8"/>
        <v>0.35604459961085411</v>
      </c>
      <c r="AP43" s="4">
        <f t="shared" si="8"/>
        <v>0.3549512802157011</v>
      </c>
      <c r="AQ43" s="4">
        <f t="shared" si="8"/>
        <v>1.1066335983223468</v>
      </c>
      <c r="AR43" s="4">
        <f t="shared" si="8"/>
        <v>-1.7235500436033533</v>
      </c>
      <c r="AS43" s="4">
        <f t="shared" si="8"/>
        <v>-2.2370506012522071</v>
      </c>
      <c r="AT43" s="4">
        <f t="shared" si="8"/>
        <v>-2.6918716921660035</v>
      </c>
      <c r="AU43" s="4">
        <f t="shared" si="8"/>
        <v>-1.6709409760508152</v>
      </c>
      <c r="AV43" s="4">
        <f t="shared" si="8"/>
        <v>0.5154818220795363</v>
      </c>
      <c r="AW43" s="4">
        <f t="shared" si="8"/>
        <v>-1.6230710714078214</v>
      </c>
      <c r="AY43" s="2">
        <f t="shared" si="51"/>
        <v>86.508258256694077</v>
      </c>
      <c r="AZ43" s="2">
        <f t="shared" si="51"/>
        <v>90.221636784240275</v>
      </c>
      <c r="BA43" s="2">
        <f t="shared" si="51"/>
        <v>92.588935422877682</v>
      </c>
      <c r="BB43" s="2">
        <f t="shared" si="51"/>
        <v>87.97232160732365</v>
      </c>
      <c r="BC43" s="2">
        <f t="shared" si="51"/>
        <v>89.029523433431109</v>
      </c>
      <c r="BD43" s="2">
        <f t="shared" si="51"/>
        <v>91.035056894877272</v>
      </c>
      <c r="BE43" s="2">
        <f t="shared" si="51"/>
        <v>92.763934158262288</v>
      </c>
      <c r="BF43" s="2">
        <f t="shared" si="51"/>
        <v>93.225037422180961</v>
      </c>
      <c r="BG43" s="2">
        <f t="shared" si="51"/>
        <v>88.152365882188491</v>
      </c>
      <c r="BH43" s="2">
        <f t="shared" si="51"/>
        <v>89.689548660938627</v>
      </c>
      <c r="BI43" s="2">
        <f t="shared" si="51"/>
        <v>92.823044274598629</v>
      </c>
      <c r="BJ43" s="2">
        <f t="shared" si="51"/>
        <v>92.622871459997242</v>
      </c>
      <c r="BK43" s="2">
        <f t="shared" si="51"/>
        <v>91.887940966419819</v>
      </c>
      <c r="BL43" s="2">
        <f t="shared" si="51"/>
        <v>87.461518120043323</v>
      </c>
      <c r="BM43" s="2">
        <f t="shared" si="51"/>
        <v>85.809071071222249</v>
      </c>
      <c r="BO43" s="2">
        <f t="shared" si="10"/>
        <v>85.704999999999998</v>
      </c>
      <c r="BP43" s="2">
        <f t="shared" si="11"/>
        <v>90.567999999999998</v>
      </c>
      <c r="BQ43" s="2">
        <f t="shared" si="12"/>
        <v>88.707999999999998</v>
      </c>
      <c r="BR43" s="2">
        <f t="shared" si="13"/>
        <v>87.856999999999999</v>
      </c>
      <c r="BS43" s="2">
        <f t="shared" si="14"/>
        <v>86.2</v>
      </c>
      <c r="BT43" s="2">
        <f t="shared" si="15"/>
        <v>89.72</v>
      </c>
      <c r="BU43" s="2">
        <f t="shared" si="16"/>
        <v>93.12</v>
      </c>
      <c r="BV43" s="2">
        <f t="shared" si="17"/>
        <v>93.58</v>
      </c>
      <c r="BW43" s="2">
        <f t="shared" si="18"/>
        <v>89.259</v>
      </c>
      <c r="BX43" s="2">
        <f t="shared" si="19"/>
        <v>87.965999999999994</v>
      </c>
      <c r="BY43" s="2">
        <f t="shared" si="20"/>
        <v>90.585999999999999</v>
      </c>
      <c r="BZ43" s="2">
        <f t="shared" si="21"/>
        <v>89.930999999999997</v>
      </c>
      <c r="CA43" s="2">
        <f t="shared" si="22"/>
        <v>90.216999999999999</v>
      </c>
      <c r="CB43" s="2">
        <f t="shared" si="23"/>
        <v>87.977000000000004</v>
      </c>
      <c r="CC43" s="2">
        <f t="shared" si="24"/>
        <v>84.186000000000007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86.407074953095673</v>
      </c>
      <c r="DL43" s="2">
        <f t="shared" si="41"/>
        <v>91.105781425891195</v>
      </c>
      <c r="DM43" s="2">
        <f t="shared" si="41"/>
        <v>92.533190431519699</v>
      </c>
      <c r="DN43" s="2">
        <f t="shared" si="41"/>
        <v>87.505362949994506</v>
      </c>
      <c r="DO43" s="2">
        <f t="shared" si="41"/>
        <v>88.750666041275792</v>
      </c>
      <c r="DP43" s="2">
        <f t="shared" si="41"/>
        <v>90.587530364372469</v>
      </c>
      <c r="DQ43" s="2">
        <f t="shared" si="41"/>
        <v>92.81055722326451</v>
      </c>
      <c r="DR43" s="2">
        <f t="shared" si="41"/>
        <v>93.28152532833019</v>
      </c>
      <c r="DS43" s="2">
        <f t="shared" si="41"/>
        <v>88.205475817923173</v>
      </c>
      <c r="DT43" s="2">
        <f t="shared" si="41"/>
        <v>89.775921763869107</v>
      </c>
      <c r="DU43" s="2">
        <f t="shared" si="41"/>
        <v>92.827003238866411</v>
      </c>
      <c r="DV43" s="2">
        <f t="shared" si="41"/>
        <v>92.11967377904223</v>
      </c>
      <c r="DW43" s="2">
        <f t="shared" si="41"/>
        <v>91.012250891265595</v>
      </c>
      <c r="DX43" s="2">
        <f t="shared" si="41"/>
        <v>87.072356302521001</v>
      </c>
      <c r="DY43" s="2">
        <f t="shared" si="41"/>
        <v>85.654501612903232</v>
      </c>
      <c r="EA43" s="2">
        <f t="shared" si="42"/>
        <v>87.574190359477129</v>
      </c>
      <c r="EB43" s="2">
        <f t="shared" si="42"/>
        <v>82.234205882352938</v>
      </c>
      <c r="EC43" s="2">
        <f t="shared" si="42"/>
        <v>93.087650721201342</v>
      </c>
      <c r="ED43" s="2">
        <f t="shared" si="42"/>
        <v>92.740689622449665</v>
      </c>
      <c r="EE43" s="2">
        <f t="shared" si="42"/>
        <v>91.7396816257409</v>
      </c>
      <c r="EF43" s="2">
        <f t="shared" si="42"/>
        <v>95.339360438556412</v>
      </c>
      <c r="EG43" s="2">
        <f t="shared" si="42"/>
        <v>92.343042616869695</v>
      </c>
      <c r="EH43" s="2">
        <f t="shared" si="42"/>
        <v>92.731137564205554</v>
      </c>
      <c r="EI43" s="2">
        <f t="shared" si="42"/>
        <v>87.561063459497689</v>
      </c>
      <c r="EJ43" s="2">
        <f t="shared" si="42"/>
        <v>88.853117576058779</v>
      </c>
      <c r="EK43" s="2">
        <f t="shared" si="42"/>
        <v>92.785107229299342</v>
      </c>
      <c r="EL43" s="2">
        <f t="shared" si="42"/>
        <v>98.431138066800528</v>
      </c>
      <c r="EM43" s="2">
        <f t="shared" si="42"/>
        <v>102.77774800010289</v>
      </c>
      <c r="EN43" s="2">
        <f t="shared" si="42"/>
        <v>91.898688466365172</v>
      </c>
      <c r="EO43" s="2">
        <f t="shared" si="42"/>
        <v>87.776000981354258</v>
      </c>
      <c r="EQ43" s="2">
        <f t="shared" si="43"/>
        <v>85.948647707782669</v>
      </c>
      <c r="ER43" s="2">
        <f t="shared" si="43"/>
        <v>89.459035947345583</v>
      </c>
      <c r="ES43" s="2">
        <f t="shared" si="43"/>
        <v>89.25990367749263</v>
      </c>
      <c r="ET43" s="2">
        <f t="shared" si="43"/>
        <v>88.582022131992161</v>
      </c>
      <c r="EU43" s="2">
        <f t="shared" si="43"/>
        <v>85.64686562351794</v>
      </c>
      <c r="EV43" s="2">
        <f t="shared" si="43"/>
        <v>89.820291118435989</v>
      </c>
      <c r="EW43" s="2">
        <f t="shared" si="43"/>
        <v>88.993620785356427</v>
      </c>
      <c r="EX43" s="2">
        <f t="shared" si="43"/>
        <v>89.603171125959875</v>
      </c>
      <c r="EY43" s="2">
        <f t="shared" si="43"/>
        <v>86.078172898624558</v>
      </c>
      <c r="EZ43" s="2">
        <f t="shared" si="43"/>
        <v>84.59437659165097</v>
      </c>
      <c r="FA43" s="2">
        <f t="shared" si="43"/>
        <v>91.982858165436127</v>
      </c>
      <c r="FB43" s="2">
        <f t="shared" si="43"/>
        <v>91.26523310350322</v>
      </c>
      <c r="FC43" s="2">
        <f t="shared" si="43"/>
        <v>95.438192536552094</v>
      </c>
      <c r="FD43" s="2">
        <f t="shared" si="43"/>
        <v>90.974203082081331</v>
      </c>
      <c r="FE43" s="2">
        <f t="shared" si="43"/>
        <v>89.700970707789082</v>
      </c>
      <c r="FG43" s="2">
        <f t="shared" si="44"/>
        <v>8.6703417134753449E-2</v>
      </c>
      <c r="FH43" s="2">
        <f t="shared" si="44"/>
        <v>9.9689027639231986E-2</v>
      </c>
      <c r="FI43" s="2">
        <f t="shared" si="44"/>
        <v>0.10059077347324001</v>
      </c>
      <c r="FJ43" s="2">
        <f t="shared" si="44"/>
        <v>8.9200127280123387E-2</v>
      </c>
      <c r="FK43" s="2">
        <f t="shared" si="44"/>
        <v>9.3310180414738361E-2</v>
      </c>
      <c r="FL43" s="2">
        <f t="shared" si="44"/>
        <v>9.4188938409993095E-2</v>
      </c>
      <c r="FM43" s="2">
        <f t="shared" si="44"/>
        <v>9.96730954807898E-2</v>
      </c>
      <c r="FN43" s="2">
        <f t="shared" si="44"/>
        <v>0.10257849490659783</v>
      </c>
      <c r="FO43" s="2">
        <f t="shared" si="44"/>
        <v>8.23932735272878E-2</v>
      </c>
      <c r="FP43" s="2">
        <f t="shared" si="44"/>
        <v>9.3542217764055649E-2</v>
      </c>
      <c r="FQ43" s="2">
        <f t="shared" si="44"/>
        <v>9.4345938344882585E-2</v>
      </c>
      <c r="FR43" s="2">
        <f t="shared" si="44"/>
        <v>7.9734725474305504E-2</v>
      </c>
      <c r="FS43" s="2">
        <f t="shared" si="44"/>
        <v>7.443252044054037E-2</v>
      </c>
      <c r="FT43" s="2">
        <f t="shared" si="44"/>
        <v>8.0634074855997787E-2</v>
      </c>
      <c r="FU43" s="2">
        <f t="shared" si="44"/>
        <v>7.2853434339690465E-2</v>
      </c>
      <c r="FW43" s="2">
        <f t="shared" si="53"/>
        <v>5.8997685978746896E-6</v>
      </c>
      <c r="FX43" s="2">
        <f t="shared" si="53"/>
        <v>3.5170088446070208E-5</v>
      </c>
      <c r="FY43" s="2">
        <f t="shared" si="53"/>
        <v>7.4712463943371776E-6</v>
      </c>
      <c r="FZ43" s="2">
        <f t="shared" si="53"/>
        <v>7.9708721498424089E-6</v>
      </c>
      <c r="GA43" s="2">
        <f t="shared" si="53"/>
        <v>7.9095271501710539E-6</v>
      </c>
      <c r="GB43" s="2">
        <f t="shared" si="53"/>
        <v>7.845469002072598E-6</v>
      </c>
      <c r="GC43" s="2">
        <f t="shared" si="53"/>
        <v>7.295886154648404E-6</v>
      </c>
      <c r="GD43" s="2">
        <f t="shared" si="53"/>
        <v>9.5773694820052449E-6</v>
      </c>
      <c r="GE43" s="2">
        <f t="shared" si="53"/>
        <v>9.9076917421485644E-6</v>
      </c>
      <c r="GF43" s="2">
        <f t="shared" si="53"/>
        <v>1.2199060926888859E-5</v>
      </c>
      <c r="GG43" s="2">
        <f t="shared" si="53"/>
        <v>7.7855276385325575E-6</v>
      </c>
      <c r="GH43" s="2">
        <f t="shared" si="53"/>
        <v>6.306442873984671E-6</v>
      </c>
      <c r="GI43" s="2">
        <f t="shared" si="53"/>
        <v>6.2032220686795679E-6</v>
      </c>
      <c r="GJ43" s="2">
        <f t="shared" si="53"/>
        <v>5.4208071616641254E-6</v>
      </c>
      <c r="GK43" s="2">
        <f t="shared" si="53"/>
        <v>5.6849610220490492E-6</v>
      </c>
      <c r="GM43" s="86">
        <f t="shared" si="54"/>
        <v>1.8553741205128445E-9</v>
      </c>
      <c r="GN43" s="86">
        <f t="shared" si="54"/>
        <v>4.5133722102331781E-8</v>
      </c>
      <c r="GO43" s="86">
        <f t="shared" si="54"/>
        <v>2.2734808337688488E-8</v>
      </c>
      <c r="GP43" s="86">
        <f t="shared" si="54"/>
        <v>1.569686306828546E-9</v>
      </c>
      <c r="GQ43" s="86">
        <f t="shared" si="54"/>
        <v>3.3919899204666395E-9</v>
      </c>
      <c r="GR43" s="86">
        <f t="shared" si="54"/>
        <v>2.9057076920070067E-9</v>
      </c>
      <c r="GS43" s="86">
        <f t="shared" si="54"/>
        <v>1.6539809641582581E-8</v>
      </c>
      <c r="GT43" s="86">
        <f t="shared" si="54"/>
        <v>8.6373837288881246E-9</v>
      </c>
      <c r="GU43" s="86">
        <f t="shared" si="54"/>
        <v>3.5904183635407397E-10</v>
      </c>
      <c r="GV43" s="86">
        <f t="shared" si="54"/>
        <v>9.8444409145582876E-10</v>
      </c>
      <c r="GW43" s="86">
        <f t="shared" si="54"/>
        <v>4.9502563760017065E-9</v>
      </c>
      <c r="GX43" s="86">
        <f t="shared" si="54"/>
        <v>1.6686524543966674E-10</v>
      </c>
      <c r="GY43" s="86">
        <f t="shared" si="54"/>
        <v>5.9974081424209772E-12</v>
      </c>
      <c r="GZ43" s="86">
        <f t="shared" si="54"/>
        <v>4.038670050584661E-11</v>
      </c>
      <c r="HA43" s="86">
        <f t="shared" si="54"/>
        <v>1.4277063024809058E-13</v>
      </c>
      <c r="HC43" s="86">
        <f t="shared" si="58"/>
        <v>8.9152805221065105E-27</v>
      </c>
      <c r="HD43" s="86">
        <f t="shared" si="58"/>
        <v>1.3354210090826744E-23</v>
      </c>
      <c r="HE43" s="86">
        <f t="shared" si="58"/>
        <v>2.6044603919828907E-26</v>
      </c>
      <c r="HF43" s="86">
        <f t="shared" si="58"/>
        <v>1.1594993702255969E-30</v>
      </c>
      <c r="HG43" s="86">
        <f t="shared" si="58"/>
        <v>2.0242146750127879E-26</v>
      </c>
      <c r="HH43" s="86">
        <f t="shared" si="58"/>
        <v>2.3589662944626746E-26</v>
      </c>
      <c r="HI43" s="86">
        <f t="shared" si="58"/>
        <v>2.0660182531360552E-25</v>
      </c>
      <c r="HJ43" s="86">
        <f t="shared" si="58"/>
        <v>4.0089640067123964E-25</v>
      </c>
      <c r="HK43" s="86">
        <f t="shared" si="58"/>
        <v>1.209045866159594E-28</v>
      </c>
      <c r="HL43" s="86">
        <f t="shared" si="58"/>
        <v>6.4155023567384792E-27</v>
      </c>
      <c r="HM43" s="86">
        <f t="shared" si="58"/>
        <v>6.9796908492850038E-29</v>
      </c>
      <c r="HN43" s="86">
        <f t="shared" si="58"/>
        <v>8.0489093399035078E-28</v>
      </c>
      <c r="HO43" s="86">
        <f t="shared" si="58"/>
        <v>1.628792412104175E-29</v>
      </c>
      <c r="HP43" s="86">
        <f t="shared" si="58"/>
        <v>5.6120165183010181E-29</v>
      </c>
      <c r="HQ43" s="86">
        <f t="shared" si="58"/>
        <v>6.6848594244745049E-34</v>
      </c>
      <c r="HS43" s="86">
        <f t="shared" si="55"/>
        <v>5.2386898899433221E-80</v>
      </c>
      <c r="HT43" s="86">
        <f t="shared" si="55"/>
        <v>1.7578296405444965E-69</v>
      </c>
      <c r="HU43" s="86">
        <f t="shared" si="55"/>
        <v>1.1284281067050499E-77</v>
      </c>
      <c r="HV43" s="86">
        <f t="shared" si="55"/>
        <v>1.8854525601267213E-91</v>
      </c>
      <c r="HW43" s="86">
        <f t="shared" si="55"/>
        <v>7.9797312071448334E-78</v>
      </c>
      <c r="HX43" s="86">
        <f t="shared" si="55"/>
        <v>8.9288164435973821E-79</v>
      </c>
      <c r="HY43" s="86">
        <f t="shared" si="55"/>
        <v>1.7951497219262137E-75</v>
      </c>
      <c r="HZ43" s="86">
        <f t="shared" si="55"/>
        <v>2.2989771155306285E-74</v>
      </c>
      <c r="IA43" s="86">
        <f t="shared" si="55"/>
        <v>4.4415032829327425E-83</v>
      </c>
      <c r="IB43" s="86">
        <f t="shared" si="55"/>
        <v>3.0765056389949694E-79</v>
      </c>
      <c r="IC43" s="86">
        <f t="shared" si="55"/>
        <v>4.0919348534359505E-87</v>
      </c>
      <c r="ID43" s="86">
        <f t="shared" si="55"/>
        <v>1.2130393071679812E-82</v>
      </c>
      <c r="IE43" s="86">
        <f t="shared" si="55"/>
        <v>4.7347328935667815E-89</v>
      </c>
      <c r="IF43" s="86">
        <f t="shared" si="55"/>
        <v>6.0047599627233041E-56</v>
      </c>
      <c r="IG43" s="86">
        <f t="shared" si="55"/>
        <v>6.3599750359883051E-49</v>
      </c>
      <c r="II43" s="86">
        <f t="shared" si="56"/>
        <v>1.846154294515973E-143</v>
      </c>
      <c r="IJ43" s="86">
        <f t="shared" si="56"/>
        <v>3.6226271093255732E-92</v>
      </c>
      <c r="IK43" s="86">
        <f t="shared" si="56"/>
        <v>1.0203181855424214E-140</v>
      </c>
      <c r="IL43" s="86">
        <f t="shared" si="56"/>
        <v>3.2488521988712834E-164</v>
      </c>
      <c r="IM43" s="86">
        <f t="shared" si="56"/>
        <v>8.2798944535718044E-141</v>
      </c>
      <c r="IN43" s="86">
        <f t="shared" si="56"/>
        <v>1.5098020868380335E-142</v>
      </c>
      <c r="IO43" s="86">
        <f t="shared" si="56"/>
        <v>6.3233972449701255E-139</v>
      </c>
      <c r="IP43" s="86">
        <f t="shared" si="56"/>
        <v>1.5872552335775595E-136</v>
      </c>
      <c r="IQ43" s="86">
        <f t="shared" si="56"/>
        <v>5.9420937416206803E-150</v>
      </c>
      <c r="IR43" s="86">
        <f t="shared" si="56"/>
        <v>4.0193808200967124E-143</v>
      </c>
      <c r="IS43" s="86">
        <f t="shared" si="56"/>
        <v>4.8375291037681997E-158</v>
      </c>
      <c r="IT43" s="86">
        <f t="shared" si="56"/>
        <v>5.9687992479771316E-150</v>
      </c>
      <c r="IU43" s="86">
        <f t="shared" si="56"/>
        <v>3.3816383090344547E-160</v>
      </c>
      <c r="IV43" s="86">
        <f t="shared" si="56"/>
        <v>3.5337635424463717E-158</v>
      </c>
      <c r="IW43" s="86">
        <f t="shared" si="56"/>
        <v>1.3057795703682657E-152</v>
      </c>
      <c r="IY43" s="86">
        <f t="shared" si="57"/>
        <v>1.8553741205128445E-9</v>
      </c>
      <c r="IZ43" s="86">
        <f t="shared" si="57"/>
        <v>4.5133722102331794E-8</v>
      </c>
      <c r="JA43" s="86">
        <f t="shared" si="57"/>
        <v>2.2734808337688488E-8</v>
      </c>
      <c r="JB43" s="86">
        <f t="shared" si="57"/>
        <v>1.569686306828546E-9</v>
      </c>
      <c r="JC43" s="86">
        <f t="shared" si="57"/>
        <v>3.3919899204666395E-9</v>
      </c>
      <c r="JD43" s="86">
        <f t="shared" si="57"/>
        <v>2.9057076920070067E-9</v>
      </c>
      <c r="JE43" s="86">
        <f t="shared" si="57"/>
        <v>1.6539809641582581E-8</v>
      </c>
      <c r="JF43" s="86">
        <f t="shared" si="57"/>
        <v>8.6373837288881246E-9</v>
      </c>
      <c r="JG43" s="86">
        <f t="shared" si="57"/>
        <v>3.5904183635407397E-10</v>
      </c>
      <c r="JH43" s="86">
        <f t="shared" si="57"/>
        <v>9.8444409145582876E-10</v>
      </c>
      <c r="JI43" s="86">
        <f t="shared" si="57"/>
        <v>4.9502563760017065E-9</v>
      </c>
      <c r="JJ43" s="86">
        <f t="shared" si="57"/>
        <v>1.6686524543966674E-10</v>
      </c>
      <c r="JK43" s="86">
        <f t="shared" si="57"/>
        <v>5.9974081424209772E-12</v>
      </c>
      <c r="JL43" s="86">
        <f t="shared" si="57"/>
        <v>4.038670050584661E-11</v>
      </c>
      <c r="JM43" s="86">
        <f t="shared" si="57"/>
        <v>1.4277063024809058E-13</v>
      </c>
    </row>
    <row r="44" spans="2:273" x14ac:dyDescent="0.25">
      <c r="B44" s="2">
        <v>17</v>
      </c>
      <c r="C44" s="37">
        <v>87.045000000000002</v>
      </c>
      <c r="D44" s="37">
        <v>94.114000000000004</v>
      </c>
      <c r="E44" s="37">
        <v>91.271000000000001</v>
      </c>
      <c r="F44" s="37">
        <v>86.959000000000003</v>
      </c>
      <c r="G44" s="37">
        <v>88.18</v>
      </c>
      <c r="H44" s="37">
        <v>89.64</v>
      </c>
      <c r="I44" s="37">
        <v>92.22</v>
      </c>
      <c r="J44" s="37">
        <v>91.24</v>
      </c>
      <c r="K44" s="37">
        <v>87.5</v>
      </c>
      <c r="L44" s="37">
        <v>88.016999999999996</v>
      </c>
      <c r="M44" s="37">
        <v>93.120999999999995</v>
      </c>
      <c r="N44" s="37">
        <v>93.534000000000006</v>
      </c>
      <c r="O44" s="37">
        <v>92.174000000000007</v>
      </c>
      <c r="P44" s="37">
        <v>88.302000000000007</v>
      </c>
      <c r="Q44" s="37">
        <v>86.256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86.686294044266717</v>
      </c>
      <c r="T44" s="4">
        <f t="shared" si="59"/>
        <v>90.350735988152934</v>
      </c>
      <c r="U44" s="4">
        <f t="shared" si="59"/>
        <v>92.756231945640224</v>
      </c>
      <c r="V44" s="4">
        <f t="shared" si="59"/>
        <v>88.268774251274877</v>
      </c>
      <c r="W44" s="4">
        <f t="shared" si="59"/>
        <v>89.24507874619124</v>
      </c>
      <c r="X44" s="4">
        <f t="shared" si="59"/>
        <v>91.335873328070377</v>
      </c>
      <c r="Y44" s="4">
        <f t="shared" si="59"/>
        <v>92.931749074660942</v>
      </c>
      <c r="Z44" s="4">
        <f t="shared" si="59"/>
        <v>93.419997053152869</v>
      </c>
      <c r="AA44" s="4">
        <f t="shared" si="59"/>
        <v>88.365711450601225</v>
      </c>
      <c r="AB44" s="4">
        <f t="shared" si="59"/>
        <v>89.944744012023136</v>
      </c>
      <c r="AC44" s="4">
        <f t="shared" si="59"/>
        <v>92.932214326425651</v>
      </c>
      <c r="AD44" s="4">
        <f t="shared" si="59"/>
        <v>92.90825183065229</v>
      </c>
      <c r="AE44" s="4">
        <f t="shared" si="59"/>
        <v>92.358055785375285</v>
      </c>
      <c r="AF44" s="4">
        <f t="shared" si="59"/>
        <v>87.570409626130342</v>
      </c>
      <c r="AG44" s="4">
        <f t="shared" si="59"/>
        <v>85.894046122705006</v>
      </c>
      <c r="AI44" s="4">
        <f t="shared" ref="AI44:AW60" si="60">IF(OR($B44 &lt; C$230, $B44 &gt; C$233), 0, C44-S44)</f>
        <v>0.35870595573328501</v>
      </c>
      <c r="AJ44" s="4">
        <f t="shared" si="60"/>
        <v>3.7632640118470704</v>
      </c>
      <c r="AK44" s="4">
        <f t="shared" si="60"/>
        <v>-1.4852319456402228</v>
      </c>
      <c r="AL44" s="4">
        <f t="shared" si="60"/>
        <v>-1.3097742512748738</v>
      </c>
      <c r="AM44" s="4">
        <f t="shared" si="60"/>
        <v>-1.065078746191233</v>
      </c>
      <c r="AN44" s="4">
        <f t="shared" si="60"/>
        <v>-1.6958733280703768</v>
      </c>
      <c r="AO44" s="4">
        <f t="shared" si="60"/>
        <v>-0.71174907466094339</v>
      </c>
      <c r="AP44" s="4">
        <f t="shared" si="60"/>
        <v>-2.1799970531528743</v>
      </c>
      <c r="AQ44" s="4">
        <f t="shared" si="60"/>
        <v>-0.8657114506012249</v>
      </c>
      <c r="AR44" s="4">
        <f t="shared" si="60"/>
        <v>-1.9277440120231404</v>
      </c>
      <c r="AS44" s="4">
        <f t="shared" si="60"/>
        <v>0.18878567357434406</v>
      </c>
      <c r="AT44" s="4">
        <f t="shared" si="60"/>
        <v>0.62574816934771604</v>
      </c>
      <c r="AU44" s="4">
        <f t="shared" si="60"/>
        <v>-0.18405578537527845</v>
      </c>
      <c r="AV44" s="4">
        <f t="shared" si="60"/>
        <v>0.73159037386966475</v>
      </c>
      <c r="AW44" s="4">
        <f t="shared" si="60"/>
        <v>0.36195387729499373</v>
      </c>
      <c r="AY44" s="2">
        <f t="shared" si="51"/>
        <v>86.686287695815764</v>
      </c>
      <c r="AZ44" s="2">
        <f t="shared" si="51"/>
        <v>90.350614849741618</v>
      </c>
      <c r="BA44" s="2">
        <f t="shared" si="51"/>
        <v>92.756171327856052</v>
      </c>
      <c r="BB44" s="2">
        <f t="shared" si="51"/>
        <v>88.268769088296224</v>
      </c>
      <c r="BC44" s="2">
        <f t="shared" si="51"/>
        <v>89.245068325077753</v>
      </c>
      <c r="BD44" s="2">
        <f t="shared" si="51"/>
        <v>91.335864315437263</v>
      </c>
      <c r="BE44" s="2">
        <f t="shared" si="51"/>
        <v>92.931704809107828</v>
      </c>
      <c r="BF44" s="2">
        <f t="shared" si="51"/>
        <v>93.419972256182746</v>
      </c>
      <c r="BG44" s="2">
        <f t="shared" si="51"/>
        <v>88.365710181490755</v>
      </c>
      <c r="BH44" s="2">
        <f t="shared" si="51"/>
        <v>89.944740663425534</v>
      </c>
      <c r="BI44" s="2">
        <f t="shared" si="51"/>
        <v>92.932200409432241</v>
      </c>
      <c r="BJ44" s="2">
        <f t="shared" si="51"/>
        <v>92.908251245193298</v>
      </c>
      <c r="BK44" s="2">
        <f t="shared" si="51"/>
        <v>92.358055756780686</v>
      </c>
      <c r="BL44" s="2">
        <f t="shared" si="51"/>
        <v>87.570409466732499</v>
      </c>
      <c r="BM44" s="2">
        <f t="shared" si="51"/>
        <v>85.894046122027859</v>
      </c>
      <c r="BO44" s="2">
        <f t="shared" si="10"/>
        <v>87.045000000000002</v>
      </c>
      <c r="BP44" s="2">
        <f t="shared" si="11"/>
        <v>94.114000000000004</v>
      </c>
      <c r="BQ44" s="2">
        <f t="shared" si="12"/>
        <v>91.271000000000001</v>
      </c>
      <c r="BR44" s="2">
        <f t="shared" si="13"/>
        <v>86.959000000000003</v>
      </c>
      <c r="BS44" s="2">
        <f t="shared" si="14"/>
        <v>88.18</v>
      </c>
      <c r="BT44" s="2">
        <f t="shared" si="15"/>
        <v>89.64</v>
      </c>
      <c r="BU44" s="2">
        <f t="shared" si="16"/>
        <v>92.22</v>
      </c>
      <c r="BV44" s="2">
        <f t="shared" si="17"/>
        <v>91.24</v>
      </c>
      <c r="BW44" s="2">
        <f t="shared" si="18"/>
        <v>87.5</v>
      </c>
      <c r="BX44" s="2">
        <f t="shared" si="19"/>
        <v>88.016999999999996</v>
      </c>
      <c r="BY44" s="2">
        <f t="shared" si="20"/>
        <v>93.120999999999995</v>
      </c>
      <c r="BZ44" s="2">
        <f t="shared" si="21"/>
        <v>93.534000000000006</v>
      </c>
      <c r="CA44" s="2">
        <f t="shared" si="22"/>
        <v>92.174000000000007</v>
      </c>
      <c r="CB44" s="2">
        <f t="shared" si="23"/>
        <v>88.302000000000007</v>
      </c>
      <c r="CC44" s="2">
        <f t="shared" si="24"/>
        <v>86.256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86.610434052532824</v>
      </c>
      <c r="DL44" s="2">
        <f t="shared" si="61"/>
        <v>91.345708161350856</v>
      </c>
      <c r="DM44" s="2">
        <f t="shared" si="61"/>
        <v>92.739186022514076</v>
      </c>
      <c r="DN44" s="2">
        <f t="shared" si="61"/>
        <v>87.810909399277804</v>
      </c>
      <c r="DO44" s="2">
        <f t="shared" si="61"/>
        <v>88.986962476547831</v>
      </c>
      <c r="DP44" s="2">
        <f t="shared" si="61"/>
        <v>90.905101214574898</v>
      </c>
      <c r="DQ44" s="2">
        <f t="shared" si="61"/>
        <v>93.025255159474654</v>
      </c>
      <c r="DR44" s="2">
        <f t="shared" si="61"/>
        <v>93.529375234521567</v>
      </c>
      <c r="DS44" s="2">
        <f t="shared" si="61"/>
        <v>88.459431009957314</v>
      </c>
      <c r="DT44" s="2">
        <f t="shared" si="61"/>
        <v>90.087583451872902</v>
      </c>
      <c r="DU44" s="2">
        <f t="shared" si="61"/>
        <v>92.969252429149805</v>
      </c>
      <c r="DV44" s="2">
        <f t="shared" si="61"/>
        <v>92.406741583688984</v>
      </c>
      <c r="DW44" s="2">
        <f t="shared" si="61"/>
        <v>91.4635924688057</v>
      </c>
      <c r="DX44" s="2">
        <f t="shared" si="61"/>
        <v>87.169663865546212</v>
      </c>
      <c r="DY44" s="2">
        <f t="shared" si="61"/>
        <v>85.742623790322583</v>
      </c>
      <c r="EA44" s="2">
        <f t="shared" ref="EA44:EO60" si="62">CE$228*$B44+CE$229</f>
        <v>87.415103349673203</v>
      </c>
      <c r="EB44" s="2">
        <f t="shared" si="62"/>
        <v>82.151941176470586</v>
      </c>
      <c r="EC44" s="2">
        <f t="shared" si="62"/>
        <v>92.8949621418692</v>
      </c>
      <c r="ED44" s="2">
        <f t="shared" si="62"/>
        <v>92.532871009286239</v>
      </c>
      <c r="EE44" s="2">
        <f t="shared" si="62"/>
        <v>91.532906011854365</v>
      </c>
      <c r="EF44" s="2">
        <f t="shared" si="62"/>
        <v>95.114446197931812</v>
      </c>
      <c r="EG44" s="2">
        <f t="shared" si="62"/>
        <v>92.161280613750364</v>
      </c>
      <c r="EH44" s="2">
        <f t="shared" si="62"/>
        <v>92.547353879110986</v>
      </c>
      <c r="EI44" s="2">
        <f t="shared" si="62"/>
        <v>87.413966678457712</v>
      </c>
      <c r="EJ44" s="2">
        <f t="shared" si="62"/>
        <v>88.682889985444973</v>
      </c>
      <c r="EK44" s="2">
        <f t="shared" si="62"/>
        <v>92.607888694267501</v>
      </c>
      <c r="EL44" s="2">
        <f t="shared" si="62"/>
        <v>98.187731978649182</v>
      </c>
      <c r="EM44" s="2">
        <f t="shared" si="62"/>
        <v>102.50263204465365</v>
      </c>
      <c r="EN44" s="2">
        <f t="shared" si="62"/>
        <v>91.737615839509388</v>
      </c>
      <c r="EO44" s="2">
        <f t="shared" si="62"/>
        <v>87.651368294079148</v>
      </c>
      <c r="EQ44" s="2">
        <f t="shared" ref="EQ44:FE60" si="63">CU$228*$B44+CU$229</f>
        <v>85.810097323801529</v>
      </c>
      <c r="ER44" s="2">
        <f t="shared" si="63"/>
        <v>89.285220939309653</v>
      </c>
      <c r="ES44" s="2">
        <f t="shared" si="63"/>
        <v>89.114009705818731</v>
      </c>
      <c r="ET44" s="2">
        <f t="shared" si="63"/>
        <v>88.42818301650513</v>
      </c>
      <c r="EU44" s="2">
        <f t="shared" si="63"/>
        <v>85.518840326126622</v>
      </c>
      <c r="EV44" s="2">
        <f t="shared" si="63"/>
        <v>89.667328629673023</v>
      </c>
      <c r="EW44" s="2">
        <f t="shared" si="63"/>
        <v>88.853266592752306</v>
      </c>
      <c r="EX44" s="2">
        <f t="shared" si="63"/>
        <v>89.458232476745451</v>
      </c>
      <c r="EY44" s="2">
        <f t="shared" si="63"/>
        <v>85.948769791136016</v>
      </c>
      <c r="EZ44" s="2">
        <f t="shared" si="63"/>
        <v>84.480681541878582</v>
      </c>
      <c r="FA44" s="2">
        <f t="shared" si="63"/>
        <v>91.815243805531239</v>
      </c>
      <c r="FB44" s="2">
        <f t="shared" si="63"/>
        <v>91.114897931324776</v>
      </c>
      <c r="FC44" s="2">
        <f t="shared" si="63"/>
        <v>95.258973050754534</v>
      </c>
      <c r="FD44" s="2">
        <f t="shared" si="63"/>
        <v>90.824287399508393</v>
      </c>
      <c r="FE44" s="2">
        <f t="shared" si="63"/>
        <v>89.551820841104799</v>
      </c>
      <c r="FG44" s="2">
        <f t="shared" ref="FG44:FU60" si="64">POWER(10,($B44-C$231)/C$229)/(1+POWER(10,($B44-C$231)/C$229))</f>
        <v>9.4279757260127828E-2</v>
      </c>
      <c r="FH44" s="2">
        <f t="shared" si="64"/>
        <v>0.10826556673206832</v>
      </c>
      <c r="FI44" s="2">
        <f t="shared" si="64"/>
        <v>0.10923547957584796</v>
      </c>
      <c r="FJ44" s="2">
        <f t="shared" si="64"/>
        <v>9.6971471036879489E-2</v>
      </c>
      <c r="FK44" s="2">
        <f t="shared" si="64"/>
        <v>0.10139973752003219</v>
      </c>
      <c r="FL44" s="2">
        <f t="shared" si="64"/>
        <v>0.10234608014703714</v>
      </c>
      <c r="FM44" s="2">
        <f t="shared" si="64"/>
        <v>0.10824842868760319</v>
      </c>
      <c r="FN44" s="2">
        <f t="shared" si="64"/>
        <v>0.11137287161661066</v>
      </c>
      <c r="FO44" s="2">
        <f t="shared" si="64"/>
        <v>8.9629945654282575E-2</v>
      </c>
      <c r="FP44" s="2">
        <f t="shared" si="64"/>
        <v>0.10164963614326779</v>
      </c>
      <c r="FQ44" s="2">
        <f t="shared" si="64"/>
        <v>0.10251513808865842</v>
      </c>
      <c r="FR44" s="2">
        <f t="shared" si="64"/>
        <v>8.675997277041779E-2</v>
      </c>
      <c r="FS44" s="2">
        <f t="shared" si="64"/>
        <v>8.1031737496585959E-2</v>
      </c>
      <c r="FT44" s="2">
        <f t="shared" si="64"/>
        <v>8.7731007704634711E-2</v>
      </c>
      <c r="FU44" s="2">
        <f t="shared" si="64"/>
        <v>7.932464772777649E-2</v>
      </c>
      <c r="FW44" s="2">
        <f t="shared" si="53"/>
        <v>6.4689639477318288E-6</v>
      </c>
      <c r="FX44" s="2">
        <f t="shared" si="53"/>
        <v>3.8563104287273665E-5</v>
      </c>
      <c r="FY44" s="2">
        <f t="shared" si="53"/>
        <v>8.1920528644710189E-6</v>
      </c>
      <c r="FZ44" s="2">
        <f t="shared" si="53"/>
        <v>8.7398807954445151E-6</v>
      </c>
      <c r="GA44" s="2">
        <f t="shared" si="53"/>
        <v>8.6726174439175116E-6</v>
      </c>
      <c r="GB44" s="2">
        <f t="shared" si="53"/>
        <v>8.6023791880053883E-6</v>
      </c>
      <c r="GC44" s="2">
        <f t="shared" si="53"/>
        <v>7.9997744591221911E-6</v>
      </c>
      <c r="GD44" s="2">
        <f t="shared" si="53"/>
        <v>1.0501367110085698E-5</v>
      </c>
      <c r="GE44" s="2">
        <f t="shared" si="53"/>
        <v>1.0863557585157322E-5</v>
      </c>
      <c r="GF44" s="2">
        <f t="shared" si="53"/>
        <v>1.3375988576974519E-5</v>
      </c>
      <c r="GG44" s="2">
        <f t="shared" si="53"/>
        <v>8.5366548889522334E-6</v>
      </c>
      <c r="GH44" s="2">
        <f t="shared" si="53"/>
        <v>6.9148728993013672E-6</v>
      </c>
      <c r="GI44" s="2">
        <f t="shared" si="53"/>
        <v>6.8016936734931628E-6</v>
      </c>
      <c r="GJ44" s="2">
        <f t="shared" si="53"/>
        <v>5.9437937497186463E-6</v>
      </c>
      <c r="GK44" s="2">
        <f t="shared" si="53"/>
        <v>6.2334323877201705E-6</v>
      </c>
      <c r="GM44" s="86">
        <f t="shared" si="54"/>
        <v>4.2878548708017678E-9</v>
      </c>
      <c r="GN44" s="86">
        <f t="shared" si="54"/>
        <v>9.0312977739677668E-8</v>
      </c>
      <c r="GO44" s="86">
        <f t="shared" si="54"/>
        <v>4.7645059987009241E-8</v>
      </c>
      <c r="GP44" s="86">
        <f t="shared" si="54"/>
        <v>3.7055894942377284E-9</v>
      </c>
      <c r="GQ44" s="86">
        <f t="shared" si="54"/>
        <v>7.7767556436254201E-9</v>
      </c>
      <c r="GR44" s="86">
        <f t="shared" si="54"/>
        <v>6.7514593585934855E-9</v>
      </c>
      <c r="GS44" s="86">
        <f t="shared" si="54"/>
        <v>3.5242890296972211E-8</v>
      </c>
      <c r="GT44" s="86">
        <f t="shared" si="54"/>
        <v>1.9399177971542311E-8</v>
      </c>
      <c r="GU44" s="86">
        <f t="shared" si="54"/>
        <v>8.9680105972421345E-10</v>
      </c>
      <c r="GV44" s="86">
        <f t="shared" si="54"/>
        <v>2.4398358249093551E-9</v>
      </c>
      <c r="GW44" s="86">
        <f t="shared" si="54"/>
        <v>1.1135449194529885E-8</v>
      </c>
      <c r="GX44" s="86">
        <f t="shared" si="54"/>
        <v>4.3020726535587644E-10</v>
      </c>
      <c r="GY44" s="86">
        <f t="shared" si="54"/>
        <v>1.8213685376745784E-11</v>
      </c>
      <c r="GZ44" s="86">
        <f t="shared" si="54"/>
        <v>1.1379192225246281E-10</v>
      </c>
      <c r="HA44" s="86">
        <f t="shared" si="54"/>
        <v>5.3331283576296151E-13</v>
      </c>
      <c r="HC44" s="86">
        <f t="shared" si="58"/>
        <v>5.1681081229147594E-26</v>
      </c>
      <c r="HD44" s="86">
        <f t="shared" si="58"/>
        <v>6.2397850601603738E-23</v>
      </c>
      <c r="HE44" s="86">
        <f t="shared" si="58"/>
        <v>1.5115910478129985E-25</v>
      </c>
      <c r="HF44" s="86">
        <f t="shared" si="58"/>
        <v>9.2008830750438682E-30</v>
      </c>
      <c r="HG44" s="86">
        <f t="shared" si="58"/>
        <v>1.1901025516224607E-25</v>
      </c>
      <c r="HH44" s="86">
        <f t="shared" si="58"/>
        <v>1.3971955999263376E-25</v>
      </c>
      <c r="HI44" s="86">
        <f t="shared" si="58"/>
        <v>1.1445433624381394E-24</v>
      </c>
      <c r="HJ44" s="86">
        <f t="shared" si="58"/>
        <v>2.2527811371100577E-24</v>
      </c>
      <c r="HK44" s="86">
        <f t="shared" si="58"/>
        <v>8.4557585727566421E-28</v>
      </c>
      <c r="HL44" s="86">
        <f t="shared" si="58"/>
        <v>4.1720952825950269E-26</v>
      </c>
      <c r="HM44" s="86">
        <f t="shared" si="58"/>
        <v>4.9801049826923331E-28</v>
      </c>
      <c r="HN44" s="86">
        <f t="shared" si="58"/>
        <v>5.086512571711532E-27</v>
      </c>
      <c r="HO44" s="86">
        <f t="shared" si="58"/>
        <v>1.1603705711973119E-28</v>
      </c>
      <c r="HP44" s="86">
        <f t="shared" si="58"/>
        <v>3.9295642383894907E-28</v>
      </c>
      <c r="HQ44" s="86">
        <f t="shared" si="58"/>
        <v>6.7258506001828012E-33</v>
      </c>
      <c r="HS44" s="86">
        <f t="shared" si="55"/>
        <v>1.7112074201029093E-78</v>
      </c>
      <c r="HT44" s="86">
        <f t="shared" si="55"/>
        <v>3.6794948825324495E-68</v>
      </c>
      <c r="HU44" s="86">
        <f t="shared" si="55"/>
        <v>3.6201750320811421E-76</v>
      </c>
      <c r="HV44" s="86">
        <f t="shared" si="55"/>
        <v>1.135398644276807E-89</v>
      </c>
      <c r="HW44" s="86">
        <f t="shared" si="55"/>
        <v>2.6152321304283613E-76</v>
      </c>
      <c r="HX44" s="86">
        <f t="shared" si="55"/>
        <v>3.049238334387053E-77</v>
      </c>
      <c r="HY44" s="86">
        <f t="shared" si="55"/>
        <v>5.3188607705391107E-74</v>
      </c>
      <c r="HZ44" s="86">
        <f t="shared" si="55"/>
        <v>6.9706192642316703E-73</v>
      </c>
      <c r="IA44" s="86">
        <f t="shared" si="55"/>
        <v>1.9796223878426553E-81</v>
      </c>
      <c r="IB44" s="86">
        <f t="shared" si="55"/>
        <v>1.2274420403735801E-77</v>
      </c>
      <c r="IC44" s="86">
        <f t="shared" si="55"/>
        <v>2.0485334808681166E-85</v>
      </c>
      <c r="ID44" s="86">
        <f t="shared" si="55"/>
        <v>4.6423628696457529E-81</v>
      </c>
      <c r="IE44" s="86">
        <f t="shared" si="55"/>
        <v>2.3613403259495196E-87</v>
      </c>
      <c r="IF44" s="86">
        <f t="shared" si="55"/>
        <v>6.7092534504888797E-55</v>
      </c>
      <c r="IG44" s="86">
        <f t="shared" si="55"/>
        <v>5.1091763104372458E-48</v>
      </c>
      <c r="II44" s="86">
        <f t="shared" si="56"/>
        <v>2.642145044211038E-141</v>
      </c>
      <c r="IJ44" s="86">
        <f t="shared" si="56"/>
        <v>1.4888380292760791E-90</v>
      </c>
      <c r="IK44" s="86">
        <f t="shared" si="56"/>
        <v>1.4615635089511117E-138</v>
      </c>
      <c r="IL44" s="86">
        <f t="shared" si="56"/>
        <v>1.1126771709271589E-161</v>
      </c>
      <c r="IM44" s="86">
        <f t="shared" si="56"/>
        <v>1.2188302534189739E-138</v>
      </c>
      <c r="IN44" s="86">
        <f t="shared" si="56"/>
        <v>2.3574761795646613E-140</v>
      </c>
      <c r="IO44" s="86">
        <f t="shared" si="56"/>
        <v>8.4131958175823964E-137</v>
      </c>
      <c r="IP44" s="86">
        <f t="shared" si="56"/>
        <v>2.1698521699246337E-134</v>
      </c>
      <c r="IQ44" s="86">
        <f t="shared" si="56"/>
        <v>1.3472644898089585E-147</v>
      </c>
      <c r="IR44" s="86">
        <f t="shared" si="56"/>
        <v>7.8023392623555828E-141</v>
      </c>
      <c r="IS44" s="86">
        <f t="shared" si="56"/>
        <v>1.312374229990482E-155</v>
      </c>
      <c r="IT44" s="86">
        <f t="shared" si="56"/>
        <v>1.1036864276307128E-147</v>
      </c>
      <c r="IU44" s="86">
        <f t="shared" si="56"/>
        <v>8.9037072623790252E-158</v>
      </c>
      <c r="IV44" s="86">
        <f t="shared" si="56"/>
        <v>8.1536861118989717E-156</v>
      </c>
      <c r="IW44" s="86">
        <f t="shared" si="56"/>
        <v>2.5338830892267709E-150</v>
      </c>
      <c r="IY44" s="86">
        <f t="shared" si="57"/>
        <v>4.2878548708017678E-9</v>
      </c>
      <c r="IZ44" s="86">
        <f t="shared" si="57"/>
        <v>9.0312977739677734E-8</v>
      </c>
      <c r="JA44" s="86">
        <f t="shared" si="57"/>
        <v>4.7645059987009241E-8</v>
      </c>
      <c r="JB44" s="86">
        <f t="shared" si="57"/>
        <v>3.7055894942377284E-9</v>
      </c>
      <c r="JC44" s="86">
        <f t="shared" si="57"/>
        <v>7.7767556436254201E-9</v>
      </c>
      <c r="JD44" s="86">
        <f t="shared" si="57"/>
        <v>6.7514593585934855E-9</v>
      </c>
      <c r="JE44" s="86">
        <f t="shared" si="57"/>
        <v>3.5242890296972211E-8</v>
      </c>
      <c r="JF44" s="86">
        <f t="shared" si="57"/>
        <v>1.9399177971542315E-8</v>
      </c>
      <c r="JG44" s="86">
        <f t="shared" si="57"/>
        <v>8.9680105972421345E-10</v>
      </c>
      <c r="JH44" s="86">
        <f t="shared" si="57"/>
        <v>2.4398358249093551E-9</v>
      </c>
      <c r="JI44" s="86">
        <f t="shared" si="57"/>
        <v>1.1135449194529885E-8</v>
      </c>
      <c r="JJ44" s="86">
        <f t="shared" si="57"/>
        <v>4.3020726535587644E-10</v>
      </c>
      <c r="JK44" s="86">
        <f t="shared" si="57"/>
        <v>1.8213685376745784E-11</v>
      </c>
      <c r="JL44" s="86">
        <f t="shared" si="57"/>
        <v>1.1379192225246281E-10</v>
      </c>
      <c r="JM44" s="86">
        <f t="shared" si="57"/>
        <v>5.3331283576296151E-13</v>
      </c>
    </row>
    <row r="45" spans="2:273" x14ac:dyDescent="0.25">
      <c r="B45" s="2">
        <v>18</v>
      </c>
      <c r="C45" s="37">
        <v>83.432000000000002</v>
      </c>
      <c r="D45" s="37">
        <v>93.364000000000004</v>
      </c>
      <c r="E45" s="37">
        <v>93.582999999999998</v>
      </c>
      <c r="F45" s="37">
        <v>84.061000000000007</v>
      </c>
      <c r="G45" s="37">
        <v>88.38</v>
      </c>
      <c r="H45" s="37">
        <v>90.7</v>
      </c>
      <c r="I45" s="37">
        <v>89.84</v>
      </c>
      <c r="J45" s="37">
        <v>95.4</v>
      </c>
      <c r="K45" s="37">
        <v>88.775999999999996</v>
      </c>
      <c r="L45" s="37">
        <v>91.585999999999999</v>
      </c>
      <c r="M45" s="37">
        <v>90.102999999999994</v>
      </c>
      <c r="N45" s="37">
        <v>90.620999999999995</v>
      </c>
      <c r="O45" s="37">
        <v>92.783000000000001</v>
      </c>
      <c r="P45" s="37">
        <v>86.884</v>
      </c>
      <c r="Q45" s="37">
        <v>84.233000000000004</v>
      </c>
      <c r="S45" s="4">
        <f t="shared" si="59"/>
        <v>86.859099054998481</v>
      </c>
      <c r="T45" s="4">
        <f t="shared" si="59"/>
        <v>90.468196360854037</v>
      </c>
      <c r="U45" s="4">
        <f t="shared" si="59"/>
        <v>92.916479516073125</v>
      </c>
      <c r="V45" s="4">
        <f t="shared" si="59"/>
        <v>88.55976887110873</v>
      </c>
      <c r="W45" s="4">
        <f t="shared" si="59"/>
        <v>89.454763012373235</v>
      </c>
      <c r="X45" s="4">
        <f t="shared" si="59"/>
        <v>91.6301139070179</v>
      </c>
      <c r="Y45" s="4">
        <f t="shared" si="59"/>
        <v>93.091957812051106</v>
      </c>
      <c r="Z45" s="4">
        <f t="shared" si="59"/>
        <v>93.606446032273652</v>
      </c>
      <c r="AA45" s="4">
        <f t="shared" si="59"/>
        <v>88.572431070516757</v>
      </c>
      <c r="AB45" s="4">
        <f t="shared" si="59"/>
        <v>90.190962264679001</v>
      </c>
      <c r="AC45" s="4">
        <f t="shared" si="59"/>
        <v>93.035744559607124</v>
      </c>
      <c r="AD45" s="4">
        <f t="shared" si="59"/>
        <v>93.18909554789748</v>
      </c>
      <c r="AE45" s="4">
        <f t="shared" si="59"/>
        <v>92.824041293049504</v>
      </c>
      <c r="AF45" s="4">
        <f t="shared" si="59"/>
        <v>87.67804638816547</v>
      </c>
      <c r="AG45" s="4">
        <f t="shared" si="59"/>
        <v>85.977151788874124</v>
      </c>
      <c r="AI45" s="4">
        <f t="shared" si="60"/>
        <v>-3.4270990549984788</v>
      </c>
      <c r="AJ45" s="4">
        <f t="shared" si="60"/>
        <v>2.8958036391459672</v>
      </c>
      <c r="AK45" s="4">
        <f t="shared" si="60"/>
        <v>0.66652048392687391</v>
      </c>
      <c r="AL45" s="4">
        <f t="shared" si="60"/>
        <v>-4.498768871108723</v>
      </c>
      <c r="AM45" s="4">
        <f t="shared" si="60"/>
        <v>-1.0747630123732392</v>
      </c>
      <c r="AN45" s="4">
        <f t="shared" si="60"/>
        <v>-0.93011390701789765</v>
      </c>
      <c r="AO45" s="4">
        <f t="shared" si="60"/>
        <v>-3.2519578120511028</v>
      </c>
      <c r="AP45" s="4">
        <f t="shared" si="60"/>
        <v>1.7935539677263534</v>
      </c>
      <c r="AQ45" s="4">
        <f t="shared" si="60"/>
        <v>0.20356892948323946</v>
      </c>
      <c r="AR45" s="4">
        <f t="shared" si="60"/>
        <v>1.3950377353209973</v>
      </c>
      <c r="AS45" s="4">
        <f t="shared" si="60"/>
        <v>-2.93274455960713</v>
      </c>
      <c r="AT45" s="4">
        <f t="shared" si="60"/>
        <v>-2.5680955478974852</v>
      </c>
      <c r="AU45" s="4">
        <f t="shared" si="60"/>
        <v>-4.1041293049502769E-2</v>
      </c>
      <c r="AV45" s="4">
        <f t="shared" si="60"/>
        <v>-0.79404638816546935</v>
      </c>
      <c r="AW45" s="4">
        <f t="shared" si="60"/>
        <v>-1.7441517888741203</v>
      </c>
      <c r="AY45" s="2">
        <f t="shared" si="51"/>
        <v>86.85908497008117</v>
      </c>
      <c r="AZ45" s="2">
        <f t="shared" si="51"/>
        <v>90.467962784063147</v>
      </c>
      <c r="BA45" s="2">
        <f t="shared" si="51"/>
        <v>92.916357345706061</v>
      </c>
      <c r="BB45" s="2">
        <f t="shared" si="51"/>
        <v>88.55975718398976</v>
      </c>
      <c r="BC45" s="2">
        <f t="shared" si="51"/>
        <v>89.454740091955372</v>
      </c>
      <c r="BD45" s="2">
        <f t="shared" si="51"/>
        <v>91.630093830858186</v>
      </c>
      <c r="BE45" s="2">
        <f t="shared" si="51"/>
        <v>93.091867152854064</v>
      </c>
      <c r="BF45" s="2">
        <f t="shared" si="51"/>
        <v>93.606392636054096</v>
      </c>
      <c r="BG45" s="2">
        <f t="shared" si="51"/>
        <v>88.572428033796328</v>
      </c>
      <c r="BH45" s="2">
        <f t="shared" si="51"/>
        <v>90.190954327046569</v>
      </c>
      <c r="BI45" s="2">
        <f t="shared" si="51"/>
        <v>93.03571450994103</v>
      </c>
      <c r="BJ45" s="2">
        <f t="shared" si="51"/>
        <v>93.189094102873057</v>
      </c>
      <c r="BK45" s="2">
        <f t="shared" si="51"/>
        <v>92.824041210298532</v>
      </c>
      <c r="BL45" s="2">
        <f t="shared" si="51"/>
        <v>87.678045959628108</v>
      </c>
      <c r="BM45" s="2">
        <f t="shared" si="51"/>
        <v>85.977151786479595</v>
      </c>
      <c r="BO45" s="2">
        <f t="shared" si="10"/>
        <v>83.432000000000002</v>
      </c>
      <c r="BP45" s="2">
        <f t="shared" si="11"/>
        <v>93.364000000000004</v>
      </c>
      <c r="BQ45" s="2">
        <f t="shared" si="12"/>
        <v>93.582999999999998</v>
      </c>
      <c r="BR45" s="2">
        <f t="shared" si="13"/>
        <v>84.061000000000007</v>
      </c>
      <c r="BS45" s="2">
        <f t="shared" si="14"/>
        <v>88.38</v>
      </c>
      <c r="BT45" s="2">
        <f t="shared" si="15"/>
        <v>90.7</v>
      </c>
      <c r="BU45" s="2">
        <f t="shared" si="16"/>
        <v>89.84</v>
      </c>
      <c r="BV45" s="2">
        <f t="shared" si="17"/>
        <v>95.4</v>
      </c>
      <c r="BW45" s="2">
        <f t="shared" si="18"/>
        <v>88.775999999999996</v>
      </c>
      <c r="BX45" s="2">
        <f t="shared" si="19"/>
        <v>91.585999999999999</v>
      </c>
      <c r="BY45" s="2">
        <f t="shared" si="20"/>
        <v>90.102999999999994</v>
      </c>
      <c r="BZ45" s="2">
        <f t="shared" si="21"/>
        <v>90.620999999999995</v>
      </c>
      <c r="CA45" s="2">
        <f t="shared" si="22"/>
        <v>92.783000000000001</v>
      </c>
      <c r="CB45" s="2">
        <f t="shared" si="23"/>
        <v>86.884</v>
      </c>
      <c r="CC45" s="2">
        <f t="shared" si="24"/>
        <v>84.233000000000004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86.813793151969975</v>
      </c>
      <c r="DL45" s="2">
        <f t="shared" si="61"/>
        <v>91.585634896810518</v>
      </c>
      <c r="DM45" s="2">
        <f t="shared" si="61"/>
        <v>92.945181613508439</v>
      </c>
      <c r="DN45" s="2">
        <f t="shared" si="61"/>
        <v>88.116455848561088</v>
      </c>
      <c r="DO45" s="2">
        <f t="shared" si="61"/>
        <v>89.223258911819869</v>
      </c>
      <c r="DP45" s="2">
        <f t="shared" si="61"/>
        <v>91.222672064777328</v>
      </c>
      <c r="DQ45" s="2">
        <f t="shared" si="61"/>
        <v>93.239953095684783</v>
      </c>
      <c r="DR45" s="2">
        <f t="shared" si="61"/>
        <v>93.777225140712929</v>
      </c>
      <c r="DS45" s="2">
        <f t="shared" si="61"/>
        <v>88.713386201991455</v>
      </c>
      <c r="DT45" s="2">
        <f t="shared" si="61"/>
        <v>90.399245139876683</v>
      </c>
      <c r="DU45" s="2">
        <f t="shared" si="61"/>
        <v>93.111501619433213</v>
      </c>
      <c r="DV45" s="2">
        <f t="shared" si="61"/>
        <v>92.693809388335737</v>
      </c>
      <c r="DW45" s="2">
        <f t="shared" si="61"/>
        <v>91.91493404634582</v>
      </c>
      <c r="DX45" s="2">
        <f t="shared" si="61"/>
        <v>87.266971428571424</v>
      </c>
      <c r="DY45" s="2">
        <f t="shared" si="61"/>
        <v>85.830745967741933</v>
      </c>
      <c r="EA45" s="2">
        <f t="shared" si="62"/>
        <v>87.256016339869291</v>
      </c>
      <c r="EB45" s="2">
        <f t="shared" si="62"/>
        <v>82.069676470588234</v>
      </c>
      <c r="EC45" s="2">
        <f t="shared" si="62"/>
        <v>92.702273562537044</v>
      </c>
      <c r="ED45" s="2">
        <f t="shared" si="62"/>
        <v>92.325052396122814</v>
      </c>
      <c r="EE45" s="2">
        <f t="shared" si="62"/>
        <v>91.326130397967816</v>
      </c>
      <c r="EF45" s="2">
        <f t="shared" si="62"/>
        <v>94.889531957307199</v>
      </c>
      <c r="EG45" s="2">
        <f t="shared" si="62"/>
        <v>91.979518610631033</v>
      </c>
      <c r="EH45" s="2">
        <f t="shared" si="62"/>
        <v>92.363570194016404</v>
      </c>
      <c r="EI45" s="2">
        <f t="shared" si="62"/>
        <v>87.266869897417749</v>
      </c>
      <c r="EJ45" s="2">
        <f t="shared" si="62"/>
        <v>88.512662394831182</v>
      </c>
      <c r="EK45" s="2">
        <f t="shared" si="62"/>
        <v>92.430670159235646</v>
      </c>
      <c r="EL45" s="2">
        <f t="shared" si="62"/>
        <v>97.944325890497822</v>
      </c>
      <c r="EM45" s="2">
        <f t="shared" si="62"/>
        <v>102.22751608920441</v>
      </c>
      <c r="EN45" s="2">
        <f t="shared" si="62"/>
        <v>91.576543212653618</v>
      </c>
      <c r="EO45" s="2">
        <f t="shared" si="62"/>
        <v>87.526735606804039</v>
      </c>
      <c r="EQ45" s="2">
        <f t="shared" si="63"/>
        <v>85.671546939820388</v>
      </c>
      <c r="ER45" s="2">
        <f t="shared" si="63"/>
        <v>89.111405931273737</v>
      </c>
      <c r="ES45" s="2">
        <f t="shared" si="63"/>
        <v>88.968115734144817</v>
      </c>
      <c r="ET45" s="2">
        <f t="shared" si="63"/>
        <v>88.274343901018113</v>
      </c>
      <c r="EU45" s="2">
        <f t="shared" si="63"/>
        <v>85.390815028735304</v>
      </c>
      <c r="EV45" s="2">
        <f t="shared" si="63"/>
        <v>89.514366140910042</v>
      </c>
      <c r="EW45" s="2">
        <f t="shared" si="63"/>
        <v>88.712912400148198</v>
      </c>
      <c r="EX45" s="2">
        <f t="shared" si="63"/>
        <v>89.313293827531027</v>
      </c>
      <c r="EY45" s="2">
        <f t="shared" si="63"/>
        <v>85.819366683647488</v>
      </c>
      <c r="EZ45" s="2">
        <f t="shared" si="63"/>
        <v>84.366986492106193</v>
      </c>
      <c r="FA45" s="2">
        <f t="shared" si="63"/>
        <v>91.647629445626336</v>
      </c>
      <c r="FB45" s="2">
        <f t="shared" si="63"/>
        <v>90.964562759146347</v>
      </c>
      <c r="FC45" s="2">
        <f t="shared" si="63"/>
        <v>95.079753564956974</v>
      </c>
      <c r="FD45" s="2">
        <f t="shared" si="63"/>
        <v>90.67437171693544</v>
      </c>
      <c r="FE45" s="2">
        <f t="shared" si="63"/>
        <v>89.402670974420516</v>
      </c>
      <c r="FG45" s="2">
        <f t="shared" si="64"/>
        <v>0.1024438747418238</v>
      </c>
      <c r="FH45" s="2">
        <f t="shared" si="64"/>
        <v>0.1174836849068247</v>
      </c>
      <c r="FI45" s="2">
        <f t="shared" si="64"/>
        <v>0.11852520320765632</v>
      </c>
      <c r="FJ45" s="2">
        <f t="shared" si="64"/>
        <v>0.10534156664451932</v>
      </c>
      <c r="FK45" s="2">
        <f t="shared" si="64"/>
        <v>0.1101054546229617</v>
      </c>
      <c r="FL45" s="2">
        <f t="shared" si="64"/>
        <v>0.1111229984978276</v>
      </c>
      <c r="FM45" s="2">
        <f t="shared" si="64"/>
        <v>0.11746527988281333</v>
      </c>
      <c r="FN45" s="2">
        <f t="shared" si="64"/>
        <v>0.12081971107951381</v>
      </c>
      <c r="FO45" s="2">
        <f t="shared" si="64"/>
        <v>9.7434730331121919E-2</v>
      </c>
      <c r="FP45" s="2">
        <f t="shared" si="64"/>
        <v>0.1103741730827533</v>
      </c>
      <c r="FQ45" s="2">
        <f t="shared" si="64"/>
        <v>0.11130475670841504</v>
      </c>
      <c r="FR45" s="2">
        <f t="shared" si="64"/>
        <v>9.4340744365530221E-2</v>
      </c>
      <c r="FS45" s="2">
        <f t="shared" si="64"/>
        <v>8.8160314022270758E-2</v>
      </c>
      <c r="FT45" s="2">
        <f t="shared" si="64"/>
        <v>9.5387762709988999E-2</v>
      </c>
      <c r="FU45" s="2">
        <f t="shared" si="64"/>
        <v>8.6317152940089556E-2</v>
      </c>
      <c r="FW45" s="2">
        <f t="shared" si="53"/>
        <v>7.0930734934380162E-6</v>
      </c>
      <c r="FX45" s="2">
        <f t="shared" si="53"/>
        <v>4.228344571108487E-5</v>
      </c>
      <c r="FY45" s="2">
        <f t="shared" si="53"/>
        <v>8.9824002482645036E-6</v>
      </c>
      <c r="FZ45" s="2">
        <f t="shared" si="53"/>
        <v>9.5830806485658484E-6</v>
      </c>
      <c r="GA45" s="2">
        <f t="shared" si="53"/>
        <v>9.5093279741160933E-6</v>
      </c>
      <c r="GB45" s="2">
        <f t="shared" si="53"/>
        <v>9.4323133863305347E-6</v>
      </c>
      <c r="GC45" s="2">
        <f t="shared" si="53"/>
        <v>8.7715714985583393E-6</v>
      </c>
      <c r="GD45" s="2">
        <f t="shared" si="53"/>
        <v>1.1514508399945935E-5</v>
      </c>
      <c r="GE45" s="2">
        <f t="shared" si="53"/>
        <v>1.1911641540121828E-5</v>
      </c>
      <c r="GF45" s="2">
        <f t="shared" si="53"/>
        <v>1.466646089957341E-5</v>
      </c>
      <c r="GG45" s="2">
        <f t="shared" si="53"/>
        <v>9.3602482446248366E-6</v>
      </c>
      <c r="GH45" s="2">
        <f t="shared" si="53"/>
        <v>7.5820023049703121E-6</v>
      </c>
      <c r="GI45" s="2">
        <f t="shared" si="53"/>
        <v>7.457903915840859E-6</v>
      </c>
      <c r="GJ45" s="2">
        <f t="shared" si="53"/>
        <v>6.5172365116521756E-6</v>
      </c>
      <c r="GK45" s="2">
        <f t="shared" si="53"/>
        <v>6.8348185898742292E-6</v>
      </c>
      <c r="GM45" s="86">
        <f t="shared" si="54"/>
        <v>9.7289402227583804E-9</v>
      </c>
      <c r="GN45" s="86">
        <f t="shared" si="54"/>
        <v>1.7802767407674314E-7</v>
      </c>
      <c r="GO45" s="86">
        <f t="shared" si="54"/>
        <v>9.8225081987163733E-8</v>
      </c>
      <c r="GP45" s="86">
        <f t="shared" si="54"/>
        <v>8.5817316946748569E-9</v>
      </c>
      <c r="GQ45" s="86">
        <f t="shared" si="54"/>
        <v>1.7500997620730954E-8</v>
      </c>
      <c r="GR45" s="86">
        <f t="shared" si="54"/>
        <v>1.539098016003538E-8</v>
      </c>
      <c r="GS45" s="86">
        <f t="shared" si="54"/>
        <v>7.3841305943095444E-8</v>
      </c>
      <c r="GT45" s="86">
        <f t="shared" si="54"/>
        <v>4.2766840782032933E-8</v>
      </c>
      <c r="GU45" s="86">
        <f t="shared" si="54"/>
        <v>2.195018709332131E-9</v>
      </c>
      <c r="GV45" s="86">
        <f t="shared" si="54"/>
        <v>5.92158429824418E-9</v>
      </c>
      <c r="GW45" s="86">
        <f t="shared" si="54"/>
        <v>2.459923575786872E-8</v>
      </c>
      <c r="GX45" s="86">
        <f t="shared" si="54"/>
        <v>1.0861357244214356E-9</v>
      </c>
      <c r="GY45" s="86">
        <f t="shared" si="54"/>
        <v>5.3941992780599173E-11</v>
      </c>
      <c r="GZ45" s="86">
        <f t="shared" si="54"/>
        <v>3.1313876541187933E-10</v>
      </c>
      <c r="HA45" s="86">
        <f t="shared" si="54"/>
        <v>1.9316333095179115E-12</v>
      </c>
      <c r="HC45" s="86">
        <f t="shared" si="58"/>
        <v>2.9171790437327472E-25</v>
      </c>
      <c r="HD45" s="86">
        <f t="shared" si="58"/>
        <v>2.848195736261687E-22</v>
      </c>
      <c r="HE45" s="86">
        <f t="shared" si="58"/>
        <v>8.5379499200161952E-25</v>
      </c>
      <c r="HF45" s="86">
        <f t="shared" si="58"/>
        <v>7.0700490398752523E-29</v>
      </c>
      <c r="HG45" s="86">
        <f t="shared" si="58"/>
        <v>6.8075673590675556E-25</v>
      </c>
      <c r="HH45" s="86">
        <f t="shared" si="58"/>
        <v>8.0489652066914387E-25</v>
      </c>
      <c r="HI45" s="86">
        <f t="shared" si="58"/>
        <v>6.1735634456326418E-24</v>
      </c>
      <c r="HJ45" s="86">
        <f t="shared" si="58"/>
        <v>1.2316100103777751E-23</v>
      </c>
      <c r="HK45" s="86">
        <f t="shared" si="58"/>
        <v>5.7364882289719556E-27</v>
      </c>
      <c r="HL45" s="86">
        <f t="shared" si="58"/>
        <v>2.6327569023619644E-25</v>
      </c>
      <c r="HM45" s="86">
        <f t="shared" si="58"/>
        <v>3.4456115070498099E-27</v>
      </c>
      <c r="HN45" s="86">
        <f t="shared" si="58"/>
        <v>3.1251322341215917E-26</v>
      </c>
      <c r="HO45" s="86">
        <f t="shared" si="58"/>
        <v>8.0218591918839319E-28</v>
      </c>
      <c r="HP45" s="86">
        <f t="shared" si="58"/>
        <v>2.6699153193447613E-27</v>
      </c>
      <c r="HQ45" s="86">
        <f t="shared" si="58"/>
        <v>6.5277062732430933E-32</v>
      </c>
      <c r="HS45" s="86">
        <f t="shared" si="55"/>
        <v>5.4031772260285219E-77</v>
      </c>
      <c r="HT45" s="86">
        <f t="shared" si="55"/>
        <v>7.4758011154325774E-67</v>
      </c>
      <c r="HU45" s="86">
        <f t="shared" si="55"/>
        <v>1.1219020759888611E-74</v>
      </c>
      <c r="HV45" s="86">
        <f t="shared" si="55"/>
        <v>6.5629975623409506E-88</v>
      </c>
      <c r="HW45" s="86">
        <f t="shared" si="55"/>
        <v>8.2764805281499753E-75</v>
      </c>
      <c r="HX45" s="86">
        <f t="shared" si="55"/>
        <v>1.005154361771049E-75</v>
      </c>
      <c r="HY45" s="86">
        <f t="shared" si="55"/>
        <v>1.523215194428228E-72</v>
      </c>
      <c r="HZ45" s="86">
        <f t="shared" si="55"/>
        <v>2.040801617407294E-71</v>
      </c>
      <c r="IA45" s="86">
        <f t="shared" si="55"/>
        <v>8.4880027440387743E-80</v>
      </c>
      <c r="IB45" s="86">
        <f t="shared" si="55"/>
        <v>4.7130116856339007E-76</v>
      </c>
      <c r="IC45" s="86">
        <f t="shared" si="55"/>
        <v>9.8611075342055533E-84</v>
      </c>
      <c r="ID45" s="86">
        <f t="shared" si="55"/>
        <v>1.7140376744121404E-79</v>
      </c>
      <c r="IE45" s="86">
        <f t="shared" si="55"/>
        <v>1.1334486263063314E-85</v>
      </c>
      <c r="IF45" s="86">
        <f t="shared" si="55"/>
        <v>7.3230007650493919E-54</v>
      </c>
      <c r="IG45" s="86">
        <f t="shared" si="55"/>
        <v>4.0230785390663227E-47</v>
      </c>
      <c r="II45" s="86">
        <f t="shared" si="56"/>
        <v>3.6403518211189155E-139</v>
      </c>
      <c r="IJ45" s="86">
        <f t="shared" si="56"/>
        <v>5.9181008051447685E-89</v>
      </c>
      <c r="IK45" s="86">
        <f t="shared" si="56"/>
        <v>2.0140226155507967E-136</v>
      </c>
      <c r="IL45" s="86">
        <f t="shared" si="56"/>
        <v>3.6399757279321648E-159</v>
      </c>
      <c r="IM45" s="86">
        <f t="shared" si="56"/>
        <v>1.7252471362023299E-136</v>
      </c>
      <c r="IN45" s="86">
        <f t="shared" si="56"/>
        <v>3.5381367813981485E-138</v>
      </c>
      <c r="IO45" s="86">
        <f t="shared" si="56"/>
        <v>1.0775083702143395E-134</v>
      </c>
      <c r="IP45" s="86">
        <f t="shared" si="56"/>
        <v>2.8521900772118035E-132</v>
      </c>
      <c r="IQ45" s="86">
        <f t="shared" si="56"/>
        <v>2.9249439981365693E-145</v>
      </c>
      <c r="IR45" s="86">
        <f t="shared" si="56"/>
        <v>1.4509290019570219E-138</v>
      </c>
      <c r="IS45" s="86">
        <f t="shared" si="56"/>
        <v>3.4073541030404074E-153</v>
      </c>
      <c r="IT45" s="86">
        <f t="shared" si="56"/>
        <v>1.9604301002618854E-145</v>
      </c>
      <c r="IU45" s="86">
        <f t="shared" si="56"/>
        <v>2.2459602066167746E-155</v>
      </c>
      <c r="IV45" s="86">
        <f t="shared" si="56"/>
        <v>1.8051040832129717E-153</v>
      </c>
      <c r="IW45" s="86">
        <f t="shared" si="56"/>
        <v>4.7232380044087686E-148</v>
      </c>
      <c r="IY45" s="86">
        <f t="shared" si="57"/>
        <v>9.7289402227583804E-9</v>
      </c>
      <c r="IZ45" s="86">
        <f t="shared" si="57"/>
        <v>1.7802767407674343E-7</v>
      </c>
      <c r="JA45" s="86">
        <f t="shared" si="57"/>
        <v>9.8225081987163733E-8</v>
      </c>
      <c r="JB45" s="86">
        <f t="shared" si="57"/>
        <v>8.5817316946748569E-9</v>
      </c>
      <c r="JC45" s="86">
        <f t="shared" si="57"/>
        <v>1.7500997620730954E-8</v>
      </c>
      <c r="JD45" s="86">
        <f t="shared" si="57"/>
        <v>1.539098016003538E-8</v>
      </c>
      <c r="JE45" s="86">
        <f t="shared" si="57"/>
        <v>7.3841305943095444E-8</v>
      </c>
      <c r="JF45" s="86">
        <f t="shared" si="57"/>
        <v>4.2766840782032946E-8</v>
      </c>
      <c r="JG45" s="86">
        <f t="shared" si="57"/>
        <v>2.195018709332131E-9</v>
      </c>
      <c r="JH45" s="86">
        <f t="shared" si="57"/>
        <v>5.92158429824418E-9</v>
      </c>
      <c r="JI45" s="86">
        <f t="shared" si="57"/>
        <v>2.459923575786872E-8</v>
      </c>
      <c r="JJ45" s="86">
        <f t="shared" si="57"/>
        <v>1.0861357244214356E-9</v>
      </c>
      <c r="JK45" s="86">
        <f t="shared" si="57"/>
        <v>5.3941992780599173E-11</v>
      </c>
      <c r="JL45" s="86">
        <f t="shared" si="57"/>
        <v>3.1313876541187933E-10</v>
      </c>
      <c r="JM45" s="86">
        <f t="shared" si="57"/>
        <v>1.9316333095179115E-12</v>
      </c>
    </row>
    <row r="46" spans="2:273" x14ac:dyDescent="0.25">
      <c r="B46" s="2">
        <v>19</v>
      </c>
      <c r="C46" s="37">
        <v>84.545000000000002</v>
      </c>
      <c r="D46" s="37">
        <v>90.409000000000006</v>
      </c>
      <c r="E46" s="37">
        <v>89.5</v>
      </c>
      <c r="F46" s="37">
        <v>88.286000000000001</v>
      </c>
      <c r="G46" s="37">
        <v>86.9</v>
      </c>
      <c r="H46" s="37">
        <v>90.86</v>
      </c>
      <c r="I46" s="37">
        <v>93.28</v>
      </c>
      <c r="J46" s="37">
        <v>91.74</v>
      </c>
      <c r="K46" s="37">
        <v>88.447999999999993</v>
      </c>
      <c r="L46" s="37">
        <v>90.138000000000005</v>
      </c>
      <c r="M46" s="37">
        <v>90.655000000000001</v>
      </c>
      <c r="N46" s="37">
        <v>89.206999999999994</v>
      </c>
      <c r="O46" s="37">
        <v>91.325999999999993</v>
      </c>
      <c r="P46" s="37">
        <v>89.162999999999997</v>
      </c>
      <c r="Q46" s="37">
        <v>86.186000000000007</v>
      </c>
      <c r="S46" s="4">
        <f t="shared" si="59"/>
        <v>87.026044209965704</v>
      </c>
      <c r="T46" s="4">
        <f t="shared" si="59"/>
        <v>90.573197351155684</v>
      </c>
      <c r="U46" s="4">
        <f t="shared" si="59"/>
        <v>93.068944169953824</v>
      </c>
      <c r="V46" s="4">
        <f t="shared" si="59"/>
        <v>88.844508794537816</v>
      </c>
      <c r="W46" s="4">
        <f t="shared" si="59"/>
        <v>89.657822122198539</v>
      </c>
      <c r="X46" s="4">
        <f t="shared" si="59"/>
        <v>91.916880049087098</v>
      </c>
      <c r="Y46" s="4">
        <f t="shared" si="59"/>
        <v>93.243788999154731</v>
      </c>
      <c r="Z46" s="4">
        <f t="shared" si="59"/>
        <v>93.783509725428559</v>
      </c>
      <c r="AA46" s="4">
        <f t="shared" si="59"/>
        <v>88.771782977949087</v>
      </c>
      <c r="AB46" s="4">
        <f t="shared" si="59"/>
        <v>90.427240368271598</v>
      </c>
      <c r="AC46" s="4">
        <f t="shared" si="59"/>
        <v>93.133023830333897</v>
      </c>
      <c r="AD46" s="4">
        <f t="shared" si="59"/>
        <v>93.464672853011749</v>
      </c>
      <c r="AE46" s="4">
        <f t="shared" si="59"/>
        <v>93.285053979106578</v>
      </c>
      <c r="AF46" s="4">
        <f t="shared" si="59"/>
        <v>87.784126479492187</v>
      </c>
      <c r="AG46" s="4">
        <f t="shared" si="59"/>
        <v>86.058103204415247</v>
      </c>
      <c r="AI46" s="4">
        <f t="shared" si="60"/>
        <v>-2.4810442099657024</v>
      </c>
      <c r="AJ46" s="4">
        <f t="shared" si="60"/>
        <v>-0.16419735115567846</v>
      </c>
      <c r="AK46" s="4">
        <f t="shared" si="60"/>
        <v>-3.5689441699538236</v>
      </c>
      <c r="AL46" s="4">
        <f t="shared" si="60"/>
        <v>-0.55850879453781488</v>
      </c>
      <c r="AM46" s="4">
        <f t="shared" si="60"/>
        <v>-2.7578221221985331</v>
      </c>
      <c r="AN46" s="4">
        <f t="shared" si="60"/>
        <v>-1.0568800490870984</v>
      </c>
      <c r="AO46" s="4">
        <f t="shared" si="60"/>
        <v>3.6211000845270291E-2</v>
      </c>
      <c r="AP46" s="4">
        <f t="shared" si="60"/>
        <v>-2.0435097254285637</v>
      </c>
      <c r="AQ46" s="4">
        <f t="shared" si="60"/>
        <v>-0.32378297794909372</v>
      </c>
      <c r="AR46" s="4">
        <f t="shared" si="60"/>
        <v>-0.28924036827159227</v>
      </c>
      <c r="AS46" s="4">
        <f t="shared" si="60"/>
        <v>-2.4780238303338962</v>
      </c>
      <c r="AT46" s="4">
        <f t="shared" si="60"/>
        <v>-4.2576728530117549</v>
      </c>
      <c r="AU46" s="4">
        <f t="shared" si="60"/>
        <v>-1.9590539791065851</v>
      </c>
      <c r="AV46" s="4">
        <f t="shared" si="60"/>
        <v>1.3788735205078098</v>
      </c>
      <c r="AW46" s="4">
        <f t="shared" si="60"/>
        <v>0.12789679558476053</v>
      </c>
      <c r="AY46" s="2">
        <f t="shared" si="51"/>
        <v>87.026013544198221</v>
      </c>
      <c r="AZ46" s="2">
        <f t="shared" si="51"/>
        <v>90.572753875634675</v>
      </c>
      <c r="BA46" s="2">
        <f t="shared" si="51"/>
        <v>93.068702065460513</v>
      </c>
      <c r="BB46" s="2">
        <f t="shared" si="51"/>
        <v>88.84448285413697</v>
      </c>
      <c r="BC46" s="2">
        <f t="shared" si="51"/>
        <v>89.65777266395196</v>
      </c>
      <c r="BD46" s="2">
        <f t="shared" si="51"/>
        <v>91.916836194383478</v>
      </c>
      <c r="BE46" s="2">
        <f t="shared" si="51"/>
        <v>93.243606510480092</v>
      </c>
      <c r="BF46" s="2">
        <f t="shared" si="51"/>
        <v>93.783396922078722</v>
      </c>
      <c r="BG46" s="2">
        <f t="shared" si="51"/>
        <v>88.771775861019904</v>
      </c>
      <c r="BH46" s="2">
        <f t="shared" si="51"/>
        <v>90.42722195203234</v>
      </c>
      <c r="BI46" s="2">
        <f t="shared" si="51"/>
        <v>93.132960142461428</v>
      </c>
      <c r="BJ46" s="2">
        <f t="shared" si="51"/>
        <v>93.46466936209174</v>
      </c>
      <c r="BK46" s="2">
        <f t="shared" si="51"/>
        <v>93.285053745686326</v>
      </c>
      <c r="BL46" s="2">
        <f t="shared" si="51"/>
        <v>87.784125354820191</v>
      </c>
      <c r="BM46" s="2">
        <f t="shared" si="51"/>
        <v>86.05810319620953</v>
      </c>
      <c r="BO46" s="2">
        <f t="shared" si="10"/>
        <v>84.545000000000002</v>
      </c>
      <c r="BP46" s="2">
        <f t="shared" si="11"/>
        <v>90.409000000000006</v>
      </c>
      <c r="BQ46" s="2">
        <f t="shared" si="12"/>
        <v>89.5</v>
      </c>
      <c r="BR46" s="2">
        <f t="shared" si="13"/>
        <v>88.286000000000001</v>
      </c>
      <c r="BS46" s="2">
        <f t="shared" si="14"/>
        <v>86.9</v>
      </c>
      <c r="BT46" s="2">
        <f t="shared" si="15"/>
        <v>90.86</v>
      </c>
      <c r="BU46" s="2">
        <f t="shared" si="16"/>
        <v>93.28</v>
      </c>
      <c r="BV46" s="2">
        <f t="shared" si="17"/>
        <v>91.74</v>
      </c>
      <c r="BW46" s="2">
        <f t="shared" si="18"/>
        <v>88.447999999999993</v>
      </c>
      <c r="BX46" s="2">
        <f t="shared" si="19"/>
        <v>90.138000000000005</v>
      </c>
      <c r="BY46" s="2">
        <f t="shared" si="20"/>
        <v>90.655000000000001</v>
      </c>
      <c r="BZ46" s="2">
        <f t="shared" si="21"/>
        <v>89.206999999999994</v>
      </c>
      <c r="CA46" s="2">
        <f t="shared" si="22"/>
        <v>91.325999999999993</v>
      </c>
      <c r="CB46" s="2">
        <f t="shared" si="23"/>
        <v>89.162999999999997</v>
      </c>
      <c r="CC46" s="2">
        <f t="shared" si="24"/>
        <v>86.186000000000007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87.017152251407126</v>
      </c>
      <c r="DL46" s="2">
        <f t="shared" si="61"/>
        <v>91.82556163227018</v>
      </c>
      <c r="DM46" s="2">
        <f t="shared" si="61"/>
        <v>93.151177204502815</v>
      </c>
      <c r="DN46" s="2">
        <f t="shared" si="61"/>
        <v>88.422002297844386</v>
      </c>
      <c r="DO46" s="2">
        <f t="shared" si="61"/>
        <v>89.459555347091921</v>
      </c>
      <c r="DP46" s="2">
        <f t="shared" si="61"/>
        <v>91.540242914979757</v>
      </c>
      <c r="DQ46" s="2">
        <f t="shared" si="61"/>
        <v>93.454651031894912</v>
      </c>
      <c r="DR46" s="2">
        <f t="shared" si="61"/>
        <v>94.025075046904306</v>
      </c>
      <c r="DS46" s="2">
        <f t="shared" si="61"/>
        <v>88.967341394025595</v>
      </c>
      <c r="DT46" s="2">
        <f t="shared" si="61"/>
        <v>90.710906827880478</v>
      </c>
      <c r="DU46" s="2">
        <f t="shared" si="61"/>
        <v>93.253750809716607</v>
      </c>
      <c r="DV46" s="2">
        <f t="shared" si="61"/>
        <v>92.98087719298249</v>
      </c>
      <c r="DW46" s="2">
        <f t="shared" si="61"/>
        <v>92.366275623885912</v>
      </c>
      <c r="DX46" s="2">
        <f t="shared" si="61"/>
        <v>87.364278991596635</v>
      </c>
      <c r="DY46" s="2">
        <f t="shared" si="61"/>
        <v>85.918868145161298</v>
      </c>
      <c r="EA46" s="2">
        <f t="shared" si="62"/>
        <v>87.096929330065365</v>
      </c>
      <c r="EB46" s="2">
        <f t="shared" si="62"/>
        <v>81.987411764705882</v>
      </c>
      <c r="EC46" s="2">
        <f t="shared" si="62"/>
        <v>92.509584983204903</v>
      </c>
      <c r="ED46" s="2">
        <f t="shared" si="62"/>
        <v>92.117233782959389</v>
      </c>
      <c r="EE46" s="2">
        <f t="shared" si="62"/>
        <v>91.119354784081281</v>
      </c>
      <c r="EF46" s="2">
        <f t="shared" si="62"/>
        <v>94.664617716682585</v>
      </c>
      <c r="EG46" s="2">
        <f t="shared" si="62"/>
        <v>91.797756607511687</v>
      </c>
      <c r="EH46" s="2">
        <f t="shared" si="62"/>
        <v>92.179786508921836</v>
      </c>
      <c r="EI46" s="2">
        <f t="shared" si="62"/>
        <v>87.119773116377772</v>
      </c>
      <c r="EJ46" s="2">
        <f t="shared" si="62"/>
        <v>88.34243480421739</v>
      </c>
      <c r="EK46" s="2">
        <f t="shared" si="62"/>
        <v>92.253451624203805</v>
      </c>
      <c r="EL46" s="2">
        <f t="shared" si="62"/>
        <v>97.700919802346462</v>
      </c>
      <c r="EM46" s="2">
        <f t="shared" si="62"/>
        <v>101.95240013375518</v>
      </c>
      <c r="EN46" s="2">
        <f t="shared" si="62"/>
        <v>91.415470585797834</v>
      </c>
      <c r="EO46" s="2">
        <f t="shared" si="62"/>
        <v>87.402102919528943</v>
      </c>
      <c r="EQ46" s="2">
        <f t="shared" si="63"/>
        <v>85.532996555839247</v>
      </c>
      <c r="ER46" s="2">
        <f t="shared" si="63"/>
        <v>88.937590923237821</v>
      </c>
      <c r="ES46" s="2">
        <f t="shared" si="63"/>
        <v>88.822221762470917</v>
      </c>
      <c r="ET46" s="2">
        <f t="shared" si="63"/>
        <v>88.120504785531097</v>
      </c>
      <c r="EU46" s="2">
        <f t="shared" si="63"/>
        <v>85.262789731343986</v>
      </c>
      <c r="EV46" s="2">
        <f t="shared" si="63"/>
        <v>89.361403652147061</v>
      </c>
      <c r="EW46" s="2">
        <f t="shared" si="63"/>
        <v>88.572558207544077</v>
      </c>
      <c r="EX46" s="2">
        <f t="shared" si="63"/>
        <v>89.168355178316617</v>
      </c>
      <c r="EY46" s="2">
        <f t="shared" si="63"/>
        <v>85.689963576158945</v>
      </c>
      <c r="EZ46" s="2">
        <f t="shared" si="63"/>
        <v>84.253291442333804</v>
      </c>
      <c r="FA46" s="2">
        <f t="shared" si="63"/>
        <v>91.480015085721448</v>
      </c>
      <c r="FB46" s="2">
        <f t="shared" si="63"/>
        <v>90.814227586967917</v>
      </c>
      <c r="FC46" s="2">
        <f t="shared" si="63"/>
        <v>94.900534079159399</v>
      </c>
      <c r="FD46" s="2">
        <f t="shared" si="63"/>
        <v>90.524456034362501</v>
      </c>
      <c r="FE46" s="2">
        <f t="shared" si="63"/>
        <v>89.253521107736233</v>
      </c>
      <c r="FG46" s="2">
        <f t="shared" si="64"/>
        <v>0.11122814050651612</v>
      </c>
      <c r="FH46" s="2">
        <f t="shared" si="64"/>
        <v>0.12737455746114784</v>
      </c>
      <c r="FI46" s="2">
        <f t="shared" si="64"/>
        <v>0.12849099392826377</v>
      </c>
      <c r="FJ46" s="2">
        <f t="shared" si="64"/>
        <v>0.11434264785336039</v>
      </c>
      <c r="FK46" s="2">
        <f t="shared" si="64"/>
        <v>0.11945924154851416</v>
      </c>
      <c r="FL46" s="2">
        <f t="shared" si="64"/>
        <v>0.12055151856847274</v>
      </c>
      <c r="FM46" s="2">
        <f t="shared" si="64"/>
        <v>0.12735482653788502</v>
      </c>
      <c r="FN46" s="2">
        <f t="shared" si="64"/>
        <v>0.1309497671213008</v>
      </c>
      <c r="FO46" s="2">
        <f t="shared" si="64"/>
        <v>0.10584012556261173</v>
      </c>
      <c r="FP46" s="2">
        <f t="shared" si="64"/>
        <v>0.1197477165591537</v>
      </c>
      <c r="FQ46" s="2">
        <f t="shared" si="64"/>
        <v>0.12074660361033071</v>
      </c>
      <c r="FR46" s="2">
        <f t="shared" si="64"/>
        <v>0.10250954527924504</v>
      </c>
      <c r="FS46" s="2">
        <f t="shared" si="64"/>
        <v>9.5850600203154238E-2</v>
      </c>
      <c r="FT46" s="2">
        <f t="shared" si="64"/>
        <v>0.10363684872801252</v>
      </c>
      <c r="FU46" s="2">
        <f t="shared" si="64"/>
        <v>9.3863209324928504E-2</v>
      </c>
      <c r="FW46" s="2">
        <f t="shared" si="53"/>
        <v>7.777395106914988E-6</v>
      </c>
      <c r="FX46" s="2">
        <f t="shared" si="53"/>
        <v>4.6362687146645412E-5</v>
      </c>
      <c r="FY46" s="2">
        <f t="shared" si="53"/>
        <v>9.8489974860550746E-6</v>
      </c>
      <c r="FZ46" s="2">
        <f t="shared" si="53"/>
        <v>1.0507629268117927E-5</v>
      </c>
      <c r="GA46" s="2">
        <f t="shared" si="53"/>
        <v>1.0426761217635632E-5</v>
      </c>
      <c r="GB46" s="2">
        <f t="shared" si="53"/>
        <v>1.0342316555662734E-5</v>
      </c>
      <c r="GC46" s="2">
        <f t="shared" si="53"/>
        <v>9.6178287548445625E-6</v>
      </c>
      <c r="GD46" s="2">
        <f t="shared" si="53"/>
        <v>1.2625393374311392E-5</v>
      </c>
      <c r="GE46" s="2">
        <f t="shared" si="53"/>
        <v>1.3060840219320637E-5</v>
      </c>
      <c r="GF46" s="2">
        <f t="shared" si="53"/>
        <v>1.6081431835844208E-5</v>
      </c>
      <c r="GG46" s="2">
        <f t="shared" si="53"/>
        <v>1.0263298842345374E-5</v>
      </c>
      <c r="GH46" s="2">
        <f t="shared" si="53"/>
        <v>8.3134941292037575E-6</v>
      </c>
      <c r="GI46" s="2">
        <f t="shared" si="53"/>
        <v>8.1774231487890319E-6</v>
      </c>
      <c r="GJ46" s="2">
        <f t="shared" si="53"/>
        <v>7.1460032409336842E-6</v>
      </c>
      <c r="GK46" s="2">
        <f t="shared" si="53"/>
        <v>7.4942246166173004E-6</v>
      </c>
      <c r="GM46" s="86">
        <f t="shared" si="54"/>
        <v>2.1672866768900906E-8</v>
      </c>
      <c r="GN46" s="86">
        <f t="shared" si="54"/>
        <v>3.4571732295570836E-7</v>
      </c>
      <c r="GO46" s="86">
        <f t="shared" si="54"/>
        <v>1.9921106910376877E-7</v>
      </c>
      <c r="GP46" s="86">
        <f t="shared" si="54"/>
        <v>1.9497310448749203E-8</v>
      </c>
      <c r="GQ46" s="86">
        <f t="shared" si="54"/>
        <v>3.8659537075842058E-8</v>
      </c>
      <c r="GR46" s="86">
        <f t="shared" si="54"/>
        <v>3.442445409690545E-8</v>
      </c>
      <c r="GS46" s="86">
        <f t="shared" si="54"/>
        <v>1.5213277881940887E-7</v>
      </c>
      <c r="GT46" s="86">
        <f t="shared" si="54"/>
        <v>9.2547231101922395E-8</v>
      </c>
      <c r="GU46" s="86">
        <f t="shared" si="54"/>
        <v>5.2647800771030158E-9</v>
      </c>
      <c r="GV46" s="86">
        <f t="shared" si="54"/>
        <v>1.4074498512980782E-8</v>
      </c>
      <c r="GW46" s="86">
        <f t="shared" si="54"/>
        <v>5.336766859097028E-8</v>
      </c>
      <c r="GX46" s="86">
        <f t="shared" si="54"/>
        <v>2.6853061981703432E-9</v>
      </c>
      <c r="GY46" s="86">
        <f t="shared" si="54"/>
        <v>1.5579755997438326E-10</v>
      </c>
      <c r="GZ46" s="86">
        <f t="shared" si="54"/>
        <v>8.4163599732979622E-10</v>
      </c>
      <c r="HA46" s="86">
        <f t="shared" si="54"/>
        <v>6.7838718841742195E-12</v>
      </c>
      <c r="HC46" s="86">
        <f t="shared" si="58"/>
        <v>1.603365381088645E-24</v>
      </c>
      <c r="HD46" s="86">
        <f t="shared" si="58"/>
        <v>1.2700528754224348E-21</v>
      </c>
      <c r="HE46" s="86">
        <f t="shared" si="58"/>
        <v>4.6933054330534513E-24</v>
      </c>
      <c r="HF46" s="86">
        <f t="shared" si="58"/>
        <v>5.260808815574037E-28</v>
      </c>
      <c r="HG46" s="86">
        <f t="shared" si="58"/>
        <v>3.7886323893516839E-24</v>
      </c>
      <c r="HH46" s="86">
        <f t="shared" si="58"/>
        <v>4.5099688434703276E-24</v>
      </c>
      <c r="HI46" s="86">
        <f t="shared" si="58"/>
        <v>3.2422643494354963E-23</v>
      </c>
      <c r="HJ46" s="86">
        <f t="shared" si="58"/>
        <v>6.5508592077561262E-23</v>
      </c>
      <c r="HK46" s="86">
        <f t="shared" si="58"/>
        <v>3.7750846899268416E-26</v>
      </c>
      <c r="HL46" s="86">
        <f t="shared" si="58"/>
        <v>1.6121442233093135E-24</v>
      </c>
      <c r="HM46" s="86">
        <f t="shared" si="58"/>
        <v>2.3116547109667137E-26</v>
      </c>
      <c r="HN46" s="86">
        <f t="shared" si="58"/>
        <v>1.8667448200863817E-25</v>
      </c>
      <c r="HO46" s="86">
        <f t="shared" si="58"/>
        <v>5.3815061259691367E-27</v>
      </c>
      <c r="HP46" s="86">
        <f t="shared" si="58"/>
        <v>1.7602787112916444E-26</v>
      </c>
      <c r="HQ46" s="86">
        <f t="shared" si="58"/>
        <v>6.111330401109015E-31</v>
      </c>
      <c r="HS46" s="86">
        <f t="shared" si="55"/>
        <v>1.6491614532727619E-75</v>
      </c>
      <c r="HT46" s="86">
        <f t="shared" si="55"/>
        <v>1.4743011898537571E-65</v>
      </c>
      <c r="HU46" s="86">
        <f t="shared" si="55"/>
        <v>3.3585430366145784E-73</v>
      </c>
      <c r="HV46" s="86">
        <f t="shared" si="55"/>
        <v>3.6414814661478989E-86</v>
      </c>
      <c r="HW46" s="86">
        <f t="shared" si="55"/>
        <v>2.5292718533823808E-73</v>
      </c>
      <c r="HX46" s="86">
        <f t="shared" si="55"/>
        <v>3.198298177679167E-74</v>
      </c>
      <c r="HY46" s="86">
        <f t="shared" si="55"/>
        <v>4.2162804382660146E-71</v>
      </c>
      <c r="HZ46" s="86">
        <f t="shared" si="55"/>
        <v>5.7693100916461509E-70</v>
      </c>
      <c r="IA46" s="86">
        <f t="shared" si="55"/>
        <v>3.5010667276981724E-78</v>
      </c>
      <c r="IB46" s="86">
        <f t="shared" si="55"/>
        <v>1.7416114602304599E-74</v>
      </c>
      <c r="IC46" s="86">
        <f t="shared" si="55"/>
        <v>4.5643346974674319E-82</v>
      </c>
      <c r="ID46" s="86">
        <f t="shared" si="55"/>
        <v>6.105476334883729E-78</v>
      </c>
      <c r="IE46" s="86">
        <f t="shared" si="55"/>
        <v>5.2363188042962202E-84</v>
      </c>
      <c r="IF46" s="86">
        <f t="shared" si="55"/>
        <v>7.8080231327270656E-53</v>
      </c>
      <c r="IG46" s="86">
        <f t="shared" si="55"/>
        <v>3.1051246892725219E-46</v>
      </c>
      <c r="II46" s="86">
        <f t="shared" si="56"/>
        <v>4.8286808132493925E-137</v>
      </c>
      <c r="IJ46" s="86">
        <f t="shared" si="56"/>
        <v>2.2752492725346432E-87</v>
      </c>
      <c r="IK46" s="86">
        <f t="shared" si="56"/>
        <v>2.6697832339683742E-134</v>
      </c>
      <c r="IL46" s="86">
        <f t="shared" si="56"/>
        <v>1.1374133259614412E-156</v>
      </c>
      <c r="IM46" s="86">
        <f t="shared" si="56"/>
        <v>2.3482779223181934E-134</v>
      </c>
      <c r="IN46" s="86">
        <f t="shared" si="56"/>
        <v>5.1039024065222197E-136</v>
      </c>
      <c r="IO46" s="86">
        <f t="shared" si="56"/>
        <v>1.3284030012045821E-132</v>
      </c>
      <c r="IP46" s="86">
        <f t="shared" si="56"/>
        <v>3.6048912555615201E-130</v>
      </c>
      <c r="IQ46" s="86">
        <f t="shared" si="56"/>
        <v>6.0804262813634817E-143</v>
      </c>
      <c r="IR46" s="86">
        <f t="shared" si="56"/>
        <v>2.5847802508376661E-136</v>
      </c>
      <c r="IS46" s="86">
        <f t="shared" si="56"/>
        <v>8.4664771648909633E-151</v>
      </c>
      <c r="IT46" s="86">
        <f t="shared" si="56"/>
        <v>3.3450634083885455E-143</v>
      </c>
      <c r="IU46" s="86">
        <f t="shared" si="56"/>
        <v>5.4277659119791644E-153</v>
      </c>
      <c r="IV46" s="86">
        <f t="shared" si="56"/>
        <v>3.8342696608293486E-151</v>
      </c>
      <c r="IW46" s="86">
        <f t="shared" si="56"/>
        <v>8.4572668278688559E-146</v>
      </c>
      <c r="IY46" s="86">
        <f t="shared" si="57"/>
        <v>2.1672866768900906E-8</v>
      </c>
      <c r="IZ46" s="86">
        <f t="shared" si="57"/>
        <v>3.4571732295570963E-7</v>
      </c>
      <c r="JA46" s="86">
        <f t="shared" si="57"/>
        <v>1.9921106910376877E-7</v>
      </c>
      <c r="JB46" s="86">
        <f t="shared" si="57"/>
        <v>1.9497310448749203E-8</v>
      </c>
      <c r="JC46" s="86">
        <f t="shared" si="57"/>
        <v>3.8659537075842064E-8</v>
      </c>
      <c r="JD46" s="86">
        <f t="shared" si="57"/>
        <v>3.4424454096905456E-8</v>
      </c>
      <c r="JE46" s="86">
        <f t="shared" si="57"/>
        <v>1.5213277881940889E-7</v>
      </c>
      <c r="JF46" s="86">
        <f t="shared" si="57"/>
        <v>9.2547231101922461E-8</v>
      </c>
      <c r="JG46" s="86">
        <f t="shared" si="57"/>
        <v>5.2647800771030158E-9</v>
      </c>
      <c r="JH46" s="86">
        <f t="shared" si="57"/>
        <v>1.4074498512980784E-8</v>
      </c>
      <c r="JI46" s="86">
        <f t="shared" si="57"/>
        <v>5.336766859097028E-8</v>
      </c>
      <c r="JJ46" s="86">
        <f t="shared" si="57"/>
        <v>2.6853061981703432E-9</v>
      </c>
      <c r="JK46" s="86">
        <f t="shared" si="57"/>
        <v>1.5579755997438326E-10</v>
      </c>
      <c r="JL46" s="86">
        <f t="shared" si="57"/>
        <v>8.4163599732979622E-10</v>
      </c>
      <c r="JM46" s="86">
        <f t="shared" si="57"/>
        <v>6.7838718841742195E-12</v>
      </c>
    </row>
    <row r="47" spans="2:273" x14ac:dyDescent="0.25">
      <c r="B47" s="2">
        <v>20</v>
      </c>
      <c r="C47" s="37">
        <v>87.590999999999994</v>
      </c>
      <c r="D47" s="37">
        <v>88.635999999999996</v>
      </c>
      <c r="E47" s="37">
        <v>94.292000000000002</v>
      </c>
      <c r="F47" s="37">
        <v>86.367000000000004</v>
      </c>
      <c r="G47" s="37">
        <v>86.64</v>
      </c>
      <c r="H47" s="37">
        <v>90.38</v>
      </c>
      <c r="I47" s="37">
        <v>90.72</v>
      </c>
      <c r="J47" s="37">
        <v>89.88</v>
      </c>
      <c r="K47" s="37">
        <v>88.983000000000004</v>
      </c>
      <c r="L47" s="37">
        <v>88.397000000000006</v>
      </c>
      <c r="M47" s="37">
        <v>94.241</v>
      </c>
      <c r="N47" s="37">
        <v>91.224000000000004</v>
      </c>
      <c r="O47" s="37">
        <v>88.912999999999997</v>
      </c>
      <c r="P47" s="37">
        <v>87.650999999999996</v>
      </c>
      <c r="Q47" s="37">
        <v>86.674000000000007</v>
      </c>
      <c r="S47" s="4">
        <f t="shared" si="59"/>
        <v>87.186455627370393</v>
      </c>
      <c r="T47" s="4">
        <f t="shared" si="59"/>
        <v>90.664864606123686</v>
      </c>
      <c r="U47" s="4">
        <f t="shared" si="59"/>
        <v>93.212837833432644</v>
      </c>
      <c r="V47" s="4">
        <f t="shared" si="59"/>
        <v>89.122131057026721</v>
      </c>
      <c r="W47" s="4">
        <f t="shared" si="59"/>
        <v>89.853446930262521</v>
      </c>
      <c r="X47" s="4">
        <f t="shared" si="59"/>
        <v>92.195204367549209</v>
      </c>
      <c r="Y47" s="4">
        <f t="shared" si="59"/>
        <v>93.386422667148011</v>
      </c>
      <c r="Z47" s="4">
        <f t="shared" si="59"/>
        <v>93.950267819461075</v>
      </c>
      <c r="AA47" s="4">
        <f t="shared" si="59"/>
        <v>88.962974945234961</v>
      </c>
      <c r="AB47" s="4">
        <f t="shared" si="59"/>
        <v>90.652559021611026</v>
      </c>
      <c r="AC47" s="4">
        <f t="shared" si="59"/>
        <v>93.223404099079971</v>
      </c>
      <c r="AD47" s="4">
        <f t="shared" si="59"/>
        <v>93.734185059864046</v>
      </c>
      <c r="AE47" s="4">
        <f t="shared" si="59"/>
        <v>93.74015782046979</v>
      </c>
      <c r="AF47" s="4">
        <f t="shared" si="59"/>
        <v>87.888313974742402</v>
      </c>
      <c r="AG47" s="4">
        <f t="shared" si="59"/>
        <v>86.136588364361941</v>
      </c>
      <c r="AI47" s="4">
        <f t="shared" si="60"/>
        <v>0.40454437262960141</v>
      </c>
      <c r="AJ47" s="4">
        <f t="shared" si="60"/>
        <v>-2.0288646061236904</v>
      </c>
      <c r="AK47" s="4">
        <f t="shared" si="60"/>
        <v>1.0791621665673574</v>
      </c>
      <c r="AL47" s="4">
        <f t="shared" si="60"/>
        <v>-2.7551310570267162</v>
      </c>
      <c r="AM47" s="4">
        <f t="shared" si="60"/>
        <v>-3.2134469302625206</v>
      </c>
      <c r="AN47" s="4">
        <f t="shared" si="60"/>
        <v>-1.8152043675492138</v>
      </c>
      <c r="AO47" s="4">
        <f t="shared" si="60"/>
        <v>-2.6664226671480122</v>
      </c>
      <c r="AP47" s="4">
        <f t="shared" si="60"/>
        <v>-4.0702678194610797</v>
      </c>
      <c r="AQ47" s="4">
        <f t="shared" si="60"/>
        <v>2.0025054765042682E-2</v>
      </c>
      <c r="AR47" s="4">
        <f t="shared" si="60"/>
        <v>-2.2555590216110204</v>
      </c>
      <c r="AS47" s="4">
        <f t="shared" si="60"/>
        <v>1.0175959009200284</v>
      </c>
      <c r="AT47" s="4">
        <f t="shared" si="60"/>
        <v>-2.5101850598640425</v>
      </c>
      <c r="AU47" s="4">
        <f t="shared" si="60"/>
        <v>-4.8271578204697931</v>
      </c>
      <c r="AV47" s="4">
        <f t="shared" si="60"/>
        <v>-0.23731397474240623</v>
      </c>
      <c r="AW47" s="4">
        <f t="shared" si="60"/>
        <v>0.53741163563806538</v>
      </c>
      <c r="AY47" s="2">
        <f t="shared" si="51"/>
        <v>87.186390108503474</v>
      </c>
      <c r="AZ47" s="2">
        <f t="shared" si="51"/>
        <v>90.664035515947063</v>
      </c>
      <c r="BA47" s="2">
        <f t="shared" si="51"/>
        <v>93.212366084452299</v>
      </c>
      <c r="BB47" s="2">
        <f t="shared" si="51"/>
        <v>89.122074601302543</v>
      </c>
      <c r="BC47" s="2">
        <f t="shared" si="51"/>
        <v>89.853342226405857</v>
      </c>
      <c r="BD47" s="2">
        <f t="shared" si="51"/>
        <v>92.195110425872514</v>
      </c>
      <c r="BE47" s="2">
        <f t="shared" si="51"/>
        <v>93.386061641512086</v>
      </c>
      <c r="BF47" s="2">
        <f t="shared" si="51"/>
        <v>93.950034025613391</v>
      </c>
      <c r="BG47" s="2">
        <f t="shared" si="51"/>
        <v>88.962958608587883</v>
      </c>
      <c r="BH47" s="2">
        <f t="shared" si="51"/>
        <v>90.652517200761125</v>
      </c>
      <c r="BI47" s="2">
        <f t="shared" si="51"/>
        <v>93.223271604932961</v>
      </c>
      <c r="BJ47" s="2">
        <f t="shared" si="51"/>
        <v>93.734176805367213</v>
      </c>
      <c r="BK47" s="2">
        <f t="shared" si="51"/>
        <v>93.740157178698496</v>
      </c>
      <c r="BL47" s="2">
        <f t="shared" si="51"/>
        <v>87.888311093405804</v>
      </c>
      <c r="BM47" s="2">
        <f t="shared" si="51"/>
        <v>86.136588337111192</v>
      </c>
      <c r="BO47" s="2">
        <f t="shared" si="10"/>
        <v>87.590999999999994</v>
      </c>
      <c r="BP47" s="2">
        <f t="shared" si="11"/>
        <v>88.635999999999996</v>
      </c>
      <c r="BQ47" s="2">
        <f t="shared" si="12"/>
        <v>94.292000000000002</v>
      </c>
      <c r="BR47" s="2">
        <f t="shared" si="13"/>
        <v>86.367000000000004</v>
      </c>
      <c r="BS47" s="2">
        <f t="shared" si="14"/>
        <v>86.64</v>
      </c>
      <c r="BT47" s="2">
        <f t="shared" si="15"/>
        <v>90.38</v>
      </c>
      <c r="BU47" s="2">
        <f t="shared" si="16"/>
        <v>90.72</v>
      </c>
      <c r="BV47" s="2">
        <f t="shared" si="17"/>
        <v>89.88</v>
      </c>
      <c r="BW47" s="2">
        <f t="shared" si="18"/>
        <v>88.983000000000004</v>
      </c>
      <c r="BX47" s="2">
        <f t="shared" si="19"/>
        <v>88.397000000000006</v>
      </c>
      <c r="BY47" s="2">
        <f t="shared" si="20"/>
        <v>94.241</v>
      </c>
      <c r="BZ47" s="2">
        <f t="shared" si="21"/>
        <v>91.224000000000004</v>
      </c>
      <c r="CA47" s="2">
        <f t="shared" si="22"/>
        <v>88.912999999999997</v>
      </c>
      <c r="CB47" s="2">
        <f t="shared" si="23"/>
        <v>87.650999999999996</v>
      </c>
      <c r="CC47" s="2">
        <f t="shared" si="24"/>
        <v>86.674000000000007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87.220511350844262</v>
      </c>
      <c r="DL47" s="2">
        <f t="shared" si="61"/>
        <v>92.065488367729841</v>
      </c>
      <c r="DM47" s="2">
        <f t="shared" si="61"/>
        <v>93.357172795497192</v>
      </c>
      <c r="DN47" s="2">
        <f t="shared" si="61"/>
        <v>88.727548747127685</v>
      </c>
      <c r="DO47" s="2">
        <f t="shared" si="61"/>
        <v>89.69585178236396</v>
      </c>
      <c r="DP47" s="2">
        <f t="shared" si="61"/>
        <v>91.857813765182186</v>
      </c>
      <c r="DQ47" s="2">
        <f t="shared" si="61"/>
        <v>93.669348968105041</v>
      </c>
      <c r="DR47" s="2">
        <f t="shared" si="61"/>
        <v>94.272924953095668</v>
      </c>
      <c r="DS47" s="2">
        <f t="shared" si="61"/>
        <v>89.221296586059736</v>
      </c>
      <c r="DT47" s="2">
        <f t="shared" si="61"/>
        <v>91.022568515884274</v>
      </c>
      <c r="DU47" s="2">
        <f t="shared" si="61"/>
        <v>93.396000000000015</v>
      </c>
      <c r="DV47" s="2">
        <f t="shared" si="61"/>
        <v>93.267944997629229</v>
      </c>
      <c r="DW47" s="2">
        <f t="shared" si="61"/>
        <v>92.817617201426032</v>
      </c>
      <c r="DX47" s="2">
        <f t="shared" si="61"/>
        <v>87.461586554621846</v>
      </c>
      <c r="DY47" s="2">
        <f t="shared" si="61"/>
        <v>86.006990322580648</v>
      </c>
      <c r="EA47" s="2">
        <f t="shared" si="62"/>
        <v>86.937842320261439</v>
      </c>
      <c r="EB47" s="2">
        <f t="shared" si="62"/>
        <v>81.90514705882353</v>
      </c>
      <c r="EC47" s="2">
        <f t="shared" si="62"/>
        <v>92.316896403872761</v>
      </c>
      <c r="ED47" s="2">
        <f t="shared" si="62"/>
        <v>91.909415169795977</v>
      </c>
      <c r="EE47" s="2">
        <f t="shared" si="62"/>
        <v>90.912579170194746</v>
      </c>
      <c r="EF47" s="2">
        <f t="shared" si="62"/>
        <v>94.439703476057971</v>
      </c>
      <c r="EG47" s="2">
        <f t="shared" si="62"/>
        <v>91.615994604392355</v>
      </c>
      <c r="EH47" s="2">
        <f t="shared" si="62"/>
        <v>91.996002823827254</v>
      </c>
      <c r="EI47" s="2">
        <f t="shared" si="62"/>
        <v>86.972676335337809</v>
      </c>
      <c r="EJ47" s="2">
        <f t="shared" si="62"/>
        <v>88.172207213603599</v>
      </c>
      <c r="EK47" s="2">
        <f t="shared" si="62"/>
        <v>92.07623308917195</v>
      </c>
      <c r="EL47" s="2">
        <f t="shared" si="62"/>
        <v>97.457513714195102</v>
      </c>
      <c r="EM47" s="2">
        <f t="shared" si="62"/>
        <v>101.67728417830594</v>
      </c>
      <c r="EN47" s="2">
        <f t="shared" si="62"/>
        <v>91.254397958942064</v>
      </c>
      <c r="EO47" s="2">
        <f t="shared" si="62"/>
        <v>87.277470232253833</v>
      </c>
      <c r="EQ47" s="2">
        <f t="shared" si="63"/>
        <v>85.394446171858121</v>
      </c>
      <c r="ER47" s="2">
        <f t="shared" si="63"/>
        <v>88.763775915201904</v>
      </c>
      <c r="ES47" s="2">
        <f t="shared" si="63"/>
        <v>88.676327790797018</v>
      </c>
      <c r="ET47" s="2">
        <f t="shared" si="63"/>
        <v>87.966665670044065</v>
      </c>
      <c r="EU47" s="2">
        <f t="shared" si="63"/>
        <v>85.134764433952668</v>
      </c>
      <c r="EV47" s="2">
        <f t="shared" si="63"/>
        <v>89.208441163384094</v>
      </c>
      <c r="EW47" s="2">
        <f t="shared" si="63"/>
        <v>88.432204014939956</v>
      </c>
      <c r="EX47" s="2">
        <f t="shared" si="63"/>
        <v>89.023416529102192</v>
      </c>
      <c r="EY47" s="2">
        <f t="shared" si="63"/>
        <v>85.560560468670403</v>
      </c>
      <c r="EZ47" s="2">
        <f t="shared" si="63"/>
        <v>84.139596392561415</v>
      </c>
      <c r="FA47" s="2">
        <f t="shared" si="63"/>
        <v>91.312400725816559</v>
      </c>
      <c r="FB47" s="2">
        <f t="shared" si="63"/>
        <v>90.663892414789487</v>
      </c>
      <c r="FC47" s="2">
        <f t="shared" si="63"/>
        <v>94.721314593361839</v>
      </c>
      <c r="FD47" s="2">
        <f t="shared" si="63"/>
        <v>90.374540351789548</v>
      </c>
      <c r="FE47" s="2">
        <f t="shared" si="63"/>
        <v>89.10437124105195</v>
      </c>
      <c r="FG47" s="2">
        <f t="shared" si="64"/>
        <v>0.12066437059924337</v>
      </c>
      <c r="FH47" s="2">
        <f t="shared" si="64"/>
        <v>0.13796795507507598</v>
      </c>
      <c r="FI47" s="2">
        <f t="shared" si="64"/>
        <v>0.13916243507900394</v>
      </c>
      <c r="FJ47" s="2">
        <f t="shared" si="64"/>
        <v>0.12400623648378176</v>
      </c>
      <c r="FK47" s="2">
        <f t="shared" si="64"/>
        <v>0.12949203056342323</v>
      </c>
      <c r="FL47" s="2">
        <f t="shared" si="64"/>
        <v>0.13066243007070666</v>
      </c>
      <c r="FM47" s="2">
        <f t="shared" si="64"/>
        <v>0.13794684259257484</v>
      </c>
      <c r="FN47" s="2">
        <f t="shared" si="64"/>
        <v>0.14179219064081153</v>
      </c>
      <c r="FO47" s="2">
        <f t="shared" si="64"/>
        <v>0.11487833688539828</v>
      </c>
      <c r="FP47" s="2">
        <f t="shared" si="64"/>
        <v>0.12980116175283613</v>
      </c>
      <c r="FQ47" s="2">
        <f t="shared" si="64"/>
        <v>0.13087144243702759</v>
      </c>
      <c r="FR47" s="2">
        <f t="shared" si="64"/>
        <v>0.11129874384000596</v>
      </c>
      <c r="FS47" s="2">
        <f t="shared" si="64"/>
        <v>0.10413510455882169</v>
      </c>
      <c r="FT47" s="2">
        <f t="shared" si="64"/>
        <v>0.11251058577860595</v>
      </c>
      <c r="FU47" s="2">
        <f t="shared" si="64"/>
        <v>0.10199531802538628</v>
      </c>
      <c r="FW47" s="2">
        <f t="shared" si="53"/>
        <v>8.5277377587430618E-6</v>
      </c>
      <c r="FX47" s="2">
        <f t="shared" si="53"/>
        <v>5.0835448184533293E-5</v>
      </c>
      <c r="FY47" s="2">
        <f t="shared" si="53"/>
        <v>1.079920073578198E-5</v>
      </c>
      <c r="FZ47" s="2">
        <f t="shared" si="53"/>
        <v>1.1521374705771663E-5</v>
      </c>
      <c r="GA47" s="2">
        <f t="shared" si="53"/>
        <v>1.1432704830740944E-5</v>
      </c>
      <c r="GB47" s="2">
        <f t="shared" si="53"/>
        <v>1.134011328563862E-5</v>
      </c>
      <c r="GC47" s="2">
        <f t="shared" si="53"/>
        <v>1.0545729738429826E-5</v>
      </c>
      <c r="GD47" s="2">
        <f t="shared" si="53"/>
        <v>1.3843451690298181E-5</v>
      </c>
      <c r="GE47" s="2">
        <f t="shared" si="53"/>
        <v>1.4320908478214433E-5</v>
      </c>
      <c r="GF47" s="2">
        <f t="shared" si="53"/>
        <v>1.7632912013170215E-5</v>
      </c>
      <c r="GG47" s="2">
        <f t="shared" si="53"/>
        <v>1.125347225811883E-5</v>
      </c>
      <c r="GH47" s="2">
        <f t="shared" si="53"/>
        <v>9.1155577351125547E-6</v>
      </c>
      <c r="GI47" s="2">
        <f t="shared" si="53"/>
        <v>8.9663591093371547E-6</v>
      </c>
      <c r="GJ47" s="2">
        <f t="shared" si="53"/>
        <v>7.8354313412434581E-6</v>
      </c>
      <c r="GK47" s="2">
        <f t="shared" si="53"/>
        <v>8.2172479478095783E-6</v>
      </c>
      <c r="GM47" s="86">
        <f t="shared" si="54"/>
        <v>4.7402534995604347E-8</v>
      </c>
      <c r="GN47" s="86">
        <f t="shared" si="54"/>
        <v>6.6139273290726666E-7</v>
      </c>
      <c r="GO47" s="86">
        <f t="shared" si="54"/>
        <v>3.9746619720302045E-7</v>
      </c>
      <c r="GP47" s="86">
        <f t="shared" si="54"/>
        <v>4.3457640726177488E-8</v>
      </c>
      <c r="GQ47" s="86">
        <f t="shared" si="54"/>
        <v>8.3828092159411472E-8</v>
      </c>
      <c r="GR47" s="86">
        <f t="shared" si="54"/>
        <v>7.554572026916977E-8</v>
      </c>
      <c r="GS47" s="86">
        <f t="shared" si="54"/>
        <v>3.0821308711519993E-7</v>
      </c>
      <c r="GT47" s="86">
        <f t="shared" si="54"/>
        <v>1.9659044604694399E-7</v>
      </c>
      <c r="GU47" s="86">
        <f t="shared" si="54"/>
        <v>1.237461005945125E-8</v>
      </c>
      <c r="GV47" s="86">
        <f t="shared" si="54"/>
        <v>3.2760929836269692E-8</v>
      </c>
      <c r="GW47" s="86">
        <f t="shared" si="54"/>
        <v>1.1370696165520551E-7</v>
      </c>
      <c r="GX47" s="86">
        <f t="shared" si="54"/>
        <v>6.5015407330981583E-9</v>
      </c>
      <c r="GY47" s="86">
        <f t="shared" si="54"/>
        <v>4.3884284569160712E-10</v>
      </c>
      <c r="GZ47" s="86">
        <f t="shared" si="54"/>
        <v>2.2094500582485765E-9</v>
      </c>
      <c r="HA47" s="86">
        <f t="shared" si="54"/>
        <v>2.3102152109396136E-11</v>
      </c>
      <c r="HC47" s="86">
        <f t="shared" si="58"/>
        <v>8.581100457820534E-24</v>
      </c>
      <c r="HD47" s="86">
        <f t="shared" si="58"/>
        <v>5.5325922788403734E-21</v>
      </c>
      <c r="HE47" s="86">
        <f t="shared" si="58"/>
        <v>2.5108067600700692E-23</v>
      </c>
      <c r="HF47" s="86">
        <f t="shared" si="58"/>
        <v>3.7907330502261178E-27</v>
      </c>
      <c r="HG47" s="86">
        <f t="shared" si="58"/>
        <v>2.0514423293309697E-23</v>
      </c>
      <c r="HH47" s="86">
        <f t="shared" si="58"/>
        <v>2.4578825171721192E-23</v>
      </c>
      <c r="HI47" s="86">
        <f t="shared" si="58"/>
        <v>1.6579567295201403E-22</v>
      </c>
      <c r="HJ47" s="86">
        <f t="shared" si="58"/>
        <v>3.3899852909344306E-22</v>
      </c>
      <c r="HK47" s="86">
        <f t="shared" si="58"/>
        <v>2.4098934050542819E-25</v>
      </c>
      <c r="HL47" s="86">
        <f t="shared" si="58"/>
        <v>9.5793795897733469E-24</v>
      </c>
      <c r="HM47" s="86">
        <f t="shared" si="58"/>
        <v>1.5038757816680067E-25</v>
      </c>
      <c r="HN47" s="86">
        <f t="shared" si="58"/>
        <v>1.0841091838518216E-24</v>
      </c>
      <c r="HO47" s="86">
        <f t="shared" si="58"/>
        <v>3.5033729945267561E-26</v>
      </c>
      <c r="HP47" s="86">
        <f t="shared" si="58"/>
        <v>1.1261587166084847E-25</v>
      </c>
      <c r="HQ47" s="86">
        <f t="shared" si="58"/>
        <v>5.5192005135966532E-30</v>
      </c>
      <c r="HS47" s="86">
        <f t="shared" si="55"/>
        <v>4.8657005388565409E-74</v>
      </c>
      <c r="HT47" s="86">
        <f t="shared" si="55"/>
        <v>2.8221135532125887E-64</v>
      </c>
      <c r="HU47" s="86">
        <f t="shared" si="55"/>
        <v>9.7122167869197394E-72</v>
      </c>
      <c r="HV47" s="86">
        <f t="shared" si="55"/>
        <v>1.9394422857328157E-84</v>
      </c>
      <c r="HW47" s="86">
        <f t="shared" si="55"/>
        <v>7.4638103533070436E-72</v>
      </c>
      <c r="HX47" s="86">
        <f t="shared" si="55"/>
        <v>9.8231516548275894E-73</v>
      </c>
      <c r="HY47" s="86">
        <f t="shared" si="55"/>
        <v>1.128039267661497E-69</v>
      </c>
      <c r="HZ47" s="86">
        <f t="shared" si="55"/>
        <v>1.5748587959142591E-68</v>
      </c>
      <c r="IA47" s="86">
        <f t="shared" si="55"/>
        <v>1.3892101675759397E-76</v>
      </c>
      <c r="IB47" s="86">
        <f t="shared" si="55"/>
        <v>6.1938443516394656E-73</v>
      </c>
      <c r="IC47" s="86">
        <f t="shared" si="55"/>
        <v>2.0314182331207137E-80</v>
      </c>
      <c r="ID47" s="86">
        <f t="shared" si="55"/>
        <v>2.0981547450252719E-76</v>
      </c>
      <c r="IE47" s="86">
        <f t="shared" si="55"/>
        <v>2.328263627341045E-82</v>
      </c>
      <c r="IF47" s="86">
        <f t="shared" si="55"/>
        <v>8.1326307269520483E-52</v>
      </c>
      <c r="IG47" s="86">
        <f t="shared" si="55"/>
        <v>2.3491637034165394E-45</v>
      </c>
      <c r="II47" s="86">
        <f t="shared" si="56"/>
        <v>6.166127220560592E-135</v>
      </c>
      <c r="IJ47" s="86">
        <f t="shared" si="56"/>
        <v>8.4603432744557411E-86</v>
      </c>
      <c r="IK47" s="86">
        <f t="shared" si="56"/>
        <v>3.4044980992830412E-132</v>
      </c>
      <c r="IL47" s="86">
        <f t="shared" si="56"/>
        <v>3.3949164358257322E-154</v>
      </c>
      <c r="IM47" s="86">
        <f t="shared" si="56"/>
        <v>3.0735352682811236E-132</v>
      </c>
      <c r="IN47" s="86">
        <f t="shared" si="56"/>
        <v>7.0767031362827828E-134</v>
      </c>
      <c r="IO47" s="86">
        <f t="shared" si="56"/>
        <v>1.5764819792583365E-130</v>
      </c>
      <c r="IP47" s="86">
        <f t="shared" si="56"/>
        <v>4.3809844937385978E-128</v>
      </c>
      <c r="IQ47" s="86">
        <f t="shared" si="56"/>
        <v>1.2103270578099981E-140</v>
      </c>
      <c r="IR47" s="86">
        <f t="shared" si="56"/>
        <v>4.4112098107047959E-134</v>
      </c>
      <c r="IS47" s="86">
        <f t="shared" si="56"/>
        <v>2.0133280553305673E-148</v>
      </c>
      <c r="IT47" s="86">
        <f t="shared" si="56"/>
        <v>5.4828339233223012E-141</v>
      </c>
      <c r="IU47" s="86">
        <f t="shared" si="56"/>
        <v>1.2566908089168032E-150</v>
      </c>
      <c r="IV47" s="86">
        <f t="shared" si="56"/>
        <v>7.8143992943228401E-149</v>
      </c>
      <c r="IW47" s="86">
        <f t="shared" si="56"/>
        <v>1.4546468866804061E-143</v>
      </c>
      <c r="IY47" s="86">
        <f t="shared" si="57"/>
        <v>4.7402534995604354E-8</v>
      </c>
      <c r="IZ47" s="86">
        <f t="shared" si="57"/>
        <v>6.6139273290727216E-7</v>
      </c>
      <c r="JA47" s="86">
        <f t="shared" si="57"/>
        <v>3.9746619720302045E-7</v>
      </c>
      <c r="JB47" s="86">
        <f t="shared" si="57"/>
        <v>4.3457640726177488E-8</v>
      </c>
      <c r="JC47" s="86">
        <f t="shared" si="57"/>
        <v>8.3828092159411499E-8</v>
      </c>
      <c r="JD47" s="86">
        <f t="shared" si="57"/>
        <v>7.5545720269169796E-8</v>
      </c>
      <c r="JE47" s="86">
        <f t="shared" si="57"/>
        <v>3.0821308711520009E-7</v>
      </c>
      <c r="JF47" s="86">
        <f t="shared" si="57"/>
        <v>1.9659044604694433E-7</v>
      </c>
      <c r="JG47" s="86">
        <f t="shared" si="57"/>
        <v>1.237461005945125E-8</v>
      </c>
      <c r="JH47" s="86">
        <f t="shared" si="57"/>
        <v>3.2760929836269698E-8</v>
      </c>
      <c r="JI47" s="86">
        <f t="shared" si="57"/>
        <v>1.1370696165520551E-7</v>
      </c>
      <c r="JJ47" s="86">
        <f t="shared" si="57"/>
        <v>6.5015407330981591E-9</v>
      </c>
      <c r="JK47" s="86">
        <f t="shared" si="57"/>
        <v>4.3884284569160717E-10</v>
      </c>
      <c r="JL47" s="86">
        <f t="shared" si="57"/>
        <v>2.2094500582485765E-9</v>
      </c>
      <c r="JM47" s="86">
        <f t="shared" si="57"/>
        <v>2.3102152109396136E-11</v>
      </c>
    </row>
    <row r="48" spans="2:273" x14ac:dyDescent="0.25">
      <c r="B48" s="2">
        <v>21</v>
      </c>
      <c r="C48" s="37">
        <v>85.817999999999998</v>
      </c>
      <c r="D48" s="37">
        <v>90.727000000000004</v>
      </c>
      <c r="E48" s="37">
        <v>92.561999999999998</v>
      </c>
      <c r="F48" s="37">
        <v>87.388000000000005</v>
      </c>
      <c r="G48" s="37">
        <v>89.56</v>
      </c>
      <c r="H48" s="37">
        <v>89.7</v>
      </c>
      <c r="I48" s="37">
        <v>91.24</v>
      </c>
      <c r="J48" s="37">
        <v>93.28</v>
      </c>
      <c r="K48" s="37">
        <v>86.983000000000004</v>
      </c>
      <c r="L48" s="37">
        <v>89.914000000000001</v>
      </c>
      <c r="M48" s="37">
        <v>92.052000000000007</v>
      </c>
      <c r="N48" s="37">
        <v>92.828000000000003</v>
      </c>
      <c r="O48" s="37">
        <v>91.783000000000001</v>
      </c>
      <c r="P48" s="37">
        <v>87.884</v>
      </c>
      <c r="Q48" s="37">
        <v>85.233000000000004</v>
      </c>
      <c r="S48" s="4">
        <f t="shared" si="59"/>
        <v>87.339623268374893</v>
      </c>
      <c r="T48" s="4">
        <f t="shared" si="59"/>
        <v>90.742363955727086</v>
      </c>
      <c r="U48" s="4">
        <f t="shared" si="59"/>
        <v>93.34736963494926</v>
      </c>
      <c r="V48" s="4">
        <f t="shared" si="59"/>
        <v>89.391713416757099</v>
      </c>
      <c r="W48" s="4">
        <f t="shared" si="59"/>
        <v>90.04078643218817</v>
      </c>
      <c r="X48" s="4">
        <f t="shared" si="59"/>
        <v>92.464062831753566</v>
      </c>
      <c r="Y48" s="4">
        <f t="shared" si="59"/>
        <v>93.519030954056944</v>
      </c>
      <c r="Z48" s="4">
        <f t="shared" si="59"/>
        <v>94.105783922805244</v>
      </c>
      <c r="AA48" s="4">
        <f t="shared" si="59"/>
        <v>89.145168245411995</v>
      </c>
      <c r="AB48" s="4">
        <f t="shared" si="59"/>
        <v>90.865852263169941</v>
      </c>
      <c r="AC48" s="4">
        <f t="shared" si="59"/>
        <v>93.306217060924951</v>
      </c>
      <c r="AD48" s="4">
        <f t="shared" si="59"/>
        <v>93.996764592195376</v>
      </c>
      <c r="AE48" s="4">
        <f t="shared" si="59"/>
        <v>94.188320854182621</v>
      </c>
      <c r="AF48" s="4">
        <f t="shared" si="59"/>
        <v>87.990238230682451</v>
      </c>
      <c r="AG48" s="4">
        <f t="shared" si="59"/>
        <v>86.212267504461167</v>
      </c>
      <c r="AI48" s="4">
        <f t="shared" si="60"/>
        <v>-1.5216232683748956</v>
      </c>
      <c r="AJ48" s="4">
        <f t="shared" si="60"/>
        <v>-1.5363955727082157E-2</v>
      </c>
      <c r="AK48" s="4">
        <f t="shared" si="60"/>
        <v>-0.78536963494926226</v>
      </c>
      <c r="AL48" s="4">
        <f t="shared" si="60"/>
        <v>-2.003713416757094</v>
      </c>
      <c r="AM48" s="4">
        <f t="shared" si="60"/>
        <v>-0.48078643218816808</v>
      </c>
      <c r="AN48" s="4">
        <f t="shared" si="60"/>
        <v>-2.7640628317535629</v>
      </c>
      <c r="AO48" s="4">
        <f t="shared" si="60"/>
        <v>-2.2790309540569496</v>
      </c>
      <c r="AP48" s="4">
        <f t="shared" si="60"/>
        <v>-0.82578392280524326</v>
      </c>
      <c r="AQ48" s="4">
        <f t="shared" si="60"/>
        <v>-2.1621682454119906</v>
      </c>
      <c r="AR48" s="4">
        <f t="shared" si="60"/>
        <v>-0.95185226316993976</v>
      </c>
      <c r="AS48" s="4">
        <f t="shared" si="60"/>
        <v>-1.2542170609249439</v>
      </c>
      <c r="AT48" s="4">
        <f t="shared" si="60"/>
        <v>-1.1687645921953731</v>
      </c>
      <c r="AU48" s="4">
        <f t="shared" si="60"/>
        <v>-2.4053208541826194</v>
      </c>
      <c r="AV48" s="4">
        <f t="shared" si="60"/>
        <v>-0.10623823068245031</v>
      </c>
      <c r="AW48" s="4">
        <f t="shared" si="60"/>
        <v>-0.97926750446116273</v>
      </c>
      <c r="AY48" s="2">
        <f t="shared" si="51"/>
        <v>87.339485898367585</v>
      </c>
      <c r="AZ48" s="2">
        <f t="shared" si="51"/>
        <v>90.740837704458301</v>
      </c>
      <c r="BA48" s="2">
        <f t="shared" si="51"/>
        <v>93.346465797691209</v>
      </c>
      <c r="BB48" s="2">
        <f t="shared" si="51"/>
        <v>89.391592940528199</v>
      </c>
      <c r="BC48" s="2">
        <f t="shared" si="51"/>
        <v>90.040568964658561</v>
      </c>
      <c r="BD48" s="2">
        <f t="shared" si="51"/>
        <v>92.463865495434547</v>
      </c>
      <c r="BE48" s="2">
        <f t="shared" si="51"/>
        <v>93.518328984558181</v>
      </c>
      <c r="BF48" s="2">
        <f t="shared" si="51"/>
        <v>94.105308539686703</v>
      </c>
      <c r="BG48" s="2">
        <f t="shared" si="51"/>
        <v>89.145131515857685</v>
      </c>
      <c r="BH48" s="2">
        <f t="shared" si="51"/>
        <v>90.865759309465474</v>
      </c>
      <c r="BI48" s="2">
        <f t="shared" si="51"/>
        <v>93.305946503468448</v>
      </c>
      <c r="BJ48" s="2">
        <f t="shared" si="51"/>
        <v>93.996745488063297</v>
      </c>
      <c r="BK48" s="2">
        <f t="shared" si="51"/>
        <v>94.188319134301764</v>
      </c>
      <c r="BL48" s="2">
        <f t="shared" si="51"/>
        <v>87.990231024702837</v>
      </c>
      <c r="BM48" s="2">
        <f t="shared" si="51"/>
        <v>86.212267416760312</v>
      </c>
      <c r="BO48" s="2">
        <f t="shared" si="10"/>
        <v>85.817999999999998</v>
      </c>
      <c r="BP48" s="2">
        <f t="shared" si="11"/>
        <v>90.727000000000004</v>
      </c>
      <c r="BQ48" s="2">
        <f t="shared" si="12"/>
        <v>92.561999999999998</v>
      </c>
      <c r="BR48" s="2">
        <f t="shared" si="13"/>
        <v>87.388000000000005</v>
      </c>
      <c r="BS48" s="2">
        <f t="shared" si="14"/>
        <v>89.56</v>
      </c>
      <c r="BT48" s="2">
        <f t="shared" si="15"/>
        <v>89.7</v>
      </c>
      <c r="BU48" s="2">
        <f t="shared" si="16"/>
        <v>91.24</v>
      </c>
      <c r="BV48" s="2">
        <f t="shared" si="17"/>
        <v>93.28</v>
      </c>
      <c r="BW48" s="2">
        <f t="shared" si="18"/>
        <v>86.983000000000004</v>
      </c>
      <c r="BX48" s="2">
        <f t="shared" si="19"/>
        <v>89.914000000000001</v>
      </c>
      <c r="BY48" s="2">
        <f t="shared" si="20"/>
        <v>92.052000000000007</v>
      </c>
      <c r="BZ48" s="2">
        <f t="shared" si="21"/>
        <v>92.828000000000003</v>
      </c>
      <c r="CA48" s="2">
        <f t="shared" si="22"/>
        <v>91.783000000000001</v>
      </c>
      <c r="CB48" s="2">
        <f t="shared" si="23"/>
        <v>87.884</v>
      </c>
      <c r="CC48" s="2">
        <f t="shared" si="24"/>
        <v>85.233000000000004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87.423870450281413</v>
      </c>
      <c r="DL48" s="2">
        <f t="shared" si="61"/>
        <v>92.305415103189503</v>
      </c>
      <c r="DM48" s="2">
        <f t="shared" si="61"/>
        <v>93.563168386491554</v>
      </c>
      <c r="DN48" s="2">
        <f t="shared" si="61"/>
        <v>89.033095196410969</v>
      </c>
      <c r="DO48" s="2">
        <f t="shared" si="61"/>
        <v>89.932148217636012</v>
      </c>
      <c r="DP48" s="2">
        <f t="shared" si="61"/>
        <v>92.175384615384615</v>
      </c>
      <c r="DQ48" s="2">
        <f t="shared" si="61"/>
        <v>93.88404690431517</v>
      </c>
      <c r="DR48" s="2">
        <f t="shared" si="61"/>
        <v>94.520774859287044</v>
      </c>
      <c r="DS48" s="2">
        <f t="shared" si="61"/>
        <v>89.475251778093877</v>
      </c>
      <c r="DT48" s="2">
        <f t="shared" si="61"/>
        <v>91.334230203888069</v>
      </c>
      <c r="DU48" s="2">
        <f t="shared" si="61"/>
        <v>93.538249190283409</v>
      </c>
      <c r="DV48" s="2">
        <f t="shared" si="61"/>
        <v>93.555012802275982</v>
      </c>
      <c r="DW48" s="2">
        <f t="shared" si="61"/>
        <v>93.268958778966137</v>
      </c>
      <c r="DX48" s="2">
        <f t="shared" si="61"/>
        <v>87.558894117647043</v>
      </c>
      <c r="DY48" s="2">
        <f t="shared" si="61"/>
        <v>86.095112499999999</v>
      </c>
      <c r="EA48" s="2">
        <f t="shared" si="62"/>
        <v>86.778755310457527</v>
      </c>
      <c r="EB48" s="2">
        <f t="shared" si="62"/>
        <v>81.822882352941164</v>
      </c>
      <c r="EC48" s="2">
        <f t="shared" si="62"/>
        <v>92.124207824540605</v>
      </c>
      <c r="ED48" s="2">
        <f t="shared" si="62"/>
        <v>91.701596556632552</v>
      </c>
      <c r="EE48" s="2">
        <f t="shared" si="62"/>
        <v>90.705803556308211</v>
      </c>
      <c r="EF48" s="2">
        <f t="shared" si="62"/>
        <v>94.214789235433358</v>
      </c>
      <c r="EG48" s="2">
        <f t="shared" si="62"/>
        <v>91.434232601273024</v>
      </c>
      <c r="EH48" s="2">
        <f t="shared" si="62"/>
        <v>91.812219138732686</v>
      </c>
      <c r="EI48" s="2">
        <f t="shared" si="62"/>
        <v>86.825579554297832</v>
      </c>
      <c r="EJ48" s="2">
        <f t="shared" si="62"/>
        <v>88.001979622989793</v>
      </c>
      <c r="EK48" s="2">
        <f t="shared" si="62"/>
        <v>91.899014554140109</v>
      </c>
      <c r="EL48" s="2">
        <f t="shared" si="62"/>
        <v>97.214107626043742</v>
      </c>
      <c r="EM48" s="2">
        <f t="shared" si="62"/>
        <v>101.4021682228567</v>
      </c>
      <c r="EN48" s="2">
        <f t="shared" si="62"/>
        <v>91.093325332086295</v>
      </c>
      <c r="EO48" s="2">
        <f t="shared" si="62"/>
        <v>87.152837544978723</v>
      </c>
      <c r="EQ48" s="2">
        <f t="shared" si="63"/>
        <v>85.25589578787698</v>
      </c>
      <c r="ER48" s="2">
        <f t="shared" si="63"/>
        <v>88.589960907165988</v>
      </c>
      <c r="ES48" s="2">
        <f t="shared" si="63"/>
        <v>88.530433819123104</v>
      </c>
      <c r="ET48" s="2">
        <f t="shared" si="63"/>
        <v>87.812826554557049</v>
      </c>
      <c r="EU48" s="2">
        <f t="shared" si="63"/>
        <v>85.00673913656135</v>
      </c>
      <c r="EV48" s="2">
        <f t="shared" si="63"/>
        <v>89.055478674621128</v>
      </c>
      <c r="EW48" s="2">
        <f t="shared" si="63"/>
        <v>88.291849822335848</v>
      </c>
      <c r="EX48" s="2">
        <f t="shared" si="63"/>
        <v>88.878477879887768</v>
      </c>
      <c r="EY48" s="2">
        <f t="shared" si="63"/>
        <v>85.431157361181874</v>
      </c>
      <c r="EZ48" s="2">
        <f t="shared" si="63"/>
        <v>84.025901342789041</v>
      </c>
      <c r="FA48" s="2">
        <f t="shared" si="63"/>
        <v>91.144786365911656</v>
      </c>
      <c r="FB48" s="2">
        <f t="shared" si="63"/>
        <v>90.513557242611043</v>
      </c>
      <c r="FC48" s="2">
        <f t="shared" si="63"/>
        <v>94.542095107564279</v>
      </c>
      <c r="FD48" s="2">
        <f t="shared" si="63"/>
        <v>90.22462466921661</v>
      </c>
      <c r="FE48" s="2">
        <f t="shared" si="63"/>
        <v>88.955221374367667</v>
      </c>
      <c r="FG48" s="2">
        <f t="shared" si="64"/>
        <v>0.13078333967378597</v>
      </c>
      <c r="FH48" s="2">
        <f t="shared" si="64"/>
        <v>0.1492916483886626</v>
      </c>
      <c r="FI48" s="2">
        <f t="shared" si="64"/>
        <v>0.15056704150123945</v>
      </c>
      <c r="FJ48" s="2">
        <f t="shared" si="64"/>
        <v>0.13436263364542891</v>
      </c>
      <c r="FK48" s="2">
        <f t="shared" si="64"/>
        <v>0.14023323222683623</v>
      </c>
      <c r="FL48" s="2">
        <f t="shared" si="64"/>
        <v>0.14148493583629701</v>
      </c>
      <c r="FM48" s="2">
        <f t="shared" si="64"/>
        <v>0.14926910315465086</v>
      </c>
      <c r="FN48" s="2">
        <f t="shared" si="64"/>
        <v>0.15337391256999655</v>
      </c>
      <c r="FO48" s="2">
        <f t="shared" si="64"/>
        <v>0.12458083052624946</v>
      </c>
      <c r="FP48" s="2">
        <f t="shared" si="64"/>
        <v>0.14056386495336168</v>
      </c>
      <c r="FQ48" s="2">
        <f t="shared" si="64"/>
        <v>0.14170843828005825</v>
      </c>
      <c r="FR48" s="2">
        <f t="shared" si="64"/>
        <v>0.12074014997611236</v>
      </c>
      <c r="FS48" s="2">
        <f t="shared" si="64"/>
        <v>0.11304612353358075</v>
      </c>
      <c r="FT48" s="2">
        <f t="shared" si="64"/>
        <v>0.12204067478387026</v>
      </c>
      <c r="FU48" s="2">
        <f t="shared" si="64"/>
        <v>0.11074586707681154</v>
      </c>
      <c r="FW48" s="2">
        <f t="shared" si="53"/>
        <v>9.3504708218752836E-6</v>
      </c>
      <c r="FX48" s="2">
        <f t="shared" si="53"/>
        <v>5.5739687149523991E-5</v>
      </c>
      <c r="FY48" s="2">
        <f t="shared" si="53"/>
        <v>1.184107580549061E-5</v>
      </c>
      <c r="FZ48" s="2">
        <f t="shared" si="53"/>
        <v>1.2632922112205024E-5</v>
      </c>
      <c r="GA48" s="2">
        <f t="shared" si="53"/>
        <v>1.2535697742889212E-5</v>
      </c>
      <c r="GB48" s="2">
        <f t="shared" si="53"/>
        <v>1.2434173355594673E-5</v>
      </c>
      <c r="GC48" s="2">
        <f t="shared" si="53"/>
        <v>1.1563150955875913E-5</v>
      </c>
      <c r="GD48" s="2">
        <f t="shared" si="53"/>
        <v>1.5179022664803655E-5</v>
      </c>
      <c r="GE48" s="2">
        <f t="shared" si="53"/>
        <v>1.5702542199821709E-5</v>
      </c>
      <c r="GF48" s="2">
        <f t="shared" si="53"/>
        <v>1.9334070665994847E-5</v>
      </c>
      <c r="GG48" s="2">
        <f t="shared" si="53"/>
        <v>1.2339173565107329E-5</v>
      </c>
      <c r="GH48" s="2">
        <f t="shared" si="53"/>
        <v>9.9950015121055297E-6</v>
      </c>
      <c r="GI48" s="2">
        <f t="shared" si="53"/>
        <v>9.8314087574377313E-6</v>
      </c>
      <c r="GJ48" s="2">
        <f t="shared" si="53"/>
        <v>8.5913731284166457E-6</v>
      </c>
      <c r="GK48" s="2">
        <f t="shared" si="53"/>
        <v>9.0100260640596834E-6</v>
      </c>
      <c r="GM48" s="86">
        <f t="shared" si="54"/>
        <v>1.017960022478476E-7</v>
      </c>
      <c r="GN48" s="86">
        <f t="shared" si="54"/>
        <v>1.2465543961778973E-6</v>
      </c>
      <c r="GO48" s="86">
        <f t="shared" si="54"/>
        <v>7.801754561553564E-7</v>
      </c>
      <c r="GP48" s="86">
        <f t="shared" si="54"/>
        <v>9.5029700985184784E-8</v>
      </c>
      <c r="GQ48" s="86">
        <f t="shared" si="54"/>
        <v>1.7843161575640881E-7</v>
      </c>
      <c r="GR48" s="86">
        <f t="shared" si="54"/>
        <v>1.6266914227800971E-7</v>
      </c>
      <c r="GS48" s="86">
        <f t="shared" si="54"/>
        <v>6.1403629780133787E-7</v>
      </c>
      <c r="GT48" s="86">
        <f t="shared" si="54"/>
        <v>4.099350647697635E-7</v>
      </c>
      <c r="GU48" s="86">
        <f t="shared" si="54"/>
        <v>2.8503754557145132E-8</v>
      </c>
      <c r="GV48" s="86">
        <f t="shared" si="54"/>
        <v>7.4682535755733028E-8</v>
      </c>
      <c r="GW48" s="86">
        <f t="shared" si="54"/>
        <v>2.3793489921369992E-7</v>
      </c>
      <c r="GX48" s="86">
        <f t="shared" si="54"/>
        <v>1.5415638393087451E-8</v>
      </c>
      <c r="GY48" s="86">
        <f t="shared" si="54"/>
        <v>1.205543727199656E-9</v>
      </c>
      <c r="GZ48" s="86">
        <f t="shared" si="54"/>
        <v>5.6653602522004903E-9</v>
      </c>
      <c r="HA48" s="86">
        <f t="shared" si="54"/>
        <v>7.6288915116708945E-11</v>
      </c>
      <c r="HC48" s="86">
        <f t="shared" si="58"/>
        <v>4.4719591130766166E-23</v>
      </c>
      <c r="HD48" s="86">
        <f t="shared" si="58"/>
        <v>2.3544728838593897E-20</v>
      </c>
      <c r="HE48" s="86">
        <f t="shared" si="58"/>
        <v>1.3072555789387054E-22</v>
      </c>
      <c r="HF48" s="86">
        <f t="shared" si="58"/>
        <v>2.6450753362071854E-26</v>
      </c>
      <c r="HG48" s="86">
        <f t="shared" si="58"/>
        <v>1.0807518903861112E-22</v>
      </c>
      <c r="HH48" s="86">
        <f t="shared" si="58"/>
        <v>1.3028859041447089E-22</v>
      </c>
      <c r="HI48" s="86">
        <f t="shared" si="58"/>
        <v>8.2549379784448882E-22</v>
      </c>
      <c r="HJ48" s="86">
        <f t="shared" si="58"/>
        <v>1.7067726568087148E-21</v>
      </c>
      <c r="HK48" s="86">
        <f t="shared" si="58"/>
        <v>1.4923241149824414E-24</v>
      </c>
      <c r="HL48" s="86">
        <f t="shared" si="58"/>
        <v>5.5235105595573092E-23</v>
      </c>
      <c r="HM48" s="86">
        <f t="shared" si="58"/>
        <v>9.4871765016892118E-25</v>
      </c>
      <c r="HN48" s="86">
        <f t="shared" si="58"/>
        <v>6.1211917718266043E-24</v>
      </c>
      <c r="HO48" s="86">
        <f t="shared" si="58"/>
        <v>2.2132275198893192E-25</v>
      </c>
      <c r="HP48" s="86">
        <f t="shared" si="58"/>
        <v>6.9912608275331119E-25</v>
      </c>
      <c r="HQ48" s="86">
        <f t="shared" si="58"/>
        <v>4.8082326482078447E-29</v>
      </c>
      <c r="HS48" s="86">
        <f t="shared" si="55"/>
        <v>1.3877034763214923E-72</v>
      </c>
      <c r="HT48" s="86">
        <f t="shared" si="55"/>
        <v>5.2435259270663797E-63</v>
      </c>
      <c r="HU48" s="86">
        <f t="shared" si="55"/>
        <v>2.7130527003117087E-70</v>
      </c>
      <c r="HV48" s="86">
        <f t="shared" si="55"/>
        <v>9.9151535957248042E-83</v>
      </c>
      <c r="HW48" s="86">
        <f t="shared" si="55"/>
        <v>2.126874639178075E-70</v>
      </c>
      <c r="HX48" s="86">
        <f t="shared" si="55"/>
        <v>2.912254972246595E-71</v>
      </c>
      <c r="HY48" s="86">
        <f t="shared" si="55"/>
        <v>2.9170669313128947E-68</v>
      </c>
      <c r="HZ48" s="86">
        <f t="shared" si="55"/>
        <v>4.151021817522145E-67</v>
      </c>
      <c r="IA48" s="86">
        <f t="shared" si="55"/>
        <v>5.302848292960365E-75</v>
      </c>
      <c r="IB48" s="86">
        <f t="shared" si="55"/>
        <v>2.1199548535871942E-71</v>
      </c>
      <c r="IC48" s="86">
        <f t="shared" si="55"/>
        <v>8.6934513104680974E-79</v>
      </c>
      <c r="ID48" s="86">
        <f t="shared" si="55"/>
        <v>6.9562494063251455E-75</v>
      </c>
      <c r="IE48" s="86">
        <f t="shared" si="55"/>
        <v>9.9637067750934368E-81</v>
      </c>
      <c r="IF48" s="86">
        <f t="shared" si="55"/>
        <v>8.2748438665812917E-51</v>
      </c>
      <c r="IG48" s="86">
        <f t="shared" si="55"/>
        <v>1.7420557084645873E-44</v>
      </c>
      <c r="II48" s="86">
        <f t="shared" si="56"/>
        <v>7.5804627673628154E-133</v>
      </c>
      <c r="IJ48" s="86">
        <f t="shared" si="56"/>
        <v>3.0427062864458692E-84</v>
      </c>
      <c r="IK48" s="86">
        <f t="shared" si="56"/>
        <v>4.1763421036072399E-130</v>
      </c>
      <c r="IL48" s="86">
        <f t="shared" si="56"/>
        <v>9.679017299144607E-152</v>
      </c>
      <c r="IM48" s="86">
        <f t="shared" si="56"/>
        <v>3.8682797930592908E-130</v>
      </c>
      <c r="IN48" s="86">
        <f t="shared" si="56"/>
        <v>9.4310687767614368E-132</v>
      </c>
      <c r="IO48" s="86">
        <f t="shared" si="56"/>
        <v>1.8009372337350728E-128</v>
      </c>
      <c r="IP48" s="86">
        <f t="shared" si="56"/>
        <v>5.1193824653185786E-126</v>
      </c>
      <c r="IQ48" s="86">
        <f t="shared" si="56"/>
        <v>2.3068755938280782E-138</v>
      </c>
      <c r="IR48" s="86">
        <f t="shared" si="56"/>
        <v>7.2118872204712398E-132</v>
      </c>
      <c r="IS48" s="86">
        <f t="shared" si="56"/>
        <v>4.5819793392902983E-146</v>
      </c>
      <c r="IT48" s="86">
        <f t="shared" si="56"/>
        <v>8.6328459866782318E-139</v>
      </c>
      <c r="IU48" s="86">
        <f t="shared" si="56"/>
        <v>2.7875615532138327E-148</v>
      </c>
      <c r="IV48" s="86">
        <f t="shared" si="56"/>
        <v>1.5280638123049151E-146</v>
      </c>
      <c r="IW48" s="86">
        <f t="shared" si="56"/>
        <v>2.4033824602074592E-141</v>
      </c>
      <c r="IY48" s="86">
        <f t="shared" si="57"/>
        <v>1.0179600224784764E-7</v>
      </c>
      <c r="IZ48" s="86">
        <f t="shared" si="57"/>
        <v>1.2465543961779208E-6</v>
      </c>
      <c r="JA48" s="86">
        <f t="shared" si="57"/>
        <v>7.8017545615535651E-7</v>
      </c>
      <c r="JB48" s="86">
        <f t="shared" si="57"/>
        <v>9.5029700985184784E-8</v>
      </c>
      <c r="JC48" s="86">
        <f t="shared" si="57"/>
        <v>1.7843161575640892E-7</v>
      </c>
      <c r="JD48" s="86">
        <f t="shared" si="57"/>
        <v>1.6266914227800984E-7</v>
      </c>
      <c r="JE48" s="86">
        <f t="shared" si="57"/>
        <v>6.1403629780133872E-7</v>
      </c>
      <c r="JF48" s="86">
        <f t="shared" si="57"/>
        <v>4.0993506476976519E-7</v>
      </c>
      <c r="JG48" s="86">
        <f t="shared" si="57"/>
        <v>2.8503754557145132E-8</v>
      </c>
      <c r="JH48" s="86">
        <f t="shared" si="57"/>
        <v>7.4682535755733081E-8</v>
      </c>
      <c r="JI48" s="86">
        <f t="shared" si="57"/>
        <v>2.3793489921369992E-7</v>
      </c>
      <c r="JJ48" s="86">
        <f t="shared" si="57"/>
        <v>1.5415638393087458E-8</v>
      </c>
      <c r="JK48" s="86">
        <f t="shared" si="57"/>
        <v>1.2055437271996562E-9</v>
      </c>
      <c r="JL48" s="86">
        <f t="shared" si="57"/>
        <v>5.6653602522004911E-9</v>
      </c>
      <c r="JM48" s="86">
        <f t="shared" si="57"/>
        <v>7.6288915116708945E-11</v>
      </c>
    </row>
    <row r="49" spans="2:273" x14ac:dyDescent="0.25">
      <c r="B49" s="2">
        <v>22</v>
      </c>
      <c r="C49" s="37">
        <v>84.932000000000002</v>
      </c>
      <c r="D49" s="37">
        <v>91.682000000000002</v>
      </c>
      <c r="E49" s="37">
        <v>90.103999999999999</v>
      </c>
      <c r="F49" s="37">
        <v>89.959000000000003</v>
      </c>
      <c r="G49" s="37">
        <v>88.48</v>
      </c>
      <c r="H49" s="37">
        <v>89.24</v>
      </c>
      <c r="I49" s="37">
        <v>92.2</v>
      </c>
      <c r="J49" s="37">
        <v>92.76</v>
      </c>
      <c r="K49" s="37">
        <v>89.19</v>
      </c>
      <c r="L49" s="37">
        <v>89.241</v>
      </c>
      <c r="M49" s="37">
        <v>90.844999999999999</v>
      </c>
      <c r="N49" s="37">
        <v>90</v>
      </c>
      <c r="O49" s="37">
        <v>90.216999999999999</v>
      </c>
      <c r="P49" s="37">
        <v>86.022999999999996</v>
      </c>
      <c r="Q49" s="37">
        <v>86.605000000000004</v>
      </c>
      <c r="S49" s="4">
        <f t="shared" si="59"/>
        <v>87.484811775772982</v>
      </c>
      <c r="T49" s="4">
        <f t="shared" si="59"/>
        <v>90.804949938218414</v>
      </c>
      <c r="U49" s="4">
        <f t="shared" si="59"/>
        <v>93.471781448764247</v>
      </c>
      <c r="V49" s="4">
        <f t="shared" si="59"/>
        <v>89.652284385933896</v>
      </c>
      <c r="W49" s="4">
        <f t="shared" si="59"/>
        <v>90.218963366809888</v>
      </c>
      <c r="X49" s="4">
        <f t="shared" si="59"/>
        <v>92.722390208173323</v>
      </c>
      <c r="Y49" s="4">
        <f t="shared" si="59"/>
        <v>93.640809943702024</v>
      </c>
      <c r="Z49" s="4">
        <f t="shared" si="59"/>
        <v>94.24913597070676</v>
      </c>
      <c r="AA49" s="4">
        <f t="shared" si="59"/>
        <v>89.317484044061402</v>
      </c>
      <c r="AB49" s="4">
        <f t="shared" si="59"/>
        <v>91.06602134265637</v>
      </c>
      <c r="AC49" s="4">
        <f t="shared" si="59"/>
        <v>93.380791820420853</v>
      </c>
      <c r="AD49" s="4">
        <f t="shared" si="59"/>
        <v>94.251476971958311</v>
      </c>
      <c r="AE49" s="4">
        <f t="shared" si="59"/>
        <v>94.628413094706573</v>
      </c>
      <c r="AF49" s="4">
        <f t="shared" si="59"/>
        <v>88.089494174283118</v>
      </c>
      <c r="AG49" s="4">
        <f t="shared" si="59"/>
        <v>86.284772905262102</v>
      </c>
      <c r="AI49" s="4">
        <f t="shared" si="60"/>
        <v>-2.5528117757729802</v>
      </c>
      <c r="AJ49" s="4">
        <f t="shared" si="60"/>
        <v>0.8770500617815884</v>
      </c>
      <c r="AK49" s="4">
        <f t="shared" si="60"/>
        <v>-3.3677814487642479</v>
      </c>
      <c r="AL49" s="4">
        <f t="shared" si="60"/>
        <v>0.30671561406610692</v>
      </c>
      <c r="AM49" s="4">
        <f t="shared" si="60"/>
        <v>-1.7389633668098838</v>
      </c>
      <c r="AN49" s="4">
        <f t="shared" si="60"/>
        <v>-3.482390208173328</v>
      </c>
      <c r="AO49" s="4">
        <f t="shared" si="60"/>
        <v>-1.4408099437020212</v>
      </c>
      <c r="AP49" s="4">
        <f t="shared" si="60"/>
        <v>-1.4891359707067551</v>
      </c>
      <c r="AQ49" s="4">
        <f t="shared" si="60"/>
        <v>-0.12748404406140423</v>
      </c>
      <c r="AR49" s="4">
        <f t="shared" si="60"/>
        <v>-1.8250213426563704</v>
      </c>
      <c r="AS49" s="4">
        <f t="shared" si="60"/>
        <v>-2.5357918204208545</v>
      </c>
      <c r="AT49" s="4">
        <f t="shared" si="60"/>
        <v>-4.2514769719583114</v>
      </c>
      <c r="AU49" s="4">
        <f t="shared" si="60"/>
        <v>-4.4114130947065746</v>
      </c>
      <c r="AV49" s="4">
        <f t="shared" si="60"/>
        <v>-2.0664941742831218</v>
      </c>
      <c r="AW49" s="4">
        <f t="shared" si="60"/>
        <v>0.32022709473790201</v>
      </c>
      <c r="AY49" s="2">
        <f t="shared" si="51"/>
        <v>87.484529137827309</v>
      </c>
      <c r="AZ49" s="2">
        <f t="shared" si="51"/>
        <v>90.80218336315491</v>
      </c>
      <c r="BA49" s="2">
        <f t="shared" si="51"/>
        <v>93.470078738872687</v>
      </c>
      <c r="BB49" s="2">
        <f t="shared" si="51"/>
        <v>89.652032295230768</v>
      </c>
      <c r="BC49" s="2">
        <f t="shared" si="51"/>
        <v>90.218520233963872</v>
      </c>
      <c r="BD49" s="2">
        <f t="shared" si="51"/>
        <v>92.721983706509917</v>
      </c>
      <c r="BE49" s="2">
        <f t="shared" si="51"/>
        <v>93.639468487436602</v>
      </c>
      <c r="BF49" s="2">
        <f t="shared" si="51"/>
        <v>94.248187652633973</v>
      </c>
      <c r="BG49" s="2">
        <f t="shared" si="51"/>
        <v>89.317403162255644</v>
      </c>
      <c r="BH49" s="2">
        <f t="shared" si="51"/>
        <v>91.065819123407977</v>
      </c>
      <c r="BI49" s="2">
        <f t="shared" si="51"/>
        <v>93.380249513454814</v>
      </c>
      <c r="BJ49" s="2">
        <f t="shared" si="51"/>
        <v>94.251433695668695</v>
      </c>
      <c r="BK49" s="2">
        <f t="shared" si="51"/>
        <v>94.628408602158203</v>
      </c>
      <c r="BL49" s="2">
        <f t="shared" si="51"/>
        <v>88.089476581968526</v>
      </c>
      <c r="BM49" s="2">
        <f t="shared" si="51"/>
        <v>86.284772631739742</v>
      </c>
      <c r="BO49" s="2">
        <f t="shared" si="10"/>
        <v>84.932000000000002</v>
      </c>
      <c r="BP49" s="2">
        <f t="shared" si="11"/>
        <v>91.682000000000002</v>
      </c>
      <c r="BQ49" s="2">
        <f t="shared" si="12"/>
        <v>90.103999999999999</v>
      </c>
      <c r="BR49" s="2">
        <f t="shared" si="13"/>
        <v>89.959000000000003</v>
      </c>
      <c r="BS49" s="2">
        <f t="shared" si="14"/>
        <v>88.48</v>
      </c>
      <c r="BT49" s="2">
        <f t="shared" si="15"/>
        <v>89.24</v>
      </c>
      <c r="BU49" s="2">
        <f t="shared" si="16"/>
        <v>92.2</v>
      </c>
      <c r="BV49" s="2">
        <f t="shared" si="17"/>
        <v>92.76</v>
      </c>
      <c r="BW49" s="2">
        <f t="shared" si="18"/>
        <v>89.19</v>
      </c>
      <c r="BX49" s="2">
        <f t="shared" si="19"/>
        <v>89.241</v>
      </c>
      <c r="BY49" s="2">
        <f t="shared" si="20"/>
        <v>90.844999999999999</v>
      </c>
      <c r="BZ49" s="2">
        <f t="shared" si="21"/>
        <v>90</v>
      </c>
      <c r="CA49" s="2">
        <f t="shared" si="22"/>
        <v>90.216999999999999</v>
      </c>
      <c r="CB49" s="2">
        <f t="shared" si="23"/>
        <v>86.022999999999996</v>
      </c>
      <c r="CC49" s="2">
        <f t="shared" si="24"/>
        <v>86.605000000000004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87.627229549718564</v>
      </c>
      <c r="DL49" s="2">
        <f t="shared" si="61"/>
        <v>92.545341838649165</v>
      </c>
      <c r="DM49" s="2">
        <f t="shared" si="61"/>
        <v>93.769163977485931</v>
      </c>
      <c r="DN49" s="2">
        <f t="shared" si="61"/>
        <v>89.338641645694253</v>
      </c>
      <c r="DO49" s="2">
        <f t="shared" si="61"/>
        <v>90.16844465290805</v>
      </c>
      <c r="DP49" s="2">
        <f t="shared" si="61"/>
        <v>92.492955465587045</v>
      </c>
      <c r="DQ49" s="2">
        <f t="shared" si="61"/>
        <v>94.098744840525299</v>
      </c>
      <c r="DR49" s="2">
        <f t="shared" si="61"/>
        <v>94.768624765478407</v>
      </c>
      <c r="DS49" s="2">
        <f t="shared" si="61"/>
        <v>89.729206970128018</v>
      </c>
      <c r="DT49" s="2">
        <f t="shared" si="61"/>
        <v>91.645891891891864</v>
      </c>
      <c r="DU49" s="2">
        <f t="shared" si="61"/>
        <v>93.680498380566817</v>
      </c>
      <c r="DV49" s="2">
        <f t="shared" si="61"/>
        <v>93.842080606922735</v>
      </c>
      <c r="DW49" s="2">
        <f t="shared" si="61"/>
        <v>93.720300356506243</v>
      </c>
      <c r="DX49" s="2">
        <f t="shared" si="61"/>
        <v>87.656201680672254</v>
      </c>
      <c r="DY49" s="2">
        <f t="shared" si="61"/>
        <v>86.18323467741935</v>
      </c>
      <c r="EA49" s="2">
        <f t="shared" si="62"/>
        <v>86.619668300653601</v>
      </c>
      <c r="EB49" s="2">
        <f t="shared" si="62"/>
        <v>81.740617647058812</v>
      </c>
      <c r="EC49" s="2">
        <f t="shared" si="62"/>
        <v>91.931519245208463</v>
      </c>
      <c r="ED49" s="2">
        <f t="shared" si="62"/>
        <v>91.493777943469127</v>
      </c>
      <c r="EE49" s="2">
        <f t="shared" si="62"/>
        <v>90.499027942421677</v>
      </c>
      <c r="EF49" s="2">
        <f t="shared" si="62"/>
        <v>93.989874994808758</v>
      </c>
      <c r="EG49" s="2">
        <f t="shared" si="62"/>
        <v>91.252470598153678</v>
      </c>
      <c r="EH49" s="2">
        <f t="shared" si="62"/>
        <v>91.628435453638104</v>
      </c>
      <c r="EI49" s="2">
        <f t="shared" si="62"/>
        <v>86.678482773257855</v>
      </c>
      <c r="EJ49" s="2">
        <f t="shared" si="62"/>
        <v>87.831752032376002</v>
      </c>
      <c r="EK49" s="2">
        <f t="shared" si="62"/>
        <v>91.721796019108254</v>
      </c>
      <c r="EL49" s="2">
        <f t="shared" si="62"/>
        <v>96.970701537892381</v>
      </c>
      <c r="EM49" s="2">
        <f t="shared" si="62"/>
        <v>101.12705226740746</v>
      </c>
      <c r="EN49" s="2">
        <f t="shared" si="62"/>
        <v>90.932252705230511</v>
      </c>
      <c r="EO49" s="2">
        <f t="shared" si="62"/>
        <v>87.028204857703614</v>
      </c>
      <c r="EQ49" s="2">
        <f t="shared" si="63"/>
        <v>85.11734540389584</v>
      </c>
      <c r="ER49" s="2">
        <f t="shared" si="63"/>
        <v>88.416145899130058</v>
      </c>
      <c r="ES49" s="2">
        <f t="shared" si="63"/>
        <v>88.384539847449204</v>
      </c>
      <c r="ET49" s="2">
        <f t="shared" si="63"/>
        <v>87.658987439070032</v>
      </c>
      <c r="EU49" s="2">
        <f t="shared" si="63"/>
        <v>84.878713839170018</v>
      </c>
      <c r="EV49" s="2">
        <f t="shared" si="63"/>
        <v>88.902516185858147</v>
      </c>
      <c r="EW49" s="2">
        <f t="shared" si="63"/>
        <v>88.151495629731727</v>
      </c>
      <c r="EX49" s="2">
        <f t="shared" si="63"/>
        <v>88.733539230673358</v>
      </c>
      <c r="EY49" s="2">
        <f t="shared" si="63"/>
        <v>85.301754253693332</v>
      </c>
      <c r="EZ49" s="2">
        <f t="shared" si="63"/>
        <v>83.912206293016652</v>
      </c>
      <c r="FA49" s="2">
        <f t="shared" si="63"/>
        <v>90.977172006006768</v>
      </c>
      <c r="FB49" s="2">
        <f t="shared" si="63"/>
        <v>90.363222070432613</v>
      </c>
      <c r="FC49" s="2">
        <f t="shared" si="63"/>
        <v>94.362875621766719</v>
      </c>
      <c r="FD49" s="2">
        <f t="shared" si="63"/>
        <v>90.074708986643657</v>
      </c>
      <c r="FE49" s="2">
        <f t="shared" si="63"/>
        <v>88.806071507683384</v>
      </c>
      <c r="FG49" s="2">
        <f t="shared" si="64"/>
        <v>0.14161422875363164</v>
      </c>
      <c r="FH49" s="2">
        <f t="shared" si="64"/>
        <v>0.16137075162591605</v>
      </c>
      <c r="FI49" s="2">
        <f t="shared" si="64"/>
        <v>0.16272959689769426</v>
      </c>
      <c r="FJ49" s="2">
        <f t="shared" si="64"/>
        <v>0.14544034558450508</v>
      </c>
      <c r="FK49" s="2">
        <f t="shared" si="64"/>
        <v>0.15171012704164363</v>
      </c>
      <c r="FL49" s="2">
        <f t="shared" si="64"/>
        <v>0.15304603647676684</v>
      </c>
      <c r="FM49" s="2">
        <f t="shared" si="64"/>
        <v>0.16134672823568993</v>
      </c>
      <c r="FN49" s="2">
        <f t="shared" si="64"/>
        <v>0.16571896791124419</v>
      </c>
      <c r="FO49" s="2">
        <f t="shared" si="64"/>
        <v>0.1349778208446821</v>
      </c>
      <c r="FP49" s="2">
        <f t="shared" si="64"/>
        <v>0.15206303335341717</v>
      </c>
      <c r="FQ49" s="2">
        <f t="shared" si="64"/>
        <v>0.15328454110275255</v>
      </c>
      <c r="FR49" s="2">
        <f t="shared" si="64"/>
        <v>0.13086452819552055</v>
      </c>
      <c r="FS49" s="2">
        <f t="shared" si="64"/>
        <v>0.12261530746903571</v>
      </c>
      <c r="FT49" s="2">
        <f t="shared" si="64"/>
        <v>0.13225770182473603</v>
      </c>
      <c r="FU49" s="2">
        <f t="shared" si="64"/>
        <v>0.12014671361376218</v>
      </c>
      <c r="FW49" s="2">
        <f t="shared" si="53"/>
        <v>1.0252578130838798E-5</v>
      </c>
      <c r="FX49" s="2">
        <f t="shared" si="53"/>
        <v>6.1117022952452674E-5</v>
      </c>
      <c r="FY49" s="2">
        <f t="shared" si="53"/>
        <v>1.2983466607213673E-5</v>
      </c>
      <c r="FZ49" s="2">
        <f t="shared" si="53"/>
        <v>1.3851706767126432E-5</v>
      </c>
      <c r="GA49" s="2">
        <f t="shared" si="53"/>
        <v>1.3745102624896665E-5</v>
      </c>
      <c r="GB49" s="2">
        <f t="shared" si="53"/>
        <v>1.3633783616024393E-5</v>
      </c>
      <c r="GC49" s="2">
        <f t="shared" si="53"/>
        <v>1.2678728757542496E-5</v>
      </c>
      <c r="GD49" s="2">
        <f t="shared" si="53"/>
        <v>1.6643443017318109E-5</v>
      </c>
      <c r="GE49" s="2">
        <f t="shared" si="53"/>
        <v>1.7217469062467251E-5</v>
      </c>
      <c r="GF49" s="2">
        <f t="shared" si="53"/>
        <v>2.1199347384467469E-5</v>
      </c>
      <c r="GG49" s="2">
        <f t="shared" si="53"/>
        <v>1.3529618666080404E-5</v>
      </c>
      <c r="GH49" s="2">
        <f t="shared" si="53"/>
        <v>1.0959290660400999E-5</v>
      </c>
      <c r="GI49" s="2">
        <f t="shared" si="53"/>
        <v>1.0779915114973389E-5</v>
      </c>
      <c r="GJ49" s="2">
        <f t="shared" si="53"/>
        <v>9.4202455019845096E-6</v>
      </c>
      <c r="GK49" s="2">
        <f t="shared" si="53"/>
        <v>9.8792885381436036E-6</v>
      </c>
      <c r="GM49" s="86">
        <f t="shared" si="54"/>
        <v>2.1464164968624931E-7</v>
      </c>
      <c r="GN49" s="86">
        <f t="shared" si="54"/>
        <v>2.3146536237603654E-6</v>
      </c>
      <c r="GO49" s="86">
        <f t="shared" si="54"/>
        <v>1.5066070847524075E-6</v>
      </c>
      <c r="GP49" s="86">
        <f t="shared" si="54"/>
        <v>2.0387553993546145E-7</v>
      </c>
      <c r="GQ49" s="86">
        <f t="shared" si="54"/>
        <v>3.7283286295571933E-7</v>
      </c>
      <c r="GR49" s="86">
        <f t="shared" si="54"/>
        <v>3.436878335938089E-7</v>
      </c>
      <c r="GS49" s="86">
        <f t="shared" si="54"/>
        <v>1.2029904164998665E-6</v>
      </c>
      <c r="GT49" s="86">
        <f t="shared" si="54"/>
        <v>8.3913742681231631E-7</v>
      </c>
      <c r="GU49" s="86">
        <f t="shared" si="54"/>
        <v>6.4343176217894513E-8</v>
      </c>
      <c r="GV49" s="86">
        <f t="shared" si="54"/>
        <v>1.6673756624537089E-7</v>
      </c>
      <c r="GW49" s="86">
        <f t="shared" si="54"/>
        <v>4.8899251065755563E-7</v>
      </c>
      <c r="GX49" s="86">
        <f t="shared" si="54"/>
        <v>3.5796464449193061E-8</v>
      </c>
      <c r="GY49" s="86">
        <f t="shared" si="54"/>
        <v>3.2299372437792904E-9</v>
      </c>
      <c r="GZ49" s="86">
        <f t="shared" si="54"/>
        <v>1.4189467672109014E-8</v>
      </c>
      <c r="HA49" s="86">
        <f t="shared" si="54"/>
        <v>2.4429684596085582E-10</v>
      </c>
      <c r="HC49" s="86">
        <f t="shared" si="58"/>
        <v>2.2693446415227169E-22</v>
      </c>
      <c r="HD49" s="86">
        <f t="shared" si="58"/>
        <v>9.788593687310362E-20</v>
      </c>
      <c r="HE49" s="86">
        <f t="shared" si="58"/>
        <v>6.6240578381636454E-22</v>
      </c>
      <c r="HF49" s="86">
        <f t="shared" si="58"/>
        <v>1.7873137482484426E-25</v>
      </c>
      <c r="HG49" s="86">
        <f t="shared" si="58"/>
        <v>5.5396998170681982E-22</v>
      </c>
      <c r="HH49" s="86">
        <f t="shared" si="58"/>
        <v>6.7175840367463769E-22</v>
      </c>
      <c r="HI49" s="86">
        <f t="shared" si="58"/>
        <v>4.0019720139657822E-21</v>
      </c>
      <c r="HJ49" s="86">
        <f t="shared" si="58"/>
        <v>8.3605695255373554E-21</v>
      </c>
      <c r="HK49" s="86">
        <f t="shared" si="58"/>
        <v>8.9645087228334221E-24</v>
      </c>
      <c r="HL49" s="86">
        <f t="shared" si="58"/>
        <v>3.0905904557706283E-22</v>
      </c>
      <c r="HM49" s="86">
        <f t="shared" si="58"/>
        <v>5.8036585709191652E-24</v>
      </c>
      <c r="HN49" s="86">
        <f t="shared" si="58"/>
        <v>3.3602948198507214E-23</v>
      </c>
      <c r="HO49" s="86">
        <f t="shared" si="58"/>
        <v>1.3568332006853387E-24</v>
      </c>
      <c r="HP49" s="86">
        <f t="shared" si="58"/>
        <v>4.2116554141399279E-24</v>
      </c>
      <c r="HQ49" s="86">
        <f t="shared" si="58"/>
        <v>4.0408012160768888E-28</v>
      </c>
      <c r="HS49" s="86">
        <f t="shared" si="55"/>
        <v>3.8257620899841788E-71</v>
      </c>
      <c r="HT49" s="86">
        <f t="shared" si="55"/>
        <v>9.4565761473598108E-62</v>
      </c>
      <c r="HU49" s="86">
        <f t="shared" si="55"/>
        <v>7.3210177725093235E-69</v>
      </c>
      <c r="HV49" s="86">
        <f t="shared" si="55"/>
        <v>4.8657167630538358E-81</v>
      </c>
      <c r="HW49" s="86">
        <f t="shared" si="55"/>
        <v>5.8524858334887455E-69</v>
      </c>
      <c r="HX49" s="86">
        <f t="shared" si="55"/>
        <v>8.3340395676351946E-70</v>
      </c>
      <c r="HY49" s="86">
        <f t="shared" si="55"/>
        <v>7.2911661076397525E-67</v>
      </c>
      <c r="HZ49" s="86">
        <f t="shared" si="55"/>
        <v>1.0564893245366328E-65</v>
      </c>
      <c r="IA49" s="86">
        <f t="shared" si="55"/>
        <v>1.9472654779013638E-73</v>
      </c>
      <c r="IB49" s="86">
        <f t="shared" si="55"/>
        <v>6.9831494507630434E-70</v>
      </c>
      <c r="IC49" s="86">
        <f t="shared" si="55"/>
        <v>3.5773142697446357E-77</v>
      </c>
      <c r="ID49" s="86">
        <f t="shared" si="55"/>
        <v>2.2250171255978285E-73</v>
      </c>
      <c r="IE49" s="86">
        <f t="shared" si="55"/>
        <v>4.1038675613331035E-79</v>
      </c>
      <c r="IF49" s="86">
        <f t="shared" si="55"/>
        <v>8.224854522915462E-50</v>
      </c>
      <c r="IG49" s="86">
        <f t="shared" si="55"/>
        <v>1.2662695236797358E-43</v>
      </c>
      <c r="II49" s="86">
        <f t="shared" si="56"/>
        <v>8.9717804263621423E-131</v>
      </c>
      <c r="IJ49" s="86">
        <f t="shared" si="56"/>
        <v>1.0583902147286187E-82</v>
      </c>
      <c r="IK49" s="86">
        <f t="shared" si="56"/>
        <v>4.9283933519838232E-128</v>
      </c>
      <c r="IL49" s="86">
        <f t="shared" si="56"/>
        <v>2.6358779872753631E-149</v>
      </c>
      <c r="IM49" s="86">
        <f t="shared" si="56"/>
        <v>4.6815426752590169E-128</v>
      </c>
      <c r="IN49" s="86">
        <f t="shared" si="56"/>
        <v>1.2080714500745854E-129</v>
      </c>
      <c r="IO49" s="86">
        <f t="shared" si="56"/>
        <v>1.9804277107259708E-126</v>
      </c>
      <c r="IP49" s="86">
        <f t="shared" si="56"/>
        <v>5.7521503722038307E-124</v>
      </c>
      <c r="IQ49" s="86">
        <f t="shared" si="56"/>
        <v>4.2101620218353581E-136</v>
      </c>
      <c r="IR49" s="86">
        <f t="shared" si="56"/>
        <v>1.1295300166095875E-129</v>
      </c>
      <c r="IS49" s="86">
        <f t="shared" si="56"/>
        <v>9.9797334329127581E-144</v>
      </c>
      <c r="IT49" s="86">
        <f t="shared" si="56"/>
        <v>1.3057243142733193E-136</v>
      </c>
      <c r="IU49" s="86">
        <f t="shared" si="56"/>
        <v>5.9239259443419166E-146</v>
      </c>
      <c r="IV49" s="86">
        <f t="shared" si="56"/>
        <v>2.8669541319105189E-144</v>
      </c>
      <c r="IW49" s="86">
        <f t="shared" si="56"/>
        <v>3.8144011935690354E-139</v>
      </c>
      <c r="IY49" s="86">
        <f t="shared" si="57"/>
        <v>2.1464164968624954E-7</v>
      </c>
      <c r="IZ49" s="86">
        <f t="shared" si="57"/>
        <v>2.3146536237604633E-6</v>
      </c>
      <c r="JA49" s="86">
        <f t="shared" si="57"/>
        <v>1.5066070847524081E-6</v>
      </c>
      <c r="JB49" s="86">
        <f t="shared" si="57"/>
        <v>2.0387553993546145E-7</v>
      </c>
      <c r="JC49" s="86">
        <f t="shared" si="57"/>
        <v>3.7283286295571986E-7</v>
      </c>
      <c r="JD49" s="86">
        <f t="shared" si="57"/>
        <v>3.4368783359380959E-7</v>
      </c>
      <c r="JE49" s="86">
        <f t="shared" si="57"/>
        <v>1.2029904164998705E-6</v>
      </c>
      <c r="JF49" s="86">
        <f t="shared" si="57"/>
        <v>8.3913742681232468E-7</v>
      </c>
      <c r="JG49" s="86">
        <f t="shared" si="57"/>
        <v>6.4343176217894526E-8</v>
      </c>
      <c r="JH49" s="86">
        <f t="shared" si="57"/>
        <v>1.6673756624537121E-7</v>
      </c>
      <c r="JI49" s="86">
        <f t="shared" si="57"/>
        <v>4.8899251065755563E-7</v>
      </c>
      <c r="JJ49" s="86">
        <f t="shared" si="57"/>
        <v>3.5796464449193094E-8</v>
      </c>
      <c r="JK49" s="86">
        <f t="shared" si="57"/>
        <v>3.2299372437792917E-9</v>
      </c>
      <c r="JL49" s="86">
        <f t="shared" si="57"/>
        <v>1.4189467672109019E-8</v>
      </c>
      <c r="JM49" s="86">
        <f t="shared" si="57"/>
        <v>2.4429684596085582E-10</v>
      </c>
    </row>
    <row r="50" spans="2:273" x14ac:dyDescent="0.25">
      <c r="B50" s="2">
        <v>23</v>
      </c>
      <c r="C50" s="37">
        <v>85.522999999999996</v>
      </c>
      <c r="D50" s="37">
        <v>87.75</v>
      </c>
      <c r="E50" s="37">
        <v>93.75</v>
      </c>
      <c r="F50" s="37">
        <v>88.183999999999997</v>
      </c>
      <c r="G50" s="37">
        <v>88.24</v>
      </c>
      <c r="H50" s="37">
        <v>89.94</v>
      </c>
      <c r="I50" s="37">
        <v>91.94</v>
      </c>
      <c r="J50" s="37">
        <v>94.5</v>
      </c>
      <c r="K50" s="37">
        <v>85.602999999999994</v>
      </c>
      <c r="L50" s="37">
        <v>88.361999999999995</v>
      </c>
      <c r="M50" s="37">
        <v>93.793000000000006</v>
      </c>
      <c r="N50" s="37">
        <v>90.483000000000004</v>
      </c>
      <c r="O50" s="37">
        <v>89.283000000000001</v>
      </c>
      <c r="P50" s="37">
        <v>86.906999999999996</v>
      </c>
      <c r="Q50" s="37">
        <v>85.837000000000003</v>
      </c>
      <c r="S50" s="4">
        <f t="shared" si="59"/>
        <v>87.621279437613239</v>
      </c>
      <c r="T50" s="4">
        <f t="shared" si="59"/>
        <v>90.852038519519908</v>
      </c>
      <c r="U50" s="4">
        <f t="shared" si="59"/>
        <v>93.585404628824719</v>
      </c>
      <c r="V50" s="4">
        <f t="shared" si="59"/>
        <v>89.902841777798187</v>
      </c>
      <c r="W50" s="4">
        <f t="shared" si="59"/>
        <v>90.387101246315254</v>
      </c>
      <c r="X50" s="4">
        <f t="shared" si="59"/>
        <v>92.969107178675912</v>
      </c>
      <c r="Y50" s="4">
        <f t="shared" si="59"/>
        <v>93.751030664692053</v>
      </c>
      <c r="Z50" s="4">
        <f t="shared" si="59"/>
        <v>94.379465933174473</v>
      </c>
      <c r="AA50" s="4">
        <f t="shared" si="59"/>
        <v>89.479014421122073</v>
      </c>
      <c r="AB50" s="4">
        <f t="shared" si="59"/>
        <v>91.251957738779595</v>
      </c>
      <c r="AC50" s="4">
        <f t="shared" si="59"/>
        <v>93.446484430572625</v>
      </c>
      <c r="AD50" s="4">
        <f t="shared" si="59"/>
        <v>94.497326233456164</v>
      </c>
      <c r="AE50" s="4">
        <f t="shared" si="59"/>
        <v>95.059206384405172</v>
      </c>
      <c r="AF50" s="4">
        <f t="shared" si="59"/>
        <v>88.185644454696387</v>
      </c>
      <c r="AG50" s="4">
        <f t="shared" si="59"/>
        <v>86.353709253751589</v>
      </c>
      <c r="AI50" s="4">
        <f t="shared" si="60"/>
        <v>-2.0982794376132432</v>
      </c>
      <c r="AJ50" s="4">
        <f t="shared" si="60"/>
        <v>-3.1020385195199083</v>
      </c>
      <c r="AK50" s="4">
        <f t="shared" si="60"/>
        <v>0.164595371175281</v>
      </c>
      <c r="AL50" s="4">
        <f t="shared" si="60"/>
        <v>-1.7188417777981897</v>
      </c>
      <c r="AM50" s="4">
        <f t="shared" si="60"/>
        <v>-2.147101246315259</v>
      </c>
      <c r="AN50" s="4">
        <f t="shared" si="60"/>
        <v>-3.0291071786759147</v>
      </c>
      <c r="AO50" s="4">
        <f t="shared" si="60"/>
        <v>-1.8110306646920549</v>
      </c>
      <c r="AP50" s="4">
        <f t="shared" si="60"/>
        <v>0.12053406682552747</v>
      </c>
      <c r="AQ50" s="4">
        <f t="shared" si="60"/>
        <v>-3.8760144211220791</v>
      </c>
      <c r="AR50" s="4">
        <f t="shared" si="60"/>
        <v>-2.8899577387796</v>
      </c>
      <c r="AS50" s="4">
        <f t="shared" si="60"/>
        <v>0.34651556942738182</v>
      </c>
      <c r="AT50" s="4">
        <f t="shared" si="60"/>
        <v>-4.0143262334561598</v>
      </c>
      <c r="AU50" s="4">
        <f t="shared" si="60"/>
        <v>-5.776206384405171</v>
      </c>
      <c r="AV50" s="4">
        <f t="shared" si="60"/>
        <v>-1.2786444546963907</v>
      </c>
      <c r="AW50" s="4">
        <f t="shared" si="60"/>
        <v>-0.51670925375158561</v>
      </c>
      <c r="AY50" s="2">
        <f t="shared" si="51"/>
        <v>87.620708771587815</v>
      </c>
      <c r="AZ50" s="2">
        <f t="shared" si="51"/>
        <v>90.847100520153546</v>
      </c>
      <c r="BA50" s="2">
        <f t="shared" si="51"/>
        <v>93.582250624914295</v>
      </c>
      <c r="BB50" s="2">
        <f t="shared" si="51"/>
        <v>89.902324558909754</v>
      </c>
      <c r="BC50" s="2">
        <f t="shared" si="51"/>
        <v>90.386215353372179</v>
      </c>
      <c r="BD50" s="2">
        <f t="shared" si="51"/>
        <v>92.968286025418863</v>
      </c>
      <c r="BE50" s="2">
        <f t="shared" si="51"/>
        <v>93.748511173350309</v>
      </c>
      <c r="BF50" s="2">
        <f t="shared" si="51"/>
        <v>94.377609993334872</v>
      </c>
      <c r="BG50" s="2">
        <f t="shared" si="51"/>
        <v>89.478839972128711</v>
      </c>
      <c r="BH50" s="2">
        <f t="shared" si="51"/>
        <v>91.251527152464178</v>
      </c>
      <c r="BI50" s="2">
        <f t="shared" si="51"/>
        <v>93.445417456858507</v>
      </c>
      <c r="BJ50" s="2">
        <f t="shared" si="51"/>
        <v>94.497230280419359</v>
      </c>
      <c r="BK50" s="2">
        <f t="shared" si="51"/>
        <v>95.059194946052443</v>
      </c>
      <c r="BL50" s="2">
        <f t="shared" si="51"/>
        <v>88.185602528655124</v>
      </c>
      <c r="BM50" s="2">
        <f t="shared" si="51"/>
        <v>86.353708427056091</v>
      </c>
      <c r="BO50" s="2">
        <f t="shared" si="10"/>
        <v>85.522999999999996</v>
      </c>
      <c r="BP50" s="2">
        <f t="shared" si="11"/>
        <v>87.75</v>
      </c>
      <c r="BQ50" s="2">
        <f t="shared" si="12"/>
        <v>93.75</v>
      </c>
      <c r="BR50" s="2">
        <f t="shared" si="13"/>
        <v>88.183999999999997</v>
      </c>
      <c r="BS50" s="2">
        <f t="shared" si="14"/>
        <v>88.24</v>
      </c>
      <c r="BT50" s="2">
        <f t="shared" si="15"/>
        <v>89.94</v>
      </c>
      <c r="BU50" s="2">
        <f t="shared" si="16"/>
        <v>91.94</v>
      </c>
      <c r="BV50" s="2">
        <f t="shared" si="17"/>
        <v>94.5</v>
      </c>
      <c r="BW50" s="2">
        <f t="shared" si="18"/>
        <v>85.602999999999994</v>
      </c>
      <c r="BX50" s="2">
        <f t="shared" si="19"/>
        <v>88.361999999999995</v>
      </c>
      <c r="BY50" s="2">
        <f t="shared" si="20"/>
        <v>93.793000000000006</v>
      </c>
      <c r="BZ50" s="2">
        <f t="shared" si="21"/>
        <v>90.483000000000004</v>
      </c>
      <c r="CA50" s="2">
        <f t="shared" si="22"/>
        <v>89.283000000000001</v>
      </c>
      <c r="CB50" s="2">
        <f t="shared" si="23"/>
        <v>86.906999999999996</v>
      </c>
      <c r="CC50" s="2">
        <f t="shared" si="24"/>
        <v>85.837000000000003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87.830588649155715</v>
      </c>
      <c r="DL50" s="2">
        <f t="shared" si="61"/>
        <v>92.785268574108827</v>
      </c>
      <c r="DM50" s="2">
        <f t="shared" si="61"/>
        <v>93.975159568480308</v>
      </c>
      <c r="DN50" s="2">
        <f t="shared" si="61"/>
        <v>89.644188094977551</v>
      </c>
      <c r="DO50" s="2">
        <f t="shared" si="61"/>
        <v>90.404741088180103</v>
      </c>
      <c r="DP50" s="2">
        <f t="shared" si="61"/>
        <v>92.810526315789474</v>
      </c>
      <c r="DQ50" s="2">
        <f t="shared" si="61"/>
        <v>94.313442776735428</v>
      </c>
      <c r="DR50" s="2">
        <f t="shared" si="61"/>
        <v>95.016474671669783</v>
      </c>
      <c r="DS50" s="2">
        <f t="shared" si="61"/>
        <v>89.983162162162159</v>
      </c>
      <c r="DT50" s="2">
        <f t="shared" si="61"/>
        <v>91.957553579895659</v>
      </c>
      <c r="DU50" s="2">
        <f t="shared" si="61"/>
        <v>93.822747570850211</v>
      </c>
      <c r="DV50" s="2">
        <f t="shared" si="61"/>
        <v>94.129148411569489</v>
      </c>
      <c r="DW50" s="2">
        <f t="shared" si="61"/>
        <v>94.171641934046349</v>
      </c>
      <c r="DX50" s="2">
        <f t="shared" si="61"/>
        <v>87.753509243697465</v>
      </c>
      <c r="DY50" s="2">
        <f t="shared" si="61"/>
        <v>86.271356854838714</v>
      </c>
      <c r="EA50" s="2">
        <f t="shared" si="62"/>
        <v>86.460581290849674</v>
      </c>
      <c r="EB50" s="2">
        <f t="shared" si="62"/>
        <v>81.65835294117646</v>
      </c>
      <c r="EC50" s="2">
        <f t="shared" si="62"/>
        <v>91.738830665876307</v>
      </c>
      <c r="ED50" s="2">
        <f t="shared" si="62"/>
        <v>91.285959330305701</v>
      </c>
      <c r="EE50" s="2">
        <f t="shared" si="62"/>
        <v>90.292252328535142</v>
      </c>
      <c r="EF50" s="2">
        <f t="shared" si="62"/>
        <v>93.764960754184145</v>
      </c>
      <c r="EG50" s="2">
        <f t="shared" si="62"/>
        <v>91.070708595034347</v>
      </c>
      <c r="EH50" s="2">
        <f t="shared" si="62"/>
        <v>91.444651768543537</v>
      </c>
      <c r="EI50" s="2">
        <f t="shared" si="62"/>
        <v>86.531385992217892</v>
      </c>
      <c r="EJ50" s="2">
        <f t="shared" si="62"/>
        <v>87.661524441762211</v>
      </c>
      <c r="EK50" s="2">
        <f t="shared" si="62"/>
        <v>91.544577484076413</v>
      </c>
      <c r="EL50" s="2">
        <f t="shared" si="62"/>
        <v>96.727295449741035</v>
      </c>
      <c r="EM50" s="2">
        <f t="shared" si="62"/>
        <v>100.85193631195823</v>
      </c>
      <c r="EN50" s="2">
        <f t="shared" si="62"/>
        <v>90.771180078374741</v>
      </c>
      <c r="EO50" s="2">
        <f t="shared" si="62"/>
        <v>86.903572170428518</v>
      </c>
      <c r="EQ50" s="2">
        <f t="shared" si="63"/>
        <v>84.978795019914699</v>
      </c>
      <c r="ER50" s="2">
        <f t="shared" si="63"/>
        <v>88.242330891094142</v>
      </c>
      <c r="ES50" s="2">
        <f t="shared" si="63"/>
        <v>88.238645875775305</v>
      </c>
      <c r="ET50" s="2">
        <f t="shared" si="63"/>
        <v>87.505148323583001</v>
      </c>
      <c r="EU50" s="2">
        <f t="shared" si="63"/>
        <v>84.7506885417787</v>
      </c>
      <c r="EV50" s="2">
        <f t="shared" si="63"/>
        <v>88.749553697095166</v>
      </c>
      <c r="EW50" s="2">
        <f t="shared" si="63"/>
        <v>88.011141437127606</v>
      </c>
      <c r="EX50" s="2">
        <f t="shared" si="63"/>
        <v>88.588600581458934</v>
      </c>
      <c r="EY50" s="2">
        <f t="shared" si="63"/>
        <v>85.17235114620479</v>
      </c>
      <c r="EZ50" s="2">
        <f t="shared" si="63"/>
        <v>83.798511243244263</v>
      </c>
      <c r="FA50" s="2">
        <f t="shared" si="63"/>
        <v>90.809557646101879</v>
      </c>
      <c r="FB50" s="2">
        <f t="shared" si="63"/>
        <v>90.212886898254183</v>
      </c>
      <c r="FC50" s="2">
        <f t="shared" si="63"/>
        <v>94.183656135969159</v>
      </c>
      <c r="FD50" s="2">
        <f t="shared" si="63"/>
        <v>89.924793304070718</v>
      </c>
      <c r="FE50" s="2">
        <f t="shared" si="63"/>
        <v>88.656921640999101</v>
      </c>
      <c r="FG50" s="2">
        <f t="shared" si="64"/>
        <v>0.15318400917575378</v>
      </c>
      <c r="FH50" s="2">
        <f t="shared" si="64"/>
        <v>0.17422701228280515</v>
      </c>
      <c r="FI50" s="2">
        <f t="shared" si="64"/>
        <v>0.1756714382361847</v>
      </c>
      <c r="FJ50" s="2">
        <f t="shared" si="64"/>
        <v>0.15726544698446882</v>
      </c>
      <c r="FK50" s="2">
        <f t="shared" si="64"/>
        <v>0.16394719731283455</v>
      </c>
      <c r="FL50" s="2">
        <f t="shared" si="64"/>
        <v>0.16536985594412348</v>
      </c>
      <c r="FM50" s="2">
        <f t="shared" si="64"/>
        <v>0.17420147253398302</v>
      </c>
      <c r="FN50" s="2">
        <f t="shared" si="64"/>
        <v>0.17884776910105241</v>
      </c>
      <c r="FO50" s="2">
        <f t="shared" si="64"/>
        <v>0.14609769249230706</v>
      </c>
      <c r="FP50" s="2">
        <f t="shared" si="64"/>
        <v>0.16432305522945354</v>
      </c>
      <c r="FQ50" s="2">
        <f t="shared" si="64"/>
        <v>0.16562381019191513</v>
      </c>
      <c r="FR50" s="2">
        <f t="shared" si="64"/>
        <v>0.14170104484135823</v>
      </c>
      <c r="FS50" s="2">
        <f t="shared" si="64"/>
        <v>0.13287316103062105</v>
      </c>
      <c r="FT50" s="2">
        <f t="shared" si="64"/>
        <v>0.14319057678280808</v>
      </c>
      <c r="FU50" s="2">
        <f t="shared" si="64"/>
        <v>0.13022870085479621</v>
      </c>
      <c r="FW50" s="2">
        <f t="shared" si="53"/>
        <v>1.1241717254971839E-5</v>
      </c>
      <c r="FX50" s="2">
        <f t="shared" si="53"/>
        <v>6.7013087940545827E-5</v>
      </c>
      <c r="FY50" s="2">
        <f t="shared" si="53"/>
        <v>1.4236070212756178E-5</v>
      </c>
      <c r="FZ50" s="2">
        <f t="shared" si="53"/>
        <v>1.5188074152367922E-5</v>
      </c>
      <c r="GA50" s="2">
        <f t="shared" si="53"/>
        <v>1.5071185346009963E-5</v>
      </c>
      <c r="GB50" s="2">
        <f t="shared" si="53"/>
        <v>1.4949126802378897E-5</v>
      </c>
      <c r="GC50" s="2">
        <f t="shared" si="53"/>
        <v>1.3901932632324651E-5</v>
      </c>
      <c r="GD50" s="2">
        <f t="shared" si="53"/>
        <v>1.8249143074056011E-5</v>
      </c>
      <c r="GE50" s="2">
        <f t="shared" si="53"/>
        <v>1.887854806041347E-5</v>
      </c>
      <c r="GF50" s="2">
        <f t="shared" si="53"/>
        <v>2.3244574637990955E-5</v>
      </c>
      <c r="GG50" s="2">
        <f t="shared" si="53"/>
        <v>1.4834912505281833E-5</v>
      </c>
      <c r="GH50" s="2">
        <f t="shared" si="53"/>
        <v>1.2016610548771335E-5</v>
      </c>
      <c r="GI50" s="2">
        <f t="shared" si="53"/>
        <v>1.1819929586799543E-5</v>
      </c>
      <c r="GJ50" s="2">
        <f t="shared" si="53"/>
        <v>1.0329084407671171E-5</v>
      </c>
      <c r="GK50" s="2">
        <f t="shared" si="53"/>
        <v>1.083241415071854E-5</v>
      </c>
      <c r="GM50" s="86">
        <f t="shared" si="54"/>
        <v>4.4438788887397763E-7</v>
      </c>
      <c r="GN50" s="86">
        <f t="shared" si="54"/>
        <v>4.2344181695963788E-6</v>
      </c>
      <c r="GO50" s="86">
        <f t="shared" si="54"/>
        <v>2.8624262462515849E-6</v>
      </c>
      <c r="GP50" s="86">
        <f t="shared" si="54"/>
        <v>4.2913594924672822E-7</v>
      </c>
      <c r="GQ50" s="86">
        <f t="shared" si="54"/>
        <v>7.647654901775176E-7</v>
      </c>
      <c r="GR50" s="86">
        <f t="shared" si="54"/>
        <v>7.1252271342962144E-7</v>
      </c>
      <c r="GS50" s="86">
        <f t="shared" si="54"/>
        <v>2.3177499254290069E-6</v>
      </c>
      <c r="GT50" s="86">
        <f t="shared" si="54"/>
        <v>1.6862770817527186E-6</v>
      </c>
      <c r="GU50" s="86">
        <f t="shared" si="54"/>
        <v>1.4234562206485321E-7</v>
      </c>
      <c r="GV50" s="86">
        <f t="shared" si="54"/>
        <v>3.645963071526739E-7</v>
      </c>
      <c r="GW50" s="86">
        <f t="shared" si="54"/>
        <v>9.8703063179419723E-7</v>
      </c>
      <c r="GX50" s="86">
        <f t="shared" si="54"/>
        <v>8.1407325322363452E-8</v>
      </c>
      <c r="GY50" s="86">
        <f t="shared" si="54"/>
        <v>8.4402393578228448E-9</v>
      </c>
      <c r="GZ50" s="86">
        <f t="shared" si="54"/>
        <v>3.4714625438196077E-8</v>
      </c>
      <c r="HA50" s="86">
        <f t="shared" si="54"/>
        <v>7.5864024859245557E-10</v>
      </c>
      <c r="HC50" s="86">
        <f t="shared" si="58"/>
        <v>1.1213843370970402E-21</v>
      </c>
      <c r="HD50" s="86">
        <f t="shared" si="58"/>
        <v>3.9756859609821862E-19</v>
      </c>
      <c r="HE50" s="86">
        <f t="shared" si="58"/>
        <v>3.2666902358232445E-21</v>
      </c>
      <c r="HF50" s="86">
        <f t="shared" si="58"/>
        <v>1.1695408045478417E-24</v>
      </c>
      <c r="HG50" s="86">
        <f t="shared" si="58"/>
        <v>2.7627644898229087E-21</v>
      </c>
      <c r="HH50" s="86">
        <f t="shared" si="58"/>
        <v>3.3688776867496053E-21</v>
      </c>
      <c r="HI50" s="86">
        <f t="shared" si="58"/>
        <v>1.889112536179954E-20</v>
      </c>
      <c r="HJ50" s="86">
        <f t="shared" si="58"/>
        <v>3.9845802644150417E-20</v>
      </c>
      <c r="HK50" s="86">
        <f t="shared" si="58"/>
        <v>5.2238639313245653E-23</v>
      </c>
      <c r="HL50" s="86">
        <f t="shared" si="58"/>
        <v>1.678110495063322E-21</v>
      </c>
      <c r="HM50" s="86">
        <f t="shared" si="58"/>
        <v>3.4427907253094937E-23</v>
      </c>
      <c r="HN50" s="86">
        <f t="shared" si="58"/>
        <v>1.7934981088353464E-22</v>
      </c>
      <c r="HO50" s="86">
        <f t="shared" si="58"/>
        <v>8.0721889911598216E-24</v>
      </c>
      <c r="HP50" s="86">
        <f t="shared" si="58"/>
        <v>2.4620419468946456E-23</v>
      </c>
      <c r="HQ50" s="86">
        <f t="shared" si="58"/>
        <v>3.2758666941780228E-27</v>
      </c>
      <c r="HS50" s="86">
        <f t="shared" si="55"/>
        <v>1.0195537777991981E-69</v>
      </c>
      <c r="HT50" s="86">
        <f t="shared" si="55"/>
        <v>1.6554151550437505E-60</v>
      </c>
      <c r="HU50" s="86">
        <f t="shared" si="55"/>
        <v>1.9083544781825899E-67</v>
      </c>
      <c r="HV50" s="86">
        <f t="shared" si="55"/>
        <v>2.2920283705191424E-79</v>
      </c>
      <c r="HW50" s="86">
        <f t="shared" si="55"/>
        <v>1.5550953799291187E-67</v>
      </c>
      <c r="HX50" s="86">
        <f t="shared" si="55"/>
        <v>2.3021326014580635E-68</v>
      </c>
      <c r="HY50" s="86">
        <f t="shared" si="55"/>
        <v>1.7614771697521079E-65</v>
      </c>
      <c r="HZ50" s="86">
        <f t="shared" si="55"/>
        <v>2.5964083010045102E-64</v>
      </c>
      <c r="IA50" s="86">
        <f t="shared" si="55"/>
        <v>6.8788667899209274E-72</v>
      </c>
      <c r="IB50" s="86">
        <f t="shared" si="55"/>
        <v>2.213785736684046E-68</v>
      </c>
      <c r="IC50" s="86">
        <f t="shared" si="55"/>
        <v>1.4154513763813282E-75</v>
      </c>
      <c r="ID50" s="86">
        <f t="shared" si="55"/>
        <v>6.8661470856573181E-72</v>
      </c>
      <c r="IE50" s="86">
        <f t="shared" si="55"/>
        <v>1.6268603749501102E-77</v>
      </c>
      <c r="IF50" s="86">
        <f t="shared" si="55"/>
        <v>7.9861451426227982E-49</v>
      </c>
      <c r="IG50" s="86">
        <f t="shared" si="55"/>
        <v>9.0220762329351934E-43</v>
      </c>
      <c r="II50" s="86">
        <f t="shared" si="56"/>
        <v>1.0222607027851248E-128</v>
      </c>
      <c r="IJ50" s="86">
        <f t="shared" si="56"/>
        <v>3.5607874213711592E-81</v>
      </c>
      <c r="IK50" s="86">
        <f t="shared" si="56"/>
        <v>5.5947598149911942E-126</v>
      </c>
      <c r="IL50" s="86">
        <f t="shared" si="56"/>
        <v>6.8566450987356528E-147</v>
      </c>
      <c r="IM50" s="86">
        <f t="shared" si="56"/>
        <v>5.4481868253487917E-126</v>
      </c>
      <c r="IN50" s="86">
        <f t="shared" si="56"/>
        <v>1.4873958715215741E-127</v>
      </c>
      <c r="IO50" s="86">
        <f t="shared" si="56"/>
        <v>2.0963834435094113E-124</v>
      </c>
      <c r="IP50" s="86">
        <f t="shared" si="56"/>
        <v>6.214556937352088E-122</v>
      </c>
      <c r="IQ50" s="86">
        <f t="shared" si="56"/>
        <v>7.3574470549183122E-134</v>
      </c>
      <c r="IR50" s="86">
        <f t="shared" si="56"/>
        <v>1.6947466785333258E-127</v>
      </c>
      <c r="IS50" s="86">
        <f t="shared" si="56"/>
        <v>2.0802352733846185E-141</v>
      </c>
      <c r="IT50" s="86">
        <f t="shared" si="56"/>
        <v>1.8971340885742753E-134</v>
      </c>
      <c r="IU50" s="86">
        <f t="shared" si="56"/>
        <v>1.2061028486853759E-143</v>
      </c>
      <c r="IV50" s="86">
        <f t="shared" si="56"/>
        <v>5.1609991250410662E-142</v>
      </c>
      <c r="IW50" s="86">
        <f t="shared" si="56"/>
        <v>5.8152509172965546E-137</v>
      </c>
      <c r="IY50" s="86">
        <f t="shared" si="57"/>
        <v>4.4438788887397875E-7</v>
      </c>
      <c r="IZ50" s="86">
        <f t="shared" si="57"/>
        <v>4.234418169596776E-6</v>
      </c>
      <c r="JA50" s="86">
        <f t="shared" si="57"/>
        <v>2.8624262462515883E-6</v>
      </c>
      <c r="JB50" s="86">
        <f t="shared" si="57"/>
        <v>4.2913594924672822E-7</v>
      </c>
      <c r="JC50" s="86">
        <f t="shared" si="57"/>
        <v>7.6476549017752035E-7</v>
      </c>
      <c r="JD50" s="86">
        <f t="shared" si="57"/>
        <v>7.1252271342962482E-7</v>
      </c>
      <c r="JE50" s="86">
        <f t="shared" si="57"/>
        <v>2.317749925429026E-6</v>
      </c>
      <c r="JF50" s="86">
        <f t="shared" si="57"/>
        <v>1.6862770817527584E-6</v>
      </c>
      <c r="JG50" s="86">
        <f t="shared" si="57"/>
        <v>1.4234562206485326E-7</v>
      </c>
      <c r="JH50" s="86">
        <f t="shared" si="57"/>
        <v>3.6459630715267559E-7</v>
      </c>
      <c r="JI50" s="86">
        <f t="shared" si="57"/>
        <v>9.8703063179419723E-7</v>
      </c>
      <c r="JJ50" s="86">
        <f t="shared" si="57"/>
        <v>8.1407325322363637E-8</v>
      </c>
      <c r="JK50" s="86">
        <f t="shared" si="57"/>
        <v>8.440239357822853E-9</v>
      </c>
      <c r="JL50" s="86">
        <f t="shared" si="57"/>
        <v>3.4714625438196104E-8</v>
      </c>
      <c r="JM50" s="86">
        <f t="shared" si="57"/>
        <v>7.5864024859245557E-10</v>
      </c>
    </row>
    <row r="51" spans="2:273" x14ac:dyDescent="0.25">
      <c r="B51" s="2">
        <v>24</v>
      </c>
      <c r="C51" s="37">
        <v>86.114000000000004</v>
      </c>
      <c r="D51" s="37">
        <v>91.727000000000004</v>
      </c>
      <c r="E51" s="37">
        <v>91.917000000000002</v>
      </c>
      <c r="F51" s="37">
        <v>88.551000000000002</v>
      </c>
      <c r="G51" s="37">
        <v>90.06</v>
      </c>
      <c r="H51" s="37">
        <v>91.56</v>
      </c>
      <c r="I51" s="37">
        <v>91.86</v>
      </c>
      <c r="J51" s="37">
        <v>92.16</v>
      </c>
      <c r="K51" s="37">
        <v>88.534000000000006</v>
      </c>
      <c r="L51" s="37">
        <v>89</v>
      </c>
      <c r="M51" s="37">
        <v>92.516999999999996</v>
      </c>
      <c r="N51" s="37">
        <v>91.483000000000004</v>
      </c>
      <c r="O51" s="37">
        <v>93.695999999999998</v>
      </c>
      <c r="P51" s="37">
        <v>86.07</v>
      </c>
      <c r="Q51" s="37">
        <v>88.14</v>
      </c>
      <c r="S51" s="4">
        <f t="shared" si="59"/>
        <v>87.748310336866894</v>
      </c>
      <c r="T51" s="4">
        <f t="shared" si="59"/>
        <v>90.883315002702318</v>
      </c>
      <c r="U51" s="4">
        <f t="shared" si="59"/>
        <v>93.687748758270203</v>
      </c>
      <c r="V51" s="4">
        <f t="shared" si="59"/>
        <v>90.142385082631975</v>
      </c>
      <c r="W51" s="4">
        <f t="shared" si="59"/>
        <v>90.544369750776895</v>
      </c>
      <c r="X51" s="4">
        <f t="shared" si="59"/>
        <v>93.20316622985257</v>
      </c>
      <c r="Y51" s="4">
        <f t="shared" si="59"/>
        <v>93.849119349893741</v>
      </c>
      <c r="Z51" s="4">
        <f t="shared" si="59"/>
        <v>94.496059984732554</v>
      </c>
      <c r="AA51" s="4">
        <f t="shared" si="59"/>
        <v>89.628840876428242</v>
      </c>
      <c r="AB51" s="4">
        <f t="shared" si="59"/>
        <v>91.422581197945732</v>
      </c>
      <c r="AC51" s="4">
        <f t="shared" si="59"/>
        <v>93.502726365561259</v>
      </c>
      <c r="AD51" s="4">
        <f t="shared" si="59"/>
        <v>94.733265860172793</v>
      </c>
      <c r="AE51" s="4">
        <f t="shared" si="59"/>
        <v>95.479377086948446</v>
      </c>
      <c r="AF51" s="4">
        <f t="shared" si="59"/>
        <v>88.278224938583676</v>
      </c>
      <c r="AG51" s="4">
        <f t="shared" si="59"/>
        <v>86.418654765931095</v>
      </c>
      <c r="AI51" s="4">
        <f t="shared" si="60"/>
        <v>-1.6343103368668892</v>
      </c>
      <c r="AJ51" s="4">
        <f t="shared" si="60"/>
        <v>0.84368499729768587</v>
      </c>
      <c r="AK51" s="4">
        <f t="shared" si="60"/>
        <v>-1.7707487582702015</v>
      </c>
      <c r="AL51" s="4">
        <f t="shared" si="60"/>
        <v>-1.5913850826319731</v>
      </c>
      <c r="AM51" s="4">
        <f t="shared" si="60"/>
        <v>-0.48436975077689226</v>
      </c>
      <c r="AN51" s="4">
        <f t="shared" si="60"/>
        <v>-1.643166229852568</v>
      </c>
      <c r="AO51" s="4">
        <f t="shared" si="60"/>
        <v>-1.9891193498937412</v>
      </c>
      <c r="AP51" s="4">
        <f t="shared" si="60"/>
        <v>-2.3360599847325574</v>
      </c>
      <c r="AQ51" s="4">
        <f t="shared" si="60"/>
        <v>-1.0948408764282362</v>
      </c>
      <c r="AR51" s="4">
        <f t="shared" si="60"/>
        <v>-2.4225811979457319</v>
      </c>
      <c r="AS51" s="4">
        <f t="shared" si="60"/>
        <v>-0.9857263655612627</v>
      </c>
      <c r="AT51" s="4">
        <f t="shared" si="60"/>
        <v>-3.2502658601727887</v>
      </c>
      <c r="AU51" s="4">
        <f t="shared" si="60"/>
        <v>-1.7833770869484482</v>
      </c>
      <c r="AV51" s="4">
        <f t="shared" si="60"/>
        <v>-2.2082249385836832</v>
      </c>
      <c r="AW51" s="4">
        <f t="shared" si="60"/>
        <v>1.7213452340689059</v>
      </c>
      <c r="AY51" s="2">
        <f t="shared" si="51"/>
        <v>87.747179639005509</v>
      </c>
      <c r="AZ51" s="2">
        <f t="shared" si="51"/>
        <v>90.874636361112692</v>
      </c>
      <c r="BA51" s="2">
        <f t="shared" si="51"/>
        <v>93.682004222404757</v>
      </c>
      <c r="BB51" s="2">
        <f t="shared" si="51"/>
        <v>90.141344554069846</v>
      </c>
      <c r="BC51" s="2">
        <f t="shared" si="51"/>
        <v>90.542632204736407</v>
      </c>
      <c r="BD51" s="2">
        <f t="shared" si="51"/>
        <v>93.20153958515759</v>
      </c>
      <c r="BE51" s="2">
        <f t="shared" si="51"/>
        <v>93.844468553810444</v>
      </c>
      <c r="BF51" s="2">
        <f t="shared" si="51"/>
        <v>94.492496512683189</v>
      </c>
      <c r="BG51" s="2">
        <f t="shared" si="51"/>
        <v>89.628472350078397</v>
      </c>
      <c r="BH51" s="2">
        <f t="shared" si="51"/>
        <v>91.421683810692258</v>
      </c>
      <c r="BI51" s="2">
        <f t="shared" si="51"/>
        <v>93.500665806252812</v>
      </c>
      <c r="BJ51" s="2">
        <f t="shared" si="51"/>
        <v>94.733057625315695</v>
      </c>
      <c r="BK51" s="2">
        <f t="shared" si="51"/>
        <v>95.479348700534402</v>
      </c>
      <c r="BL51" s="2">
        <f t="shared" si="51"/>
        <v>88.278127400177937</v>
      </c>
      <c r="BM51" s="2">
        <f t="shared" si="51"/>
        <v>86.41865234455625</v>
      </c>
      <c r="BO51" s="2">
        <f t="shared" si="10"/>
        <v>86.114000000000004</v>
      </c>
      <c r="BP51" s="2">
        <f t="shared" si="11"/>
        <v>91.727000000000004</v>
      </c>
      <c r="BQ51" s="2">
        <f t="shared" si="12"/>
        <v>91.917000000000002</v>
      </c>
      <c r="BR51" s="2">
        <f t="shared" si="13"/>
        <v>88.551000000000002</v>
      </c>
      <c r="BS51" s="2">
        <f t="shared" si="14"/>
        <v>90.06</v>
      </c>
      <c r="BT51" s="2">
        <f t="shared" si="15"/>
        <v>91.56</v>
      </c>
      <c r="BU51" s="2">
        <f t="shared" si="16"/>
        <v>91.86</v>
      </c>
      <c r="BV51" s="2">
        <f t="shared" si="17"/>
        <v>92.16</v>
      </c>
      <c r="BW51" s="2">
        <f t="shared" si="18"/>
        <v>88.534000000000006</v>
      </c>
      <c r="BX51" s="2">
        <f t="shared" si="19"/>
        <v>89</v>
      </c>
      <c r="BY51" s="2">
        <f t="shared" si="20"/>
        <v>92.516999999999996</v>
      </c>
      <c r="BZ51" s="2">
        <f t="shared" si="21"/>
        <v>91.483000000000004</v>
      </c>
      <c r="CA51" s="2">
        <f t="shared" si="22"/>
        <v>93.695999999999998</v>
      </c>
      <c r="CB51" s="2">
        <f t="shared" si="23"/>
        <v>86.07</v>
      </c>
      <c r="CC51" s="2">
        <f t="shared" si="24"/>
        <v>88.14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88.033947748592865</v>
      </c>
      <c r="DL51" s="2">
        <f t="shared" si="61"/>
        <v>93.025195309568488</v>
      </c>
      <c r="DM51" s="2">
        <f t="shared" si="61"/>
        <v>94.18115515947467</v>
      </c>
      <c r="DN51" s="2">
        <f t="shared" si="61"/>
        <v>89.949734544260849</v>
      </c>
      <c r="DO51" s="2">
        <f t="shared" si="61"/>
        <v>90.641037523452141</v>
      </c>
      <c r="DP51" s="2">
        <f t="shared" si="61"/>
        <v>93.128097165991903</v>
      </c>
      <c r="DQ51" s="2">
        <f t="shared" si="61"/>
        <v>94.528140712945572</v>
      </c>
      <c r="DR51" s="2">
        <f t="shared" si="61"/>
        <v>95.264324577861146</v>
      </c>
      <c r="DS51" s="2">
        <f t="shared" si="61"/>
        <v>90.2371173541963</v>
      </c>
      <c r="DT51" s="2">
        <f t="shared" si="61"/>
        <v>92.269215267899455</v>
      </c>
      <c r="DU51" s="2">
        <f t="shared" si="61"/>
        <v>93.964996761133619</v>
      </c>
      <c r="DV51" s="2">
        <f t="shared" si="61"/>
        <v>94.416216216216242</v>
      </c>
      <c r="DW51" s="2">
        <f t="shared" si="61"/>
        <v>94.622983511586455</v>
      </c>
      <c r="DX51" s="2">
        <f t="shared" si="61"/>
        <v>87.850816806722676</v>
      </c>
      <c r="DY51" s="2">
        <f t="shared" si="61"/>
        <v>86.359479032258065</v>
      </c>
      <c r="EA51" s="2">
        <f t="shared" si="62"/>
        <v>86.301494281045763</v>
      </c>
      <c r="EB51" s="2">
        <f t="shared" si="62"/>
        <v>81.576088235294108</v>
      </c>
      <c r="EC51" s="2">
        <f t="shared" si="62"/>
        <v>91.546142086544165</v>
      </c>
      <c r="ED51" s="2">
        <f t="shared" si="62"/>
        <v>91.078140717142276</v>
      </c>
      <c r="EE51" s="2">
        <f t="shared" si="62"/>
        <v>90.085476714648607</v>
      </c>
      <c r="EF51" s="2">
        <f t="shared" si="62"/>
        <v>93.540046513559531</v>
      </c>
      <c r="EG51" s="2">
        <f t="shared" si="62"/>
        <v>90.888946591915015</v>
      </c>
      <c r="EH51" s="2">
        <f t="shared" si="62"/>
        <v>91.260868083448969</v>
      </c>
      <c r="EI51" s="2">
        <f t="shared" si="62"/>
        <v>86.384289211177915</v>
      </c>
      <c r="EJ51" s="2">
        <f t="shared" si="62"/>
        <v>87.491296851148405</v>
      </c>
      <c r="EK51" s="2">
        <f t="shared" si="62"/>
        <v>91.367358949044572</v>
      </c>
      <c r="EL51" s="2">
        <f t="shared" si="62"/>
        <v>96.483889361589675</v>
      </c>
      <c r="EM51" s="2">
        <f t="shared" si="62"/>
        <v>100.57682035650899</v>
      </c>
      <c r="EN51" s="2">
        <f t="shared" si="62"/>
        <v>90.610107451518957</v>
      </c>
      <c r="EO51" s="2">
        <f t="shared" si="62"/>
        <v>86.778939483153408</v>
      </c>
      <c r="EQ51" s="2">
        <f t="shared" si="63"/>
        <v>84.840244635933558</v>
      </c>
      <c r="ER51" s="2">
        <f t="shared" si="63"/>
        <v>88.068515883058225</v>
      </c>
      <c r="ES51" s="2">
        <f t="shared" si="63"/>
        <v>88.092751904101391</v>
      </c>
      <c r="ET51" s="2">
        <f t="shared" si="63"/>
        <v>87.351309208095984</v>
      </c>
      <c r="EU51" s="2">
        <f t="shared" si="63"/>
        <v>84.622663244387383</v>
      </c>
      <c r="EV51" s="2">
        <f t="shared" si="63"/>
        <v>88.5965912083322</v>
      </c>
      <c r="EW51" s="2">
        <f t="shared" si="63"/>
        <v>87.870787244523484</v>
      </c>
      <c r="EX51" s="2">
        <f t="shared" si="63"/>
        <v>88.44366193224451</v>
      </c>
      <c r="EY51" s="2">
        <f t="shared" si="63"/>
        <v>85.042948038716261</v>
      </c>
      <c r="EZ51" s="2">
        <f t="shared" si="63"/>
        <v>83.684816193471875</v>
      </c>
      <c r="FA51" s="2">
        <f t="shared" si="63"/>
        <v>90.641943286196977</v>
      </c>
      <c r="FB51" s="2">
        <f t="shared" si="63"/>
        <v>90.062551726075753</v>
      </c>
      <c r="FC51" s="2">
        <f t="shared" si="63"/>
        <v>94.004436650171598</v>
      </c>
      <c r="FD51" s="2">
        <f t="shared" si="63"/>
        <v>89.774877621497765</v>
      </c>
      <c r="FE51" s="2">
        <f t="shared" si="63"/>
        <v>88.507771774314818</v>
      </c>
      <c r="FG51" s="2">
        <f t="shared" si="64"/>
        <v>0.16551676750920755</v>
      </c>
      <c r="FH51" s="2">
        <f t="shared" si="64"/>
        <v>0.18787805761150933</v>
      </c>
      <c r="FI51" s="2">
        <f t="shared" si="64"/>
        <v>0.18940969835669924</v>
      </c>
      <c r="FJ51" s="2">
        <f t="shared" si="64"/>
        <v>0.16986088760503745</v>
      </c>
      <c r="FK51" s="2">
        <f t="shared" si="64"/>
        <v>0.17696540695675675</v>
      </c>
      <c r="FL51" s="2">
        <f t="shared" si="64"/>
        <v>0.17847691614192226</v>
      </c>
      <c r="FM51" s="2">
        <f t="shared" si="64"/>
        <v>0.1878509719891617</v>
      </c>
      <c r="FN51" s="2">
        <f t="shared" si="64"/>
        <v>0.1927763408090081</v>
      </c>
      <c r="FO51" s="2">
        <f t="shared" si="64"/>
        <v>0.15796636027519326</v>
      </c>
      <c r="FP51" s="2">
        <f t="shared" si="64"/>
        <v>0.17736477835973005</v>
      </c>
      <c r="FQ51" s="2">
        <f t="shared" si="64"/>
        <v>0.17874668786039269</v>
      </c>
      <c r="FR51" s="2">
        <f t="shared" si="64"/>
        <v>0.15327665155563103</v>
      </c>
      <c r="FS51" s="2">
        <f t="shared" si="64"/>
        <v>0.14384847808070869</v>
      </c>
      <c r="FT51" s="2">
        <f t="shared" si="64"/>
        <v>0.15486590865080005</v>
      </c>
      <c r="FU51" s="2">
        <f t="shared" si="64"/>
        <v>0.14102110932652051</v>
      </c>
      <c r="FW51" s="2">
        <f t="shared" si="53"/>
        <v>1.2326284488434184E-5</v>
      </c>
      <c r="FX51" s="2">
        <f t="shared" si="53"/>
        <v>7.3477914726136946E-5</v>
      </c>
      <c r="FY51" s="2">
        <f t="shared" si="53"/>
        <v>1.560951914783851E-5</v>
      </c>
      <c r="FZ51" s="2">
        <f t="shared" si="53"/>
        <v>1.665336774699783E-5</v>
      </c>
      <c r="GA51" s="2">
        <f t="shared" si="53"/>
        <v>1.6525202093614926E-5</v>
      </c>
      <c r="GB51" s="2">
        <f t="shared" si="53"/>
        <v>1.6391367949495355E-5</v>
      </c>
      <c r="GC51" s="2">
        <f t="shared" si="53"/>
        <v>1.5243145570979702E-5</v>
      </c>
      <c r="GD51" s="2">
        <f t="shared" si="53"/>
        <v>2.0009752248941487E-5</v>
      </c>
      <c r="GE51" s="2">
        <f t="shared" si="53"/>
        <v>2.069987862098265E-5</v>
      </c>
      <c r="GF51" s="2">
        <f t="shared" si="53"/>
        <v>2.54871121119192E-5</v>
      </c>
      <c r="GG51" s="2">
        <f t="shared" si="53"/>
        <v>1.6266134822899532E-5</v>
      </c>
      <c r="GH51" s="2">
        <f t="shared" si="53"/>
        <v>1.3175936182870143E-5</v>
      </c>
      <c r="GI51" s="2">
        <f t="shared" si="53"/>
        <v>1.2960280292417095E-5</v>
      </c>
      <c r="GJ51" s="2">
        <f t="shared" si="53"/>
        <v>1.132560455281308E-5</v>
      </c>
      <c r="GK51" s="2">
        <f t="shared" si="53"/>
        <v>1.1877493514784967E-5</v>
      </c>
      <c r="GM51" s="86">
        <f t="shared" si="54"/>
        <v>9.0341417383236865E-7</v>
      </c>
      <c r="GN51" s="86">
        <f t="shared" si="54"/>
        <v>7.6321177059231189E-6</v>
      </c>
      <c r="GO51" s="86">
        <f t="shared" si="54"/>
        <v>5.3506535259259207E-6</v>
      </c>
      <c r="GP51" s="86">
        <f t="shared" si="54"/>
        <v>8.8625951844320808E-7</v>
      </c>
      <c r="GQ51" s="86">
        <f t="shared" si="54"/>
        <v>1.5400202563999415E-6</v>
      </c>
      <c r="GR51" s="86">
        <f t="shared" si="54"/>
        <v>1.4495110838317952E-6</v>
      </c>
      <c r="GS51" s="86">
        <f t="shared" si="54"/>
        <v>4.3915630660198596E-6</v>
      </c>
      <c r="GT51" s="86">
        <f t="shared" si="54"/>
        <v>3.3267173993952611E-6</v>
      </c>
      <c r="GU51" s="86">
        <f t="shared" si="54"/>
        <v>3.0863060878943663E-7</v>
      </c>
      <c r="GV51" s="86">
        <f t="shared" si="54"/>
        <v>7.8085285858434982E-7</v>
      </c>
      <c r="GW51" s="86">
        <f t="shared" si="54"/>
        <v>1.9568411069536768E-6</v>
      </c>
      <c r="GX51" s="86">
        <f t="shared" si="54"/>
        <v>1.8131914660341117E-7</v>
      </c>
      <c r="GY51" s="86">
        <f t="shared" si="54"/>
        <v>2.1511874623763553E-8</v>
      </c>
      <c r="GZ51" s="86">
        <f t="shared" si="54"/>
        <v>8.2962174914557403E-8</v>
      </c>
      <c r="HA51" s="86">
        <f t="shared" si="54"/>
        <v>2.2847081036596136E-9</v>
      </c>
      <c r="HC51" s="86">
        <f t="shared" si="58"/>
        <v>5.3958974523116175E-21</v>
      </c>
      <c r="HD51" s="86">
        <f t="shared" si="58"/>
        <v>1.5775122995068274E-18</v>
      </c>
      <c r="HE51" s="86">
        <f t="shared" si="58"/>
        <v>1.567891610032119E-20</v>
      </c>
      <c r="HF51" s="86">
        <f t="shared" si="58"/>
        <v>7.4111553233304059E-24</v>
      </c>
      <c r="HG51" s="86">
        <f t="shared" si="58"/>
        <v>1.3406115661081889E-20</v>
      </c>
      <c r="HH51" s="86">
        <f t="shared" si="58"/>
        <v>1.6433381659673048E-20</v>
      </c>
      <c r="HI51" s="86">
        <f t="shared" si="58"/>
        <v>8.682989930262035E-20</v>
      </c>
      <c r="HJ51" s="86">
        <f t="shared" si="58"/>
        <v>1.847652297845602E-19</v>
      </c>
      <c r="HK51" s="86">
        <f t="shared" si="58"/>
        <v>2.9530000482521437E-22</v>
      </c>
      <c r="HL51" s="86">
        <f t="shared" si="58"/>
        <v>8.8421332211798648E-21</v>
      </c>
      <c r="HM51" s="86">
        <f t="shared" si="58"/>
        <v>1.9804666102372309E-22</v>
      </c>
      <c r="HN51" s="86">
        <f t="shared" si="58"/>
        <v>9.307016780101274E-22</v>
      </c>
      <c r="HO51" s="86">
        <f t="shared" si="58"/>
        <v>4.6604147172153347E-23</v>
      </c>
      <c r="HP51" s="86">
        <f t="shared" si="58"/>
        <v>1.3966494406507524E-22</v>
      </c>
      <c r="HQ51" s="86">
        <f t="shared" si="58"/>
        <v>2.5619218958232504E-26</v>
      </c>
      <c r="HS51" s="86">
        <f t="shared" si="55"/>
        <v>2.6264803318411384E-68</v>
      </c>
      <c r="HT51" s="86">
        <f t="shared" si="55"/>
        <v>2.8128293594430786E-59</v>
      </c>
      <c r="HU51" s="86">
        <f t="shared" si="55"/>
        <v>4.805316632766374E-66</v>
      </c>
      <c r="HV51" s="86">
        <f t="shared" si="55"/>
        <v>1.0363822439735747E-77</v>
      </c>
      <c r="HW51" s="86">
        <f t="shared" si="55"/>
        <v>3.9901838319892981E-66</v>
      </c>
      <c r="HX51" s="86">
        <f t="shared" si="55"/>
        <v>6.1383939433867883E-67</v>
      </c>
      <c r="HY51" s="86">
        <f t="shared" si="55"/>
        <v>4.1132727663597575E-64</v>
      </c>
      <c r="HZ51" s="86">
        <f t="shared" si="55"/>
        <v>6.1614049957186739E-63</v>
      </c>
      <c r="IA51" s="86">
        <f t="shared" si="55"/>
        <v>2.3376823743738832E-70</v>
      </c>
      <c r="IB51" s="86">
        <f t="shared" si="55"/>
        <v>6.7543026726993777E-67</v>
      </c>
      <c r="IC51" s="86">
        <f t="shared" si="55"/>
        <v>5.3852620457969475E-74</v>
      </c>
      <c r="ID51" s="86">
        <f t="shared" si="55"/>
        <v>2.044162206748257E-70</v>
      </c>
      <c r="IE51" s="86">
        <f t="shared" si="55"/>
        <v>6.2071570123320713E-76</v>
      </c>
      <c r="IF51" s="86">
        <f t="shared" si="55"/>
        <v>7.5750874606431443E-48</v>
      </c>
      <c r="IG51" s="86">
        <f t="shared" si="55"/>
        <v>6.3009196657809191E-42</v>
      </c>
      <c r="II51" s="86">
        <f t="shared" si="56"/>
        <v>1.1213604974224165E-126</v>
      </c>
      <c r="IJ51" s="86">
        <f t="shared" si="56"/>
        <v>1.1586745160853897E-79</v>
      </c>
      <c r="IK51" s="86">
        <f t="shared" si="56"/>
        <v>6.1097689963014962E-124</v>
      </c>
      <c r="IL51" s="86">
        <f t="shared" si="56"/>
        <v>1.7036910863550565E-144</v>
      </c>
      <c r="IM51" s="86">
        <f t="shared" si="56"/>
        <v>6.096876165342275E-124</v>
      </c>
      <c r="IN51" s="86">
        <f t="shared" si="56"/>
        <v>1.7602049711976434E-125</v>
      </c>
      <c r="IO51" s="86">
        <f t="shared" si="56"/>
        <v>2.1361622028573914E-122</v>
      </c>
      <c r="IP51" s="86">
        <f t="shared" si="56"/>
        <v>6.4559164786465018E-120</v>
      </c>
      <c r="IQ51" s="86">
        <f t="shared" si="56"/>
        <v>1.23114638344904E-131</v>
      </c>
      <c r="IR51" s="86">
        <f t="shared" si="56"/>
        <v>2.4359620144653643E-125</v>
      </c>
      <c r="IS51" s="86">
        <f t="shared" si="56"/>
        <v>4.1498667383481659E-139</v>
      </c>
      <c r="IT51" s="86">
        <f t="shared" si="56"/>
        <v>2.6478541194582139E-132</v>
      </c>
      <c r="IU51" s="86">
        <f t="shared" si="56"/>
        <v>2.3526053719537279E-141</v>
      </c>
      <c r="IV51" s="86">
        <f t="shared" si="56"/>
        <v>8.91417278851381E-140</v>
      </c>
      <c r="IW51" s="86">
        <f t="shared" si="56"/>
        <v>8.5162733795573767E-135</v>
      </c>
      <c r="IY51" s="86">
        <f t="shared" si="57"/>
        <v>9.0341417383237405E-7</v>
      </c>
      <c r="IZ51" s="86">
        <f t="shared" si="57"/>
        <v>7.632117705924696E-6</v>
      </c>
      <c r="JA51" s="86">
        <f t="shared" si="57"/>
        <v>5.3506535259259368E-6</v>
      </c>
      <c r="JB51" s="86">
        <f t="shared" si="57"/>
        <v>8.8625951844320808E-7</v>
      </c>
      <c r="JC51" s="86">
        <f t="shared" si="57"/>
        <v>1.5400202563999548E-6</v>
      </c>
      <c r="JD51" s="86">
        <f t="shared" si="57"/>
        <v>1.4495110838318117E-6</v>
      </c>
      <c r="JE51" s="86">
        <f t="shared" si="57"/>
        <v>4.3915630660199469E-6</v>
      </c>
      <c r="JF51" s="86">
        <f t="shared" si="57"/>
        <v>3.3267173993954458E-6</v>
      </c>
      <c r="JG51" s="86">
        <f t="shared" si="57"/>
        <v>3.0863060878943694E-7</v>
      </c>
      <c r="JH51" s="86">
        <f t="shared" si="57"/>
        <v>7.8085285858435871E-7</v>
      </c>
      <c r="JI51" s="86">
        <f t="shared" si="57"/>
        <v>1.9568411069536768E-6</v>
      </c>
      <c r="JJ51" s="86">
        <f t="shared" si="57"/>
        <v>1.8131914660341209E-7</v>
      </c>
      <c r="JK51" s="86">
        <f t="shared" si="57"/>
        <v>2.1511874623763599E-8</v>
      </c>
      <c r="JL51" s="86">
        <f t="shared" si="57"/>
        <v>8.2962174914557548E-8</v>
      </c>
      <c r="JM51" s="86">
        <f t="shared" si="57"/>
        <v>2.2847081036596136E-9</v>
      </c>
    </row>
    <row r="52" spans="2:273" x14ac:dyDescent="0.25">
      <c r="B52" s="2">
        <v>25</v>
      </c>
      <c r="C52" s="37">
        <v>88.545000000000002</v>
      </c>
      <c r="D52" s="37">
        <v>88.227000000000004</v>
      </c>
      <c r="E52" s="37">
        <v>91.5</v>
      </c>
      <c r="F52" s="37">
        <v>86.632999999999996</v>
      </c>
      <c r="G52" s="37">
        <v>86.44</v>
      </c>
      <c r="H52" s="37">
        <v>93.36</v>
      </c>
      <c r="I52" s="37">
        <v>93.14</v>
      </c>
      <c r="J52" s="37">
        <v>94.58</v>
      </c>
      <c r="K52" s="37">
        <v>88.741</v>
      </c>
      <c r="L52" s="37">
        <v>89.828000000000003</v>
      </c>
      <c r="M52" s="37">
        <v>90.5</v>
      </c>
      <c r="N52" s="37">
        <v>92.914000000000001</v>
      </c>
      <c r="O52" s="37">
        <v>93.022000000000006</v>
      </c>
      <c r="P52" s="37">
        <v>88.209000000000003</v>
      </c>
      <c r="Q52" s="37">
        <v>87</v>
      </c>
      <c r="S52" s="4">
        <f t="shared" si="59"/>
        <v>87.865267710785588</v>
      </c>
      <c r="T52" s="4">
        <f t="shared" si="59"/>
        <v>90.898892196261016</v>
      </c>
      <c r="U52" s="4">
        <f t="shared" si="59"/>
        <v>93.778637818582681</v>
      </c>
      <c r="V52" s="4">
        <f t="shared" si="59"/>
        <v>90.36997015710746</v>
      </c>
      <c r="W52" s="4">
        <f t="shared" si="59"/>
        <v>90.690059270198219</v>
      </c>
      <c r="X52" s="4">
        <f t="shared" si="59"/>
        <v>93.423627414840851</v>
      </c>
      <c r="Y52" s="4">
        <f t="shared" si="59"/>
        <v>93.934781565357881</v>
      </c>
      <c r="Z52" s="4">
        <f t="shared" si="59"/>
        <v>94.598475916401952</v>
      </c>
      <c r="AA52" s="4">
        <f t="shared" si="59"/>
        <v>89.766065115527027</v>
      </c>
      <c r="AB52" s="4">
        <f t="shared" si="59"/>
        <v>91.576902502782971</v>
      </c>
      <c r="AC52" s="4">
        <f t="shared" si="59"/>
        <v>93.549102758045777</v>
      </c>
      <c r="AD52" s="4">
        <f t="shared" si="59"/>
        <v>94.958218797328826</v>
      </c>
      <c r="AE52" s="4">
        <f t="shared" si="59"/>
        <v>95.887513165646624</v>
      </c>
      <c r="AF52" s="4">
        <f t="shared" si="59"/>
        <v>88.366756281407419</v>
      </c>
      <c r="AG52" s="4">
        <f t="shared" si="59"/>
        <v>86.479163431581782</v>
      </c>
      <c r="AI52" s="4">
        <f t="shared" si="60"/>
        <v>0.67973228921441375</v>
      </c>
      <c r="AJ52" s="4">
        <f t="shared" si="60"/>
        <v>-2.6718921962610125</v>
      </c>
      <c r="AK52" s="4">
        <f t="shared" si="60"/>
        <v>-2.2786378185826806</v>
      </c>
      <c r="AL52" s="4">
        <f t="shared" si="60"/>
        <v>-3.7369701571074643</v>
      </c>
      <c r="AM52" s="4">
        <f t="shared" si="60"/>
        <v>-4.2500592701982214</v>
      </c>
      <c r="AN52" s="4">
        <f t="shared" si="60"/>
        <v>-6.362741484085177E-2</v>
      </c>
      <c r="AO52" s="4">
        <f t="shared" si="60"/>
        <v>-0.79478156535788003</v>
      </c>
      <c r="AP52" s="4">
        <f t="shared" si="60"/>
        <v>-1.8475916401953896E-2</v>
      </c>
      <c r="AQ52" s="4">
        <f t="shared" si="60"/>
        <v>-1.0250651155270276</v>
      </c>
      <c r="AR52" s="4">
        <f t="shared" si="60"/>
        <v>-1.7489025027829683</v>
      </c>
      <c r="AS52" s="4">
        <f t="shared" si="60"/>
        <v>-3.0491027580457768</v>
      </c>
      <c r="AT52" s="4">
        <f t="shared" si="60"/>
        <v>-2.0442187973288242</v>
      </c>
      <c r="AU52" s="4">
        <f t="shared" si="60"/>
        <v>-2.8655131656466182</v>
      </c>
      <c r="AV52" s="4">
        <f t="shared" si="60"/>
        <v>-0.1577562814074156</v>
      </c>
      <c r="AW52" s="4">
        <f t="shared" si="60"/>
        <v>0.52083656841821835</v>
      </c>
      <c r="AY52" s="2">
        <f t="shared" si="51"/>
        <v>87.863069222645166</v>
      </c>
      <c r="AZ52" s="2">
        <f t="shared" si="51"/>
        <v>90.883873071383846</v>
      </c>
      <c r="BA52" s="2">
        <f t="shared" si="51"/>
        <v>93.768350106237733</v>
      </c>
      <c r="BB52" s="2">
        <f t="shared" si="51"/>
        <v>90.367917597785947</v>
      </c>
      <c r="BC52" s="2">
        <f t="shared" si="51"/>
        <v>90.686715786739484</v>
      </c>
      <c r="BD52" s="2">
        <f t="shared" si="51"/>
        <v>93.420467555351934</v>
      </c>
      <c r="BE52" s="2">
        <f t="shared" si="51"/>
        <v>93.926343948481161</v>
      </c>
      <c r="BF52" s="2">
        <f t="shared" si="51"/>
        <v>94.591763445530717</v>
      </c>
      <c r="BG52" s="2">
        <f t="shared" si="51"/>
        <v>89.765302595820074</v>
      </c>
      <c r="BH52" s="2">
        <f t="shared" si="51"/>
        <v>91.575071953137922</v>
      </c>
      <c r="BI52" s="2">
        <f t="shared" si="51"/>
        <v>93.54519669382158</v>
      </c>
      <c r="BJ52" s="2">
        <f t="shared" si="51"/>
        <v>94.957776479817497</v>
      </c>
      <c r="BK52" s="2">
        <f t="shared" si="51"/>
        <v>95.887444500886829</v>
      </c>
      <c r="BL52" s="2">
        <f t="shared" si="51"/>
        <v>88.366534768840935</v>
      </c>
      <c r="BM52" s="2">
        <f t="shared" si="51"/>
        <v>86.479156558647517</v>
      </c>
      <c r="BO52" s="2">
        <f t="shared" si="10"/>
        <v>88.545000000000002</v>
      </c>
      <c r="BP52" s="2">
        <f t="shared" si="11"/>
        <v>88.227000000000004</v>
      </c>
      <c r="BQ52" s="2">
        <f t="shared" si="12"/>
        <v>91.5</v>
      </c>
      <c r="BR52" s="2">
        <f t="shared" si="13"/>
        <v>86.632999999999996</v>
      </c>
      <c r="BS52" s="2">
        <f t="shared" si="14"/>
        <v>86.44</v>
      </c>
      <c r="BT52" s="2">
        <f t="shared" si="15"/>
        <v>93.36</v>
      </c>
      <c r="BU52" s="2">
        <f t="shared" si="16"/>
        <v>93.14</v>
      </c>
      <c r="BV52" s="2">
        <f t="shared" si="17"/>
        <v>94.58</v>
      </c>
      <c r="BW52" s="2">
        <f t="shared" si="18"/>
        <v>88.741</v>
      </c>
      <c r="BX52" s="2">
        <f t="shared" si="19"/>
        <v>89.828000000000003</v>
      </c>
      <c r="BY52" s="2">
        <f t="shared" si="20"/>
        <v>90.5</v>
      </c>
      <c r="BZ52" s="2">
        <f t="shared" si="21"/>
        <v>92.914000000000001</v>
      </c>
      <c r="CA52" s="2">
        <f t="shared" si="22"/>
        <v>93.022000000000006</v>
      </c>
      <c r="CB52" s="2">
        <f t="shared" si="23"/>
        <v>88.209000000000003</v>
      </c>
      <c r="CC52" s="2">
        <f t="shared" si="24"/>
        <v>87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88.237306848030016</v>
      </c>
      <c r="DL52" s="2">
        <f t="shared" si="61"/>
        <v>93.26512204502815</v>
      </c>
      <c r="DM52" s="2">
        <f t="shared" si="61"/>
        <v>94.387150750469047</v>
      </c>
      <c r="DN52" s="2">
        <f t="shared" si="61"/>
        <v>90.255280993544133</v>
      </c>
      <c r="DO52" s="2">
        <f t="shared" si="61"/>
        <v>90.877333958724194</v>
      </c>
      <c r="DP52" s="2">
        <f t="shared" si="61"/>
        <v>93.445668016194332</v>
      </c>
      <c r="DQ52" s="2">
        <f t="shared" si="61"/>
        <v>94.742838649155701</v>
      </c>
      <c r="DR52" s="2">
        <f t="shared" si="61"/>
        <v>95.512174484052522</v>
      </c>
      <c r="DS52" s="2">
        <f t="shared" si="61"/>
        <v>90.491072546230427</v>
      </c>
      <c r="DT52" s="2">
        <f t="shared" si="61"/>
        <v>92.580876955903236</v>
      </c>
      <c r="DU52" s="2">
        <f t="shared" si="61"/>
        <v>94.107245951417013</v>
      </c>
      <c r="DV52" s="2">
        <f t="shared" si="61"/>
        <v>94.703284020862995</v>
      </c>
      <c r="DW52" s="2">
        <f t="shared" si="61"/>
        <v>95.07432508912656</v>
      </c>
      <c r="DX52" s="2">
        <f t="shared" si="61"/>
        <v>87.948124369747887</v>
      </c>
      <c r="DY52" s="2">
        <f t="shared" si="61"/>
        <v>86.447601209677416</v>
      </c>
      <c r="EA52" s="2">
        <f t="shared" si="62"/>
        <v>86.142407271241836</v>
      </c>
      <c r="EB52" s="2">
        <f t="shared" si="62"/>
        <v>81.493823529411756</v>
      </c>
      <c r="EC52" s="2">
        <f t="shared" si="62"/>
        <v>91.353453507212009</v>
      </c>
      <c r="ED52" s="2">
        <f t="shared" si="62"/>
        <v>90.87032210397885</v>
      </c>
      <c r="EE52" s="2">
        <f t="shared" si="62"/>
        <v>89.878701100762058</v>
      </c>
      <c r="EF52" s="2">
        <f t="shared" si="62"/>
        <v>93.315132272934918</v>
      </c>
      <c r="EG52" s="2">
        <f t="shared" si="62"/>
        <v>90.707184588795684</v>
      </c>
      <c r="EH52" s="2">
        <f t="shared" si="62"/>
        <v>91.077084398354387</v>
      </c>
      <c r="EI52" s="2">
        <f t="shared" si="62"/>
        <v>86.237192430137938</v>
      </c>
      <c r="EJ52" s="2">
        <f t="shared" si="62"/>
        <v>87.321069260534614</v>
      </c>
      <c r="EK52" s="2">
        <f t="shared" si="62"/>
        <v>91.190140414012717</v>
      </c>
      <c r="EL52" s="2">
        <f t="shared" si="62"/>
        <v>96.240483273438315</v>
      </c>
      <c r="EM52" s="2">
        <f t="shared" si="62"/>
        <v>100.30170440105975</v>
      </c>
      <c r="EN52" s="2">
        <f t="shared" si="62"/>
        <v>90.449034824663187</v>
      </c>
      <c r="EO52" s="2">
        <f t="shared" si="62"/>
        <v>86.654306795878298</v>
      </c>
      <c r="EQ52" s="2">
        <f t="shared" si="63"/>
        <v>84.701694251952418</v>
      </c>
      <c r="ER52" s="2">
        <f t="shared" si="63"/>
        <v>87.894700875022309</v>
      </c>
      <c r="ES52" s="2">
        <f t="shared" si="63"/>
        <v>87.946857932427491</v>
      </c>
      <c r="ET52" s="2">
        <f t="shared" si="63"/>
        <v>87.197470092608967</v>
      </c>
      <c r="EU52" s="2">
        <f t="shared" si="63"/>
        <v>84.494637946996065</v>
      </c>
      <c r="EV52" s="2">
        <f t="shared" si="63"/>
        <v>88.443628719569233</v>
      </c>
      <c r="EW52" s="2">
        <f t="shared" si="63"/>
        <v>87.730433051919377</v>
      </c>
      <c r="EX52" s="2">
        <f t="shared" si="63"/>
        <v>88.2987232830301</v>
      </c>
      <c r="EY52" s="2">
        <f t="shared" si="63"/>
        <v>84.913544931227719</v>
      </c>
      <c r="EZ52" s="2">
        <f t="shared" si="63"/>
        <v>83.571121143699486</v>
      </c>
      <c r="FA52" s="2">
        <f t="shared" si="63"/>
        <v>90.474328926292088</v>
      </c>
      <c r="FB52" s="2">
        <f t="shared" si="63"/>
        <v>89.912216553897309</v>
      </c>
      <c r="FC52" s="2">
        <f t="shared" si="63"/>
        <v>93.825217164374038</v>
      </c>
      <c r="FD52" s="2">
        <f t="shared" si="63"/>
        <v>89.624961938924812</v>
      </c>
      <c r="FE52" s="2">
        <f t="shared" si="63"/>
        <v>88.358621907630535</v>
      </c>
      <c r="FG52" s="2">
        <f t="shared" si="64"/>
        <v>0.17863297963991184</v>
      </c>
      <c r="FH52" s="2">
        <f t="shared" si="64"/>
        <v>0.20233661272583867</v>
      </c>
      <c r="FI52" s="2">
        <f t="shared" si="64"/>
        <v>0.20395652206781179</v>
      </c>
      <c r="FJ52" s="2">
        <f t="shared" si="64"/>
        <v>0.18324575170717428</v>
      </c>
      <c r="FK52" s="2">
        <f t="shared" si="64"/>
        <v>0.19078144080765658</v>
      </c>
      <c r="FL52" s="2">
        <f t="shared" si="64"/>
        <v>0.19238337258463284</v>
      </c>
      <c r="FM52" s="2">
        <f t="shared" si="64"/>
        <v>0.20230796192531356</v>
      </c>
      <c r="FN52" s="2">
        <f t="shared" si="64"/>
        <v>0.20751553246917917</v>
      </c>
      <c r="FO52" s="2">
        <f t="shared" si="64"/>
        <v>0.17060657279530789</v>
      </c>
      <c r="FP52" s="2">
        <f t="shared" si="64"/>
        <v>0.19120474834532397</v>
      </c>
      <c r="FQ52" s="2">
        <f t="shared" si="64"/>
        <v>0.19266923447921441</v>
      </c>
      <c r="FR52" s="2">
        <f t="shared" si="64"/>
        <v>0.16561540976753092</v>
      </c>
      <c r="FS52" s="2">
        <f t="shared" si="64"/>
        <v>0.15556771343867798</v>
      </c>
      <c r="FT52" s="2">
        <f t="shared" si="64"/>
        <v>0.16730732274961785</v>
      </c>
      <c r="FU52" s="2">
        <f t="shared" si="64"/>
        <v>0.15255104410135534</v>
      </c>
      <c r="FW52" s="2">
        <f t="shared" si="53"/>
        <v>1.3515486108170827E-5</v>
      </c>
      <c r="FX52" s="2">
        <f t="shared" si="53"/>
        <v>8.0566360259006533E-5</v>
      </c>
      <c r="FY52" s="2">
        <f t="shared" si="53"/>
        <v>1.7115471622356499E-5</v>
      </c>
      <c r="FZ52" s="2">
        <f t="shared" si="53"/>
        <v>1.8260025288794182E-5</v>
      </c>
      <c r="GA52" s="2">
        <f t="shared" si="53"/>
        <v>1.8119494894204773E-5</v>
      </c>
      <c r="GB52" s="2">
        <f t="shared" si="53"/>
        <v>1.7972749139303637E-5</v>
      </c>
      <c r="GC52" s="2">
        <f t="shared" si="53"/>
        <v>1.6713752179450538E-5</v>
      </c>
      <c r="GD52" s="2">
        <f t="shared" si="53"/>
        <v>2.1940214695501594E-5</v>
      </c>
      <c r="GE52" s="2">
        <f t="shared" si="53"/>
        <v>2.2696920242994709E-5</v>
      </c>
      <c r="GF52" s="2">
        <f t="shared" si="53"/>
        <v>2.7945993995557536E-5</v>
      </c>
      <c r="GG52" s="2">
        <f t="shared" si="53"/>
        <v>1.7835434179200135E-5</v>
      </c>
      <c r="GH52" s="2">
        <f t="shared" si="53"/>
        <v>1.4447108373263453E-5</v>
      </c>
      <c r="GI52" s="2">
        <f t="shared" si="53"/>
        <v>1.421064698776737E-5</v>
      </c>
      <c r="GJ52" s="2">
        <f t="shared" si="53"/>
        <v>1.2418264881185638E-5</v>
      </c>
      <c r="GK52" s="2">
        <f t="shared" si="53"/>
        <v>1.3023397740032936E-5</v>
      </c>
      <c r="GM52" s="86">
        <f t="shared" si="54"/>
        <v>1.803434382180847E-6</v>
      </c>
      <c r="GN52" s="86">
        <f t="shared" si="54"/>
        <v>1.3553493452771878E-5</v>
      </c>
      <c r="GO52" s="86">
        <f t="shared" si="54"/>
        <v>9.8407905505035921E-6</v>
      </c>
      <c r="GP52" s="86">
        <f t="shared" si="54"/>
        <v>1.7958755062033137E-6</v>
      </c>
      <c r="GQ52" s="86">
        <f t="shared" si="54"/>
        <v>3.0445408688904877E-6</v>
      </c>
      <c r="GR52" s="86">
        <f t="shared" si="54"/>
        <v>2.8936513909861052E-6</v>
      </c>
      <c r="GS52" s="86">
        <f t="shared" si="54"/>
        <v>8.1833749548575623E-6</v>
      </c>
      <c r="GT52" s="86">
        <f t="shared" si="54"/>
        <v>6.4432981790494888E-6</v>
      </c>
      <c r="GU52" s="86">
        <f t="shared" si="54"/>
        <v>6.5584320695930871E-7</v>
      </c>
      <c r="GV52" s="86">
        <f t="shared" si="54"/>
        <v>1.6380191308079027E-6</v>
      </c>
      <c r="GW52" s="86">
        <f t="shared" si="54"/>
        <v>3.8105701814334828E-6</v>
      </c>
      <c r="GX52" s="86">
        <f t="shared" si="54"/>
        <v>3.9554290201592808E-7</v>
      </c>
      <c r="GY52" s="86">
        <f t="shared" si="54"/>
        <v>5.3478444369591603E-8</v>
      </c>
      <c r="GZ52" s="86">
        <f t="shared" si="54"/>
        <v>1.9367940786726919E-7</v>
      </c>
      <c r="HA52" s="86">
        <f t="shared" si="54"/>
        <v>6.6729636142103545E-9</v>
      </c>
      <c r="HC52" s="86">
        <f t="shared" si="58"/>
        <v>2.5283198829104703E-20</v>
      </c>
      <c r="HD52" s="86">
        <f t="shared" si="58"/>
        <v>6.115138223457037E-18</v>
      </c>
      <c r="HE52" s="86">
        <f t="shared" si="58"/>
        <v>7.3240715251617438E-20</v>
      </c>
      <c r="HF52" s="86">
        <f t="shared" si="58"/>
        <v>4.5479610314525366E-23</v>
      </c>
      <c r="HG52" s="86">
        <f t="shared" si="58"/>
        <v>6.329476358359357E-20</v>
      </c>
      <c r="HH52" s="86">
        <f t="shared" si="58"/>
        <v>7.7972697966094444E-20</v>
      </c>
      <c r="HI52" s="86">
        <f t="shared" si="58"/>
        <v>3.8860894292842601E-19</v>
      </c>
      <c r="HJ52" s="86">
        <f t="shared" si="58"/>
        <v>8.33591944164176E-19</v>
      </c>
      <c r="HK52" s="86">
        <f t="shared" si="58"/>
        <v>1.6193685933420829E-21</v>
      </c>
      <c r="HL52" s="86">
        <f t="shared" si="58"/>
        <v>4.5212214625046021E-20</v>
      </c>
      <c r="HM52" s="86">
        <f t="shared" si="58"/>
        <v>1.1047830628662568E-21</v>
      </c>
      <c r="HN52" s="86">
        <f t="shared" si="58"/>
        <v>4.6958064127463009E-21</v>
      </c>
      <c r="HO52" s="86">
        <f t="shared" si="58"/>
        <v>2.6111409286093821E-22</v>
      </c>
      <c r="HP52" s="86">
        <f t="shared" si="58"/>
        <v>7.6883471044111412E-22</v>
      </c>
      <c r="HQ52" s="86">
        <f t="shared" si="58"/>
        <v>1.9328177458610808E-25</v>
      </c>
      <c r="HS52" s="86">
        <f t="shared" si="55"/>
        <v>6.5405003487988105E-67</v>
      </c>
      <c r="HT52" s="86">
        <f t="shared" si="55"/>
        <v>4.6392127705467747E-58</v>
      </c>
      <c r="HU52" s="86">
        <f t="shared" si="55"/>
        <v>1.1688570353135356E-64</v>
      </c>
      <c r="HV52" s="86">
        <f t="shared" si="55"/>
        <v>4.4982936875293996E-76</v>
      </c>
      <c r="HW52" s="86">
        <f t="shared" si="55"/>
        <v>9.8866476423063316E-65</v>
      </c>
      <c r="HX52" s="86">
        <f t="shared" si="55"/>
        <v>1.579901042718023E-65</v>
      </c>
      <c r="HY52" s="86">
        <f t="shared" si="55"/>
        <v>9.2838804069866515E-63</v>
      </c>
      <c r="HZ52" s="86">
        <f t="shared" si="55"/>
        <v>1.4118435184085326E-61</v>
      </c>
      <c r="IA52" s="86">
        <f t="shared" si="55"/>
        <v>7.6424411730329539E-69</v>
      </c>
      <c r="IB52" s="86">
        <f t="shared" si="55"/>
        <v>1.9832950895203522E-65</v>
      </c>
      <c r="IC52" s="86">
        <f t="shared" si="55"/>
        <v>1.9701251710054269E-72</v>
      </c>
      <c r="ID52" s="86">
        <f t="shared" si="55"/>
        <v>5.8713926005693594E-69</v>
      </c>
      <c r="IE52" s="86">
        <f t="shared" si="55"/>
        <v>2.2794059451601992E-74</v>
      </c>
      <c r="IF52" s="86">
        <f t="shared" si="55"/>
        <v>7.019085506899894E-47</v>
      </c>
      <c r="IG52" s="86">
        <f t="shared" si="55"/>
        <v>4.3133968989600394E-41</v>
      </c>
      <c r="II52" s="86">
        <f t="shared" si="56"/>
        <v>1.1842130736007662E-124</v>
      </c>
      <c r="IJ52" s="86">
        <f t="shared" si="56"/>
        <v>3.6466391563108669E-78</v>
      </c>
      <c r="IK52" s="86">
        <f t="shared" si="56"/>
        <v>6.4185344681852324E-122</v>
      </c>
      <c r="IL52" s="86">
        <f t="shared" si="56"/>
        <v>4.0435548480579415E-142</v>
      </c>
      <c r="IM52" s="86">
        <f t="shared" si="56"/>
        <v>6.5607822743500118E-122</v>
      </c>
      <c r="IN52" s="86">
        <f t="shared" si="56"/>
        <v>2.0021800336248815E-123</v>
      </c>
      <c r="IO52" s="86">
        <f t="shared" si="56"/>
        <v>2.095318228690304E-120</v>
      </c>
      <c r="IP52" s="86">
        <f t="shared" si="56"/>
        <v>6.4487262904929963E-118</v>
      </c>
      <c r="IQ52" s="86">
        <f t="shared" si="56"/>
        <v>1.9726361033692686E-129</v>
      </c>
      <c r="IR52" s="86">
        <f t="shared" si="56"/>
        <v>3.3542504914832255E-123</v>
      </c>
      <c r="IS52" s="86">
        <f t="shared" si="56"/>
        <v>7.9229062214471782E-137</v>
      </c>
      <c r="IT52" s="86">
        <f t="shared" si="56"/>
        <v>3.5500954904086145E-130</v>
      </c>
      <c r="IU52" s="86">
        <f t="shared" si="56"/>
        <v>4.3964719431102829E-139</v>
      </c>
      <c r="IV52" s="86">
        <f t="shared" si="56"/>
        <v>1.4772805437936997E-137</v>
      </c>
      <c r="IW52" s="86">
        <f t="shared" si="56"/>
        <v>1.1980369911568556E-132</v>
      </c>
      <c r="IY52" s="86">
        <f t="shared" si="57"/>
        <v>1.8034343821808722E-6</v>
      </c>
      <c r="IZ52" s="86">
        <f t="shared" si="57"/>
        <v>1.3553493452777993E-5</v>
      </c>
      <c r="JA52" s="86">
        <f t="shared" si="57"/>
        <v>9.840790550503665E-6</v>
      </c>
      <c r="JB52" s="86">
        <f t="shared" si="57"/>
        <v>1.7958755062033137E-6</v>
      </c>
      <c r="JC52" s="86">
        <f t="shared" si="57"/>
        <v>3.0445408688905508E-6</v>
      </c>
      <c r="JD52" s="86">
        <f t="shared" si="57"/>
        <v>2.8936513909861831E-6</v>
      </c>
      <c r="JE52" s="86">
        <f t="shared" si="57"/>
        <v>8.1833749548579502E-6</v>
      </c>
      <c r="JF52" s="86">
        <f t="shared" si="57"/>
        <v>6.4432981790503223E-6</v>
      </c>
      <c r="JG52" s="86">
        <f t="shared" si="57"/>
        <v>6.558432069593103E-7</v>
      </c>
      <c r="JH52" s="86">
        <f t="shared" si="57"/>
        <v>1.6380191308079481E-6</v>
      </c>
      <c r="JI52" s="86">
        <f t="shared" si="57"/>
        <v>3.8105701814334841E-6</v>
      </c>
      <c r="JJ52" s="86">
        <f t="shared" si="57"/>
        <v>3.9554290201593279E-7</v>
      </c>
      <c r="JK52" s="86">
        <f t="shared" si="57"/>
        <v>5.3478444369591862E-8</v>
      </c>
      <c r="JL52" s="86">
        <f t="shared" si="57"/>
        <v>1.9367940786726996E-7</v>
      </c>
      <c r="JM52" s="86">
        <f t="shared" si="57"/>
        <v>6.6729636142103545E-9</v>
      </c>
    </row>
    <row r="53" spans="2:273" x14ac:dyDescent="0.25">
      <c r="B53" s="2">
        <v>26</v>
      </c>
      <c r="C53" s="37">
        <v>87.522999999999996</v>
      </c>
      <c r="D53" s="37">
        <v>92.954999999999998</v>
      </c>
      <c r="E53" s="37">
        <v>94.771000000000001</v>
      </c>
      <c r="F53" s="37">
        <v>87.468999999999994</v>
      </c>
      <c r="G53" s="37">
        <v>89.22</v>
      </c>
      <c r="H53" s="37">
        <v>91.14</v>
      </c>
      <c r="I53" s="37">
        <v>94.16</v>
      </c>
      <c r="J53" s="37">
        <v>93.76</v>
      </c>
      <c r="K53" s="37">
        <v>89.206999999999994</v>
      </c>
      <c r="L53" s="37">
        <v>91.241</v>
      </c>
      <c r="M53" s="37">
        <v>92.793000000000006</v>
      </c>
      <c r="N53" s="37">
        <v>92.102999999999994</v>
      </c>
      <c r="O53" s="37">
        <v>93.195999999999998</v>
      </c>
      <c r="P53" s="37">
        <v>87.558000000000007</v>
      </c>
      <c r="Q53" s="37">
        <v>88.418999999999997</v>
      </c>
      <c r="S53" s="4">
        <f t="shared" si="59"/>
        <v>87.971680903892633</v>
      </c>
      <c r="T53" s="4">
        <f t="shared" si="59"/>
        <v>90.899538800007846</v>
      </c>
      <c r="U53" s="4">
        <f t="shared" si="59"/>
        <v>93.858414963282058</v>
      </c>
      <c r="V53" s="4">
        <f t="shared" si="59"/>
        <v>90.584799427259824</v>
      </c>
      <c r="W53" s="4">
        <f t="shared" si="59"/>
        <v>90.823700867996351</v>
      </c>
      <c r="X53" s="4">
        <f t="shared" si="59"/>
        <v>93.629780863080825</v>
      </c>
      <c r="Y53" s="4">
        <f t="shared" si="59"/>
        <v>94.00819064330895</v>
      </c>
      <c r="Z53" s="4">
        <f t="shared" si="59"/>
        <v>94.686742157144323</v>
      </c>
      <c r="AA53" s="4">
        <f t="shared" si="59"/>
        <v>89.889860022947389</v>
      </c>
      <c r="AB53" s="4">
        <f t="shared" si="59"/>
        <v>91.714126566487096</v>
      </c>
      <c r="AC53" s="4">
        <f t="shared" si="59"/>
        <v>93.58547648567135</v>
      </c>
      <c r="AD53" s="4">
        <f t="shared" si="59"/>
        <v>95.17111249845523</v>
      </c>
      <c r="AE53" s="4">
        <f t="shared" si="59"/>
        <v>96.282128386844491</v>
      </c>
      <c r="AF53" s="4">
        <f t="shared" si="59"/>
        <v>88.450766536241801</v>
      </c>
      <c r="AG53" s="4">
        <f t="shared" si="59"/>
        <v>86.534769099995032</v>
      </c>
      <c r="AI53" s="4">
        <f t="shared" si="60"/>
        <v>-0.44868090389263671</v>
      </c>
      <c r="AJ53" s="4">
        <f t="shared" si="60"/>
        <v>2.0554611999921519</v>
      </c>
      <c r="AK53" s="4">
        <f t="shared" si="60"/>
        <v>0.91258503671794244</v>
      </c>
      <c r="AL53" s="4">
        <f t="shared" si="60"/>
        <v>-3.1157994272598302</v>
      </c>
      <c r="AM53" s="4">
        <f t="shared" si="60"/>
        <v>-1.603700867996352</v>
      </c>
      <c r="AN53" s="4">
        <f t="shared" si="60"/>
        <v>-2.4897808630808242</v>
      </c>
      <c r="AO53" s="4">
        <f t="shared" si="60"/>
        <v>0.15180935669104656</v>
      </c>
      <c r="AP53" s="4">
        <f t="shared" si="60"/>
        <v>-0.92674215714431796</v>
      </c>
      <c r="AQ53" s="4">
        <f t="shared" si="60"/>
        <v>-0.6828600229473949</v>
      </c>
      <c r="AR53" s="4">
        <f t="shared" si="60"/>
        <v>-0.47312656648709606</v>
      </c>
      <c r="AS53" s="4">
        <f t="shared" si="60"/>
        <v>-0.79247648567134377</v>
      </c>
      <c r="AT53" s="4">
        <f t="shared" si="60"/>
        <v>-3.0681124984552355</v>
      </c>
      <c r="AU53" s="4">
        <f t="shared" si="60"/>
        <v>-3.0861283868444929</v>
      </c>
      <c r="AV53" s="4">
        <f t="shared" si="60"/>
        <v>-0.89276653624179403</v>
      </c>
      <c r="AW53" s="4">
        <f t="shared" si="60"/>
        <v>1.8842309000049653</v>
      </c>
      <c r="AY53" s="2">
        <f t="shared" si="51"/>
        <v>87.967486070785341</v>
      </c>
      <c r="AZ53" s="2">
        <f t="shared" si="51"/>
        <v>90.873945301558621</v>
      </c>
      <c r="BA53" s="2">
        <f t="shared" si="51"/>
        <v>93.840299317137692</v>
      </c>
      <c r="BB53" s="2">
        <f t="shared" si="51"/>
        <v>90.580829344942899</v>
      </c>
      <c r="BC53" s="2">
        <f t="shared" si="51"/>
        <v>90.817388826930525</v>
      </c>
      <c r="BD53" s="2">
        <f t="shared" si="51"/>
        <v>93.623761515394435</v>
      </c>
      <c r="BE53" s="2">
        <f t="shared" si="51"/>
        <v>93.993145706045567</v>
      </c>
      <c r="BF53" s="2">
        <f t="shared" si="51"/>
        <v>94.674337320012228</v>
      </c>
      <c r="BG53" s="2">
        <f t="shared" si="51"/>
        <v>89.888314711407418</v>
      </c>
      <c r="BH53" s="2">
        <f t="shared" si="51"/>
        <v>91.710471754265839</v>
      </c>
      <c r="BI53" s="2">
        <f t="shared" si="51"/>
        <v>93.578208459174022</v>
      </c>
      <c r="BJ53" s="2">
        <f t="shared" si="51"/>
        <v>95.17019289448649</v>
      </c>
      <c r="BK53" s="2">
        <f t="shared" si="51"/>
        <v>96.281966491782967</v>
      </c>
      <c r="BL53" s="2">
        <f t="shared" si="51"/>
        <v>88.450275456514689</v>
      </c>
      <c r="BM53" s="2">
        <f t="shared" si="51"/>
        <v>86.534750194586465</v>
      </c>
      <c r="BO53" s="2">
        <f t="shared" si="10"/>
        <v>87.522999999999996</v>
      </c>
      <c r="BP53" s="2">
        <f t="shared" si="11"/>
        <v>92.954999999999998</v>
      </c>
      <c r="BQ53" s="2">
        <f t="shared" si="12"/>
        <v>94.771000000000001</v>
      </c>
      <c r="BR53" s="2">
        <f t="shared" si="13"/>
        <v>87.468999999999994</v>
      </c>
      <c r="BS53" s="2">
        <f t="shared" si="14"/>
        <v>89.22</v>
      </c>
      <c r="BT53" s="2">
        <f t="shared" si="15"/>
        <v>91.14</v>
      </c>
      <c r="BU53" s="2">
        <f t="shared" si="16"/>
        <v>94.16</v>
      </c>
      <c r="BV53" s="2">
        <f t="shared" si="17"/>
        <v>93.76</v>
      </c>
      <c r="BW53" s="2">
        <f t="shared" si="18"/>
        <v>89.206999999999994</v>
      </c>
      <c r="BX53" s="2">
        <f t="shared" si="19"/>
        <v>91.241</v>
      </c>
      <c r="BY53" s="2">
        <f t="shared" si="20"/>
        <v>92.793000000000006</v>
      </c>
      <c r="BZ53" s="2">
        <f t="shared" si="21"/>
        <v>92.102999999999994</v>
      </c>
      <c r="CA53" s="2">
        <f t="shared" si="22"/>
        <v>93.195999999999998</v>
      </c>
      <c r="CB53" s="2">
        <f t="shared" si="23"/>
        <v>87.558000000000007</v>
      </c>
      <c r="CC53" s="2">
        <f t="shared" si="24"/>
        <v>88.418999999999997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88.440665947467153</v>
      </c>
      <c r="DL53" s="2">
        <f t="shared" si="61"/>
        <v>93.505048780487812</v>
      </c>
      <c r="DM53" s="2">
        <f t="shared" si="61"/>
        <v>94.593146341463409</v>
      </c>
      <c r="DN53" s="2">
        <f t="shared" si="61"/>
        <v>90.560827442827431</v>
      </c>
      <c r="DO53" s="2">
        <f t="shared" si="61"/>
        <v>91.113630393996232</v>
      </c>
      <c r="DP53" s="2">
        <f t="shared" si="61"/>
        <v>93.763238866396762</v>
      </c>
      <c r="DQ53" s="2">
        <f t="shared" si="61"/>
        <v>94.95753658536583</v>
      </c>
      <c r="DR53" s="2">
        <f t="shared" si="61"/>
        <v>95.760024390243885</v>
      </c>
      <c r="DS53" s="2">
        <f t="shared" si="61"/>
        <v>90.745027738264568</v>
      </c>
      <c r="DT53" s="2">
        <f t="shared" si="61"/>
        <v>92.892538643907031</v>
      </c>
      <c r="DU53" s="2">
        <f t="shared" si="61"/>
        <v>94.249495141700422</v>
      </c>
      <c r="DV53" s="2">
        <f t="shared" si="61"/>
        <v>94.990351825509748</v>
      </c>
      <c r="DW53" s="2">
        <f t="shared" si="61"/>
        <v>95.525666666666666</v>
      </c>
      <c r="DX53" s="2">
        <f t="shared" si="61"/>
        <v>88.045431932773099</v>
      </c>
      <c r="DY53" s="2">
        <f t="shared" si="61"/>
        <v>86.53572338709678</v>
      </c>
      <c r="EA53" s="2">
        <f t="shared" si="62"/>
        <v>85.98332026143791</v>
      </c>
      <c r="EB53" s="2">
        <f t="shared" si="62"/>
        <v>81.411558823529404</v>
      </c>
      <c r="EC53" s="2">
        <f t="shared" si="62"/>
        <v>91.160764927879868</v>
      </c>
      <c r="ED53" s="2">
        <f t="shared" si="62"/>
        <v>90.662503490815425</v>
      </c>
      <c r="EE53" s="2">
        <f t="shared" si="62"/>
        <v>89.671925486875523</v>
      </c>
      <c r="EF53" s="2">
        <f t="shared" si="62"/>
        <v>93.090218032310304</v>
      </c>
      <c r="EG53" s="2">
        <f t="shared" si="62"/>
        <v>90.525422585676338</v>
      </c>
      <c r="EH53" s="2">
        <f t="shared" si="62"/>
        <v>90.893300713259819</v>
      </c>
      <c r="EI53" s="2">
        <f t="shared" si="62"/>
        <v>86.090095649097975</v>
      </c>
      <c r="EJ53" s="2">
        <f t="shared" si="62"/>
        <v>87.150841669920823</v>
      </c>
      <c r="EK53" s="2">
        <f t="shared" si="62"/>
        <v>91.012921878980876</v>
      </c>
      <c r="EL53" s="2">
        <f t="shared" si="62"/>
        <v>95.997077185286955</v>
      </c>
      <c r="EM53" s="2">
        <f t="shared" si="62"/>
        <v>100.02658844561051</v>
      </c>
      <c r="EN53" s="2">
        <f t="shared" si="62"/>
        <v>90.287962197807403</v>
      </c>
      <c r="EO53" s="2">
        <f t="shared" si="62"/>
        <v>86.529674108603189</v>
      </c>
      <c r="EQ53" s="2">
        <f t="shared" si="63"/>
        <v>84.563143867971277</v>
      </c>
      <c r="ER53" s="2">
        <f t="shared" si="63"/>
        <v>87.720885866986379</v>
      </c>
      <c r="ES53" s="2">
        <f t="shared" si="63"/>
        <v>87.800963960753592</v>
      </c>
      <c r="ET53" s="2">
        <f t="shared" si="63"/>
        <v>87.043630977121936</v>
      </c>
      <c r="EU53" s="2">
        <f t="shared" si="63"/>
        <v>84.366612649604747</v>
      </c>
      <c r="EV53" s="2">
        <f t="shared" si="63"/>
        <v>88.290666230806252</v>
      </c>
      <c r="EW53" s="2">
        <f t="shared" si="63"/>
        <v>87.590078859315255</v>
      </c>
      <c r="EX53" s="2">
        <f t="shared" si="63"/>
        <v>88.153784633815675</v>
      </c>
      <c r="EY53" s="2">
        <f t="shared" si="63"/>
        <v>84.784141823739176</v>
      </c>
      <c r="EZ53" s="2">
        <f t="shared" si="63"/>
        <v>83.457426093927097</v>
      </c>
      <c r="FA53" s="2">
        <f t="shared" si="63"/>
        <v>90.3067145663872</v>
      </c>
      <c r="FB53" s="2">
        <f t="shared" si="63"/>
        <v>89.761881381718879</v>
      </c>
      <c r="FC53" s="2">
        <f t="shared" si="63"/>
        <v>93.645997678576478</v>
      </c>
      <c r="FD53" s="2">
        <f t="shared" si="63"/>
        <v>89.475046256351874</v>
      </c>
      <c r="FE53" s="2">
        <f t="shared" si="63"/>
        <v>88.209472040946252</v>
      </c>
      <c r="FG53" s="2">
        <f t="shared" si="64"/>
        <v>0.19254874606628625</v>
      </c>
      <c r="FH53" s="2">
        <f t="shared" si="64"/>
        <v>0.21760970945762451</v>
      </c>
      <c r="FI53" s="2">
        <f t="shared" si="64"/>
        <v>0.21931827533346065</v>
      </c>
      <c r="FJ53" s="2">
        <f t="shared" si="64"/>
        <v>0.19743448369376509</v>
      </c>
      <c r="FK53" s="2">
        <f t="shared" si="64"/>
        <v>0.20540691911994627</v>
      </c>
      <c r="FL53" s="2">
        <f t="shared" si="64"/>
        <v>0.20710022728461469</v>
      </c>
      <c r="FM53" s="2">
        <f t="shared" si="64"/>
        <v>0.21757948590402562</v>
      </c>
      <c r="FN53" s="2">
        <f t="shared" si="64"/>
        <v>0.22307022916820443</v>
      </c>
      <c r="FO53" s="2">
        <f t="shared" si="64"/>
        <v>0.18403716953669799</v>
      </c>
      <c r="FP53" s="2">
        <f t="shared" si="64"/>
        <v>0.20585442265971637</v>
      </c>
      <c r="FQ53" s="2">
        <f t="shared" si="64"/>
        <v>0.20740234110430994</v>
      </c>
      <c r="FR53" s="2">
        <f t="shared" si="64"/>
        <v>0.17873776442596101</v>
      </c>
      <c r="FS53" s="2">
        <f t="shared" si="64"/>
        <v>0.1680542969539488</v>
      </c>
      <c r="FT53" s="2">
        <f t="shared" si="64"/>
        <v>0.18053472855829342</v>
      </c>
      <c r="FU53" s="2">
        <f t="shared" si="64"/>
        <v>0.16484276267479173</v>
      </c>
      <c r="FW53" s="2">
        <f t="shared" si="53"/>
        <v>1.4819416504111419E-5</v>
      </c>
      <c r="FX53" s="2">
        <f t="shared" si="53"/>
        <v>8.8338570719996592E-5</v>
      </c>
      <c r="FY53" s="2">
        <f t="shared" si="53"/>
        <v>1.8766710461718556E-5</v>
      </c>
      <c r="FZ53" s="2">
        <f t="shared" si="53"/>
        <v>2.0021684318098844E-5</v>
      </c>
      <c r="GA53" s="2">
        <f t="shared" si="53"/>
        <v>1.9867596345359299E-5</v>
      </c>
      <c r="GB53" s="2">
        <f t="shared" si="53"/>
        <v>1.970669338501663E-5</v>
      </c>
      <c r="GC53" s="2">
        <f t="shared" si="53"/>
        <v>1.8326235289221744E-5</v>
      </c>
      <c r="GD53" s="2">
        <f t="shared" si="53"/>
        <v>2.4056916109784391E-5</v>
      </c>
      <c r="GE53" s="2">
        <f t="shared" si="53"/>
        <v>2.4886623670363209E-5</v>
      </c>
      <c r="GF53" s="2">
        <f t="shared" si="53"/>
        <v>3.0642090469113587E-5</v>
      </c>
      <c r="GG53" s="2">
        <f t="shared" si="53"/>
        <v>1.9556131045408415E-5</v>
      </c>
      <c r="GH53" s="2">
        <f t="shared" si="53"/>
        <v>1.5840917249040188E-5</v>
      </c>
      <c r="GI53" s="2">
        <f t="shared" si="53"/>
        <v>1.5581643212467858E-5</v>
      </c>
      <c r="GJ53" s="2">
        <f t="shared" si="53"/>
        <v>1.3616340362525019E-5</v>
      </c>
      <c r="GK53" s="2">
        <f t="shared" si="53"/>
        <v>1.4279853719382738E-5</v>
      </c>
      <c r="GM53" s="86">
        <f t="shared" si="54"/>
        <v>3.5352136824374293E-6</v>
      </c>
      <c r="GN53" s="86">
        <f t="shared" si="54"/>
        <v>2.371506602104328E-5</v>
      </c>
      <c r="GO53" s="86">
        <f t="shared" si="54"/>
        <v>1.7808076772981818E-5</v>
      </c>
      <c r="GP53" s="86">
        <f t="shared" si="54"/>
        <v>3.570711797108725E-6</v>
      </c>
      <c r="GQ53" s="86">
        <f t="shared" si="54"/>
        <v>5.9091971910734782E-6</v>
      </c>
      <c r="GR53" s="86">
        <f t="shared" si="54"/>
        <v>5.6687490222840768E-6</v>
      </c>
      <c r="GS53" s="86">
        <f t="shared" si="54"/>
        <v>1.4997540532235544E-5</v>
      </c>
      <c r="GT53" s="86">
        <f t="shared" si="54"/>
        <v>1.2252398648491109E-5</v>
      </c>
      <c r="GU53" s="86">
        <f t="shared" si="54"/>
        <v>1.3659694247533E-6</v>
      </c>
      <c r="GV53" s="86">
        <f t="shared" si="54"/>
        <v>3.36571479128955E-6</v>
      </c>
      <c r="GW53" s="86">
        <f t="shared" si="54"/>
        <v>7.2886598414276217E-6</v>
      </c>
      <c r="GX53" s="86">
        <f t="shared" si="54"/>
        <v>8.4513695004993075E-7</v>
      </c>
      <c r="GY53" s="86">
        <f t="shared" si="54"/>
        <v>1.2967955481894423E-7</v>
      </c>
      <c r="GZ53" s="86">
        <f t="shared" si="54"/>
        <v>4.4171067585175157E-7</v>
      </c>
      <c r="HA53" s="86">
        <f t="shared" si="54"/>
        <v>1.8902428911819404E-8</v>
      </c>
      <c r="HC53" s="86">
        <f t="shared" si="58"/>
        <v>1.1536222868909368E-19</v>
      </c>
      <c r="HD53" s="86">
        <f t="shared" si="58"/>
        <v>2.3158838145065808E-17</v>
      </c>
      <c r="HE53" s="86">
        <f t="shared" si="58"/>
        <v>3.329829562772096E-19</v>
      </c>
      <c r="HF53" s="86">
        <f t="shared" si="58"/>
        <v>2.7027905228663499E-22</v>
      </c>
      <c r="HG53" s="86">
        <f t="shared" si="58"/>
        <v>2.9076545048699392E-19</v>
      </c>
      <c r="HH53" s="86">
        <f t="shared" si="58"/>
        <v>3.5986257574051606E-19</v>
      </c>
      <c r="HI53" s="86">
        <f t="shared" si="58"/>
        <v>1.6935299120881149E-18</v>
      </c>
      <c r="HJ53" s="86">
        <f t="shared" si="58"/>
        <v>3.6592093248706324E-18</v>
      </c>
      <c r="HK53" s="86">
        <f t="shared" si="58"/>
        <v>8.6147619647266251E-21</v>
      </c>
      <c r="HL53" s="86">
        <f t="shared" si="58"/>
        <v>2.243477962257272E-19</v>
      </c>
      <c r="HM53" s="86">
        <f t="shared" si="58"/>
        <v>5.9764563666845314E-21</v>
      </c>
      <c r="HN53" s="86">
        <f t="shared" si="58"/>
        <v>2.3035851506282272E-20</v>
      </c>
      <c r="HO53" s="86">
        <f t="shared" si="58"/>
        <v>1.4197533062584462E-21</v>
      </c>
      <c r="HP53" s="86">
        <f t="shared" si="58"/>
        <v>4.1071128356216609E-21</v>
      </c>
      <c r="HQ53" s="86">
        <f t="shared" si="58"/>
        <v>1.4067143877241485E-24</v>
      </c>
      <c r="HS53" s="86">
        <f t="shared" si="55"/>
        <v>1.574423627361855E-65</v>
      </c>
      <c r="HT53" s="86">
        <f t="shared" si="55"/>
        <v>7.4269527425516102E-57</v>
      </c>
      <c r="HU53" s="86">
        <f t="shared" si="55"/>
        <v>2.7464916916938998E-63</v>
      </c>
      <c r="HV53" s="86">
        <f t="shared" si="55"/>
        <v>1.8741511299623728E-74</v>
      </c>
      <c r="HW53" s="86">
        <f t="shared" si="55"/>
        <v>2.36551978952702E-63</v>
      </c>
      <c r="HX53" s="86">
        <f t="shared" si="55"/>
        <v>3.9251550757984454E-64</v>
      </c>
      <c r="HY53" s="86">
        <f t="shared" si="55"/>
        <v>2.0253692200246775E-61</v>
      </c>
      <c r="HZ53" s="86">
        <f t="shared" si="55"/>
        <v>3.1238818528658774E-60</v>
      </c>
      <c r="IA53" s="86">
        <f t="shared" si="55"/>
        <v>2.403576083827659E-67</v>
      </c>
      <c r="IB53" s="86">
        <f t="shared" si="55"/>
        <v>5.6047633545277066E-64</v>
      </c>
      <c r="IC53" s="86">
        <f t="shared" si="55"/>
        <v>6.930379135869436E-71</v>
      </c>
      <c r="ID53" s="86">
        <f t="shared" si="55"/>
        <v>1.6270145671395119E-67</v>
      </c>
      <c r="IE53" s="86">
        <f t="shared" si="55"/>
        <v>8.0563465452091729E-73</v>
      </c>
      <c r="IF53" s="86">
        <f t="shared" si="55"/>
        <v>6.3535554316947609E-46</v>
      </c>
      <c r="IG53" s="86">
        <f t="shared" si="55"/>
        <v>2.8943688445682321E-40</v>
      </c>
      <c r="II53" s="86">
        <f t="shared" si="56"/>
        <v>1.2039707253770475E-122</v>
      </c>
      <c r="IJ53" s="86">
        <f t="shared" si="56"/>
        <v>1.1100456182444657E-76</v>
      </c>
      <c r="IK53" s="86">
        <f t="shared" si="56"/>
        <v>6.4865714358505901E-120</v>
      </c>
      <c r="IL53" s="86">
        <f t="shared" si="56"/>
        <v>9.1670508224340211E-140</v>
      </c>
      <c r="IM53" s="86">
        <f t="shared" si="56"/>
        <v>6.7888662105228303E-120</v>
      </c>
      <c r="IN53" s="86">
        <f t="shared" si="56"/>
        <v>2.1890048487614265E-121</v>
      </c>
      <c r="IO53" s="86">
        <f t="shared" si="56"/>
        <v>1.9784200677109032E-118</v>
      </c>
      <c r="IP53" s="86">
        <f t="shared" si="56"/>
        <v>6.1938234952744126E-116</v>
      </c>
      <c r="IQ53" s="86">
        <f t="shared" si="56"/>
        <v>3.0264920238996417E-127</v>
      </c>
      <c r="IR53" s="86">
        <f t="shared" si="56"/>
        <v>4.424664045388693E-121</v>
      </c>
      <c r="IS53" s="86">
        <f t="shared" si="56"/>
        <v>1.4476515957250921E-134</v>
      </c>
      <c r="IT53" s="86">
        <f t="shared" si="56"/>
        <v>4.5723181691477604E-128</v>
      </c>
      <c r="IU53" s="86">
        <f t="shared" si="56"/>
        <v>7.8713727916636257E-137</v>
      </c>
      <c r="IV53" s="86">
        <f t="shared" si="56"/>
        <v>2.3489838564747624E-135</v>
      </c>
      <c r="IW53" s="86">
        <f t="shared" si="56"/>
        <v>1.6189402513032464E-130</v>
      </c>
      <c r="IY53" s="86">
        <f t="shared" si="57"/>
        <v>3.5352136824375445E-6</v>
      </c>
      <c r="IZ53" s="86">
        <f t="shared" si="57"/>
        <v>2.3715066021066437E-5</v>
      </c>
      <c r="JA53" s="86">
        <f t="shared" si="57"/>
        <v>1.780807677298215E-5</v>
      </c>
      <c r="JB53" s="86">
        <f t="shared" si="57"/>
        <v>3.5707117971087255E-6</v>
      </c>
      <c r="JC53" s="86">
        <f t="shared" si="57"/>
        <v>5.9091971910737687E-6</v>
      </c>
      <c r="JD53" s="86">
        <f t="shared" si="57"/>
        <v>5.6687490222844368E-6</v>
      </c>
      <c r="JE53" s="86">
        <f t="shared" si="57"/>
        <v>1.4997540532237238E-5</v>
      </c>
      <c r="JF53" s="86">
        <f t="shared" si="57"/>
        <v>1.2252398648494768E-5</v>
      </c>
      <c r="JG53" s="86">
        <f t="shared" si="57"/>
        <v>1.3659694247533087E-6</v>
      </c>
      <c r="JH53" s="86">
        <f t="shared" si="57"/>
        <v>3.3657147912897744E-6</v>
      </c>
      <c r="JI53" s="86">
        <f t="shared" si="57"/>
        <v>7.2886598414276277E-6</v>
      </c>
      <c r="JJ53" s="86">
        <f t="shared" si="57"/>
        <v>8.4513695004995383E-7</v>
      </c>
      <c r="JK53" s="86">
        <f t="shared" si="57"/>
        <v>1.2967955481894566E-7</v>
      </c>
      <c r="JL53" s="86">
        <f t="shared" si="57"/>
        <v>4.417106758517557E-7</v>
      </c>
      <c r="JM53" s="86">
        <f t="shared" si="57"/>
        <v>1.8902428911819404E-8</v>
      </c>
    </row>
    <row r="54" spans="2:273" x14ac:dyDescent="0.25">
      <c r="B54" s="2">
        <v>27</v>
      </c>
      <c r="C54" s="37">
        <v>85.772999999999996</v>
      </c>
      <c r="D54" s="37">
        <v>91.864000000000004</v>
      </c>
      <c r="E54" s="37">
        <v>92.188000000000002</v>
      </c>
      <c r="F54" s="37">
        <v>89.918000000000006</v>
      </c>
      <c r="G54" s="37">
        <v>91.04</v>
      </c>
      <c r="H54" s="37">
        <v>92.1</v>
      </c>
      <c r="I54" s="37">
        <v>91.86</v>
      </c>
      <c r="J54" s="37">
        <v>94.08</v>
      </c>
      <c r="K54" s="37">
        <v>89.259</v>
      </c>
      <c r="L54" s="37">
        <v>91.671999999999997</v>
      </c>
      <c r="M54" s="37">
        <v>90.930999999999997</v>
      </c>
      <c r="N54" s="37">
        <v>94.5</v>
      </c>
      <c r="O54" s="37">
        <v>95.543000000000006</v>
      </c>
      <c r="P54" s="37">
        <v>87.86</v>
      </c>
      <c r="Q54" s="37">
        <v>88</v>
      </c>
      <c r="S54" s="4">
        <f t="shared" si="59"/>
        <v>88.067384441206528</v>
      </c>
      <c r="T54" s="4">
        <f t="shared" si="59"/>
        <v>90.887003415643463</v>
      </c>
      <c r="U54" s="4">
        <f t="shared" si="59"/>
        <v>93.928243907810526</v>
      </c>
      <c r="V54" s="4">
        <f t="shared" si="59"/>
        <v>90.786367510278382</v>
      </c>
      <c r="W54" s="4">
        <f t="shared" si="59"/>
        <v>90.945255398656997</v>
      </c>
      <c r="X54" s="4">
        <f t="shared" si="59"/>
        <v>93.821340828308536</v>
      </c>
      <c r="Y54" s="4">
        <f t="shared" si="59"/>
        <v>94.070267922482074</v>
      </c>
      <c r="Z54" s="4">
        <f t="shared" si="59"/>
        <v>94.761662398193295</v>
      </c>
      <c r="AA54" s="4">
        <f t="shared" si="59"/>
        <v>89.999553513390069</v>
      </c>
      <c r="AB54" s="4">
        <f t="shared" si="59"/>
        <v>91.833820060807753</v>
      </c>
      <c r="AC54" s="4">
        <f t="shared" si="59"/>
        <v>93.612181161315007</v>
      </c>
      <c r="AD54" s="4">
        <f t="shared" si="59"/>
        <v>95.370938792414989</v>
      </c>
      <c r="AE54" s="4">
        <f t="shared" si="59"/>
        <v>96.661688598782575</v>
      </c>
      <c r="AF54" s="4">
        <f t="shared" si="59"/>
        <v>88.529833572757511</v>
      </c>
      <c r="AG54" s="4">
        <f t="shared" si="59"/>
        <v>86.584992911711623</v>
      </c>
      <c r="AI54" s="4">
        <f t="shared" si="60"/>
        <v>-2.2943844412065317</v>
      </c>
      <c r="AJ54" s="4">
        <f t="shared" si="60"/>
        <v>0.97699658435654158</v>
      </c>
      <c r="AK54" s="4">
        <f t="shared" si="60"/>
        <v>-1.7402439078105232</v>
      </c>
      <c r="AL54" s="4">
        <f t="shared" si="60"/>
        <v>-0.86836751027837522</v>
      </c>
      <c r="AM54" s="4">
        <f t="shared" si="60"/>
        <v>9.4744601343009549E-2</v>
      </c>
      <c r="AN54" s="4">
        <f t="shared" si="60"/>
        <v>-1.7213408283085414</v>
      </c>
      <c r="AO54" s="4">
        <f t="shared" si="60"/>
        <v>-2.2102679224820747</v>
      </c>
      <c r="AP54" s="4">
        <f t="shared" si="60"/>
        <v>-0.68166239819329633</v>
      </c>
      <c r="AQ54" s="4">
        <f t="shared" si="60"/>
        <v>-0.74055351339006847</v>
      </c>
      <c r="AR54" s="4">
        <f t="shared" si="60"/>
        <v>-0.16182006080775579</v>
      </c>
      <c r="AS54" s="4">
        <f t="shared" si="60"/>
        <v>-2.6811811613150098</v>
      </c>
      <c r="AT54" s="4">
        <f t="shared" si="60"/>
        <v>-0.87093879241498939</v>
      </c>
      <c r="AU54" s="4">
        <f t="shared" si="60"/>
        <v>-1.118688598782569</v>
      </c>
      <c r="AV54" s="4">
        <f t="shared" si="60"/>
        <v>-0.66983357275751132</v>
      </c>
      <c r="AW54" s="4">
        <f t="shared" si="60"/>
        <v>1.4150070882883767</v>
      </c>
      <c r="AY54" s="2">
        <f t="shared" si="51"/>
        <v>88.059529946523043</v>
      </c>
      <c r="AZ54" s="2">
        <f t="shared" si="51"/>
        <v>90.844058986588124</v>
      </c>
      <c r="BA54" s="2">
        <f t="shared" si="51"/>
        <v>93.896877845935961</v>
      </c>
      <c r="BB54" s="2">
        <f t="shared" si="51"/>
        <v>90.778838023274332</v>
      </c>
      <c r="BC54" s="2">
        <f t="shared" si="51"/>
        <v>90.933564490967342</v>
      </c>
      <c r="BD54" s="2">
        <f t="shared" si="51"/>
        <v>93.810096392316638</v>
      </c>
      <c r="BE54" s="2">
        <f t="shared" si="51"/>
        <v>94.043902238864987</v>
      </c>
      <c r="BF54" s="2">
        <f t="shared" si="51"/>
        <v>94.739171887645014</v>
      </c>
      <c r="BG54" s="2">
        <f t="shared" si="51"/>
        <v>89.996486162414357</v>
      </c>
      <c r="BH54" s="2">
        <f t="shared" si="51"/>
        <v>91.826677884492383</v>
      </c>
      <c r="BI54" s="2">
        <f t="shared" si="51"/>
        <v>93.598906712849043</v>
      </c>
      <c r="BJ54" s="2">
        <f t="shared" si="51"/>
        <v>95.369067448800351</v>
      </c>
      <c r="BK54" s="2">
        <f t="shared" si="51"/>
        <v>96.661316541661591</v>
      </c>
      <c r="BL54" s="2">
        <f t="shared" si="51"/>
        <v>88.52877080942126</v>
      </c>
      <c r="BM54" s="2">
        <f t="shared" si="51"/>
        <v>86.584942515991273</v>
      </c>
      <c r="BO54" s="2">
        <f t="shared" si="10"/>
        <v>85.772999999999996</v>
      </c>
      <c r="BP54" s="2">
        <f t="shared" si="11"/>
        <v>91.864000000000004</v>
      </c>
      <c r="BQ54" s="2">
        <f t="shared" si="12"/>
        <v>92.188000000000002</v>
      </c>
      <c r="BR54" s="2">
        <f t="shared" si="13"/>
        <v>89.918000000000006</v>
      </c>
      <c r="BS54" s="2">
        <f t="shared" si="14"/>
        <v>91.04</v>
      </c>
      <c r="BT54" s="2">
        <f t="shared" si="15"/>
        <v>92.1</v>
      </c>
      <c r="BU54" s="2">
        <f t="shared" si="16"/>
        <v>91.86</v>
      </c>
      <c r="BV54" s="2">
        <f t="shared" si="17"/>
        <v>94.08</v>
      </c>
      <c r="BW54" s="2">
        <f t="shared" si="18"/>
        <v>89.259</v>
      </c>
      <c r="BX54" s="2">
        <f t="shared" si="19"/>
        <v>91.671999999999997</v>
      </c>
      <c r="BY54" s="2">
        <f t="shared" si="20"/>
        <v>90.930999999999997</v>
      </c>
      <c r="BZ54" s="2">
        <f t="shared" si="21"/>
        <v>94.5</v>
      </c>
      <c r="CA54" s="2">
        <f t="shared" si="22"/>
        <v>95.543000000000006</v>
      </c>
      <c r="CB54" s="2">
        <f t="shared" si="23"/>
        <v>87.86</v>
      </c>
      <c r="CC54" s="2">
        <f t="shared" si="24"/>
        <v>88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88.644025046904304</v>
      </c>
      <c r="DL54" s="2">
        <f t="shared" si="61"/>
        <v>93.744975515947473</v>
      </c>
      <c r="DM54" s="2">
        <f t="shared" si="61"/>
        <v>94.799141932457786</v>
      </c>
      <c r="DN54" s="2">
        <f t="shared" si="61"/>
        <v>90.866373892110715</v>
      </c>
      <c r="DO54" s="2">
        <f t="shared" si="61"/>
        <v>91.349926829268284</v>
      </c>
      <c r="DP54" s="2">
        <f t="shared" si="61"/>
        <v>94.080809716599191</v>
      </c>
      <c r="DQ54" s="2">
        <f t="shared" si="61"/>
        <v>95.172234521575959</v>
      </c>
      <c r="DR54" s="2">
        <f t="shared" si="61"/>
        <v>96.007874296435261</v>
      </c>
      <c r="DS54" s="2">
        <f t="shared" si="61"/>
        <v>90.998982930298709</v>
      </c>
      <c r="DT54" s="2">
        <f t="shared" si="61"/>
        <v>93.204200331910826</v>
      </c>
      <c r="DU54" s="2">
        <f t="shared" si="61"/>
        <v>94.391744331983816</v>
      </c>
      <c r="DV54" s="2">
        <f t="shared" si="61"/>
        <v>95.277419630156501</v>
      </c>
      <c r="DW54" s="2">
        <f t="shared" si="61"/>
        <v>95.977008244206772</v>
      </c>
      <c r="DX54" s="2">
        <f t="shared" si="61"/>
        <v>88.14273949579831</v>
      </c>
      <c r="DY54" s="2">
        <f t="shared" si="61"/>
        <v>86.623845564516131</v>
      </c>
      <c r="EA54" s="2">
        <f t="shared" si="62"/>
        <v>85.824233251633999</v>
      </c>
      <c r="EB54" s="2">
        <f t="shared" si="62"/>
        <v>81.329294117647052</v>
      </c>
      <c r="EC54" s="2">
        <f t="shared" si="62"/>
        <v>90.968076348547726</v>
      </c>
      <c r="ED54" s="2">
        <f t="shared" si="62"/>
        <v>90.454684877651999</v>
      </c>
      <c r="EE54" s="2">
        <f t="shared" si="62"/>
        <v>89.465149872988988</v>
      </c>
      <c r="EF54" s="2">
        <f t="shared" si="62"/>
        <v>92.865303791685704</v>
      </c>
      <c r="EG54" s="2">
        <f t="shared" si="62"/>
        <v>90.343660582557007</v>
      </c>
      <c r="EH54" s="2">
        <f t="shared" si="62"/>
        <v>90.709517028165237</v>
      </c>
      <c r="EI54" s="2">
        <f t="shared" si="62"/>
        <v>85.942998868057998</v>
      </c>
      <c r="EJ54" s="2">
        <f t="shared" si="62"/>
        <v>86.980614079307031</v>
      </c>
      <c r="EK54" s="2">
        <f t="shared" si="62"/>
        <v>90.835703343949021</v>
      </c>
      <c r="EL54" s="2">
        <f t="shared" si="62"/>
        <v>95.753671097135594</v>
      </c>
      <c r="EM54" s="2">
        <f t="shared" si="62"/>
        <v>99.751472490161277</v>
      </c>
      <c r="EN54" s="2">
        <f t="shared" si="62"/>
        <v>90.126889570951633</v>
      </c>
      <c r="EO54" s="2">
        <f t="shared" si="62"/>
        <v>86.405041421328093</v>
      </c>
      <c r="EQ54" s="2">
        <f t="shared" si="63"/>
        <v>84.424593483990137</v>
      </c>
      <c r="ER54" s="2">
        <f t="shared" si="63"/>
        <v>87.547070858950462</v>
      </c>
      <c r="ES54" s="2">
        <f t="shared" si="63"/>
        <v>87.655069989079692</v>
      </c>
      <c r="ET54" s="2">
        <f t="shared" si="63"/>
        <v>86.889791861634919</v>
      </c>
      <c r="EU54" s="2">
        <f t="shared" si="63"/>
        <v>84.238587352213429</v>
      </c>
      <c r="EV54" s="2">
        <f t="shared" si="63"/>
        <v>88.137703742043271</v>
      </c>
      <c r="EW54" s="2">
        <f t="shared" si="63"/>
        <v>87.449724666711134</v>
      </c>
      <c r="EX54" s="2">
        <f t="shared" si="63"/>
        <v>88.008845984601251</v>
      </c>
      <c r="EY54" s="2">
        <f t="shared" si="63"/>
        <v>84.654738716250648</v>
      </c>
      <c r="EZ54" s="2">
        <f t="shared" si="63"/>
        <v>83.343731044154708</v>
      </c>
      <c r="FA54" s="2">
        <f t="shared" si="63"/>
        <v>90.139100206482311</v>
      </c>
      <c r="FB54" s="2">
        <f t="shared" si="63"/>
        <v>89.61154620954045</v>
      </c>
      <c r="FC54" s="2">
        <f t="shared" si="63"/>
        <v>93.466778192778918</v>
      </c>
      <c r="FD54" s="2">
        <f t="shared" si="63"/>
        <v>89.325130573778921</v>
      </c>
      <c r="FE54" s="2">
        <f t="shared" si="63"/>
        <v>88.06032217426197</v>
      </c>
      <c r="FG54" s="2">
        <f t="shared" si="64"/>
        <v>0.20727500463463031</v>
      </c>
      <c r="FH54" s="2">
        <f t="shared" si="64"/>
        <v>0.23369790937657345</v>
      </c>
      <c r="FI54" s="2">
        <f t="shared" si="64"/>
        <v>0.23549477141440325</v>
      </c>
      <c r="FJ54" s="2">
        <f t="shared" si="64"/>
        <v>0.21243609765257676</v>
      </c>
      <c r="FK54" s="2">
        <f t="shared" si="64"/>
        <v>0.22084760728634392</v>
      </c>
      <c r="FL54" s="2">
        <f t="shared" si="64"/>
        <v>0.22263253937251201</v>
      </c>
      <c r="FM54" s="2">
        <f t="shared" si="64"/>
        <v>0.2336661186917969</v>
      </c>
      <c r="FN54" s="2">
        <f t="shared" si="64"/>
        <v>0.23943858572269236</v>
      </c>
      <c r="FO54" s="2">
        <f t="shared" si="64"/>
        <v>0.19827230506437757</v>
      </c>
      <c r="FP54" s="2">
        <f t="shared" si="64"/>
        <v>0.22131938057584249</v>
      </c>
      <c r="FQ54" s="2">
        <f t="shared" si="64"/>
        <v>0.22295094028982707</v>
      </c>
      <c r="FR54" s="2">
        <f t="shared" si="64"/>
        <v>0.19265977905230794</v>
      </c>
      <c r="FS54" s="2">
        <f t="shared" si="64"/>
        <v>0.18132789881423553</v>
      </c>
      <c r="FT54" s="2">
        <f t="shared" si="64"/>
        <v>0.19456355077148987</v>
      </c>
      <c r="FU54" s="2">
        <f t="shared" si="64"/>
        <v>0.17791695148089609</v>
      </c>
      <c r="FW54" s="2">
        <f t="shared" si="53"/>
        <v>1.6249143844099951E-5</v>
      </c>
      <c r="FX54" s="2">
        <f t="shared" si="53"/>
        <v>9.6860491155570009E-5</v>
      </c>
      <c r="FY54" s="2">
        <f t="shared" si="53"/>
        <v>2.0577251577879913E-5</v>
      </c>
      <c r="FZ54" s="2">
        <f t="shared" si="53"/>
        <v>2.1953297898637993E-5</v>
      </c>
      <c r="GA54" s="2">
        <f t="shared" si="53"/>
        <v>2.178434444645001E-5</v>
      </c>
      <c r="GB54" s="2">
        <f t="shared" si="53"/>
        <v>2.1607918532344106E-5</v>
      </c>
      <c r="GC54" s="2">
        <f t="shared" si="53"/>
        <v>2.0094281883680864E-5</v>
      </c>
      <c r="GD54" s="2">
        <f t="shared" si="53"/>
        <v>2.6377822758745175E-5</v>
      </c>
      <c r="GE54" s="2">
        <f t="shared" si="53"/>
        <v>2.7287574712255418E-5</v>
      </c>
      <c r="GF54" s="2">
        <f t="shared" si="53"/>
        <v>3.3598284757235254E-5</v>
      </c>
      <c r="GG54" s="2">
        <f t="shared" si="53"/>
        <v>2.1442830835157203E-5</v>
      </c>
      <c r="GH54" s="2">
        <f t="shared" si="53"/>
        <v>1.736919382508793E-5</v>
      </c>
      <c r="GI54" s="2">
        <f t="shared" si="53"/>
        <v>1.708490635900456E-5</v>
      </c>
      <c r="GJ54" s="2">
        <f t="shared" si="53"/>
        <v>1.4930000705530394E-5</v>
      </c>
      <c r="GK54" s="2">
        <f t="shared" si="53"/>
        <v>1.5657526676128534E-5</v>
      </c>
      <c r="GM54" s="86">
        <f t="shared" si="54"/>
        <v>6.8052940070316933E-6</v>
      </c>
      <c r="GN54" s="86">
        <f t="shared" si="54"/>
        <v>4.0886235918051616E-5</v>
      </c>
      <c r="GO54" s="86">
        <f t="shared" si="54"/>
        <v>3.1708964365340705E-5</v>
      </c>
      <c r="GP54" s="86">
        <f t="shared" si="54"/>
        <v>6.9664506020729324E-6</v>
      </c>
      <c r="GQ54" s="86">
        <f t="shared" si="54"/>
        <v>1.1260599644038406E-5</v>
      </c>
      <c r="GR54" s="86">
        <f t="shared" si="54"/>
        <v>1.0898334706026622E-5</v>
      </c>
      <c r="GS54" s="86">
        <f t="shared" si="54"/>
        <v>2.7033128953193359E-5</v>
      </c>
      <c r="GT54" s="86">
        <f t="shared" si="54"/>
        <v>2.2875515265735837E-5</v>
      </c>
      <c r="GU54" s="86">
        <f t="shared" si="54"/>
        <v>2.7885382254803601E-6</v>
      </c>
      <c r="GV54" s="86">
        <f t="shared" si="54"/>
        <v>6.774248638648313E-6</v>
      </c>
      <c r="GW54" s="86">
        <f t="shared" si="54"/>
        <v>1.3694416253092368E-5</v>
      </c>
      <c r="GX54" s="86">
        <f t="shared" si="54"/>
        <v>1.768719407906986E-6</v>
      </c>
      <c r="GY54" s="86">
        <f t="shared" si="54"/>
        <v>3.0674171754511021E-7</v>
      </c>
      <c r="GZ54" s="86">
        <f t="shared" si="54"/>
        <v>9.8414720617078065E-7</v>
      </c>
      <c r="HA54" s="86">
        <f t="shared" si="54"/>
        <v>5.1933346366341244E-8</v>
      </c>
      <c r="HC54" s="86">
        <f t="shared" si="58"/>
        <v>5.1258147024213957E-19</v>
      </c>
      <c r="HD54" s="86">
        <f t="shared" si="58"/>
        <v>8.5685739753825079E-17</v>
      </c>
      <c r="HE54" s="86">
        <f t="shared" si="58"/>
        <v>1.4734281895557665E-18</v>
      </c>
      <c r="HF54" s="86">
        <f t="shared" si="58"/>
        <v>1.5555273795812184E-21</v>
      </c>
      <c r="HG54" s="86">
        <f t="shared" si="58"/>
        <v>1.2996688949249674E-18</v>
      </c>
      <c r="HH54" s="86">
        <f t="shared" si="58"/>
        <v>1.6155266511764709E-18</v>
      </c>
      <c r="HI54" s="86">
        <f t="shared" si="58"/>
        <v>7.1864488401728545E-18</v>
      </c>
      <c r="HJ54" s="86">
        <f t="shared" si="58"/>
        <v>1.5628835735999399E-17</v>
      </c>
      <c r="HK54" s="86">
        <f t="shared" si="58"/>
        <v>4.445914001799882E-20</v>
      </c>
      <c r="HL54" s="86">
        <f t="shared" si="58"/>
        <v>1.0803400652486864E-18</v>
      </c>
      <c r="HM54" s="86">
        <f t="shared" si="58"/>
        <v>3.1352536847526273E-20</v>
      </c>
      <c r="HN54" s="86">
        <f t="shared" si="58"/>
        <v>1.098745870192443E-19</v>
      </c>
      <c r="HO54" s="86">
        <f t="shared" si="58"/>
        <v>7.4916389873414287E-21</v>
      </c>
      <c r="HP54" s="86">
        <f t="shared" si="58"/>
        <v>2.1291343918044391E-20</v>
      </c>
      <c r="HQ54" s="86">
        <f t="shared" si="58"/>
        <v>9.8767908460014981E-24</v>
      </c>
      <c r="HS54" s="86">
        <f t="shared" si="55"/>
        <v>3.6635916525743656E-64</v>
      </c>
      <c r="HT54" s="86">
        <f t="shared" si="55"/>
        <v>1.1541002792810732E-55</v>
      </c>
      <c r="HU54" s="86">
        <f t="shared" si="55"/>
        <v>6.2341006885264877E-62</v>
      </c>
      <c r="HV54" s="86">
        <f t="shared" si="55"/>
        <v>7.4953427795418901E-73</v>
      </c>
      <c r="HW54" s="86">
        <f t="shared" si="55"/>
        <v>5.4654588385738002E-62</v>
      </c>
      <c r="HX54" s="86">
        <f t="shared" si="55"/>
        <v>9.4131871142051552E-63</v>
      </c>
      <c r="HY54" s="86">
        <f t="shared" si="55"/>
        <v>4.2708336569067921E-60</v>
      </c>
      <c r="HZ54" s="86">
        <f t="shared" si="55"/>
        <v>6.6742902776579197E-59</v>
      </c>
      <c r="IA54" s="86">
        <f t="shared" si="55"/>
        <v>7.2721699278927956E-66</v>
      </c>
      <c r="IB54" s="86">
        <f t="shared" si="55"/>
        <v>1.5243743502939145E-62</v>
      </c>
      <c r="IC54" s="86">
        <f t="shared" si="55"/>
        <v>2.3442153301293932E-69</v>
      </c>
      <c r="ID54" s="86">
        <f t="shared" si="55"/>
        <v>4.3497809554670981E-66</v>
      </c>
      <c r="IE54" s="86">
        <f t="shared" si="55"/>
        <v>2.740584346529266E-71</v>
      </c>
      <c r="IF54" s="86">
        <f t="shared" si="55"/>
        <v>5.6182043615922853E-45</v>
      </c>
      <c r="IG54" s="86">
        <f t="shared" si="55"/>
        <v>1.9037428065265947E-39</v>
      </c>
      <c r="II54" s="86">
        <f t="shared" si="56"/>
        <v>1.1784304549838459E-120</v>
      </c>
      <c r="IJ54" s="86">
        <f t="shared" si="56"/>
        <v>3.2681829331312631E-75</v>
      </c>
      <c r="IK54" s="86">
        <f t="shared" si="56"/>
        <v>6.3061352597932786E-118</v>
      </c>
      <c r="IL54" s="86">
        <f t="shared" si="56"/>
        <v>1.9851360343138474E-137</v>
      </c>
      <c r="IM54" s="86">
        <f t="shared" si="56"/>
        <v>6.7551152712418737E-118</v>
      </c>
      <c r="IN54" s="86">
        <f t="shared" si="56"/>
        <v>2.3003533470224062E-119</v>
      </c>
      <c r="IO54" s="86">
        <f t="shared" si="56"/>
        <v>1.798209482914294E-116</v>
      </c>
      <c r="IP54" s="86">
        <f t="shared" si="56"/>
        <v>5.7202247249824551E-114</v>
      </c>
      <c r="IQ54" s="86">
        <f t="shared" si="56"/>
        <v>4.4461889360071885E-125</v>
      </c>
      <c r="IR54" s="86">
        <f t="shared" si="56"/>
        <v>5.591463874882708E-119</v>
      </c>
      <c r="IS54" s="86">
        <f t="shared" si="56"/>
        <v>2.5314728865664238E-132</v>
      </c>
      <c r="IT54" s="86">
        <f t="shared" si="56"/>
        <v>5.6569685858878409E-126</v>
      </c>
      <c r="IU54" s="86">
        <f t="shared" si="56"/>
        <v>1.350168884311219E-134</v>
      </c>
      <c r="IV54" s="86">
        <f t="shared" si="56"/>
        <v>3.5837085064888377E-133</v>
      </c>
      <c r="IW54" s="86">
        <f t="shared" si="56"/>
        <v>2.1015118684596813E-128</v>
      </c>
      <c r="IY54" s="86">
        <f t="shared" si="57"/>
        <v>6.8052940070322057E-6</v>
      </c>
      <c r="IZ54" s="86">
        <f t="shared" si="57"/>
        <v>4.0886235918137302E-5</v>
      </c>
      <c r="JA54" s="86">
        <f t="shared" si="57"/>
        <v>3.1708964365342175E-5</v>
      </c>
      <c r="JB54" s="86">
        <f t="shared" si="57"/>
        <v>6.9664506020729341E-6</v>
      </c>
      <c r="JC54" s="86">
        <f t="shared" si="57"/>
        <v>1.1260599644039705E-5</v>
      </c>
      <c r="JD54" s="86">
        <f t="shared" si="57"/>
        <v>1.0898334706028238E-5</v>
      </c>
      <c r="JE54" s="86">
        <f t="shared" si="57"/>
        <v>2.7033128953200545E-5</v>
      </c>
      <c r="JF54" s="86">
        <f t="shared" si="57"/>
        <v>2.2875515265751467E-5</v>
      </c>
      <c r="JG54" s="86">
        <f t="shared" si="57"/>
        <v>2.7885382254804046E-6</v>
      </c>
      <c r="JH54" s="86">
        <f t="shared" si="57"/>
        <v>6.774248638649393E-6</v>
      </c>
      <c r="JI54" s="86">
        <f t="shared" si="57"/>
        <v>1.36944162530924E-5</v>
      </c>
      <c r="JJ54" s="86">
        <f t="shared" si="57"/>
        <v>1.7687194079070959E-6</v>
      </c>
      <c r="JK54" s="86">
        <f t="shared" si="57"/>
        <v>3.0674171754511773E-7</v>
      </c>
      <c r="JL54" s="86">
        <f t="shared" si="57"/>
        <v>9.8414720617080203E-7</v>
      </c>
      <c r="JM54" s="86">
        <f t="shared" si="57"/>
        <v>5.193334636634125E-8</v>
      </c>
    </row>
    <row r="55" spans="2:273" x14ac:dyDescent="0.25">
      <c r="B55" s="2">
        <v>28</v>
      </c>
      <c r="C55" s="37">
        <v>87.317999999999998</v>
      </c>
      <c r="D55" s="37">
        <v>88.864000000000004</v>
      </c>
      <c r="E55" s="37">
        <v>92.228999999999999</v>
      </c>
      <c r="F55" s="37">
        <v>90</v>
      </c>
      <c r="G55" s="37">
        <v>89.7</v>
      </c>
      <c r="H55" s="37">
        <v>93.4</v>
      </c>
      <c r="I55" s="37">
        <v>94.6</v>
      </c>
      <c r="J55" s="37">
        <v>94.72</v>
      </c>
      <c r="K55" s="37">
        <v>88.034000000000006</v>
      </c>
      <c r="L55" s="37">
        <v>94.138000000000005</v>
      </c>
      <c r="M55" s="37">
        <v>94</v>
      </c>
      <c r="N55" s="37">
        <v>94.759</v>
      </c>
      <c r="O55" s="37">
        <v>93.087000000000003</v>
      </c>
      <c r="P55" s="37">
        <v>84.488</v>
      </c>
      <c r="Q55" s="37">
        <v>85.977000000000004</v>
      </c>
      <c r="S55" s="4">
        <f t="shared" si="59"/>
        <v>88.152735970998407</v>
      </c>
      <c r="T55" s="4">
        <f t="shared" si="59"/>
        <v>90.864465020147563</v>
      </c>
      <c r="U55" s="4">
        <f t="shared" si="59"/>
        <v>93.99054229452166</v>
      </c>
      <c r="V55" s="4">
        <f t="shared" si="59"/>
        <v>90.974691203230478</v>
      </c>
      <c r="W55" s="4">
        <f t="shared" si="59"/>
        <v>91.055405056106792</v>
      </c>
      <c r="X55" s="4">
        <f t="shared" si="59"/>
        <v>93.998746282290568</v>
      </c>
      <c r="Y55" s="4">
        <f t="shared" si="59"/>
        <v>94.12309018090636</v>
      </c>
      <c r="Z55" s="4">
        <f t="shared" si="59"/>
        <v>94.825271084627232</v>
      </c>
      <c r="AA55" s="4">
        <f t="shared" si="59"/>
        <v>90.094764979350387</v>
      </c>
      <c r="AB55" s="4">
        <f t="shared" si="59"/>
        <v>91.93617969418159</v>
      </c>
      <c r="AC55" s="4">
        <f t="shared" si="59"/>
        <v>93.630314761585623</v>
      </c>
      <c r="AD55" s="4">
        <f t="shared" si="59"/>
        <v>95.556854196798241</v>
      </c>
      <c r="AE55" s="4">
        <f t="shared" si="59"/>
        <v>97.024658966226426</v>
      </c>
      <c r="AF55" s="4">
        <f t="shared" si="59"/>
        <v>88.603662315116182</v>
      </c>
      <c r="AG55" s="4">
        <f t="shared" si="59"/>
        <v>86.629357239166993</v>
      </c>
      <c r="AI55" s="4">
        <f t="shared" si="60"/>
        <v>-0.83473597099840902</v>
      </c>
      <c r="AJ55" s="4">
        <f t="shared" si="60"/>
        <v>-2.0004650201475584</v>
      </c>
      <c r="AK55" s="4">
        <f t="shared" si="60"/>
        <v>-1.7615422945216608</v>
      </c>
      <c r="AL55" s="4">
        <f t="shared" si="60"/>
        <v>-0.97469120323047775</v>
      </c>
      <c r="AM55" s="4">
        <f t="shared" si="60"/>
        <v>-1.3554050561067896</v>
      </c>
      <c r="AN55" s="4">
        <f t="shared" si="60"/>
        <v>-0.5987462822905627</v>
      </c>
      <c r="AO55" s="4">
        <f t="shared" si="60"/>
        <v>0.47690981909363472</v>
      </c>
      <c r="AP55" s="4">
        <f t="shared" si="60"/>
        <v>-0.10527108462723334</v>
      </c>
      <c r="AQ55" s="4">
        <f t="shared" si="60"/>
        <v>-2.0607649793503811</v>
      </c>
      <c r="AR55" s="4">
        <f t="shared" si="60"/>
        <v>2.2018203058184156</v>
      </c>
      <c r="AS55" s="4">
        <f t="shared" si="60"/>
        <v>0.36968523841437673</v>
      </c>
      <c r="AT55" s="4">
        <f t="shared" si="60"/>
        <v>-0.79785419679824088</v>
      </c>
      <c r="AU55" s="4">
        <f t="shared" si="60"/>
        <v>-3.9376589662264223</v>
      </c>
      <c r="AV55" s="4">
        <f t="shared" si="60"/>
        <v>-4.1156623151161824</v>
      </c>
      <c r="AW55" s="4">
        <f t="shared" si="60"/>
        <v>-0.65235723916698873</v>
      </c>
      <c r="AY55" s="2">
        <f t="shared" si="51"/>
        <v>88.138303695302142</v>
      </c>
      <c r="AZ55" s="2">
        <f t="shared" si="51"/>
        <v>90.793511137869302</v>
      </c>
      <c r="BA55" s="2">
        <f t="shared" si="51"/>
        <v>93.937142779829045</v>
      </c>
      <c r="BB55" s="2">
        <f t="shared" si="51"/>
        <v>90.960689097691684</v>
      </c>
      <c r="BC55" s="2">
        <f t="shared" si="51"/>
        <v>91.034161147422935</v>
      </c>
      <c r="BD55" s="2">
        <f t="shared" si="51"/>
        <v>93.978147928544061</v>
      </c>
      <c r="BE55" s="2">
        <f t="shared" si="51"/>
        <v>94.077678689279352</v>
      </c>
      <c r="BF55" s="2">
        <f t="shared" si="51"/>
        <v>94.785266740262855</v>
      </c>
      <c r="BG55" s="2">
        <f t="shared" si="51"/>
        <v>90.088801587530085</v>
      </c>
      <c r="BH55" s="2">
        <f t="shared" si="51"/>
        <v>91.922518835214333</v>
      </c>
      <c r="BI55" s="2">
        <f t="shared" si="51"/>
        <v>93.606516823442973</v>
      </c>
      <c r="BJ55" s="2">
        <f t="shared" si="51"/>
        <v>95.55312691488713</v>
      </c>
      <c r="BK55" s="2">
        <f t="shared" si="51"/>
        <v>97.023825549974532</v>
      </c>
      <c r="BL55" s="2">
        <f t="shared" si="51"/>
        <v>88.601417130582306</v>
      </c>
      <c r="BM55" s="2">
        <f t="shared" si="51"/>
        <v>86.629227052964154</v>
      </c>
      <c r="BO55" s="2">
        <f t="shared" si="10"/>
        <v>87.317999999999998</v>
      </c>
      <c r="BP55" s="2">
        <f t="shared" si="11"/>
        <v>88.864000000000004</v>
      </c>
      <c r="BQ55" s="2">
        <f t="shared" si="12"/>
        <v>92.228999999999999</v>
      </c>
      <c r="BR55" s="2">
        <f t="shared" si="13"/>
        <v>90</v>
      </c>
      <c r="BS55" s="2">
        <f t="shared" si="14"/>
        <v>89.7</v>
      </c>
      <c r="BT55" s="2">
        <f t="shared" si="15"/>
        <v>93.4</v>
      </c>
      <c r="BU55" s="2">
        <f t="shared" si="16"/>
        <v>94.6</v>
      </c>
      <c r="BV55" s="2">
        <f t="shared" si="17"/>
        <v>94.72</v>
      </c>
      <c r="BW55" s="2">
        <f t="shared" si="18"/>
        <v>88.034000000000006</v>
      </c>
      <c r="BX55" s="2">
        <f t="shared" si="19"/>
        <v>94.138000000000005</v>
      </c>
      <c r="BY55" s="2">
        <f t="shared" si="20"/>
        <v>94</v>
      </c>
      <c r="BZ55" s="2">
        <f t="shared" si="21"/>
        <v>94.759</v>
      </c>
      <c r="CA55" s="2">
        <f t="shared" si="22"/>
        <v>93.087000000000003</v>
      </c>
      <c r="CB55" s="2">
        <f t="shared" si="23"/>
        <v>84.488</v>
      </c>
      <c r="CC55" s="2">
        <f t="shared" si="24"/>
        <v>85.977000000000004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88.847384146341454</v>
      </c>
      <c r="DL55" s="2">
        <f t="shared" si="61"/>
        <v>93.984902251407135</v>
      </c>
      <c r="DM55" s="2">
        <f t="shared" si="61"/>
        <v>95.005137523452163</v>
      </c>
      <c r="DN55" s="2">
        <f t="shared" si="61"/>
        <v>91.171920341394014</v>
      </c>
      <c r="DO55" s="2">
        <f t="shared" si="61"/>
        <v>91.586223264540322</v>
      </c>
      <c r="DP55" s="2">
        <f t="shared" si="61"/>
        <v>94.39838056680162</v>
      </c>
      <c r="DQ55" s="2">
        <f t="shared" si="61"/>
        <v>95.386932457786088</v>
      </c>
      <c r="DR55" s="2">
        <f t="shared" si="61"/>
        <v>96.255724202626624</v>
      </c>
      <c r="DS55" s="2">
        <f t="shared" si="61"/>
        <v>91.25293812233285</v>
      </c>
      <c r="DT55" s="2">
        <f t="shared" si="61"/>
        <v>93.515862019914621</v>
      </c>
      <c r="DU55" s="2">
        <f t="shared" si="61"/>
        <v>94.533993522267224</v>
      </c>
      <c r="DV55" s="2">
        <f t="shared" si="61"/>
        <v>95.564487434803254</v>
      </c>
      <c r="DW55" s="2">
        <f t="shared" si="61"/>
        <v>96.428349821746878</v>
      </c>
      <c r="DX55" s="2">
        <f t="shared" si="61"/>
        <v>88.240047058823521</v>
      </c>
      <c r="DY55" s="2">
        <f t="shared" si="61"/>
        <v>86.711967741935482</v>
      </c>
      <c r="EA55" s="2">
        <f t="shared" si="62"/>
        <v>85.665146241830072</v>
      </c>
      <c r="EB55" s="2">
        <f t="shared" si="62"/>
        <v>81.2470294117647</v>
      </c>
      <c r="EC55" s="2">
        <f t="shared" si="62"/>
        <v>90.77538776921557</v>
      </c>
      <c r="ED55" s="2">
        <f t="shared" si="62"/>
        <v>90.246866264488574</v>
      </c>
      <c r="EE55" s="2">
        <f t="shared" si="62"/>
        <v>89.258374259102453</v>
      </c>
      <c r="EF55" s="2">
        <f t="shared" si="62"/>
        <v>92.640389551061091</v>
      </c>
      <c r="EG55" s="2">
        <f t="shared" si="62"/>
        <v>90.161898579437675</v>
      </c>
      <c r="EH55" s="2">
        <f t="shared" si="62"/>
        <v>90.525733343070669</v>
      </c>
      <c r="EI55" s="2">
        <f t="shared" si="62"/>
        <v>85.795902087018035</v>
      </c>
      <c r="EJ55" s="2">
        <f t="shared" si="62"/>
        <v>86.810386488693226</v>
      </c>
      <c r="EK55" s="2">
        <f t="shared" si="62"/>
        <v>90.65848480891718</v>
      </c>
      <c r="EL55" s="2">
        <f t="shared" si="62"/>
        <v>95.510265008984234</v>
      </c>
      <c r="EM55" s="2">
        <f t="shared" si="62"/>
        <v>99.476356534712039</v>
      </c>
      <c r="EN55" s="2">
        <f t="shared" si="62"/>
        <v>89.965816944095849</v>
      </c>
      <c r="EO55" s="2">
        <f t="shared" si="62"/>
        <v>86.280408734052983</v>
      </c>
      <c r="EQ55" s="2">
        <f t="shared" si="63"/>
        <v>84.286043100008996</v>
      </c>
      <c r="ER55" s="2">
        <f t="shared" si="63"/>
        <v>87.373255850914546</v>
      </c>
      <c r="ES55" s="2">
        <f t="shared" si="63"/>
        <v>87.509176017405778</v>
      </c>
      <c r="ET55" s="2">
        <f t="shared" si="63"/>
        <v>86.735952746147888</v>
      </c>
      <c r="EU55" s="2">
        <f t="shared" si="63"/>
        <v>84.110562054822111</v>
      </c>
      <c r="EV55" s="2">
        <f t="shared" si="63"/>
        <v>87.984741253280305</v>
      </c>
      <c r="EW55" s="2">
        <f t="shared" si="63"/>
        <v>87.309370474107013</v>
      </c>
      <c r="EX55" s="2">
        <f t="shared" si="63"/>
        <v>87.863907335386827</v>
      </c>
      <c r="EY55" s="2">
        <f t="shared" si="63"/>
        <v>84.525335608762106</v>
      </c>
      <c r="EZ55" s="2">
        <f t="shared" si="63"/>
        <v>83.230035994382334</v>
      </c>
      <c r="FA55" s="2">
        <f t="shared" si="63"/>
        <v>89.971485846577409</v>
      </c>
      <c r="FB55" s="2">
        <f t="shared" si="63"/>
        <v>89.461211037362006</v>
      </c>
      <c r="FC55" s="2">
        <f t="shared" si="63"/>
        <v>93.287558706981358</v>
      </c>
      <c r="FD55" s="2">
        <f t="shared" si="63"/>
        <v>89.175214891205982</v>
      </c>
      <c r="FE55" s="2">
        <f t="shared" si="63"/>
        <v>87.911172307577687</v>
      </c>
      <c r="FG55" s="2">
        <f t="shared" si="64"/>
        <v>0.22281674126994752</v>
      </c>
      <c r="FH55" s="2">
        <f t="shared" si="64"/>
        <v>0.25059456834541682</v>
      </c>
      <c r="FI55" s="2">
        <f t="shared" si="64"/>
        <v>0.25247854173216677</v>
      </c>
      <c r="FJ55" s="2">
        <f t="shared" si="64"/>
        <v>0.22825339280841458</v>
      </c>
      <c r="FK55" s="2">
        <f t="shared" si="64"/>
        <v>0.23710264503496234</v>
      </c>
      <c r="FL55" s="2">
        <f t="shared" si="64"/>
        <v>0.2389786581724837</v>
      </c>
      <c r="FM55" s="2">
        <f t="shared" si="64"/>
        <v>0.25056123070655473</v>
      </c>
      <c r="FN55" s="2">
        <f t="shared" si="64"/>
        <v>0.25661131254554315</v>
      </c>
      <c r="FO55" s="2">
        <f t="shared" si="64"/>
        <v>0.21332065827077687</v>
      </c>
      <c r="FP55" s="2">
        <f t="shared" si="64"/>
        <v>0.23759855335558056</v>
      </c>
      <c r="FQ55" s="2">
        <f t="shared" si="64"/>
        <v>0.23931323989039968</v>
      </c>
      <c r="FR55" s="2">
        <f t="shared" si="64"/>
        <v>0.20739234837563256</v>
      </c>
      <c r="FS55" s="2">
        <f t="shared" si="64"/>
        <v>0.1954036589419452</v>
      </c>
      <c r="FT55" s="2">
        <f t="shared" si="64"/>
        <v>0.20940394041640895</v>
      </c>
      <c r="FU55" s="2">
        <f t="shared" si="64"/>
        <v>0.19178996287657213</v>
      </c>
      <c r="FW55" s="2">
        <f t="shared" si="53"/>
        <v>1.781680399985847E-5</v>
      </c>
      <c r="FX55" s="2">
        <f t="shared" si="53"/>
        <v>1.0620442414737467E-4</v>
      </c>
      <c r="FY55" s="2">
        <f t="shared" si="53"/>
        <v>2.2562462899430855E-5</v>
      </c>
      <c r="FZ55" s="2">
        <f t="shared" si="53"/>
        <v>2.4071261496009729E-5</v>
      </c>
      <c r="GA55" s="2">
        <f t="shared" si="53"/>
        <v>2.3886008501240718E-5</v>
      </c>
      <c r="GB55" s="2">
        <f t="shared" si="53"/>
        <v>2.3692562143035042E-5</v>
      </c>
      <c r="GC55" s="2">
        <f t="shared" si="53"/>
        <v>2.2032899238309112E-5</v>
      </c>
      <c r="GD55" s="2">
        <f t="shared" si="53"/>
        <v>2.8922633911923352E-5</v>
      </c>
      <c r="GE55" s="2">
        <f t="shared" si="53"/>
        <v>2.992015192814915E-5</v>
      </c>
      <c r="GF55" s="2">
        <f t="shared" si="53"/>
        <v>3.6839667248266802E-5</v>
      </c>
      <c r="GG55" s="2">
        <f t="shared" si="53"/>
        <v>2.3511547834454341E-5</v>
      </c>
      <c r="GH55" s="2">
        <f t="shared" si="53"/>
        <v>1.9044910399313936E-5</v>
      </c>
      <c r="GI55" s="2">
        <f t="shared" si="53"/>
        <v>1.8733196427476476E-5</v>
      </c>
      <c r="GJ55" s="2">
        <f t="shared" si="53"/>
        <v>1.6370396661777301E-5</v>
      </c>
      <c r="GK55" s="2">
        <f t="shared" si="53"/>
        <v>1.7168110671586748E-5</v>
      </c>
      <c r="GM55" s="86">
        <f t="shared" si="54"/>
        <v>1.2864976995641074E-5</v>
      </c>
      <c r="GN55" s="86">
        <f t="shared" si="54"/>
        <v>6.9458161761911508E-5</v>
      </c>
      <c r="GO55" s="86">
        <f t="shared" si="54"/>
        <v>5.5557182768691576E-5</v>
      </c>
      <c r="GP55" s="86">
        <f t="shared" si="54"/>
        <v>1.3337134167449392E-5</v>
      </c>
      <c r="GQ55" s="86">
        <f t="shared" si="54"/>
        <v>2.106866652041046E-5</v>
      </c>
      <c r="GR55" s="86">
        <f t="shared" si="54"/>
        <v>2.0562769389458256E-5</v>
      </c>
      <c r="GS55" s="86">
        <f t="shared" si="54"/>
        <v>4.7926606512268599E-5</v>
      </c>
      <c r="GT55" s="86">
        <f t="shared" si="54"/>
        <v>4.193484338244216E-5</v>
      </c>
      <c r="GU55" s="86">
        <f t="shared" si="54"/>
        <v>5.5798522275007271E-6</v>
      </c>
      <c r="GV55" s="86">
        <f t="shared" si="54"/>
        <v>1.3356374813774404E-5</v>
      </c>
      <c r="GW55" s="86">
        <f t="shared" si="54"/>
        <v>2.527512702972437E-5</v>
      </c>
      <c r="GX55" s="86">
        <f t="shared" si="54"/>
        <v>3.6258097012937811E-6</v>
      </c>
      <c r="GY55" s="86">
        <f t="shared" si="54"/>
        <v>7.0778336660506023E-7</v>
      </c>
      <c r="GZ55" s="86">
        <f t="shared" si="54"/>
        <v>2.1422383720729099E-6</v>
      </c>
      <c r="HA55" s="86">
        <f t="shared" si="54"/>
        <v>1.3839658777844223E-7</v>
      </c>
      <c r="HC55" s="86">
        <f t="shared" si="58"/>
        <v>2.2178613804470103E-18</v>
      </c>
      <c r="HD55" s="86">
        <f t="shared" si="58"/>
        <v>3.0973206897492823E-16</v>
      </c>
      <c r="HE55" s="86">
        <f t="shared" si="58"/>
        <v>6.3456831445563965E-18</v>
      </c>
      <c r="HF55" s="86">
        <f t="shared" si="58"/>
        <v>8.6699699286251393E-21</v>
      </c>
      <c r="HG55" s="86">
        <f t="shared" si="58"/>
        <v>5.6525251656485742E-18</v>
      </c>
      <c r="HH55" s="86">
        <f t="shared" si="58"/>
        <v>7.0547229241878056E-18</v>
      </c>
      <c r="HI55" s="86">
        <f t="shared" si="58"/>
        <v>2.969492541783634E-17</v>
      </c>
      <c r="HJ55" s="86">
        <f t="shared" si="58"/>
        <v>6.4949684842221602E-17</v>
      </c>
      <c r="HK55" s="86">
        <f t="shared" si="58"/>
        <v>2.2258925399448316E-19</v>
      </c>
      <c r="HL55" s="86">
        <f t="shared" si="58"/>
        <v>5.0486753327460926E-18</v>
      </c>
      <c r="HM55" s="86">
        <f t="shared" si="58"/>
        <v>1.5950305164577959E-19</v>
      </c>
      <c r="HN55" s="86">
        <f t="shared" si="58"/>
        <v>5.0955829320481239E-19</v>
      </c>
      <c r="HO55" s="86">
        <f t="shared" si="58"/>
        <v>3.8364271116504027E-20</v>
      </c>
      <c r="HP55" s="86">
        <f t="shared" si="58"/>
        <v>1.0711178502061583E-19</v>
      </c>
      <c r="HQ55" s="86">
        <f t="shared" si="58"/>
        <v>6.6899958070999281E-23</v>
      </c>
      <c r="HS55" s="86">
        <f t="shared" si="55"/>
        <v>8.240781978321701E-63</v>
      </c>
      <c r="HT55" s="86">
        <f t="shared" si="55"/>
        <v>1.7407805824378901E-54</v>
      </c>
      <c r="HU55" s="86">
        <f t="shared" si="55"/>
        <v>1.3669389546483747E-60</v>
      </c>
      <c r="HV55" s="86">
        <f t="shared" si="55"/>
        <v>2.8774622899790224E-71</v>
      </c>
      <c r="HW55" s="86">
        <f t="shared" si="55"/>
        <v>1.2194116950645485E-60</v>
      </c>
      <c r="HX55" s="86">
        <f t="shared" si="55"/>
        <v>2.1790674453134691E-61</v>
      </c>
      <c r="HY55" s="86">
        <f t="shared" si="55"/>
        <v>8.7047453267340667E-59</v>
      </c>
      <c r="HZ55" s="86">
        <f t="shared" si="55"/>
        <v>1.3769535989901704E-57</v>
      </c>
      <c r="IA55" s="86">
        <f t="shared" si="55"/>
        <v>2.1166633298062029E-64</v>
      </c>
      <c r="IB55" s="86">
        <f t="shared" si="55"/>
        <v>3.9901729478908264E-61</v>
      </c>
      <c r="IC55" s="86">
        <f t="shared" si="55"/>
        <v>7.6245904201264903E-68</v>
      </c>
      <c r="ID55" s="86">
        <f t="shared" si="55"/>
        <v>1.1219411235244677E-64</v>
      </c>
      <c r="IE55" s="86">
        <f t="shared" si="55"/>
        <v>8.9730040887377205E-70</v>
      </c>
      <c r="IF55" s="86">
        <f t="shared" si="55"/>
        <v>4.8531498727487317E-44</v>
      </c>
      <c r="IG55" s="86">
        <f t="shared" si="55"/>
        <v>1.2273929594271577E-38</v>
      </c>
      <c r="II55" s="86">
        <f t="shared" si="56"/>
        <v>1.1104382993265334E-118</v>
      </c>
      <c r="IJ55" s="86">
        <f t="shared" si="56"/>
        <v>9.3065818618484956E-74</v>
      </c>
      <c r="IK55" s="86">
        <f t="shared" si="56"/>
        <v>5.8976721758341046E-116</v>
      </c>
      <c r="IL55" s="86">
        <f t="shared" si="56"/>
        <v>4.1062536425370864E-135</v>
      </c>
      <c r="IM55" s="86">
        <f t="shared" si="56"/>
        <v>6.4634247716971725E-116</v>
      </c>
      <c r="IN55" s="86">
        <f t="shared" si="56"/>
        <v>2.3235238670718434E-117</v>
      </c>
      <c r="IO55" s="86">
        <f t="shared" si="56"/>
        <v>1.5733155476658451E-114</v>
      </c>
      <c r="IP55" s="86">
        <f t="shared" si="56"/>
        <v>5.0796910607744578E-112</v>
      </c>
      <c r="IQ55" s="86">
        <f t="shared" si="56"/>
        <v>6.2545012326859032E-123</v>
      </c>
      <c r="IR55" s="86">
        <f t="shared" si="56"/>
        <v>6.7691129017893065E-117</v>
      </c>
      <c r="IS55" s="86">
        <f t="shared" si="56"/>
        <v>4.2365537897200871E-130</v>
      </c>
      <c r="IT55" s="86">
        <f t="shared" si="56"/>
        <v>6.7233002090487753E-124</v>
      </c>
      <c r="IU55" s="86">
        <f t="shared" si="56"/>
        <v>2.2187973807818244E-132</v>
      </c>
      <c r="IV55" s="86">
        <f t="shared" si="56"/>
        <v>5.2459167422708941E-131</v>
      </c>
      <c r="IW55" s="86">
        <f t="shared" si="56"/>
        <v>2.6204374105858794E-126</v>
      </c>
      <c r="IY55" s="86">
        <f t="shared" si="57"/>
        <v>1.2864976995643291E-5</v>
      </c>
      <c r="IZ55" s="86">
        <f t="shared" si="57"/>
        <v>6.9458161762221238E-5</v>
      </c>
      <c r="JA55" s="86">
        <f t="shared" si="57"/>
        <v>5.5557182768697919E-5</v>
      </c>
      <c r="JB55" s="86">
        <f t="shared" si="57"/>
        <v>1.3337134167449401E-5</v>
      </c>
      <c r="JC55" s="86">
        <f t="shared" si="57"/>
        <v>2.1068666520416112E-5</v>
      </c>
      <c r="JD55" s="86">
        <f t="shared" si="57"/>
        <v>2.056276938946531E-5</v>
      </c>
      <c r="JE55" s="86">
        <f t="shared" si="57"/>
        <v>4.7926606512298292E-5</v>
      </c>
      <c r="JF55" s="86">
        <f t="shared" si="57"/>
        <v>4.1934843382507111E-5</v>
      </c>
      <c r="JG55" s="86">
        <f t="shared" si="57"/>
        <v>5.5798522275009499E-6</v>
      </c>
      <c r="JH55" s="86">
        <f t="shared" si="57"/>
        <v>1.3356374813779452E-5</v>
      </c>
      <c r="JI55" s="86">
        <f t="shared" si="57"/>
        <v>2.5275127029724529E-5</v>
      </c>
      <c r="JJ55" s="86">
        <f t="shared" si="57"/>
        <v>3.6258097012942906E-6</v>
      </c>
      <c r="JK55" s="86">
        <f t="shared" si="57"/>
        <v>7.0778336660509856E-7</v>
      </c>
      <c r="JL55" s="86">
        <f t="shared" si="57"/>
        <v>2.1422383720730171E-6</v>
      </c>
      <c r="JM55" s="86">
        <f t="shared" si="57"/>
        <v>1.3839658777844231E-7</v>
      </c>
    </row>
    <row r="56" spans="2:273" x14ac:dyDescent="0.25">
      <c r="B56" s="2">
        <v>29</v>
      </c>
      <c r="C56" s="37">
        <v>88.182000000000002</v>
      </c>
      <c r="D56" s="37">
        <v>90.454999999999998</v>
      </c>
      <c r="E56" s="37">
        <v>94.978999999999999</v>
      </c>
      <c r="F56" s="37">
        <v>90.388000000000005</v>
      </c>
      <c r="G56" s="37">
        <v>90.82</v>
      </c>
      <c r="H56" s="37">
        <v>95.96</v>
      </c>
      <c r="I56" s="37">
        <v>94.22</v>
      </c>
      <c r="J56" s="37">
        <v>96.26</v>
      </c>
      <c r="K56" s="37">
        <v>89.241</v>
      </c>
      <c r="L56" s="37">
        <v>93.844999999999999</v>
      </c>
      <c r="M56" s="37">
        <v>92.965999999999994</v>
      </c>
      <c r="N56" s="37">
        <v>91.671999999999997</v>
      </c>
      <c r="O56" s="37">
        <v>94.977999999999994</v>
      </c>
      <c r="P56" s="37">
        <v>86.721000000000004</v>
      </c>
      <c r="Q56" s="37">
        <v>86.233000000000004</v>
      </c>
      <c r="S56" s="4">
        <f t="shared" si="59"/>
        <v>88.228950169070814</v>
      </c>
      <c r="T56" s="4">
        <f t="shared" si="59"/>
        <v>90.837145150838936</v>
      </c>
      <c r="U56" s="4">
        <f t="shared" si="59"/>
        <v>94.049589191615183</v>
      </c>
      <c r="V56" s="4">
        <f t="shared" si="59"/>
        <v>91.150664219987391</v>
      </c>
      <c r="W56" s="4">
        <f t="shared" si="59"/>
        <v>91.155991935740971</v>
      </c>
      <c r="X56" s="4">
        <f t="shared" si="59"/>
        <v>94.16361527314659</v>
      </c>
      <c r="Y56" s="4">
        <f t="shared" si="59"/>
        <v>94.170467363889188</v>
      </c>
      <c r="Z56" s="4">
        <f t="shared" si="59"/>
        <v>94.881496773763629</v>
      </c>
      <c r="AA56" s="4">
        <f t="shared" si="59"/>
        <v>90.175623852655022</v>
      </c>
      <c r="AB56" s="4">
        <f t="shared" si="59"/>
        <v>92.022452635213583</v>
      </c>
      <c r="AC56" s="4">
        <f t="shared" si="59"/>
        <v>93.642175570871871</v>
      </c>
      <c r="AD56" s="4">
        <f t="shared" si="59"/>
        <v>95.728344788928908</v>
      </c>
      <c r="AE56" s="4">
        <f t="shared" si="59"/>
        <v>97.36958773119612</v>
      </c>
      <c r="AF56" s="4">
        <f t="shared" si="59"/>
        <v>88.672221523083934</v>
      </c>
      <c r="AG56" s="4">
        <f t="shared" si="59"/>
        <v>86.667412631104753</v>
      </c>
      <c r="AI56" s="4">
        <f t="shared" si="60"/>
        <v>-4.6950169070811398E-2</v>
      </c>
      <c r="AJ56" s="4">
        <f t="shared" si="60"/>
        <v>-0.3821451508389373</v>
      </c>
      <c r="AK56" s="4">
        <f t="shared" si="60"/>
        <v>0.92941080838481582</v>
      </c>
      <c r="AL56" s="4">
        <f t="shared" si="60"/>
        <v>-0.76266421998738565</v>
      </c>
      <c r="AM56" s="4">
        <f t="shared" si="60"/>
        <v>-0.33599193574097796</v>
      </c>
      <c r="AN56" s="4">
        <f t="shared" si="60"/>
        <v>1.7963847268534039</v>
      </c>
      <c r="AO56" s="4">
        <f t="shared" si="60"/>
        <v>4.9532636110811268E-2</v>
      </c>
      <c r="AP56" s="4">
        <f t="shared" si="60"/>
        <v>1.3785032262363757</v>
      </c>
      <c r="AQ56" s="4">
        <f t="shared" si="60"/>
        <v>-0.93462385265502235</v>
      </c>
      <c r="AR56" s="4">
        <f t="shared" si="60"/>
        <v>1.8225473647864163</v>
      </c>
      <c r="AS56" s="4">
        <f t="shared" si="60"/>
        <v>-0.67617557087187663</v>
      </c>
      <c r="AT56" s="4">
        <f t="shared" si="60"/>
        <v>-4.0563447889289108</v>
      </c>
      <c r="AU56" s="4">
        <f t="shared" si="60"/>
        <v>-2.3915877311961253</v>
      </c>
      <c r="AV56" s="4">
        <f t="shared" si="60"/>
        <v>-1.9512215230839303</v>
      </c>
      <c r="AW56" s="4">
        <f t="shared" si="60"/>
        <v>-0.43441263110474893</v>
      </c>
      <c r="AY56" s="2">
        <f t="shared" si="51"/>
        <v>88.202926748156472</v>
      </c>
      <c r="AZ56" s="2">
        <f t="shared" si="51"/>
        <v>90.721710114332552</v>
      </c>
      <c r="BA56" s="2">
        <f t="shared" si="51"/>
        <v>93.960199842566169</v>
      </c>
      <c r="BB56" s="2">
        <f t="shared" si="51"/>
        <v>91.125132305110384</v>
      </c>
      <c r="BC56" s="2">
        <f t="shared" si="51"/>
        <v>91.118119049843102</v>
      </c>
      <c r="BD56" s="2">
        <f t="shared" si="51"/>
        <v>94.126612528688625</v>
      </c>
      <c r="BE56" s="2">
        <f t="shared" si="51"/>
        <v>94.093594940168757</v>
      </c>
      <c r="BF56" s="2">
        <f t="shared" si="51"/>
        <v>94.811687262897721</v>
      </c>
      <c r="BG56" s="2">
        <f t="shared" si="51"/>
        <v>90.164268368195991</v>
      </c>
      <c r="BH56" s="2">
        <f t="shared" si="51"/>
        <v>91.996878121171079</v>
      </c>
      <c r="BI56" s="2">
        <f t="shared" si="51"/>
        <v>93.600297657083388</v>
      </c>
      <c r="BJ56" s="2">
        <f t="shared" si="51"/>
        <v>95.721078428386008</v>
      </c>
      <c r="BK56" s="2">
        <f t="shared" si="51"/>
        <v>97.367768069584756</v>
      </c>
      <c r="BL56" s="2">
        <f t="shared" si="51"/>
        <v>88.667591337045991</v>
      </c>
      <c r="BM56" s="2">
        <f t="shared" si="51"/>
        <v>86.667086719386873</v>
      </c>
      <c r="BO56" s="2">
        <f t="shared" si="10"/>
        <v>88.182000000000002</v>
      </c>
      <c r="BP56" s="2">
        <f t="shared" si="11"/>
        <v>90.454999999999998</v>
      </c>
      <c r="BQ56" s="2">
        <f t="shared" si="12"/>
        <v>94.978999999999999</v>
      </c>
      <c r="BR56" s="2">
        <f t="shared" si="13"/>
        <v>90.388000000000005</v>
      </c>
      <c r="BS56" s="2">
        <f t="shared" si="14"/>
        <v>90.82</v>
      </c>
      <c r="BT56" s="2">
        <f t="shared" si="15"/>
        <v>95.96</v>
      </c>
      <c r="BU56" s="2">
        <f t="shared" si="16"/>
        <v>94.22</v>
      </c>
      <c r="BV56" s="2">
        <f t="shared" si="17"/>
        <v>96.26</v>
      </c>
      <c r="BW56" s="2">
        <f t="shared" si="18"/>
        <v>89.241</v>
      </c>
      <c r="BX56" s="2">
        <f t="shared" si="19"/>
        <v>93.844999999999999</v>
      </c>
      <c r="BY56" s="2">
        <f t="shared" si="20"/>
        <v>92.965999999999994</v>
      </c>
      <c r="BZ56" s="2">
        <f t="shared" si="21"/>
        <v>91.671999999999997</v>
      </c>
      <c r="CA56" s="2">
        <f t="shared" si="22"/>
        <v>94.977999999999994</v>
      </c>
      <c r="CB56" s="2">
        <f t="shared" si="23"/>
        <v>86.721000000000004</v>
      </c>
      <c r="CC56" s="2">
        <f t="shared" si="24"/>
        <v>86.233000000000004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89.050743245778605</v>
      </c>
      <c r="DL56" s="2">
        <f t="shared" si="61"/>
        <v>94.224828986866797</v>
      </c>
      <c r="DM56" s="2">
        <f t="shared" si="61"/>
        <v>95.211133114446525</v>
      </c>
      <c r="DN56" s="2">
        <f t="shared" si="61"/>
        <v>91.477466790677298</v>
      </c>
      <c r="DO56" s="2">
        <f t="shared" si="61"/>
        <v>91.822519699812375</v>
      </c>
      <c r="DP56" s="2">
        <f t="shared" si="61"/>
        <v>94.71595141700405</v>
      </c>
      <c r="DQ56" s="2">
        <f t="shared" si="61"/>
        <v>95.601630393996217</v>
      </c>
      <c r="DR56" s="2">
        <f t="shared" si="61"/>
        <v>96.503574108818</v>
      </c>
      <c r="DS56" s="2">
        <f t="shared" si="61"/>
        <v>91.506893314366991</v>
      </c>
      <c r="DT56" s="2">
        <f t="shared" si="61"/>
        <v>93.827523707918417</v>
      </c>
      <c r="DU56" s="2">
        <f t="shared" si="61"/>
        <v>94.676242712550618</v>
      </c>
      <c r="DV56" s="2">
        <f t="shared" si="61"/>
        <v>95.851555239450008</v>
      </c>
      <c r="DW56" s="2">
        <f t="shared" si="61"/>
        <v>96.879691399286983</v>
      </c>
      <c r="DX56" s="2">
        <f t="shared" si="61"/>
        <v>88.337354621848732</v>
      </c>
      <c r="DY56" s="2">
        <f t="shared" si="61"/>
        <v>86.800089919354832</v>
      </c>
      <c r="EA56" s="2">
        <f t="shared" si="62"/>
        <v>85.506059232026146</v>
      </c>
      <c r="EB56" s="2">
        <f t="shared" si="62"/>
        <v>81.164764705882348</v>
      </c>
      <c r="EC56" s="2">
        <f t="shared" si="62"/>
        <v>90.582699189883428</v>
      </c>
      <c r="ED56" s="2">
        <f t="shared" si="62"/>
        <v>90.039047651325149</v>
      </c>
      <c r="EE56" s="2">
        <f t="shared" si="62"/>
        <v>89.051598645215918</v>
      </c>
      <c r="EF56" s="2">
        <f t="shared" si="62"/>
        <v>92.415475310436477</v>
      </c>
      <c r="EG56" s="2">
        <f t="shared" si="62"/>
        <v>89.98013657631833</v>
      </c>
      <c r="EH56" s="2">
        <f t="shared" si="62"/>
        <v>90.341949657976087</v>
      </c>
      <c r="EI56" s="2">
        <f t="shared" si="62"/>
        <v>85.648805305978058</v>
      </c>
      <c r="EJ56" s="2">
        <f t="shared" si="62"/>
        <v>86.640158898079434</v>
      </c>
      <c r="EK56" s="2">
        <f t="shared" si="62"/>
        <v>90.481266273885325</v>
      </c>
      <c r="EL56" s="2">
        <f t="shared" si="62"/>
        <v>95.266858920832874</v>
      </c>
      <c r="EM56" s="2">
        <f t="shared" si="62"/>
        <v>99.201240579262802</v>
      </c>
      <c r="EN56" s="2">
        <f t="shared" si="62"/>
        <v>89.804744317240079</v>
      </c>
      <c r="EO56" s="2">
        <f t="shared" si="62"/>
        <v>86.155776046777873</v>
      </c>
      <c r="EQ56" s="2">
        <f t="shared" si="63"/>
        <v>84.147492716027855</v>
      </c>
      <c r="ER56" s="2">
        <f t="shared" si="63"/>
        <v>87.19944084287863</v>
      </c>
      <c r="ES56" s="2">
        <f t="shared" si="63"/>
        <v>87.363282045731879</v>
      </c>
      <c r="ET56" s="2">
        <f t="shared" si="63"/>
        <v>86.582113630660871</v>
      </c>
      <c r="EU56" s="2">
        <f t="shared" si="63"/>
        <v>83.982536757430779</v>
      </c>
      <c r="EV56" s="2">
        <f t="shared" si="63"/>
        <v>87.831778764517338</v>
      </c>
      <c r="EW56" s="2">
        <f t="shared" si="63"/>
        <v>87.169016281502905</v>
      </c>
      <c r="EX56" s="2">
        <f t="shared" si="63"/>
        <v>87.718968686172417</v>
      </c>
      <c r="EY56" s="2">
        <f t="shared" si="63"/>
        <v>84.395932501273563</v>
      </c>
      <c r="EZ56" s="2">
        <f t="shared" si="63"/>
        <v>83.116340944609945</v>
      </c>
      <c r="FA56" s="2">
        <f t="shared" si="63"/>
        <v>89.80387148667252</v>
      </c>
      <c r="FB56" s="2">
        <f t="shared" si="63"/>
        <v>89.310875865183576</v>
      </c>
      <c r="FC56" s="2">
        <f t="shared" si="63"/>
        <v>93.108339221183797</v>
      </c>
      <c r="FD56" s="2">
        <f t="shared" si="63"/>
        <v>89.025299208633029</v>
      </c>
      <c r="FE56" s="2">
        <f t="shared" si="63"/>
        <v>87.762022440893404</v>
      </c>
      <c r="FG56" s="2">
        <f t="shared" si="64"/>
        <v>0.23917222347048295</v>
      </c>
      <c r="FH56" s="2">
        <f t="shared" si="64"/>
        <v>0.26828517326005141</v>
      </c>
      <c r="FI56" s="2">
        <f t="shared" si="64"/>
        <v>0.27025418240375076</v>
      </c>
      <c r="FJ56" s="2">
        <f t="shared" si="64"/>
        <v>0.24488220099561248</v>
      </c>
      <c r="FK56" s="2">
        <f t="shared" si="64"/>
        <v>0.25416382321859593</v>
      </c>
      <c r="FL56" s="2">
        <f t="shared" si="64"/>
        <v>0.25612950723760225</v>
      </c>
      <c r="FM56" s="2">
        <f t="shared" si="64"/>
        <v>0.26825032458755632</v>
      </c>
      <c r="FN56" s="2">
        <f t="shared" si="64"/>
        <v>0.27457104485285921</v>
      </c>
      <c r="FO56" s="2">
        <f t="shared" si="64"/>
        <v>0.22918464892073093</v>
      </c>
      <c r="FP56" s="2">
        <f t="shared" si="64"/>
        <v>0.25468350291973141</v>
      </c>
      <c r="FQ56" s="2">
        <f t="shared" si="64"/>
        <v>0.25648000842636104</v>
      </c>
      <c r="FR56" s="2">
        <f t="shared" si="64"/>
        <v>0.22294040913945168</v>
      </c>
      <c r="FS56" s="2">
        <f t="shared" si="64"/>
        <v>0.21029139756126872</v>
      </c>
      <c r="FT56" s="2">
        <f t="shared" si="64"/>
        <v>0.22505998718877077</v>
      </c>
      <c r="FU56" s="2">
        <f t="shared" si="64"/>
        <v>0.20647302859587904</v>
      </c>
      <c r="FW56" s="2">
        <f t="shared" si="53"/>
        <v>1.9535703530233845E-5</v>
      </c>
      <c r="FX56" s="2">
        <f t="shared" si="53"/>
        <v>1.164496422206133E-4</v>
      </c>
      <c r="FY56" s="2">
        <f t="shared" si="53"/>
        <v>2.4739194768589506E-5</v>
      </c>
      <c r="FZ56" s="2">
        <f t="shared" si="53"/>
        <v>2.6393552088920116E-5</v>
      </c>
      <c r="GA56" s="2">
        <f t="shared" si="53"/>
        <v>2.6190427159211453E-5</v>
      </c>
      <c r="GB56" s="2">
        <f t="shared" si="53"/>
        <v>2.5978318418958363E-5</v>
      </c>
      <c r="GC56" s="2">
        <f t="shared" si="53"/>
        <v>2.4158542258948344E-5</v>
      </c>
      <c r="GD56" s="2">
        <f t="shared" si="53"/>
        <v>3.1712948967530171E-5</v>
      </c>
      <c r="GE56" s="2">
        <f t="shared" si="53"/>
        <v>3.2806699513300919E-5</v>
      </c>
      <c r="GF56" s="2">
        <f t="shared" si="53"/>
        <v>4.039374832243904E-5</v>
      </c>
      <c r="GG56" s="2">
        <f t="shared" si="53"/>
        <v>2.5779841080309747E-5</v>
      </c>
      <c r="GH56" s="2">
        <f t="shared" si="53"/>
        <v>2.0882290630839084E-5</v>
      </c>
      <c r="GI56" s="2">
        <f t="shared" si="53"/>
        <v>2.0540504303017657E-5</v>
      </c>
      <c r="GJ56" s="2">
        <f t="shared" si="53"/>
        <v>1.7949754652256684E-5</v>
      </c>
      <c r="GK56" s="2">
        <f t="shared" si="53"/>
        <v>1.8824427840557993E-5</v>
      </c>
      <c r="GM56" s="86">
        <f t="shared" si="54"/>
        <v>2.3884606956911367E-5</v>
      </c>
      <c r="GN56" s="86">
        <f t="shared" si="54"/>
        <v>1.1627260003080003E-4</v>
      </c>
      <c r="GO56" s="86">
        <f t="shared" si="54"/>
        <v>9.5787240432348791E-5</v>
      </c>
      <c r="GP56" s="86">
        <f t="shared" si="54"/>
        <v>2.5056755683636911E-5</v>
      </c>
      <c r="GQ56" s="86">
        <f t="shared" si="54"/>
        <v>3.870547327182672E-5</v>
      </c>
      <c r="GR56" s="86">
        <f t="shared" si="54"/>
        <v>3.8077594270776091E-5</v>
      </c>
      <c r="GS56" s="86">
        <f t="shared" si="54"/>
        <v>8.3575241238929019E-5</v>
      </c>
      <c r="GT56" s="86">
        <f t="shared" si="54"/>
        <v>7.5483552581561152E-5</v>
      </c>
      <c r="GU56" s="86">
        <f t="shared" si="54"/>
        <v>1.0944507396510799E-5</v>
      </c>
      <c r="GV56" s="86">
        <f t="shared" si="54"/>
        <v>2.5797596873779819E-5</v>
      </c>
      <c r="GW56" s="86">
        <f t="shared" si="54"/>
        <v>4.5826231790612608E-5</v>
      </c>
      <c r="GX56" s="86">
        <f t="shared" si="54"/>
        <v>7.2808537122717881E-6</v>
      </c>
      <c r="GY56" s="86">
        <f t="shared" si="54"/>
        <v>1.5932098051425977E-6</v>
      </c>
      <c r="GZ56" s="86">
        <f t="shared" si="54"/>
        <v>4.555964149074768E-6</v>
      </c>
      <c r="HA56" s="86">
        <f t="shared" si="54"/>
        <v>3.5774788009021766E-7</v>
      </c>
      <c r="HC56" s="86">
        <f t="shared" si="58"/>
        <v>9.3450783579053341E-18</v>
      </c>
      <c r="HD56" s="86">
        <f t="shared" si="58"/>
        <v>1.0938415501308349E-15</v>
      </c>
      <c r="HE56" s="86">
        <f t="shared" si="58"/>
        <v>2.65996171202507E-17</v>
      </c>
      <c r="HF56" s="86">
        <f t="shared" si="58"/>
        <v>4.6799098966738374E-20</v>
      </c>
      <c r="HG56" s="86">
        <f t="shared" si="58"/>
        <v>2.3920891065224302E-17</v>
      </c>
      <c r="HH56" s="86">
        <f t="shared" si="58"/>
        <v>2.9966742083743194E-17</v>
      </c>
      <c r="HI56" s="86">
        <f t="shared" si="58"/>
        <v>1.1948183714421272E-16</v>
      </c>
      <c r="HJ56" s="86">
        <f t="shared" si="58"/>
        <v>2.6262994052142419E-16</v>
      </c>
      <c r="HK56" s="86">
        <f t="shared" si="58"/>
        <v>1.0811305076203525E-18</v>
      </c>
      <c r="HL56" s="86">
        <f t="shared" si="58"/>
        <v>2.2897003006785881E-17</v>
      </c>
      <c r="HM56" s="86">
        <f t="shared" si="58"/>
        <v>7.8693371035330538E-19</v>
      </c>
      <c r="HN56" s="86">
        <f t="shared" si="58"/>
        <v>2.297730595302847E-18</v>
      </c>
      <c r="HO56" s="86">
        <f t="shared" si="58"/>
        <v>1.9066380403869326E-19</v>
      </c>
      <c r="HP56" s="86">
        <f t="shared" si="58"/>
        <v>5.2293100982888805E-19</v>
      </c>
      <c r="HQ56" s="86">
        <f t="shared" si="58"/>
        <v>4.3716092177355404E-22</v>
      </c>
      <c r="HS56" s="86">
        <f t="shared" si="55"/>
        <v>1.7918711963252421E-61</v>
      </c>
      <c r="HT56" s="86">
        <f t="shared" si="55"/>
        <v>2.5486678712176445E-53</v>
      </c>
      <c r="HU56" s="86">
        <f t="shared" si="55"/>
        <v>2.8953789164336879E-59</v>
      </c>
      <c r="HV56" s="86">
        <f t="shared" si="55"/>
        <v>1.0603768514046127E-69</v>
      </c>
      <c r="HW56" s="86">
        <f t="shared" si="55"/>
        <v>2.6272353665045768E-59</v>
      </c>
      <c r="HX56" s="86">
        <f t="shared" si="55"/>
        <v>4.8692264456738633E-60</v>
      </c>
      <c r="HY56" s="86">
        <f t="shared" si="55"/>
        <v>1.7148876131256366E-57</v>
      </c>
      <c r="HZ56" s="86">
        <f t="shared" si="55"/>
        <v>2.7430805196958088E-56</v>
      </c>
      <c r="IA56" s="86">
        <f t="shared" si="55"/>
        <v>5.9268299569661492E-63</v>
      </c>
      <c r="IB56" s="86">
        <f t="shared" si="55"/>
        <v>1.0052148963152062E-59</v>
      </c>
      <c r="IC56" s="86">
        <f t="shared" si="55"/>
        <v>2.3845984730065494E-66</v>
      </c>
      <c r="ID56" s="86">
        <f t="shared" si="55"/>
        <v>2.7919049144179433E-63</v>
      </c>
      <c r="IE56" s="86">
        <f t="shared" si="55"/>
        <v>2.8276349521173632E-68</v>
      </c>
      <c r="IF56" s="86">
        <f t="shared" si="55"/>
        <v>4.0954008000260414E-43</v>
      </c>
      <c r="IG56" s="86">
        <f t="shared" si="55"/>
        <v>7.756770958416069E-38</v>
      </c>
      <c r="II56" s="86">
        <f t="shared" si="56"/>
        <v>1.0073673070848291E-116</v>
      </c>
      <c r="IJ56" s="86">
        <f t="shared" si="56"/>
        <v>2.5632631943607758E-72</v>
      </c>
      <c r="IK56" s="86">
        <f t="shared" si="56"/>
        <v>5.3060065365681057E-114</v>
      </c>
      <c r="IL56" s="86">
        <f t="shared" si="56"/>
        <v>8.1132840983591935E-133</v>
      </c>
      <c r="IM56" s="86">
        <f t="shared" si="56"/>
        <v>5.9468583725495169E-114</v>
      </c>
      <c r="IN56" s="86">
        <f t="shared" si="56"/>
        <v>2.2558230298861441E-115</v>
      </c>
      <c r="IO56" s="86">
        <f t="shared" si="56"/>
        <v>1.3250909634242222E-112</v>
      </c>
      <c r="IP56" s="86">
        <f t="shared" si="56"/>
        <v>4.3374254744366732E-110</v>
      </c>
      <c r="IQ56" s="86">
        <f t="shared" si="56"/>
        <v>8.4246995251982812E-121</v>
      </c>
      <c r="IR56" s="86">
        <f t="shared" si="56"/>
        <v>7.8505416117085593E-115</v>
      </c>
      <c r="IS56" s="86">
        <f t="shared" si="56"/>
        <v>6.7855167936497627E-128</v>
      </c>
      <c r="IT56" s="86">
        <f t="shared" si="56"/>
        <v>7.6759681679033673E-122</v>
      </c>
      <c r="IU56" s="86">
        <f t="shared" si="56"/>
        <v>3.4933302051454796E-130</v>
      </c>
      <c r="IV56" s="86">
        <f t="shared" si="56"/>
        <v>7.3679500220742164E-129</v>
      </c>
      <c r="IW56" s="86">
        <f t="shared" si="56"/>
        <v>3.1387530647383466E-124</v>
      </c>
      <c r="IY56" s="86">
        <f t="shared" si="57"/>
        <v>2.3884606956920711E-5</v>
      </c>
      <c r="IZ56" s="86">
        <f t="shared" si="57"/>
        <v>1.1627260003189387E-4</v>
      </c>
      <c r="JA56" s="86">
        <f t="shared" si="57"/>
        <v>9.5787240432375394E-5</v>
      </c>
      <c r="JB56" s="86">
        <f t="shared" si="57"/>
        <v>2.5056755683636958E-5</v>
      </c>
      <c r="JC56" s="86">
        <f t="shared" si="57"/>
        <v>3.870547327185064E-5</v>
      </c>
      <c r="JD56" s="86">
        <f t="shared" si="57"/>
        <v>3.8077594270806055E-5</v>
      </c>
      <c r="JE56" s="86">
        <f t="shared" si="57"/>
        <v>8.3575241239048498E-5</v>
      </c>
      <c r="JF56" s="86">
        <f t="shared" si="57"/>
        <v>7.5483552581823786E-5</v>
      </c>
      <c r="JG56" s="86">
        <f t="shared" si="57"/>
        <v>1.094450739651188E-5</v>
      </c>
      <c r="JH56" s="86">
        <f t="shared" si="57"/>
        <v>2.5797596873802716E-5</v>
      </c>
      <c r="JI56" s="86">
        <f t="shared" si="57"/>
        <v>4.5826231790613394E-5</v>
      </c>
      <c r="JJ56" s="86">
        <f t="shared" si="57"/>
        <v>7.2808537122740861E-6</v>
      </c>
      <c r="JK56" s="86">
        <f t="shared" si="57"/>
        <v>1.5932098051427883E-6</v>
      </c>
      <c r="JL56" s="86">
        <f t="shared" si="57"/>
        <v>4.5559641490752906E-6</v>
      </c>
      <c r="JM56" s="86">
        <f t="shared" si="57"/>
        <v>3.5774788009021808E-7</v>
      </c>
    </row>
    <row r="57" spans="2:273" x14ac:dyDescent="0.25">
      <c r="B57" s="2">
        <v>30</v>
      </c>
      <c r="C57" s="37">
        <v>87.840999999999994</v>
      </c>
      <c r="D57" s="37">
        <v>94.022999999999996</v>
      </c>
      <c r="E57" s="37">
        <v>93.832999999999998</v>
      </c>
      <c r="F57" s="37">
        <v>89.346999999999994</v>
      </c>
      <c r="G57" s="37">
        <v>91.8</v>
      </c>
      <c r="H57" s="37">
        <v>94</v>
      </c>
      <c r="I57" s="37">
        <v>93.72</v>
      </c>
      <c r="J57" s="37">
        <v>95.62</v>
      </c>
      <c r="K57" s="37">
        <v>90.706999999999994</v>
      </c>
      <c r="L57" s="37">
        <v>93.085999999999999</v>
      </c>
      <c r="M57" s="37">
        <v>93.914000000000001</v>
      </c>
      <c r="N57" s="37">
        <v>94.19</v>
      </c>
      <c r="O57" s="37">
        <v>96.195999999999998</v>
      </c>
      <c r="P57" s="37">
        <v>88.813999999999993</v>
      </c>
      <c r="Q57" s="37">
        <v>87.022999999999996</v>
      </c>
      <c r="S57" s="4">
        <f t="shared" si="59"/>
        <v>88.298597687102713</v>
      </c>
      <c r="T57" s="4">
        <f t="shared" si="59"/>
        <v>90.813118918035116</v>
      </c>
      <c r="U57" s="4">
        <f t="shared" si="59"/>
        <v>94.112353358625697</v>
      </c>
      <c r="V57" s="4">
        <f t="shared" si="59"/>
        <v>91.3165903328116</v>
      </c>
      <c r="W57" s="4">
        <f t="shared" si="59"/>
        <v>91.250660187186114</v>
      </c>
      <c r="X57" s="4">
        <f t="shared" si="59"/>
        <v>94.319413343731426</v>
      </c>
      <c r="Y57" s="4">
        <f t="shared" si="59"/>
        <v>94.218739539724595</v>
      </c>
      <c r="Z57" s="4">
        <f t="shared" si="59"/>
        <v>94.937100234560035</v>
      </c>
      <c r="AA57" s="4">
        <f t="shared" si="59"/>
        <v>90.243112628541979</v>
      </c>
      <c r="AB57" s="4">
        <f t="shared" si="59"/>
        <v>92.095578729547967</v>
      </c>
      <c r="AC57" s="4">
        <f t="shared" si="59"/>
        <v>93.651892164619397</v>
      </c>
      <c r="AD57" s="4">
        <f t="shared" si="59"/>
        <v>95.885491393616775</v>
      </c>
      <c r="AE57" s="4">
        <f t="shared" si="59"/>
        <v>97.695252911654165</v>
      </c>
      <c r="AF57" s="4">
        <f t="shared" si="59"/>
        <v>88.735979154759292</v>
      </c>
      <c r="AG57" s="4">
        <f t="shared" si="59"/>
        <v>86.698790613278561</v>
      </c>
      <c r="AI57" s="4">
        <f t="shared" si="60"/>
        <v>-0.45759768710271942</v>
      </c>
      <c r="AJ57" s="4">
        <f t="shared" si="60"/>
        <v>3.2098810819648804</v>
      </c>
      <c r="AK57" s="4">
        <f t="shared" si="60"/>
        <v>-0.27935335862569843</v>
      </c>
      <c r="AL57" s="4">
        <f t="shared" si="60"/>
        <v>-1.969590332811606</v>
      </c>
      <c r="AM57" s="4">
        <f t="shared" si="60"/>
        <v>0.54933981281388355</v>
      </c>
      <c r="AN57" s="4">
        <f t="shared" si="60"/>
        <v>-0.31941334373142638</v>
      </c>
      <c r="AO57" s="4">
        <f t="shared" si="60"/>
        <v>-0.49873953972459617</v>
      </c>
      <c r="AP57" s="4">
        <f t="shared" si="60"/>
        <v>0.68289976543997</v>
      </c>
      <c r="AQ57" s="4">
        <f t="shared" si="60"/>
        <v>0.46388737145801429</v>
      </c>
      <c r="AR57" s="4">
        <f t="shared" si="60"/>
        <v>0.99042127045203188</v>
      </c>
      <c r="AS57" s="4">
        <f t="shared" si="60"/>
        <v>0.26210783538060412</v>
      </c>
      <c r="AT57" s="4">
        <f t="shared" si="60"/>
        <v>-1.695491393616777</v>
      </c>
      <c r="AU57" s="4">
        <f t="shared" si="60"/>
        <v>-1.4992529116541675</v>
      </c>
      <c r="AV57" s="4">
        <f t="shared" si="60"/>
        <v>7.8020845240700964E-2</v>
      </c>
      <c r="AW57" s="4">
        <f t="shared" si="60"/>
        <v>0.32420938672143507</v>
      </c>
      <c r="AY57" s="2">
        <f t="shared" si="51"/>
        <v>88.252550091383426</v>
      </c>
      <c r="AZ57" s="2">
        <f t="shared" si="51"/>
        <v>90.628195770101314</v>
      </c>
      <c r="BA57" s="2">
        <f t="shared" si="51"/>
        <v>93.9652219514481</v>
      </c>
      <c r="BB57" s="2">
        <f t="shared" si="51"/>
        <v>91.270940886819403</v>
      </c>
      <c r="BC57" s="2">
        <f t="shared" si="51"/>
        <v>91.184418688162452</v>
      </c>
      <c r="BD57" s="2">
        <f t="shared" si="51"/>
        <v>94.254229202352946</v>
      </c>
      <c r="BE57" s="2">
        <f t="shared" si="51"/>
        <v>94.090844571938931</v>
      </c>
      <c r="BF57" s="2">
        <f t="shared" si="51"/>
        <v>94.817585451326053</v>
      </c>
      <c r="BG57" s="2">
        <f t="shared" si="51"/>
        <v>90.221933872972841</v>
      </c>
      <c r="BH57" s="2">
        <f t="shared" si="51"/>
        <v>92.048716956718224</v>
      </c>
      <c r="BI57" s="2">
        <f t="shared" si="51"/>
        <v>93.579556311584085</v>
      </c>
      <c r="BJ57" s="2">
        <f t="shared" si="51"/>
        <v>95.871626145568882</v>
      </c>
      <c r="BK57" s="2">
        <f t="shared" si="51"/>
        <v>97.691380374216322</v>
      </c>
      <c r="BL57" s="2">
        <f t="shared" si="51"/>
        <v>88.726657870314213</v>
      </c>
      <c r="BM57" s="2">
        <f t="shared" si="51"/>
        <v>86.697999937011019</v>
      </c>
      <c r="BO57" s="2">
        <f t="shared" si="10"/>
        <v>87.840999999999994</v>
      </c>
      <c r="BP57" s="2">
        <f t="shared" si="11"/>
        <v>94.022999999999996</v>
      </c>
      <c r="BQ57" s="2">
        <f t="shared" si="12"/>
        <v>93.832999999999998</v>
      </c>
      <c r="BR57" s="2">
        <f t="shared" si="13"/>
        <v>89.346999999999994</v>
      </c>
      <c r="BS57" s="2">
        <f t="shared" si="14"/>
        <v>91.8</v>
      </c>
      <c r="BT57" s="2">
        <f t="shared" si="15"/>
        <v>94</v>
      </c>
      <c r="BU57" s="2">
        <f t="shared" si="16"/>
        <v>93.72</v>
      </c>
      <c r="BV57" s="2">
        <f t="shared" si="17"/>
        <v>95.62</v>
      </c>
      <c r="BW57" s="2">
        <f t="shared" si="18"/>
        <v>90.706999999999994</v>
      </c>
      <c r="BX57" s="2">
        <f t="shared" si="19"/>
        <v>93.085999999999999</v>
      </c>
      <c r="BY57" s="2">
        <f t="shared" si="20"/>
        <v>93.914000000000001</v>
      </c>
      <c r="BZ57" s="2">
        <f t="shared" si="21"/>
        <v>94.19</v>
      </c>
      <c r="CA57" s="2">
        <f t="shared" si="22"/>
        <v>96.195999999999998</v>
      </c>
      <c r="CB57" s="2">
        <f t="shared" si="23"/>
        <v>88.813999999999993</v>
      </c>
      <c r="CC57" s="2">
        <f t="shared" si="24"/>
        <v>87.022999999999996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89.254102345215756</v>
      </c>
      <c r="DL57" s="2">
        <f t="shared" si="61"/>
        <v>94.464755722326458</v>
      </c>
      <c r="DM57" s="2">
        <f t="shared" si="61"/>
        <v>95.417128705440902</v>
      </c>
      <c r="DN57" s="2">
        <f t="shared" si="61"/>
        <v>91.783013239960596</v>
      </c>
      <c r="DO57" s="2">
        <f t="shared" si="61"/>
        <v>92.058816135084413</v>
      </c>
      <c r="DP57" s="2">
        <f t="shared" si="61"/>
        <v>95.033522267206479</v>
      </c>
      <c r="DQ57" s="2">
        <f t="shared" si="61"/>
        <v>95.81632833020636</v>
      </c>
      <c r="DR57" s="2">
        <f t="shared" si="61"/>
        <v>96.751424015009363</v>
      </c>
      <c r="DS57" s="2">
        <f t="shared" si="61"/>
        <v>91.760848506401132</v>
      </c>
      <c r="DT57" s="2">
        <f t="shared" si="61"/>
        <v>94.139185395922212</v>
      </c>
      <c r="DU57" s="2">
        <f t="shared" si="61"/>
        <v>94.818491902834026</v>
      </c>
      <c r="DV57" s="2">
        <f t="shared" si="61"/>
        <v>96.138623044096761</v>
      </c>
      <c r="DW57" s="2">
        <f t="shared" si="61"/>
        <v>97.331032976827089</v>
      </c>
      <c r="DX57" s="2">
        <f t="shared" si="61"/>
        <v>88.434662184873943</v>
      </c>
      <c r="DY57" s="2">
        <f t="shared" si="61"/>
        <v>86.888212096774197</v>
      </c>
      <c r="EA57" s="2">
        <f t="shared" si="62"/>
        <v>85.346972222222234</v>
      </c>
      <c r="EB57" s="2">
        <f t="shared" si="62"/>
        <v>81.082499999999996</v>
      </c>
      <c r="EC57" s="2">
        <f t="shared" si="62"/>
        <v>90.390010610551272</v>
      </c>
      <c r="ED57" s="2">
        <f t="shared" si="62"/>
        <v>89.831229038161723</v>
      </c>
      <c r="EE57" s="2">
        <f t="shared" si="62"/>
        <v>88.844823031329383</v>
      </c>
      <c r="EF57" s="2">
        <f t="shared" si="62"/>
        <v>92.190561069811864</v>
      </c>
      <c r="EG57" s="2">
        <f t="shared" si="62"/>
        <v>89.798374573198998</v>
      </c>
      <c r="EH57" s="2">
        <f t="shared" si="62"/>
        <v>90.15816597288152</v>
      </c>
      <c r="EI57" s="2">
        <f t="shared" si="62"/>
        <v>85.501708524938081</v>
      </c>
      <c r="EJ57" s="2">
        <f t="shared" si="62"/>
        <v>86.469931307465643</v>
      </c>
      <c r="EK57" s="2">
        <f t="shared" si="62"/>
        <v>90.304047738853484</v>
      </c>
      <c r="EL57" s="2">
        <f t="shared" si="62"/>
        <v>95.023452832681528</v>
      </c>
      <c r="EM57" s="2">
        <f t="shared" si="62"/>
        <v>98.926124623813564</v>
      </c>
      <c r="EN57" s="2">
        <f t="shared" si="62"/>
        <v>89.643671690384295</v>
      </c>
      <c r="EO57" s="2">
        <f t="shared" si="62"/>
        <v>86.031143359502764</v>
      </c>
      <c r="EQ57" s="2">
        <f t="shared" si="63"/>
        <v>84.008942332046715</v>
      </c>
      <c r="ER57" s="2">
        <f t="shared" si="63"/>
        <v>87.025625834842714</v>
      </c>
      <c r="ES57" s="2">
        <f t="shared" si="63"/>
        <v>87.217388074057979</v>
      </c>
      <c r="ET57" s="2">
        <f t="shared" si="63"/>
        <v>86.428274515173854</v>
      </c>
      <c r="EU57" s="2">
        <f t="shared" si="63"/>
        <v>83.854511460039461</v>
      </c>
      <c r="EV57" s="2">
        <f t="shared" si="63"/>
        <v>87.678816275754357</v>
      </c>
      <c r="EW57" s="2">
        <f t="shared" si="63"/>
        <v>87.028662088898784</v>
      </c>
      <c r="EX57" s="2">
        <f t="shared" si="63"/>
        <v>87.574030036957993</v>
      </c>
      <c r="EY57" s="2">
        <f t="shared" si="63"/>
        <v>84.266529393785021</v>
      </c>
      <c r="EZ57" s="2">
        <f t="shared" si="63"/>
        <v>83.002645894837556</v>
      </c>
      <c r="FA57" s="2">
        <f t="shared" si="63"/>
        <v>89.636257126767632</v>
      </c>
      <c r="FB57" s="2">
        <f t="shared" si="63"/>
        <v>89.160540693005146</v>
      </c>
      <c r="FC57" s="2">
        <f t="shared" si="63"/>
        <v>92.929119735386237</v>
      </c>
      <c r="FD57" s="2">
        <f t="shared" si="63"/>
        <v>88.875383526060091</v>
      </c>
      <c r="FE57" s="2">
        <f t="shared" si="63"/>
        <v>87.612872574209121</v>
      </c>
      <c r="FG57" s="2">
        <f t="shared" si="64"/>
        <v>0.25633228511107786</v>
      </c>
      <c r="FH57" s="2">
        <f t="shared" si="64"/>
        <v>0.28674678382588092</v>
      </c>
      <c r="FI57" s="2">
        <f t="shared" si="64"/>
        <v>0.28879780945554206</v>
      </c>
      <c r="FJ57" s="2">
        <f t="shared" si="64"/>
        <v>0.2623106958092184</v>
      </c>
      <c r="FK57" s="2">
        <f t="shared" si="64"/>
        <v>0.27201493939917848</v>
      </c>
      <c r="FL57" s="2">
        <f t="shared" si="64"/>
        <v>0.27406795083045288</v>
      </c>
      <c r="FM57" s="2">
        <f t="shared" si="64"/>
        <v>0.28671047673693817</v>
      </c>
      <c r="FN57" s="2">
        <f t="shared" si="64"/>
        <v>0.29329182849937913</v>
      </c>
      <c r="FO57" s="2">
        <f t="shared" si="64"/>
        <v>0.24585968782801013</v>
      </c>
      <c r="FP57" s="2">
        <f t="shared" si="64"/>
        <v>0.27255778027761912</v>
      </c>
      <c r="FQ57" s="2">
        <f t="shared" si="64"/>
        <v>0.2744339435455061</v>
      </c>
      <c r="FR57" s="2">
        <f t="shared" si="64"/>
        <v>0.23930217387978894</v>
      </c>
      <c r="FS57" s="2">
        <f t="shared" si="64"/>
        <v>0.22599482834524842</v>
      </c>
      <c r="FT57" s="2">
        <f t="shared" si="64"/>
        <v>0.24152895833977267</v>
      </c>
      <c r="FU57" s="2">
        <f t="shared" si="64"/>
        <v>0.22197147000080514</v>
      </c>
      <c r="FW57" s="2">
        <f t="shared" si="53"/>
        <v>2.1420432594642167E-5</v>
      </c>
      <c r="FX57" s="2">
        <f t="shared" si="53"/>
        <v>1.2768305914337882E-4</v>
      </c>
      <c r="FY57" s="2">
        <f t="shared" si="53"/>
        <v>2.7125922909938168E-5</v>
      </c>
      <c r="FZ57" s="2">
        <f t="shared" si="53"/>
        <v>2.8939880691691739E-5</v>
      </c>
      <c r="GA57" s="2">
        <f t="shared" si="53"/>
        <v>2.8717159765083978E-5</v>
      </c>
      <c r="GB57" s="2">
        <f t="shared" si="53"/>
        <v>2.8484588326752604E-5</v>
      </c>
      <c r="GC57" s="2">
        <f t="shared" si="53"/>
        <v>2.6489253097115884E-5</v>
      </c>
      <c r="GD57" s="2">
        <f t="shared" si="53"/>
        <v>3.4772450688226185E-5</v>
      </c>
      <c r="GE57" s="2">
        <f t="shared" si="53"/>
        <v>3.5971716848552711E-5</v>
      </c>
      <c r="GF57" s="2">
        <f t="shared" si="53"/>
        <v>4.4290691690087684E-5</v>
      </c>
      <c r="GG57" s="2">
        <f t="shared" si="53"/>
        <v>2.8266963339215019E-5</v>
      </c>
      <c r="GH57" s="2">
        <f t="shared" si="53"/>
        <v>2.2896930232121532E-5</v>
      </c>
      <c r="GI57" s="2">
        <f t="shared" si="53"/>
        <v>2.2522170473615586E-5</v>
      </c>
      <c r="GJ57" s="2">
        <f t="shared" si="53"/>
        <v>1.9681480518719423E-5</v>
      </c>
      <c r="GK57" s="2">
        <f t="shared" si="53"/>
        <v>2.0640537195796139E-5</v>
      </c>
      <c r="GM57" s="86">
        <f t="shared" si="54"/>
        <v>4.3550322548700322E-5</v>
      </c>
      <c r="GN57" s="86">
        <f t="shared" si="54"/>
        <v>1.9180282856237429E-4</v>
      </c>
      <c r="GO57" s="86">
        <f t="shared" si="54"/>
        <v>1.6251809469801888E-4</v>
      </c>
      <c r="GP57" s="86">
        <f t="shared" si="54"/>
        <v>4.6197338257691766E-5</v>
      </c>
      <c r="GQ57" s="86">
        <f t="shared" si="54"/>
        <v>6.9821006036911349E-5</v>
      </c>
      <c r="GR57" s="86">
        <f t="shared" si="54"/>
        <v>6.9205889109034022E-5</v>
      </c>
      <c r="GS57" s="86">
        <f t="shared" si="54"/>
        <v>1.4335633412514048E-4</v>
      </c>
      <c r="GT57" s="86">
        <f t="shared" si="54"/>
        <v>1.3342063859323377E-4</v>
      </c>
      <c r="GU57" s="86">
        <f t="shared" si="54"/>
        <v>2.1043374385393989E-5</v>
      </c>
      <c r="GV57" s="86">
        <f t="shared" si="54"/>
        <v>4.8815096709932569E-5</v>
      </c>
      <c r="GW57" s="86">
        <f t="shared" si="54"/>
        <v>8.1625183210545115E-5</v>
      </c>
      <c r="GX57" s="86">
        <f t="shared" si="54"/>
        <v>1.4322180022239458E-5</v>
      </c>
      <c r="GY57" s="86">
        <f t="shared" si="54"/>
        <v>3.4987356142907638E-6</v>
      </c>
      <c r="GZ57" s="86">
        <f t="shared" si="54"/>
        <v>9.4671289083626722E-6</v>
      </c>
      <c r="HA57" s="86">
        <f t="shared" si="54"/>
        <v>8.9706820570669729E-7</v>
      </c>
      <c r="HC57" s="86">
        <f t="shared" si="58"/>
        <v>3.8345430913936571E-17</v>
      </c>
      <c r="HD57" s="86">
        <f t="shared" si="58"/>
        <v>3.7741426128628557E-15</v>
      </c>
      <c r="HE57" s="86">
        <f t="shared" si="58"/>
        <v>1.0852390534707158E-16</v>
      </c>
      <c r="HF57" s="86">
        <f t="shared" si="58"/>
        <v>2.4464872727541686E-19</v>
      </c>
      <c r="HG57" s="86">
        <f t="shared" si="58"/>
        <v>9.8501482273219551E-17</v>
      </c>
      <c r="HH57" s="86">
        <f t="shared" si="58"/>
        <v>1.2382218555948827E-16</v>
      </c>
      <c r="HI57" s="86">
        <f t="shared" si="58"/>
        <v>4.6814339756113852E-16</v>
      </c>
      <c r="HJ57" s="86">
        <f t="shared" si="58"/>
        <v>1.0333185420509116E-15</v>
      </c>
      <c r="HK57" s="86">
        <f t="shared" si="58"/>
        <v>5.0943475900479468E-18</v>
      </c>
      <c r="HL57" s="86">
        <f t="shared" si="58"/>
        <v>1.007790739579399E-16</v>
      </c>
      <c r="HM57" s="86">
        <f t="shared" si="58"/>
        <v>3.7651814966642627E-18</v>
      </c>
      <c r="HN57" s="86">
        <f t="shared" si="58"/>
        <v>1.0074377037024111E-17</v>
      </c>
      <c r="HO57" s="86">
        <f t="shared" si="58"/>
        <v>9.1961500925851214E-19</v>
      </c>
      <c r="HP57" s="86">
        <f t="shared" si="58"/>
        <v>2.4775931528733095E-18</v>
      </c>
      <c r="HQ57" s="86">
        <f t="shared" si="58"/>
        <v>2.7559292111022119E-21</v>
      </c>
      <c r="HS57" s="86">
        <f t="shared" si="55"/>
        <v>3.766372652187151E-60</v>
      </c>
      <c r="HT57" s="86">
        <f t="shared" si="55"/>
        <v>3.6220324382960345E-52</v>
      </c>
      <c r="HU57" s="86">
        <f t="shared" si="55"/>
        <v>5.9243936826486166E-58</v>
      </c>
      <c r="HV57" s="86">
        <f t="shared" si="55"/>
        <v>3.7509781626406083E-68</v>
      </c>
      <c r="HW57" s="86">
        <f t="shared" si="55"/>
        <v>5.4660519926648258E-58</v>
      </c>
      <c r="HX57" s="86">
        <f t="shared" si="55"/>
        <v>1.0502818031433815E-58</v>
      </c>
      <c r="HY57" s="86">
        <f t="shared" si="55"/>
        <v>3.265522633012544E-56</v>
      </c>
      <c r="HZ57" s="86">
        <f t="shared" si="55"/>
        <v>5.2767218283016808E-55</v>
      </c>
      <c r="IA57" s="86">
        <f t="shared" si="55"/>
        <v>1.5965311561865065E-61</v>
      </c>
      <c r="IB57" s="86">
        <f t="shared" si="55"/>
        <v>2.437219486808041E-58</v>
      </c>
      <c r="IC57" s="86">
        <f t="shared" si="55"/>
        <v>7.1712520260139402E-65</v>
      </c>
      <c r="ID57" s="86">
        <f t="shared" si="55"/>
        <v>6.7028613773645205E-62</v>
      </c>
      <c r="IE57" s="86">
        <f t="shared" si="55"/>
        <v>8.5763157228144435E-67</v>
      </c>
      <c r="IF57" s="86">
        <f t="shared" si="55"/>
        <v>3.3761113784449388E-42</v>
      </c>
      <c r="IG57" s="86">
        <f t="shared" si="55"/>
        <v>4.805088204258808E-37</v>
      </c>
      <c r="II57" s="86">
        <f t="shared" si="56"/>
        <v>8.7980156787717783E-115</v>
      </c>
      <c r="IJ57" s="86">
        <f t="shared" si="56"/>
        <v>6.8283570930065525E-71</v>
      </c>
      <c r="IK57" s="86">
        <f t="shared" si="56"/>
        <v>4.5922475055948111E-112</v>
      </c>
      <c r="IL57" s="86">
        <f t="shared" si="56"/>
        <v>1.5312410667606325E-130</v>
      </c>
      <c r="IM57" s="86">
        <f t="shared" si="56"/>
        <v>5.2614810896853322E-112</v>
      </c>
      <c r="IN57" s="86">
        <f t="shared" si="56"/>
        <v>2.1050808104047912E-113</v>
      </c>
      <c r="IO57" s="86">
        <f t="shared" si="56"/>
        <v>1.0743119387927531E-110</v>
      </c>
      <c r="IP57" s="86">
        <f t="shared" si="56"/>
        <v>3.5612122363601587E-108</v>
      </c>
      <c r="IQ57" s="86">
        <f t="shared" si="56"/>
        <v>1.086610063048429E-118</v>
      </c>
      <c r="IR57" s="86">
        <f t="shared" si="56"/>
        <v>8.722274333892478E-113</v>
      </c>
      <c r="IS57" s="86">
        <f t="shared" si="56"/>
        <v>1.040122404481807E-125</v>
      </c>
      <c r="IT57" s="86">
        <f t="shared" si="56"/>
        <v>8.4185302126899921E-120</v>
      </c>
      <c r="IU57" s="86">
        <f t="shared" si="56"/>
        <v>5.2693203327131002E-128</v>
      </c>
      <c r="IV57" s="86">
        <f t="shared" si="56"/>
        <v>9.9290800915705558E-127</v>
      </c>
      <c r="IW57" s="86">
        <f t="shared" si="56"/>
        <v>3.6114568723375689E-122</v>
      </c>
      <c r="IY57" s="86">
        <f t="shared" si="57"/>
        <v>4.3550322548738669E-5</v>
      </c>
      <c r="IZ57" s="86">
        <f t="shared" si="57"/>
        <v>1.9180282856614842E-4</v>
      </c>
      <c r="JA57" s="86">
        <f t="shared" si="57"/>
        <v>1.6251809469812741E-4</v>
      </c>
      <c r="JB57" s="86">
        <f t="shared" si="57"/>
        <v>4.619733825769201E-5</v>
      </c>
      <c r="JC57" s="86">
        <f t="shared" si="57"/>
        <v>6.9821006037009849E-5</v>
      </c>
      <c r="JD57" s="86">
        <f t="shared" si="57"/>
        <v>6.9205889109157838E-5</v>
      </c>
      <c r="JE57" s="86">
        <f t="shared" si="57"/>
        <v>1.4335633412560861E-4</v>
      </c>
      <c r="JF57" s="86">
        <f t="shared" si="57"/>
        <v>1.334206385942671E-4</v>
      </c>
      <c r="JG57" s="86">
        <f t="shared" si="57"/>
        <v>2.1043374385399084E-5</v>
      </c>
      <c r="JH57" s="86">
        <f t="shared" si="57"/>
        <v>4.8815096710033346E-5</v>
      </c>
      <c r="JI57" s="86">
        <f t="shared" si="57"/>
        <v>8.1625183210548883E-5</v>
      </c>
      <c r="JJ57" s="86">
        <f t="shared" si="57"/>
        <v>1.4322180022249533E-5</v>
      </c>
      <c r="JK57" s="86">
        <f t="shared" si="57"/>
        <v>3.4987356142916833E-6</v>
      </c>
      <c r="JL57" s="86">
        <f t="shared" si="57"/>
        <v>9.4671289083651506E-6</v>
      </c>
      <c r="JM57" s="86">
        <f t="shared" si="57"/>
        <v>8.9706820570670005E-7</v>
      </c>
    </row>
    <row r="58" spans="2:273" x14ac:dyDescent="0.25">
      <c r="B58" s="2">
        <v>31</v>
      </c>
      <c r="C58" s="37">
        <v>88.364000000000004</v>
      </c>
      <c r="D58" s="37">
        <v>91.204999999999998</v>
      </c>
      <c r="E58" s="37">
        <v>95.896000000000001</v>
      </c>
      <c r="F58" s="37">
        <v>91.102000000000004</v>
      </c>
      <c r="G58" s="37">
        <v>90.7</v>
      </c>
      <c r="H58" s="37">
        <v>95.8</v>
      </c>
      <c r="I58" s="37">
        <v>96.36</v>
      </c>
      <c r="J58" s="37">
        <v>95.68</v>
      </c>
      <c r="K58" s="37">
        <v>91.914000000000001</v>
      </c>
      <c r="L58" s="37">
        <v>95.81</v>
      </c>
      <c r="M58" s="37">
        <v>94.793000000000006</v>
      </c>
      <c r="N58" s="37">
        <v>94.620999999999995</v>
      </c>
      <c r="O58" s="37">
        <v>94.891000000000005</v>
      </c>
      <c r="P58" s="37">
        <v>88.14</v>
      </c>
      <c r="Q58" s="37">
        <v>87.046999999999997</v>
      </c>
      <c r="S58" s="4">
        <f t="shared" si="59"/>
        <v>88.366330550823193</v>
      </c>
      <c r="T58" s="4">
        <f t="shared" si="59"/>
        <v>90.804359207167934</v>
      </c>
      <c r="U58" s="4">
        <f t="shared" si="59"/>
        <v>94.189588458252999</v>
      </c>
      <c r="V58" s="4">
        <f t="shared" si="59"/>
        <v>91.476962145984885</v>
      </c>
      <c r="W58" s="4">
        <f t="shared" si="59"/>
        <v>91.345768827237336</v>
      </c>
      <c r="X58" s="4">
        <f t="shared" si="59"/>
        <v>94.472407885765833</v>
      </c>
      <c r="Y58" s="4">
        <f t="shared" si="59"/>
        <v>94.277843333658026</v>
      </c>
      <c r="Z58" s="4">
        <f t="shared" si="59"/>
        <v>95.00295838939806</v>
      </c>
      <c r="AA58" s="4">
        <f t="shared" si="59"/>
        <v>90.299592206301583</v>
      </c>
      <c r="AB58" s="4">
        <f t="shared" si="59"/>
        <v>92.161142885746145</v>
      </c>
      <c r="AC58" s="4">
        <f t="shared" si="59"/>
        <v>93.66630714031372</v>
      </c>
      <c r="AD58" s="4">
        <f t="shared" si="59"/>
        <v>96.029385756928846</v>
      </c>
      <c r="AE58" s="4">
        <f t="shared" si="59"/>
        <v>98.000914964763751</v>
      </c>
      <c r="AF58" s="4">
        <f t="shared" si="59"/>
        <v>88.796295090371046</v>
      </c>
      <c r="AG58" s="4">
        <f t="shared" si="59"/>
        <v>86.723306666748257</v>
      </c>
      <c r="AI58" s="4">
        <f t="shared" si="60"/>
        <v>-2.3305508231885597E-3</v>
      </c>
      <c r="AJ58" s="4">
        <f t="shared" si="60"/>
        <v>0.40064079283206411</v>
      </c>
      <c r="AK58" s="4">
        <f t="shared" si="60"/>
        <v>1.706411541747002</v>
      </c>
      <c r="AL58" s="4">
        <f t="shared" si="60"/>
        <v>-0.37496214598488109</v>
      </c>
      <c r="AM58" s="4">
        <f t="shared" si="60"/>
        <v>-0.6457688272373332</v>
      </c>
      <c r="AN58" s="4">
        <f t="shared" si="60"/>
        <v>1.3275921142341645</v>
      </c>
      <c r="AO58" s="4">
        <f t="shared" si="60"/>
        <v>2.0821566663419731</v>
      </c>
      <c r="AP58" s="4">
        <f t="shared" si="60"/>
        <v>0.67704161060194679</v>
      </c>
      <c r="AQ58" s="4">
        <f t="shared" si="60"/>
        <v>1.6144077936984189</v>
      </c>
      <c r="AR58" s="4">
        <f t="shared" si="60"/>
        <v>3.6488571142538575</v>
      </c>
      <c r="AS58" s="4">
        <f t="shared" si="60"/>
        <v>1.1266928596862869</v>
      </c>
      <c r="AT58" s="4">
        <f t="shared" si="60"/>
        <v>-1.4083857569288512</v>
      </c>
      <c r="AU58" s="4">
        <f t="shared" si="60"/>
        <v>-3.1099149647637461</v>
      </c>
      <c r="AV58" s="4">
        <f t="shared" si="60"/>
        <v>-0.65629509037104583</v>
      </c>
      <c r="AW58" s="4">
        <f t="shared" si="60"/>
        <v>0.32369333325173955</v>
      </c>
      <c r="AY58" s="2">
        <f t="shared" si="51"/>
        <v>88.286372437923816</v>
      </c>
      <c r="AZ58" s="2">
        <f t="shared" si="51"/>
        <v>90.512658781684038</v>
      </c>
      <c r="BA58" s="2">
        <f t="shared" si="51"/>
        <v>93.95146830580093</v>
      </c>
      <c r="BB58" s="2">
        <f t="shared" si="51"/>
        <v>91.396932717216899</v>
      </c>
      <c r="BC58" s="2">
        <f t="shared" si="51"/>
        <v>91.232100443925347</v>
      </c>
      <c r="BD58" s="2">
        <f t="shared" si="51"/>
        <v>94.359803177270365</v>
      </c>
      <c r="BE58" s="2">
        <f t="shared" si="51"/>
        <v>94.068714259238263</v>
      </c>
      <c r="BF58" s="2">
        <f t="shared" si="51"/>
        <v>94.802221007153278</v>
      </c>
      <c r="BG58" s="2">
        <f t="shared" si="51"/>
        <v>90.260904083502638</v>
      </c>
      <c r="BH58" s="2">
        <f t="shared" si="51"/>
        <v>92.077097866603026</v>
      </c>
      <c r="BI58" s="2">
        <f t="shared" si="51"/>
        <v>93.543663498579349</v>
      </c>
      <c r="BJ58" s="2">
        <f t="shared" si="51"/>
        <v>96.003490254405165</v>
      </c>
      <c r="BK58" s="2">
        <f t="shared" si="51"/>
        <v>97.992881980042242</v>
      </c>
      <c r="BL58" s="2">
        <f t="shared" si="51"/>
        <v>88.777976839534858</v>
      </c>
      <c r="BM58" s="2">
        <f t="shared" si="51"/>
        <v>86.72144774484687</v>
      </c>
      <c r="BO58" s="2">
        <f t="shared" si="10"/>
        <v>88.364000000000004</v>
      </c>
      <c r="BP58" s="2">
        <f t="shared" si="11"/>
        <v>91.204999999999998</v>
      </c>
      <c r="BQ58" s="2">
        <f t="shared" si="12"/>
        <v>95.896000000000001</v>
      </c>
      <c r="BR58" s="2">
        <f t="shared" si="13"/>
        <v>91.102000000000004</v>
      </c>
      <c r="BS58" s="2">
        <f t="shared" si="14"/>
        <v>90.7</v>
      </c>
      <c r="BT58" s="2">
        <f t="shared" si="15"/>
        <v>95.8</v>
      </c>
      <c r="BU58" s="2">
        <f t="shared" si="16"/>
        <v>96.36</v>
      </c>
      <c r="BV58" s="2">
        <f t="shared" si="17"/>
        <v>95.68</v>
      </c>
      <c r="BW58" s="2">
        <f t="shared" si="18"/>
        <v>91.914000000000001</v>
      </c>
      <c r="BX58" s="2">
        <f t="shared" si="19"/>
        <v>95.81</v>
      </c>
      <c r="BY58" s="2">
        <f t="shared" si="20"/>
        <v>94.793000000000006</v>
      </c>
      <c r="BZ58" s="2">
        <f t="shared" si="21"/>
        <v>94.620999999999995</v>
      </c>
      <c r="CA58" s="2">
        <f t="shared" si="22"/>
        <v>94.891000000000005</v>
      </c>
      <c r="CB58" s="2">
        <f t="shared" si="23"/>
        <v>88.14</v>
      </c>
      <c r="CC58" s="2">
        <f t="shared" si="24"/>
        <v>87.046999999999997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89.457461444652893</v>
      </c>
      <c r="DL58" s="2">
        <f t="shared" si="61"/>
        <v>94.70468245778612</v>
      </c>
      <c r="DM58" s="2">
        <f t="shared" si="61"/>
        <v>95.623124296435279</v>
      </c>
      <c r="DN58" s="2">
        <f t="shared" si="61"/>
        <v>92.08855968924388</v>
      </c>
      <c r="DO58" s="2">
        <f t="shared" si="61"/>
        <v>92.295112570356466</v>
      </c>
      <c r="DP58" s="2">
        <f t="shared" si="61"/>
        <v>95.351093117408908</v>
      </c>
      <c r="DQ58" s="2">
        <f t="shared" si="61"/>
        <v>96.03102626641649</v>
      </c>
      <c r="DR58" s="2">
        <f t="shared" si="61"/>
        <v>96.999273921200739</v>
      </c>
      <c r="DS58" s="2">
        <f t="shared" si="61"/>
        <v>92.014803698435273</v>
      </c>
      <c r="DT58" s="2">
        <f t="shared" si="61"/>
        <v>94.450847083925993</v>
      </c>
      <c r="DU58" s="2">
        <f t="shared" si="61"/>
        <v>94.96074109311742</v>
      </c>
      <c r="DV58" s="2">
        <f t="shared" si="61"/>
        <v>96.425690848743514</v>
      </c>
      <c r="DW58" s="2">
        <f t="shared" si="61"/>
        <v>97.782374554367209</v>
      </c>
      <c r="DX58" s="2">
        <f t="shared" si="61"/>
        <v>88.531969747899154</v>
      </c>
      <c r="DY58" s="2">
        <f t="shared" si="61"/>
        <v>86.976334274193547</v>
      </c>
      <c r="EA58" s="2">
        <f t="shared" si="62"/>
        <v>85.187885212418308</v>
      </c>
      <c r="EB58" s="2">
        <f t="shared" si="62"/>
        <v>81.000235294117644</v>
      </c>
      <c r="EC58" s="2">
        <f t="shared" si="62"/>
        <v>90.19732203121913</v>
      </c>
      <c r="ED58" s="2">
        <f t="shared" si="62"/>
        <v>89.623410424998298</v>
      </c>
      <c r="EE58" s="2">
        <f t="shared" si="62"/>
        <v>88.638047417442849</v>
      </c>
      <c r="EF58" s="2">
        <f t="shared" si="62"/>
        <v>91.965646829187264</v>
      </c>
      <c r="EG58" s="2">
        <f t="shared" si="62"/>
        <v>89.616612570079667</v>
      </c>
      <c r="EH58" s="2">
        <f t="shared" si="62"/>
        <v>89.974382287786952</v>
      </c>
      <c r="EI58" s="2">
        <f t="shared" si="62"/>
        <v>85.354611743898118</v>
      </c>
      <c r="EJ58" s="2">
        <f t="shared" si="62"/>
        <v>86.299703716851852</v>
      </c>
      <c r="EK58" s="2">
        <f t="shared" si="62"/>
        <v>90.126829203821643</v>
      </c>
      <c r="EL58" s="2">
        <f t="shared" si="62"/>
        <v>94.780046744530168</v>
      </c>
      <c r="EM58" s="2">
        <f t="shared" si="62"/>
        <v>98.651008668364327</v>
      </c>
      <c r="EN58" s="2">
        <f t="shared" si="62"/>
        <v>89.482599063528525</v>
      </c>
      <c r="EO58" s="2">
        <f t="shared" si="62"/>
        <v>85.906510672227668</v>
      </c>
      <c r="EQ58" s="2">
        <f t="shared" si="63"/>
        <v>83.870391948065574</v>
      </c>
      <c r="ER58" s="2">
        <f t="shared" si="63"/>
        <v>86.851810826806783</v>
      </c>
      <c r="ES58" s="2">
        <f t="shared" si="63"/>
        <v>87.071494102384065</v>
      </c>
      <c r="ET58" s="2">
        <f t="shared" si="63"/>
        <v>86.274435399686823</v>
      </c>
      <c r="EU58" s="2">
        <f t="shared" si="63"/>
        <v>83.726486162648143</v>
      </c>
      <c r="EV58" s="2">
        <f t="shared" si="63"/>
        <v>87.525853786991377</v>
      </c>
      <c r="EW58" s="2">
        <f t="shared" si="63"/>
        <v>86.888307896294663</v>
      </c>
      <c r="EX58" s="2">
        <f t="shared" si="63"/>
        <v>87.429091387743568</v>
      </c>
      <c r="EY58" s="2">
        <f t="shared" si="63"/>
        <v>84.137126286296493</v>
      </c>
      <c r="EZ58" s="2">
        <f t="shared" si="63"/>
        <v>82.888950845065168</v>
      </c>
      <c r="FA58" s="2">
        <f t="shared" si="63"/>
        <v>89.468642766862729</v>
      </c>
      <c r="FB58" s="2">
        <f t="shared" si="63"/>
        <v>89.010205520826716</v>
      </c>
      <c r="FC58" s="2">
        <f t="shared" si="63"/>
        <v>92.749900249588677</v>
      </c>
      <c r="FD58" s="2">
        <f t="shared" si="63"/>
        <v>88.725467843487138</v>
      </c>
      <c r="FE58" s="2">
        <f t="shared" si="63"/>
        <v>87.463722707524838</v>
      </c>
      <c r="FG58" s="2">
        <f t="shared" si="64"/>
        <v>0.27427969406853842</v>
      </c>
      <c r="FH58" s="2">
        <f t="shared" si="64"/>
        <v>0.30594761294653627</v>
      </c>
      <c r="FI58" s="2">
        <f t="shared" si="64"/>
        <v>0.30807665626643382</v>
      </c>
      <c r="FJ58" s="2">
        <f t="shared" si="64"/>
        <v>0.28051879569790317</v>
      </c>
      <c r="FK58" s="2">
        <f t="shared" si="64"/>
        <v>0.29063126536077649</v>
      </c>
      <c r="FL58" s="2">
        <f t="shared" si="64"/>
        <v>0.29276827610897127</v>
      </c>
      <c r="FM58" s="2">
        <f t="shared" si="64"/>
        <v>0.30590991740935564</v>
      </c>
      <c r="FN58" s="2">
        <f t="shared" si="64"/>
        <v>0.31273875585802346</v>
      </c>
      <c r="FO58" s="2">
        <f t="shared" si="64"/>
        <v>0.26333349050032684</v>
      </c>
      <c r="FP58" s="2">
        <f t="shared" si="64"/>
        <v>0.29119639688516452</v>
      </c>
      <c r="FQ58" s="2">
        <f t="shared" si="64"/>
        <v>0.29314915686185627</v>
      </c>
      <c r="FR58" s="2">
        <f t="shared" si="64"/>
        <v>0.25646841624622424</v>
      </c>
      <c r="FS58" s="2">
        <f t="shared" si="64"/>
        <v>0.24251079970572423</v>
      </c>
      <c r="FT58" s="2">
        <f t="shared" si="64"/>
        <v>0.25880059313283976</v>
      </c>
      <c r="FU58" s="2">
        <f t="shared" si="64"/>
        <v>0.23828392968106751</v>
      </c>
      <c r="FW58" s="2">
        <f t="shared" si="53"/>
        <v>2.3486988753658676E-5</v>
      </c>
      <c r="FX58" s="2">
        <f t="shared" si="53"/>
        <v>1.39999965759626E-4</v>
      </c>
      <c r="FY58" s="2">
        <f t="shared" si="53"/>
        <v>2.9742905182037345E-5</v>
      </c>
      <c r="FZ58" s="2">
        <f t="shared" si="53"/>
        <v>3.1731859579931747E-5</v>
      </c>
      <c r="GA58" s="2">
        <f t="shared" si="53"/>
        <v>3.1487652298522378E-5</v>
      </c>
      <c r="GB58" s="2">
        <f t="shared" si="53"/>
        <v>3.123264419466706E-5</v>
      </c>
      <c r="GC58" s="2">
        <f t="shared" si="53"/>
        <v>2.9044814225151744E-5</v>
      </c>
      <c r="GD58" s="2">
        <f t="shared" si="53"/>
        <v>3.8127106097924591E-5</v>
      </c>
      <c r="GE58" s="2">
        <f t="shared" si="53"/>
        <v>3.9442066319121621E-5</v>
      </c>
      <c r="GF58" s="2">
        <f t="shared" si="53"/>
        <v>4.8563570213967341E-5</v>
      </c>
      <c r="GG58" s="2">
        <f t="shared" si="53"/>
        <v>3.099402444740958E-5</v>
      </c>
      <c r="GH58" s="2">
        <f t="shared" si="53"/>
        <v>2.510592929776627E-5</v>
      </c>
      <c r="GI58" s="2">
        <f t="shared" si="53"/>
        <v>2.4695015194380791E-5</v>
      </c>
      <c r="GJ58" s="2">
        <f t="shared" si="53"/>
        <v>2.1580273279241728E-5</v>
      </c>
      <c r="GK58" s="2">
        <f t="shared" si="53"/>
        <v>2.2631853923663622E-5</v>
      </c>
      <c r="GM58" s="86">
        <f t="shared" si="54"/>
        <v>7.7991512420317257E-5</v>
      </c>
      <c r="GN58" s="86">
        <f t="shared" si="54"/>
        <v>3.1179763981527167E-4</v>
      </c>
      <c r="GO58" s="86">
        <f t="shared" si="54"/>
        <v>2.7135696804158986E-4</v>
      </c>
      <c r="GP58" s="86">
        <f t="shared" si="54"/>
        <v>8.3590840586181693E-5</v>
      </c>
      <c r="GQ58" s="86">
        <f t="shared" si="54"/>
        <v>1.2367963425762189E-4</v>
      </c>
      <c r="GR58" s="86">
        <f t="shared" si="54"/>
        <v>1.2345905249085579E-4</v>
      </c>
      <c r="GS58" s="86">
        <f t="shared" si="54"/>
        <v>2.4188749187751789E-4</v>
      </c>
      <c r="GT58" s="86">
        <f t="shared" si="54"/>
        <v>2.3158415324505053E-4</v>
      </c>
      <c r="GU58" s="86">
        <f t="shared" si="54"/>
        <v>3.966429875152835E-5</v>
      </c>
      <c r="GV58" s="86">
        <f t="shared" si="54"/>
        <v>9.049738427396921E-5</v>
      </c>
      <c r="GW58" s="86">
        <f t="shared" si="54"/>
        <v>1.4283775504821114E-4</v>
      </c>
      <c r="GX58" s="86">
        <f t="shared" si="54"/>
        <v>2.7599750739512844E-5</v>
      </c>
      <c r="GY58" s="86">
        <f t="shared" si="54"/>
        <v>7.4961260671704788E-6</v>
      </c>
      <c r="GZ58" s="86">
        <f t="shared" si="54"/>
        <v>1.9222246528669047E-5</v>
      </c>
      <c r="HA58" s="86">
        <f t="shared" si="54"/>
        <v>2.182210981332371E-6</v>
      </c>
      <c r="HC58" s="86">
        <f t="shared" si="58"/>
        <v>1.5322575489279215E-16</v>
      </c>
      <c r="HD58" s="86">
        <f t="shared" si="58"/>
        <v>1.2722812858465948E-14</v>
      </c>
      <c r="HE58" s="86">
        <f t="shared" si="58"/>
        <v>4.3095725578460974E-16</v>
      </c>
      <c r="HF58" s="86">
        <f t="shared" si="58"/>
        <v>1.2386251937147562E-18</v>
      </c>
      <c r="HG58" s="86">
        <f t="shared" si="58"/>
        <v>3.9467947149318351E-16</v>
      </c>
      <c r="HH58" s="86">
        <f t="shared" si="58"/>
        <v>4.9769435106796267E-16</v>
      </c>
      <c r="HI58" s="86">
        <f t="shared" si="58"/>
        <v>1.7861551768208116E-15</v>
      </c>
      <c r="HJ58" s="86">
        <f t="shared" si="58"/>
        <v>3.9559735959042117E-15</v>
      </c>
      <c r="HK58" s="86">
        <f t="shared" si="58"/>
        <v>2.3288504325431863E-17</v>
      </c>
      <c r="HL58" s="86">
        <f t="shared" si="58"/>
        <v>4.3048622366675778E-16</v>
      </c>
      <c r="HM58" s="86">
        <f t="shared" si="58"/>
        <v>1.7471025018486833E-17</v>
      </c>
      <c r="HN58" s="86">
        <f t="shared" si="58"/>
        <v>4.2949358751042595E-17</v>
      </c>
      <c r="HO58" s="86">
        <f t="shared" si="58"/>
        <v>4.3047301788353441E-18</v>
      </c>
      <c r="HP58" s="86">
        <f t="shared" si="58"/>
        <v>1.1391996580914771E-17</v>
      </c>
      <c r="HQ58" s="86">
        <f t="shared" si="58"/>
        <v>1.6761469143477067E-20</v>
      </c>
      <c r="HS58" s="86">
        <f t="shared" si="55"/>
        <v>7.6527776456008475E-59</v>
      </c>
      <c r="HT58" s="86">
        <f t="shared" si="55"/>
        <v>4.9964610206266381E-51</v>
      </c>
      <c r="HU58" s="86">
        <f t="shared" si="55"/>
        <v>1.1710242935344975E-56</v>
      </c>
      <c r="HV58" s="86">
        <f t="shared" si="55"/>
        <v>1.2736902377352392E-66</v>
      </c>
      <c r="HW58" s="86">
        <f t="shared" si="55"/>
        <v>1.0981861990139642E-56</v>
      </c>
      <c r="HX58" s="86">
        <f t="shared" si="55"/>
        <v>2.1868025567032774E-57</v>
      </c>
      <c r="HY58" s="86">
        <f t="shared" si="55"/>
        <v>6.0104705988618021E-55</v>
      </c>
      <c r="HZ58" s="86">
        <f t="shared" si="55"/>
        <v>9.8016150871992325E-54</v>
      </c>
      <c r="IA58" s="86">
        <f t="shared" si="55"/>
        <v>4.1373090254448304E-60</v>
      </c>
      <c r="IB58" s="86">
        <f t="shared" si="55"/>
        <v>5.6872244795993682E-57</v>
      </c>
      <c r="IC58" s="86">
        <f t="shared" si="55"/>
        <v>2.07375282646597E-63</v>
      </c>
      <c r="ID58" s="86">
        <f t="shared" si="55"/>
        <v>1.5525662168050615E-60</v>
      </c>
      <c r="IE58" s="86">
        <f t="shared" si="55"/>
        <v>2.5036367777729973E-65</v>
      </c>
      <c r="IF58" s="86">
        <f t="shared" si="55"/>
        <v>2.718854170633679E-41</v>
      </c>
      <c r="IG58" s="86">
        <f t="shared" si="55"/>
        <v>2.917735502642278E-36</v>
      </c>
      <c r="II58" s="86">
        <f t="shared" si="56"/>
        <v>7.3975106229440485E-113</v>
      </c>
      <c r="IJ58" s="86">
        <f t="shared" si="56"/>
        <v>1.7593820839833165E-69</v>
      </c>
      <c r="IK58" s="86">
        <f t="shared" si="56"/>
        <v>3.8234349898642429E-110</v>
      </c>
      <c r="IL58" s="86">
        <f t="shared" si="56"/>
        <v>2.7604952270303096E-128</v>
      </c>
      <c r="IM58" s="86">
        <f t="shared" si="56"/>
        <v>4.4763550395681827E-110</v>
      </c>
      <c r="IN58" s="86">
        <f t="shared" si="56"/>
        <v>1.8881606717826968E-111</v>
      </c>
      <c r="IO58" s="86">
        <f t="shared" si="56"/>
        <v>8.3843716879883547E-109</v>
      </c>
      <c r="IP58" s="86">
        <f t="shared" si="56"/>
        <v>2.8114825831602379E-106</v>
      </c>
      <c r="IQ58" s="86">
        <f t="shared" si="56"/>
        <v>1.3419959373384613E-116</v>
      </c>
      <c r="IR58" s="86">
        <f t="shared" si="56"/>
        <v>9.2837358174741466E-111</v>
      </c>
      <c r="IS58" s="86">
        <f t="shared" si="56"/>
        <v>1.5258711461515959E-123</v>
      </c>
      <c r="IT58" s="86">
        <f t="shared" si="56"/>
        <v>8.8693617930159105E-118</v>
      </c>
      <c r="IU58" s="86">
        <f t="shared" si="56"/>
        <v>7.6148800432467079E-126</v>
      </c>
      <c r="IV58" s="86">
        <f t="shared" si="56"/>
        <v>1.2838341903199464E-124</v>
      </c>
      <c r="IW58" s="86">
        <f t="shared" si="56"/>
        <v>3.9916289419880221E-120</v>
      </c>
      <c r="IY58" s="86">
        <f t="shared" si="57"/>
        <v>7.7991512420470482E-5</v>
      </c>
      <c r="IZ58" s="86">
        <f t="shared" si="57"/>
        <v>3.1179763982799446E-4</v>
      </c>
      <c r="JA58" s="86">
        <f t="shared" si="57"/>
        <v>2.7135696804202083E-4</v>
      </c>
      <c r="JB58" s="86">
        <f t="shared" si="57"/>
        <v>8.3590840586182926E-5</v>
      </c>
      <c r="JC58" s="86">
        <f t="shared" si="57"/>
        <v>1.2367963425801657E-4</v>
      </c>
      <c r="JD58" s="86">
        <f t="shared" si="57"/>
        <v>1.2345905249135349E-4</v>
      </c>
      <c r="JE58" s="86">
        <f t="shared" si="57"/>
        <v>2.4188749187930404E-4</v>
      </c>
      <c r="JF58" s="86">
        <f t="shared" si="57"/>
        <v>2.3158415324900651E-4</v>
      </c>
      <c r="JG58" s="86">
        <f t="shared" si="57"/>
        <v>3.966429875155164E-5</v>
      </c>
      <c r="JH58" s="86">
        <f t="shared" si="57"/>
        <v>9.0497384274399693E-5</v>
      </c>
      <c r="JI58" s="86">
        <f t="shared" si="57"/>
        <v>1.4283775504822863E-4</v>
      </c>
      <c r="JJ58" s="86">
        <f t="shared" si="57"/>
        <v>2.7599750739555792E-5</v>
      </c>
      <c r="JK58" s="86">
        <f t="shared" si="57"/>
        <v>7.4961260671747835E-6</v>
      </c>
      <c r="JL58" s="86">
        <f t="shared" si="57"/>
        <v>1.9222246528680438E-5</v>
      </c>
      <c r="JM58" s="86">
        <f t="shared" si="57"/>
        <v>2.182210981332388E-6</v>
      </c>
    </row>
    <row r="59" spans="2:273" x14ac:dyDescent="0.25">
      <c r="B59" s="2">
        <v>32</v>
      </c>
      <c r="C59" s="37">
        <v>88.545000000000002</v>
      </c>
      <c r="D59" s="37">
        <v>92.954999999999998</v>
      </c>
      <c r="E59" s="37">
        <v>97.375</v>
      </c>
      <c r="F59" s="37">
        <v>93.245000000000005</v>
      </c>
      <c r="G59" s="37">
        <v>94.36</v>
      </c>
      <c r="H59" s="37">
        <v>95.66</v>
      </c>
      <c r="I59" s="37">
        <v>96</v>
      </c>
      <c r="J59" s="37">
        <v>96.8</v>
      </c>
      <c r="K59" s="37">
        <v>90.828000000000003</v>
      </c>
      <c r="L59" s="37">
        <v>94.879000000000005</v>
      </c>
      <c r="M59" s="37">
        <v>95.81</v>
      </c>
      <c r="N59" s="37">
        <v>96.879000000000005</v>
      </c>
      <c r="O59" s="37">
        <v>99.325999999999993</v>
      </c>
      <c r="P59" s="37">
        <v>87.14</v>
      </c>
      <c r="Q59" s="37">
        <v>84.884</v>
      </c>
      <c r="S59" s="4">
        <f t="shared" si="59"/>
        <v>88.439905543501595</v>
      </c>
      <c r="T59" s="4">
        <f t="shared" si="59"/>
        <v>90.82803849860683</v>
      </c>
      <c r="U59" s="4">
        <f t="shared" si="59"/>
        <v>94.297232615043214</v>
      </c>
      <c r="V59" s="4">
        <f t="shared" si="59"/>
        <v>91.639563609857589</v>
      </c>
      <c r="W59" s="4">
        <f t="shared" si="59"/>
        <v>91.451647634084665</v>
      </c>
      <c r="X59" s="4">
        <f t="shared" si="59"/>
        <v>94.632986407189634</v>
      </c>
      <c r="Y59" s="4">
        <f t="shared" si="59"/>
        <v>94.362691344853545</v>
      </c>
      <c r="Z59" s="4">
        <f t="shared" si="59"/>
        <v>95.09575839367416</v>
      </c>
      <c r="AA59" s="4">
        <f t="shared" si="59"/>
        <v>90.349584108740203</v>
      </c>
      <c r="AB59" s="4">
        <f t="shared" si="59"/>
        <v>92.228740886757492</v>
      </c>
      <c r="AC59" s="4">
        <f t="shared" si="59"/>
        <v>93.696176813465613</v>
      </c>
      <c r="AD59" s="4">
        <f t="shared" si="59"/>
        <v>96.162765767497163</v>
      </c>
      <c r="AE59" s="4">
        <f t="shared" si="59"/>
        <v>98.286742298255803</v>
      </c>
      <c r="AF59" s="4">
        <f t="shared" si="59"/>
        <v>88.856055051047562</v>
      </c>
      <c r="AG59" s="4">
        <f t="shared" si="59"/>
        <v>86.741157156100769</v>
      </c>
      <c r="AI59" s="4">
        <f t="shared" si="60"/>
        <v>0.10509445649840643</v>
      </c>
      <c r="AJ59" s="4">
        <f t="shared" si="60"/>
        <v>2.1269615013931684</v>
      </c>
      <c r="AK59" s="4">
        <f t="shared" si="60"/>
        <v>3.0777673849567861</v>
      </c>
      <c r="AL59" s="4">
        <f t="shared" si="60"/>
        <v>1.6054363901424153</v>
      </c>
      <c r="AM59" s="4">
        <f t="shared" si="60"/>
        <v>2.9083523659153343</v>
      </c>
      <c r="AN59" s="4">
        <f t="shared" si="60"/>
        <v>1.0270135928103628</v>
      </c>
      <c r="AO59" s="4">
        <f t="shared" si="60"/>
        <v>1.6373086551464553</v>
      </c>
      <c r="AP59" s="4">
        <f t="shared" si="60"/>
        <v>1.7042416063258372</v>
      </c>
      <c r="AQ59" s="4">
        <f t="shared" si="60"/>
        <v>0.47841589125980022</v>
      </c>
      <c r="AR59" s="4">
        <f t="shared" si="60"/>
        <v>2.6502591132425124</v>
      </c>
      <c r="AS59" s="4">
        <f t="shared" si="60"/>
        <v>2.1138231865343897</v>
      </c>
      <c r="AT59" s="4">
        <f t="shared" si="60"/>
        <v>0.71623423250284191</v>
      </c>
      <c r="AU59" s="4">
        <f t="shared" si="60"/>
        <v>1.0392577017441909</v>
      </c>
      <c r="AV59" s="4">
        <f t="shared" si="60"/>
        <v>-1.7160550510475616</v>
      </c>
      <c r="AW59" s="4">
        <f t="shared" si="60"/>
        <v>-1.8571571561007687</v>
      </c>
      <c r="AY59" s="2">
        <f t="shared" ref="AY59:BM75" si="65">IF(OR($B59 &lt; C$230, $B59 &gt; C$233), #N/A, ((1-FG59)*DK59) + (FG59 - FW59)*EA59 + (FW59*EQ59))</f>
        <v>88.303657236202</v>
      </c>
      <c r="AZ59" s="2">
        <f t="shared" si="65"/>
        <v>90.374958386759914</v>
      </c>
      <c r="BA59" s="2">
        <f t="shared" si="65"/>
        <v>93.918303422353446</v>
      </c>
      <c r="BB59" s="2">
        <f t="shared" si="65"/>
        <v>91.501992891480114</v>
      </c>
      <c r="BC59" s="2">
        <f t="shared" si="65"/>
        <v>91.26028506477904</v>
      </c>
      <c r="BD59" s="2">
        <f t="shared" si="65"/>
        <v>94.44223061206587</v>
      </c>
      <c r="BE59" s="2">
        <f t="shared" si="65"/>
        <v>94.026603001791756</v>
      </c>
      <c r="BF59" s="2">
        <f t="shared" si="65"/>
        <v>94.764982021504181</v>
      </c>
      <c r="BG59" s="2">
        <f t="shared" si="65"/>
        <v>90.28036319527601</v>
      </c>
      <c r="BH59" s="2">
        <f t="shared" si="65"/>
        <v>92.081208561176865</v>
      </c>
      <c r="BI59" s="2">
        <f t="shared" si="65"/>
        <v>93.492069141153181</v>
      </c>
      <c r="BJ59" s="2">
        <f t="shared" si="65"/>
        <v>96.1154280795581</v>
      </c>
      <c r="BK59" s="2">
        <f t="shared" si="65"/>
        <v>98.270500482452746</v>
      </c>
      <c r="BL59" s="2">
        <f t="shared" si="65"/>
        <v>88.820913318994315</v>
      </c>
      <c r="BM59" s="2">
        <f t="shared" si="65"/>
        <v>86.736921825680014</v>
      </c>
      <c r="BO59" s="2">
        <f t="shared" si="10"/>
        <v>88.545000000000002</v>
      </c>
      <c r="BP59" s="2">
        <f t="shared" si="11"/>
        <v>92.954999999999998</v>
      </c>
      <c r="BQ59" s="2">
        <f t="shared" si="12"/>
        <v>97.375</v>
      </c>
      <c r="BR59" s="2">
        <f t="shared" si="13"/>
        <v>93.245000000000005</v>
      </c>
      <c r="BS59" s="2">
        <f t="shared" si="14"/>
        <v>94.36</v>
      </c>
      <c r="BT59" s="2">
        <f t="shared" si="15"/>
        <v>95.66</v>
      </c>
      <c r="BU59" s="2">
        <f t="shared" si="16"/>
        <v>96</v>
      </c>
      <c r="BV59" s="2">
        <f t="shared" si="17"/>
        <v>96.8</v>
      </c>
      <c r="BW59" s="2">
        <f t="shared" si="18"/>
        <v>90.828000000000003</v>
      </c>
      <c r="BX59" s="2">
        <f t="shared" si="19"/>
        <v>94.879000000000005</v>
      </c>
      <c r="BY59" s="2">
        <f t="shared" si="20"/>
        <v>95.81</v>
      </c>
      <c r="BZ59" s="2">
        <f t="shared" si="21"/>
        <v>96.879000000000005</v>
      </c>
      <c r="CA59" s="2">
        <f t="shared" si="22"/>
        <v>99.325999999999993</v>
      </c>
      <c r="CB59" s="2">
        <f t="shared" si="23"/>
        <v>87.14</v>
      </c>
      <c r="CC59" s="2">
        <f t="shared" si="24"/>
        <v>84.884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89.660820544090043</v>
      </c>
      <c r="DL59" s="2">
        <f t="shared" si="61"/>
        <v>94.944609193245782</v>
      </c>
      <c r="DM59" s="2">
        <f t="shared" si="61"/>
        <v>95.829119887429641</v>
      </c>
      <c r="DN59" s="2">
        <f t="shared" si="61"/>
        <v>92.394106138527178</v>
      </c>
      <c r="DO59" s="2">
        <f t="shared" si="61"/>
        <v>92.531409005628504</v>
      </c>
      <c r="DP59" s="2">
        <f t="shared" si="61"/>
        <v>95.668663967611337</v>
      </c>
      <c r="DQ59" s="2">
        <f t="shared" si="61"/>
        <v>96.245724202626619</v>
      </c>
      <c r="DR59" s="2">
        <f t="shared" si="61"/>
        <v>97.247123827392102</v>
      </c>
      <c r="DS59" s="2">
        <f t="shared" si="61"/>
        <v>92.268758890469414</v>
      </c>
      <c r="DT59" s="2">
        <f t="shared" si="61"/>
        <v>94.762508771929788</v>
      </c>
      <c r="DU59" s="2">
        <f t="shared" si="61"/>
        <v>95.102990283400828</v>
      </c>
      <c r="DV59" s="2">
        <f t="shared" si="61"/>
        <v>96.712758653390267</v>
      </c>
      <c r="DW59" s="2">
        <f t="shared" si="61"/>
        <v>98.233716131907315</v>
      </c>
      <c r="DX59" s="2">
        <f t="shared" si="61"/>
        <v>88.629277310924365</v>
      </c>
      <c r="DY59" s="2">
        <f t="shared" si="61"/>
        <v>87.064456451612898</v>
      </c>
      <c r="EA59" s="2">
        <f t="shared" si="62"/>
        <v>85.028798202614382</v>
      </c>
      <c r="EB59" s="2">
        <f t="shared" si="62"/>
        <v>80.917970588235292</v>
      </c>
      <c r="EC59" s="2">
        <f t="shared" si="62"/>
        <v>90.004633451886974</v>
      </c>
      <c r="ED59" s="2">
        <f t="shared" si="62"/>
        <v>89.415591811834872</v>
      </c>
      <c r="EE59" s="2">
        <f t="shared" si="62"/>
        <v>88.431271803556299</v>
      </c>
      <c r="EF59" s="2">
        <f t="shared" si="62"/>
        <v>91.740732588562651</v>
      </c>
      <c r="EG59" s="2">
        <f t="shared" si="62"/>
        <v>89.434850566960336</v>
      </c>
      <c r="EH59" s="2">
        <f t="shared" si="62"/>
        <v>89.79059860269237</v>
      </c>
      <c r="EI59" s="2">
        <f t="shared" si="62"/>
        <v>85.207514962858141</v>
      </c>
      <c r="EJ59" s="2">
        <f t="shared" si="62"/>
        <v>86.129476126238046</v>
      </c>
      <c r="EK59" s="2">
        <f t="shared" si="62"/>
        <v>89.949610668789788</v>
      </c>
      <c r="EL59" s="2">
        <f t="shared" si="62"/>
        <v>94.536640656378808</v>
      </c>
      <c r="EM59" s="2">
        <f t="shared" si="62"/>
        <v>98.375892712915089</v>
      </c>
      <c r="EN59" s="2">
        <f t="shared" si="62"/>
        <v>89.321526436672755</v>
      </c>
      <c r="EO59" s="2">
        <f t="shared" si="62"/>
        <v>85.781877984952558</v>
      </c>
      <c r="EQ59" s="2">
        <f t="shared" si="63"/>
        <v>83.731841564084434</v>
      </c>
      <c r="ER59" s="2">
        <f t="shared" si="63"/>
        <v>86.677995818770867</v>
      </c>
      <c r="ES59" s="2">
        <f t="shared" si="63"/>
        <v>86.925600130710166</v>
      </c>
      <c r="ET59" s="2">
        <f t="shared" si="63"/>
        <v>86.120596284199806</v>
      </c>
      <c r="EU59" s="2">
        <f t="shared" si="63"/>
        <v>83.598460865256826</v>
      </c>
      <c r="EV59" s="2">
        <f t="shared" si="63"/>
        <v>87.37289129822841</v>
      </c>
      <c r="EW59" s="2">
        <f t="shared" si="63"/>
        <v>86.747953703690541</v>
      </c>
      <c r="EX59" s="2">
        <f t="shared" si="63"/>
        <v>87.284152738529158</v>
      </c>
      <c r="EY59" s="2">
        <f t="shared" si="63"/>
        <v>84.00772317880795</v>
      </c>
      <c r="EZ59" s="2">
        <f t="shared" si="63"/>
        <v>82.775255795292779</v>
      </c>
      <c r="FA59" s="2">
        <f t="shared" si="63"/>
        <v>89.30102840695784</v>
      </c>
      <c r="FB59" s="2">
        <f t="shared" si="63"/>
        <v>88.859870348648272</v>
      </c>
      <c r="FC59" s="2">
        <f t="shared" si="63"/>
        <v>92.570680763791103</v>
      </c>
      <c r="FD59" s="2">
        <f t="shared" si="63"/>
        <v>88.575552160914199</v>
      </c>
      <c r="FE59" s="2">
        <f t="shared" si="63"/>
        <v>87.314572840840555</v>
      </c>
      <c r="FG59" s="2">
        <f t="shared" si="64"/>
        <v>0.29298863594094726</v>
      </c>
      <c r="FH59" s="2">
        <f t="shared" si="64"/>
        <v>0.32584677818566421</v>
      </c>
      <c r="FI59" s="2">
        <f t="shared" si="64"/>
        <v>0.32804884545589075</v>
      </c>
      <c r="FJ59" s="2">
        <f t="shared" si="64"/>
        <v>0.29947769452114076</v>
      </c>
      <c r="FK59" s="2">
        <f t="shared" si="64"/>
        <v>0.30997916005909648</v>
      </c>
      <c r="FL59" s="2">
        <f t="shared" si="64"/>
        <v>0.31219582445423821</v>
      </c>
      <c r="FM59" s="2">
        <f t="shared" si="64"/>
        <v>0.32580778181452191</v>
      </c>
      <c r="FN59" s="2">
        <f t="shared" si="64"/>
        <v>0.33286778333793626</v>
      </c>
      <c r="FO59" s="2">
        <f t="shared" si="64"/>
        <v>0.28158548662818955</v>
      </c>
      <c r="FP59" s="2">
        <f t="shared" si="64"/>
        <v>0.3105654424229054</v>
      </c>
      <c r="FQ59" s="2">
        <f t="shared" si="64"/>
        <v>0.31259080859292121</v>
      </c>
      <c r="FR59" s="2">
        <f t="shared" si="64"/>
        <v>0.27442183939794845</v>
      </c>
      <c r="FS59" s="2">
        <f t="shared" si="64"/>
        <v>0.25982859343649078</v>
      </c>
      <c r="FT59" s="2">
        <f t="shared" si="64"/>
        <v>0.27685648471197838</v>
      </c>
      <c r="FU59" s="2">
        <f t="shared" si="64"/>
        <v>0.25540165276447263</v>
      </c>
      <c r="FW59" s="2">
        <f t="shared" ref="FW59:GK75" si="67">POWER(10,($B59-C$232)/C$229)/(1+POWER(10,($B59-C$232)/C$229))</f>
        <v>2.5752912705802365E-5</v>
      </c>
      <c r="FX59" s="2">
        <f t="shared" si="67"/>
        <v>1.5350483653496744E-4</v>
      </c>
      <c r="FY59" s="2">
        <f t="shared" si="67"/>
        <v>3.2612353439545391E-5</v>
      </c>
      <c r="FZ59" s="2">
        <f t="shared" si="67"/>
        <v>3.4793185635480583E-5</v>
      </c>
      <c r="GA59" s="2">
        <f t="shared" si="67"/>
        <v>3.4525419309266649E-5</v>
      </c>
      <c r="GB59" s="2">
        <f t="shared" si="67"/>
        <v>3.4245810175506342E-5</v>
      </c>
      <c r="GC59" s="2">
        <f t="shared" si="67"/>
        <v>3.1846916267757108E-5</v>
      </c>
      <c r="GD59" s="2">
        <f t="shared" si="67"/>
        <v>4.1805386740038618E-5</v>
      </c>
      <c r="GE59" s="2">
        <f t="shared" si="67"/>
        <v>4.3247201161201237E-5</v>
      </c>
      <c r="GF59" s="2">
        <f t="shared" si="67"/>
        <v>5.3248646379235051E-5</v>
      </c>
      <c r="GG59" s="2">
        <f t="shared" si="67"/>
        <v>3.3984170396230483E-5</v>
      </c>
      <c r="GH59" s="2">
        <f t="shared" si="67"/>
        <v>2.7528037391195413E-5</v>
      </c>
      <c r="GI59" s="2">
        <f t="shared" si="67"/>
        <v>2.7077481201137871E-5</v>
      </c>
      <c r="GJ59" s="2">
        <f t="shared" si="67"/>
        <v>2.3662249852084393E-5</v>
      </c>
      <c r="GK59" s="2">
        <f t="shared" si="67"/>
        <v>2.48152801819158E-5</v>
      </c>
      <c r="GM59" s="86">
        <f t="shared" ref="GM59:HA75" si="68" xml:space="preserve"> _xlfn.NORM.DIST($B59, C$7, ABS(C$11), TRUE) * _xlfn.NORM.DIST(($B59 - C$7)*C$15, 0, ABS(C$11), TRUE) * 2</f>
        <v>1.3718476484564317E-4</v>
      </c>
      <c r="GN59" s="86">
        <f t="shared" si="68"/>
        <v>4.9951516815841272E-4</v>
      </c>
      <c r="GO59" s="86">
        <f t="shared" si="68"/>
        <v>4.4590812114271827E-4</v>
      </c>
      <c r="GP59" s="86">
        <f t="shared" si="68"/>
        <v>1.4844699285353416E-4</v>
      </c>
      <c r="GQ59" s="86">
        <f t="shared" si="68"/>
        <v>2.1514445944960676E-4</v>
      </c>
      <c r="GR59" s="86">
        <f t="shared" si="68"/>
        <v>2.1618793331682105E-4</v>
      </c>
      <c r="GS59" s="86">
        <f t="shared" si="68"/>
        <v>4.0150190948503586E-4</v>
      </c>
      <c r="GT59" s="86">
        <f t="shared" si="68"/>
        <v>3.947601153100217E-4</v>
      </c>
      <c r="GU59" s="86">
        <f t="shared" si="68"/>
        <v>7.3294354129877054E-5</v>
      </c>
      <c r="GV59" s="86">
        <f t="shared" si="68"/>
        <v>1.6438016838790819E-4</v>
      </c>
      <c r="GW59" s="86">
        <f t="shared" si="68"/>
        <v>2.4557931310573638E-4</v>
      </c>
      <c r="GX59" s="86">
        <f t="shared" si="68"/>
        <v>5.2106465134414362E-5</v>
      </c>
      <c r="GY59" s="86">
        <f t="shared" si="68"/>
        <v>1.5670184450456452E-5</v>
      </c>
      <c r="GZ59" s="86">
        <f t="shared" si="68"/>
        <v>3.8138363040423203E-5</v>
      </c>
      <c r="HA59" s="86">
        <f t="shared" si="68"/>
        <v>5.1501437748281126E-6</v>
      </c>
      <c r="HC59" s="86">
        <f t="shared" si="58"/>
        <v>5.9627008789236295E-16</v>
      </c>
      <c r="HD59" s="86">
        <f t="shared" ref="HD59:HQ77" si="69" xml:space="preserve"> _xlfn.NORM.DIST($B59, D$8, ABS(D$12), TRUE) * _xlfn.NORM.DIST(($B59 - D$8)*D$16, 0, ABS(D$12), TRUE) * 2</f>
        <v>4.1903904549173478E-14</v>
      </c>
      <c r="HE59" s="86">
        <f t="shared" si="69"/>
        <v>1.6657421725359578E-15</v>
      </c>
      <c r="HF59" s="86">
        <f t="shared" si="69"/>
        <v>6.0734377087237445E-18</v>
      </c>
      <c r="HG59" s="86">
        <f t="shared" si="69"/>
        <v>1.5388234220556305E-15</v>
      </c>
      <c r="HH59" s="86">
        <f t="shared" si="69"/>
        <v>1.9459807774915118E-15</v>
      </c>
      <c r="HI59" s="86">
        <f t="shared" si="69"/>
        <v>6.6363455175619866E-15</v>
      </c>
      <c r="HJ59" s="86">
        <f t="shared" si="69"/>
        <v>1.4736978872163626E-14</v>
      </c>
      <c r="HK59" s="86">
        <f t="shared" si="69"/>
        <v>1.0328650606829988E-16</v>
      </c>
      <c r="HL59" s="86">
        <f t="shared" si="69"/>
        <v>1.7846471416360242E-15</v>
      </c>
      <c r="HM59" s="86">
        <f t="shared" si="69"/>
        <v>7.8621621667540934E-17</v>
      </c>
      <c r="HN59" s="86">
        <f t="shared" si="69"/>
        <v>1.7804115033757332E-16</v>
      </c>
      <c r="HO59" s="86">
        <f t="shared" si="69"/>
        <v>1.955662044678344E-17</v>
      </c>
      <c r="HP59" s="86">
        <f t="shared" si="69"/>
        <v>5.0834678817073836E-17</v>
      </c>
      <c r="HQ59" s="86">
        <f t="shared" si="69"/>
        <v>9.8351233759100534E-20</v>
      </c>
      <c r="HS59" s="86">
        <f t="shared" ref="HS59:IG75" si="70" xml:space="preserve"> _xlfn.NORM.DIST($B59, C$9, ABS(C$13), TRUE) * _xlfn.NORM.DIST(($B59 - C$9)*C$17, 0, ABS(C$13), TRUE) * 2</f>
        <v>1.5031261197514898E-57</v>
      </c>
      <c r="HT59" s="86">
        <f t="shared" si="70"/>
        <v>6.6902906455540988E-50</v>
      </c>
      <c r="HU59" s="86">
        <f t="shared" si="70"/>
        <v>2.2360047031743081E-55</v>
      </c>
      <c r="HV59" s="86">
        <f t="shared" si="70"/>
        <v>4.1516374671226601E-65</v>
      </c>
      <c r="HW59" s="86">
        <f t="shared" si="70"/>
        <v>2.1306248699047796E-55</v>
      </c>
      <c r="HX59" s="86">
        <f t="shared" si="70"/>
        <v>4.3951378995608502E-56</v>
      </c>
      <c r="HY59" s="86">
        <f t="shared" si="70"/>
        <v>1.0693117731275583E-53</v>
      </c>
      <c r="HZ59" s="86">
        <f t="shared" si="70"/>
        <v>1.75808691502472E-52</v>
      </c>
      <c r="IA59" s="86">
        <f t="shared" si="70"/>
        <v>1.0314438378078738E-58</v>
      </c>
      <c r="IB59" s="86">
        <f t="shared" si="70"/>
        <v>1.2772550469381793E-55</v>
      </c>
      <c r="IC59" s="86">
        <f t="shared" si="70"/>
        <v>5.7663715508879336E-62</v>
      </c>
      <c r="ID59" s="86">
        <f t="shared" si="70"/>
        <v>3.4695373562919563E-59</v>
      </c>
      <c r="IE59" s="86">
        <f t="shared" si="70"/>
        <v>7.0345491364658508E-64</v>
      </c>
      <c r="IF59" s="86">
        <f t="shared" si="70"/>
        <v>2.1389717114555983E-40</v>
      </c>
      <c r="IG59" s="86">
        <f t="shared" si="70"/>
        <v>1.7366638876699984E-35</v>
      </c>
      <c r="II59" s="86">
        <f t="shared" ref="II59:IW75" si="71" xml:space="preserve"> _xlfn.NORM.DIST($B59, C$10, ABS(C$14), TRUE) * _xlfn.NORM.DIST(($B59 - C$10)*C$18, 0, ABS(C$14), TRUE) * 2</f>
        <v>5.9881268345976319E-111</v>
      </c>
      <c r="IJ59" s="86">
        <f t="shared" si="71"/>
        <v>4.3845592594908967E-68</v>
      </c>
      <c r="IK59" s="86">
        <f t="shared" si="71"/>
        <v>3.0623415600316086E-108</v>
      </c>
      <c r="IL59" s="86">
        <f t="shared" si="71"/>
        <v>4.7536540425102902E-126</v>
      </c>
      <c r="IM59" s="86">
        <f t="shared" si="71"/>
        <v>3.6621633883871971E-108</v>
      </c>
      <c r="IN59" s="86">
        <f t="shared" si="71"/>
        <v>1.6278565744150956E-109</v>
      </c>
      <c r="IO59" s="86">
        <f t="shared" si="71"/>
        <v>6.2989277674945955E-107</v>
      </c>
      <c r="IP59" s="86">
        <f t="shared" si="71"/>
        <v>2.1342498897663812E-104</v>
      </c>
      <c r="IQ59" s="86">
        <f t="shared" si="71"/>
        <v>1.5870385765179154E-114</v>
      </c>
      <c r="IR59" s="86">
        <f t="shared" si="71"/>
        <v>9.466280769145291E-109</v>
      </c>
      <c r="IS59" s="86">
        <f t="shared" si="71"/>
        <v>2.1423170491193425E-121</v>
      </c>
      <c r="IT59" s="86">
        <f t="shared" si="71"/>
        <v>8.9763960103168371E-116</v>
      </c>
      <c r="IU59" s="86">
        <f t="shared" si="71"/>
        <v>1.0543033452584374E-123</v>
      </c>
      <c r="IV59" s="86">
        <f t="shared" si="71"/>
        <v>1.5927476425550694E-122</v>
      </c>
      <c r="IW59" s="86">
        <f t="shared" si="71"/>
        <v>4.2379992496241091E-118</v>
      </c>
      <c r="IY59" s="86">
        <f t="shared" ref="IY59:JM75" si="72">GM59+HC59+HS59+II59</f>
        <v>1.3718476484623942E-4</v>
      </c>
      <c r="IZ59" s="86">
        <f t="shared" si="72"/>
        <v>4.9951516820031659E-4</v>
      </c>
      <c r="JA59" s="86">
        <f t="shared" si="72"/>
        <v>4.4590812114438403E-4</v>
      </c>
      <c r="JB59" s="86">
        <f t="shared" si="72"/>
        <v>1.4844699285354024E-4</v>
      </c>
      <c r="JC59" s="86">
        <f t="shared" si="72"/>
        <v>2.151444594511456E-4</v>
      </c>
      <c r="JD59" s="86">
        <f t="shared" si="72"/>
        <v>2.1618793331876703E-4</v>
      </c>
      <c r="JE59" s="86">
        <f t="shared" si="72"/>
        <v>4.015019094916722E-4</v>
      </c>
      <c r="JF59" s="86">
        <f t="shared" si="72"/>
        <v>3.9476011532475866E-4</v>
      </c>
      <c r="JG59" s="86">
        <f t="shared" si="72"/>
        <v>7.3294354129980338E-5</v>
      </c>
      <c r="JH59" s="86">
        <f t="shared" si="72"/>
        <v>1.6438016838969284E-4</v>
      </c>
      <c r="JI59" s="86">
        <f t="shared" si="72"/>
        <v>2.4557931310581499E-4</v>
      </c>
      <c r="JJ59" s="86">
        <f t="shared" si="72"/>
        <v>5.2106465134592401E-5</v>
      </c>
      <c r="JK59" s="86">
        <f t="shared" si="72"/>
        <v>1.5670184450476008E-5</v>
      </c>
      <c r="JL59" s="86">
        <f t="shared" si="72"/>
        <v>3.8138363040474039E-5</v>
      </c>
      <c r="JM59" s="86">
        <f t="shared" si="72"/>
        <v>5.1501437748282108E-6</v>
      </c>
    </row>
    <row r="60" spans="2:273" x14ac:dyDescent="0.25">
      <c r="B60" s="2">
        <v>33</v>
      </c>
      <c r="C60" s="37">
        <v>91.135999999999996</v>
      </c>
      <c r="D60" s="37">
        <v>96.795000000000002</v>
      </c>
      <c r="E60" s="37">
        <v>97.771000000000001</v>
      </c>
      <c r="F60" s="37">
        <v>90.878</v>
      </c>
      <c r="G60" s="37">
        <v>91.02</v>
      </c>
      <c r="H60" s="37">
        <v>96.04</v>
      </c>
      <c r="I60" s="37">
        <v>95.04</v>
      </c>
      <c r="J60" s="37">
        <v>96.62</v>
      </c>
      <c r="K60" s="37">
        <v>92.275999999999996</v>
      </c>
      <c r="L60" s="37">
        <v>94.552000000000007</v>
      </c>
      <c r="M60" s="37">
        <v>94.861999999999995</v>
      </c>
      <c r="N60" s="37">
        <v>96.275999999999996</v>
      </c>
      <c r="O60" s="37">
        <v>99.543000000000006</v>
      </c>
      <c r="P60" s="37">
        <v>87.093000000000004</v>
      </c>
      <c r="Q60" s="37">
        <v>87.650999999999996</v>
      </c>
      <c r="S60" s="4">
        <f t="shared" si="59"/>
        <v>88.531580993099141</v>
      </c>
      <c r="T60" s="4">
        <f t="shared" si="59"/>
        <v>90.908092816167297</v>
      </c>
      <c r="U60" s="4">
        <f t="shared" si="59"/>
        <v>94.45812866204767</v>
      </c>
      <c r="V60" s="4">
        <f t="shared" si="59"/>
        <v>91.816977777400183</v>
      </c>
      <c r="W60" s="4">
        <f t="shared" si="59"/>
        <v>91.584263492953141</v>
      </c>
      <c r="X60" s="4">
        <f t="shared" si="59"/>
        <v>94.817411500502828</v>
      </c>
      <c r="Y60" s="4">
        <f t="shared" si="59"/>
        <v>94.494888961462394</v>
      </c>
      <c r="Z60" s="4">
        <f t="shared" si="59"/>
        <v>95.240141558464813</v>
      </c>
      <c r="AA60" s="4">
        <f t="shared" si="59"/>
        <v>90.400898880835101</v>
      </c>
      <c r="AB60" s="4">
        <f t="shared" si="59"/>
        <v>92.313865664701893</v>
      </c>
      <c r="AC60" s="4">
        <f t="shared" si="59"/>
        <v>93.757741392135927</v>
      </c>
      <c r="AD60" s="4">
        <f t="shared" si="59"/>
        <v>96.290955386969941</v>
      </c>
      <c r="AE60" s="4">
        <f t="shared" si="59"/>
        <v>98.554508135167396</v>
      </c>
      <c r="AF60" s="4">
        <f t="shared" si="59"/>
        <v>88.920657861541827</v>
      </c>
      <c r="AG60" s="4">
        <f t="shared" si="59"/>
        <v>86.753284740159629</v>
      </c>
      <c r="AI60" s="4">
        <f t="shared" si="60"/>
        <v>2.604419006900855</v>
      </c>
      <c r="AJ60" s="4">
        <f t="shared" si="60"/>
        <v>5.8869071838327045</v>
      </c>
      <c r="AK60" s="4">
        <f t="shared" si="60"/>
        <v>3.3128713379523305</v>
      </c>
      <c r="AL60" s="4">
        <f t="shared" si="60"/>
        <v>-0.93897777740018284</v>
      </c>
      <c r="AM60" s="4">
        <f t="shared" si="60"/>
        <v>-0.56426349295314537</v>
      </c>
      <c r="AN60" s="4">
        <f t="shared" si="60"/>
        <v>1.2225884994971778</v>
      </c>
      <c r="AO60" s="4">
        <f t="shared" si="60"/>
        <v>0.54511103853761256</v>
      </c>
      <c r="AP60" s="4">
        <f t="shared" si="60"/>
        <v>1.3798584415351911</v>
      </c>
      <c r="AQ60" s="4">
        <f t="shared" si="60"/>
        <v>1.8751011191648956</v>
      </c>
      <c r="AR60" s="4">
        <f t="shared" si="60"/>
        <v>2.2381343352981133</v>
      </c>
      <c r="AS60" s="4">
        <f t="shared" si="60"/>
        <v>1.1042586078640682</v>
      </c>
      <c r="AT60" s="4">
        <f t="shared" si="60"/>
        <v>-1.4955386969944584E-2</v>
      </c>
      <c r="AU60" s="4">
        <f t="shared" si="60"/>
        <v>0.98849186483261064</v>
      </c>
      <c r="AV60" s="4">
        <f t="shared" si="60"/>
        <v>-1.8276578615418231</v>
      </c>
      <c r="AW60" s="4">
        <f t="shared" si="60"/>
        <v>0.89771525984036771</v>
      </c>
      <c r="AY60" s="2">
        <f t="shared" si="65"/>
        <v>88.303750054927065</v>
      </c>
      <c r="AZ60" s="2">
        <f t="shared" si="65"/>
        <v>90.215137729363676</v>
      </c>
      <c r="BA60" s="2">
        <f t="shared" si="65"/>
        <v>93.865215451829343</v>
      </c>
      <c r="BB60" s="2">
        <f t="shared" si="65"/>
        <v>91.585097198693859</v>
      </c>
      <c r="BC60" s="2">
        <f t="shared" si="65"/>
        <v>91.268194361893407</v>
      </c>
      <c r="BD60" s="2">
        <f t="shared" si="65"/>
        <v>94.500523700698551</v>
      </c>
      <c r="BE60" s="2">
        <f t="shared" si="65"/>
        <v>93.964040504051582</v>
      </c>
      <c r="BF60" s="2">
        <f t="shared" si="65"/>
        <v>94.705404480900654</v>
      </c>
      <c r="BG60" s="2">
        <f t="shared" si="65"/>
        <v>90.279593673807653</v>
      </c>
      <c r="BH60" s="2">
        <f t="shared" si="65"/>
        <v>92.06038529138668</v>
      </c>
      <c r="BI60" s="2">
        <f t="shared" si="65"/>
        <v>93.424317678944419</v>
      </c>
      <c r="BJ60" s="2">
        <f t="shared" si="65"/>
        <v>96.206256882755767</v>
      </c>
      <c r="BK60" s="2">
        <f t="shared" si="65"/>
        <v>98.522499397672206</v>
      </c>
      <c r="BL60" s="2">
        <f t="shared" si="65"/>
        <v>88.854847656303207</v>
      </c>
      <c r="BM60" s="2">
        <f t="shared" si="65"/>
        <v>86.743933328754679</v>
      </c>
      <c r="BO60" s="2">
        <f t="shared" si="10"/>
        <v>91.135999999999996</v>
      </c>
      <c r="BP60" s="2">
        <f t="shared" si="11"/>
        <v>96.795000000000002</v>
      </c>
      <c r="BQ60" s="2">
        <f t="shared" si="12"/>
        <v>97.771000000000001</v>
      </c>
      <c r="BR60" s="2">
        <f t="shared" si="13"/>
        <v>90.878</v>
      </c>
      <c r="BS60" s="2">
        <f t="shared" si="14"/>
        <v>91.02</v>
      </c>
      <c r="BT60" s="2">
        <f t="shared" si="15"/>
        <v>96.04</v>
      </c>
      <c r="BU60" s="2">
        <f t="shared" si="16"/>
        <v>95.04</v>
      </c>
      <c r="BV60" s="2">
        <f t="shared" si="17"/>
        <v>96.62</v>
      </c>
      <c r="BW60" s="2">
        <f t="shared" si="18"/>
        <v>92.275999999999996</v>
      </c>
      <c r="BX60" s="2">
        <f t="shared" si="19"/>
        <v>94.552000000000007</v>
      </c>
      <c r="BY60" s="2">
        <f t="shared" si="20"/>
        <v>94.861999999999995</v>
      </c>
      <c r="BZ60" s="2">
        <f t="shared" si="21"/>
        <v>96.275999999999996</v>
      </c>
      <c r="CA60" s="2">
        <f t="shared" si="22"/>
        <v>99.543000000000006</v>
      </c>
      <c r="CB60" s="2">
        <f t="shared" si="23"/>
        <v>87.093000000000004</v>
      </c>
      <c r="CC60" s="2">
        <f t="shared" si="24"/>
        <v>87.650999999999996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89.864179643527194</v>
      </c>
      <c r="DL60" s="2">
        <f t="shared" si="61"/>
        <v>95.184535928705458</v>
      </c>
      <c r="DM60" s="2">
        <f t="shared" si="61"/>
        <v>96.035115478424018</v>
      </c>
      <c r="DN60" s="2">
        <f t="shared" si="61"/>
        <v>92.699652587810462</v>
      </c>
      <c r="DO60" s="2">
        <f t="shared" si="61"/>
        <v>92.767705440900556</v>
      </c>
      <c r="DP60" s="2">
        <f t="shared" si="61"/>
        <v>95.986234817813767</v>
      </c>
      <c r="DQ60" s="2">
        <f t="shared" si="61"/>
        <v>96.460422138836748</v>
      </c>
      <c r="DR60" s="2">
        <f t="shared" si="61"/>
        <v>97.494973733583478</v>
      </c>
      <c r="DS60" s="2">
        <f t="shared" si="61"/>
        <v>92.522714082503541</v>
      </c>
      <c r="DT60" s="2">
        <f t="shared" si="61"/>
        <v>95.074170459933583</v>
      </c>
      <c r="DU60" s="2">
        <f t="shared" si="61"/>
        <v>95.245239473684222</v>
      </c>
      <c r="DV60" s="2">
        <f t="shared" si="61"/>
        <v>96.999826458037006</v>
      </c>
      <c r="DW60" s="2">
        <f t="shared" si="61"/>
        <v>98.68505770944742</v>
      </c>
      <c r="DX60" s="2">
        <f t="shared" si="61"/>
        <v>88.726584873949577</v>
      </c>
      <c r="DY60" s="2">
        <f t="shared" si="61"/>
        <v>87.152578629032263</v>
      </c>
      <c r="EA60" s="2">
        <f t="shared" si="62"/>
        <v>84.869711192810456</v>
      </c>
      <c r="EB60" s="2">
        <f t="shared" si="62"/>
        <v>80.83570588235294</v>
      </c>
      <c r="EC60" s="2">
        <f t="shared" si="62"/>
        <v>89.811944872554832</v>
      </c>
      <c r="ED60" s="2">
        <f t="shared" si="62"/>
        <v>89.207773198671447</v>
      </c>
      <c r="EE60" s="2">
        <f t="shared" si="62"/>
        <v>88.224496189669765</v>
      </c>
      <c r="EF60" s="2">
        <f t="shared" si="62"/>
        <v>91.515818347938037</v>
      </c>
      <c r="EG60" s="2">
        <f t="shared" si="62"/>
        <v>89.25308856384099</v>
      </c>
      <c r="EH60" s="2">
        <f t="shared" si="62"/>
        <v>89.606814917597802</v>
      </c>
      <c r="EI60" s="2">
        <f t="shared" si="62"/>
        <v>85.060418181818164</v>
      </c>
      <c r="EJ60" s="2">
        <f t="shared" si="62"/>
        <v>85.959248535624255</v>
      </c>
      <c r="EK60" s="2">
        <f t="shared" si="62"/>
        <v>89.772392133757947</v>
      </c>
      <c r="EL60" s="2">
        <f t="shared" si="62"/>
        <v>94.293234568227447</v>
      </c>
      <c r="EM60" s="2">
        <f t="shared" si="62"/>
        <v>98.100776757465852</v>
      </c>
      <c r="EN60" s="2">
        <f t="shared" si="62"/>
        <v>89.160453809816971</v>
      </c>
      <c r="EO60" s="2">
        <f t="shared" si="62"/>
        <v>85.657245297677449</v>
      </c>
      <c r="EQ60" s="2">
        <f t="shared" si="63"/>
        <v>83.593291180103307</v>
      </c>
      <c r="ER60" s="2">
        <f t="shared" si="63"/>
        <v>86.504180810734951</v>
      </c>
      <c r="ES60" s="2">
        <f t="shared" si="63"/>
        <v>86.779706159036266</v>
      </c>
      <c r="ET60" s="2">
        <f t="shared" si="63"/>
        <v>85.966757168712789</v>
      </c>
      <c r="EU60" s="2">
        <f t="shared" si="63"/>
        <v>83.470435567865508</v>
      </c>
      <c r="EV60" s="2">
        <f t="shared" si="63"/>
        <v>87.219928809465443</v>
      </c>
      <c r="EW60" s="2">
        <f t="shared" si="63"/>
        <v>86.607599511086434</v>
      </c>
      <c r="EX60" s="2">
        <f t="shared" si="63"/>
        <v>87.139214089314734</v>
      </c>
      <c r="EY60" s="2">
        <f t="shared" si="63"/>
        <v>83.878320071319408</v>
      </c>
      <c r="EZ60" s="2">
        <f t="shared" si="63"/>
        <v>82.66156074552039</v>
      </c>
      <c r="FA60" s="2">
        <f t="shared" si="63"/>
        <v>89.133414047052952</v>
      </c>
      <c r="FB60" s="2">
        <f t="shared" si="63"/>
        <v>88.709535176469842</v>
      </c>
      <c r="FC60" s="2">
        <f t="shared" si="63"/>
        <v>92.391461277993542</v>
      </c>
      <c r="FD60" s="2">
        <f t="shared" si="63"/>
        <v>88.425636478341247</v>
      </c>
      <c r="FE60" s="2">
        <f t="shared" si="63"/>
        <v>87.165422974156272</v>
      </c>
      <c r="FG60" s="2">
        <f t="shared" si="64"/>
        <v>0.3124243472889216</v>
      </c>
      <c r="FH60" s="2">
        <f t="shared" si="64"/>
        <v>0.34639425352787334</v>
      </c>
      <c r="FI60" s="2">
        <f t="shared" si="64"/>
        <v>0.34866336395638142</v>
      </c>
      <c r="FJ60" s="2">
        <f t="shared" si="64"/>
        <v>0.31914955262643829</v>
      </c>
      <c r="FK60" s="2">
        <f t="shared" si="64"/>
        <v>0.33001585998377314</v>
      </c>
      <c r="FL60" s="2">
        <f t="shared" si="64"/>
        <v>0.33230680361297571</v>
      </c>
      <c r="FM60" s="2">
        <f t="shared" si="64"/>
        <v>0.34635406146712439</v>
      </c>
      <c r="FN60" s="2">
        <f t="shared" si="64"/>
        <v>0.35362575812802399</v>
      </c>
      <c r="FO60" s="2">
        <f t="shared" si="64"/>
        <v>0.30058635896342401</v>
      </c>
      <c r="FP60" s="2">
        <f t="shared" si="64"/>
        <v>0.33062188089251532</v>
      </c>
      <c r="FQ60" s="2">
        <f t="shared" si="64"/>
        <v>0.33271492361134614</v>
      </c>
      <c r="FR60" s="2">
        <f t="shared" si="64"/>
        <v>0.29313656075461175</v>
      </c>
      <c r="FS60" s="2">
        <f t="shared" si="64"/>
        <v>0.27792931268050186</v>
      </c>
      <c r="FT60" s="2">
        <f t="shared" si="64"/>
        <v>0.29566958278069078</v>
      </c>
      <c r="FU60" s="2">
        <f t="shared" si="64"/>
        <v>0.27330784932033458</v>
      </c>
      <c r="FW60" s="2">
        <f t="shared" si="67"/>
        <v>2.823743711050835E-5</v>
      </c>
      <c r="FX60" s="2">
        <f t="shared" si="67"/>
        <v>1.6831221358115872E-4</v>
      </c>
      <c r="FY60" s="2">
        <f t="shared" si="67"/>
        <v>3.5758621961126907E-5</v>
      </c>
      <c r="FZ60" s="2">
        <f t="shared" si="67"/>
        <v>3.8149841362897704E-5</v>
      </c>
      <c r="GA60" s="2">
        <f t="shared" si="67"/>
        <v>3.7856243388051261E-5</v>
      </c>
      <c r="GB60" s="2">
        <f t="shared" si="67"/>
        <v>3.7549660103600757E-5</v>
      </c>
      <c r="GC60" s="2">
        <f t="shared" si="67"/>
        <v>3.4919342011161493E-5</v>
      </c>
      <c r="GD60" s="2">
        <f t="shared" si="67"/>
        <v>4.5838510160942263E-5</v>
      </c>
      <c r="GE60" s="2">
        <f t="shared" si="67"/>
        <v>4.7419415264140174E-5</v>
      </c>
      <c r="GF60" s="2">
        <f t="shared" si="67"/>
        <v>5.8385679782270057E-5</v>
      </c>
      <c r="GG60" s="2">
        <f t="shared" si="67"/>
        <v>3.7262779678833421E-5</v>
      </c>
      <c r="GH60" s="2">
        <f t="shared" si="67"/>
        <v>3.0183812618218628E-5</v>
      </c>
      <c r="GI60" s="2">
        <f t="shared" si="67"/>
        <v>2.9689790182316325E-5</v>
      </c>
      <c r="GJ60" s="2">
        <f t="shared" si="67"/>
        <v>2.5945081804704351E-5</v>
      </c>
      <c r="GK60" s="2">
        <f t="shared" si="67"/>
        <v>2.7209348507842827E-5</v>
      </c>
      <c r="GM60" s="86">
        <f t="shared" si="68"/>
        <v>2.3702185987066476E-4</v>
      </c>
      <c r="GN60" s="86">
        <f t="shared" si="68"/>
        <v>7.8868160635075634E-4</v>
      </c>
      <c r="GO60" s="86">
        <f t="shared" si="68"/>
        <v>7.2116789366130781E-4</v>
      </c>
      <c r="GP60" s="86">
        <f t="shared" si="68"/>
        <v>2.5874865924848154E-4</v>
      </c>
      <c r="GQ60" s="86">
        <f t="shared" si="68"/>
        <v>3.6754051183928924E-4</v>
      </c>
      <c r="GR60" s="86">
        <f t="shared" si="68"/>
        <v>3.7161448150164236E-4</v>
      </c>
      <c r="GS60" s="86">
        <f t="shared" si="68"/>
        <v>6.5563396814800803E-4</v>
      </c>
      <c r="GT60" s="86">
        <f t="shared" si="68"/>
        <v>6.6087851803644788E-4</v>
      </c>
      <c r="GU60" s="86">
        <f t="shared" si="68"/>
        <v>1.3278541450304006E-4</v>
      </c>
      <c r="GV60" s="86">
        <f t="shared" si="68"/>
        <v>2.9256401202730449E-4</v>
      </c>
      <c r="GW60" s="86">
        <f t="shared" si="68"/>
        <v>4.1485199692228267E-4</v>
      </c>
      <c r="GX60" s="86">
        <f t="shared" si="68"/>
        <v>9.6380988143218043E-5</v>
      </c>
      <c r="GY60" s="86">
        <f t="shared" si="68"/>
        <v>3.1963083644878938E-5</v>
      </c>
      <c r="GZ60" s="86">
        <f t="shared" si="68"/>
        <v>7.3946600673476968E-5</v>
      </c>
      <c r="HA60" s="86">
        <f t="shared" si="68"/>
        <v>1.1793001126355618E-5</v>
      </c>
      <c r="HC60" s="86">
        <f t="shared" ref="HC60:HH122" si="73" xml:space="preserve"> _xlfn.NORM.DIST($B60, C$8, ABS(C$12), TRUE) * _xlfn.NORM.DIST(($B60 - C$8)*C$16, 0, ABS(C$12), TRUE) * 2</f>
        <v>2.2597132352171884E-15</v>
      </c>
      <c r="HD60" s="86">
        <f t="shared" si="69"/>
        <v>1.3484605571935894E-13</v>
      </c>
      <c r="HE60" s="86">
        <f t="shared" si="69"/>
        <v>6.2668969521226329E-15</v>
      </c>
      <c r="HF60" s="86">
        <f t="shared" si="69"/>
        <v>2.8842545114071772E-17</v>
      </c>
      <c r="HG60" s="86">
        <f t="shared" si="69"/>
        <v>5.8382404962734707E-15</v>
      </c>
      <c r="HH60" s="86">
        <f t="shared" si="69"/>
        <v>7.4017192054497415E-15</v>
      </c>
      <c r="HI60" s="86">
        <f t="shared" si="69"/>
        <v>2.401125787027239E-14</v>
      </c>
      <c r="HJ60" s="86">
        <f t="shared" si="69"/>
        <v>5.3420332446620428E-14</v>
      </c>
      <c r="HK60" s="86">
        <f t="shared" si="69"/>
        <v>4.4442788809374611E-16</v>
      </c>
      <c r="HL60" s="86">
        <f t="shared" si="69"/>
        <v>7.1805403466811451E-15</v>
      </c>
      <c r="HM60" s="86">
        <f t="shared" si="69"/>
        <v>3.4313384902709214E-16</v>
      </c>
      <c r="HN60" s="86">
        <f t="shared" si="69"/>
        <v>7.1765461661718526E-16</v>
      </c>
      <c r="HO60" s="86">
        <f t="shared" si="69"/>
        <v>8.6229506446985397E-17</v>
      </c>
      <c r="HP60" s="86">
        <f t="shared" si="69"/>
        <v>2.2014923524724131E-16</v>
      </c>
      <c r="HQ60" s="86">
        <f t="shared" si="69"/>
        <v>5.5677282492242242E-19</v>
      </c>
      <c r="HS60" s="86">
        <f t="shared" si="70"/>
        <v>2.853997052792916E-56</v>
      </c>
      <c r="HT60" s="86">
        <f t="shared" si="70"/>
        <v>8.6956301238333572E-49</v>
      </c>
      <c r="HU60" s="86">
        <f t="shared" si="70"/>
        <v>4.1244467486231221E-54</v>
      </c>
      <c r="HV60" s="86">
        <f t="shared" si="70"/>
        <v>1.2990106782870777E-63</v>
      </c>
      <c r="HW60" s="86">
        <f t="shared" si="70"/>
        <v>3.9917945157006128E-54</v>
      </c>
      <c r="HX60" s="86">
        <f t="shared" si="70"/>
        <v>8.5269953170443141E-55</v>
      </c>
      <c r="HY60" s="86">
        <f t="shared" si="70"/>
        <v>1.8388305384924313E-52</v>
      </c>
      <c r="HZ60" s="86">
        <f t="shared" si="70"/>
        <v>3.0450456075834539E-51</v>
      </c>
      <c r="IA60" s="86">
        <f t="shared" si="70"/>
        <v>2.4737838808854295E-57</v>
      </c>
      <c r="IB60" s="86">
        <f t="shared" si="70"/>
        <v>2.7607558031033247E-54</v>
      </c>
      <c r="IC60" s="86">
        <f t="shared" si="70"/>
        <v>1.5418185676715529E-60</v>
      </c>
      <c r="ID60" s="86">
        <f t="shared" si="70"/>
        <v>7.4804177414516294E-58</v>
      </c>
      <c r="IE60" s="86">
        <f t="shared" si="70"/>
        <v>1.9023782737727534E-62</v>
      </c>
      <c r="IF60" s="86">
        <f t="shared" si="70"/>
        <v>1.6438999014579282E-39</v>
      </c>
      <c r="IG60" s="86">
        <f t="shared" si="70"/>
        <v>1.0132394758113643E-34</v>
      </c>
      <c r="II60" s="86">
        <f t="shared" si="71"/>
        <v>4.6666095496699507E-109</v>
      </c>
      <c r="IJ60" s="86">
        <f t="shared" si="71"/>
        <v>1.056852821739875E-66</v>
      </c>
      <c r="IK60" s="86">
        <f t="shared" si="71"/>
        <v>2.359530710259294E-106</v>
      </c>
      <c r="IL60" s="86">
        <f t="shared" si="71"/>
        <v>7.8192642113968905E-124</v>
      </c>
      <c r="IM60" s="86">
        <f t="shared" si="71"/>
        <v>2.8810327243677533E-106</v>
      </c>
      <c r="IN60" s="86">
        <f t="shared" si="71"/>
        <v>1.3489658174678156E-107</v>
      </c>
      <c r="IO60" s="86">
        <f t="shared" si="71"/>
        <v>4.5553243672081177E-105</v>
      </c>
      <c r="IP60" s="86">
        <f t="shared" si="71"/>
        <v>1.5578588461595812E-102</v>
      </c>
      <c r="IQ60" s="86">
        <f t="shared" si="71"/>
        <v>1.7971453958903062E-112</v>
      </c>
      <c r="IR60" s="86">
        <f t="shared" si="71"/>
        <v>9.2469871006607909E-107</v>
      </c>
      <c r="IS60" s="86">
        <f t="shared" si="71"/>
        <v>2.8786091598438001E-119</v>
      </c>
      <c r="IT60" s="86">
        <f t="shared" si="71"/>
        <v>8.7270153650351093E-114</v>
      </c>
      <c r="IU60" s="86">
        <f t="shared" si="71"/>
        <v>1.3985008013612239E-121</v>
      </c>
      <c r="IV60" s="86">
        <f t="shared" si="71"/>
        <v>1.8959359316013799E-120</v>
      </c>
      <c r="IW60" s="86">
        <f t="shared" si="71"/>
        <v>4.3223021241320359E-116</v>
      </c>
      <c r="IY60" s="86">
        <f t="shared" si="72"/>
        <v>2.3702185987292448E-4</v>
      </c>
      <c r="IZ60" s="86">
        <f t="shared" si="72"/>
        <v>7.8868160648560236E-4</v>
      </c>
      <c r="JA60" s="86">
        <f t="shared" si="72"/>
        <v>7.2116789366757472E-4</v>
      </c>
      <c r="JB60" s="86">
        <f t="shared" si="72"/>
        <v>2.5874865924851038E-4</v>
      </c>
      <c r="JC60" s="86">
        <f t="shared" si="72"/>
        <v>3.675405118451275E-4</v>
      </c>
      <c r="JD60" s="86">
        <f t="shared" si="72"/>
        <v>3.716144815090441E-4</v>
      </c>
      <c r="JE60" s="86">
        <f t="shared" si="72"/>
        <v>6.5563396817201931E-4</v>
      </c>
      <c r="JF60" s="86">
        <f t="shared" si="72"/>
        <v>6.6087851808986826E-4</v>
      </c>
      <c r="JG60" s="86">
        <f t="shared" si="72"/>
        <v>1.3278541450348447E-4</v>
      </c>
      <c r="JH60" s="86">
        <f t="shared" si="72"/>
        <v>2.9256401203448505E-4</v>
      </c>
      <c r="JI60" s="86">
        <f t="shared" si="72"/>
        <v>4.1485199692262582E-4</v>
      </c>
      <c r="JJ60" s="86">
        <f t="shared" si="72"/>
        <v>9.6380988143935704E-5</v>
      </c>
      <c r="JK60" s="86">
        <f t="shared" si="72"/>
        <v>3.1963083644965166E-5</v>
      </c>
      <c r="JL60" s="86">
        <f t="shared" si="72"/>
        <v>7.3946600673697115E-5</v>
      </c>
      <c r="JM60" s="86">
        <f t="shared" si="72"/>
        <v>1.1793001126356175E-5</v>
      </c>
    </row>
    <row r="61" spans="2:273" x14ac:dyDescent="0.25">
      <c r="B61" s="2">
        <v>34</v>
      </c>
      <c r="C61" s="37">
        <v>90.454999999999998</v>
      </c>
      <c r="D61" s="37">
        <v>96.227000000000004</v>
      </c>
      <c r="E61" s="37">
        <v>96.561999999999998</v>
      </c>
      <c r="F61" s="37">
        <v>93.245000000000005</v>
      </c>
      <c r="G61" s="37">
        <v>93.64</v>
      </c>
      <c r="H61" s="37">
        <v>97.28</v>
      </c>
      <c r="I61" s="37">
        <v>97.88</v>
      </c>
      <c r="J61" s="37">
        <v>100.5</v>
      </c>
      <c r="K61" s="37">
        <v>91.241</v>
      </c>
      <c r="L61" s="37">
        <v>95.706999999999994</v>
      </c>
      <c r="M61" s="37">
        <v>97.671999999999997</v>
      </c>
      <c r="N61" s="37">
        <v>98.552000000000007</v>
      </c>
      <c r="O61" s="37">
        <v>99.543000000000006</v>
      </c>
      <c r="P61" s="37">
        <v>90.884</v>
      </c>
      <c r="Q61" s="37">
        <v>85.441999999999993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88.659954317168911</v>
      </c>
      <c r="T61" s="4">
        <f t="shared" si="74"/>
        <v>91.077019807296594</v>
      </c>
      <c r="U61" s="4">
        <f t="shared" si="74"/>
        <v>94.704044126900513</v>
      </c>
      <c r="V61" s="4">
        <f t="shared" si="74"/>
        <v>92.02857048386791</v>
      </c>
      <c r="W61" s="4">
        <f t="shared" si="74"/>
        <v>91.767342399153947</v>
      </c>
      <c r="X61" s="4">
        <f t="shared" si="74"/>
        <v>95.050061357293856</v>
      </c>
      <c r="Y61" s="4">
        <f t="shared" si="74"/>
        <v>94.704777082158444</v>
      </c>
      <c r="Z61" s="4">
        <f t="shared" si="74"/>
        <v>95.471287147035895</v>
      </c>
      <c r="AA61" s="4">
        <f t="shared" si="74"/>
        <v>90.466207306461271</v>
      </c>
      <c r="AB61" s="4">
        <f t="shared" si="74"/>
        <v>92.440403497403381</v>
      </c>
      <c r="AC61" s="4">
        <f t="shared" si="74"/>
        <v>93.874696422654381</v>
      </c>
      <c r="AD61" s="4">
        <f t="shared" si="74"/>
        <v>96.423208310653365</v>
      </c>
      <c r="AE61" s="4">
        <f t="shared" si="74"/>
        <v>98.808694878131462</v>
      </c>
      <c r="AF61" s="4">
        <f t="shared" si="74"/>
        <v>88.999494506865474</v>
      </c>
      <c r="AG61" s="4">
        <f t="shared" si="74"/>
        <v>86.76203155798872</v>
      </c>
      <c r="AI61" s="4">
        <f t="shared" ref="AI61:AW77" si="75">IF(OR($B61 &lt; C$230, $B61 &gt; C$233), 0, C61-S61)</f>
        <v>1.7950456828310877</v>
      </c>
      <c r="AJ61" s="4">
        <f t="shared" si="75"/>
        <v>5.1499801927034099</v>
      </c>
      <c r="AK61" s="4">
        <f t="shared" si="75"/>
        <v>1.8579558730994847</v>
      </c>
      <c r="AL61" s="4">
        <f t="shared" si="75"/>
        <v>1.216429516132095</v>
      </c>
      <c r="AM61" s="4">
        <f t="shared" si="75"/>
        <v>1.872657600846054</v>
      </c>
      <c r="AN61" s="4">
        <f t="shared" si="75"/>
        <v>2.2299386427061449</v>
      </c>
      <c r="AO61" s="4">
        <f t="shared" si="75"/>
        <v>3.1752229178415519</v>
      </c>
      <c r="AP61" s="4">
        <f t="shared" si="75"/>
        <v>5.0287128529641052</v>
      </c>
      <c r="AQ61" s="4">
        <f t="shared" si="75"/>
        <v>0.77479269353872837</v>
      </c>
      <c r="AR61" s="4">
        <f t="shared" si="75"/>
        <v>3.266596502596613</v>
      </c>
      <c r="AS61" s="4">
        <f t="shared" si="75"/>
        <v>3.7973035773456161</v>
      </c>
      <c r="AT61" s="4">
        <f t="shared" si="75"/>
        <v>2.1287916893466416</v>
      </c>
      <c r="AU61" s="4">
        <f t="shared" si="75"/>
        <v>0.73430512186854457</v>
      </c>
      <c r="AV61" s="4">
        <f t="shared" si="75"/>
        <v>1.884505493134526</v>
      </c>
      <c r="AW61" s="4">
        <f t="shared" si="75"/>
        <v>-1.3200315579887274</v>
      </c>
      <c r="AY61" s="2">
        <f t="shared" si="65"/>
        <v>88.286095795007057</v>
      </c>
      <c r="AZ61" s="2">
        <f t="shared" si="65"/>
        <v>90.03343601157539</v>
      </c>
      <c r="BA61" s="2">
        <f t="shared" si="65"/>
        <v>93.791833057431546</v>
      </c>
      <c r="BB61" s="2">
        <f t="shared" si="65"/>
        <v>91.645335781241272</v>
      </c>
      <c r="BC61" s="2">
        <f t="shared" si="65"/>
        <v>91.255171439033731</v>
      </c>
      <c r="BD61" s="2">
        <f t="shared" si="65"/>
        <v>94.533835342967748</v>
      </c>
      <c r="BE61" s="2">
        <f t="shared" si="65"/>
        <v>93.880703967399285</v>
      </c>
      <c r="BF61" s="2">
        <f t="shared" si="65"/>
        <v>94.623189785877301</v>
      </c>
      <c r="BG61" s="2">
        <f t="shared" si="65"/>
        <v>90.257996143724128</v>
      </c>
      <c r="BH61" s="2">
        <f t="shared" si="65"/>
        <v>92.014134811995021</v>
      </c>
      <c r="BI61" s="2">
        <f t="shared" si="65"/>
        <v>93.340062515020193</v>
      </c>
      <c r="BJ61" s="2">
        <f t="shared" si="65"/>
        <v>96.274877818286242</v>
      </c>
      <c r="BK61" s="2">
        <f t="shared" si="65"/>
        <v>98.747208511162356</v>
      </c>
      <c r="BL61" s="2">
        <f t="shared" si="65"/>
        <v>88.879186578614494</v>
      </c>
      <c r="BM61" s="2">
        <f t="shared" si="65"/>
        <v>86.742022311118191</v>
      </c>
      <c r="BO61" s="2">
        <f t="shared" si="10"/>
        <v>90.454999999999998</v>
      </c>
      <c r="BP61" s="2">
        <f t="shared" si="11"/>
        <v>96.227000000000004</v>
      </c>
      <c r="BQ61" s="2">
        <f t="shared" si="12"/>
        <v>96.561999999999998</v>
      </c>
      <c r="BR61" s="2">
        <f t="shared" si="13"/>
        <v>93.245000000000005</v>
      </c>
      <c r="BS61" s="2">
        <f t="shared" si="14"/>
        <v>93.64</v>
      </c>
      <c r="BT61" s="2">
        <f t="shared" si="15"/>
        <v>97.28</v>
      </c>
      <c r="BU61" s="2">
        <f t="shared" si="16"/>
        <v>97.88</v>
      </c>
      <c r="BV61" s="2">
        <f t="shared" si="17"/>
        <v>100.5</v>
      </c>
      <c r="BW61" s="2">
        <f t="shared" si="18"/>
        <v>91.241</v>
      </c>
      <c r="BX61" s="2">
        <f t="shared" si="19"/>
        <v>95.706999999999994</v>
      </c>
      <c r="BY61" s="2">
        <f t="shared" si="20"/>
        <v>97.671999999999997</v>
      </c>
      <c r="BZ61" s="2">
        <f t="shared" si="21"/>
        <v>98.552000000000007</v>
      </c>
      <c r="CA61" s="2">
        <f t="shared" si="22"/>
        <v>99.543000000000006</v>
      </c>
      <c r="CB61" s="2">
        <f t="shared" si="23"/>
        <v>90.884</v>
      </c>
      <c r="CC61" s="2">
        <f t="shared" si="24"/>
        <v>85.441999999999993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90.067538742964345</v>
      </c>
      <c r="DL61" s="2">
        <f t="shared" si="76"/>
        <v>95.424462664165105</v>
      </c>
      <c r="DM61" s="2">
        <f t="shared" si="76"/>
        <v>96.241111069418395</v>
      </c>
      <c r="DN61" s="2">
        <f t="shared" si="76"/>
        <v>93.00519903709376</v>
      </c>
      <c r="DO61" s="2">
        <f t="shared" si="76"/>
        <v>93.004001876172595</v>
      </c>
      <c r="DP61" s="2">
        <f t="shared" si="76"/>
        <v>96.303805668016196</v>
      </c>
      <c r="DQ61" s="2">
        <f t="shared" si="76"/>
        <v>96.675120075046877</v>
      </c>
      <c r="DR61" s="2">
        <f t="shared" si="76"/>
        <v>97.742823639774841</v>
      </c>
      <c r="DS61" s="2">
        <f t="shared" si="76"/>
        <v>92.776669274537682</v>
      </c>
      <c r="DT61" s="2">
        <f t="shared" si="76"/>
        <v>95.385832147937379</v>
      </c>
      <c r="DU61" s="2">
        <f t="shared" si="76"/>
        <v>95.38748866396763</v>
      </c>
      <c r="DV61" s="2">
        <f t="shared" si="76"/>
        <v>97.286894262683759</v>
      </c>
      <c r="DW61" s="2">
        <f t="shared" si="76"/>
        <v>99.136399286987526</v>
      </c>
      <c r="DX61" s="2">
        <f t="shared" si="76"/>
        <v>88.823892436974788</v>
      </c>
      <c r="DY61" s="2">
        <f t="shared" si="76"/>
        <v>87.240700806451613</v>
      </c>
      <c r="EA61" s="2">
        <f t="shared" ref="EA61:EO77" si="77">CE$228*$B61+CE$229</f>
        <v>84.710624183006544</v>
      </c>
      <c r="EB61" s="2">
        <f t="shared" si="77"/>
        <v>80.753441176470574</v>
      </c>
      <c r="EC61" s="2">
        <f t="shared" si="77"/>
        <v>89.619256293222691</v>
      </c>
      <c r="ED61" s="2">
        <f t="shared" si="77"/>
        <v>88.999954585508021</v>
      </c>
      <c r="EE61" s="2">
        <f t="shared" si="77"/>
        <v>88.01772057578323</v>
      </c>
      <c r="EF61" s="2">
        <f t="shared" si="77"/>
        <v>91.290904107313423</v>
      </c>
      <c r="EG61" s="2">
        <f t="shared" si="77"/>
        <v>89.071326560721658</v>
      </c>
      <c r="EH61" s="2">
        <f t="shared" si="77"/>
        <v>89.42303123250322</v>
      </c>
      <c r="EI61" s="2">
        <f t="shared" si="77"/>
        <v>84.913321400778202</v>
      </c>
      <c r="EJ61" s="2">
        <f t="shared" si="77"/>
        <v>85.789020945010463</v>
      </c>
      <c r="EK61" s="2">
        <f t="shared" si="77"/>
        <v>89.595173598726092</v>
      </c>
      <c r="EL61" s="2">
        <f t="shared" si="77"/>
        <v>94.049828480076087</v>
      </c>
      <c r="EM61" s="2">
        <f t="shared" si="77"/>
        <v>97.825660802016614</v>
      </c>
      <c r="EN61" s="2">
        <f t="shared" si="77"/>
        <v>88.999381182961201</v>
      </c>
      <c r="EO61" s="2">
        <f t="shared" si="77"/>
        <v>85.532612610402339</v>
      </c>
      <c r="EQ61" s="2">
        <f t="shared" ref="EQ61:FE77" si="78">CU$228*$B61+CU$229</f>
        <v>83.454740796122167</v>
      </c>
      <c r="ER61" s="2">
        <f t="shared" si="78"/>
        <v>86.330365802699035</v>
      </c>
      <c r="ES61" s="2">
        <f t="shared" si="78"/>
        <v>86.633812187362352</v>
      </c>
      <c r="ET61" s="2">
        <f t="shared" si="78"/>
        <v>85.812918053225758</v>
      </c>
      <c r="EU61" s="2">
        <f t="shared" si="78"/>
        <v>83.34241027047419</v>
      </c>
      <c r="EV61" s="2">
        <f t="shared" si="78"/>
        <v>87.066966320702463</v>
      </c>
      <c r="EW61" s="2">
        <f t="shared" si="78"/>
        <v>86.467245318482313</v>
      </c>
      <c r="EX61" s="2">
        <f t="shared" si="78"/>
        <v>86.99427544010031</v>
      </c>
      <c r="EY61" s="2">
        <f t="shared" si="78"/>
        <v>83.748916963830879</v>
      </c>
      <c r="EZ61" s="2">
        <f t="shared" si="78"/>
        <v>82.547865695748015</v>
      </c>
      <c r="FA61" s="2">
        <f t="shared" si="78"/>
        <v>88.965799687148049</v>
      </c>
      <c r="FB61" s="2">
        <f t="shared" si="78"/>
        <v>88.559200004291412</v>
      </c>
      <c r="FC61" s="2">
        <f t="shared" si="78"/>
        <v>92.212241792195982</v>
      </c>
      <c r="FD61" s="2">
        <f t="shared" si="78"/>
        <v>88.275720795768308</v>
      </c>
      <c r="FE61" s="2">
        <f t="shared" si="78"/>
        <v>87.016273107471989</v>
      </c>
      <c r="FG61" s="2">
        <f t="shared" ref="FG61:FU77" si="79">POWER(10,($B61-C$231)/C$229)/(1+POWER(10,($B61-C$231)/C$229))</f>
        <v>0.33254293003877133</v>
      </c>
      <c r="FH61" s="2">
        <f t="shared" si="79"/>
        <v>0.36753104516879964</v>
      </c>
      <c r="FI61" s="2">
        <f t="shared" si="79"/>
        <v>0.36986026426652108</v>
      </c>
      <c r="FJ61" s="2">
        <f t="shared" si="79"/>
        <v>0.33948737899660364</v>
      </c>
      <c r="FK61" s="2">
        <f t="shared" si="79"/>
        <v>0.35068947521687804</v>
      </c>
      <c r="FL61" s="2">
        <f t="shared" si="79"/>
        <v>0.35304830838202073</v>
      </c>
      <c r="FM61" s="2">
        <f t="shared" si="79"/>
        <v>0.36748977952685863</v>
      </c>
      <c r="FN61" s="2">
        <f t="shared" si="79"/>
        <v>0.37495067547520455</v>
      </c>
      <c r="FO61" s="2">
        <f t="shared" si="79"/>
        <v>0.32029774455709242</v>
      </c>
      <c r="FP61" s="2">
        <f t="shared" si="79"/>
        <v>0.35131355317075769</v>
      </c>
      <c r="FQ61" s="2">
        <f t="shared" si="79"/>
        <v>0.35346841653633243</v>
      </c>
      <c r="FR61" s="2">
        <f t="shared" si="79"/>
        <v>0.31257774652397485</v>
      </c>
      <c r="FS61" s="2">
        <f t="shared" si="79"/>
        <v>0.29678539266325166</v>
      </c>
      <c r="FT61" s="2">
        <f t="shared" si="79"/>
        <v>0.31520385039280974</v>
      </c>
      <c r="FU61" s="2">
        <f t="shared" si="79"/>
        <v>0.29197717107148308</v>
      </c>
      <c r="FW61" s="2">
        <f t="shared" si="67"/>
        <v>3.0961649757907381E-5</v>
      </c>
      <c r="FX61" s="2">
        <f t="shared" si="67"/>
        <v>1.845476755665173E-4</v>
      </c>
      <c r="FY61" s="2">
        <f t="shared" si="67"/>
        <v>3.920841403832282E-5</v>
      </c>
      <c r="FZ61" s="2">
        <f t="shared" si="67"/>
        <v>4.183031527891424E-5</v>
      </c>
      <c r="GA61" s="2">
        <f t="shared" si="67"/>
        <v>4.1508393861694774E-5</v>
      </c>
      <c r="GB61" s="2">
        <f t="shared" si="67"/>
        <v>4.1172234420565809E-5</v>
      </c>
      <c r="GC61" s="2">
        <f t="shared" si="67"/>
        <v>3.8288168147784938E-5</v>
      </c>
      <c r="GD61" s="2">
        <f t="shared" si="67"/>
        <v>5.0260704661377646E-5</v>
      </c>
      <c r="GE61" s="2">
        <f t="shared" si="67"/>
        <v>5.1994117041041542E-5</v>
      </c>
      <c r="GF61" s="2">
        <f t="shared" si="67"/>
        <v>6.4018264236891424E-5</v>
      </c>
      <c r="GG61" s="2">
        <f t="shared" si="67"/>
        <v>4.0857678560303912E-5</v>
      </c>
      <c r="GH61" s="2">
        <f t="shared" si="67"/>
        <v>3.3095796034749355E-5</v>
      </c>
      <c r="GI61" s="2">
        <f t="shared" si="67"/>
        <v>3.2554114334404263E-5</v>
      </c>
      <c r="GJ61" s="2">
        <f t="shared" si="67"/>
        <v>2.8448145286470215E-5</v>
      </c>
      <c r="GK61" s="2">
        <f t="shared" si="67"/>
        <v>2.9834379051617909E-5</v>
      </c>
      <c r="GM61" s="86">
        <f t="shared" si="68"/>
        <v>4.0227029550667635E-4</v>
      </c>
      <c r="GN61" s="86">
        <f t="shared" si="68"/>
        <v>1.2273048554584413E-3</v>
      </c>
      <c r="GO61" s="86">
        <f t="shared" si="68"/>
        <v>1.1479872619714446E-3</v>
      </c>
      <c r="GP61" s="86">
        <f t="shared" si="68"/>
        <v>4.4269402040106808E-4</v>
      </c>
      <c r="GQ61" s="86">
        <f t="shared" si="68"/>
        <v>6.1666368459913567E-4</v>
      </c>
      <c r="GR61" s="86">
        <f t="shared" si="68"/>
        <v>6.2709373071390259E-4</v>
      </c>
      <c r="GS61" s="86">
        <f t="shared" si="68"/>
        <v>1.0533156669488069E-3</v>
      </c>
      <c r="GT61" s="86">
        <f t="shared" si="68"/>
        <v>1.0866791387000756E-3</v>
      </c>
      <c r="GU61" s="86">
        <f t="shared" si="68"/>
        <v>2.3586523091559278E-4</v>
      </c>
      <c r="GV61" s="86">
        <f t="shared" si="68"/>
        <v>5.1024558992896841E-4</v>
      </c>
      <c r="GW61" s="86">
        <f t="shared" si="68"/>
        <v>6.8860748586415668E-4</v>
      </c>
      <c r="GX61" s="86">
        <f t="shared" si="68"/>
        <v>1.7467436922040475E-4</v>
      </c>
      <c r="GY61" s="86">
        <f t="shared" si="68"/>
        <v>6.3619264378186839E-5</v>
      </c>
      <c r="GZ61" s="86">
        <f t="shared" si="68"/>
        <v>1.4012030419336899E-4</v>
      </c>
      <c r="HA61" s="86">
        <f t="shared" si="68"/>
        <v>2.620267185822849E-5</v>
      </c>
      <c r="HC61" s="86">
        <f t="shared" si="73"/>
        <v>8.3400559940983202E-15</v>
      </c>
      <c r="HD61" s="86">
        <f t="shared" si="69"/>
        <v>4.2397535866161021E-13</v>
      </c>
      <c r="HE61" s="86">
        <f t="shared" si="69"/>
        <v>2.2949607813707696E-14</v>
      </c>
      <c r="HF61" s="86">
        <f t="shared" si="69"/>
        <v>1.3266119213336058E-16</v>
      </c>
      <c r="HG61" s="86">
        <f t="shared" si="69"/>
        <v>2.1554152680504354E-14</v>
      </c>
      <c r="HH61" s="86">
        <f t="shared" si="69"/>
        <v>2.7387469847130784E-14</v>
      </c>
      <c r="HI61" s="86">
        <f t="shared" si="69"/>
        <v>8.4602644502585761E-14</v>
      </c>
      <c r="HJ61" s="86">
        <f t="shared" si="69"/>
        <v>1.884322867587044E-13</v>
      </c>
      <c r="HK61" s="86">
        <f t="shared" si="69"/>
        <v>1.8553331626383208E-15</v>
      </c>
      <c r="HL61" s="86">
        <f t="shared" si="69"/>
        <v>2.8040222916826517E-14</v>
      </c>
      <c r="HM61" s="86">
        <f t="shared" si="69"/>
        <v>1.452413547024947E-15</v>
      </c>
      <c r="HN61" s="86">
        <f t="shared" si="69"/>
        <v>2.812862272176405E-15</v>
      </c>
      <c r="HO61" s="86">
        <f t="shared" si="69"/>
        <v>3.6901056859248607E-16</v>
      </c>
      <c r="HP61" s="86">
        <f t="shared" si="69"/>
        <v>9.2529025376686333E-16</v>
      </c>
      <c r="HQ61" s="86">
        <f t="shared" si="69"/>
        <v>3.040982478064293E-18</v>
      </c>
      <c r="HS61" s="86">
        <f t="shared" si="70"/>
        <v>5.2383520988781987E-55</v>
      </c>
      <c r="HT61" s="86">
        <f t="shared" si="70"/>
        <v>1.097064205745186E-47</v>
      </c>
      <c r="HU61" s="86">
        <f t="shared" si="70"/>
        <v>7.349305216078669E-53</v>
      </c>
      <c r="HV61" s="86">
        <f t="shared" si="70"/>
        <v>3.9016215564612175E-62</v>
      </c>
      <c r="HW61" s="86">
        <f t="shared" si="70"/>
        <v>7.2220580242554128E-53</v>
      </c>
      <c r="HX61" s="86">
        <f t="shared" si="70"/>
        <v>1.5969141263246259E-53</v>
      </c>
      <c r="HY61" s="86">
        <f t="shared" si="70"/>
        <v>3.0564831067000824E-51</v>
      </c>
      <c r="HZ61" s="86">
        <f t="shared" si="70"/>
        <v>5.0928347699639543E-50</v>
      </c>
      <c r="IA61" s="86">
        <f t="shared" si="70"/>
        <v>5.7077902551406819E-56</v>
      </c>
      <c r="IB61" s="86">
        <f t="shared" si="70"/>
        <v>5.7431890085725535E-53</v>
      </c>
      <c r="IC61" s="86">
        <f t="shared" si="70"/>
        <v>3.9641527383175933E-59</v>
      </c>
      <c r="ID61" s="86">
        <f t="shared" si="70"/>
        <v>1.5560169873463033E-56</v>
      </c>
      <c r="IE61" s="86">
        <f t="shared" si="70"/>
        <v>4.9517017512291364E-61</v>
      </c>
      <c r="IF61" s="86">
        <f t="shared" si="70"/>
        <v>1.2342358720176277E-38</v>
      </c>
      <c r="IG61" s="86">
        <f t="shared" si="70"/>
        <v>5.7947688740615787E-34</v>
      </c>
      <c r="II61" s="86">
        <f t="shared" si="71"/>
        <v>3.5012054126663474E-107</v>
      </c>
      <c r="IJ61" s="86">
        <f t="shared" si="71"/>
        <v>2.4639213784636622E-65</v>
      </c>
      <c r="IK61" s="86">
        <f t="shared" si="71"/>
        <v>1.7489215806878004E-104</v>
      </c>
      <c r="IL61" s="86">
        <f t="shared" si="71"/>
        <v>1.2285775412900868E-121</v>
      </c>
      <c r="IM61" s="86">
        <f t="shared" si="71"/>
        <v>2.1794984686172772E-104</v>
      </c>
      <c r="IN61" s="86">
        <f t="shared" si="71"/>
        <v>1.0744692384836298E-105</v>
      </c>
      <c r="IO61" s="86">
        <f t="shared" si="71"/>
        <v>3.1712403843919312E-103</v>
      </c>
      <c r="IP61" s="86">
        <f t="shared" si="71"/>
        <v>1.0934138312212457E-100</v>
      </c>
      <c r="IQ61" s="86">
        <f t="shared" si="71"/>
        <v>1.9486734023972654E-110</v>
      </c>
      <c r="IR61" s="86">
        <f t="shared" si="71"/>
        <v>8.6533862553132414E-105</v>
      </c>
      <c r="IS61" s="86">
        <f t="shared" si="71"/>
        <v>3.7018204939443722E-117</v>
      </c>
      <c r="IT61" s="86">
        <f t="shared" si="71"/>
        <v>8.1504982967282357E-112</v>
      </c>
      <c r="IU61" s="86">
        <f t="shared" si="71"/>
        <v>1.7772767115703807E-119</v>
      </c>
      <c r="IV61" s="86">
        <f t="shared" si="71"/>
        <v>2.1654070850134329E-118</v>
      </c>
      <c r="IW61" s="86">
        <f t="shared" si="71"/>
        <v>4.2346104148341768E-114</v>
      </c>
      <c r="IY61" s="86">
        <f t="shared" si="72"/>
        <v>4.0227029551501641E-4</v>
      </c>
      <c r="IZ61" s="86">
        <f t="shared" si="72"/>
        <v>1.2273048558824166E-3</v>
      </c>
      <c r="JA61" s="86">
        <f t="shared" si="72"/>
        <v>1.1479872619943941E-3</v>
      </c>
      <c r="JB61" s="86">
        <f t="shared" si="72"/>
        <v>4.4269402040120074E-4</v>
      </c>
      <c r="JC61" s="86">
        <f t="shared" si="72"/>
        <v>6.1666368462068983E-4</v>
      </c>
      <c r="JD61" s="86">
        <f t="shared" si="72"/>
        <v>6.2709373074129008E-4</v>
      </c>
      <c r="JE61" s="86">
        <f t="shared" si="72"/>
        <v>1.0533156670334096E-3</v>
      </c>
      <c r="JF61" s="86">
        <f t="shared" si="72"/>
        <v>1.086679138888508E-3</v>
      </c>
      <c r="JG61" s="86">
        <f t="shared" si="72"/>
        <v>2.3586523091744812E-4</v>
      </c>
      <c r="JH61" s="86">
        <f t="shared" si="72"/>
        <v>5.1024558995700858E-4</v>
      </c>
      <c r="JI61" s="86">
        <f t="shared" si="72"/>
        <v>6.8860748586560907E-4</v>
      </c>
      <c r="JJ61" s="86">
        <f t="shared" si="72"/>
        <v>1.7467436922321761E-4</v>
      </c>
      <c r="JK61" s="86">
        <f t="shared" si="72"/>
        <v>6.3619264378555847E-5</v>
      </c>
      <c r="JL61" s="86">
        <f t="shared" si="72"/>
        <v>1.4012030419429427E-4</v>
      </c>
      <c r="JM61" s="86">
        <f t="shared" si="72"/>
        <v>2.6202671858231532E-5</v>
      </c>
    </row>
    <row r="62" spans="2:273" x14ac:dyDescent="0.25">
      <c r="B62" s="2">
        <v>35</v>
      </c>
      <c r="C62" s="37">
        <v>87.909000000000006</v>
      </c>
      <c r="D62" s="37">
        <v>98.75</v>
      </c>
      <c r="E62" s="37">
        <v>95.188000000000002</v>
      </c>
      <c r="F62" s="37">
        <v>90.632999999999996</v>
      </c>
      <c r="G62" s="37">
        <v>95.6</v>
      </c>
      <c r="H62" s="37">
        <v>100.74</v>
      </c>
      <c r="I62" s="37">
        <v>97.88</v>
      </c>
      <c r="J62" s="37">
        <v>100.3</v>
      </c>
      <c r="K62" s="37">
        <v>92.034000000000006</v>
      </c>
      <c r="L62" s="37">
        <v>97.19</v>
      </c>
      <c r="M62" s="37">
        <v>96.241</v>
      </c>
      <c r="N62" s="37">
        <v>96.793000000000006</v>
      </c>
      <c r="O62" s="37">
        <v>99.760999999999996</v>
      </c>
      <c r="P62" s="37">
        <v>87.116</v>
      </c>
      <c r="Q62" s="37">
        <v>85.441999999999993</v>
      </c>
      <c r="S62" s="4">
        <f t="shared" si="74"/>
        <v>88.85228059345765</v>
      </c>
      <c r="T62" s="4">
        <f t="shared" si="74"/>
        <v>91.377836119359486</v>
      </c>
      <c r="U62" s="4">
        <f t="shared" si="74"/>
        <v>95.077913466279782</v>
      </c>
      <c r="V62" s="4">
        <f t="shared" si="74"/>
        <v>92.302987317504986</v>
      </c>
      <c r="W62" s="4">
        <f t="shared" si="74"/>
        <v>92.03494562610787</v>
      </c>
      <c r="X62" s="4">
        <f t="shared" si="74"/>
        <v>95.366153696362559</v>
      </c>
      <c r="Y62" s="4">
        <f t="shared" si="74"/>
        <v>95.033732810773657</v>
      </c>
      <c r="Z62" s="4">
        <f t="shared" si="74"/>
        <v>95.837845039042918</v>
      </c>
      <c r="AA62" s="4">
        <f t="shared" si="74"/>
        <v>90.565143043725897</v>
      </c>
      <c r="AB62" s="4">
        <f t="shared" si="74"/>
        <v>92.643778077099157</v>
      </c>
      <c r="AC62" s="4">
        <f t="shared" si="74"/>
        <v>94.080550438562113</v>
      </c>
      <c r="AD62" s="4">
        <f t="shared" si="74"/>
        <v>96.574556324362149</v>
      </c>
      <c r="AE62" s="4">
        <f t="shared" si="74"/>
        <v>99.058179927846069</v>
      </c>
      <c r="AF62" s="4">
        <f t="shared" si="74"/>
        <v>89.108071912354319</v>
      </c>
      <c r="AG62" s="4">
        <f t="shared" si="74"/>
        <v>86.772258002483028</v>
      </c>
      <c r="AI62" s="4">
        <f t="shared" si="75"/>
        <v>-0.94328059345764359</v>
      </c>
      <c r="AJ62" s="4">
        <f t="shared" si="75"/>
        <v>7.3721638806405139</v>
      </c>
      <c r="AK62" s="4">
        <f t="shared" si="75"/>
        <v>0.11008653372022081</v>
      </c>
      <c r="AL62" s="4">
        <f t="shared" si="75"/>
        <v>-1.6699873175049902</v>
      </c>
      <c r="AM62" s="4">
        <f t="shared" si="75"/>
        <v>3.5650543738921243</v>
      </c>
      <c r="AN62" s="4">
        <f t="shared" si="75"/>
        <v>5.3738463036374355</v>
      </c>
      <c r="AO62" s="4">
        <f t="shared" si="75"/>
        <v>2.8462671892263387</v>
      </c>
      <c r="AP62" s="4">
        <f t="shared" si="75"/>
        <v>4.4621549609570792</v>
      </c>
      <c r="AQ62" s="4">
        <f t="shared" si="75"/>
        <v>1.4688569562741094</v>
      </c>
      <c r="AR62" s="4">
        <f t="shared" si="75"/>
        <v>4.5462219229008412</v>
      </c>
      <c r="AS62" s="4">
        <f t="shared" si="75"/>
        <v>2.1604495614378862</v>
      </c>
      <c r="AT62" s="4">
        <f t="shared" si="75"/>
        <v>0.21844367563785738</v>
      </c>
      <c r="AU62" s="4">
        <f t="shared" si="75"/>
        <v>0.70282007215392639</v>
      </c>
      <c r="AV62" s="4">
        <f t="shared" si="75"/>
        <v>-1.9920719123543194</v>
      </c>
      <c r="AW62" s="4">
        <f t="shared" si="75"/>
        <v>-1.3302580024830348</v>
      </c>
      <c r="AY62" s="2">
        <f t="shared" si="65"/>
        <v>88.250255110701133</v>
      </c>
      <c r="AZ62" s="2">
        <f t="shared" si="65"/>
        <v>89.83029670637228</v>
      </c>
      <c r="BA62" s="2">
        <f t="shared" si="65"/>
        <v>93.697940118350175</v>
      </c>
      <c r="BB62" s="2">
        <f t="shared" si="65"/>
        <v>91.681936177203198</v>
      </c>
      <c r="BC62" s="2">
        <f t="shared" si="65"/>
        <v>91.22069969413144</v>
      </c>
      <c r="BD62" s="2">
        <f t="shared" si="65"/>
        <v>94.541482469665155</v>
      </c>
      <c r="BE62" s="2">
        <f t="shared" si="65"/>
        <v>93.776432545043718</v>
      </c>
      <c r="BF62" s="2">
        <f t="shared" si="65"/>
        <v>94.518219473143418</v>
      </c>
      <c r="BG62" s="2">
        <f t="shared" si="65"/>
        <v>90.215108404221482</v>
      </c>
      <c r="BH62" s="2">
        <f t="shared" si="65"/>
        <v>91.942154033771388</v>
      </c>
      <c r="BI62" s="2">
        <f t="shared" si="65"/>
        <v>93.239079006473176</v>
      </c>
      <c r="BJ62" s="2">
        <f t="shared" si="65"/>
        <v>96.320300368329896</v>
      </c>
      <c r="BK62" s="2">
        <f t="shared" si="65"/>
        <v>98.943056040811484</v>
      </c>
      <c r="BL62" s="2">
        <f t="shared" si="65"/>
        <v>88.893374815549166</v>
      </c>
      <c r="BM62" s="2">
        <f t="shared" si="65"/>
        <v>86.730767563105161</v>
      </c>
      <c r="BO62" s="2">
        <f t="shared" si="10"/>
        <v>87.909000000000006</v>
      </c>
      <c r="BP62" s="2">
        <f t="shared" si="11"/>
        <v>98.75</v>
      </c>
      <c r="BQ62" s="2">
        <f t="shared" si="12"/>
        <v>95.188000000000002</v>
      </c>
      <c r="BR62" s="2">
        <f t="shared" si="13"/>
        <v>90.632999999999996</v>
      </c>
      <c r="BS62" s="2">
        <f t="shared" si="14"/>
        <v>95.6</v>
      </c>
      <c r="BT62" s="2">
        <f t="shared" si="15"/>
        <v>100.74</v>
      </c>
      <c r="BU62" s="2">
        <f t="shared" si="16"/>
        <v>97.88</v>
      </c>
      <c r="BV62" s="2">
        <f t="shared" si="17"/>
        <v>100.3</v>
      </c>
      <c r="BW62" s="2">
        <f t="shared" si="18"/>
        <v>92.034000000000006</v>
      </c>
      <c r="BX62" s="2">
        <f t="shared" si="19"/>
        <v>97.19</v>
      </c>
      <c r="BY62" s="2">
        <f t="shared" si="20"/>
        <v>96.241</v>
      </c>
      <c r="BZ62" s="2">
        <f t="shared" si="21"/>
        <v>96.793000000000006</v>
      </c>
      <c r="CA62" s="2">
        <f t="shared" si="22"/>
        <v>99.760999999999996</v>
      </c>
      <c r="CB62" s="2">
        <f t="shared" si="23"/>
        <v>87.116</v>
      </c>
      <c r="CC62" s="2">
        <f t="shared" si="24"/>
        <v>85.441999999999993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90.270897842401496</v>
      </c>
      <c r="DL62" s="2">
        <f t="shared" si="76"/>
        <v>95.664389399624781</v>
      </c>
      <c r="DM62" s="2">
        <f t="shared" si="76"/>
        <v>96.447106660412757</v>
      </c>
      <c r="DN62" s="2">
        <f t="shared" si="76"/>
        <v>93.310745486377044</v>
      </c>
      <c r="DO62" s="2">
        <f t="shared" si="76"/>
        <v>93.240298311444633</v>
      </c>
      <c r="DP62" s="2">
        <f t="shared" si="76"/>
        <v>96.621376518218625</v>
      </c>
      <c r="DQ62" s="2">
        <f t="shared" si="76"/>
        <v>96.889818011257006</v>
      </c>
      <c r="DR62" s="2">
        <f t="shared" si="76"/>
        <v>97.990673545966217</v>
      </c>
      <c r="DS62" s="2">
        <f t="shared" si="76"/>
        <v>93.030624466571822</v>
      </c>
      <c r="DT62" s="2">
        <f t="shared" si="76"/>
        <v>95.697493835941174</v>
      </c>
      <c r="DU62" s="2">
        <f t="shared" si="76"/>
        <v>95.529737854251024</v>
      </c>
      <c r="DV62" s="2">
        <f t="shared" si="76"/>
        <v>97.573962067330513</v>
      </c>
      <c r="DW62" s="2">
        <f t="shared" si="76"/>
        <v>99.587740864527632</v>
      </c>
      <c r="DX62" s="2">
        <f t="shared" si="76"/>
        <v>88.921199999999985</v>
      </c>
      <c r="DY62" s="2">
        <f t="shared" si="76"/>
        <v>87.328822983870964</v>
      </c>
      <c r="EA62" s="2">
        <f t="shared" si="77"/>
        <v>84.551537173202618</v>
      </c>
      <c r="EB62" s="2">
        <f t="shared" si="77"/>
        <v>80.671176470588222</v>
      </c>
      <c r="EC62" s="2">
        <f t="shared" si="77"/>
        <v>89.426567713890535</v>
      </c>
      <c r="ED62" s="2">
        <f t="shared" si="77"/>
        <v>88.79213597234461</v>
      </c>
      <c r="EE62" s="2">
        <f t="shared" si="77"/>
        <v>87.810944961896695</v>
      </c>
      <c r="EF62" s="2">
        <f t="shared" si="77"/>
        <v>91.06598986668881</v>
      </c>
      <c r="EG62" s="2">
        <f t="shared" si="77"/>
        <v>88.889564557602327</v>
      </c>
      <c r="EH62" s="2">
        <f t="shared" si="77"/>
        <v>89.239247547408652</v>
      </c>
      <c r="EI62" s="2">
        <f t="shared" si="77"/>
        <v>84.766224619738225</v>
      </c>
      <c r="EJ62" s="2">
        <f t="shared" si="77"/>
        <v>85.618793354396672</v>
      </c>
      <c r="EK62" s="2">
        <f t="shared" si="77"/>
        <v>89.417955063694251</v>
      </c>
      <c r="EL62" s="2">
        <f t="shared" si="77"/>
        <v>93.806422391924727</v>
      </c>
      <c r="EM62" s="2">
        <f t="shared" si="77"/>
        <v>97.550544846567377</v>
      </c>
      <c r="EN62" s="2">
        <f t="shared" si="77"/>
        <v>88.838308556105417</v>
      </c>
      <c r="EO62" s="2">
        <f t="shared" si="77"/>
        <v>85.407979923127243</v>
      </c>
      <c r="EQ62" s="2">
        <f t="shared" si="78"/>
        <v>83.316190412141026</v>
      </c>
      <c r="ER62" s="2">
        <f t="shared" si="78"/>
        <v>86.156550794663104</v>
      </c>
      <c r="ES62" s="2">
        <f t="shared" si="78"/>
        <v>86.487918215688453</v>
      </c>
      <c r="ET62" s="2">
        <f t="shared" si="78"/>
        <v>85.659078937738741</v>
      </c>
      <c r="EU62" s="2">
        <f t="shared" si="78"/>
        <v>83.214384973082858</v>
      </c>
      <c r="EV62" s="2">
        <f t="shared" si="78"/>
        <v>86.914003831939482</v>
      </c>
      <c r="EW62" s="2">
        <f t="shared" si="78"/>
        <v>86.326891125878191</v>
      </c>
      <c r="EX62" s="2">
        <f t="shared" si="78"/>
        <v>86.8493367908859</v>
      </c>
      <c r="EY62" s="2">
        <f t="shared" si="78"/>
        <v>83.619513856342337</v>
      </c>
      <c r="EZ62" s="2">
        <f t="shared" si="78"/>
        <v>82.434170645975627</v>
      </c>
      <c r="FA62" s="2">
        <f t="shared" si="78"/>
        <v>88.798185327243161</v>
      </c>
      <c r="FB62" s="2">
        <f t="shared" si="78"/>
        <v>88.408864832112982</v>
      </c>
      <c r="FC62" s="2">
        <f t="shared" si="78"/>
        <v>92.033022306398422</v>
      </c>
      <c r="FD62" s="2">
        <f t="shared" si="78"/>
        <v>88.125805113195355</v>
      </c>
      <c r="FE62" s="2">
        <f t="shared" si="78"/>
        <v>86.867123240787706</v>
      </c>
      <c r="FG62" s="2">
        <f t="shared" si="79"/>
        <v>0.35329137471598498</v>
      </c>
      <c r="FH62" s="2">
        <f t="shared" si="79"/>
        <v>0.38918960734628499</v>
      </c>
      <c r="FI62" s="2">
        <f t="shared" si="79"/>
        <v>0.39157110693316499</v>
      </c>
      <c r="FJ62" s="2">
        <f t="shared" si="79"/>
        <v>0.36043513027897683</v>
      </c>
      <c r="FK62" s="2">
        <f t="shared" si="79"/>
        <v>0.37193921350871834</v>
      </c>
      <c r="FL62" s="2">
        <f t="shared" si="79"/>
        <v>0.37435857134605255</v>
      </c>
      <c r="FM62" s="2">
        <f t="shared" si="79"/>
        <v>0.38914740615745846</v>
      </c>
      <c r="FN62" s="2">
        <f t="shared" si="79"/>
        <v>0.39677217936932208</v>
      </c>
      <c r="FO62" s="2">
        <f t="shared" si="79"/>
        <v>0.34067212869664137</v>
      </c>
      <c r="FP62" s="2">
        <f t="shared" si="79"/>
        <v>0.37257940813015217</v>
      </c>
      <c r="FQ62" s="2">
        <f t="shared" si="79"/>
        <v>0.37478934722924728</v>
      </c>
      <c r="FR62" s="2">
        <f t="shared" si="79"/>
        <v>0.33270142762414784</v>
      </c>
      <c r="FS62" s="2">
        <f t="shared" si="79"/>
        <v>0.31636026742973872</v>
      </c>
      <c r="FT62" s="2">
        <f t="shared" si="79"/>
        <v>0.33541410607400585</v>
      </c>
      <c r="FU62" s="2">
        <f t="shared" si="79"/>
        <v>0.31137533588076777</v>
      </c>
      <c r="FW62" s="2">
        <f t="shared" si="67"/>
        <v>3.3948672467269045E-5</v>
      </c>
      <c r="FX62" s="2">
        <f t="shared" si="67"/>
        <v>2.0234889962047331E-4</v>
      </c>
      <c r="FY62" s="2">
        <f t="shared" si="67"/>
        <v>4.2991008473834504E-5</v>
      </c>
      <c r="FZ62" s="2">
        <f t="shared" si="67"/>
        <v>4.5865843539726936E-5</v>
      </c>
      <c r="GA62" s="2">
        <f t="shared" si="67"/>
        <v>4.551286656294489E-5</v>
      </c>
      <c r="GB62" s="2">
        <f t="shared" si="67"/>
        <v>4.5144278005511075E-5</v>
      </c>
      <c r="GC62" s="2">
        <f t="shared" si="67"/>
        <v>4.198198646396904E-5</v>
      </c>
      <c r="GD62" s="2">
        <f t="shared" si="67"/>
        <v>5.5109499554605809E-5</v>
      </c>
      <c r="GE62" s="2">
        <f t="shared" si="67"/>
        <v>5.7010129683383984E-5</v>
      </c>
      <c r="GF62" s="2">
        <f t="shared" si="67"/>
        <v>7.0194197345584806E-5</v>
      </c>
      <c r="GG62" s="2">
        <f t="shared" si="67"/>
        <v>4.4799377092849875E-5</v>
      </c>
      <c r="GH62" s="2">
        <f t="shared" si="67"/>
        <v>3.6288702865452745E-5</v>
      </c>
      <c r="GI62" s="2">
        <f t="shared" si="67"/>
        <v>3.5694764453658647E-5</v>
      </c>
      <c r="GJ62" s="2">
        <f t="shared" si="67"/>
        <v>3.1192685415080848E-5</v>
      </c>
      <c r="GK62" s="2">
        <f t="shared" si="67"/>
        <v>3.2712651966549759E-5</v>
      </c>
      <c r="GM62" s="86">
        <f t="shared" si="68"/>
        <v>6.7068634388711224E-4</v>
      </c>
      <c r="GN62" s="86">
        <f t="shared" si="68"/>
        <v>1.8824478761340173E-3</v>
      </c>
      <c r="GO62" s="86">
        <f t="shared" si="68"/>
        <v>1.7987562457883225E-3</v>
      </c>
      <c r="GP62" s="86">
        <f t="shared" si="68"/>
        <v>7.4348962962208923E-4</v>
      </c>
      <c r="GQ62" s="86">
        <f t="shared" si="68"/>
        <v>1.0162175602993642E-3</v>
      </c>
      <c r="GR62" s="86">
        <f t="shared" si="68"/>
        <v>1.0389126731106318E-3</v>
      </c>
      <c r="GS62" s="86">
        <f t="shared" si="68"/>
        <v>1.6649622841416374E-3</v>
      </c>
      <c r="GT62" s="86">
        <f t="shared" si="68"/>
        <v>1.7551005295319074E-3</v>
      </c>
      <c r="GU62" s="86">
        <f t="shared" si="68"/>
        <v>4.1080694576728393E-4</v>
      </c>
      <c r="GV62" s="86">
        <f t="shared" si="68"/>
        <v>8.7207880555636226E-4</v>
      </c>
      <c r="GW62" s="86">
        <f t="shared" si="68"/>
        <v>1.1231917788700628E-3</v>
      </c>
      <c r="GX62" s="86">
        <f t="shared" si="68"/>
        <v>3.101928677591068E-4</v>
      </c>
      <c r="GY62" s="86">
        <f t="shared" si="68"/>
        <v>1.2357327121628655E-4</v>
      </c>
      <c r="GZ62" s="86">
        <f t="shared" si="68"/>
        <v>2.595024810405616E-4</v>
      </c>
      <c r="HA62" s="86">
        <f t="shared" si="68"/>
        <v>5.6496317212729915E-5</v>
      </c>
      <c r="HC62" s="86">
        <f t="shared" si="73"/>
        <v>2.9977580079585219E-14</v>
      </c>
      <c r="HD62" s="86">
        <f t="shared" si="69"/>
        <v>1.3024712834273909E-12</v>
      </c>
      <c r="HE62" s="86">
        <f t="shared" si="69"/>
        <v>8.1805607396614748E-14</v>
      </c>
      <c r="HF62" s="86">
        <f t="shared" si="69"/>
        <v>5.9098020196476177E-16</v>
      </c>
      <c r="HG62" s="86">
        <f t="shared" si="69"/>
        <v>7.7436006615165468E-14</v>
      </c>
      <c r="HH62" s="86">
        <f t="shared" si="69"/>
        <v>9.8583425488520647E-14</v>
      </c>
      <c r="HI62" s="86">
        <f t="shared" si="69"/>
        <v>2.9029761247535389E-13</v>
      </c>
      <c r="HJ62" s="86">
        <f t="shared" si="69"/>
        <v>6.467890704236284E-13</v>
      </c>
      <c r="HK62" s="86">
        <f t="shared" si="69"/>
        <v>7.5147231651136451E-15</v>
      </c>
      <c r="HL62" s="86">
        <f t="shared" si="69"/>
        <v>1.0627564742144156E-13</v>
      </c>
      <c r="HM62" s="86">
        <f t="shared" si="69"/>
        <v>5.9625197351991035E-15</v>
      </c>
      <c r="HN62" s="86">
        <f t="shared" si="69"/>
        <v>1.0720776282204924E-14</v>
      </c>
      <c r="HO62" s="86">
        <f t="shared" si="69"/>
        <v>1.5326729547138914E-15</v>
      </c>
      <c r="HP62" s="86">
        <f t="shared" si="69"/>
        <v>3.7744159399670984E-15</v>
      </c>
      <c r="HQ62" s="86">
        <f t="shared" si="69"/>
        <v>1.6024891284579099E-17</v>
      </c>
      <c r="HS62" s="86">
        <f t="shared" si="70"/>
        <v>9.2943764780750687E-54</v>
      </c>
      <c r="HT62" s="86">
        <f t="shared" si="70"/>
        <v>1.3435050845797419E-46</v>
      </c>
      <c r="HU62" s="86">
        <f t="shared" si="70"/>
        <v>1.2650739931509133E-51</v>
      </c>
      <c r="HV62" s="86">
        <f t="shared" si="70"/>
        <v>1.1249109984615464E-60</v>
      </c>
      <c r="HW62" s="86">
        <f t="shared" si="70"/>
        <v>1.261789382004433E-51</v>
      </c>
      <c r="HX62" s="86">
        <f t="shared" si="70"/>
        <v>2.8868924548216889E-52</v>
      </c>
      <c r="HY62" s="86">
        <f t="shared" si="70"/>
        <v>4.9107375153372548E-50</v>
      </c>
      <c r="HZ62" s="86">
        <f t="shared" si="70"/>
        <v>8.2250645536133508E-49</v>
      </c>
      <c r="IA62" s="86">
        <f t="shared" si="70"/>
        <v>1.266968824414007E-54</v>
      </c>
      <c r="IB62" s="86">
        <f t="shared" si="70"/>
        <v>1.1498857043993321E-51</v>
      </c>
      <c r="IC62" s="86">
        <f t="shared" si="70"/>
        <v>9.8006626172906003E-58</v>
      </c>
      <c r="ID62" s="86">
        <f t="shared" si="70"/>
        <v>3.1227586021616597E-55</v>
      </c>
      <c r="IE62" s="86">
        <f t="shared" si="70"/>
        <v>1.2405390611074279E-59</v>
      </c>
      <c r="IF62" s="86">
        <f t="shared" si="70"/>
        <v>9.0526292580879078E-38</v>
      </c>
      <c r="IG62" s="86">
        <f t="shared" si="70"/>
        <v>3.2485464477927564E-33</v>
      </c>
      <c r="II62" s="86">
        <f t="shared" si="71"/>
        <v>2.5289483048356599E-105</v>
      </c>
      <c r="IJ62" s="86">
        <f t="shared" si="71"/>
        <v>5.5560220112967004E-64</v>
      </c>
      <c r="IK62" s="86">
        <f t="shared" si="71"/>
        <v>1.2470629052569181E-102</v>
      </c>
      <c r="IL62" s="86">
        <f t="shared" si="71"/>
        <v>1.8439038162466833E-119</v>
      </c>
      <c r="IM62" s="86">
        <f t="shared" si="71"/>
        <v>1.5854899123271508E-102</v>
      </c>
      <c r="IN62" s="86">
        <f t="shared" si="71"/>
        <v>8.2261362183665838E-104</v>
      </c>
      <c r="IO62" s="86">
        <f t="shared" si="71"/>
        <v>2.1251853743668378E-101</v>
      </c>
      <c r="IP62" s="86">
        <f t="shared" si="71"/>
        <v>7.3793025334246317E-99</v>
      </c>
      <c r="IQ62" s="86">
        <f t="shared" si="71"/>
        <v>2.0232786233369066E-108</v>
      </c>
      <c r="IR62" s="86">
        <f t="shared" si="71"/>
        <v>7.7577828565553072E-103</v>
      </c>
      <c r="IS62" s="86">
        <f t="shared" si="71"/>
        <v>4.5559855279883815E-115</v>
      </c>
      <c r="IT62" s="86">
        <f t="shared" si="71"/>
        <v>7.3123649993286831E-110</v>
      </c>
      <c r="IU62" s="86">
        <f t="shared" si="71"/>
        <v>2.1639298133114947E-117</v>
      </c>
      <c r="IV62" s="86">
        <f t="shared" si="71"/>
        <v>2.3729862977574725E-116</v>
      </c>
      <c r="IW62" s="86">
        <f t="shared" si="71"/>
        <v>3.9852583205181146E-112</v>
      </c>
      <c r="IY62" s="86">
        <f t="shared" si="72"/>
        <v>6.7068634391708978E-4</v>
      </c>
      <c r="IZ62" s="86">
        <f t="shared" si="72"/>
        <v>1.8824478774364887E-3</v>
      </c>
      <c r="JA62" s="86">
        <f t="shared" si="72"/>
        <v>1.7987562458701282E-3</v>
      </c>
      <c r="JB62" s="86">
        <f t="shared" si="72"/>
        <v>7.4348962962268023E-4</v>
      </c>
      <c r="JC62" s="86">
        <f t="shared" si="72"/>
        <v>1.0162175603768003E-3</v>
      </c>
      <c r="JD62" s="86">
        <f t="shared" si="72"/>
        <v>1.0389126732092153E-3</v>
      </c>
      <c r="JE62" s="86">
        <f t="shared" si="72"/>
        <v>1.6649622844319349E-3</v>
      </c>
      <c r="JF62" s="86">
        <f t="shared" si="72"/>
        <v>1.7551005301786964E-3</v>
      </c>
      <c r="JG62" s="86">
        <f t="shared" si="72"/>
        <v>4.1080694577479864E-4</v>
      </c>
      <c r="JH62" s="86">
        <f t="shared" si="72"/>
        <v>8.7207880566263793E-4</v>
      </c>
      <c r="JI62" s="86">
        <f t="shared" si="72"/>
        <v>1.1231917788760253E-3</v>
      </c>
      <c r="JJ62" s="86">
        <f t="shared" si="72"/>
        <v>3.1019286776982755E-4</v>
      </c>
      <c r="JK62" s="86">
        <f t="shared" si="72"/>
        <v>1.2357327121781923E-4</v>
      </c>
      <c r="JL62" s="86">
        <f t="shared" si="72"/>
        <v>2.5950248104433603E-4</v>
      </c>
      <c r="JM62" s="86">
        <f t="shared" si="72"/>
        <v>5.6496317212745941E-5</v>
      </c>
    </row>
    <row r="63" spans="2:273" x14ac:dyDescent="0.25">
      <c r="B63" s="2">
        <v>36</v>
      </c>
      <c r="C63" s="37">
        <v>91.885999999999996</v>
      </c>
      <c r="D63" s="37">
        <v>98.317999999999998</v>
      </c>
      <c r="E63" s="37">
        <v>99.853999999999999</v>
      </c>
      <c r="F63" s="37">
        <v>94.245000000000005</v>
      </c>
      <c r="G63" s="37">
        <v>94.02</v>
      </c>
      <c r="H63" s="37">
        <v>96.88</v>
      </c>
      <c r="I63" s="37">
        <v>99.58</v>
      </c>
      <c r="J63" s="37">
        <v>101.2</v>
      </c>
      <c r="K63" s="37">
        <v>95.31</v>
      </c>
      <c r="L63" s="37">
        <v>97.724000000000004</v>
      </c>
      <c r="M63" s="37">
        <v>97.638000000000005</v>
      </c>
      <c r="N63" s="37">
        <v>98.052000000000007</v>
      </c>
      <c r="O63" s="37">
        <v>100.17400000000001</v>
      </c>
      <c r="P63" s="37">
        <v>89.349000000000004</v>
      </c>
      <c r="Q63" s="37">
        <v>85.558000000000007</v>
      </c>
      <c r="S63" s="4">
        <f t="shared" si="74"/>
        <v>89.147258745116929</v>
      </c>
      <c r="T63" s="4">
        <f t="shared" si="74"/>
        <v>91.866058062411</v>
      </c>
      <c r="U63" s="4">
        <f t="shared" si="74"/>
        <v>95.636148442544183</v>
      </c>
      <c r="V63" s="4">
        <f t="shared" si="74"/>
        <v>92.681136770359942</v>
      </c>
      <c r="W63" s="4">
        <f t="shared" si="74"/>
        <v>92.434420687338672</v>
      </c>
      <c r="X63" s="4">
        <f t="shared" si="74"/>
        <v>95.814865546059949</v>
      </c>
      <c r="Y63" s="4">
        <f t="shared" si="74"/>
        <v>95.536581619347402</v>
      </c>
      <c r="Z63" s="4">
        <f t="shared" si="74"/>
        <v>96.40501096702161</v>
      </c>
      <c r="AA63" s="4">
        <f t="shared" si="74"/>
        <v>90.726991641774006</v>
      </c>
      <c r="AB63" s="4">
        <f t="shared" si="74"/>
        <v>92.974682131275245</v>
      </c>
      <c r="AC63" s="4">
        <f t="shared" si="74"/>
        <v>94.421280676788768</v>
      </c>
      <c r="AD63" s="4">
        <f t="shared" si="74"/>
        <v>96.768243854515248</v>
      </c>
      <c r="AE63" s="4">
        <f t="shared" si="74"/>
        <v>99.318702862153785</v>
      </c>
      <c r="AF63" s="4">
        <f t="shared" si="74"/>
        <v>89.270921891156362</v>
      </c>
      <c r="AG63" s="4">
        <f t="shared" si="74"/>
        <v>86.793170222929106</v>
      </c>
      <c r="AI63" s="4">
        <f t="shared" si="75"/>
        <v>2.7387412548830667</v>
      </c>
      <c r="AJ63" s="4">
        <f t="shared" si="75"/>
        <v>6.4519419375889981</v>
      </c>
      <c r="AK63" s="4">
        <f t="shared" si="75"/>
        <v>4.2178515574558162</v>
      </c>
      <c r="AL63" s="4">
        <f t="shared" si="75"/>
        <v>1.563863229640063</v>
      </c>
      <c r="AM63" s="4">
        <f t="shared" si="75"/>
        <v>1.5855793126613236</v>
      </c>
      <c r="AN63" s="4">
        <f t="shared" si="75"/>
        <v>1.0651344539400469</v>
      </c>
      <c r="AO63" s="4">
        <f t="shared" si="75"/>
        <v>4.0434183806525965</v>
      </c>
      <c r="AP63" s="4">
        <f t="shared" si="75"/>
        <v>4.7949890329783926</v>
      </c>
      <c r="AQ63" s="4">
        <f t="shared" si="75"/>
        <v>4.5830083582259959</v>
      </c>
      <c r="AR63" s="4">
        <f t="shared" si="75"/>
        <v>4.7493178687247593</v>
      </c>
      <c r="AS63" s="4">
        <f t="shared" si="75"/>
        <v>3.2167193232112368</v>
      </c>
      <c r="AT63" s="4">
        <f t="shared" si="75"/>
        <v>1.2837561454847588</v>
      </c>
      <c r="AU63" s="4">
        <f t="shared" si="75"/>
        <v>0.85529713784622174</v>
      </c>
      <c r="AV63" s="4">
        <f t="shared" si="75"/>
        <v>7.8078108843641303E-2</v>
      </c>
      <c r="AW63" s="4">
        <f t="shared" si="75"/>
        <v>-1.2351702229290993</v>
      </c>
      <c r="AY63" s="2">
        <f t="shared" si="65"/>
        <v>88.195919379870446</v>
      </c>
      <c r="AZ63" s="2">
        <f t="shared" si="65"/>
        <v>89.606371193368588</v>
      </c>
      <c r="BA63" s="2">
        <f t="shared" si="65"/>
        <v>93.583487546692851</v>
      </c>
      <c r="BB63" s="2">
        <f t="shared" si="65"/>
        <v>91.694284871708064</v>
      </c>
      <c r="BC63" s="2">
        <f t="shared" si="65"/>
        <v>91.164419802941936</v>
      </c>
      <c r="BD63" s="2">
        <f t="shared" si="65"/>
        <v>94.522967068707629</v>
      </c>
      <c r="BE63" s="2">
        <f t="shared" si="65"/>
        <v>93.65123874022089</v>
      </c>
      <c r="BF63" s="2">
        <f t="shared" si="65"/>
        <v>94.390566381914113</v>
      </c>
      <c r="BG63" s="2">
        <f t="shared" si="65"/>
        <v>90.150622809196946</v>
      </c>
      <c r="BH63" s="2">
        <f t="shared" si="65"/>
        <v>91.844346446885822</v>
      </c>
      <c r="BI63" s="2">
        <f t="shared" si="65"/>
        <v>93.121275400260572</v>
      </c>
      <c r="BJ63" s="2">
        <f t="shared" si="65"/>
        <v>96.341666465805659</v>
      </c>
      <c r="BK63" s="2">
        <f t="shared" si="65"/>
        <v>99.108601735842612</v>
      </c>
      <c r="BL63" s="2">
        <f t="shared" si="65"/>
        <v>88.896906894439823</v>
      </c>
      <c r="BM63" s="2">
        <f t="shared" si="65"/>
        <v>86.709796530059393</v>
      </c>
      <c r="BO63" s="2">
        <f t="shared" si="10"/>
        <v>91.885999999999996</v>
      </c>
      <c r="BP63" s="2">
        <f t="shared" si="11"/>
        <v>98.317999999999998</v>
      </c>
      <c r="BQ63" s="2">
        <f t="shared" si="12"/>
        <v>99.853999999999999</v>
      </c>
      <c r="BR63" s="2">
        <f t="shared" si="13"/>
        <v>94.245000000000005</v>
      </c>
      <c r="BS63" s="2">
        <f t="shared" si="14"/>
        <v>94.02</v>
      </c>
      <c r="BT63" s="2">
        <f t="shared" si="15"/>
        <v>96.88</v>
      </c>
      <c r="BU63" s="2">
        <f t="shared" si="16"/>
        <v>99.58</v>
      </c>
      <c r="BV63" s="2">
        <f t="shared" si="17"/>
        <v>101.2</v>
      </c>
      <c r="BW63" s="2">
        <f t="shared" si="18"/>
        <v>95.31</v>
      </c>
      <c r="BX63" s="2">
        <f t="shared" si="19"/>
        <v>97.724000000000004</v>
      </c>
      <c r="BY63" s="2">
        <f t="shared" si="20"/>
        <v>97.638000000000005</v>
      </c>
      <c r="BZ63" s="2">
        <f t="shared" si="21"/>
        <v>98.052000000000007</v>
      </c>
      <c r="CA63" s="2">
        <f t="shared" si="22"/>
        <v>100.17400000000001</v>
      </c>
      <c r="CB63" s="2">
        <f t="shared" si="23"/>
        <v>89.349000000000004</v>
      </c>
      <c r="CC63" s="2">
        <f t="shared" si="24"/>
        <v>85.558000000000007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90.474256941838632</v>
      </c>
      <c r="DL63" s="2">
        <f t="shared" si="76"/>
        <v>95.904316135084443</v>
      </c>
      <c r="DM63" s="2">
        <f t="shared" si="76"/>
        <v>96.653102251407134</v>
      </c>
      <c r="DN63" s="2">
        <f t="shared" si="76"/>
        <v>93.616291935660342</v>
      </c>
      <c r="DO63" s="2">
        <f t="shared" si="76"/>
        <v>93.476594746716685</v>
      </c>
      <c r="DP63" s="2">
        <f t="shared" si="76"/>
        <v>96.938947368421054</v>
      </c>
      <c r="DQ63" s="2">
        <f t="shared" si="76"/>
        <v>97.104515947467149</v>
      </c>
      <c r="DR63" s="2">
        <f t="shared" si="76"/>
        <v>98.23852345215758</v>
      </c>
      <c r="DS63" s="2">
        <f t="shared" si="76"/>
        <v>93.284579658605963</v>
      </c>
      <c r="DT63" s="2">
        <f t="shared" si="76"/>
        <v>96.009155523944969</v>
      </c>
      <c r="DU63" s="2">
        <f t="shared" si="76"/>
        <v>95.671987044534433</v>
      </c>
      <c r="DV63" s="2">
        <f t="shared" si="76"/>
        <v>97.861029871977266</v>
      </c>
      <c r="DW63" s="2">
        <f t="shared" si="76"/>
        <v>100.03908244206774</v>
      </c>
      <c r="DX63" s="2">
        <f t="shared" si="76"/>
        <v>89.018507563025196</v>
      </c>
      <c r="DY63" s="2">
        <f t="shared" si="76"/>
        <v>87.416945161290329</v>
      </c>
      <c r="EA63" s="2">
        <f t="shared" si="77"/>
        <v>84.392450163398692</v>
      </c>
      <c r="EB63" s="2">
        <f t="shared" si="77"/>
        <v>80.58891176470587</v>
      </c>
      <c r="EC63" s="2">
        <f t="shared" si="77"/>
        <v>89.233879134558393</v>
      </c>
      <c r="ED63" s="2">
        <f t="shared" si="77"/>
        <v>88.584317359181185</v>
      </c>
      <c r="EE63" s="2">
        <f t="shared" si="77"/>
        <v>87.60416934801016</v>
      </c>
      <c r="EF63" s="2">
        <f t="shared" si="77"/>
        <v>90.84107562606421</v>
      </c>
      <c r="EG63" s="2">
        <f t="shared" si="77"/>
        <v>88.707802554482981</v>
      </c>
      <c r="EH63" s="2">
        <f t="shared" si="77"/>
        <v>89.05546386231407</v>
      </c>
      <c r="EI63" s="2">
        <f t="shared" si="77"/>
        <v>84.619127838698262</v>
      </c>
      <c r="EJ63" s="2">
        <f t="shared" si="77"/>
        <v>85.448565763782867</v>
      </c>
      <c r="EK63" s="2">
        <f t="shared" si="77"/>
        <v>89.240736528662396</v>
      </c>
      <c r="EL63" s="2">
        <f t="shared" si="77"/>
        <v>93.563016303773367</v>
      </c>
      <c r="EM63" s="2">
        <f t="shared" si="77"/>
        <v>97.275428891118139</v>
      </c>
      <c r="EN63" s="2">
        <f t="shared" si="77"/>
        <v>88.677235929249647</v>
      </c>
      <c r="EO63" s="2">
        <f t="shared" si="77"/>
        <v>85.283347235852133</v>
      </c>
      <c r="EQ63" s="2">
        <f t="shared" si="78"/>
        <v>83.177640028159885</v>
      </c>
      <c r="ER63" s="2">
        <f t="shared" si="78"/>
        <v>85.982735786627188</v>
      </c>
      <c r="ES63" s="2">
        <f t="shared" si="78"/>
        <v>86.342024244014553</v>
      </c>
      <c r="ET63" s="2">
        <f t="shared" si="78"/>
        <v>85.505239822251724</v>
      </c>
      <c r="EU63" s="2">
        <f t="shared" si="78"/>
        <v>83.08635967569154</v>
      </c>
      <c r="EV63" s="2">
        <f t="shared" si="78"/>
        <v>86.761041343176515</v>
      </c>
      <c r="EW63" s="2">
        <f t="shared" si="78"/>
        <v>86.186536933274084</v>
      </c>
      <c r="EX63" s="2">
        <f t="shared" si="78"/>
        <v>86.704398141671476</v>
      </c>
      <c r="EY63" s="2">
        <f t="shared" si="78"/>
        <v>83.490110748853795</v>
      </c>
      <c r="EZ63" s="2">
        <f t="shared" si="78"/>
        <v>82.320475596203238</v>
      </c>
      <c r="FA63" s="2">
        <f t="shared" si="78"/>
        <v>88.630570967338272</v>
      </c>
      <c r="FB63" s="2">
        <f t="shared" si="78"/>
        <v>88.258529659934538</v>
      </c>
      <c r="FC63" s="2">
        <f t="shared" si="78"/>
        <v>91.853802820600862</v>
      </c>
      <c r="FD63" s="2">
        <f t="shared" si="78"/>
        <v>87.975889430622402</v>
      </c>
      <c r="FE63" s="2">
        <f t="shared" si="78"/>
        <v>86.717973374103423</v>
      </c>
      <c r="FG63" s="2">
        <f t="shared" si="79"/>
        <v>0.37460781393544634</v>
      </c>
      <c r="FH63" s="2">
        <f t="shared" si="79"/>
        <v>0.41129450453883659</v>
      </c>
      <c r="FI63" s="2">
        <f t="shared" si="79"/>
        <v>0.41371964943593598</v>
      </c>
      <c r="FJ63" s="2">
        <f t="shared" si="79"/>
        <v>0.38192804551284998</v>
      </c>
      <c r="FK63" s="2">
        <f t="shared" si="79"/>
        <v>0.39369584654174122</v>
      </c>
      <c r="FL63" s="2">
        <f t="shared" si="79"/>
        <v>0.39616745679845722</v>
      </c>
      <c r="FM63" s="2">
        <f t="shared" si="79"/>
        <v>0.41125152025118261</v>
      </c>
      <c r="FN63" s="2">
        <f t="shared" si="79"/>
        <v>0.41901230924167288</v>
      </c>
      <c r="FO63" s="2">
        <f t="shared" si="79"/>
        <v>0.36165295701351513</v>
      </c>
      <c r="FP63" s="2">
        <f t="shared" si="79"/>
        <v>0.39434997622377604</v>
      </c>
      <c r="FQ63" s="2">
        <f t="shared" si="79"/>
        <v>0.39660741963577667</v>
      </c>
      <c r="FR63" s="2">
        <f t="shared" si="79"/>
        <v>0.35345452462918414</v>
      </c>
      <c r="FS63" s="2">
        <f t="shared" si="79"/>
        <v>0.33660822361635639</v>
      </c>
      <c r="FT63" s="2">
        <f t="shared" si="79"/>
        <v>0.35624607820417931</v>
      </c>
      <c r="FU63" s="2">
        <f t="shared" si="79"/>
        <v>0.33145893180021935</v>
      </c>
      <c r="FW63" s="2">
        <f t="shared" si="67"/>
        <v>3.7223857228818683E-5</v>
      </c>
      <c r="FX63" s="2">
        <f t="shared" si="67"/>
        <v>2.2186682510627416E-4</v>
      </c>
      <c r="FY63" s="2">
        <f t="shared" si="67"/>
        <v>4.713850790561532E-5</v>
      </c>
      <c r="FZ63" s="2">
        <f t="shared" si="67"/>
        <v>5.0290674850080997E-5</v>
      </c>
      <c r="GA63" s="2">
        <f t="shared" si="67"/>
        <v>4.9903646703367161E-5</v>
      </c>
      <c r="GB63" s="2">
        <f t="shared" si="67"/>
        <v>4.9499500921636779E-5</v>
      </c>
      <c r="GC63" s="2">
        <f t="shared" si="67"/>
        <v>4.6032146342385607E-5</v>
      </c>
      <c r="GD63" s="2">
        <f t="shared" si="67"/>
        <v>6.0426043384866169E-5</v>
      </c>
      <c r="GE63" s="2">
        <f t="shared" si="67"/>
        <v>6.2510020337357066E-5</v>
      </c>
      <c r="GF63" s="2">
        <f t="shared" si="67"/>
        <v>7.6965885656100466E-5</v>
      </c>
      <c r="GG63" s="2">
        <f t="shared" si="67"/>
        <v>4.9121327872716058E-5</v>
      </c>
      <c r="GH63" s="2">
        <f t="shared" si="67"/>
        <v>3.9789632152056194E-5</v>
      </c>
      <c r="GI63" s="2">
        <f t="shared" si="67"/>
        <v>3.913839615640643E-5</v>
      </c>
      <c r="GJ63" s="2">
        <f t="shared" si="67"/>
        <v>3.4201996508821803E-5</v>
      </c>
      <c r="GK63" s="2">
        <f t="shared" si="67"/>
        <v>3.5868596415984067E-5</v>
      </c>
      <c r="GM63" s="86">
        <f t="shared" si="68"/>
        <v>1.0985499153950743E-3</v>
      </c>
      <c r="GN63" s="86">
        <f t="shared" si="68"/>
        <v>2.8460135147971004E-3</v>
      </c>
      <c r="GO63" s="86">
        <f t="shared" si="68"/>
        <v>2.7743992515153861E-3</v>
      </c>
      <c r="GP63" s="86">
        <f t="shared" si="68"/>
        <v>1.2258038251675722E-3</v>
      </c>
      <c r="GQ63" s="86">
        <f t="shared" si="68"/>
        <v>1.644937730372247E-3</v>
      </c>
      <c r="GR63" s="86">
        <f t="shared" si="68"/>
        <v>1.6899071109235013E-3</v>
      </c>
      <c r="GS63" s="86">
        <f t="shared" si="68"/>
        <v>2.5895633313470362E-3</v>
      </c>
      <c r="GT63" s="86">
        <f t="shared" si="68"/>
        <v>2.7845548202990382E-3</v>
      </c>
      <c r="GU63" s="86">
        <f t="shared" si="68"/>
        <v>7.0161802994799481E-4</v>
      </c>
      <c r="GV63" s="86">
        <f t="shared" si="68"/>
        <v>1.4607781776196287E-3</v>
      </c>
      <c r="GW63" s="86">
        <f t="shared" si="68"/>
        <v>1.800397253745319E-3</v>
      </c>
      <c r="GX63" s="86">
        <f t="shared" si="68"/>
        <v>5.3979425566426256E-4</v>
      </c>
      <c r="GY63" s="86">
        <f t="shared" si="68"/>
        <v>2.3425539838818377E-4</v>
      </c>
      <c r="GZ63" s="86">
        <f t="shared" si="68"/>
        <v>4.6975690041458831E-4</v>
      </c>
      <c r="HA63" s="86">
        <f t="shared" si="68"/>
        <v>1.1821937676556443E-4</v>
      </c>
      <c r="HC63" s="86">
        <f t="shared" si="73"/>
        <v>1.049405092290316E-13</v>
      </c>
      <c r="HD63" s="86">
        <f t="shared" si="69"/>
        <v>3.909559304566315E-12</v>
      </c>
      <c r="HE63" s="86">
        <f t="shared" si="69"/>
        <v>2.8384649935192872E-13</v>
      </c>
      <c r="HF63" s="86">
        <f t="shared" si="69"/>
        <v>2.5499316771589534E-15</v>
      </c>
      <c r="HG63" s="86">
        <f t="shared" si="69"/>
        <v>2.7072329787938651E-13</v>
      </c>
      <c r="HH63" s="86">
        <f t="shared" si="69"/>
        <v>3.4522041288676293E-13</v>
      </c>
      <c r="HI63" s="86">
        <f t="shared" si="69"/>
        <v>9.7006609940418327E-13</v>
      </c>
      <c r="HJ63" s="86">
        <f t="shared" si="69"/>
        <v>2.1604148634230815E-12</v>
      </c>
      <c r="HK63" s="86">
        <f t="shared" si="69"/>
        <v>2.9531301664567016E-14</v>
      </c>
      <c r="HL63" s="86">
        <f t="shared" si="69"/>
        <v>3.9095155008762379E-13</v>
      </c>
      <c r="HM63" s="86">
        <f t="shared" si="69"/>
        <v>2.3740523371310737E-14</v>
      </c>
      <c r="HN63" s="86">
        <f t="shared" si="69"/>
        <v>3.9733431229113731E-14</v>
      </c>
      <c r="HO63" s="86">
        <f t="shared" si="69"/>
        <v>6.1786750527992088E-15</v>
      </c>
      <c r="HP63" s="86">
        <f t="shared" si="69"/>
        <v>1.494308202751877E-14</v>
      </c>
      <c r="HQ63" s="86">
        <f t="shared" si="69"/>
        <v>8.1475988249864567E-17</v>
      </c>
      <c r="HS63" s="86">
        <f t="shared" si="70"/>
        <v>1.594158972952005E-52</v>
      </c>
      <c r="HT63" s="86">
        <f t="shared" si="70"/>
        <v>1.5970712117294997E-45</v>
      </c>
      <c r="HU63" s="86">
        <f t="shared" si="70"/>
        <v>2.1036629117684477E-50</v>
      </c>
      <c r="HV63" s="86">
        <f t="shared" si="70"/>
        <v>3.1133884847663906E-59</v>
      </c>
      <c r="HW63" s="86">
        <f t="shared" si="70"/>
        <v>2.1288614814916374E-50</v>
      </c>
      <c r="HX63" s="86">
        <f t="shared" si="70"/>
        <v>5.0378437244769321E-51</v>
      </c>
      <c r="HY63" s="86">
        <f t="shared" si="70"/>
        <v>7.6263621186413168E-49</v>
      </c>
      <c r="HZ63" s="86">
        <f t="shared" si="70"/>
        <v>1.2827282759160789E-47</v>
      </c>
      <c r="IA63" s="86">
        <f t="shared" si="70"/>
        <v>2.7055600345585124E-53</v>
      </c>
      <c r="IB63" s="86">
        <f t="shared" si="70"/>
        <v>2.2158198877073873E-50</v>
      </c>
      <c r="IC63" s="86">
        <f t="shared" si="70"/>
        <v>2.329968219211014E-56</v>
      </c>
      <c r="ID63" s="86">
        <f t="shared" si="70"/>
        <v>6.0464370771999139E-54</v>
      </c>
      <c r="IE63" s="86">
        <f t="shared" si="70"/>
        <v>2.9913428581475572E-58</v>
      </c>
      <c r="IF63" s="86">
        <f t="shared" si="70"/>
        <v>6.486440404193697E-37</v>
      </c>
      <c r="IG63" s="86">
        <f t="shared" si="70"/>
        <v>1.7851400177325707E-32</v>
      </c>
      <c r="II63" s="86">
        <f t="shared" si="71"/>
        <v>1.7586084152226496E-103</v>
      </c>
      <c r="IJ63" s="86">
        <f t="shared" si="71"/>
        <v>1.211788673786538E-62</v>
      </c>
      <c r="IK63" s="86">
        <f t="shared" si="71"/>
        <v>8.5542186986460886E-101</v>
      </c>
      <c r="IL63" s="86">
        <f t="shared" si="71"/>
        <v>2.6434653277903891E-117</v>
      </c>
      <c r="IM63" s="86">
        <f t="shared" si="71"/>
        <v>1.1090971500634241E-100</v>
      </c>
      <c r="IN63" s="86">
        <f t="shared" si="71"/>
        <v>6.053510889101411E-102</v>
      </c>
      <c r="IO63" s="86">
        <f t="shared" si="71"/>
        <v>1.3709540831529608E-99</v>
      </c>
      <c r="IP63" s="86">
        <f t="shared" si="71"/>
        <v>4.7887377444728003E-97</v>
      </c>
      <c r="IQ63" s="86">
        <f t="shared" si="71"/>
        <v>2.0115638465614518E-106</v>
      </c>
      <c r="IR63" s="86">
        <f t="shared" si="71"/>
        <v>6.6627817443144582E-101</v>
      </c>
      <c r="IS63" s="86">
        <f t="shared" si="71"/>
        <v>5.3664155115500518E-113</v>
      </c>
      <c r="IT63" s="86">
        <f t="shared" si="71"/>
        <v>6.3021313885554491E-108</v>
      </c>
      <c r="IU63" s="86">
        <f t="shared" si="71"/>
        <v>2.5242228288437294E-115</v>
      </c>
      <c r="IV63" s="86">
        <f t="shared" si="71"/>
        <v>2.4951190672415257E-114</v>
      </c>
      <c r="IW63" s="86">
        <f t="shared" si="71"/>
        <v>3.6028382261742071E-110</v>
      </c>
      <c r="IY63" s="86">
        <f t="shared" si="72"/>
        <v>1.0985499155000149E-3</v>
      </c>
      <c r="IZ63" s="86">
        <f t="shared" si="72"/>
        <v>2.8460135187066598E-3</v>
      </c>
      <c r="JA63" s="86">
        <f t="shared" si="72"/>
        <v>2.7743992517992324E-3</v>
      </c>
      <c r="JB63" s="86">
        <f t="shared" si="72"/>
        <v>1.225803825170122E-3</v>
      </c>
      <c r="JC63" s="86">
        <f t="shared" si="72"/>
        <v>1.6449377306429703E-3</v>
      </c>
      <c r="JD63" s="86">
        <f t="shared" si="72"/>
        <v>1.6899071112687217E-3</v>
      </c>
      <c r="JE63" s="86">
        <f t="shared" si="72"/>
        <v>2.5895633323171022E-3</v>
      </c>
      <c r="JF63" s="86">
        <f t="shared" si="72"/>
        <v>2.7845548224594533E-3</v>
      </c>
      <c r="JG63" s="86">
        <f t="shared" si="72"/>
        <v>7.0161802997752609E-4</v>
      </c>
      <c r="JH63" s="86">
        <f t="shared" si="72"/>
        <v>1.4607781780105803E-3</v>
      </c>
      <c r="JI63" s="86">
        <f t="shared" si="72"/>
        <v>1.8003972537690596E-3</v>
      </c>
      <c r="JJ63" s="86">
        <f t="shared" si="72"/>
        <v>5.3979425570399597E-4</v>
      </c>
      <c r="JK63" s="86">
        <f t="shared" si="72"/>
        <v>2.3425539839436245E-4</v>
      </c>
      <c r="JL63" s="86">
        <f t="shared" si="72"/>
        <v>4.6975690042953139E-4</v>
      </c>
      <c r="JM63" s="86">
        <f t="shared" si="72"/>
        <v>1.182193767656459E-4</v>
      </c>
    </row>
    <row r="64" spans="2:273" x14ac:dyDescent="0.25">
      <c r="B64" s="2">
        <v>37</v>
      </c>
      <c r="C64" s="37">
        <v>92.204999999999998</v>
      </c>
      <c r="D64" s="37">
        <v>100.864</v>
      </c>
      <c r="E64" s="37">
        <v>97.917000000000002</v>
      </c>
      <c r="F64" s="37">
        <v>96.245000000000005</v>
      </c>
      <c r="G64" s="37">
        <v>95.5</v>
      </c>
      <c r="H64" s="37">
        <v>98.12</v>
      </c>
      <c r="I64" s="37">
        <v>100.36</v>
      </c>
      <c r="J64" s="37">
        <v>101.58</v>
      </c>
      <c r="K64" s="37">
        <v>96.085999999999999</v>
      </c>
      <c r="L64" s="37">
        <v>97.206999999999994</v>
      </c>
      <c r="M64" s="37">
        <v>98.483000000000004</v>
      </c>
      <c r="N64" s="37">
        <v>101.29300000000001</v>
      </c>
      <c r="O64" s="37">
        <v>101.913</v>
      </c>
      <c r="P64" s="37">
        <v>87.906999999999996</v>
      </c>
      <c r="Q64" s="37">
        <v>87.93</v>
      </c>
      <c r="S64" s="4">
        <f t="shared" si="74"/>
        <v>89.598185243300989</v>
      </c>
      <c r="T64" s="4">
        <f t="shared" si="74"/>
        <v>92.611496735864108</v>
      </c>
      <c r="U64" s="4">
        <f t="shared" si="74"/>
        <v>96.450768727166007</v>
      </c>
      <c r="V64" s="4">
        <f t="shared" si="74"/>
        <v>93.219529853444371</v>
      </c>
      <c r="W64" s="4">
        <f t="shared" si="74"/>
        <v>93.029535091597822</v>
      </c>
      <c r="X64" s="4">
        <f t="shared" si="74"/>
        <v>96.462637530130493</v>
      </c>
      <c r="Y64" s="4">
        <f t="shared" si="74"/>
        <v>96.28387597361106</v>
      </c>
      <c r="Z64" s="4">
        <f t="shared" si="74"/>
        <v>97.257391948253641</v>
      </c>
      <c r="AA64" s="4">
        <f t="shared" si="74"/>
        <v>90.993950474379929</v>
      </c>
      <c r="AB64" s="4">
        <f t="shared" si="74"/>
        <v>93.503181850209131</v>
      </c>
      <c r="AC64" s="4">
        <f t="shared" si="74"/>
        <v>94.958096445821056</v>
      </c>
      <c r="AD64" s="4">
        <f t="shared" si="74"/>
        <v>97.038777275887625</v>
      </c>
      <c r="AE64" s="4">
        <f t="shared" si="74"/>
        <v>99.616308197306466</v>
      </c>
      <c r="AF64" s="4">
        <f t="shared" si="74"/>
        <v>89.525376299047394</v>
      </c>
      <c r="AG64" s="4">
        <f t="shared" si="74"/>
        <v>86.841153020547495</v>
      </c>
      <c r="AI64" s="4">
        <f t="shared" si="75"/>
        <v>2.6068147566990092</v>
      </c>
      <c r="AJ64" s="4">
        <f t="shared" si="75"/>
        <v>8.2525032641358962</v>
      </c>
      <c r="AK64" s="4">
        <f t="shared" si="75"/>
        <v>1.4662312728339941</v>
      </c>
      <c r="AL64" s="4">
        <f t="shared" si="75"/>
        <v>3.0254701465556337</v>
      </c>
      <c r="AM64" s="4">
        <f t="shared" si="75"/>
        <v>2.4704649084021781</v>
      </c>
      <c r="AN64" s="4">
        <f t="shared" si="75"/>
        <v>1.6573624698695113</v>
      </c>
      <c r="AO64" s="4">
        <f t="shared" si="75"/>
        <v>4.0761240263889391</v>
      </c>
      <c r="AP64" s="4">
        <f t="shared" si="75"/>
        <v>4.3226080517463572</v>
      </c>
      <c r="AQ64" s="4">
        <f t="shared" si="75"/>
        <v>5.0920495256200695</v>
      </c>
      <c r="AR64" s="4">
        <f t="shared" si="75"/>
        <v>3.7038181497908624</v>
      </c>
      <c r="AS64" s="4">
        <f t="shared" si="75"/>
        <v>3.5249035541789482</v>
      </c>
      <c r="AT64" s="4">
        <f t="shared" si="75"/>
        <v>4.2542227241123811</v>
      </c>
      <c r="AU64" s="4">
        <f t="shared" si="75"/>
        <v>2.2966918026935303</v>
      </c>
      <c r="AV64" s="4">
        <f t="shared" si="75"/>
        <v>-1.618376299047398</v>
      </c>
      <c r="AW64" s="4">
        <f t="shared" si="75"/>
        <v>1.0888469794525122</v>
      </c>
      <c r="AY64" s="2">
        <f t="shared" si="65"/>
        <v>88.122923555225412</v>
      </c>
      <c r="AZ64" s="2">
        <f t="shared" si="65"/>
        <v>89.362517337610669</v>
      </c>
      <c r="BA64" s="2">
        <f t="shared" si="65"/>
        <v>93.448601578067709</v>
      </c>
      <c r="BB64" s="2">
        <f t="shared" si="65"/>
        <v>91.681946456210412</v>
      </c>
      <c r="BC64" s="2">
        <f t="shared" si="65"/>
        <v>91.086143907543999</v>
      </c>
      <c r="BD64" s="2">
        <f t="shared" si="65"/>
        <v>94.477993969476614</v>
      </c>
      <c r="BE64" s="2">
        <f t="shared" si="65"/>
        <v>93.505316106415776</v>
      </c>
      <c r="BF64" s="2">
        <f t="shared" si="65"/>
        <v>94.240501606977745</v>
      </c>
      <c r="BG64" s="2">
        <f t="shared" si="65"/>
        <v>90.064401233205032</v>
      </c>
      <c r="BH64" s="2">
        <f t="shared" si="65"/>
        <v>91.720834455548029</v>
      </c>
      <c r="BI64" s="2">
        <f t="shared" si="65"/>
        <v>92.98670115194092</v>
      </c>
      <c r="BJ64" s="2">
        <f t="shared" si="65"/>
        <v>96.338273425383505</v>
      </c>
      <c r="BK64" s="2">
        <f t="shared" si="65"/>
        <v>99.242569867457433</v>
      </c>
      <c r="BL64" s="2">
        <f t="shared" si="65"/>
        <v>88.889338711766158</v>
      </c>
      <c r="BM64" s="2">
        <f t="shared" si="65"/>
        <v>86.678794997325184</v>
      </c>
      <c r="BO64" s="2">
        <f t="shared" si="10"/>
        <v>92.204999999999998</v>
      </c>
      <c r="BP64" s="2">
        <f t="shared" si="11"/>
        <v>100.864</v>
      </c>
      <c r="BQ64" s="2">
        <f t="shared" si="12"/>
        <v>97.917000000000002</v>
      </c>
      <c r="BR64" s="2">
        <f t="shared" si="13"/>
        <v>96.245000000000005</v>
      </c>
      <c r="BS64" s="2">
        <f t="shared" si="14"/>
        <v>95.5</v>
      </c>
      <c r="BT64" s="2">
        <f t="shared" si="15"/>
        <v>98.12</v>
      </c>
      <c r="BU64" s="2">
        <f t="shared" si="16"/>
        <v>100.36</v>
      </c>
      <c r="BV64" s="2">
        <f t="shared" si="17"/>
        <v>101.58</v>
      </c>
      <c r="BW64" s="2">
        <f t="shared" si="18"/>
        <v>96.085999999999999</v>
      </c>
      <c r="BX64" s="2">
        <f t="shared" si="19"/>
        <v>97.206999999999994</v>
      </c>
      <c r="BY64" s="2">
        <f t="shared" si="20"/>
        <v>98.483000000000004</v>
      </c>
      <c r="BZ64" s="2">
        <f t="shared" si="21"/>
        <v>101.29300000000001</v>
      </c>
      <c r="CA64" s="2">
        <f t="shared" si="22"/>
        <v>101.913</v>
      </c>
      <c r="CB64" s="2">
        <f t="shared" si="23"/>
        <v>87.906999999999996</v>
      </c>
      <c r="CC64" s="2">
        <f t="shared" si="24"/>
        <v>87.93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90.677616041275783</v>
      </c>
      <c r="DL64" s="2">
        <f t="shared" si="76"/>
        <v>96.144242870544105</v>
      </c>
      <c r="DM64" s="2">
        <f t="shared" si="76"/>
        <v>96.859097842401496</v>
      </c>
      <c r="DN64" s="2">
        <f t="shared" si="76"/>
        <v>93.921838384943626</v>
      </c>
      <c r="DO64" s="2">
        <f t="shared" si="76"/>
        <v>93.712891181988724</v>
      </c>
      <c r="DP64" s="2">
        <f t="shared" si="76"/>
        <v>97.256518218623484</v>
      </c>
      <c r="DQ64" s="2">
        <f t="shared" si="76"/>
        <v>97.319213883677278</v>
      </c>
      <c r="DR64" s="2">
        <f t="shared" si="76"/>
        <v>98.486373358348956</v>
      </c>
      <c r="DS64" s="2">
        <f t="shared" si="76"/>
        <v>93.538534850640104</v>
      </c>
      <c r="DT64" s="2">
        <f t="shared" si="76"/>
        <v>96.320817211948764</v>
      </c>
      <c r="DU64" s="2">
        <f t="shared" si="76"/>
        <v>95.814236234817827</v>
      </c>
      <c r="DV64" s="2">
        <f t="shared" si="76"/>
        <v>98.148097676624019</v>
      </c>
      <c r="DW64" s="2">
        <f t="shared" si="76"/>
        <v>100.49042401960784</v>
      </c>
      <c r="DX64" s="2">
        <f t="shared" si="76"/>
        <v>89.115815126050407</v>
      </c>
      <c r="DY64" s="2">
        <f t="shared" si="76"/>
        <v>87.505067338709679</v>
      </c>
      <c r="EA64" s="2">
        <f t="shared" si="77"/>
        <v>84.23336315359478</v>
      </c>
      <c r="EB64" s="2">
        <f t="shared" si="77"/>
        <v>80.506647058823518</v>
      </c>
      <c r="EC64" s="2">
        <f t="shared" si="77"/>
        <v>89.041190555226237</v>
      </c>
      <c r="ED64" s="2">
        <f t="shared" si="77"/>
        <v>88.376498746017759</v>
      </c>
      <c r="EE64" s="2">
        <f t="shared" si="77"/>
        <v>87.397393734123625</v>
      </c>
      <c r="EF64" s="2">
        <f t="shared" si="77"/>
        <v>90.616161385439597</v>
      </c>
      <c r="EG64" s="2">
        <f t="shared" si="77"/>
        <v>88.52604055136365</v>
      </c>
      <c r="EH64" s="2">
        <f t="shared" si="77"/>
        <v>88.871680177219503</v>
      </c>
      <c r="EI64" s="2">
        <f t="shared" si="77"/>
        <v>84.472031057658285</v>
      </c>
      <c r="EJ64" s="2">
        <f t="shared" si="77"/>
        <v>85.278338173169075</v>
      </c>
      <c r="EK64" s="2">
        <f t="shared" si="77"/>
        <v>89.063517993630555</v>
      </c>
      <c r="EL64" s="2">
        <f t="shared" si="77"/>
        <v>93.319610215622021</v>
      </c>
      <c r="EM64" s="2">
        <f t="shared" si="77"/>
        <v>97.000312935668902</v>
      </c>
      <c r="EN64" s="2">
        <f t="shared" si="77"/>
        <v>88.516163302393863</v>
      </c>
      <c r="EO64" s="2">
        <f t="shared" si="77"/>
        <v>85.158714548577024</v>
      </c>
      <c r="EQ64" s="2">
        <f t="shared" si="78"/>
        <v>83.039089644178745</v>
      </c>
      <c r="ER64" s="2">
        <f t="shared" si="78"/>
        <v>85.808920778591272</v>
      </c>
      <c r="ES64" s="2">
        <f t="shared" si="78"/>
        <v>86.196130272340639</v>
      </c>
      <c r="ET64" s="2">
        <f t="shared" si="78"/>
        <v>85.351400706764693</v>
      </c>
      <c r="EU64" s="2">
        <f t="shared" si="78"/>
        <v>82.958334378300222</v>
      </c>
      <c r="EV64" s="2">
        <f t="shared" si="78"/>
        <v>86.608078854413549</v>
      </c>
      <c r="EW64" s="2">
        <f t="shared" si="78"/>
        <v>86.046182740669963</v>
      </c>
      <c r="EX64" s="2">
        <f t="shared" si="78"/>
        <v>86.559459492457052</v>
      </c>
      <c r="EY64" s="2">
        <f t="shared" si="78"/>
        <v>83.360707641365266</v>
      </c>
      <c r="EZ64" s="2">
        <f t="shared" si="78"/>
        <v>82.206780546430849</v>
      </c>
      <c r="FA64" s="2">
        <f t="shared" si="78"/>
        <v>88.46295660743337</v>
      </c>
      <c r="FB64" s="2">
        <f t="shared" si="78"/>
        <v>88.108194487756109</v>
      </c>
      <c r="FC64" s="2">
        <f t="shared" si="78"/>
        <v>91.674583334803302</v>
      </c>
      <c r="FD64" s="2">
        <f t="shared" si="78"/>
        <v>87.825973748049464</v>
      </c>
      <c r="FE64" s="2">
        <f t="shared" si="78"/>
        <v>86.56882350741914</v>
      </c>
      <c r="FG64" s="2">
        <f t="shared" si="79"/>
        <v>0.39642201916984343</v>
      </c>
      <c r="FH64" s="2">
        <f t="shared" si="79"/>
        <v>0.43376331518262184</v>
      </c>
      <c r="FI64" s="2">
        <f t="shared" si="79"/>
        <v>0.43622277534890946</v>
      </c>
      <c r="FJ64" s="2">
        <f t="shared" si="79"/>
        <v>0.40389322629825702</v>
      </c>
      <c r="FK64" s="2">
        <f t="shared" si="79"/>
        <v>0.41588242251538621</v>
      </c>
      <c r="FL64" s="2">
        <f t="shared" si="79"/>
        <v>0.41839720075394299</v>
      </c>
      <c r="FM64" s="2">
        <f t="shared" si="79"/>
        <v>0.43371971269257387</v>
      </c>
      <c r="FN64" s="2">
        <f t="shared" si="79"/>
        <v>0.44158648374508286</v>
      </c>
      <c r="FO64" s="2">
        <f t="shared" si="79"/>
        <v>0.38317498411074596</v>
      </c>
      <c r="FP64" s="2">
        <f t="shared" si="79"/>
        <v>0.41654808934443921</v>
      </c>
      <c r="FQ64" s="2">
        <f t="shared" si="79"/>
        <v>0.41884472666384043</v>
      </c>
      <c r="FR64" s="2">
        <f t="shared" si="79"/>
        <v>0.3747751031073161</v>
      </c>
      <c r="FS64" s="2">
        <f t="shared" si="79"/>
        <v>0.35747446786865889</v>
      </c>
      <c r="FT64" s="2">
        <f t="shared" si="79"/>
        <v>0.37763669203444378</v>
      </c>
      <c r="FU64" s="2">
        <f t="shared" si="79"/>
        <v>0.35217542861911572</v>
      </c>
      <c r="FW64" s="2">
        <f t="shared" si="67"/>
        <v>4.0815001249216267E-5</v>
      </c>
      <c r="FX64" s="2">
        <f t="shared" si="67"/>
        <v>2.4326692897225517E-4</v>
      </c>
      <c r="FY64" s="2">
        <f t="shared" si="67"/>
        <v>5.1686111057159541E-5</v>
      </c>
      <c r="FZ64" s="2">
        <f t="shared" si="67"/>
        <v>5.514236089426431E-5</v>
      </c>
      <c r="GA64" s="2">
        <f t="shared" si="67"/>
        <v>5.4717997072250086E-5</v>
      </c>
      <c r="GB64" s="2">
        <f t="shared" si="67"/>
        <v>5.4274864284277938E-5</v>
      </c>
      <c r="GC64" s="2">
        <f t="shared" si="67"/>
        <v>5.0473020630444696E-5</v>
      </c>
      <c r="GD64" s="2">
        <f t="shared" si="67"/>
        <v>6.6255452794956445E-5</v>
      </c>
      <c r="GE64" s="2">
        <f t="shared" si="67"/>
        <v>6.8540460982865573E-5</v>
      </c>
      <c r="GF64" s="2">
        <f t="shared" si="67"/>
        <v>8.4390788822445321E-5</v>
      </c>
      <c r="GG64" s="2">
        <f t="shared" si="67"/>
        <v>5.3860209727115228E-5</v>
      </c>
      <c r="GH64" s="2">
        <f t="shared" si="67"/>
        <v>4.3628296605589139E-5</v>
      </c>
      <c r="GI64" s="2">
        <f t="shared" si="67"/>
        <v>4.2914235973279033E-5</v>
      </c>
      <c r="GJ64" s="2">
        <f t="shared" si="67"/>
        <v>3.7501619690634072E-5</v>
      </c>
      <c r="GK64" s="2">
        <f t="shared" si="67"/>
        <v>3.9328997796915161E-5</v>
      </c>
      <c r="GM64" s="86">
        <f t="shared" si="68"/>
        <v>1.7678607709157614E-3</v>
      </c>
      <c r="GN64" s="86">
        <f t="shared" si="68"/>
        <v>4.2415050598004385E-3</v>
      </c>
      <c r="GO64" s="86">
        <f t="shared" si="68"/>
        <v>4.2126559135254966E-3</v>
      </c>
      <c r="GP64" s="86">
        <f t="shared" si="68"/>
        <v>1.9841447752328165E-3</v>
      </c>
      <c r="GQ64" s="86">
        <f t="shared" si="68"/>
        <v>2.6155824005001565E-3</v>
      </c>
      <c r="GR64" s="86">
        <f t="shared" si="68"/>
        <v>2.6990868442727514E-3</v>
      </c>
      <c r="GS64" s="86">
        <f t="shared" si="68"/>
        <v>3.9632795366872156E-3</v>
      </c>
      <c r="GT64" s="86">
        <f t="shared" si="68"/>
        <v>4.3400779956545505E-3</v>
      </c>
      <c r="GU64" s="86">
        <f t="shared" si="68"/>
        <v>1.175125005219323E-3</v>
      </c>
      <c r="GV64" s="86">
        <f t="shared" si="68"/>
        <v>2.3982907840271149E-3</v>
      </c>
      <c r="GW64" s="86">
        <f t="shared" si="68"/>
        <v>2.8362598469313894E-3</v>
      </c>
      <c r="GX64" s="86">
        <f t="shared" si="68"/>
        <v>9.2055559851103564E-4</v>
      </c>
      <c r="GY64" s="86">
        <f t="shared" si="68"/>
        <v>4.3343112263547379E-4</v>
      </c>
      <c r="GZ64" s="86">
        <f t="shared" si="68"/>
        <v>8.3125197762272624E-4</v>
      </c>
      <c r="HA64" s="86">
        <f t="shared" si="68"/>
        <v>2.4010201872785871E-4</v>
      </c>
      <c r="HC64" s="86">
        <f t="shared" si="73"/>
        <v>3.577801068262841E-13</v>
      </c>
      <c r="HD64" s="86">
        <f t="shared" si="69"/>
        <v>1.1466395097370307E-11</v>
      </c>
      <c r="HE64" s="86">
        <f t="shared" si="69"/>
        <v>9.5870436784459997E-13</v>
      </c>
      <c r="HF64" s="86">
        <f t="shared" si="69"/>
        <v>1.0656609965714185E-14</v>
      </c>
      <c r="HG64" s="86">
        <f t="shared" si="69"/>
        <v>9.2105834647338591E-13</v>
      </c>
      <c r="HH64" s="86">
        <f t="shared" si="69"/>
        <v>1.1760829958854084E-12</v>
      </c>
      <c r="HI64" s="86">
        <f t="shared" si="69"/>
        <v>3.1569365033226057E-12</v>
      </c>
      <c r="HJ64" s="86">
        <f t="shared" si="69"/>
        <v>7.0224363698303171E-12</v>
      </c>
      <c r="HK64" s="86">
        <f t="shared" si="69"/>
        <v>1.126002274404129E-13</v>
      </c>
      <c r="HL64" s="86">
        <f t="shared" si="69"/>
        <v>1.3959134544600765E-12</v>
      </c>
      <c r="HM64" s="86">
        <f t="shared" si="69"/>
        <v>9.1681199284557362E-14</v>
      </c>
      <c r="HN64" s="86">
        <f t="shared" si="69"/>
        <v>1.432008871876319E-13</v>
      </c>
      <c r="HO64" s="86">
        <f t="shared" si="69"/>
        <v>2.4175987500937682E-14</v>
      </c>
      <c r="HP64" s="86">
        <f t="shared" si="69"/>
        <v>5.7419236781594179E-14</v>
      </c>
      <c r="HQ64" s="86">
        <f t="shared" si="69"/>
        <v>3.996926333101893E-16</v>
      </c>
      <c r="HS64" s="86">
        <f t="shared" si="70"/>
        <v>2.6432012204457201E-51</v>
      </c>
      <c r="HT64" s="86">
        <f t="shared" si="70"/>
        <v>1.8428433189273559E-44</v>
      </c>
      <c r="HU64" s="86">
        <f t="shared" si="70"/>
        <v>3.3793138227919054E-49</v>
      </c>
      <c r="HV64" s="86">
        <f t="shared" si="70"/>
        <v>8.271650661631877E-58</v>
      </c>
      <c r="HW64" s="86">
        <f t="shared" si="70"/>
        <v>3.468519802890531E-49</v>
      </c>
      <c r="HX64" s="86">
        <f t="shared" si="70"/>
        <v>8.4864374692371543E-50</v>
      </c>
      <c r="HY64" s="86">
        <f t="shared" si="70"/>
        <v>1.1448160572037218E-47</v>
      </c>
      <c r="HZ64" s="86">
        <f t="shared" si="70"/>
        <v>1.9317342893923192E-46</v>
      </c>
      <c r="IA64" s="86">
        <f t="shared" si="70"/>
        <v>5.5583188736051106E-52</v>
      </c>
      <c r="IB64" s="86">
        <f t="shared" si="70"/>
        <v>4.1095501619312396E-49</v>
      </c>
      <c r="IC64" s="86">
        <f t="shared" si="70"/>
        <v>5.3264230560877936E-55</v>
      </c>
      <c r="ID64" s="86">
        <f t="shared" si="70"/>
        <v>1.1295337364908693E-52</v>
      </c>
      <c r="IE64" s="86">
        <f t="shared" si="70"/>
        <v>6.9426168747638374E-57</v>
      </c>
      <c r="IF64" s="86">
        <f t="shared" si="70"/>
        <v>4.5404056727997259E-36</v>
      </c>
      <c r="IG64" s="86">
        <f t="shared" si="70"/>
        <v>9.6158366333952544E-32</v>
      </c>
      <c r="II64" s="86">
        <f t="shared" si="71"/>
        <v>1.1773505531497848E-101</v>
      </c>
      <c r="IJ64" s="86">
        <f t="shared" si="71"/>
        <v>2.5563288149202622E-61</v>
      </c>
      <c r="IK64" s="86">
        <f t="shared" si="71"/>
        <v>5.6447792326657264E-99</v>
      </c>
      <c r="IL64" s="86">
        <f t="shared" si="71"/>
        <v>3.6200061905776084E-115</v>
      </c>
      <c r="IM64" s="86">
        <f t="shared" si="71"/>
        <v>7.4606309543219798E-99</v>
      </c>
      <c r="IN64" s="86">
        <f t="shared" si="71"/>
        <v>4.2818253551966684E-100</v>
      </c>
      <c r="IO64" s="86">
        <f t="shared" si="71"/>
        <v>8.5134990353769066E-98</v>
      </c>
      <c r="IP64" s="86">
        <f t="shared" si="71"/>
        <v>2.9881506386866004E-95</v>
      </c>
      <c r="IQ64" s="86">
        <f t="shared" si="71"/>
        <v>1.9150237424650161E-104</v>
      </c>
      <c r="IR64" s="86">
        <f t="shared" si="71"/>
        <v>5.4820218204631525E-99</v>
      </c>
      <c r="IS64" s="86">
        <f t="shared" si="71"/>
        <v>6.0495337836678595E-111</v>
      </c>
      <c r="IT64" s="86">
        <f t="shared" si="71"/>
        <v>5.2176334461071733E-106</v>
      </c>
      <c r="IU64" s="86">
        <f t="shared" si="71"/>
        <v>2.8210399455155915E-113</v>
      </c>
      <c r="IV64" s="86">
        <f t="shared" si="71"/>
        <v>2.517261241497759E-112</v>
      </c>
      <c r="IW64" s="86">
        <f t="shared" si="71"/>
        <v>3.1288080875808817E-108</v>
      </c>
      <c r="IY64" s="86">
        <f t="shared" si="72"/>
        <v>1.7678607712735416E-3</v>
      </c>
      <c r="IZ64" s="86">
        <f t="shared" si="72"/>
        <v>4.2415050712668332E-3</v>
      </c>
      <c r="JA64" s="86">
        <f t="shared" si="72"/>
        <v>4.2126559144842011E-3</v>
      </c>
      <c r="JB64" s="86">
        <f t="shared" si="72"/>
        <v>1.9841447752434729E-3</v>
      </c>
      <c r="JC64" s="86">
        <f t="shared" si="72"/>
        <v>2.6155824014212148E-3</v>
      </c>
      <c r="JD64" s="86">
        <f t="shared" si="72"/>
        <v>2.6990868454488345E-3</v>
      </c>
      <c r="JE64" s="86">
        <f t="shared" si="72"/>
        <v>3.9632795398441521E-3</v>
      </c>
      <c r="JF64" s="86">
        <f t="shared" si="72"/>
        <v>4.3400780026769869E-3</v>
      </c>
      <c r="JG64" s="86">
        <f t="shared" si="72"/>
        <v>1.1751250053319232E-3</v>
      </c>
      <c r="JH64" s="86">
        <f t="shared" si="72"/>
        <v>2.3982907854230282E-3</v>
      </c>
      <c r="JI64" s="86">
        <f t="shared" si="72"/>
        <v>2.8362598470230704E-3</v>
      </c>
      <c r="JJ64" s="86">
        <f t="shared" si="72"/>
        <v>9.2055559865423652E-4</v>
      </c>
      <c r="JK64" s="86">
        <f t="shared" si="72"/>
        <v>4.3343112265964976E-4</v>
      </c>
      <c r="JL64" s="86">
        <f t="shared" si="72"/>
        <v>8.3125197768014547E-4</v>
      </c>
      <c r="JM64" s="86">
        <f t="shared" si="72"/>
        <v>2.401020187282584E-4</v>
      </c>
    </row>
    <row r="65" spans="2:273" x14ac:dyDescent="0.25">
      <c r="B65" s="2">
        <v>38</v>
      </c>
      <c r="C65" s="37">
        <v>92.295000000000002</v>
      </c>
      <c r="D65" s="37">
        <v>100.705</v>
      </c>
      <c r="E65" s="37">
        <v>101.875</v>
      </c>
      <c r="F65" s="37">
        <v>97.796000000000006</v>
      </c>
      <c r="G65" s="37">
        <v>96.36</v>
      </c>
      <c r="H65" s="37">
        <v>98.94</v>
      </c>
      <c r="I65" s="37">
        <v>100.86</v>
      </c>
      <c r="J65" s="37">
        <v>103.46</v>
      </c>
      <c r="K65" s="37">
        <v>96.516999999999996</v>
      </c>
      <c r="L65" s="37">
        <v>99.206999999999994</v>
      </c>
      <c r="M65" s="37">
        <v>98.534000000000006</v>
      </c>
      <c r="N65" s="37">
        <v>98.052000000000007</v>
      </c>
      <c r="O65" s="37">
        <v>100.717</v>
      </c>
      <c r="P65" s="37">
        <v>90.093000000000004</v>
      </c>
      <c r="Q65" s="37">
        <v>87.790999999999997</v>
      </c>
      <c r="S65" s="4">
        <f t="shared" si="74"/>
        <v>90.276252738114749</v>
      </c>
      <c r="T65" s="4">
        <f t="shared" si="74"/>
        <v>93.699580626276401</v>
      </c>
      <c r="U65" s="4">
        <f t="shared" si="74"/>
        <v>97.611001835112916</v>
      </c>
      <c r="V65" s="4">
        <f t="shared" si="74"/>
        <v>93.993703568744692</v>
      </c>
      <c r="W65" s="4">
        <f t="shared" si="74"/>
        <v>93.903455962026172</v>
      </c>
      <c r="X65" s="4">
        <f t="shared" si="74"/>
        <v>97.396292110337484</v>
      </c>
      <c r="Y65" s="4">
        <f t="shared" si="74"/>
        <v>97.363684671539772</v>
      </c>
      <c r="Z65" s="4">
        <f t="shared" si="74"/>
        <v>98.501145498833978</v>
      </c>
      <c r="AA65" s="4">
        <f t="shared" si="74"/>
        <v>91.424827319672985</v>
      </c>
      <c r="AB65" s="4">
        <f t="shared" si="74"/>
        <v>94.322768143462511</v>
      </c>
      <c r="AC65" s="4">
        <f t="shared" si="74"/>
        <v>95.769991758382886</v>
      </c>
      <c r="AD65" s="4">
        <f t="shared" si="74"/>
        <v>97.43551913381944</v>
      </c>
      <c r="AE65" s="4">
        <f t="shared" si="74"/>
        <v>99.991893203602046</v>
      </c>
      <c r="AF65" s="4">
        <f t="shared" si="74"/>
        <v>89.926161197283207</v>
      </c>
      <c r="AG65" s="4">
        <f t="shared" si="74"/>
        <v>86.943911533906643</v>
      </c>
      <c r="AI65" s="4">
        <f t="shared" si="75"/>
        <v>2.0187472618852524</v>
      </c>
      <c r="AJ65" s="4">
        <f t="shared" si="75"/>
        <v>7.0054193737235977</v>
      </c>
      <c r="AK65" s="4">
        <f t="shared" si="75"/>
        <v>4.2639981648870844</v>
      </c>
      <c r="AL65" s="4">
        <f t="shared" si="75"/>
        <v>3.8022964312553142</v>
      </c>
      <c r="AM65" s="4">
        <f t="shared" si="75"/>
        <v>2.4565440379738277</v>
      </c>
      <c r="AN65" s="4">
        <f t="shared" si="75"/>
        <v>1.5437078896625138</v>
      </c>
      <c r="AO65" s="4">
        <f t="shared" si="75"/>
        <v>3.4963153284602271</v>
      </c>
      <c r="AP65" s="4">
        <f t="shared" si="75"/>
        <v>4.9588545011660159</v>
      </c>
      <c r="AQ65" s="4">
        <f t="shared" si="75"/>
        <v>5.0921726803270104</v>
      </c>
      <c r="AR65" s="4">
        <f t="shared" si="75"/>
        <v>4.8842318565374825</v>
      </c>
      <c r="AS65" s="4">
        <f t="shared" si="75"/>
        <v>2.7640082416171197</v>
      </c>
      <c r="AT65" s="4">
        <f t="shared" si="75"/>
        <v>0.61648086618056652</v>
      </c>
      <c r="AU65" s="4">
        <f t="shared" si="75"/>
        <v>0.72510679639795228</v>
      </c>
      <c r="AV65" s="4">
        <f t="shared" si="75"/>
        <v>0.16683880271679641</v>
      </c>
      <c r="AW65" s="4">
        <f t="shared" si="75"/>
        <v>0.84708846609335353</v>
      </c>
      <c r="AY65" s="2">
        <f t="shared" si="65"/>
        <v>88.031256260408369</v>
      </c>
      <c r="AZ65" s="2">
        <f t="shared" si="65"/>
        <v>89.099792735258632</v>
      </c>
      <c r="BA65" s="2">
        <f t="shared" si="65"/>
        <v>93.293588014323959</v>
      </c>
      <c r="BB65" s="2">
        <f t="shared" si="65"/>
        <v>91.644679519768886</v>
      </c>
      <c r="BC65" s="2">
        <f t="shared" si="65"/>
        <v>90.985866294847284</v>
      </c>
      <c r="BD65" s="2">
        <f t="shared" si="65"/>
        <v>94.406484512665415</v>
      </c>
      <c r="BE65" s="2">
        <f t="shared" si="65"/>
        <v>93.339042733701774</v>
      </c>
      <c r="BF65" s="2">
        <f t="shared" si="65"/>
        <v>94.068496733121009</v>
      </c>
      <c r="BG65" s="2">
        <f t="shared" si="65"/>
        <v>89.956486872447471</v>
      </c>
      <c r="BH65" s="2">
        <f t="shared" si="65"/>
        <v>91.571966880996897</v>
      </c>
      <c r="BI65" s="2">
        <f t="shared" si="65"/>
        <v>92.835552139626316</v>
      </c>
      <c r="BJ65" s="2">
        <f t="shared" si="65"/>
        <v>96.309594757754056</v>
      </c>
      <c r="BK65" s="2">
        <f t="shared" si="65"/>
        <v>99.343880940773246</v>
      </c>
      <c r="BL65" s="2">
        <f t="shared" si="65"/>
        <v>88.870298449998359</v>
      </c>
      <c r="BM65" s="2">
        <f t="shared" si="65"/>
        <v>86.637516173658383</v>
      </c>
      <c r="BO65" s="2">
        <f t="shared" si="10"/>
        <v>92.295000000000002</v>
      </c>
      <c r="BP65" s="2">
        <f t="shared" si="11"/>
        <v>100.705</v>
      </c>
      <c r="BQ65" s="2">
        <f t="shared" si="12"/>
        <v>101.875</v>
      </c>
      <c r="BR65" s="2">
        <f t="shared" si="13"/>
        <v>97.796000000000006</v>
      </c>
      <c r="BS65" s="2">
        <f t="shared" si="14"/>
        <v>96.36</v>
      </c>
      <c r="BT65" s="2">
        <f t="shared" si="15"/>
        <v>98.94</v>
      </c>
      <c r="BU65" s="2">
        <f t="shared" si="16"/>
        <v>100.86</v>
      </c>
      <c r="BV65" s="2">
        <f t="shared" si="17"/>
        <v>103.46</v>
      </c>
      <c r="BW65" s="2">
        <f t="shared" si="18"/>
        <v>96.516999999999996</v>
      </c>
      <c r="BX65" s="2">
        <f t="shared" si="19"/>
        <v>99.206999999999994</v>
      </c>
      <c r="BY65" s="2">
        <f t="shared" si="20"/>
        <v>98.534000000000006</v>
      </c>
      <c r="BZ65" s="2">
        <f t="shared" si="21"/>
        <v>98.052000000000007</v>
      </c>
      <c r="CA65" s="2">
        <f t="shared" si="22"/>
        <v>100.717</v>
      </c>
      <c r="CB65" s="2">
        <f t="shared" si="23"/>
        <v>90.093000000000004</v>
      </c>
      <c r="CC65" s="2">
        <f t="shared" si="24"/>
        <v>87.790999999999997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90.880975140712934</v>
      </c>
      <c r="DL65" s="2">
        <f t="shared" si="76"/>
        <v>96.384169606003766</v>
      </c>
      <c r="DM65" s="2">
        <f t="shared" si="76"/>
        <v>97.065093433395873</v>
      </c>
      <c r="DN65" s="2">
        <f t="shared" si="76"/>
        <v>94.227384834226925</v>
      </c>
      <c r="DO65" s="2">
        <f t="shared" si="76"/>
        <v>93.949187617260776</v>
      </c>
      <c r="DP65" s="2">
        <f t="shared" si="76"/>
        <v>97.574089068825913</v>
      </c>
      <c r="DQ65" s="2">
        <f t="shared" si="76"/>
        <v>97.533911819887408</v>
      </c>
      <c r="DR65" s="2">
        <f t="shared" si="76"/>
        <v>98.734223264540319</v>
      </c>
      <c r="DS65" s="2">
        <f t="shared" si="76"/>
        <v>93.792490042674245</v>
      </c>
      <c r="DT65" s="2">
        <f t="shared" si="76"/>
        <v>96.632478899952559</v>
      </c>
      <c r="DU65" s="2">
        <f t="shared" si="76"/>
        <v>95.956485425101221</v>
      </c>
      <c r="DV65" s="2">
        <f t="shared" si="76"/>
        <v>98.435165481270772</v>
      </c>
      <c r="DW65" s="2">
        <f t="shared" si="76"/>
        <v>100.94176559714795</v>
      </c>
      <c r="DX65" s="2">
        <f t="shared" si="76"/>
        <v>89.213122689075618</v>
      </c>
      <c r="DY65" s="2">
        <f t="shared" si="76"/>
        <v>87.59318951612903</v>
      </c>
      <c r="EA65" s="2">
        <f t="shared" si="77"/>
        <v>84.074276143790854</v>
      </c>
      <c r="EB65" s="2">
        <f t="shared" si="77"/>
        <v>80.424382352941166</v>
      </c>
      <c r="EC65" s="2">
        <f t="shared" si="77"/>
        <v>88.848501975894095</v>
      </c>
      <c r="ED65" s="2">
        <f t="shared" si="77"/>
        <v>88.168680132854334</v>
      </c>
      <c r="EE65" s="2">
        <f t="shared" si="77"/>
        <v>87.19061812023709</v>
      </c>
      <c r="EF65" s="2">
        <f t="shared" si="77"/>
        <v>90.391247144814983</v>
      </c>
      <c r="EG65" s="2">
        <f t="shared" si="77"/>
        <v>88.344278548244318</v>
      </c>
      <c r="EH65" s="2">
        <f t="shared" si="77"/>
        <v>88.687896492124935</v>
      </c>
      <c r="EI65" s="2">
        <f t="shared" si="77"/>
        <v>84.324934276618308</v>
      </c>
      <c r="EJ65" s="2">
        <f t="shared" si="77"/>
        <v>85.108110582555284</v>
      </c>
      <c r="EK65" s="2">
        <f t="shared" si="77"/>
        <v>88.8862994585987</v>
      </c>
      <c r="EL65" s="2">
        <f t="shared" si="77"/>
        <v>93.07620412747066</v>
      </c>
      <c r="EM65" s="2">
        <f t="shared" si="77"/>
        <v>96.725196980219664</v>
      </c>
      <c r="EN65" s="2">
        <f t="shared" si="77"/>
        <v>88.355090675538094</v>
      </c>
      <c r="EO65" s="2">
        <f t="shared" si="77"/>
        <v>85.034081861301914</v>
      </c>
      <c r="EQ65" s="2">
        <f t="shared" si="78"/>
        <v>82.900539260197604</v>
      </c>
      <c r="ER65" s="2">
        <f t="shared" si="78"/>
        <v>85.635105770555356</v>
      </c>
      <c r="ES65" s="2">
        <f t="shared" si="78"/>
        <v>86.050236300666739</v>
      </c>
      <c r="ET65" s="2">
        <f t="shared" si="78"/>
        <v>85.197561591277676</v>
      </c>
      <c r="EU65" s="2">
        <f t="shared" si="78"/>
        <v>82.830309080908904</v>
      </c>
      <c r="EV65" s="2">
        <f t="shared" si="78"/>
        <v>86.455116365650568</v>
      </c>
      <c r="EW65" s="2">
        <f t="shared" si="78"/>
        <v>85.905828548065841</v>
      </c>
      <c r="EX65" s="2">
        <f t="shared" si="78"/>
        <v>86.414520843242627</v>
      </c>
      <c r="EY65" s="2">
        <f t="shared" si="78"/>
        <v>83.231304533876724</v>
      </c>
      <c r="EZ65" s="2">
        <f t="shared" si="78"/>
        <v>82.09308549665846</v>
      </c>
      <c r="FA65" s="2">
        <f t="shared" si="78"/>
        <v>88.295342247528481</v>
      </c>
      <c r="FB65" s="2">
        <f t="shared" si="78"/>
        <v>87.957859315577679</v>
      </c>
      <c r="FC65" s="2">
        <f t="shared" si="78"/>
        <v>91.495363849005741</v>
      </c>
      <c r="FD65" s="2">
        <f t="shared" si="78"/>
        <v>87.676058065476511</v>
      </c>
      <c r="FE65" s="2">
        <f t="shared" si="78"/>
        <v>86.419673640734857</v>
      </c>
      <c r="FG65" s="2">
        <f t="shared" si="79"/>
        <v>0.41865614357799164</v>
      </c>
      <c r="FH65" s="2">
        <f t="shared" si="79"/>
        <v>0.45650776008007804</v>
      </c>
      <c r="FI65" s="2">
        <f t="shared" si="79"/>
        <v>0.45899164563739125</v>
      </c>
      <c r="FJ65" s="2">
        <f t="shared" si="79"/>
        <v>0.42625046140335038</v>
      </c>
      <c r="FK65" s="2">
        <f t="shared" si="79"/>
        <v>0.43841521778275117</v>
      </c>
      <c r="FL65" s="2">
        <f t="shared" si="79"/>
        <v>0.44096338844828065</v>
      </c>
      <c r="FM65" s="2">
        <f t="shared" si="79"/>
        <v>0.45646371435790739</v>
      </c>
      <c r="FN65" s="2">
        <f t="shared" si="79"/>
        <v>0.46440470061810973</v>
      </c>
      <c r="FO65" s="2">
        <f t="shared" si="79"/>
        <v>0.40516486787802314</v>
      </c>
      <c r="FP65" s="2">
        <f t="shared" si="79"/>
        <v>0.4390898393361225</v>
      </c>
      <c r="FQ65" s="2">
        <f t="shared" si="79"/>
        <v>0.44141673225444406</v>
      </c>
      <c r="FR65" s="2">
        <f t="shared" si="79"/>
        <v>0.39659287230039825</v>
      </c>
      <c r="FS65" s="2">
        <f t="shared" si="79"/>
        <v>0.37889542782979568</v>
      </c>
      <c r="FT65" s="2">
        <f t="shared" si="79"/>
        <v>0.39951460102536612</v>
      </c>
      <c r="FU65" s="2">
        <f t="shared" si="79"/>
        <v>0.37346341872482264</v>
      </c>
      <c r="FW65" s="2">
        <f t="shared" si="67"/>
        <v>4.4752582720495454E-5</v>
      </c>
      <c r="FX65" s="2">
        <f t="shared" si="67"/>
        <v>2.6673062330520087E-4</v>
      </c>
      <c r="FY65" s="2">
        <f t="shared" si="67"/>
        <v>5.6672411215941848E-5</v>
      </c>
      <c r="FZ65" s="2">
        <f t="shared" si="67"/>
        <v>6.0462074744034744E-5</v>
      </c>
      <c r="GA65" s="2">
        <f t="shared" si="67"/>
        <v>5.9996773997760055E-5</v>
      </c>
      <c r="GB65" s="2">
        <f t="shared" si="67"/>
        <v>5.9510893667008645E-5</v>
      </c>
      <c r="GC65" s="2">
        <f t="shared" si="67"/>
        <v>5.5342297122907122E-5</v>
      </c>
      <c r="GD65" s="2">
        <f t="shared" si="67"/>
        <v>7.2647194989386641E-5</v>
      </c>
      <c r="GE65" s="2">
        <f t="shared" si="67"/>
        <v>7.5152624062560852E-5</v>
      </c>
      <c r="GF65" s="2">
        <f t="shared" si="67"/>
        <v>9.2531906516281947E-5</v>
      </c>
      <c r="GG65" s="2">
        <f t="shared" si="67"/>
        <v>5.9056238729428856E-5</v>
      </c>
      <c r="GH65" s="2">
        <f t="shared" si="67"/>
        <v>4.7837274607227423E-5</v>
      </c>
      <c r="GI65" s="2">
        <f t="shared" si="67"/>
        <v>4.7054329230365749E-5</v>
      </c>
      <c r="GJ65" s="2">
        <f t="shared" si="67"/>
        <v>4.1119559536623744E-5</v>
      </c>
      <c r="GK65" s="2">
        <f t="shared" si="67"/>
        <v>4.31232249341145E-5</v>
      </c>
      <c r="GM65" s="86">
        <f t="shared" si="68"/>
        <v>2.7953473539467379E-3</v>
      </c>
      <c r="GN65" s="86">
        <f t="shared" si="68"/>
        <v>6.2316001995975871E-3</v>
      </c>
      <c r="GO65" s="86">
        <f t="shared" si="68"/>
        <v>6.2974503009886407E-3</v>
      </c>
      <c r="GP65" s="86">
        <f t="shared" si="68"/>
        <v>3.1533073275871134E-3</v>
      </c>
      <c r="GQ65" s="86">
        <f t="shared" si="68"/>
        <v>4.0858080703881222E-3</v>
      </c>
      <c r="GR65" s="86">
        <f t="shared" si="68"/>
        <v>4.2332800594771861E-3</v>
      </c>
      <c r="GS65" s="86">
        <f t="shared" si="68"/>
        <v>5.9692683515334133E-3</v>
      </c>
      <c r="GT65" s="86">
        <f t="shared" si="68"/>
        <v>6.6460742821037181E-3</v>
      </c>
      <c r="GU65" s="86">
        <f t="shared" si="68"/>
        <v>1.9302862111898755E-3</v>
      </c>
      <c r="GV65" s="86">
        <f t="shared" si="68"/>
        <v>3.8596570541931858E-3</v>
      </c>
      <c r="GW65" s="86">
        <f t="shared" si="68"/>
        <v>4.391577511800835E-3</v>
      </c>
      <c r="GX65" s="86">
        <f t="shared" si="68"/>
        <v>1.5386198450012146E-3</v>
      </c>
      <c r="GY65" s="86">
        <f t="shared" si="68"/>
        <v>7.8280865373271051E-4</v>
      </c>
      <c r="GZ65" s="86">
        <f t="shared" si="68"/>
        <v>1.4380040715752773E-3</v>
      </c>
      <c r="HA65" s="86">
        <f t="shared" si="68"/>
        <v>4.7335910829418169E-4</v>
      </c>
      <c r="HC65" s="86">
        <f t="shared" si="73"/>
        <v>1.1880193687931379E-12</v>
      </c>
      <c r="HD65" s="86">
        <f t="shared" si="69"/>
        <v>3.2860428562372961E-11</v>
      </c>
      <c r="HE65" s="86">
        <f t="shared" si="69"/>
        <v>3.1520644553990736E-12</v>
      </c>
      <c r="HF65" s="86">
        <f t="shared" si="69"/>
        <v>4.3137341428468897E-14</v>
      </c>
      <c r="HG65" s="86">
        <f t="shared" si="69"/>
        <v>3.0495525390691211E-12</v>
      </c>
      <c r="HH65" s="86">
        <f t="shared" si="69"/>
        <v>3.8979593521248668E-12</v>
      </c>
      <c r="HI65" s="86">
        <f t="shared" si="69"/>
        <v>1.0005662646057775E-11</v>
      </c>
      <c r="HJ65" s="86">
        <f t="shared" si="69"/>
        <v>2.2213871785467618E-11</v>
      </c>
      <c r="HK65" s="86">
        <f t="shared" si="69"/>
        <v>4.1657395062587681E-13</v>
      </c>
      <c r="HL65" s="86">
        <f t="shared" si="69"/>
        <v>4.8378291907455737E-12</v>
      </c>
      <c r="HM65" s="86">
        <f t="shared" si="69"/>
        <v>3.4340687237985705E-13</v>
      </c>
      <c r="HN65" s="86">
        <f t="shared" si="69"/>
        <v>5.0188399578654266E-13</v>
      </c>
      <c r="HO65" s="86">
        <f t="shared" si="69"/>
        <v>9.1817277124582378E-14</v>
      </c>
      <c r="HP65" s="86">
        <f t="shared" si="69"/>
        <v>2.141460806704056E-13</v>
      </c>
      <c r="HQ65" s="86">
        <f t="shared" si="69"/>
        <v>1.8918807260988136E-15</v>
      </c>
      <c r="HS65" s="86">
        <f t="shared" si="70"/>
        <v>4.2366007786163502E-50</v>
      </c>
      <c r="HT65" s="86">
        <f t="shared" si="70"/>
        <v>2.0641118485259476E-43</v>
      </c>
      <c r="HU65" s="86">
        <f t="shared" si="70"/>
        <v>5.2441448937410794E-48</v>
      </c>
      <c r="HV65" s="86">
        <f t="shared" si="70"/>
        <v>2.1095820321422101E-56</v>
      </c>
      <c r="HW65" s="86">
        <f t="shared" si="70"/>
        <v>5.4573128145172813E-48</v>
      </c>
      <c r="HX65" s="86">
        <f t="shared" si="70"/>
        <v>1.3799852098247552E-48</v>
      </c>
      <c r="HY65" s="86">
        <f t="shared" si="70"/>
        <v>1.6611286039308457E-46</v>
      </c>
      <c r="HZ65" s="86">
        <f t="shared" si="70"/>
        <v>2.8091781816283025E-45</v>
      </c>
      <c r="IA65" s="86">
        <f t="shared" si="70"/>
        <v>1.0985670162313087E-50</v>
      </c>
      <c r="IB65" s="86">
        <f t="shared" si="70"/>
        <v>7.3356072105412192E-48</v>
      </c>
      <c r="IC65" s="86">
        <f t="shared" si="70"/>
        <v>1.1708845720167094E-53</v>
      </c>
      <c r="ID65" s="86">
        <f t="shared" si="70"/>
        <v>2.0358181168820149E-51</v>
      </c>
      <c r="IE65" s="86">
        <f t="shared" si="70"/>
        <v>1.550897111164281E-55</v>
      </c>
      <c r="IF65" s="86">
        <f t="shared" si="70"/>
        <v>3.1048516898584451E-35</v>
      </c>
      <c r="IG65" s="86">
        <f t="shared" si="70"/>
        <v>5.0773235731119215E-31</v>
      </c>
      <c r="II65" s="86">
        <f t="shared" si="71"/>
        <v>7.5884053164058492E-100</v>
      </c>
      <c r="IJ65" s="86">
        <f t="shared" si="71"/>
        <v>5.2159635462073129E-60</v>
      </c>
      <c r="IK65" s="86">
        <f t="shared" si="71"/>
        <v>3.5833470758180146E-97</v>
      </c>
      <c r="IL65" s="86">
        <f t="shared" si="71"/>
        <v>4.7352841126546173E-113</v>
      </c>
      <c r="IM65" s="86">
        <f t="shared" si="71"/>
        <v>4.8259417817514211E-97</v>
      </c>
      <c r="IN65" s="86">
        <f t="shared" si="71"/>
        <v>2.9111289951038566E-98</v>
      </c>
      <c r="IO65" s="86">
        <f t="shared" si="71"/>
        <v>5.0892412274785848E-96</v>
      </c>
      <c r="IP65" s="86">
        <f t="shared" si="71"/>
        <v>1.7929176726645622E-93</v>
      </c>
      <c r="IQ65" s="86">
        <f t="shared" si="71"/>
        <v>1.7457315347033139E-102</v>
      </c>
      <c r="IR65" s="86">
        <f t="shared" si="71"/>
        <v>4.3210961195745463E-97</v>
      </c>
      <c r="IS65" s="86">
        <f t="shared" si="71"/>
        <v>6.5267331222705954E-109</v>
      </c>
      <c r="IT65" s="86">
        <f t="shared" si="71"/>
        <v>4.1497013610830033E-104</v>
      </c>
      <c r="IU65" s="86">
        <f t="shared" si="71"/>
        <v>3.0205668415312457E-111</v>
      </c>
      <c r="IV65" s="86">
        <f t="shared" si="71"/>
        <v>2.4367270846384845E-110</v>
      </c>
      <c r="IW65" s="86">
        <f t="shared" si="71"/>
        <v>2.610114709849614E-106</v>
      </c>
      <c r="IY65" s="86">
        <f t="shared" si="72"/>
        <v>2.7953473551347572E-3</v>
      </c>
      <c r="IZ65" s="86">
        <f t="shared" si="72"/>
        <v>6.2316002324580158E-3</v>
      </c>
      <c r="JA65" s="86">
        <f t="shared" si="72"/>
        <v>6.2974503041407053E-3</v>
      </c>
      <c r="JB65" s="86">
        <f t="shared" si="72"/>
        <v>3.1533073276302508E-3</v>
      </c>
      <c r="JC65" s="86">
        <f t="shared" si="72"/>
        <v>4.085808073437675E-3</v>
      </c>
      <c r="JD65" s="86">
        <f t="shared" si="72"/>
        <v>4.2332800633751453E-3</v>
      </c>
      <c r="JE65" s="86">
        <f t="shared" si="72"/>
        <v>5.9692683615390763E-3</v>
      </c>
      <c r="JF65" s="86">
        <f t="shared" si="72"/>
        <v>6.6460743043175894E-3</v>
      </c>
      <c r="JG65" s="86">
        <f t="shared" si="72"/>
        <v>1.9302862116064494E-3</v>
      </c>
      <c r="JH65" s="86">
        <f t="shared" si="72"/>
        <v>3.8596570590310152E-3</v>
      </c>
      <c r="JI65" s="86">
        <f t="shared" si="72"/>
        <v>4.3915775121442418E-3</v>
      </c>
      <c r="JJ65" s="86">
        <f t="shared" si="72"/>
        <v>1.5386198455030985E-3</v>
      </c>
      <c r="JK65" s="86">
        <f t="shared" si="72"/>
        <v>7.8280865382452779E-4</v>
      </c>
      <c r="JL65" s="86">
        <f t="shared" si="72"/>
        <v>1.4380040717894233E-3</v>
      </c>
      <c r="JM65" s="86">
        <f t="shared" si="72"/>
        <v>4.7335910829607357E-4</v>
      </c>
    </row>
    <row r="66" spans="2:273" x14ac:dyDescent="0.25">
      <c r="B66" s="2">
        <v>39</v>
      </c>
      <c r="C66" s="37">
        <v>91.477000000000004</v>
      </c>
      <c r="D66" s="37">
        <v>103.477</v>
      </c>
      <c r="E66" s="37">
        <v>101.562</v>
      </c>
      <c r="F66" s="37">
        <v>98.918000000000006</v>
      </c>
      <c r="G66" s="37">
        <v>96.48</v>
      </c>
      <c r="H66" s="37">
        <v>99.12</v>
      </c>
      <c r="I66" s="37">
        <v>104.2</v>
      </c>
      <c r="J66" s="37">
        <v>100.06</v>
      </c>
      <c r="K66" s="37">
        <v>96.775999999999996</v>
      </c>
      <c r="L66" s="37">
        <v>97.983000000000004</v>
      </c>
      <c r="M66" s="37">
        <v>99.569000000000003</v>
      </c>
      <c r="N66" s="37">
        <v>98.914000000000001</v>
      </c>
      <c r="O66" s="37">
        <v>102.10899999999999</v>
      </c>
      <c r="P66" s="37">
        <v>91.441999999999993</v>
      </c>
      <c r="Q66" s="37">
        <v>88.209000000000003</v>
      </c>
      <c r="S66" s="4">
        <f t="shared" si="74"/>
        <v>91.273616597402949</v>
      </c>
      <c r="T66" s="4">
        <f t="shared" si="74"/>
        <v>95.231845566642818</v>
      </c>
      <c r="U66" s="4">
        <f t="shared" si="74"/>
        <v>99.223903489999415</v>
      </c>
      <c r="V66" s="4">
        <f t="shared" si="74"/>
        <v>95.101278815713528</v>
      </c>
      <c r="W66" s="4">
        <f t="shared" si="74"/>
        <v>95.161072951199799</v>
      </c>
      <c r="X66" s="4">
        <f t="shared" si="74"/>
        <v>98.725414020937478</v>
      </c>
      <c r="Y66" s="4">
        <f t="shared" si="74"/>
        <v>98.882428601505012</v>
      </c>
      <c r="Z66" s="4">
        <f t="shared" si="74"/>
        <v>100.26471864920745</v>
      </c>
      <c r="AA66" s="4">
        <f t="shared" si="74"/>
        <v>92.098878087330064</v>
      </c>
      <c r="AB66" s="4">
        <f t="shared" si="74"/>
        <v>95.553674957851513</v>
      </c>
      <c r="AC66" s="4">
        <f t="shared" si="74"/>
        <v>96.955626672029041</v>
      </c>
      <c r="AD66" s="4">
        <f t="shared" si="74"/>
        <v>98.026605261336698</v>
      </c>
      <c r="AE66" s="4">
        <f t="shared" si="74"/>
        <v>100.5068347306531</v>
      </c>
      <c r="AF66" s="4">
        <f t="shared" si="74"/>
        <v>90.55054786878533</v>
      </c>
      <c r="AG66" s="4">
        <f t="shared" si="74"/>
        <v>87.146132278871121</v>
      </c>
      <c r="AI66" s="4">
        <f t="shared" si="75"/>
        <v>0.2033834025970549</v>
      </c>
      <c r="AJ66" s="4">
        <f t="shared" si="75"/>
        <v>8.245154433357186</v>
      </c>
      <c r="AK66" s="4">
        <f t="shared" si="75"/>
        <v>2.3380965100005824</v>
      </c>
      <c r="AL66" s="4">
        <f t="shared" si="75"/>
        <v>3.8167211842864788</v>
      </c>
      <c r="AM66" s="4">
        <f t="shared" si="75"/>
        <v>1.3189270488002052</v>
      </c>
      <c r="AN66" s="4">
        <f t="shared" si="75"/>
        <v>0.39458597906252635</v>
      </c>
      <c r="AO66" s="4">
        <f t="shared" si="75"/>
        <v>5.3175713984949908</v>
      </c>
      <c r="AP66" s="4">
        <f t="shared" si="75"/>
        <v>-0.2047186492074502</v>
      </c>
      <c r="AQ66" s="4">
        <f t="shared" si="75"/>
        <v>4.6771219126699322</v>
      </c>
      <c r="AR66" s="4">
        <f t="shared" si="75"/>
        <v>2.4293250421484913</v>
      </c>
      <c r="AS66" s="4">
        <f t="shared" si="75"/>
        <v>2.6133733279709617</v>
      </c>
      <c r="AT66" s="4">
        <f t="shared" si="75"/>
        <v>0.88739473866330343</v>
      </c>
      <c r="AU66" s="4">
        <f t="shared" si="75"/>
        <v>1.602165269346898</v>
      </c>
      <c r="AV66" s="4">
        <f t="shared" si="75"/>
        <v>0.89145213121466327</v>
      </c>
      <c r="AW66" s="4">
        <f t="shared" si="75"/>
        <v>1.0628677211288817</v>
      </c>
      <c r="AY66" s="2">
        <f t="shared" si="65"/>
        <v>87.921066569304486</v>
      </c>
      <c r="AZ66" s="2">
        <f t="shared" si="65"/>
        <v>88.819442587710341</v>
      </c>
      <c r="BA66" s="2">
        <f t="shared" si="65"/>
        <v>93.118932057143127</v>
      </c>
      <c r="BB66" s="2">
        <f t="shared" si="65"/>
        <v>91.582448478050779</v>
      </c>
      <c r="BC66" s="2">
        <f t="shared" si="65"/>
        <v>90.863769962767734</v>
      </c>
      <c r="BD66" s="2">
        <f t="shared" si="65"/>
        <v>94.308585363463393</v>
      </c>
      <c r="BE66" s="2">
        <f t="shared" si="65"/>
        <v>93.152980173026165</v>
      </c>
      <c r="BF66" s="2">
        <f t="shared" si="65"/>
        <v>93.875221040725464</v>
      </c>
      <c r="BG66" s="2">
        <f t="shared" si="65"/>
        <v>89.827112207420271</v>
      </c>
      <c r="BH66" s="2">
        <f t="shared" si="65"/>
        <v>91.398321063992952</v>
      </c>
      <c r="BI66" s="2">
        <f t="shared" si="65"/>
        <v>92.668172397220289</v>
      </c>
      <c r="BJ66" s="2">
        <f t="shared" si="65"/>
        <v>96.255297947675388</v>
      </c>
      <c r="BK66" s="2">
        <f t="shared" si="65"/>
        <v>99.411680885321189</v>
      </c>
      <c r="BL66" s="2">
        <f t="shared" si="65"/>
        <v>88.839496396582391</v>
      </c>
      <c r="BM66" s="2">
        <f t="shared" si="65"/>
        <v>86.58578879407564</v>
      </c>
      <c r="BO66" s="2">
        <f t="shared" si="10"/>
        <v>91.477000000000004</v>
      </c>
      <c r="BP66" s="2">
        <f t="shared" si="11"/>
        <v>103.477</v>
      </c>
      <c r="BQ66" s="2">
        <f t="shared" si="12"/>
        <v>101.562</v>
      </c>
      <c r="BR66" s="2">
        <f t="shared" si="13"/>
        <v>98.918000000000006</v>
      </c>
      <c r="BS66" s="2">
        <f t="shared" si="14"/>
        <v>96.48</v>
      </c>
      <c r="BT66" s="2">
        <f t="shared" si="15"/>
        <v>99.12</v>
      </c>
      <c r="BU66" s="2">
        <f t="shared" si="16"/>
        <v>104.2</v>
      </c>
      <c r="BV66" s="2">
        <f t="shared" si="17"/>
        <v>100.06</v>
      </c>
      <c r="BW66" s="2">
        <f t="shared" si="18"/>
        <v>96.775999999999996</v>
      </c>
      <c r="BX66" s="2">
        <f t="shared" si="19"/>
        <v>97.983000000000004</v>
      </c>
      <c r="BY66" s="2">
        <f t="shared" si="20"/>
        <v>99.569000000000003</v>
      </c>
      <c r="BZ66" s="2">
        <f t="shared" si="21"/>
        <v>98.914000000000001</v>
      </c>
      <c r="CA66" s="2">
        <f t="shared" si="22"/>
        <v>102.10899999999999</v>
      </c>
      <c r="CB66" s="2">
        <f t="shared" si="23"/>
        <v>91.441999999999993</v>
      </c>
      <c r="CC66" s="2">
        <f t="shared" si="24"/>
        <v>88.209000000000003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91.084334240150085</v>
      </c>
      <c r="DL66" s="2">
        <f t="shared" si="76"/>
        <v>96.624096341463428</v>
      </c>
      <c r="DM66" s="2">
        <f t="shared" si="76"/>
        <v>97.27108902439025</v>
      </c>
      <c r="DN66" s="2">
        <f t="shared" si="76"/>
        <v>94.532931283510209</v>
      </c>
      <c r="DO66" s="2">
        <f t="shared" si="76"/>
        <v>94.185484052532814</v>
      </c>
      <c r="DP66" s="2">
        <f t="shared" si="76"/>
        <v>97.891659919028342</v>
      </c>
      <c r="DQ66" s="2">
        <f t="shared" si="76"/>
        <v>97.748609756097537</v>
      </c>
      <c r="DR66" s="2">
        <f t="shared" si="76"/>
        <v>98.982073170731695</v>
      </c>
      <c r="DS66" s="2">
        <f t="shared" si="76"/>
        <v>94.046445234708386</v>
      </c>
      <c r="DT66" s="2">
        <f t="shared" si="76"/>
        <v>96.94414058795634</v>
      </c>
      <c r="DU66" s="2">
        <f t="shared" si="76"/>
        <v>96.098734615384629</v>
      </c>
      <c r="DV66" s="2">
        <f t="shared" si="76"/>
        <v>98.722233285917525</v>
      </c>
      <c r="DW66" s="2">
        <f t="shared" si="76"/>
        <v>101.39310717468805</v>
      </c>
      <c r="DX66" s="2">
        <f t="shared" si="76"/>
        <v>89.310430252100829</v>
      </c>
      <c r="DY66" s="2">
        <f t="shared" si="76"/>
        <v>87.681311693548381</v>
      </c>
      <c r="EA66" s="2">
        <f t="shared" si="77"/>
        <v>83.915189133986928</v>
      </c>
      <c r="EB66" s="2">
        <f t="shared" si="77"/>
        <v>80.342117647058814</v>
      </c>
      <c r="EC66" s="2">
        <f t="shared" si="77"/>
        <v>88.655813396561953</v>
      </c>
      <c r="ED66" s="2">
        <f t="shared" si="77"/>
        <v>87.960861519690908</v>
      </c>
      <c r="EE66" s="2">
        <f t="shared" si="77"/>
        <v>86.983842506350555</v>
      </c>
      <c r="EF66" s="2">
        <f t="shared" si="77"/>
        <v>90.166332904190369</v>
      </c>
      <c r="EG66" s="2">
        <f t="shared" si="77"/>
        <v>88.162516545124973</v>
      </c>
      <c r="EH66" s="2">
        <f t="shared" si="77"/>
        <v>88.504112807030353</v>
      </c>
      <c r="EI66" s="2">
        <f t="shared" si="77"/>
        <v>84.177837495578345</v>
      </c>
      <c r="EJ66" s="2">
        <f t="shared" si="77"/>
        <v>84.937882991941478</v>
      </c>
      <c r="EK66" s="2">
        <f t="shared" si="77"/>
        <v>88.709080923566859</v>
      </c>
      <c r="EL66" s="2">
        <f t="shared" si="77"/>
        <v>92.8327980393193</v>
      </c>
      <c r="EM66" s="2">
        <f t="shared" si="77"/>
        <v>96.450081024770427</v>
      </c>
      <c r="EN66" s="2">
        <f t="shared" si="77"/>
        <v>88.19401804868231</v>
      </c>
      <c r="EO66" s="2">
        <f t="shared" si="77"/>
        <v>84.909449174026818</v>
      </c>
      <c r="EQ66" s="2">
        <f t="shared" si="78"/>
        <v>82.761988876216463</v>
      </c>
      <c r="ER66" s="2">
        <f t="shared" si="78"/>
        <v>85.46129076251944</v>
      </c>
      <c r="ES66" s="2">
        <f t="shared" si="78"/>
        <v>85.90434232899284</v>
      </c>
      <c r="ET66" s="2">
        <f t="shared" si="78"/>
        <v>85.043722475790659</v>
      </c>
      <c r="EU66" s="2">
        <f t="shared" si="78"/>
        <v>82.702283783517586</v>
      </c>
      <c r="EV66" s="2">
        <f t="shared" si="78"/>
        <v>86.302153876887587</v>
      </c>
      <c r="EW66" s="2">
        <f t="shared" si="78"/>
        <v>85.76547435546172</v>
      </c>
      <c r="EX66" s="2">
        <f t="shared" si="78"/>
        <v>86.269582194028217</v>
      </c>
      <c r="EY66" s="2">
        <f t="shared" si="78"/>
        <v>83.101901426388181</v>
      </c>
      <c r="EZ66" s="2">
        <f t="shared" si="78"/>
        <v>81.979390446886072</v>
      </c>
      <c r="FA66" s="2">
        <f t="shared" si="78"/>
        <v>88.127727887623593</v>
      </c>
      <c r="FB66" s="2">
        <f t="shared" si="78"/>
        <v>87.807524143399235</v>
      </c>
      <c r="FC66" s="2">
        <f t="shared" si="78"/>
        <v>91.316144363208181</v>
      </c>
      <c r="FD66" s="2">
        <f t="shared" si="78"/>
        <v>87.526142382903572</v>
      </c>
      <c r="FE66" s="2">
        <f t="shared" si="78"/>
        <v>86.270523774050574</v>
      </c>
      <c r="FG66" s="2">
        <f t="shared" si="79"/>
        <v>0.441225702150643</v>
      </c>
      <c r="FH66" s="2">
        <f t="shared" si="79"/>
        <v>0.47943502673637844</v>
      </c>
      <c r="FI66" s="2">
        <f t="shared" si="79"/>
        <v>0.48193304207058557</v>
      </c>
      <c r="FJ66" s="2">
        <f t="shared" si="79"/>
        <v>0.44891328300947203</v>
      </c>
      <c r="FK66" s="2">
        <f t="shared" si="79"/>
        <v>0.46120490822734761</v>
      </c>
      <c r="FL66" s="2">
        <f t="shared" si="79"/>
        <v>0.46377614865828493</v>
      </c>
      <c r="FM66" s="2">
        <f t="shared" si="79"/>
        <v>0.47939072010894962</v>
      </c>
      <c r="FN66" s="2">
        <f t="shared" si="79"/>
        <v>0.48737291992707754</v>
      </c>
      <c r="FO66" s="2">
        <f t="shared" si="79"/>
        <v>0.42754200783677004</v>
      </c>
      <c r="FP66" s="2">
        <f t="shared" si="79"/>
        <v>0.46188575548668953</v>
      </c>
      <c r="FQ66" s="2">
        <f t="shared" si="79"/>
        <v>0.46423346973805546</v>
      </c>
      <c r="FR66" s="2">
        <f t="shared" si="79"/>
        <v>0.41882992984103623</v>
      </c>
      <c r="FS66" s="2">
        <f t="shared" si="79"/>
        <v>0.40079929782242857</v>
      </c>
      <c r="FT66" s="2">
        <f t="shared" si="79"/>
        <v>0.42180096373532733</v>
      </c>
      <c r="FU66" s="2">
        <f t="shared" si="79"/>
        <v>0.39525310079388154</v>
      </c>
      <c r="FW66" s="2">
        <f t="shared" si="67"/>
        <v>4.9070019307024617E-5</v>
      </c>
      <c r="FX66" s="2">
        <f t="shared" si="67"/>
        <v>2.9245678670572413E-4</v>
      </c>
      <c r="FY66" s="2">
        <f t="shared" si="67"/>
        <v>6.2139723462757105E-5</v>
      </c>
      <c r="FZ66" s="2">
        <f t="shared" si="67"/>
        <v>6.6294959933886299E-5</v>
      </c>
      <c r="GA66" s="2">
        <f t="shared" si="67"/>
        <v>6.5784773740170803E-5</v>
      </c>
      <c r="GB66" s="2">
        <f t="shared" si="67"/>
        <v>6.5252022694142726E-5</v>
      </c>
      <c r="GC66" s="2">
        <f t="shared" si="67"/>
        <v>6.0681298122573439E-5</v>
      </c>
      <c r="GD66" s="2">
        <f t="shared" si="67"/>
        <v>7.9655507021705134E-5</v>
      </c>
      <c r="GE66" s="2">
        <f t="shared" si="67"/>
        <v>8.2402616199991302E-5</v>
      </c>
      <c r="GF66" s="2">
        <f t="shared" si="67"/>
        <v>1.0145831219271305E-4</v>
      </c>
      <c r="GG66" s="2">
        <f t="shared" si="67"/>
        <v>6.4753509170901359E-5</v>
      </c>
      <c r="GH66" s="2">
        <f t="shared" si="67"/>
        <v>5.2452286489115931E-5</v>
      </c>
      <c r="GI66" s="2">
        <f t="shared" si="67"/>
        <v>5.1593811813944436E-5</v>
      </c>
      <c r="GJ66" s="2">
        <f t="shared" si="67"/>
        <v>4.5086521602334318E-5</v>
      </c>
      <c r="GK66" s="2">
        <f t="shared" si="67"/>
        <v>4.7283479167038676E-5</v>
      </c>
      <c r="GM66" s="86">
        <f t="shared" si="68"/>
        <v>4.3432733515444176E-3</v>
      </c>
      <c r="GN66" s="86">
        <f t="shared" si="68"/>
        <v>9.0262101284555307E-3</v>
      </c>
      <c r="GO66" s="86">
        <f t="shared" si="68"/>
        <v>9.2689209606520162E-3</v>
      </c>
      <c r="GP66" s="86">
        <f t="shared" si="68"/>
        <v>4.9208146479385291E-3</v>
      </c>
      <c r="GQ66" s="86">
        <f t="shared" si="68"/>
        <v>6.2706930783541651E-3</v>
      </c>
      <c r="GR66" s="86">
        <f t="shared" si="68"/>
        <v>6.5205209235979092E-3</v>
      </c>
      <c r="GS66" s="86">
        <f t="shared" si="68"/>
        <v>8.8483159486169131E-3</v>
      </c>
      <c r="GT66" s="86">
        <f t="shared" si="68"/>
        <v>9.9999999314167327E-3</v>
      </c>
      <c r="GU66" s="86">
        <f t="shared" si="68"/>
        <v>3.1099298805661426E-3</v>
      </c>
      <c r="GV66" s="86">
        <f t="shared" si="68"/>
        <v>6.0893213371611592E-3</v>
      </c>
      <c r="GW66" s="86">
        <f t="shared" si="68"/>
        <v>6.6838768713551105E-3</v>
      </c>
      <c r="GX66" s="86">
        <f t="shared" si="68"/>
        <v>2.5206319491750807E-3</v>
      </c>
      <c r="GY66" s="86">
        <f t="shared" si="68"/>
        <v>1.3801921632582701E-3</v>
      </c>
      <c r="GZ66" s="86">
        <f t="shared" si="68"/>
        <v>2.4321996964725124E-3</v>
      </c>
      <c r="HA66" s="86">
        <f t="shared" si="68"/>
        <v>9.0599893361606074E-4</v>
      </c>
      <c r="HC66" s="86">
        <f t="shared" si="73"/>
        <v>3.842143027067404E-12</v>
      </c>
      <c r="HD66" s="86">
        <f t="shared" si="69"/>
        <v>9.2018471226578301E-11</v>
      </c>
      <c r="HE66" s="86">
        <f t="shared" si="69"/>
        <v>1.0088433912919459E-11</v>
      </c>
      <c r="HF66" s="86">
        <f t="shared" si="69"/>
        <v>1.6913788325372787E-13</v>
      </c>
      <c r="HG66" s="86">
        <f t="shared" si="69"/>
        <v>9.8261128801635385E-12</v>
      </c>
      <c r="HH66" s="86">
        <f t="shared" si="69"/>
        <v>1.2569092725887653E-11</v>
      </c>
      <c r="HI66" s="86">
        <f t="shared" si="69"/>
        <v>3.0885223534498144E-11</v>
      </c>
      <c r="HJ66" s="86">
        <f t="shared" si="69"/>
        <v>6.8384353671705709E-11</v>
      </c>
      <c r="HK66" s="86">
        <f t="shared" si="69"/>
        <v>1.4953773162046935E-12</v>
      </c>
      <c r="HL66" s="86">
        <f t="shared" si="69"/>
        <v>1.6274581658118212E-11</v>
      </c>
      <c r="HM66" s="86">
        <f t="shared" si="69"/>
        <v>1.2476309299016422E-12</v>
      </c>
      <c r="HN66" s="86">
        <f t="shared" si="69"/>
        <v>1.7105575690627756E-12</v>
      </c>
      <c r="HO66" s="86">
        <f t="shared" si="69"/>
        <v>3.3847356189278401E-13</v>
      </c>
      <c r="HP66" s="86">
        <f t="shared" si="69"/>
        <v>7.7518889344389553E-13</v>
      </c>
      <c r="HQ66" s="86">
        <f t="shared" si="69"/>
        <v>8.6405661306393093E-15</v>
      </c>
      <c r="HS66" s="86">
        <f t="shared" si="70"/>
        <v>6.5644011890681593E-49</v>
      </c>
      <c r="HT66" s="86">
        <f t="shared" si="70"/>
        <v>2.2441934908334306E-42</v>
      </c>
      <c r="HU66" s="86">
        <f t="shared" si="70"/>
        <v>7.8616972582803348E-47</v>
      </c>
      <c r="HV66" s="86">
        <f t="shared" si="70"/>
        <v>5.1647311847661752E-55</v>
      </c>
      <c r="HW66" s="86">
        <f t="shared" si="70"/>
        <v>8.2918823879640864E-47</v>
      </c>
      <c r="HX66" s="86">
        <f t="shared" si="70"/>
        <v>2.1661745852758965E-47</v>
      </c>
      <c r="HY66" s="86">
        <f t="shared" si="70"/>
        <v>2.3298168718569511E-45</v>
      </c>
      <c r="HZ66" s="86">
        <f t="shared" si="70"/>
        <v>3.9448658692433026E-44</v>
      </c>
      <c r="IA66" s="86">
        <f t="shared" si="70"/>
        <v>2.0888550935951546E-49</v>
      </c>
      <c r="IB66" s="86">
        <f t="shared" si="70"/>
        <v>1.2602647339559315E-46</v>
      </c>
      <c r="IC66" s="86">
        <f t="shared" si="70"/>
        <v>2.4750672337298688E-52</v>
      </c>
      <c r="ID66" s="86">
        <f t="shared" si="70"/>
        <v>3.5401401305154792E-50</v>
      </c>
      <c r="IE66" s="86">
        <f t="shared" si="70"/>
        <v>3.3346260313792937E-54</v>
      </c>
      <c r="IF66" s="86">
        <f t="shared" si="70"/>
        <v>2.0741804671910159E-34</v>
      </c>
      <c r="IG66" s="86">
        <f t="shared" si="70"/>
        <v>2.6279495195294336E-30</v>
      </c>
      <c r="II66" s="86">
        <f t="shared" si="71"/>
        <v>4.7087320621495217E-98</v>
      </c>
      <c r="IJ66" s="86">
        <f t="shared" si="71"/>
        <v>1.0293937620201408E-58</v>
      </c>
      <c r="IK66" s="86">
        <f t="shared" si="71"/>
        <v>2.1882996329219663E-95</v>
      </c>
      <c r="IL66" s="86">
        <f t="shared" si="71"/>
        <v>5.9167676713772324E-111</v>
      </c>
      <c r="IM66" s="86">
        <f t="shared" si="71"/>
        <v>3.0018560360094454E-95</v>
      </c>
      <c r="IN66" s="86">
        <f t="shared" si="71"/>
        <v>1.9024162048824212E-96</v>
      </c>
      <c r="IO66" s="86">
        <f t="shared" si="71"/>
        <v>2.9285890731894554E-94</v>
      </c>
      <c r="IP66" s="86">
        <f t="shared" si="71"/>
        <v>1.034416376162339E-91</v>
      </c>
      <c r="IQ66" s="86">
        <f t="shared" si="71"/>
        <v>1.5238578834145862E-100</v>
      </c>
      <c r="IR66" s="86">
        <f t="shared" si="71"/>
        <v>3.2629911890834138E-95</v>
      </c>
      <c r="IS66" s="86">
        <f t="shared" si="71"/>
        <v>6.7391767866615999E-107</v>
      </c>
      <c r="IT66" s="86">
        <f t="shared" si="71"/>
        <v>3.1704284025943317E-102</v>
      </c>
      <c r="IU66" s="86">
        <f t="shared" si="71"/>
        <v>3.0986034186121111E-109</v>
      </c>
      <c r="IV66" s="86">
        <f t="shared" si="71"/>
        <v>2.2632249109177639E-108</v>
      </c>
      <c r="IW66" s="86">
        <f t="shared" si="71"/>
        <v>2.0916422768407375E-104</v>
      </c>
      <c r="IY66" s="86">
        <f t="shared" si="72"/>
        <v>4.3432733553865604E-3</v>
      </c>
      <c r="IZ66" s="86">
        <f t="shared" si="72"/>
        <v>9.0262102204740017E-3</v>
      </c>
      <c r="JA66" s="86">
        <f t="shared" si="72"/>
        <v>9.2689209707404498E-3</v>
      </c>
      <c r="JB66" s="86">
        <f t="shared" si="72"/>
        <v>4.9208146481076673E-3</v>
      </c>
      <c r="JC66" s="86">
        <f t="shared" si="72"/>
        <v>6.2706930881802781E-3</v>
      </c>
      <c r="JD66" s="86">
        <f t="shared" si="72"/>
        <v>6.5205209361670017E-3</v>
      </c>
      <c r="JE66" s="86">
        <f t="shared" si="72"/>
        <v>8.8483159795021363E-3</v>
      </c>
      <c r="JF66" s="86">
        <f t="shared" si="72"/>
        <v>9.9999999998010864E-3</v>
      </c>
      <c r="JG66" s="86">
        <f t="shared" si="72"/>
        <v>3.1099298820615197E-3</v>
      </c>
      <c r="JH66" s="86">
        <f t="shared" si="72"/>
        <v>6.0893213534357407E-3</v>
      </c>
      <c r="JI66" s="86">
        <f t="shared" si="72"/>
        <v>6.6838768726027419E-3</v>
      </c>
      <c r="JJ66" s="86">
        <f t="shared" si="72"/>
        <v>2.5206319508856382E-3</v>
      </c>
      <c r="JK66" s="86">
        <f t="shared" si="72"/>
        <v>1.3801921635967437E-3</v>
      </c>
      <c r="JL66" s="86">
        <f t="shared" si="72"/>
        <v>2.4321996972477013E-3</v>
      </c>
      <c r="JM66" s="86">
        <f t="shared" si="72"/>
        <v>9.0599893362470129E-4</v>
      </c>
    </row>
    <row r="67" spans="2:273" x14ac:dyDescent="0.25">
      <c r="B67" s="2">
        <v>40</v>
      </c>
      <c r="C67" s="37">
        <v>96.045000000000002</v>
      </c>
      <c r="D67" s="37">
        <v>106.045</v>
      </c>
      <c r="E67" s="37">
        <v>102.896</v>
      </c>
      <c r="F67" s="37">
        <v>100.61199999999999</v>
      </c>
      <c r="G67" s="37">
        <v>99.44</v>
      </c>
      <c r="H67" s="37">
        <v>101.52</v>
      </c>
      <c r="I67" s="37">
        <v>105.34</v>
      </c>
      <c r="J67" s="37">
        <v>104.36</v>
      </c>
      <c r="K67" s="37">
        <v>97.81</v>
      </c>
      <c r="L67" s="37">
        <v>100.931</v>
      </c>
      <c r="M67" s="37">
        <v>101.276</v>
      </c>
      <c r="N67" s="37">
        <v>98.983000000000004</v>
      </c>
      <c r="O67" s="37">
        <v>104.739</v>
      </c>
      <c r="P67" s="37">
        <v>91.605000000000004</v>
      </c>
      <c r="Q67" s="37">
        <v>89.86</v>
      </c>
      <c r="S67" s="4">
        <f t="shared" si="74"/>
        <v>92.705679582178107</v>
      </c>
      <c r="T67" s="4">
        <f t="shared" si="74"/>
        <v>97.325178323773684</v>
      </c>
      <c r="U67" s="4">
        <f t="shared" si="74"/>
        <v>101.41347677001018</v>
      </c>
      <c r="V67" s="4">
        <f t="shared" si="74"/>
        <v>96.66401106196497</v>
      </c>
      <c r="W67" s="4">
        <f t="shared" si="74"/>
        <v>96.929998677429069</v>
      </c>
      <c r="X67" s="4">
        <f t="shared" si="74"/>
        <v>100.5832644053628</v>
      </c>
      <c r="Y67" s="4">
        <f t="shared" si="74"/>
        <v>100.96421373148301</v>
      </c>
      <c r="Z67" s="4">
        <f t="shared" si="74"/>
        <v>102.69739793188478</v>
      </c>
      <c r="AA67" s="4">
        <f t="shared" si="74"/>
        <v>93.119272993927879</v>
      </c>
      <c r="AB67" s="4">
        <f t="shared" si="74"/>
        <v>97.344523154740727</v>
      </c>
      <c r="AC67" s="4">
        <f t="shared" si="74"/>
        <v>98.633941612518115</v>
      </c>
      <c r="AD67" s="4">
        <f t="shared" si="74"/>
        <v>98.902757398598325</v>
      </c>
      <c r="AE67" s="4">
        <f t="shared" si="74"/>
        <v>101.24939485286313</v>
      </c>
      <c r="AF67" s="4">
        <f t="shared" si="74"/>
        <v>91.503492313036546</v>
      </c>
      <c r="AG67" s="4">
        <f t="shared" si="74"/>
        <v>87.516617467022158</v>
      </c>
      <c r="AI67" s="4">
        <f t="shared" si="75"/>
        <v>3.3393204178218951</v>
      </c>
      <c r="AJ67" s="4">
        <f t="shared" si="75"/>
        <v>8.7198216762263172</v>
      </c>
      <c r="AK67" s="4">
        <f t="shared" si="75"/>
        <v>1.4825232299898232</v>
      </c>
      <c r="AL67" s="4">
        <f t="shared" si="75"/>
        <v>3.9479889380350244</v>
      </c>
      <c r="AM67" s="4">
        <f t="shared" si="75"/>
        <v>2.510001322570929</v>
      </c>
      <c r="AN67" s="4">
        <f t="shared" si="75"/>
        <v>0.93673559463719869</v>
      </c>
      <c r="AO67" s="4">
        <f t="shared" si="75"/>
        <v>4.3757862685169897</v>
      </c>
      <c r="AP67" s="4">
        <f t="shared" si="75"/>
        <v>1.6626020681152198</v>
      </c>
      <c r="AQ67" s="4">
        <f t="shared" si="75"/>
        <v>4.6907270060721231</v>
      </c>
      <c r="AR67" s="4">
        <f t="shared" si="75"/>
        <v>3.5864768452592699</v>
      </c>
      <c r="AS67" s="4">
        <f t="shared" si="75"/>
        <v>2.6420583874818817</v>
      </c>
      <c r="AT67" s="4">
        <f t="shared" si="75"/>
        <v>8.0242601401678826E-2</v>
      </c>
      <c r="AU67" s="4">
        <f t="shared" si="75"/>
        <v>3.4896051471368708</v>
      </c>
      <c r="AV67" s="4">
        <f t="shared" si="75"/>
        <v>0.10150768696345835</v>
      </c>
      <c r="AW67" s="4">
        <f t="shared" si="75"/>
        <v>2.3433825329778415</v>
      </c>
      <c r="AY67" s="2">
        <f t="shared" si="65"/>
        <v>87.792667023180499</v>
      </c>
      <c r="AZ67" s="2">
        <f t="shared" si="65"/>
        <v>88.52288242198658</v>
      </c>
      <c r="BA67" s="2">
        <f t="shared" si="65"/>
        <v>92.925293564335846</v>
      </c>
      <c r="BB67" s="2">
        <f t="shared" si="65"/>
        <v>91.49543068375263</v>
      </c>
      <c r="BC67" s="2">
        <f t="shared" si="65"/>
        <v>90.720228630503172</v>
      </c>
      <c r="BD67" s="2">
        <f t="shared" si="65"/>
        <v>94.184671912589778</v>
      </c>
      <c r="BE67" s="2">
        <f t="shared" si="65"/>
        <v>92.947867650951082</v>
      </c>
      <c r="BF67" s="2">
        <f t="shared" si="65"/>
        <v>93.661533598951422</v>
      </c>
      <c r="BG67" s="2">
        <f t="shared" si="65"/>
        <v>89.676702580707371</v>
      </c>
      <c r="BH67" s="2">
        <f t="shared" si="65"/>
        <v>91.200699221081237</v>
      </c>
      <c r="BI67" s="2">
        <f t="shared" si="65"/>
        <v>92.485052134758178</v>
      </c>
      <c r="BJ67" s="2">
        <f t="shared" si="65"/>
        <v>96.175258338904783</v>
      </c>
      <c r="BK67" s="2">
        <f t="shared" si="65"/>
        <v>99.445366476518728</v>
      </c>
      <c r="BL67" s="2">
        <f t="shared" si="65"/>
        <v>88.796733235275113</v>
      </c>
      <c r="BM67" s="2">
        <f t="shared" si="65"/>
        <v>86.523523870460153</v>
      </c>
      <c r="BO67" s="2">
        <f t="shared" si="10"/>
        <v>96.045000000000002</v>
      </c>
      <c r="BP67" s="2" t="str">
        <f t="shared" si="11"/>
        <v/>
      </c>
      <c r="BQ67" s="2" t="str">
        <f t="shared" si="12"/>
        <v/>
      </c>
      <c r="BR67" s="2">
        <f t="shared" si="13"/>
        <v>100.61199999999999</v>
      </c>
      <c r="BS67" s="2">
        <f t="shared" si="14"/>
        <v>99.44</v>
      </c>
      <c r="BT67" s="2">
        <f t="shared" si="15"/>
        <v>101.52</v>
      </c>
      <c r="BU67" s="2" t="str">
        <f t="shared" si="16"/>
        <v/>
      </c>
      <c r="BV67" s="2" t="str">
        <f t="shared" si="17"/>
        <v/>
      </c>
      <c r="BW67" s="2">
        <f t="shared" si="18"/>
        <v>97.81</v>
      </c>
      <c r="BX67" s="2">
        <f t="shared" si="19"/>
        <v>100.931</v>
      </c>
      <c r="BY67" s="2" t="str">
        <f t="shared" si="20"/>
        <v/>
      </c>
      <c r="BZ67" s="2">
        <f t="shared" si="21"/>
        <v>98.983000000000004</v>
      </c>
      <c r="CA67" s="2">
        <f t="shared" si="22"/>
        <v>104.739</v>
      </c>
      <c r="CB67" s="2">
        <f t="shared" si="23"/>
        <v>91.605000000000004</v>
      </c>
      <c r="CC67" s="2">
        <f t="shared" si="24"/>
        <v>89.86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91.287693339587236</v>
      </c>
      <c r="DL67" s="2">
        <f t="shared" si="76"/>
        <v>96.86402307692309</v>
      </c>
      <c r="DM67" s="2">
        <f t="shared" si="76"/>
        <v>97.477084615384612</v>
      </c>
      <c r="DN67" s="2">
        <f t="shared" si="76"/>
        <v>94.838477732793507</v>
      </c>
      <c r="DO67" s="2">
        <f t="shared" si="76"/>
        <v>94.421780487804867</v>
      </c>
      <c r="DP67" s="2">
        <f t="shared" si="76"/>
        <v>98.209230769230771</v>
      </c>
      <c r="DQ67" s="2">
        <f t="shared" si="76"/>
        <v>97.963307692307666</v>
      </c>
      <c r="DR67" s="2">
        <f t="shared" si="76"/>
        <v>99.229923076923058</v>
      </c>
      <c r="DS67" s="2">
        <f t="shared" si="76"/>
        <v>94.300400426742527</v>
      </c>
      <c r="DT67" s="2">
        <f t="shared" si="76"/>
        <v>97.255802275960136</v>
      </c>
      <c r="DU67" s="2">
        <f t="shared" si="76"/>
        <v>96.240983805668023</v>
      </c>
      <c r="DV67" s="2">
        <f t="shared" si="76"/>
        <v>99.009301090564279</v>
      </c>
      <c r="DW67" s="2">
        <f t="shared" si="76"/>
        <v>101.84444875222816</v>
      </c>
      <c r="DX67" s="2">
        <f t="shared" si="76"/>
        <v>89.40773781512604</v>
      </c>
      <c r="DY67" s="2">
        <f t="shared" si="76"/>
        <v>87.769433870967745</v>
      </c>
      <c r="EA67" s="2">
        <f t="shared" si="77"/>
        <v>83.756102124183016</v>
      </c>
      <c r="EB67" s="2">
        <f t="shared" si="77"/>
        <v>80.259852941176462</v>
      </c>
      <c r="EC67" s="2">
        <f t="shared" si="77"/>
        <v>88.463124817229797</v>
      </c>
      <c r="ED67" s="2">
        <f t="shared" si="77"/>
        <v>87.753042906527483</v>
      </c>
      <c r="EE67" s="2">
        <f t="shared" si="77"/>
        <v>86.777066892464006</v>
      </c>
      <c r="EF67" s="2">
        <f t="shared" si="77"/>
        <v>89.94141866356577</v>
      </c>
      <c r="EG67" s="2">
        <f t="shared" si="77"/>
        <v>87.980754542005641</v>
      </c>
      <c r="EH67" s="2">
        <f t="shared" si="77"/>
        <v>88.320329121935785</v>
      </c>
      <c r="EI67" s="2">
        <f t="shared" si="77"/>
        <v>84.030740714538368</v>
      </c>
      <c r="EJ67" s="2">
        <f t="shared" si="77"/>
        <v>84.767655401327687</v>
      </c>
      <c r="EK67" s="2">
        <f t="shared" si="77"/>
        <v>88.531862388535018</v>
      </c>
      <c r="EL67" s="2">
        <f t="shared" si="77"/>
        <v>92.58939195116794</v>
      </c>
      <c r="EM67" s="2">
        <f t="shared" si="77"/>
        <v>96.174965069321189</v>
      </c>
      <c r="EN67" s="2">
        <f t="shared" si="77"/>
        <v>88.03294542182654</v>
      </c>
      <c r="EO67" s="2">
        <f t="shared" si="77"/>
        <v>84.784816486751708</v>
      </c>
      <c r="EQ67" s="2">
        <f t="shared" si="78"/>
        <v>82.623438492235323</v>
      </c>
      <c r="ER67" s="2">
        <f t="shared" si="78"/>
        <v>85.287475754483509</v>
      </c>
      <c r="ES67" s="2">
        <f t="shared" si="78"/>
        <v>85.75844835731894</v>
      </c>
      <c r="ET67" s="2">
        <f t="shared" si="78"/>
        <v>84.889883360303628</v>
      </c>
      <c r="EU67" s="2">
        <f t="shared" si="78"/>
        <v>82.574258486126269</v>
      </c>
      <c r="EV67" s="2">
        <f t="shared" si="78"/>
        <v>86.149191388124621</v>
      </c>
      <c r="EW67" s="2">
        <f t="shared" si="78"/>
        <v>85.625120162857613</v>
      </c>
      <c r="EX67" s="2">
        <f t="shared" si="78"/>
        <v>86.124643544813793</v>
      </c>
      <c r="EY67" s="2">
        <f t="shared" si="78"/>
        <v>82.972498318899653</v>
      </c>
      <c r="EZ67" s="2">
        <f t="shared" si="78"/>
        <v>81.865695397113697</v>
      </c>
      <c r="FA67" s="2">
        <f t="shared" si="78"/>
        <v>87.96011352771869</v>
      </c>
      <c r="FB67" s="2">
        <f t="shared" si="78"/>
        <v>87.657188971220805</v>
      </c>
      <c r="FC67" s="2">
        <f t="shared" si="78"/>
        <v>91.136924877410621</v>
      </c>
      <c r="FD67" s="2">
        <f t="shared" si="78"/>
        <v>87.376226700330619</v>
      </c>
      <c r="FE67" s="2">
        <f t="shared" si="78"/>
        <v>86.121373907366291</v>
      </c>
      <c r="FG67" s="2">
        <f t="shared" si="79"/>
        <v>0.46404076836769675</v>
      </c>
      <c r="FH67" s="2">
        <f t="shared" si="79"/>
        <v>0.50244924989132667</v>
      </c>
      <c r="FI67" s="2">
        <f t="shared" si="79"/>
        <v>0.50495086192366467</v>
      </c>
      <c r="FJ67" s="2">
        <f t="shared" si="79"/>
        <v>0.47179022974174917</v>
      </c>
      <c r="FK67" s="2">
        <f t="shared" si="79"/>
        <v>0.48415792925356521</v>
      </c>
      <c r="FL67" s="2">
        <f t="shared" si="79"/>
        <v>0.48674153244406143</v>
      </c>
      <c r="FM67" s="2">
        <f t="shared" si="79"/>
        <v>0.50240486906821324</v>
      </c>
      <c r="FN67" s="2">
        <f t="shared" si="79"/>
        <v>0.51039458756072709</v>
      </c>
      <c r="FO67" s="2">
        <f t="shared" si="79"/>
        <v>0.45021961402213856</v>
      </c>
      <c r="FP67" s="2">
        <f t="shared" si="79"/>
        <v>0.48484216953719994</v>
      </c>
      <c r="FQ67" s="2">
        <f t="shared" si="79"/>
        <v>0.48720092385410591</v>
      </c>
      <c r="FR67" s="2">
        <f t="shared" si="79"/>
        <v>0.44140174367245594</v>
      </c>
      <c r="FS67" s="2">
        <f t="shared" si="79"/>
        <v>0.42310682980205244</v>
      </c>
      <c r="FT67" s="2">
        <f t="shared" si="79"/>
        <v>0.4444104558393514</v>
      </c>
      <c r="FU67" s="2">
        <f t="shared" si="79"/>
        <v>0.41746700967651429</v>
      </c>
      <c r="FW67" s="2">
        <f t="shared" si="67"/>
        <v>5.3803951536512513E-5</v>
      </c>
      <c r="FX67" s="2">
        <f t="shared" si="67"/>
        <v>3.2066344219240309E-4</v>
      </c>
      <c r="FY67" s="2">
        <f t="shared" si="67"/>
        <v>6.8134443416541544E-5</v>
      </c>
      <c r="FZ67" s="2">
        <f t="shared" si="67"/>
        <v>7.2690513151851059E-5</v>
      </c>
      <c r="GA67" s="2">
        <f t="shared" si="67"/>
        <v>7.2131112242833427E-5</v>
      </c>
      <c r="GB67" s="2">
        <f t="shared" si="67"/>
        <v>7.1546969721757438E-5</v>
      </c>
      <c r="GC67" s="2">
        <f t="shared" si="67"/>
        <v>6.6535330779149716E-5</v>
      </c>
      <c r="GD67" s="2">
        <f t="shared" si="67"/>
        <v>8.7339855443526425E-5</v>
      </c>
      <c r="GE67" s="2">
        <f t="shared" si="67"/>
        <v>9.0351953665375202E-5</v>
      </c>
      <c r="GF67" s="2">
        <f t="shared" si="67"/>
        <v>1.1124573820622719E-4</v>
      </c>
      <c r="GG67" s="2">
        <f t="shared" si="67"/>
        <v>7.1000367368931138E-5</v>
      </c>
      <c r="GH67" s="2">
        <f t="shared" si="67"/>
        <v>5.7512497431064005E-5</v>
      </c>
      <c r="GI67" s="2">
        <f t="shared" si="67"/>
        <v>5.6571208116652646E-5</v>
      </c>
      <c r="GJ67" s="2">
        <f t="shared" si="67"/>
        <v>4.9436172836157298E-5</v>
      </c>
      <c r="GK67" s="2">
        <f t="shared" si="67"/>
        <v>5.1845067436335212E-5</v>
      </c>
      <c r="GM67" s="86">
        <f t="shared" si="68"/>
        <v>6.6317684311710317E-3</v>
      </c>
      <c r="GN67" s="86">
        <f t="shared" si="68"/>
        <v>1.2890496380996241E-2</v>
      </c>
      <c r="GO67" s="86">
        <f t="shared" si="68"/>
        <v>1.3433403562356469E-2</v>
      </c>
      <c r="GP67" s="86">
        <f t="shared" si="68"/>
        <v>7.5409485886559213E-3</v>
      </c>
      <c r="GQ67" s="86">
        <f t="shared" si="68"/>
        <v>9.4563135566474877E-3</v>
      </c>
      <c r="GR67" s="86">
        <f t="shared" si="68"/>
        <v>9.8645039342987861E-3</v>
      </c>
      <c r="GS67" s="86">
        <f t="shared" si="68"/>
        <v>1.290955020961849E-2</v>
      </c>
      <c r="GT67" s="86">
        <f t="shared" si="68"/>
        <v>1.4785870807220819E-2</v>
      </c>
      <c r="GU67" s="86">
        <f t="shared" si="68"/>
        <v>4.9148579764877603E-3</v>
      </c>
      <c r="GV67" s="86">
        <f t="shared" si="68"/>
        <v>9.4191226826084041E-3</v>
      </c>
      <c r="GW67" s="86">
        <f t="shared" si="68"/>
        <v>1.0000215308065571E-2</v>
      </c>
      <c r="GX67" s="86">
        <f t="shared" si="68"/>
        <v>4.0478551899160269E-3</v>
      </c>
      <c r="GY67" s="86">
        <f t="shared" si="68"/>
        <v>2.3758525121828221E-3</v>
      </c>
      <c r="GZ67" s="86">
        <f t="shared" si="68"/>
        <v>4.0225181689745402E-3</v>
      </c>
      <c r="HA67" s="86">
        <f t="shared" si="68"/>
        <v>1.6837074467840499E-3</v>
      </c>
      <c r="HC67" s="86">
        <f t="shared" si="73"/>
        <v>1.2102500108075536E-11</v>
      </c>
      <c r="HD67" s="86">
        <f t="shared" si="69"/>
        <v>2.5179147725066474E-10</v>
      </c>
      <c r="HE67" s="86">
        <f t="shared" si="69"/>
        <v>3.1432602170892488E-11</v>
      </c>
      <c r="HF67" s="86">
        <f t="shared" si="69"/>
        <v>6.4237948782620637E-13</v>
      </c>
      <c r="HG67" s="86">
        <f t="shared" si="69"/>
        <v>3.0812987156998771E-11</v>
      </c>
      <c r="HH67" s="86">
        <f t="shared" si="69"/>
        <v>3.9431919028160753E-11</v>
      </c>
      <c r="HI67" s="86">
        <f t="shared" si="69"/>
        <v>9.285184233240541E-11</v>
      </c>
      <c r="HJ67" s="86">
        <f t="shared" si="69"/>
        <v>2.0487841007324756E-10</v>
      </c>
      <c r="HK67" s="86">
        <f t="shared" si="69"/>
        <v>5.2086552797013334E-12</v>
      </c>
      <c r="HL67" s="86">
        <f t="shared" si="69"/>
        <v>5.3143226122550968E-11</v>
      </c>
      <c r="HM67" s="86">
        <f t="shared" si="69"/>
        <v>4.3966524259202356E-12</v>
      </c>
      <c r="HN67" s="86">
        <f t="shared" si="69"/>
        <v>5.6696730142831879E-12</v>
      </c>
      <c r="HO67" s="86">
        <f t="shared" si="69"/>
        <v>1.2111408371706334E-12</v>
      </c>
      <c r="HP67" s="86">
        <f t="shared" si="69"/>
        <v>2.7237012019600882E-12</v>
      </c>
      <c r="HQ67" s="86">
        <f t="shared" si="69"/>
        <v>3.8078677998401432E-14</v>
      </c>
      <c r="HS67" s="86">
        <f t="shared" si="70"/>
        <v>9.8325133502999465E-48</v>
      </c>
      <c r="HT67" s="86">
        <f t="shared" si="70"/>
        <v>2.3684883838224987E-41</v>
      </c>
      <c r="HU67" s="86">
        <f t="shared" si="70"/>
        <v>1.13855805558022E-45</v>
      </c>
      <c r="HV67" s="86">
        <f t="shared" si="70"/>
        <v>1.213802058920344E-53</v>
      </c>
      <c r="HW67" s="86">
        <f t="shared" si="70"/>
        <v>1.216658845993721E-45</v>
      </c>
      <c r="HX67" s="86">
        <f t="shared" si="70"/>
        <v>3.2823453227258816E-46</v>
      </c>
      <c r="HY67" s="86">
        <f t="shared" si="70"/>
        <v>3.1585888335063588E-44</v>
      </c>
      <c r="HZ67" s="86">
        <f t="shared" si="70"/>
        <v>5.3494385783443511E-43</v>
      </c>
      <c r="IA67" s="86">
        <f t="shared" si="70"/>
        <v>3.821119767113519E-48</v>
      </c>
      <c r="IB67" s="86">
        <f t="shared" si="70"/>
        <v>2.0838837505021005E-45</v>
      </c>
      <c r="IC67" s="86">
        <f t="shared" si="70"/>
        <v>5.0310218168425459E-51</v>
      </c>
      <c r="ID67" s="86">
        <f t="shared" si="70"/>
        <v>5.9394374485087581E-49</v>
      </c>
      <c r="IE67" s="86">
        <f t="shared" si="70"/>
        <v>6.901083555198238E-53</v>
      </c>
      <c r="IF67" s="86">
        <f t="shared" si="70"/>
        <v>1.3536713987544423E-33</v>
      </c>
      <c r="IG67" s="86">
        <f t="shared" si="70"/>
        <v>1.3333221560746537E-29</v>
      </c>
      <c r="II67" s="86">
        <f t="shared" si="71"/>
        <v>2.8129812469445975E-96</v>
      </c>
      <c r="IJ67" s="86">
        <f t="shared" si="71"/>
        <v>1.9649832576608449E-57</v>
      </c>
      <c r="IK67" s="86">
        <f t="shared" si="71"/>
        <v>1.2855868310771811E-93</v>
      </c>
      <c r="IL67" s="86">
        <f t="shared" si="71"/>
        <v>7.0619635643661388E-109</v>
      </c>
      <c r="IM67" s="86">
        <f t="shared" si="71"/>
        <v>1.7955588044842363E-93</v>
      </c>
      <c r="IN67" s="86">
        <f t="shared" si="71"/>
        <v>1.1949835789592192E-94</v>
      </c>
      <c r="IO67" s="86">
        <f t="shared" si="71"/>
        <v>1.6222769779998476E-92</v>
      </c>
      <c r="IP67" s="86">
        <f t="shared" si="71"/>
        <v>5.7386320403139663E-90</v>
      </c>
      <c r="IQ67" s="86">
        <f t="shared" si="71"/>
        <v>1.2737258822201937E-98</v>
      </c>
      <c r="IR67" s="86">
        <f t="shared" si="71"/>
        <v>2.3605191001432815E-93</v>
      </c>
      <c r="IS67" s="86">
        <f t="shared" si="71"/>
        <v>6.6597145932831407E-105</v>
      </c>
      <c r="IT67" s="86">
        <f t="shared" si="71"/>
        <v>2.3268991839478895E-100</v>
      </c>
      <c r="IU67" s="86">
        <f t="shared" si="71"/>
        <v>3.0453874266664411E-107</v>
      </c>
      <c r="IV67" s="86">
        <f t="shared" si="71"/>
        <v>2.0169327295412612E-106</v>
      </c>
      <c r="IW67" s="86">
        <f t="shared" si="71"/>
        <v>1.610137770663046E-102</v>
      </c>
      <c r="IY67" s="86">
        <f t="shared" si="72"/>
        <v>6.6317684432735322E-3</v>
      </c>
      <c r="IZ67" s="86">
        <f t="shared" si="72"/>
        <v>1.2890496632787718E-2</v>
      </c>
      <c r="JA67" s="86">
        <f t="shared" si="72"/>
        <v>1.343340359378907E-2</v>
      </c>
      <c r="JB67" s="86">
        <f t="shared" si="72"/>
        <v>7.5409485892983007E-3</v>
      </c>
      <c r="JC67" s="86">
        <f t="shared" si="72"/>
        <v>9.4563135874604753E-3</v>
      </c>
      <c r="JD67" s="86">
        <f t="shared" si="72"/>
        <v>9.8645039737307056E-3</v>
      </c>
      <c r="JE67" s="86">
        <f t="shared" si="72"/>
        <v>1.2909550302470332E-2</v>
      </c>
      <c r="JF67" s="86">
        <f t="shared" si="72"/>
        <v>1.4785871012099229E-2</v>
      </c>
      <c r="JG67" s="86">
        <f t="shared" si="72"/>
        <v>4.9148579816964159E-3</v>
      </c>
      <c r="JH67" s="86">
        <f t="shared" si="72"/>
        <v>9.41912273575163E-3</v>
      </c>
      <c r="JI67" s="86">
        <f t="shared" si="72"/>
        <v>1.0000215312462224E-2</v>
      </c>
      <c r="JJ67" s="86">
        <f t="shared" si="72"/>
        <v>4.0478551955856999E-3</v>
      </c>
      <c r="JK67" s="86">
        <f t="shared" si="72"/>
        <v>2.3758525133939631E-3</v>
      </c>
      <c r="JL67" s="86">
        <f t="shared" si="72"/>
        <v>4.0225181716982417E-3</v>
      </c>
      <c r="JM67" s="86">
        <f t="shared" si="72"/>
        <v>1.6837074468221286E-3</v>
      </c>
    </row>
    <row r="68" spans="2:273" x14ac:dyDescent="0.25">
      <c r="B68" s="2">
        <v>41</v>
      </c>
      <c r="C68" s="37">
        <v>96.659000000000006</v>
      </c>
      <c r="D68" s="37">
        <v>104.386</v>
      </c>
      <c r="E68" s="37">
        <v>105.771</v>
      </c>
      <c r="F68" s="37">
        <v>103.122</v>
      </c>
      <c r="G68" s="37">
        <v>99.84</v>
      </c>
      <c r="H68" s="37">
        <v>103.04</v>
      </c>
      <c r="I68" s="37">
        <v>103.84</v>
      </c>
      <c r="J68" s="37">
        <v>106.88</v>
      </c>
      <c r="K68" s="37">
        <v>97.552000000000007</v>
      </c>
      <c r="L68" s="37">
        <v>102.36199999999999</v>
      </c>
      <c r="M68" s="37">
        <v>102.55200000000001</v>
      </c>
      <c r="N68" s="37">
        <v>104.29300000000001</v>
      </c>
      <c r="O68" s="37">
        <v>105.152</v>
      </c>
      <c r="P68" s="37">
        <v>91.278999999999996</v>
      </c>
      <c r="Q68" s="37">
        <v>87.093000000000004</v>
      </c>
      <c r="S68" s="4">
        <f t="shared" si="74"/>
        <v>94.711879417568454</v>
      </c>
      <c r="T68" s="4">
        <f t="shared" si="74"/>
        <v>100.10938338757491</v>
      </c>
      <c r="U68" s="4">
        <f t="shared" si="74"/>
        <v>104.31774582767309</v>
      </c>
      <c r="V68" s="4">
        <f t="shared" si="74"/>
        <v>98.828017311719293</v>
      </c>
      <c r="W68" s="4">
        <f t="shared" si="74"/>
        <v>99.35945542448863</v>
      </c>
      <c r="X68" s="4">
        <f t="shared" si="74"/>
        <v>103.12536811610902</v>
      </c>
      <c r="Y68" s="4">
        <f t="shared" si="74"/>
        <v>103.74807799626755</v>
      </c>
      <c r="Z68" s="4">
        <f t="shared" si="74"/>
        <v>105.96485456641366</v>
      </c>
      <c r="AA68" s="4">
        <f t="shared" si="74"/>
        <v>94.615447220398408</v>
      </c>
      <c r="AB68" s="4">
        <f t="shared" si="74"/>
        <v>99.871136167789075</v>
      </c>
      <c r="AC68" s="4">
        <f t="shared" si="74"/>
        <v>100.94281175034656</v>
      </c>
      <c r="AD68" s="4">
        <f t="shared" si="74"/>
        <v>100.18032063948436</v>
      </c>
      <c r="AE68" s="4">
        <f t="shared" si="74"/>
        <v>102.34120177267653</v>
      </c>
      <c r="AF68" s="4">
        <f t="shared" si="74"/>
        <v>92.921817574789117</v>
      </c>
      <c r="AG68" s="4">
        <f t="shared" si="74"/>
        <v>88.156369083793436</v>
      </c>
      <c r="AI68" s="4">
        <f t="shared" si="75"/>
        <v>1.9471205824315518</v>
      </c>
      <c r="AJ68" s="4">
        <f t="shared" si="75"/>
        <v>4.2766166124250873</v>
      </c>
      <c r="AK68" s="4">
        <f t="shared" si="75"/>
        <v>1.4532541723269077</v>
      </c>
      <c r="AL68" s="4">
        <f t="shared" si="75"/>
        <v>4.2939826882807068</v>
      </c>
      <c r="AM68" s="4">
        <f t="shared" si="75"/>
        <v>0.48054457551137375</v>
      </c>
      <c r="AN68" s="4">
        <f t="shared" si="75"/>
        <v>-8.5368116109009407E-2</v>
      </c>
      <c r="AO68" s="4">
        <f t="shared" si="75"/>
        <v>9.1922003732449298E-2</v>
      </c>
      <c r="AP68" s="4">
        <f t="shared" si="75"/>
        <v>0.91514543358633205</v>
      </c>
      <c r="AQ68" s="4">
        <f t="shared" si="75"/>
        <v>2.9365527796015982</v>
      </c>
      <c r="AR68" s="4">
        <f t="shared" si="75"/>
        <v>2.4908638322109198</v>
      </c>
      <c r="AS68" s="4">
        <f t="shared" si="75"/>
        <v>1.6091882496534424</v>
      </c>
      <c r="AT68" s="4">
        <f t="shared" si="75"/>
        <v>4.1126793605156422</v>
      </c>
      <c r="AU68" s="4">
        <f t="shared" si="75"/>
        <v>2.810798227323474</v>
      </c>
      <c r="AV68" s="4">
        <f t="shared" si="75"/>
        <v>-1.6428175747891203</v>
      </c>
      <c r="AW68" s="4">
        <f t="shared" si="75"/>
        <v>-1.0633690837934324</v>
      </c>
      <c r="AY68" s="2">
        <f t="shared" si="65"/>
        <v>87.646532593113065</v>
      </c>
      <c r="AZ68" s="2">
        <f t="shared" si="65"/>
        <v>88.211676131432867</v>
      </c>
      <c r="BA68" s="2">
        <f t="shared" si="65"/>
        <v>92.713497774057288</v>
      </c>
      <c r="BB68" s="2">
        <f t="shared" si="65"/>
        <v>91.384018350779527</v>
      </c>
      <c r="BC68" s="2">
        <f t="shared" si="65"/>
        <v>90.555803945842442</v>
      </c>
      <c r="BD68" s="2">
        <f t="shared" si="65"/>
        <v>94.035345942506879</v>
      </c>
      <c r="BE68" s="2">
        <f t="shared" si="65"/>
        <v>92.724611647688988</v>
      </c>
      <c r="BF68" s="2">
        <f t="shared" si="65"/>
        <v>93.428470405360073</v>
      </c>
      <c r="BG68" s="2">
        <f t="shared" si="65"/>
        <v>89.505875015164833</v>
      </c>
      <c r="BH68" s="2">
        <f t="shared" si="65"/>
        <v>90.980118967751181</v>
      </c>
      <c r="BI68" s="2">
        <f t="shared" si="65"/>
        <v>92.286821980795168</v>
      </c>
      <c r="BJ68" s="2">
        <f t="shared" si="65"/>
        <v>96.069568390470693</v>
      </c>
      <c r="BK68" s="2">
        <f t="shared" si="65"/>
        <v>99.444605811974441</v>
      </c>
      <c r="BL68" s="2">
        <f t="shared" si="65"/>
        <v>88.741906421289428</v>
      </c>
      <c r="BM68" s="2">
        <f t="shared" si="65"/>
        <v>86.450719749201866</v>
      </c>
      <c r="BO68" s="2">
        <f t="shared" si="10"/>
        <v>96.659000000000006</v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>
        <f t="shared" si="18"/>
        <v>97.552000000000007</v>
      </c>
      <c r="BX68" s="2" t="str">
        <f t="shared" si="19"/>
        <v/>
      </c>
      <c r="BY68" s="2" t="str">
        <f t="shared" si="20"/>
        <v/>
      </c>
      <c r="BZ68" s="2">
        <f t="shared" si="21"/>
        <v>104.29300000000001</v>
      </c>
      <c r="CA68" s="2">
        <f t="shared" si="22"/>
        <v>105.152</v>
      </c>
      <c r="CB68" s="2">
        <f t="shared" si="23"/>
        <v>91.278999999999996</v>
      </c>
      <c r="CC68" s="2">
        <f t="shared" si="24"/>
        <v>87.093000000000004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91.491052439024386</v>
      </c>
      <c r="DL68" s="2">
        <f t="shared" si="76"/>
        <v>97.103949812382751</v>
      </c>
      <c r="DM68" s="2">
        <f t="shared" si="76"/>
        <v>97.683080206378989</v>
      </c>
      <c r="DN68" s="2">
        <f t="shared" si="76"/>
        <v>95.144024182076805</v>
      </c>
      <c r="DO68" s="2">
        <f t="shared" si="76"/>
        <v>94.658076923076905</v>
      </c>
      <c r="DP68" s="2">
        <f t="shared" si="76"/>
        <v>98.526801619433201</v>
      </c>
      <c r="DQ68" s="2">
        <f t="shared" si="76"/>
        <v>98.178005628517795</v>
      </c>
      <c r="DR68" s="2">
        <f t="shared" si="76"/>
        <v>99.477772983114434</v>
      </c>
      <c r="DS68" s="2">
        <f t="shared" si="76"/>
        <v>94.554355618776668</v>
      </c>
      <c r="DT68" s="2">
        <f t="shared" si="76"/>
        <v>97.567463963963931</v>
      </c>
      <c r="DU68" s="2">
        <f t="shared" si="76"/>
        <v>96.383232995951431</v>
      </c>
      <c r="DV68" s="2">
        <f t="shared" si="76"/>
        <v>99.296368895211032</v>
      </c>
      <c r="DW68" s="2">
        <f t="shared" si="76"/>
        <v>102.29579032976827</v>
      </c>
      <c r="DX68" s="2">
        <f t="shared" si="76"/>
        <v>89.505045378151252</v>
      </c>
      <c r="DY68" s="2">
        <f t="shared" si="76"/>
        <v>87.857556048387096</v>
      </c>
      <c r="EA68" s="2">
        <f t="shared" si="77"/>
        <v>83.59701511437909</v>
      </c>
      <c r="EB68" s="2">
        <f t="shared" si="77"/>
        <v>80.17758823529411</v>
      </c>
      <c r="EC68" s="2">
        <f t="shared" si="77"/>
        <v>88.270436237897655</v>
      </c>
      <c r="ED68" s="2">
        <f t="shared" si="77"/>
        <v>87.545224293364058</v>
      </c>
      <c r="EE68" s="2">
        <f t="shared" si="77"/>
        <v>86.570291278577471</v>
      </c>
      <c r="EF68" s="2">
        <f t="shared" si="77"/>
        <v>89.716504422941156</v>
      </c>
      <c r="EG68" s="2">
        <f t="shared" si="77"/>
        <v>87.79899253888631</v>
      </c>
      <c r="EH68" s="2">
        <f t="shared" si="77"/>
        <v>88.136545436841203</v>
      </c>
      <c r="EI68" s="2">
        <f t="shared" si="77"/>
        <v>83.883643933498391</v>
      </c>
      <c r="EJ68" s="2">
        <f t="shared" si="77"/>
        <v>84.597427810713896</v>
      </c>
      <c r="EK68" s="2">
        <f t="shared" si="77"/>
        <v>88.354643853503163</v>
      </c>
      <c r="EL68" s="2">
        <f t="shared" si="77"/>
        <v>92.34598586301658</v>
      </c>
      <c r="EM68" s="2">
        <f t="shared" si="77"/>
        <v>95.899849113871952</v>
      </c>
      <c r="EN68" s="2">
        <f t="shared" si="77"/>
        <v>87.871872794970756</v>
      </c>
      <c r="EO68" s="2">
        <f t="shared" si="77"/>
        <v>84.660183799476599</v>
      </c>
      <c r="EQ68" s="2">
        <f t="shared" si="78"/>
        <v>82.484888108254182</v>
      </c>
      <c r="ER68" s="2">
        <f t="shared" si="78"/>
        <v>85.113660746447593</v>
      </c>
      <c r="ES68" s="2">
        <f t="shared" si="78"/>
        <v>85.612554385645026</v>
      </c>
      <c r="ET68" s="2">
        <f t="shared" si="78"/>
        <v>84.736044244816611</v>
      </c>
      <c r="EU68" s="2">
        <f t="shared" si="78"/>
        <v>82.446233188734936</v>
      </c>
      <c r="EV68" s="2">
        <f t="shared" si="78"/>
        <v>85.996228899361654</v>
      </c>
      <c r="EW68" s="2">
        <f t="shared" si="78"/>
        <v>85.484765970253491</v>
      </c>
      <c r="EX68" s="2">
        <f t="shared" si="78"/>
        <v>85.979704895599369</v>
      </c>
      <c r="EY68" s="2">
        <f t="shared" si="78"/>
        <v>82.843095211411111</v>
      </c>
      <c r="EZ68" s="2">
        <f t="shared" si="78"/>
        <v>81.752000347341308</v>
      </c>
      <c r="FA68" s="2">
        <f t="shared" si="78"/>
        <v>87.792499167813801</v>
      </c>
      <c r="FB68" s="2">
        <f t="shared" si="78"/>
        <v>87.506853799042375</v>
      </c>
      <c r="FC68" s="2">
        <f t="shared" si="78"/>
        <v>90.957705391613061</v>
      </c>
      <c r="FD68" s="2">
        <f t="shared" si="78"/>
        <v>87.226311017757681</v>
      </c>
      <c r="FE68" s="2">
        <f t="shared" si="78"/>
        <v>85.972224040682008</v>
      </c>
      <c r="FG68" s="2">
        <f t="shared" si="79"/>
        <v>0.4870073548389135</v>
      </c>
      <c r="FH68" s="2">
        <f t="shared" si="79"/>
        <v>0.52545309942606966</v>
      </c>
      <c r="FI68" s="2">
        <f t="shared" si="79"/>
        <v>0.52794771430976473</v>
      </c>
      <c r="FJ68" s="2">
        <f t="shared" si="79"/>
        <v>0.49478628023802124</v>
      </c>
      <c r="FK68" s="2">
        <f t="shared" si="79"/>
        <v>0.50717798260993718</v>
      </c>
      <c r="FL68" s="2">
        <f t="shared" si="79"/>
        <v>0.509763033448978</v>
      </c>
      <c r="FM68" s="2">
        <f t="shared" si="79"/>
        <v>0.52540883237026903</v>
      </c>
      <c r="FN68" s="2">
        <f t="shared" si="79"/>
        <v>0.53337224760632451</v>
      </c>
      <c r="FO68" s="2">
        <f t="shared" si="79"/>
        <v>0.47310598086995326</v>
      </c>
      <c r="FP68" s="2">
        <f t="shared" si="79"/>
        <v>0.50786272613730887</v>
      </c>
      <c r="FQ68" s="2">
        <f t="shared" si="79"/>
        <v>0.51022255337924494</v>
      </c>
      <c r="FR68" s="2">
        <f t="shared" si="79"/>
        <v>0.46421835027164993</v>
      </c>
      <c r="FS68" s="2">
        <f t="shared" si="79"/>
        <v>0.44573235846397991</v>
      </c>
      <c r="FT68" s="2">
        <f t="shared" si="79"/>
        <v>0.4672524947877057</v>
      </c>
      <c r="FU68" s="2">
        <f t="shared" si="79"/>
        <v>0.44002098436452364</v>
      </c>
      <c r="FW68" s="2">
        <f t="shared" si="67"/>
        <v>5.899455349081969E-5</v>
      </c>
      <c r="FX68" s="2">
        <f t="shared" si="67"/>
        <v>3.5158959552616009E-4</v>
      </c>
      <c r="FY68" s="2">
        <f t="shared" si="67"/>
        <v>7.4707440524111033E-5</v>
      </c>
      <c r="FZ68" s="2">
        <f t="shared" si="67"/>
        <v>7.9703003776346632E-5</v>
      </c>
      <c r="GA68" s="2">
        <f t="shared" si="67"/>
        <v>7.9089641446713739E-5</v>
      </c>
      <c r="GB68" s="2">
        <f t="shared" si="67"/>
        <v>7.8449150787299267E-5</v>
      </c>
      <c r="GC68" s="2">
        <f t="shared" si="67"/>
        <v>7.2954071165104347E-5</v>
      </c>
      <c r="GD68" s="2">
        <f t="shared" si="67"/>
        <v>9.5765440191013715E-5</v>
      </c>
      <c r="GE68" s="2">
        <f t="shared" si="67"/>
        <v>9.9068083597181661E-5</v>
      </c>
      <c r="GF68" s="2">
        <f t="shared" si="67"/>
        <v>1.2197721720134949E-4</v>
      </c>
      <c r="GG68" s="2">
        <f t="shared" si="67"/>
        <v>7.7849821467895408E-5</v>
      </c>
      <c r="GH68" s="2">
        <f t="shared" si="67"/>
        <v>6.3060849533040183E-5</v>
      </c>
      <c r="GI68" s="2">
        <f t="shared" si="67"/>
        <v>6.2028757683368761E-5</v>
      </c>
      <c r="GJ68" s="2">
        <f t="shared" si="67"/>
        <v>5.4205427082135275E-5</v>
      </c>
      <c r="GK68" s="2">
        <f t="shared" si="67"/>
        <v>5.6846701678940955E-5</v>
      </c>
      <c r="GM68" s="86">
        <f t="shared" si="68"/>
        <v>9.9520547426665724E-3</v>
      </c>
      <c r="GN68" s="86">
        <f t="shared" si="68"/>
        <v>1.8152099908306581E-2</v>
      </c>
      <c r="GO68" s="86">
        <f t="shared" si="68"/>
        <v>1.9172348421207647E-2</v>
      </c>
      <c r="GP68" s="86">
        <f t="shared" si="68"/>
        <v>1.1349516664140096E-2</v>
      </c>
      <c r="GQ68" s="86">
        <f t="shared" si="68"/>
        <v>1.4013327527043814E-2</v>
      </c>
      <c r="GR68" s="86">
        <f t="shared" si="68"/>
        <v>1.4658929164981786E-2</v>
      </c>
      <c r="GS68" s="86">
        <f t="shared" si="68"/>
        <v>1.8540168710561623E-2</v>
      </c>
      <c r="GT68" s="86">
        <f t="shared" si="68"/>
        <v>2.1485970289828567E-2</v>
      </c>
      <c r="GU68" s="86">
        <f t="shared" si="68"/>
        <v>7.6198555305968512E-3</v>
      </c>
      <c r="GV68" s="86">
        <f t="shared" si="68"/>
        <v>1.4286506970619565E-2</v>
      </c>
      <c r="GW68" s="86">
        <f t="shared" si="68"/>
        <v>1.4709789547824828E-2</v>
      </c>
      <c r="GX68" s="86">
        <f t="shared" si="68"/>
        <v>6.3726824396280121E-3</v>
      </c>
      <c r="GY68" s="86">
        <f t="shared" si="68"/>
        <v>3.9934443565699867E-3</v>
      </c>
      <c r="GZ68" s="86">
        <f t="shared" si="68"/>
        <v>6.5059261642749734E-3</v>
      </c>
      <c r="HA68" s="86">
        <f t="shared" si="68"/>
        <v>3.0386035432337522E-3</v>
      </c>
      <c r="HC68" s="86">
        <f t="shared" si="73"/>
        <v>3.7131087809070552E-11</v>
      </c>
      <c r="HD68" s="86">
        <f t="shared" si="69"/>
        <v>6.7325650581210985E-10</v>
      </c>
      <c r="HE68" s="86">
        <f t="shared" si="69"/>
        <v>9.5339990211067513E-11</v>
      </c>
      <c r="HF68" s="86">
        <f t="shared" si="69"/>
        <v>2.363286719539737E-12</v>
      </c>
      <c r="HG68" s="86">
        <f t="shared" si="69"/>
        <v>9.403785078507547E-11</v>
      </c>
      <c r="HH68" s="86">
        <f t="shared" si="69"/>
        <v>1.2035939342567057E-10</v>
      </c>
      <c r="HI68" s="86">
        <f t="shared" si="69"/>
        <v>2.718791113196774E-10</v>
      </c>
      <c r="HJ68" s="86">
        <f t="shared" si="69"/>
        <v>5.9738494106875948E-10</v>
      </c>
      <c r="HK68" s="86">
        <f t="shared" si="69"/>
        <v>1.7604657926083224E-11</v>
      </c>
      <c r="HL68" s="86">
        <f t="shared" si="69"/>
        <v>1.6845235381308189E-10</v>
      </c>
      <c r="HM68" s="86">
        <f t="shared" si="69"/>
        <v>1.5028930668849779E-11</v>
      </c>
      <c r="HN68" s="86">
        <f t="shared" si="69"/>
        <v>1.8275705735358527E-11</v>
      </c>
      <c r="HO68" s="86">
        <f t="shared" si="69"/>
        <v>4.2067248578467125E-12</v>
      </c>
      <c r="HP68" s="86">
        <f t="shared" si="69"/>
        <v>9.2891580365672457E-12</v>
      </c>
      <c r="HQ68" s="86">
        <f t="shared" si="69"/>
        <v>1.6192869995386388E-13</v>
      </c>
      <c r="HS68" s="86">
        <f t="shared" si="70"/>
        <v>1.4237295067689973E-46</v>
      </c>
      <c r="HT68" s="86">
        <f t="shared" si="70"/>
        <v>2.4264301932058399E-40</v>
      </c>
      <c r="HU68" s="86">
        <f t="shared" si="70"/>
        <v>1.5929168244381803E-44</v>
      </c>
      <c r="HV68" s="86">
        <f t="shared" si="70"/>
        <v>2.7384114439885782E-52</v>
      </c>
      <c r="HW68" s="86">
        <f t="shared" si="70"/>
        <v>1.723962264611547E-44</v>
      </c>
      <c r="HX68" s="86">
        <f t="shared" si="70"/>
        <v>4.8011881038399206E-45</v>
      </c>
      <c r="HY68" s="86">
        <f t="shared" si="70"/>
        <v>4.1392251521260506E-43</v>
      </c>
      <c r="HZ68" s="86">
        <f t="shared" si="70"/>
        <v>7.0050172542504339E-42</v>
      </c>
      <c r="IA68" s="86">
        <f t="shared" si="70"/>
        <v>6.7247409509083858E-47</v>
      </c>
      <c r="IB68" s="86">
        <f t="shared" si="70"/>
        <v>3.3164490019778166E-44</v>
      </c>
      <c r="IC68" s="86">
        <f t="shared" si="70"/>
        <v>9.833849187479272E-50</v>
      </c>
      <c r="ID68" s="86">
        <f t="shared" si="70"/>
        <v>9.6142472776753214E-48</v>
      </c>
      <c r="IE68" s="86">
        <f t="shared" si="70"/>
        <v>1.3746594938782681E-51</v>
      </c>
      <c r="IF68" s="86">
        <f t="shared" si="70"/>
        <v>8.6306322108620277E-33</v>
      </c>
      <c r="IG68" s="86">
        <f t="shared" si="70"/>
        <v>6.6311769187056683E-29</v>
      </c>
      <c r="II68" s="86">
        <f t="shared" si="71"/>
        <v>1.6178556867792684E-94</v>
      </c>
      <c r="IJ68" s="86">
        <f t="shared" si="71"/>
        <v>3.6280038469317344E-56</v>
      </c>
      <c r="IK68" s="86">
        <f t="shared" si="71"/>
        <v>7.2656336290369473E-92</v>
      </c>
      <c r="IL68" s="86">
        <f t="shared" si="71"/>
        <v>8.0513677594152541E-107</v>
      </c>
      <c r="IM68" s="86">
        <f t="shared" si="71"/>
        <v>1.0327902893304062E-91</v>
      </c>
      <c r="IN68" s="86">
        <f t="shared" si="71"/>
        <v>7.2149180180565688E-93</v>
      </c>
      <c r="IO68" s="86">
        <f t="shared" si="71"/>
        <v>8.6507441991473939E-91</v>
      </c>
      <c r="IP68" s="86">
        <f t="shared" si="71"/>
        <v>3.061259305422985E-88</v>
      </c>
      <c r="IQ68" s="86">
        <f t="shared" si="71"/>
        <v>1.0194660950461884E-96</v>
      </c>
      <c r="IR68" s="86">
        <f t="shared" si="71"/>
        <v>1.6359485536535953E-91</v>
      </c>
      <c r="IS68" s="86">
        <f t="shared" si="71"/>
        <v>6.298583751347756E-103</v>
      </c>
      <c r="IT68" s="86">
        <f t="shared" si="71"/>
        <v>1.6405761578326299E-98</v>
      </c>
      <c r="IU68" s="86">
        <f t="shared" si="71"/>
        <v>2.8676015923923458E-105</v>
      </c>
      <c r="IV68" s="86">
        <f t="shared" si="71"/>
        <v>1.7246408047018748E-104</v>
      </c>
      <c r="IW68" s="86">
        <f t="shared" si="71"/>
        <v>1.190658325226693E-100</v>
      </c>
      <c r="IY68" s="86">
        <f t="shared" si="72"/>
        <v>9.9520547797976606E-3</v>
      </c>
      <c r="IZ68" s="86">
        <f t="shared" si="72"/>
        <v>1.8152100581563087E-2</v>
      </c>
      <c r="JA68" s="86">
        <f t="shared" si="72"/>
        <v>1.9172348516547637E-2</v>
      </c>
      <c r="JB68" s="86">
        <f t="shared" si="72"/>
        <v>1.1349516666503382E-2</v>
      </c>
      <c r="JC68" s="86">
        <f t="shared" si="72"/>
        <v>1.4013327621081664E-2</v>
      </c>
      <c r="JD68" s="86">
        <f t="shared" si="72"/>
        <v>1.4658929285341179E-2</v>
      </c>
      <c r="JE68" s="86">
        <f t="shared" si="72"/>
        <v>1.8540168982440736E-2</v>
      </c>
      <c r="JF68" s="86">
        <f t="shared" si="72"/>
        <v>2.1485970887213508E-2</v>
      </c>
      <c r="JG68" s="86">
        <f t="shared" si="72"/>
        <v>7.6198555482015094E-3</v>
      </c>
      <c r="JH68" s="86">
        <f t="shared" si="72"/>
        <v>1.4286507139071919E-2</v>
      </c>
      <c r="JI68" s="86">
        <f t="shared" si="72"/>
        <v>1.4709789562853759E-2</v>
      </c>
      <c r="JJ68" s="86">
        <f t="shared" si="72"/>
        <v>6.3726824579037177E-3</v>
      </c>
      <c r="JK68" s="86">
        <f t="shared" si="72"/>
        <v>3.993444360776712E-3</v>
      </c>
      <c r="JL68" s="86">
        <f t="shared" si="72"/>
        <v>6.5059261735641314E-3</v>
      </c>
      <c r="JM68" s="86">
        <f t="shared" si="72"/>
        <v>3.0386035433956808E-3</v>
      </c>
    </row>
    <row r="69" spans="2:273" x14ac:dyDescent="0.25">
      <c r="B69" s="2">
        <v>42</v>
      </c>
      <c r="C69" s="37">
        <v>95.5</v>
      </c>
      <c r="D69" s="37">
        <v>109.795</v>
      </c>
      <c r="E69" s="37">
        <v>111.083</v>
      </c>
      <c r="F69" s="37">
        <v>106.102</v>
      </c>
      <c r="G69" s="37">
        <v>103.64</v>
      </c>
      <c r="H69" s="37">
        <v>104.84</v>
      </c>
      <c r="I69" s="37">
        <v>106.92</v>
      </c>
      <c r="J69" s="37">
        <v>111.9</v>
      </c>
      <c r="K69" s="37">
        <v>100.03400000000001</v>
      </c>
      <c r="L69" s="37">
        <v>105.259</v>
      </c>
      <c r="M69" s="37">
        <v>102.517</v>
      </c>
      <c r="N69" s="37">
        <v>107.5</v>
      </c>
      <c r="O69" s="37">
        <v>106.37</v>
      </c>
      <c r="P69" s="37">
        <v>91.534999999999997</v>
      </c>
      <c r="Q69" s="37">
        <v>87.209000000000003</v>
      </c>
      <c r="S69" s="4">
        <f t="shared" si="74"/>
        <v>97.454143603902097</v>
      </c>
      <c r="T69" s="4">
        <f t="shared" si="74"/>
        <v>103.72268106209943</v>
      </c>
      <c r="U69" s="4">
        <f t="shared" si="74"/>
        <v>108.08329392228988</v>
      </c>
      <c r="V69" s="4">
        <f t="shared" si="74"/>
        <v>101.76125228370087</v>
      </c>
      <c r="W69" s="4">
        <f t="shared" si="74"/>
        <v>102.61621408520887</v>
      </c>
      <c r="X69" s="4">
        <f t="shared" si="74"/>
        <v>106.52487706956518</v>
      </c>
      <c r="Y69" s="4">
        <f t="shared" si="74"/>
        <v>107.38261469680818</v>
      </c>
      <c r="Z69" s="4">
        <f t="shared" si="74"/>
        <v>110.24097731904261</v>
      </c>
      <c r="AA69" s="4">
        <f t="shared" si="74"/>
        <v>96.743377447862215</v>
      </c>
      <c r="AB69" s="4">
        <f t="shared" si="74"/>
        <v>103.33128775282061</v>
      </c>
      <c r="AC69" s="4">
        <f t="shared" si="74"/>
        <v>104.03502747175899</v>
      </c>
      <c r="AD69" s="4">
        <f t="shared" si="74"/>
        <v>102.00260882817931</v>
      </c>
      <c r="AE69" s="4">
        <f t="shared" si="74"/>
        <v>103.9425937480364</v>
      </c>
      <c r="AF69" s="4">
        <f t="shared" si="74"/>
        <v>94.976100518209748</v>
      </c>
      <c r="AG69" s="4">
        <f t="shared" si="74"/>
        <v>89.206384372410696</v>
      </c>
      <c r="AI69" s="4">
        <f t="shared" si="75"/>
        <v>-1.9541436039020965</v>
      </c>
      <c r="AJ69" s="4">
        <f t="shared" si="75"/>
        <v>6.072318937900576</v>
      </c>
      <c r="AK69" s="4">
        <f t="shared" si="75"/>
        <v>2.9997060777101154</v>
      </c>
      <c r="AL69" s="4">
        <f t="shared" si="75"/>
        <v>4.3407477162991341</v>
      </c>
      <c r="AM69" s="4">
        <f t="shared" si="75"/>
        <v>1.0237859147911337</v>
      </c>
      <c r="AN69" s="4">
        <f t="shared" si="75"/>
        <v>-1.6848770695651751</v>
      </c>
      <c r="AO69" s="4">
        <f t="shared" si="75"/>
        <v>-0.46261469680817413</v>
      </c>
      <c r="AP69" s="4">
        <f t="shared" si="75"/>
        <v>1.659022680957392</v>
      </c>
      <c r="AQ69" s="4">
        <f t="shared" si="75"/>
        <v>3.2906225521377905</v>
      </c>
      <c r="AR69" s="4">
        <f t="shared" si="75"/>
        <v>1.9277122471793859</v>
      </c>
      <c r="AS69" s="4">
        <f t="shared" si="75"/>
        <v>-1.5180274717589981</v>
      </c>
      <c r="AT69" s="4">
        <f t="shared" si="75"/>
        <v>5.4973911718206949</v>
      </c>
      <c r="AU69" s="4">
        <f t="shared" si="75"/>
        <v>2.4274062519636033</v>
      </c>
      <c r="AV69" s="4">
        <f t="shared" si="75"/>
        <v>-3.4411005182097512</v>
      </c>
      <c r="AW69" s="4">
        <f t="shared" si="75"/>
        <v>-1.9973843724106928</v>
      </c>
      <c r="AY69" s="2">
        <f t="shared" si="65"/>
        <v>87.483295475736909</v>
      </c>
      <c r="AZ69" s="2">
        <f t="shared" si="65"/>
        <v>87.887510047262609</v>
      </c>
      <c r="BA69" s="2">
        <f t="shared" si="65"/>
        <v>92.484521760234514</v>
      </c>
      <c r="BB69" s="2">
        <f t="shared" si="65"/>
        <v>91.248815052973285</v>
      </c>
      <c r="BC69" s="2">
        <f t="shared" si="65"/>
        <v>90.371237863887188</v>
      </c>
      <c r="BD69" s="2">
        <f t="shared" si="65"/>
        <v>93.861427499950182</v>
      </c>
      <c r="BE69" s="2">
        <f t="shared" si="65"/>
        <v>92.484271135245507</v>
      </c>
      <c r="BF69" s="2">
        <f t="shared" si="65"/>
        <v>93.177226971122849</v>
      </c>
      <c r="BG69" s="2">
        <f t="shared" si="65"/>
        <v>89.31543210508913</v>
      </c>
      <c r="BH69" s="2">
        <f t="shared" si="65"/>
        <v>90.73779819847654</v>
      </c>
      <c r="BI69" s="2">
        <f t="shared" si="65"/>
        <v>92.074243560820847</v>
      </c>
      <c r="BJ69" s="2">
        <f t="shared" si="65"/>
        <v>95.938541745076023</v>
      </c>
      <c r="BK69" s="2">
        <f t="shared" si="65"/>
        <v>99.409352817057069</v>
      </c>
      <c r="BL69" s="2">
        <f t="shared" si="65"/>
        <v>88.675014320139852</v>
      </c>
      <c r="BM69" s="2">
        <f t="shared" si="65"/>
        <v>86.367465190066426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>
        <f t="shared" si="21"/>
        <v>107.5</v>
      </c>
      <c r="CA69" s="2">
        <f t="shared" si="22"/>
        <v>106.37</v>
      </c>
      <c r="CB69" s="2" t="str">
        <f t="shared" si="23"/>
        <v/>
      </c>
      <c r="CC69" s="2">
        <f t="shared" si="24"/>
        <v>87.209000000000003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91.694411538461537</v>
      </c>
      <c r="DL69" s="2">
        <f t="shared" si="76"/>
        <v>97.343876547842413</v>
      </c>
      <c r="DM69" s="2">
        <f t="shared" si="76"/>
        <v>97.889075797373366</v>
      </c>
      <c r="DN69" s="2">
        <f t="shared" si="76"/>
        <v>95.449570631360089</v>
      </c>
      <c r="DO69" s="2">
        <f t="shared" si="76"/>
        <v>94.894373358348957</v>
      </c>
      <c r="DP69" s="2">
        <f t="shared" si="76"/>
        <v>98.84437246963563</v>
      </c>
      <c r="DQ69" s="2">
        <f t="shared" si="76"/>
        <v>98.392703564727924</v>
      </c>
      <c r="DR69" s="2">
        <f t="shared" si="76"/>
        <v>99.725622889305797</v>
      </c>
      <c r="DS69" s="2">
        <f t="shared" si="76"/>
        <v>94.808310810810809</v>
      </c>
      <c r="DT69" s="2">
        <f t="shared" si="76"/>
        <v>97.879125651967726</v>
      </c>
      <c r="DU69" s="2">
        <f t="shared" si="76"/>
        <v>96.525482186234825</v>
      </c>
      <c r="DV69" s="2">
        <f t="shared" si="76"/>
        <v>99.583436699857785</v>
      </c>
      <c r="DW69" s="2">
        <f t="shared" si="76"/>
        <v>102.74713190730839</v>
      </c>
      <c r="DX69" s="2">
        <f t="shared" si="76"/>
        <v>89.602352941176463</v>
      </c>
      <c r="DY69" s="2">
        <f t="shared" si="76"/>
        <v>87.945678225806446</v>
      </c>
      <c r="EA69" s="2">
        <f t="shared" si="77"/>
        <v>83.437928104575164</v>
      </c>
      <c r="EB69" s="2">
        <f t="shared" si="77"/>
        <v>80.095323529411758</v>
      </c>
      <c r="EC69" s="2">
        <f t="shared" si="77"/>
        <v>88.077747658565499</v>
      </c>
      <c r="ED69" s="2">
        <f t="shared" si="77"/>
        <v>87.337405680200632</v>
      </c>
      <c r="EE69" s="2">
        <f t="shared" si="77"/>
        <v>86.363515664690937</v>
      </c>
      <c r="EF69" s="2">
        <f t="shared" si="77"/>
        <v>89.491590182316543</v>
      </c>
      <c r="EG69" s="2">
        <f t="shared" si="77"/>
        <v>87.617230535766964</v>
      </c>
      <c r="EH69" s="2">
        <f t="shared" si="77"/>
        <v>87.952761751746635</v>
      </c>
      <c r="EI69" s="2">
        <f t="shared" si="77"/>
        <v>83.736547152458428</v>
      </c>
      <c r="EJ69" s="2">
        <f t="shared" si="77"/>
        <v>84.427200220100104</v>
      </c>
      <c r="EK69" s="2">
        <f t="shared" si="77"/>
        <v>88.177425318471322</v>
      </c>
      <c r="EL69" s="2">
        <f t="shared" si="77"/>
        <v>92.102579774865234</v>
      </c>
      <c r="EM69" s="2">
        <f t="shared" si="77"/>
        <v>95.624733158422714</v>
      </c>
      <c r="EN69" s="2">
        <f t="shared" si="77"/>
        <v>87.710800168114986</v>
      </c>
      <c r="EO69" s="2">
        <f t="shared" si="77"/>
        <v>84.535551112201489</v>
      </c>
      <c r="EQ69" s="2">
        <f t="shared" si="78"/>
        <v>82.346337724273042</v>
      </c>
      <c r="ER69" s="2">
        <f t="shared" si="78"/>
        <v>84.939845738411677</v>
      </c>
      <c r="ES69" s="2">
        <f t="shared" si="78"/>
        <v>85.466660413971127</v>
      </c>
      <c r="ET69" s="2">
        <f t="shared" si="78"/>
        <v>84.582205129329594</v>
      </c>
      <c r="EU69" s="2">
        <f t="shared" si="78"/>
        <v>82.318207891343619</v>
      </c>
      <c r="EV69" s="2">
        <f t="shared" si="78"/>
        <v>85.843266410598673</v>
      </c>
      <c r="EW69" s="2">
        <f t="shared" si="78"/>
        <v>85.34441177764937</v>
      </c>
      <c r="EX69" s="2">
        <f t="shared" si="78"/>
        <v>85.834766246384959</v>
      </c>
      <c r="EY69" s="2">
        <f t="shared" si="78"/>
        <v>82.713692103922568</v>
      </c>
      <c r="EZ69" s="2">
        <f t="shared" si="78"/>
        <v>81.63830529756892</v>
      </c>
      <c r="FA69" s="2">
        <f t="shared" si="78"/>
        <v>87.624884807908913</v>
      </c>
      <c r="FB69" s="2">
        <f t="shared" si="78"/>
        <v>87.356518626863945</v>
      </c>
      <c r="FC69" s="2">
        <f t="shared" si="78"/>
        <v>90.778485905815501</v>
      </c>
      <c r="FD69" s="2">
        <f t="shared" si="78"/>
        <v>87.076395335184728</v>
      </c>
      <c r="FE69" s="2">
        <f t="shared" si="78"/>
        <v>85.823074173997725</v>
      </c>
      <c r="FG69" s="2">
        <f t="shared" si="79"/>
        <v>0.5100289349536411</v>
      </c>
      <c r="FH69" s="2">
        <f t="shared" si="79"/>
        <v>0.54834942040983536</v>
      </c>
      <c r="FI69" s="2">
        <f t="shared" si="79"/>
        <v>0.55082656239826644</v>
      </c>
      <c r="FJ69" s="2">
        <f t="shared" si="79"/>
        <v>0.5178044111987995</v>
      </c>
      <c r="FK69" s="2">
        <f t="shared" si="79"/>
        <v>0.5301676396663112</v>
      </c>
      <c r="FL69" s="2">
        <f t="shared" si="79"/>
        <v>0.53274319857659203</v>
      </c>
      <c r="FM69" s="2">
        <f t="shared" si="79"/>
        <v>0.54830545316369961</v>
      </c>
      <c r="FN69" s="2">
        <f t="shared" si="79"/>
        <v>0.5562091868923934</v>
      </c>
      <c r="FO69" s="2">
        <f t="shared" si="79"/>
        <v>0.49610592924768759</v>
      </c>
      <c r="FP69" s="2">
        <f t="shared" si="79"/>
        <v>0.53084998815194717</v>
      </c>
      <c r="FQ69" s="2">
        <f t="shared" si="79"/>
        <v>0.53320090304483592</v>
      </c>
      <c r="FR69" s="2">
        <f t="shared" si="79"/>
        <v>0.48718573656081116</v>
      </c>
      <c r="FS69" s="2">
        <f t="shared" si="79"/>
        <v>0.46858503731732831</v>
      </c>
      <c r="FT69" s="2">
        <f t="shared" si="79"/>
        <v>0.49023264301423763</v>
      </c>
      <c r="FU69" s="2">
        <f t="shared" si="79"/>
        <v>0.46282535387628609</v>
      </c>
      <c r="FW69" s="2">
        <f t="shared" si="67"/>
        <v>6.4685873422070395E-5</v>
      </c>
      <c r="FX69" s="2">
        <f t="shared" si="67"/>
        <v>3.8549724913714798E-4</v>
      </c>
      <c r="FY69" s="2">
        <f t="shared" si="67"/>
        <v>8.1914489214276174E-5</v>
      </c>
      <c r="FZ69" s="2">
        <f t="shared" si="67"/>
        <v>8.73919337986903E-5</v>
      </c>
      <c r="GA69" s="2">
        <f t="shared" si="67"/>
        <v>8.6719405681101282E-5</v>
      </c>
      <c r="GB69" s="2">
        <f t="shared" si="67"/>
        <v>8.6017132312154519E-5</v>
      </c>
      <c r="GC69" s="2">
        <f t="shared" si="67"/>
        <v>7.999198533065134E-5</v>
      </c>
      <c r="GD69" s="2">
        <f t="shared" si="67"/>
        <v>1.0500374695480492E-4</v>
      </c>
      <c r="GE69" s="2">
        <f t="shared" si="67"/>
        <v>1.0862495537045269E-4</v>
      </c>
      <c r="GF69" s="2">
        <f t="shared" si="67"/>
        <v>1.3374378517166084E-4</v>
      </c>
      <c r="GG69" s="2">
        <f t="shared" si="67"/>
        <v>8.5359990690485804E-5</v>
      </c>
      <c r="GH69" s="2">
        <f t="shared" si="67"/>
        <v>6.9144425868764543E-5</v>
      </c>
      <c r="GI69" s="2">
        <f t="shared" si="67"/>
        <v>6.8012773316481731E-5</v>
      </c>
      <c r="GJ69" s="2">
        <f t="shared" si="67"/>
        <v>5.9434758085693795E-5</v>
      </c>
      <c r="GK69" s="2">
        <f t="shared" si="67"/>
        <v>6.2330827062236305E-5</v>
      </c>
      <c r="GM69" s="86">
        <f t="shared" si="68"/>
        <v>1.4679503815630006E-2</v>
      </c>
      <c r="GN69" s="86">
        <f t="shared" si="68"/>
        <v>2.5206623530055698E-2</v>
      </c>
      <c r="GO69" s="86">
        <f t="shared" si="68"/>
        <v>2.6948853351770604E-2</v>
      </c>
      <c r="GP69" s="86">
        <f t="shared" si="68"/>
        <v>1.6777967647080054E-2</v>
      </c>
      <c r="GQ69" s="86">
        <f t="shared" si="68"/>
        <v>2.0409019954875346E-2</v>
      </c>
      <c r="GR69" s="86">
        <f t="shared" si="68"/>
        <v>2.1400007513811974E-2</v>
      </c>
      <c r="GS69" s="86">
        <f t="shared" si="68"/>
        <v>2.6212777164570846E-2</v>
      </c>
      <c r="GT69" s="86">
        <f t="shared" si="68"/>
        <v>3.0688649033111207E-2</v>
      </c>
      <c r="GU69" s="86">
        <f t="shared" si="68"/>
        <v>1.159059843594336E-2</v>
      </c>
      <c r="GV69" s="86">
        <f t="shared" si="68"/>
        <v>2.1250710013439068E-2</v>
      </c>
      <c r="GW69" s="86">
        <f t="shared" si="68"/>
        <v>2.1274865422416332E-2</v>
      </c>
      <c r="GX69" s="86">
        <f t="shared" si="68"/>
        <v>9.8367100490560789E-3</v>
      </c>
      <c r="GY69" s="86">
        <f t="shared" si="68"/>
        <v>6.5551337389790944E-3</v>
      </c>
      <c r="GZ69" s="86">
        <f t="shared" si="68"/>
        <v>1.0291779489493853E-2</v>
      </c>
      <c r="HA69" s="86">
        <f t="shared" si="68"/>
        <v>5.3262766705087202E-3</v>
      </c>
      <c r="HC69" s="86">
        <f t="shared" si="73"/>
        <v>1.1096124477085007E-10</v>
      </c>
      <c r="HD69" s="86">
        <f t="shared" si="69"/>
        <v>1.7591525570254694E-9</v>
      </c>
      <c r="HE69" s="86">
        <f t="shared" si="69"/>
        <v>2.8152631857091733E-10</v>
      </c>
      <c r="HF69" s="86">
        <f t="shared" si="69"/>
        <v>8.4222200860972399E-12</v>
      </c>
      <c r="HG69" s="86">
        <f t="shared" si="69"/>
        <v>2.793183908791887E-10</v>
      </c>
      <c r="HH69" s="86">
        <f t="shared" si="69"/>
        <v>3.5744696882673099E-10</v>
      </c>
      <c r="HI69" s="86">
        <f t="shared" si="69"/>
        <v>7.7538620201880881E-10</v>
      </c>
      <c r="HJ69" s="86">
        <f t="shared" si="69"/>
        <v>1.6952878170178464E-9</v>
      </c>
      <c r="HK69" s="86">
        <f t="shared" si="69"/>
        <v>5.7738894385231104E-11</v>
      </c>
      <c r="HL69" s="86">
        <f t="shared" si="69"/>
        <v>5.1833497765462518E-10</v>
      </c>
      <c r="HM69" s="86">
        <f t="shared" si="69"/>
        <v>4.983286169677022E-11</v>
      </c>
      <c r="HN69" s="86">
        <f t="shared" si="69"/>
        <v>5.7292349315090145E-11</v>
      </c>
      <c r="HO69" s="86">
        <f t="shared" si="69"/>
        <v>1.4183512779830482E-11</v>
      </c>
      <c r="HP69" s="86">
        <f t="shared" si="69"/>
        <v>3.0751717087883591E-11</v>
      </c>
      <c r="HQ69" s="86">
        <f t="shared" si="69"/>
        <v>6.6447699559248846E-13</v>
      </c>
      <c r="HS69" s="86">
        <f t="shared" si="70"/>
        <v>1.9929006885700754E-45</v>
      </c>
      <c r="HT69" s="86">
        <f t="shared" si="70"/>
        <v>2.4129686627271293E-39</v>
      </c>
      <c r="HU69" s="86">
        <f t="shared" si="70"/>
        <v>2.1529401953401392E-43</v>
      </c>
      <c r="HV69" s="86">
        <f t="shared" si="70"/>
        <v>5.9306477209320916E-51</v>
      </c>
      <c r="HW69" s="86">
        <f t="shared" si="70"/>
        <v>2.359021344970138E-43</v>
      </c>
      <c r="HX69" s="86">
        <f t="shared" si="70"/>
        <v>6.7793605653180921E-44</v>
      </c>
      <c r="HY69" s="86">
        <f t="shared" si="70"/>
        <v>5.2432623355326975E-42</v>
      </c>
      <c r="HZ69" s="86">
        <f t="shared" si="70"/>
        <v>8.8580344437366918E-41</v>
      </c>
      <c r="IA69" s="86">
        <f t="shared" si="70"/>
        <v>1.1385840972401347E-45</v>
      </c>
      <c r="IB69" s="86">
        <f t="shared" si="70"/>
        <v>5.079997721325962E-43</v>
      </c>
      <c r="IC69" s="86">
        <f t="shared" si="70"/>
        <v>1.8483787323804051E-48</v>
      </c>
      <c r="ID69" s="86">
        <f t="shared" si="70"/>
        <v>1.5015236544614576E-46</v>
      </c>
      <c r="IE69" s="86">
        <f t="shared" si="70"/>
        <v>2.6356179153551673E-50</v>
      </c>
      <c r="IF69" s="86">
        <f t="shared" si="70"/>
        <v>5.3757155622162955E-32</v>
      </c>
      <c r="IG69" s="86">
        <f t="shared" si="70"/>
        <v>3.2328471599439897E-28</v>
      </c>
      <c r="II69" s="86">
        <f t="shared" si="71"/>
        <v>8.9582568943153542E-93</v>
      </c>
      <c r="IJ69" s="86">
        <f t="shared" si="71"/>
        <v>6.479021958934901E-55</v>
      </c>
      <c r="IK69" s="86">
        <f t="shared" si="71"/>
        <v>3.9502427472057825E-90</v>
      </c>
      <c r="IL69" s="86">
        <f t="shared" si="71"/>
        <v>8.7683498265821179E-105</v>
      </c>
      <c r="IM69" s="86">
        <f t="shared" si="71"/>
        <v>5.7125257571111064E-90</v>
      </c>
      <c r="IN69" s="86">
        <f t="shared" si="71"/>
        <v>4.1871131421786524E-91</v>
      </c>
      <c r="IO69" s="86">
        <f t="shared" si="71"/>
        <v>4.4406299644964317E-89</v>
      </c>
      <c r="IP69" s="86">
        <f t="shared" si="71"/>
        <v>1.570259484562871E-86</v>
      </c>
      <c r="IQ69" s="86">
        <f t="shared" si="71"/>
        <v>7.8133222339612319E-95</v>
      </c>
      <c r="IR69" s="86">
        <f t="shared" si="71"/>
        <v>1.0861833934232987E-89</v>
      </c>
      <c r="IS69" s="86">
        <f t="shared" si="71"/>
        <v>5.7012422148385276E-101</v>
      </c>
      <c r="IT69" s="86">
        <f t="shared" si="71"/>
        <v>1.1111563071745789E-96</v>
      </c>
      <c r="IU69" s="86">
        <f t="shared" si="71"/>
        <v>2.5869944752020568E-103</v>
      </c>
      <c r="IV69" s="86">
        <f t="shared" si="71"/>
        <v>1.4149794568223848E-102</v>
      </c>
      <c r="IW69" s="86">
        <f t="shared" si="71"/>
        <v>8.4578592753560203E-99</v>
      </c>
      <c r="IY69" s="86">
        <f t="shared" si="72"/>
        <v>1.4679503926591252E-2</v>
      </c>
      <c r="IZ69" s="86">
        <f t="shared" si="72"/>
        <v>2.5206625289208254E-2</v>
      </c>
      <c r="JA69" s="86">
        <f t="shared" si="72"/>
        <v>2.6948853633296924E-2</v>
      </c>
      <c r="JB69" s="86">
        <f t="shared" si="72"/>
        <v>1.6777967655502275E-2</v>
      </c>
      <c r="JC69" s="86">
        <f t="shared" si="72"/>
        <v>2.0409020234193737E-2</v>
      </c>
      <c r="JD69" s="86">
        <f t="shared" si="72"/>
        <v>2.1400007871258942E-2</v>
      </c>
      <c r="JE69" s="86">
        <f t="shared" si="72"/>
        <v>2.6212777939957049E-2</v>
      </c>
      <c r="JF69" s="86">
        <f t="shared" si="72"/>
        <v>3.0688650728399023E-2</v>
      </c>
      <c r="JG69" s="86">
        <f t="shared" si="72"/>
        <v>1.1590598493682254E-2</v>
      </c>
      <c r="JH69" s="86">
        <f t="shared" si="72"/>
        <v>2.1250710531774047E-2</v>
      </c>
      <c r="JI69" s="86">
        <f t="shared" si="72"/>
        <v>2.1274865472249192E-2</v>
      </c>
      <c r="JJ69" s="86">
        <f t="shared" si="72"/>
        <v>9.8367101063484286E-3</v>
      </c>
      <c r="JK69" s="86">
        <f t="shared" si="72"/>
        <v>6.5551337531626072E-3</v>
      </c>
      <c r="JL69" s="86">
        <f t="shared" si="72"/>
        <v>1.029177952024557E-2</v>
      </c>
      <c r="JM69" s="86">
        <f t="shared" si="72"/>
        <v>5.3262766711731973E-3</v>
      </c>
    </row>
    <row r="70" spans="2:273" x14ac:dyDescent="0.25">
      <c r="B70" s="2">
        <v>43</v>
      </c>
      <c r="C70" s="37">
        <v>100.727</v>
      </c>
      <c r="D70" s="37">
        <v>111.25</v>
      </c>
      <c r="E70" s="37">
        <v>113.125</v>
      </c>
      <c r="F70" s="37">
        <v>108.306</v>
      </c>
      <c r="G70" s="37">
        <v>107.68</v>
      </c>
      <c r="H70" s="37">
        <v>109.3</v>
      </c>
      <c r="I70" s="37">
        <v>110.66</v>
      </c>
      <c r="J70" s="37">
        <v>116.18</v>
      </c>
      <c r="K70" s="37">
        <v>102.017</v>
      </c>
      <c r="L70" s="37">
        <v>106.60299999999999</v>
      </c>
      <c r="M70" s="37">
        <v>105.79300000000001</v>
      </c>
      <c r="N70" s="37">
        <v>107.10299999999999</v>
      </c>
      <c r="O70" s="37">
        <v>110.935</v>
      </c>
      <c r="P70" s="37">
        <v>95.534999999999997</v>
      </c>
      <c r="Q70" s="37">
        <v>90.372</v>
      </c>
      <c r="S70" s="4">
        <f t="shared" si="74"/>
        <v>101.11214739125599</v>
      </c>
      <c r="T70" s="4">
        <f t="shared" si="74"/>
        <v>108.30485458612517</v>
      </c>
      <c r="U70" s="4">
        <f t="shared" si="74"/>
        <v>112.85692852909318</v>
      </c>
      <c r="V70" s="4">
        <f t="shared" si="74"/>
        <v>105.64731603488644</v>
      </c>
      <c r="W70" s="4">
        <f t="shared" si="74"/>
        <v>106.8768396370488</v>
      </c>
      <c r="X70" s="4">
        <f t="shared" si="74"/>
        <v>110.96392527205845</v>
      </c>
      <c r="Y70" s="4">
        <f t="shared" si="74"/>
        <v>112.01758710405134</v>
      </c>
      <c r="Z70" s="4">
        <f t="shared" si="74"/>
        <v>115.69556766251721</v>
      </c>
      <c r="AA70" s="4">
        <f t="shared" si="74"/>
        <v>99.682688742440305</v>
      </c>
      <c r="AB70" s="4">
        <f t="shared" si="74"/>
        <v>107.93426783138008</v>
      </c>
      <c r="AC70" s="4">
        <f t="shared" si="74"/>
        <v>108.07098187827302</v>
      </c>
      <c r="AD70" s="4">
        <f t="shared" si="74"/>
        <v>104.53844845906896</v>
      </c>
      <c r="AE70" s="4">
        <f t="shared" si="74"/>
        <v>106.25507506979471</v>
      </c>
      <c r="AF70" s="4">
        <f t="shared" si="74"/>
        <v>97.868612422776323</v>
      </c>
      <c r="AG70" s="4">
        <f t="shared" si="74"/>
        <v>90.853039127495776</v>
      </c>
      <c r="AI70" s="4">
        <f t="shared" si="75"/>
        <v>-0.38514739125598396</v>
      </c>
      <c r="AJ70" s="4">
        <f t="shared" si="75"/>
        <v>2.9451454138748261</v>
      </c>
      <c r="AK70" s="4">
        <f t="shared" si="75"/>
        <v>0.26807147090681838</v>
      </c>
      <c r="AL70" s="4">
        <f t="shared" si="75"/>
        <v>2.6586839651135534</v>
      </c>
      <c r="AM70" s="4">
        <f t="shared" si="75"/>
        <v>0.80316036295120341</v>
      </c>
      <c r="AN70" s="4">
        <f t="shared" si="75"/>
        <v>-1.6639252720584494</v>
      </c>
      <c r="AO70" s="4">
        <f t="shared" si="75"/>
        <v>-1.3575871040513476</v>
      </c>
      <c r="AP70" s="4">
        <f t="shared" si="75"/>
        <v>0.48443233748280079</v>
      </c>
      <c r="AQ70" s="4">
        <f t="shared" si="75"/>
        <v>2.3343112575596905</v>
      </c>
      <c r="AR70" s="4">
        <f t="shared" si="75"/>
        <v>-1.3312678313800888</v>
      </c>
      <c r="AS70" s="4">
        <f t="shared" si="75"/>
        <v>-2.2779818782730104</v>
      </c>
      <c r="AT70" s="4">
        <f t="shared" si="75"/>
        <v>2.5645515409310349</v>
      </c>
      <c r="AU70" s="4">
        <f t="shared" si="75"/>
        <v>4.6799249302052885</v>
      </c>
      <c r="AV70" s="4">
        <f t="shared" si="75"/>
        <v>-2.3336124227763264</v>
      </c>
      <c r="AW70" s="4">
        <f t="shared" si="75"/>
        <v>-0.4810391274957766</v>
      </c>
      <c r="AY70" s="2">
        <f t="shared" si="65"/>
        <v>87.303735806373567</v>
      </c>
      <c r="AZ70" s="2">
        <f t="shared" si="65"/>
        <v>87.552163949385118</v>
      </c>
      <c r="BA70" s="2">
        <f t="shared" si="65"/>
        <v>92.239477088731547</v>
      </c>
      <c r="BB70" s="2">
        <f t="shared" si="65"/>
        <v>91.090626810995971</v>
      </c>
      <c r="BC70" s="2">
        <f t="shared" si="65"/>
        <v>90.167440402049593</v>
      </c>
      <c r="BD70" s="2">
        <f t="shared" si="65"/>
        <v>93.663941191773787</v>
      </c>
      <c r="BE70" s="2">
        <f t="shared" si="65"/>
        <v>92.228038983037081</v>
      </c>
      <c r="BF70" s="2">
        <f t="shared" si="65"/>
        <v>92.909136970677693</v>
      </c>
      <c r="BG70" s="2">
        <f t="shared" si="65"/>
        <v>89.106351042426198</v>
      </c>
      <c r="BH70" s="2">
        <f t="shared" si="65"/>
        <v>90.475134787974369</v>
      </c>
      <c r="BI70" s="2">
        <f t="shared" si="65"/>
        <v>91.848196703362149</v>
      </c>
      <c r="BJ70" s="2">
        <f t="shared" si="65"/>
        <v>95.782711772418892</v>
      </c>
      <c r="BK70" s="2">
        <f t="shared" si="65"/>
        <v>99.339854979514769</v>
      </c>
      <c r="BL70" s="2">
        <f t="shared" si="65"/>
        <v>88.596157882462037</v>
      </c>
      <c r="BM70" s="2">
        <f t="shared" si="65"/>
        <v>86.273940257428237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90.372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91.897770637898674</v>
      </c>
      <c r="DL70" s="2">
        <f t="shared" si="76"/>
        <v>97.583803283302075</v>
      </c>
      <c r="DM70" s="2">
        <f t="shared" si="76"/>
        <v>98.095071388367728</v>
      </c>
      <c r="DN70" s="2">
        <f t="shared" si="76"/>
        <v>95.755117080643373</v>
      </c>
      <c r="DO70" s="2">
        <f t="shared" si="76"/>
        <v>95.130669793620996</v>
      </c>
      <c r="DP70" s="2">
        <f t="shared" si="76"/>
        <v>99.161943319838059</v>
      </c>
      <c r="DQ70" s="2">
        <f t="shared" si="76"/>
        <v>98.607401500938067</v>
      </c>
      <c r="DR70" s="2">
        <f t="shared" si="76"/>
        <v>99.973472795497173</v>
      </c>
      <c r="DS70" s="2">
        <f t="shared" si="76"/>
        <v>95.06226600284495</v>
      </c>
      <c r="DT70" s="2">
        <f t="shared" si="76"/>
        <v>98.190787339971521</v>
      </c>
      <c r="DU70" s="2">
        <f t="shared" si="76"/>
        <v>96.667731376518233</v>
      </c>
      <c r="DV70" s="2">
        <f t="shared" si="76"/>
        <v>99.870504504504538</v>
      </c>
      <c r="DW70" s="2">
        <f t="shared" si="76"/>
        <v>103.19847348484848</v>
      </c>
      <c r="DX70" s="2">
        <f t="shared" si="76"/>
        <v>89.699660504201674</v>
      </c>
      <c r="DY70" s="2">
        <f t="shared" si="76"/>
        <v>88.033800403225811</v>
      </c>
      <c r="EA70" s="2">
        <f t="shared" si="77"/>
        <v>83.278841094771252</v>
      </c>
      <c r="EB70" s="2">
        <f t="shared" si="77"/>
        <v>80.013058823529406</v>
      </c>
      <c r="EC70" s="2">
        <f t="shared" si="77"/>
        <v>87.885059079233358</v>
      </c>
      <c r="ED70" s="2">
        <f t="shared" si="77"/>
        <v>87.129587067037207</v>
      </c>
      <c r="EE70" s="2">
        <f t="shared" si="77"/>
        <v>86.156740050804402</v>
      </c>
      <c r="EF70" s="2">
        <f t="shared" si="77"/>
        <v>89.266675941691929</v>
      </c>
      <c r="EG70" s="2">
        <f t="shared" si="77"/>
        <v>87.435468532647633</v>
      </c>
      <c r="EH70" s="2">
        <f t="shared" si="77"/>
        <v>87.768978066652053</v>
      </c>
      <c r="EI70" s="2">
        <f t="shared" si="77"/>
        <v>83.589450371418451</v>
      </c>
      <c r="EJ70" s="2">
        <f t="shared" si="77"/>
        <v>84.256972629486299</v>
      </c>
      <c r="EK70" s="2">
        <f t="shared" si="77"/>
        <v>88.000206783439467</v>
      </c>
      <c r="EL70" s="2">
        <f t="shared" si="77"/>
        <v>91.859173686713874</v>
      </c>
      <c r="EM70" s="2">
        <f t="shared" si="77"/>
        <v>95.349617202973477</v>
      </c>
      <c r="EN70" s="2">
        <f t="shared" si="77"/>
        <v>87.549727541259216</v>
      </c>
      <c r="EO70" s="2">
        <f t="shared" si="77"/>
        <v>84.410918424926393</v>
      </c>
      <c r="EQ70" s="2">
        <f t="shared" si="78"/>
        <v>82.207787340291901</v>
      </c>
      <c r="ER70" s="2">
        <f t="shared" si="78"/>
        <v>84.766030730375761</v>
      </c>
      <c r="ES70" s="2">
        <f t="shared" si="78"/>
        <v>85.320766442297227</v>
      </c>
      <c r="ET70" s="2">
        <f t="shared" si="78"/>
        <v>84.428366013842563</v>
      </c>
      <c r="EU70" s="2">
        <f t="shared" si="78"/>
        <v>82.190182593952301</v>
      </c>
      <c r="EV70" s="2">
        <f t="shared" si="78"/>
        <v>85.690303921835692</v>
      </c>
      <c r="EW70" s="2">
        <f t="shared" si="78"/>
        <v>85.204057585045248</v>
      </c>
      <c r="EX70" s="2">
        <f t="shared" si="78"/>
        <v>85.689827597170535</v>
      </c>
      <c r="EY70" s="2">
        <f t="shared" si="78"/>
        <v>82.58428899643404</v>
      </c>
      <c r="EZ70" s="2">
        <f t="shared" si="78"/>
        <v>81.524610247796531</v>
      </c>
      <c r="FA70" s="2">
        <f t="shared" si="78"/>
        <v>87.45727044800401</v>
      </c>
      <c r="FB70" s="2">
        <f t="shared" si="78"/>
        <v>87.206183454685501</v>
      </c>
      <c r="FC70" s="2">
        <f t="shared" si="78"/>
        <v>90.599266420017941</v>
      </c>
      <c r="FD70" s="2">
        <f t="shared" si="78"/>
        <v>86.926479652611789</v>
      </c>
      <c r="FE70" s="2">
        <f t="shared" si="78"/>
        <v>85.673924307313442</v>
      </c>
      <c r="FG70" s="2">
        <f t="shared" si="79"/>
        <v>0.53300805427835918</v>
      </c>
      <c r="FH70" s="2">
        <f t="shared" si="79"/>
        <v>0.57104286689014383</v>
      </c>
      <c r="FI70" s="2">
        <f t="shared" si="79"/>
        <v>0.57349235299047074</v>
      </c>
      <c r="FJ70" s="2">
        <f t="shared" si="79"/>
        <v>0.54074722648023399</v>
      </c>
      <c r="FK70" s="2">
        <f t="shared" si="79"/>
        <v>0.55302998498122757</v>
      </c>
      <c r="FL70" s="2">
        <f t="shared" si="79"/>
        <v>0.55558527243269484</v>
      </c>
      <c r="FM70" s="2">
        <f t="shared" si="79"/>
        <v>0.57099938046987331</v>
      </c>
      <c r="FN70" s="2">
        <f t="shared" si="79"/>
        <v>0.57881105302746783</v>
      </c>
      <c r="FO70" s="2">
        <f t="shared" si="79"/>
        <v>0.51912237007618534</v>
      </c>
      <c r="FP70" s="2">
        <f t="shared" si="79"/>
        <v>0.55370708053273643</v>
      </c>
      <c r="FQ70" s="2">
        <f t="shared" si="79"/>
        <v>0.55603924805666072</v>
      </c>
      <c r="FR70" s="2">
        <f t="shared" si="79"/>
        <v>0.51020736245894527</v>
      </c>
      <c r="FS70" s="2">
        <f t="shared" si="79"/>
        <v>0.49157025099621371</v>
      </c>
      <c r="FT70" s="2">
        <f t="shared" si="79"/>
        <v>0.51325414540962588</v>
      </c>
      <c r="FU70" s="2">
        <f t="shared" si="79"/>
        <v>0.48578630912916315</v>
      </c>
      <c r="FW70" s="2">
        <f t="shared" si="67"/>
        <v>7.0926207171179549E-5</v>
      </c>
      <c r="FX70" s="2">
        <f t="shared" si="67"/>
        <v>4.2267360824174043E-4</v>
      </c>
      <c r="FY70" s="2">
        <f t="shared" si="67"/>
        <v>8.9816741553350323E-5</v>
      </c>
      <c r="FZ70" s="2">
        <f t="shared" si="67"/>
        <v>9.5822542009326193E-5</v>
      </c>
      <c r="GA70" s="2">
        <f t="shared" si="67"/>
        <v>9.5085141978955978E-5</v>
      </c>
      <c r="GB70" s="2">
        <f t="shared" si="67"/>
        <v>9.4315127374759212E-5</v>
      </c>
      <c r="GC70" s="2">
        <f t="shared" si="67"/>
        <v>8.770879089021021E-5</v>
      </c>
      <c r="GD70" s="2">
        <f t="shared" si="67"/>
        <v>1.1513315268457619E-4</v>
      </c>
      <c r="GE70" s="2">
        <f t="shared" si="67"/>
        <v>1.1910364692168412E-4</v>
      </c>
      <c r="GF70" s="2">
        <f t="shared" si="67"/>
        <v>1.4664525209403054E-4</v>
      </c>
      <c r="GG70" s="2">
        <f t="shared" si="67"/>
        <v>9.3594597828218054E-5</v>
      </c>
      <c r="GH70" s="2">
        <f t="shared" si="67"/>
        <v>7.5814849594423828E-5</v>
      </c>
      <c r="GI70" s="2">
        <f t="shared" si="67"/>
        <v>7.4574033664609357E-5</v>
      </c>
      <c r="GJ70" s="2">
        <f t="shared" si="67"/>
        <v>6.5168542647271854E-5</v>
      </c>
      <c r="GK70" s="2">
        <f t="shared" si="67"/>
        <v>6.8343981830284697E-5</v>
      </c>
      <c r="GM70" s="86">
        <f t="shared" si="68"/>
        <v>2.1284977451567537E-2</v>
      </c>
      <c r="GN70" s="86">
        <f t="shared" si="68"/>
        <v>3.4520232707200393E-2</v>
      </c>
      <c r="GO70" s="86">
        <f t="shared" si="68"/>
        <v>3.7310248975798453E-2</v>
      </c>
      <c r="GP70" s="86">
        <f t="shared" si="68"/>
        <v>2.4364897984172559E-2</v>
      </c>
      <c r="GQ70" s="86">
        <f t="shared" si="68"/>
        <v>2.9215770062009892E-2</v>
      </c>
      <c r="GR70" s="86">
        <f t="shared" si="68"/>
        <v>3.0694860933832453E-2</v>
      </c>
      <c r="GS70" s="86">
        <f t="shared" si="68"/>
        <v>3.6488652954779432E-2</v>
      </c>
      <c r="GT70" s="86">
        <f t="shared" si="68"/>
        <v>4.3089743508062585E-2</v>
      </c>
      <c r="GU70" s="86">
        <f t="shared" si="68"/>
        <v>1.7299789707751329E-2</v>
      </c>
      <c r="GV70" s="86">
        <f t="shared" si="68"/>
        <v>3.100387797286305E-2</v>
      </c>
      <c r="GW70" s="86">
        <f t="shared" si="68"/>
        <v>3.025810866398743E-2</v>
      </c>
      <c r="GX70" s="86">
        <f t="shared" si="68"/>
        <v>1.4888839972987225E-2</v>
      </c>
      <c r="GY70" s="86">
        <f t="shared" si="68"/>
        <v>1.0509562885779984E-2</v>
      </c>
      <c r="GZ70" s="86">
        <f t="shared" si="68"/>
        <v>1.5925966422847559E-2</v>
      </c>
      <c r="HA70" s="86">
        <f t="shared" si="68"/>
        <v>9.0698025916509124E-3</v>
      </c>
      <c r="HC70" s="86">
        <f t="shared" si="73"/>
        <v>3.2298827643721784E-10</v>
      </c>
      <c r="HD70" s="86">
        <f t="shared" si="69"/>
        <v>4.4917998251391699E-9</v>
      </c>
      <c r="HE70" s="86">
        <f t="shared" si="69"/>
        <v>8.0932641825212312E-10</v>
      </c>
      <c r="HF70" s="86">
        <f t="shared" si="69"/>
        <v>2.9075983847994373E-11</v>
      </c>
      <c r="HG70" s="86">
        <f t="shared" si="69"/>
        <v>8.074881802535982E-10</v>
      </c>
      <c r="HH70" s="86">
        <f t="shared" si="69"/>
        <v>1.0328923040081296E-9</v>
      </c>
      <c r="HI70" s="86">
        <f t="shared" si="69"/>
        <v>2.1539189248825718E-9</v>
      </c>
      <c r="HJ70" s="86">
        <f t="shared" si="69"/>
        <v>4.6824920728126891E-9</v>
      </c>
      <c r="HK70" s="86">
        <f t="shared" si="69"/>
        <v>1.8376415516497269E-10</v>
      </c>
      <c r="HL70" s="86">
        <f t="shared" si="69"/>
        <v>1.5483257555605182E-9</v>
      </c>
      <c r="HM70" s="86">
        <f t="shared" si="69"/>
        <v>1.6028690997596462E-10</v>
      </c>
      <c r="HN70" s="86">
        <f t="shared" si="69"/>
        <v>1.7467736956430769E-10</v>
      </c>
      <c r="HO70" s="86">
        <f t="shared" si="69"/>
        <v>4.6422137288792855E-11</v>
      </c>
      <c r="HP70" s="86">
        <f t="shared" si="69"/>
        <v>9.8821273256016619E-11</v>
      </c>
      <c r="HQ70" s="86">
        <f t="shared" si="69"/>
        <v>2.6312548442326893E-12</v>
      </c>
      <c r="HS70" s="86">
        <f t="shared" si="70"/>
        <v>2.6967509616838473E-44</v>
      </c>
      <c r="HT70" s="86">
        <f t="shared" si="70"/>
        <v>2.3292962261315916E-38</v>
      </c>
      <c r="HU70" s="86">
        <f t="shared" si="70"/>
        <v>2.8110835149913832E-42</v>
      </c>
      <c r="HV70" s="86">
        <f t="shared" si="70"/>
        <v>1.2329916549485291E-49</v>
      </c>
      <c r="HW70" s="86">
        <f t="shared" si="70"/>
        <v>3.1173327647138686E-42</v>
      </c>
      <c r="HX70" s="86">
        <f t="shared" si="70"/>
        <v>9.2407304192105972E-43</v>
      </c>
      <c r="HY70" s="86">
        <f t="shared" si="70"/>
        <v>6.4201137062630465E-41</v>
      </c>
      <c r="HZ70" s="86">
        <f t="shared" si="70"/>
        <v>1.0816702087060609E-39</v>
      </c>
      <c r="IA70" s="86">
        <f t="shared" si="70"/>
        <v>1.8546478934908563E-44</v>
      </c>
      <c r="IB70" s="86">
        <f t="shared" si="70"/>
        <v>7.4893890402618822E-42</v>
      </c>
      <c r="IC70" s="86">
        <f t="shared" si="70"/>
        <v>3.3408768538932457E-47</v>
      </c>
      <c r="ID70" s="86">
        <f t="shared" si="70"/>
        <v>2.2625482693722298E-45</v>
      </c>
      <c r="IE70" s="86">
        <f t="shared" si="70"/>
        <v>4.8638599705476218E-49</v>
      </c>
      <c r="IF70" s="86">
        <f t="shared" si="70"/>
        <v>3.2711164178671649E-31</v>
      </c>
      <c r="IG70" s="86">
        <f t="shared" si="70"/>
        <v>1.5449713316725415E-27</v>
      </c>
      <c r="II70" s="86">
        <f t="shared" si="71"/>
        <v>4.775499014892675E-91</v>
      </c>
      <c r="IJ70" s="86">
        <f t="shared" si="71"/>
        <v>1.1191422792297755E-53</v>
      </c>
      <c r="IK70" s="86">
        <f t="shared" si="71"/>
        <v>2.0661082128595867E-88</v>
      </c>
      <c r="IL70" s="86">
        <f t="shared" si="71"/>
        <v>9.1215970729767764E-103</v>
      </c>
      <c r="IM70" s="86">
        <f t="shared" si="71"/>
        <v>3.0384248768754009E-88</v>
      </c>
      <c r="IN70" s="86">
        <f t="shared" si="71"/>
        <v>2.3356761007724046E-89</v>
      </c>
      <c r="IO70" s="86">
        <f t="shared" si="71"/>
        <v>2.1943157671445403E-87</v>
      </c>
      <c r="IP70" s="86">
        <f t="shared" si="71"/>
        <v>7.7450306998052449E-85</v>
      </c>
      <c r="IQ70" s="86">
        <f t="shared" si="71"/>
        <v>5.7341054577520769E-93</v>
      </c>
      <c r="IR70" s="86">
        <f t="shared" si="71"/>
        <v>6.9089012184512523E-88</v>
      </c>
      <c r="IS70" s="86">
        <f t="shared" si="71"/>
        <v>4.938967421487983E-99</v>
      </c>
      <c r="IT70" s="86">
        <f t="shared" si="71"/>
        <v>7.2296053102615836E-95</v>
      </c>
      <c r="IU70" s="86">
        <f t="shared" si="71"/>
        <v>2.236008004059048E-101</v>
      </c>
      <c r="IV70" s="86">
        <f t="shared" si="71"/>
        <v>1.1139008977594503E-100</v>
      </c>
      <c r="IW70" s="86">
        <f t="shared" si="71"/>
        <v>5.7714330439333459E-97</v>
      </c>
      <c r="IY70" s="86">
        <f t="shared" si="72"/>
        <v>2.1284977774555812E-2</v>
      </c>
      <c r="IZ70" s="86">
        <f t="shared" si="72"/>
        <v>3.4520237199000221E-2</v>
      </c>
      <c r="JA70" s="86">
        <f t="shared" si="72"/>
        <v>3.7310249785124872E-2</v>
      </c>
      <c r="JB70" s="86">
        <f t="shared" si="72"/>
        <v>2.4364898013248544E-2</v>
      </c>
      <c r="JC70" s="86">
        <f t="shared" si="72"/>
        <v>2.9215770869498073E-2</v>
      </c>
      <c r="JD70" s="86">
        <f t="shared" si="72"/>
        <v>3.0694861966724756E-2</v>
      </c>
      <c r="JE70" s="86">
        <f t="shared" si="72"/>
        <v>3.6488655108698358E-2</v>
      </c>
      <c r="JF70" s="86">
        <f t="shared" si="72"/>
        <v>4.3089748190554659E-2</v>
      </c>
      <c r="JG70" s="86">
        <f t="shared" si="72"/>
        <v>1.7299789891515486E-2</v>
      </c>
      <c r="JH70" s="86">
        <f t="shared" si="72"/>
        <v>3.1003879521188805E-2</v>
      </c>
      <c r="JI70" s="86">
        <f t="shared" si="72"/>
        <v>3.0258108824274339E-2</v>
      </c>
      <c r="JJ70" s="86">
        <f t="shared" si="72"/>
        <v>1.4888840147664595E-2</v>
      </c>
      <c r="JK70" s="86">
        <f t="shared" si="72"/>
        <v>1.0509562932202121E-2</v>
      </c>
      <c r="JL70" s="86">
        <f t="shared" si="72"/>
        <v>1.5925966521668833E-2</v>
      </c>
      <c r="JM70" s="86">
        <f t="shared" si="72"/>
        <v>9.069802594282167E-3</v>
      </c>
    </row>
    <row r="71" spans="2:273" x14ac:dyDescent="0.25">
      <c r="B71" s="2">
        <v>44</v>
      </c>
      <c r="C71" s="37">
        <v>103.182</v>
      </c>
      <c r="D71" s="37">
        <v>115.886</v>
      </c>
      <c r="E71" s="37">
        <v>115.812</v>
      </c>
      <c r="F71" s="37">
        <v>112.898</v>
      </c>
      <c r="G71" s="37">
        <v>111.24</v>
      </c>
      <c r="H71" s="37">
        <v>110.8</v>
      </c>
      <c r="I71" s="37">
        <v>116.48</v>
      </c>
      <c r="J71" s="37">
        <v>117.48</v>
      </c>
      <c r="K71" s="37">
        <v>106.05200000000001</v>
      </c>
      <c r="L71" s="37">
        <v>112.44799999999999</v>
      </c>
      <c r="M71" s="37">
        <v>107.259</v>
      </c>
      <c r="N71" s="37">
        <v>109.914</v>
      </c>
      <c r="O71" s="37">
        <v>111.804</v>
      </c>
      <c r="P71" s="37">
        <v>95.813999999999993</v>
      </c>
      <c r="Q71" s="37">
        <v>89.441999999999993</v>
      </c>
      <c r="S71" s="4">
        <f t="shared" si="74"/>
        <v>105.8746234805985</v>
      </c>
      <c r="T71" s="4">
        <f t="shared" si="74"/>
        <v>113.98795415322535</v>
      </c>
      <c r="U71" s="4">
        <f t="shared" si="74"/>
        <v>118.77440082101261</v>
      </c>
      <c r="V71" s="4">
        <f t="shared" si="74"/>
        <v>110.67485956151214</v>
      </c>
      <c r="W71" s="4">
        <f t="shared" si="74"/>
        <v>112.31575813559229</v>
      </c>
      <c r="X71" s="4">
        <f t="shared" si="74"/>
        <v>116.62049776128036</v>
      </c>
      <c r="Y71" s="4">
        <f t="shared" si="74"/>
        <v>117.79242273285101</v>
      </c>
      <c r="Z71" s="4">
        <f t="shared" si="74"/>
        <v>122.47794469437956</v>
      </c>
      <c r="AA71" s="4">
        <f t="shared" si="74"/>
        <v>103.62950835116702</v>
      </c>
      <c r="AB71" s="4">
        <f t="shared" si="74"/>
        <v>113.88456362011858</v>
      </c>
      <c r="AC71" s="4">
        <f t="shared" si="74"/>
        <v>113.20768950008549</v>
      </c>
      <c r="AD71" s="4">
        <f t="shared" si="74"/>
        <v>107.97674700772235</v>
      </c>
      <c r="AE71" s="4">
        <f t="shared" si="74"/>
        <v>109.51869970123907</v>
      </c>
      <c r="AF71" s="4">
        <f t="shared" si="74"/>
        <v>101.82556131027818</v>
      </c>
      <c r="AG71" s="4">
        <f t="shared" si="74"/>
        <v>93.328069086734359</v>
      </c>
      <c r="AI71" s="4">
        <f t="shared" si="75"/>
        <v>-2.692623480598499</v>
      </c>
      <c r="AJ71" s="4">
        <f t="shared" si="75"/>
        <v>1.8980458467746502</v>
      </c>
      <c r="AK71" s="4">
        <f t="shared" si="75"/>
        <v>-2.9624008210126078</v>
      </c>
      <c r="AL71" s="4">
        <f t="shared" si="75"/>
        <v>2.2231404384878601</v>
      </c>
      <c r="AM71" s="4">
        <f t="shared" si="75"/>
        <v>-1.0757581355922952</v>
      </c>
      <c r="AN71" s="4">
        <f t="shared" si="75"/>
        <v>-5.8204977612803646</v>
      </c>
      <c r="AO71" s="4">
        <f t="shared" si="75"/>
        <v>-1.3124227328510045</v>
      </c>
      <c r="AP71" s="4">
        <f t="shared" si="75"/>
        <v>-4.9979446943795551</v>
      </c>
      <c r="AQ71" s="4">
        <f t="shared" si="75"/>
        <v>2.4224916488329882</v>
      </c>
      <c r="AR71" s="4">
        <f t="shared" si="75"/>
        <v>-1.4365636201185907</v>
      </c>
      <c r="AS71" s="4">
        <f t="shared" si="75"/>
        <v>-5.9486895000854929</v>
      </c>
      <c r="AT71" s="4">
        <f t="shared" si="75"/>
        <v>1.9372529922776494</v>
      </c>
      <c r="AU71" s="4">
        <f t="shared" si="75"/>
        <v>2.2853002987609301</v>
      </c>
      <c r="AV71" s="4">
        <f t="shared" si="75"/>
        <v>-6.0115613102781822</v>
      </c>
      <c r="AW71" s="4">
        <f t="shared" si="75"/>
        <v>-3.8860690867343664</v>
      </c>
      <c r="AY71" s="2">
        <f t="shared" si="65"/>
        <v>87.108768570685385</v>
      </c>
      <c r="AZ71" s="2">
        <f t="shared" si="65"/>
        <v>87.20748006865918</v>
      </c>
      <c r="BA71" s="2">
        <f t="shared" si="65"/>
        <v>91.979589322286955</v>
      </c>
      <c r="BB71" s="2">
        <f t="shared" si="65"/>
        <v>90.910448039663763</v>
      </c>
      <c r="BC71" s="2">
        <f t="shared" si="65"/>
        <v>89.945473198315028</v>
      </c>
      <c r="BD71" s="2">
        <f t="shared" si="65"/>
        <v>93.444097388224336</v>
      </c>
      <c r="BE71" s="2">
        <f t="shared" si="65"/>
        <v>91.957220219230592</v>
      </c>
      <c r="BF71" s="2">
        <f t="shared" si="65"/>
        <v>92.625647756911661</v>
      </c>
      <c r="BG71" s="2">
        <f t="shared" si="65"/>
        <v>88.879768075162175</v>
      </c>
      <c r="BH71" s="2">
        <f t="shared" si="65"/>
        <v>90.193681828793757</v>
      </c>
      <c r="BI71" s="2">
        <f t="shared" si="65"/>
        <v>91.609663728127401</v>
      </c>
      <c r="BJ71" s="2">
        <f t="shared" si="65"/>
        <v>95.602824503519159</v>
      </c>
      <c r="BK71" s="2">
        <f t="shared" si="65"/>
        <v>99.236653801253894</v>
      </c>
      <c r="BL71" s="2">
        <f t="shared" si="65"/>
        <v>88.505539737695102</v>
      </c>
      <c r="BM71" s="2">
        <f t="shared" si="65"/>
        <v>86.17041490976672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92.101129737335825</v>
      </c>
      <c r="DL71" s="2">
        <f t="shared" si="76"/>
        <v>97.823730018761736</v>
      </c>
      <c r="DM71" s="2">
        <f t="shared" si="76"/>
        <v>98.301066979362105</v>
      </c>
      <c r="DN71" s="2">
        <f t="shared" si="76"/>
        <v>96.060663529926671</v>
      </c>
      <c r="DO71" s="2">
        <f t="shared" si="76"/>
        <v>95.366966228893048</v>
      </c>
      <c r="DP71" s="2">
        <f t="shared" si="76"/>
        <v>99.479514170040488</v>
      </c>
      <c r="DQ71" s="2">
        <f t="shared" si="76"/>
        <v>98.822099437148196</v>
      </c>
      <c r="DR71" s="2">
        <f t="shared" si="76"/>
        <v>100.22132270168854</v>
      </c>
      <c r="DS71" s="2">
        <f t="shared" si="76"/>
        <v>95.316221194879077</v>
      </c>
      <c r="DT71" s="2">
        <f t="shared" si="76"/>
        <v>98.502449027975317</v>
      </c>
      <c r="DU71" s="2">
        <f t="shared" si="76"/>
        <v>96.809980566801627</v>
      </c>
      <c r="DV71" s="2">
        <f t="shared" si="76"/>
        <v>100.15757230915128</v>
      </c>
      <c r="DW71" s="2">
        <f t="shared" si="76"/>
        <v>103.6498150623886</v>
      </c>
      <c r="DX71" s="2">
        <f t="shared" si="76"/>
        <v>89.796968067226885</v>
      </c>
      <c r="DY71" s="2">
        <f t="shared" si="76"/>
        <v>88.121922580645162</v>
      </c>
      <c r="EA71" s="2">
        <f t="shared" si="77"/>
        <v>83.119754084967326</v>
      </c>
      <c r="EB71" s="2">
        <f t="shared" si="77"/>
        <v>79.930794117647054</v>
      </c>
      <c r="EC71" s="2">
        <f t="shared" si="77"/>
        <v>87.692370499901216</v>
      </c>
      <c r="ED71" s="2">
        <f t="shared" si="77"/>
        <v>86.921768453873781</v>
      </c>
      <c r="EE71" s="2">
        <f t="shared" si="77"/>
        <v>85.949964436917867</v>
      </c>
      <c r="EF71" s="2">
        <f t="shared" si="77"/>
        <v>89.041761701067315</v>
      </c>
      <c r="EG71" s="2">
        <f t="shared" si="77"/>
        <v>87.253706529528301</v>
      </c>
      <c r="EH71" s="2">
        <f t="shared" si="77"/>
        <v>87.585194381557486</v>
      </c>
      <c r="EI71" s="2">
        <f t="shared" si="77"/>
        <v>83.442353590378488</v>
      </c>
      <c r="EJ71" s="2">
        <f t="shared" si="77"/>
        <v>84.086745038872508</v>
      </c>
      <c r="EK71" s="2">
        <f t="shared" si="77"/>
        <v>87.822988248407626</v>
      </c>
      <c r="EL71" s="2">
        <f t="shared" si="77"/>
        <v>91.615767598562513</v>
      </c>
      <c r="EM71" s="2">
        <f t="shared" si="77"/>
        <v>95.074501247524239</v>
      </c>
      <c r="EN71" s="2">
        <f t="shared" si="77"/>
        <v>87.388654914403432</v>
      </c>
      <c r="EO71" s="2">
        <f t="shared" si="77"/>
        <v>84.286285737651284</v>
      </c>
      <c r="EQ71" s="2">
        <f t="shared" si="78"/>
        <v>82.06923695631076</v>
      </c>
      <c r="ER71" s="2">
        <f t="shared" si="78"/>
        <v>84.592215722339844</v>
      </c>
      <c r="ES71" s="2">
        <f t="shared" si="78"/>
        <v>85.174872470623313</v>
      </c>
      <c r="ET71" s="2">
        <f t="shared" si="78"/>
        <v>84.274526898355546</v>
      </c>
      <c r="EU71" s="2">
        <f t="shared" si="78"/>
        <v>82.062157296560983</v>
      </c>
      <c r="EV71" s="2">
        <f t="shared" si="78"/>
        <v>85.537341433072726</v>
      </c>
      <c r="EW71" s="2">
        <f t="shared" si="78"/>
        <v>85.063703392441141</v>
      </c>
      <c r="EX71" s="2">
        <f t="shared" si="78"/>
        <v>85.54488894795611</v>
      </c>
      <c r="EY71" s="2">
        <f t="shared" si="78"/>
        <v>82.454885888945498</v>
      </c>
      <c r="EZ71" s="2">
        <f t="shared" si="78"/>
        <v>81.410915198024142</v>
      </c>
      <c r="FA71" s="2">
        <f t="shared" si="78"/>
        <v>87.289656088099122</v>
      </c>
      <c r="FB71" s="2">
        <f t="shared" si="78"/>
        <v>87.055848282507071</v>
      </c>
      <c r="FC71" s="2">
        <f t="shared" si="78"/>
        <v>90.42004693422038</v>
      </c>
      <c r="FD71" s="2">
        <f t="shared" si="78"/>
        <v>86.776563970038836</v>
      </c>
      <c r="FE71" s="2">
        <f t="shared" si="78"/>
        <v>85.524774440629159</v>
      </c>
      <c r="FG71" s="2">
        <f t="shared" si="79"/>
        <v>0.55584797504652506</v>
      </c>
      <c r="FH71" s="2">
        <f t="shared" si="79"/>
        <v>0.59344147141093551</v>
      </c>
      <c r="FI71" s="2">
        <f t="shared" si="79"/>
        <v>0.59585357569351305</v>
      </c>
      <c r="FJ71" s="2">
        <f t="shared" si="79"/>
        <v>0.56351859950028482</v>
      </c>
      <c r="FK71" s="2">
        <f t="shared" si="79"/>
        <v>0.57567024154837365</v>
      </c>
      <c r="FL71" s="2">
        <f t="shared" si="79"/>
        <v>0.57819481686800522</v>
      </c>
      <c r="FM71" s="2">
        <f t="shared" si="79"/>
        <v>0.59339863887880495</v>
      </c>
      <c r="FN71" s="2">
        <f t="shared" si="79"/>
        <v>0.60108738887656976</v>
      </c>
      <c r="FO71" s="2">
        <f t="shared" si="79"/>
        <v>0.5420579357695674</v>
      </c>
      <c r="FP71" s="2">
        <f t="shared" si="79"/>
        <v>0.57633931412447026</v>
      </c>
      <c r="FQ71" s="2">
        <f t="shared" si="79"/>
        <v>0.57864321254763196</v>
      </c>
      <c r="FR71" s="2">
        <f t="shared" si="79"/>
        <v>0.53318577275871848</v>
      </c>
      <c r="FS71" s="2">
        <f t="shared" si="79"/>
        <v>0.51459115899305363</v>
      </c>
      <c r="FT71" s="2">
        <f t="shared" si="79"/>
        <v>0.5362195488539272</v>
      </c>
      <c r="FU71" s="2">
        <f t="shared" si="79"/>
        <v>0.50880741833228638</v>
      </c>
      <c r="FW71" s="2">
        <f t="shared" si="67"/>
        <v>7.7768507541459752E-5</v>
      </c>
      <c r="FX71" s="2">
        <f t="shared" si="67"/>
        <v>4.6343349726623087E-4</v>
      </c>
      <c r="FY71" s="2">
        <f t="shared" si="67"/>
        <v>9.8481245386706541E-5</v>
      </c>
      <c r="FZ71" s="2">
        <f t="shared" si="67"/>
        <v>1.0506635669625676E-4</v>
      </c>
      <c r="GA71" s="2">
        <f t="shared" si="67"/>
        <v>1.0425782853300762E-4</v>
      </c>
      <c r="GB71" s="2">
        <f t="shared" si="67"/>
        <v>1.034135397365506E-4</v>
      </c>
      <c r="GC71" s="2">
        <f t="shared" si="67"/>
        <v>9.6169963032323341E-5</v>
      </c>
      <c r="GD71" s="2">
        <f t="shared" si="67"/>
        <v>1.2623958932284253E-4</v>
      </c>
      <c r="GE71" s="2">
        <f t="shared" si="67"/>
        <v>1.3059305129841566E-4</v>
      </c>
      <c r="GF71" s="2">
        <f t="shared" si="67"/>
        <v>1.6079104660613966E-4</v>
      </c>
      <c r="GG71" s="2">
        <f t="shared" si="67"/>
        <v>1.0262350912177237E-4</v>
      </c>
      <c r="GH71" s="2">
        <f t="shared" si="67"/>
        <v>8.3128721480795687E-5</v>
      </c>
      <c r="GI71" s="2">
        <f t="shared" si="67"/>
        <v>8.1768213608345253E-5</v>
      </c>
      <c r="GJ71" s="2">
        <f t="shared" si="67"/>
        <v>7.1455436822288898E-5</v>
      </c>
      <c r="GK71" s="2">
        <f t="shared" si="67"/>
        <v>7.4937191800845488E-5</v>
      </c>
      <c r="GM71" s="86">
        <f t="shared" si="68"/>
        <v>3.0342446400490549E-2</v>
      </c>
      <c r="GN71" s="86">
        <f t="shared" si="68"/>
        <v>4.6628139727410207E-2</v>
      </c>
      <c r="GO71" s="86">
        <f t="shared" si="68"/>
        <v>5.0885049960004258E-2</v>
      </c>
      <c r="GP71" s="86">
        <f t="shared" si="68"/>
        <v>3.4762477709913461E-2</v>
      </c>
      <c r="GQ71" s="86">
        <f t="shared" si="68"/>
        <v>4.1113515638018003E-2</v>
      </c>
      <c r="GR71" s="86">
        <f t="shared" si="68"/>
        <v>4.3263147384751587E-2</v>
      </c>
      <c r="GS71" s="86">
        <f t="shared" si="68"/>
        <v>5.0015093835469961E-2</v>
      </c>
      <c r="GT71" s="86">
        <f t="shared" si="68"/>
        <v>5.9485011594355278E-2</v>
      </c>
      <c r="GU71" s="86">
        <f t="shared" si="68"/>
        <v>2.5340147259496241E-2</v>
      </c>
      <c r="GV71" s="86">
        <f t="shared" si="68"/>
        <v>4.4373480124860823E-2</v>
      </c>
      <c r="GW71" s="86">
        <f t="shared" si="68"/>
        <v>4.2324068724014965E-2</v>
      </c>
      <c r="GX71" s="86">
        <f t="shared" si="68"/>
        <v>2.2101080437190002E-2</v>
      </c>
      <c r="GY71" s="86">
        <f t="shared" si="68"/>
        <v>1.6459891700052454E-2</v>
      </c>
      <c r="GZ71" s="86">
        <f t="shared" si="68"/>
        <v>2.4111566050088629E-2</v>
      </c>
      <c r="HA71" s="86">
        <f t="shared" si="68"/>
        <v>1.5006796987018326E-2</v>
      </c>
      <c r="HC71" s="86">
        <f t="shared" si="73"/>
        <v>9.157890160661639E-10</v>
      </c>
      <c r="HD71" s="86">
        <f t="shared" si="69"/>
        <v>1.120836994208322E-8</v>
      </c>
      <c r="HE71" s="86">
        <f t="shared" si="69"/>
        <v>2.2651749068400266E-9</v>
      </c>
      <c r="HF71" s="86">
        <f t="shared" si="69"/>
        <v>9.7241806522103427E-11</v>
      </c>
      <c r="HG71" s="86">
        <f t="shared" si="69"/>
        <v>2.2720888233887281E-9</v>
      </c>
      <c r="HH71" s="86">
        <f t="shared" si="69"/>
        <v>2.9041788593202992E-9</v>
      </c>
      <c r="HI71" s="86">
        <f t="shared" si="69"/>
        <v>5.8280421551934422E-9</v>
      </c>
      <c r="HJ71" s="86">
        <f t="shared" si="69"/>
        <v>1.2588367168378481E-8</v>
      </c>
      <c r="HK71" s="86">
        <f t="shared" si="69"/>
        <v>5.6756821755840599E-10</v>
      </c>
      <c r="HL71" s="86">
        <f t="shared" si="69"/>
        <v>4.4900141753377287E-9</v>
      </c>
      <c r="HM71" s="86">
        <f t="shared" si="69"/>
        <v>5.001362742020277E-10</v>
      </c>
      <c r="HN71" s="86">
        <f t="shared" si="69"/>
        <v>5.179718586519594E-10</v>
      </c>
      <c r="HO71" s="86">
        <f t="shared" si="69"/>
        <v>1.4749600891057635E-10</v>
      </c>
      <c r="HP71" s="86">
        <f t="shared" si="69"/>
        <v>3.082707611683894E-10</v>
      </c>
      <c r="HQ71" s="86">
        <f t="shared" si="69"/>
        <v>1.0055098257560022E-11</v>
      </c>
      <c r="HS71" s="86">
        <f t="shared" si="70"/>
        <v>3.5277263824147628E-43</v>
      </c>
      <c r="HT71" s="86">
        <f t="shared" si="70"/>
        <v>2.1826737164281924E-37</v>
      </c>
      <c r="HU71" s="86">
        <f t="shared" si="70"/>
        <v>3.5458510772043368E-41</v>
      </c>
      <c r="HV71" s="86">
        <f t="shared" si="70"/>
        <v>2.4607913746748818E-48</v>
      </c>
      <c r="HW71" s="86">
        <f t="shared" si="70"/>
        <v>3.9781734741171519E-41</v>
      </c>
      <c r="HX71" s="86">
        <f t="shared" si="70"/>
        <v>1.2159157990246669E-41</v>
      </c>
      <c r="HY71" s="86">
        <f t="shared" si="70"/>
        <v>7.598791745664665E-40</v>
      </c>
      <c r="HZ71" s="86">
        <f t="shared" si="70"/>
        <v>1.2755104134183266E-38</v>
      </c>
      <c r="IA71" s="86">
        <f t="shared" si="70"/>
        <v>2.9064768976775591E-43</v>
      </c>
      <c r="IB71" s="86">
        <f t="shared" si="70"/>
        <v>1.0627334765163801E-40</v>
      </c>
      <c r="IC71" s="86">
        <f t="shared" si="70"/>
        <v>5.8067636286710152E-46</v>
      </c>
      <c r="ID71" s="86">
        <f t="shared" si="70"/>
        <v>3.2893815714953564E-44</v>
      </c>
      <c r="IE71" s="86">
        <f t="shared" si="70"/>
        <v>8.6395848789346192E-48</v>
      </c>
      <c r="IF71" s="86">
        <f t="shared" si="70"/>
        <v>1.9445699319404733E-30</v>
      </c>
      <c r="IG71" s="86">
        <f t="shared" si="70"/>
        <v>7.2376585146368207E-27</v>
      </c>
      <c r="II71" s="86">
        <f t="shared" si="71"/>
        <v>2.4509038126209204E-89</v>
      </c>
      <c r="IJ71" s="86">
        <f t="shared" si="71"/>
        <v>1.8698064218341409E-52</v>
      </c>
      <c r="IK71" s="86">
        <f t="shared" si="71"/>
        <v>1.0395901033559904E-86</v>
      </c>
      <c r="IL71" s="86">
        <f t="shared" si="71"/>
        <v>9.0642011598711353E-101</v>
      </c>
      <c r="IM71" s="86">
        <f t="shared" si="71"/>
        <v>1.5540821031031584E-86</v>
      </c>
      <c r="IN71" s="86">
        <f t="shared" si="71"/>
        <v>1.2523507440985182E-87</v>
      </c>
      <c r="IO71" s="86">
        <f t="shared" si="71"/>
        <v>1.0438014176174437E-85</v>
      </c>
      <c r="IP71" s="86">
        <f t="shared" si="71"/>
        <v>3.6732978296155597E-83</v>
      </c>
      <c r="IQ71" s="86">
        <f t="shared" si="71"/>
        <v>4.0296143902093821E-91</v>
      </c>
      <c r="IR71" s="86">
        <f t="shared" si="71"/>
        <v>4.2100578101176669E-86</v>
      </c>
      <c r="IS71" s="86">
        <f t="shared" si="71"/>
        <v>4.0949040713356907E-97</v>
      </c>
      <c r="IT71" s="86">
        <f t="shared" si="71"/>
        <v>4.5187202510802404E-93</v>
      </c>
      <c r="IU71" s="86">
        <f t="shared" si="71"/>
        <v>1.8516254025482094E-99</v>
      </c>
      <c r="IV71" s="86">
        <f t="shared" si="71"/>
        <v>8.4137313969668173E-99</v>
      </c>
      <c r="IW71" s="86">
        <f t="shared" si="71"/>
        <v>3.7831844103660806E-95</v>
      </c>
      <c r="IY71" s="86">
        <f t="shared" si="72"/>
        <v>3.0342447316279567E-2</v>
      </c>
      <c r="IZ71" s="86">
        <f t="shared" si="72"/>
        <v>4.6628150935780148E-2</v>
      </c>
      <c r="JA71" s="86">
        <f t="shared" si="72"/>
        <v>5.0885052225179167E-2</v>
      </c>
      <c r="JB71" s="86">
        <f t="shared" si="72"/>
        <v>3.4762477807155266E-2</v>
      </c>
      <c r="JC71" s="86">
        <f t="shared" si="72"/>
        <v>4.1113517910106825E-2</v>
      </c>
      <c r="JD71" s="86">
        <f t="shared" si="72"/>
        <v>4.3263150288930449E-2</v>
      </c>
      <c r="JE71" s="86">
        <f t="shared" si="72"/>
        <v>5.0015099663512114E-2</v>
      </c>
      <c r="JF71" s="86">
        <f t="shared" si="72"/>
        <v>5.9485024182722446E-2</v>
      </c>
      <c r="JG71" s="86">
        <f t="shared" si="72"/>
        <v>2.5340147827064459E-2</v>
      </c>
      <c r="JH71" s="86">
        <f t="shared" si="72"/>
        <v>4.4373484614874996E-2</v>
      </c>
      <c r="JI71" s="86">
        <f t="shared" si="72"/>
        <v>4.2324069224151238E-2</v>
      </c>
      <c r="JJ71" s="86">
        <f t="shared" si="72"/>
        <v>2.2101080955161861E-2</v>
      </c>
      <c r="JK71" s="86">
        <f t="shared" si="72"/>
        <v>1.6459891847548463E-2</v>
      </c>
      <c r="JL71" s="86">
        <f t="shared" si="72"/>
        <v>2.4111566358359388E-2</v>
      </c>
      <c r="JM71" s="86">
        <f t="shared" si="72"/>
        <v>1.5006796997073425E-2</v>
      </c>
    </row>
    <row r="72" spans="2:273" x14ac:dyDescent="0.25">
      <c r="B72" s="2">
        <v>45</v>
      </c>
      <c r="C72" s="37">
        <v>104.636</v>
      </c>
      <c r="D72" s="37">
        <v>119.205</v>
      </c>
      <c r="E72" s="37">
        <v>120.125</v>
      </c>
      <c r="F72" s="37">
        <v>114.34699999999999</v>
      </c>
      <c r="G72" s="37">
        <v>114.14</v>
      </c>
      <c r="H72" s="37">
        <v>118.54</v>
      </c>
      <c r="I72" s="37">
        <v>118.5</v>
      </c>
      <c r="J72" s="37">
        <v>124.86</v>
      </c>
      <c r="K72" s="37">
        <v>108.414</v>
      </c>
      <c r="L72" s="37">
        <v>116.10299999999999</v>
      </c>
      <c r="M72" s="37">
        <v>112.828</v>
      </c>
      <c r="N72" s="37">
        <v>112.621</v>
      </c>
      <c r="O72" s="37">
        <v>116.152</v>
      </c>
      <c r="P72" s="37">
        <v>101.419</v>
      </c>
      <c r="Q72" s="37">
        <v>93.721000000000004</v>
      </c>
      <c r="S72" s="4">
        <f t="shared" si="74"/>
        <v>111.92626577534215</v>
      </c>
      <c r="T72" s="4">
        <f t="shared" si="74"/>
        <v>120.88473503951469</v>
      </c>
      <c r="U72" s="4">
        <f t="shared" si="74"/>
        <v>125.94647848208074</v>
      </c>
      <c r="V72" s="4">
        <f t="shared" si="74"/>
        <v>117.0222540949447</v>
      </c>
      <c r="W72" s="4">
        <f t="shared" si="74"/>
        <v>119.08911430689066</v>
      </c>
      <c r="X72" s="4">
        <f t="shared" si="74"/>
        <v>123.65085626940139</v>
      </c>
      <c r="Y72" s="4">
        <f t="shared" si="74"/>
        <v>124.82186867464019</v>
      </c>
      <c r="Z72" s="4">
        <f t="shared" si="74"/>
        <v>130.69715243806175</v>
      </c>
      <c r="AA72" s="4">
        <f t="shared" si="74"/>
        <v>108.78421451372945</v>
      </c>
      <c r="AB72" s="4">
        <f t="shared" si="74"/>
        <v>121.3596865180161</v>
      </c>
      <c r="AC72" s="4">
        <f t="shared" si="74"/>
        <v>119.58416621746666</v>
      </c>
      <c r="AD72" s="4">
        <f t="shared" si="74"/>
        <v>112.51605558240254</v>
      </c>
      <c r="AE72" s="4">
        <f t="shared" si="74"/>
        <v>114.00205754999669</v>
      </c>
      <c r="AF72" s="4">
        <f t="shared" si="74"/>
        <v>107.08213587595189</v>
      </c>
      <c r="AG72" s="4">
        <f t="shared" si="74"/>
        <v>96.899634915675051</v>
      </c>
      <c r="AI72" s="4">
        <f t="shared" si="75"/>
        <v>-7.2902657753421494</v>
      </c>
      <c r="AJ72" s="4">
        <f t="shared" si="75"/>
        <v>-1.6797350395146964</v>
      </c>
      <c r="AK72" s="4">
        <f t="shared" si="75"/>
        <v>-5.8214784820807353</v>
      </c>
      <c r="AL72" s="4">
        <f t="shared" si="75"/>
        <v>-2.6752540949447052</v>
      </c>
      <c r="AM72" s="4">
        <f t="shared" si="75"/>
        <v>-4.9491143068906638</v>
      </c>
      <c r="AN72" s="4">
        <f t="shared" si="75"/>
        <v>-5.1108562694013813</v>
      </c>
      <c r="AO72" s="4">
        <f t="shared" si="75"/>
        <v>-6.3218686746401858</v>
      </c>
      <c r="AP72" s="4">
        <f t="shared" si="75"/>
        <v>-5.8371524380617501</v>
      </c>
      <c r="AQ72" s="4">
        <f t="shared" si="75"/>
        <v>-0.3702145137294508</v>
      </c>
      <c r="AR72" s="4">
        <f t="shared" si="75"/>
        <v>-5.2566865180161102</v>
      </c>
      <c r="AS72" s="4">
        <f t="shared" si="75"/>
        <v>-6.7561662174666566</v>
      </c>
      <c r="AT72" s="4">
        <f t="shared" si="75"/>
        <v>0.10494441759745143</v>
      </c>
      <c r="AU72" s="4">
        <f t="shared" si="75"/>
        <v>2.1499424500033086</v>
      </c>
      <c r="AV72" s="4">
        <f t="shared" si="75"/>
        <v>-5.6631358759518946</v>
      </c>
      <c r="AW72" s="4">
        <f t="shared" si="75"/>
        <v>-3.1786349156750475</v>
      </c>
      <c r="AY72" s="2">
        <f t="shared" si="65"/>
        <v>86.899427179074578</v>
      </c>
      <c r="AZ72" s="2">
        <f t="shared" si="65"/>
        <v>86.855331211412789</v>
      </c>
      <c r="BA72" s="2">
        <f t="shared" si="65"/>
        <v>91.706175159660447</v>
      </c>
      <c r="BB72" s="2">
        <f t="shared" si="65"/>
        <v>90.709442872942404</v>
      </c>
      <c r="BC72" s="2">
        <f t="shared" si="65"/>
        <v>89.706529496515472</v>
      </c>
      <c r="BD72" s="2">
        <f t="shared" si="65"/>
        <v>93.203269055720114</v>
      </c>
      <c r="BE72" s="2">
        <f t="shared" si="65"/>
        <v>91.673207973623903</v>
      </c>
      <c r="BF72" s="2">
        <f t="shared" si="65"/>
        <v>92.328293674223531</v>
      </c>
      <c r="BG72" s="2">
        <f t="shared" si="65"/>
        <v>88.636958917887569</v>
      </c>
      <c r="BH72" s="2">
        <f t="shared" si="65"/>
        <v>89.895119328176349</v>
      </c>
      <c r="BI72" s="2">
        <f t="shared" si="65"/>
        <v>91.359711405729868</v>
      </c>
      <c r="BJ72" s="2">
        <f t="shared" si="65"/>
        <v>95.399826138624363</v>
      </c>
      <c r="BK72" s="2">
        <f t="shared" si="65"/>
        <v>99.100577788065365</v>
      </c>
      <c r="BL72" s="2">
        <f t="shared" si="65"/>
        <v>88.403460710608101</v>
      </c>
      <c r="BM72" s="2">
        <f t="shared" si="65"/>
        <v>86.057245279697199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92.304488836772975</v>
      </c>
      <c r="DL72" s="2">
        <f t="shared" si="76"/>
        <v>98.063656754221398</v>
      </c>
      <c r="DM72" s="2">
        <f t="shared" si="76"/>
        <v>98.507062570356482</v>
      </c>
      <c r="DN72" s="2">
        <f t="shared" si="76"/>
        <v>96.36620997920997</v>
      </c>
      <c r="DO72" s="2">
        <f t="shared" si="76"/>
        <v>95.603262664165086</v>
      </c>
      <c r="DP72" s="2">
        <f t="shared" si="76"/>
        <v>99.797085020242918</v>
      </c>
      <c r="DQ72" s="2">
        <f t="shared" si="76"/>
        <v>99.036797373358326</v>
      </c>
      <c r="DR72" s="2">
        <f t="shared" si="76"/>
        <v>100.46917260787991</v>
      </c>
      <c r="DS72" s="2">
        <f t="shared" si="76"/>
        <v>95.570176386913218</v>
      </c>
      <c r="DT72" s="2">
        <f t="shared" si="76"/>
        <v>98.814110715979098</v>
      </c>
      <c r="DU72" s="2">
        <f t="shared" si="76"/>
        <v>96.952229757085036</v>
      </c>
      <c r="DV72" s="2">
        <f t="shared" si="76"/>
        <v>100.44464011379804</v>
      </c>
      <c r="DW72" s="2">
        <f t="shared" si="76"/>
        <v>104.1011566399287</v>
      </c>
      <c r="DX72" s="2">
        <f t="shared" si="76"/>
        <v>89.894275630252096</v>
      </c>
      <c r="DY72" s="2">
        <f t="shared" si="76"/>
        <v>88.210044758064512</v>
      </c>
      <c r="EA72" s="2">
        <f t="shared" si="77"/>
        <v>82.9606670751634</v>
      </c>
      <c r="EB72" s="2">
        <f t="shared" si="77"/>
        <v>79.848529411764702</v>
      </c>
      <c r="EC72" s="2">
        <f t="shared" si="77"/>
        <v>87.49968192056906</v>
      </c>
      <c r="ED72" s="2">
        <f t="shared" si="77"/>
        <v>86.713949840710356</v>
      </c>
      <c r="EE72" s="2">
        <f t="shared" si="77"/>
        <v>85.743188823031332</v>
      </c>
      <c r="EF72" s="2">
        <f t="shared" si="77"/>
        <v>88.816847460442716</v>
      </c>
      <c r="EG72" s="2">
        <f t="shared" si="77"/>
        <v>87.07194452640897</v>
      </c>
      <c r="EH72" s="2">
        <f t="shared" si="77"/>
        <v>87.401410696462904</v>
      </c>
      <c r="EI72" s="2">
        <f t="shared" si="77"/>
        <v>83.295256809338511</v>
      </c>
      <c r="EJ72" s="2">
        <f t="shared" si="77"/>
        <v>83.916517448258716</v>
      </c>
      <c r="EK72" s="2">
        <f t="shared" si="77"/>
        <v>87.64576971337577</v>
      </c>
      <c r="EL72" s="2">
        <f t="shared" si="77"/>
        <v>91.372361510411153</v>
      </c>
      <c r="EM72" s="2">
        <f t="shared" si="77"/>
        <v>94.799385292075002</v>
      </c>
      <c r="EN72" s="2">
        <f t="shared" si="77"/>
        <v>87.227582287547662</v>
      </c>
      <c r="EO72" s="2">
        <f t="shared" si="77"/>
        <v>84.161653050376174</v>
      </c>
      <c r="EQ72" s="2">
        <f t="shared" si="78"/>
        <v>81.93068657232962</v>
      </c>
      <c r="ER72" s="2">
        <f t="shared" si="78"/>
        <v>84.418400714303914</v>
      </c>
      <c r="ES72" s="2">
        <f t="shared" si="78"/>
        <v>85.028978498949414</v>
      </c>
      <c r="ET72" s="2">
        <f t="shared" si="78"/>
        <v>84.120687782868529</v>
      </c>
      <c r="EU72" s="2">
        <f t="shared" si="78"/>
        <v>81.934131999169665</v>
      </c>
      <c r="EV72" s="2">
        <f t="shared" si="78"/>
        <v>85.384378944309759</v>
      </c>
      <c r="EW72" s="2">
        <f t="shared" si="78"/>
        <v>84.92334919983702</v>
      </c>
      <c r="EX72" s="2">
        <f t="shared" si="78"/>
        <v>85.3999502987417</v>
      </c>
      <c r="EY72" s="2">
        <f t="shared" si="78"/>
        <v>82.325482781456955</v>
      </c>
      <c r="EZ72" s="2">
        <f t="shared" si="78"/>
        <v>81.297220148251768</v>
      </c>
      <c r="FA72" s="2">
        <f t="shared" si="78"/>
        <v>87.122041728194233</v>
      </c>
      <c r="FB72" s="2">
        <f t="shared" si="78"/>
        <v>86.905513110328641</v>
      </c>
      <c r="FC72" s="2">
        <f t="shared" si="78"/>
        <v>90.240827448422806</v>
      </c>
      <c r="FD72" s="2">
        <f t="shared" si="78"/>
        <v>86.626648287465898</v>
      </c>
      <c r="FE72" s="2">
        <f t="shared" si="78"/>
        <v>85.375624573944876</v>
      </c>
      <c r="FG72" s="2">
        <f t="shared" si="79"/>
        <v>0.57845429507334556</v>
      </c>
      <c r="FH72" s="2">
        <f t="shared" si="79"/>
        <v>0.61545809613163227</v>
      </c>
      <c r="FI72" s="2">
        <f t="shared" si="79"/>
        <v>0.61782369818703231</v>
      </c>
      <c r="FJ72" s="2">
        <f t="shared" si="79"/>
        <v>0.58602527041775321</v>
      </c>
      <c r="FK72" s="2">
        <f t="shared" si="79"/>
        <v>0.59799732022612884</v>
      </c>
      <c r="FL72" s="2">
        <f t="shared" si="79"/>
        <v>0.60048124847194329</v>
      </c>
      <c r="FM72" s="2">
        <f t="shared" si="79"/>
        <v>0.6154160799444367</v>
      </c>
      <c r="FN72" s="2">
        <f t="shared" si="79"/>
        <v>0.62295303144887815</v>
      </c>
      <c r="FO72" s="2">
        <f t="shared" si="79"/>
        <v>0.5648166216207714</v>
      </c>
      <c r="FP72" s="2">
        <f t="shared" si="79"/>
        <v>0.59865573199816013</v>
      </c>
      <c r="FQ72" s="2">
        <f t="shared" si="79"/>
        <v>0.60092230488009934</v>
      </c>
      <c r="FR72" s="2">
        <f t="shared" si="79"/>
        <v>0.55602424164396869</v>
      </c>
      <c r="FS72" s="2">
        <f t="shared" si="79"/>
        <v>0.53755031823394206</v>
      </c>
      <c r="FT72" s="2">
        <f t="shared" si="79"/>
        <v>0.55903234665945933</v>
      </c>
      <c r="FU72" s="2">
        <f t="shared" si="79"/>
        <v>0.53179123501116898</v>
      </c>
      <c r="FW72" s="2">
        <f t="shared" si="67"/>
        <v>8.5270833081703653E-5</v>
      </c>
      <c r="FX72" s="2">
        <f t="shared" si="67"/>
        <v>5.0812200635600379E-4</v>
      </c>
      <c r="FY72" s="2">
        <f t="shared" si="67"/>
        <v>1.0798151233157309E-4</v>
      </c>
      <c r="FZ72" s="2">
        <f t="shared" si="67"/>
        <v>1.152018015096188E-4</v>
      </c>
      <c r="GA72" s="2">
        <f t="shared" si="67"/>
        <v>1.143152859111164E-4</v>
      </c>
      <c r="GB72" s="2">
        <f t="shared" si="67"/>
        <v>1.1338956020226318E-4</v>
      </c>
      <c r="GC72" s="2">
        <f t="shared" si="67"/>
        <v>1.0544728921677463E-4</v>
      </c>
      <c r="GD72" s="2">
        <f t="shared" si="67"/>
        <v>1.3841727134770093E-4</v>
      </c>
      <c r="GE72" s="2">
        <f t="shared" si="67"/>
        <v>1.4319062920308264E-4</v>
      </c>
      <c r="GF72" s="2">
        <f t="shared" si="67"/>
        <v>1.7630114180901E-4</v>
      </c>
      <c r="GG72" s="2">
        <f t="shared" si="67"/>
        <v>1.1252332607803272E-4</v>
      </c>
      <c r="GH72" s="2">
        <f t="shared" si="67"/>
        <v>9.1148099559249681E-5</v>
      </c>
      <c r="GI72" s="2">
        <f t="shared" si="67"/>
        <v>8.9656356073606713E-5</v>
      </c>
      <c r="GJ72" s="2">
        <f t="shared" si="67"/>
        <v>7.8348788343468931E-5</v>
      </c>
      <c r="GK72" s="2">
        <f t="shared" si="67"/>
        <v>8.2166402842749487E-5</v>
      </c>
      <c r="GM72" s="86">
        <f t="shared" si="68"/>
        <v>4.2530532567439855E-2</v>
      </c>
      <c r="GN72" s="86">
        <f t="shared" si="68"/>
        <v>6.2127754258775633E-2</v>
      </c>
      <c r="GO72" s="86">
        <f t="shared" si="68"/>
        <v>6.8372645521347697E-2</v>
      </c>
      <c r="GP72" s="86">
        <f t="shared" si="68"/>
        <v>4.8734987330690156E-2</v>
      </c>
      <c r="GQ72" s="86">
        <f t="shared" si="68"/>
        <v>5.6883620840953455E-2</v>
      </c>
      <c r="GR72" s="86">
        <f t="shared" si="68"/>
        <v>5.9929092915817571E-2</v>
      </c>
      <c r="GS72" s="86">
        <f t="shared" si="68"/>
        <v>6.7515056373826834E-2</v>
      </c>
      <c r="GT72" s="86">
        <f t="shared" si="68"/>
        <v>8.0751206380639859E-2</v>
      </c>
      <c r="GU72" s="86">
        <f t="shared" si="68"/>
        <v>3.6431233605272735E-2</v>
      </c>
      <c r="GV72" s="86">
        <f t="shared" si="68"/>
        <v>6.2312130996135362E-2</v>
      </c>
      <c r="GW72" s="86">
        <f t="shared" si="68"/>
        <v>5.8232447713430731E-2</v>
      </c>
      <c r="GX72" s="86">
        <f t="shared" si="68"/>
        <v>3.2178942736070776E-2</v>
      </c>
      <c r="GY72" s="86">
        <f t="shared" si="68"/>
        <v>2.5187555202250043E-2</v>
      </c>
      <c r="GZ72" s="86">
        <f t="shared" si="68"/>
        <v>3.5721280604510776E-2</v>
      </c>
      <c r="HA72" s="86">
        <f t="shared" si="68"/>
        <v>2.4132181580051613E-2</v>
      </c>
      <c r="HC72" s="86">
        <f t="shared" si="73"/>
        <v>2.5293536575341828E-9</v>
      </c>
      <c r="HD72" s="86">
        <f t="shared" si="69"/>
        <v>2.7332645955622095E-8</v>
      </c>
      <c r="HE72" s="86">
        <f t="shared" si="69"/>
        <v>6.1725759970843651E-9</v>
      </c>
      <c r="HF72" s="86">
        <f t="shared" si="69"/>
        <v>3.1506229787451894E-10</v>
      </c>
      <c r="HG72" s="86">
        <f t="shared" si="69"/>
        <v>6.2227235071126375E-9</v>
      </c>
      <c r="HH72" s="86">
        <f t="shared" si="69"/>
        <v>7.9456715493350006E-9</v>
      </c>
      <c r="HI72" s="86">
        <f t="shared" si="69"/>
        <v>1.5360734387256918E-8</v>
      </c>
      <c r="HJ72" s="86">
        <f t="shared" si="69"/>
        <v>3.294092888676547E-8</v>
      </c>
      <c r="HK72" s="86">
        <f t="shared" si="69"/>
        <v>1.7011973497702633E-9</v>
      </c>
      <c r="HL72" s="86">
        <f t="shared" si="69"/>
        <v>1.2641043881234114E-8</v>
      </c>
      <c r="HM72" s="86">
        <f t="shared" si="69"/>
        <v>1.513914317875732E-9</v>
      </c>
      <c r="HN72" s="86">
        <f t="shared" si="69"/>
        <v>1.4938878743134153E-9</v>
      </c>
      <c r="HO72" s="86">
        <f t="shared" si="69"/>
        <v>4.5494851483168221E-10</v>
      </c>
      <c r="HP72" s="86">
        <f t="shared" si="69"/>
        <v>9.3353092183341703E-10</v>
      </c>
      <c r="HQ72" s="86">
        <f t="shared" si="69"/>
        <v>3.7082138493929618E-11</v>
      </c>
      <c r="HS72" s="86">
        <f t="shared" si="70"/>
        <v>4.4611798639939685E-42</v>
      </c>
      <c r="HT72" s="86">
        <f t="shared" si="70"/>
        <v>1.9853904845026572E-36</v>
      </c>
      <c r="HU72" s="86">
        <f t="shared" si="70"/>
        <v>4.3209010783533935E-40</v>
      </c>
      <c r="HV72" s="86">
        <f t="shared" si="70"/>
        <v>4.7146369301714621E-47</v>
      </c>
      <c r="HW72" s="86">
        <f t="shared" si="70"/>
        <v>4.9027042342273541E-40</v>
      </c>
      <c r="HX72" s="86">
        <f t="shared" si="70"/>
        <v>1.5444807347350193E-40</v>
      </c>
      <c r="HY72" s="86">
        <f t="shared" si="70"/>
        <v>8.6937917538285616E-39</v>
      </c>
      <c r="HZ72" s="86">
        <f t="shared" si="70"/>
        <v>1.4524699887155411E-37</v>
      </c>
      <c r="IA72" s="86">
        <f t="shared" si="70"/>
        <v>4.3821139472831483E-42</v>
      </c>
      <c r="IB72" s="86">
        <f t="shared" si="70"/>
        <v>1.4514428799018255E-39</v>
      </c>
      <c r="IC72" s="86">
        <f t="shared" si="70"/>
        <v>9.7054165140591416E-45</v>
      </c>
      <c r="ID72" s="86">
        <f t="shared" si="70"/>
        <v>4.6140617510676734E-43</v>
      </c>
      <c r="IE72" s="86">
        <f t="shared" si="70"/>
        <v>1.4771339036415186E-46</v>
      </c>
      <c r="IF72" s="86">
        <f t="shared" si="70"/>
        <v>1.1293299463144745E-29</v>
      </c>
      <c r="IG72" s="86">
        <f t="shared" si="70"/>
        <v>3.3236856646457159E-26</v>
      </c>
      <c r="II72" s="86">
        <f t="shared" si="71"/>
        <v>1.2110074148595353E-87</v>
      </c>
      <c r="IJ72" s="86">
        <f t="shared" si="71"/>
        <v>3.0216550675084596E-51</v>
      </c>
      <c r="IK72" s="86">
        <f t="shared" si="71"/>
        <v>5.0321297211483561E-85</v>
      </c>
      <c r="IL72" s="86">
        <f t="shared" si="71"/>
        <v>8.6038864169151636E-99</v>
      </c>
      <c r="IM72" s="86">
        <f t="shared" si="71"/>
        <v>7.6437307549837209E-85</v>
      </c>
      <c r="IN72" s="86">
        <f t="shared" si="71"/>
        <v>6.454396185319506E-86</v>
      </c>
      <c r="IO72" s="86">
        <f t="shared" si="71"/>
        <v>4.7797114685068994E-84</v>
      </c>
      <c r="IP72" s="86">
        <f t="shared" si="71"/>
        <v>1.6752179454122197E-81</v>
      </c>
      <c r="IQ72" s="86">
        <f t="shared" si="71"/>
        <v>2.7116278285149078E-89</v>
      </c>
      <c r="IR72" s="86">
        <f t="shared" si="71"/>
        <v>2.4577706818963239E-84</v>
      </c>
      <c r="IS72" s="86">
        <f t="shared" si="71"/>
        <v>3.2493241988350478E-95</v>
      </c>
      <c r="IT72" s="86">
        <f t="shared" si="71"/>
        <v>2.7131795918976463E-91</v>
      </c>
      <c r="IU72" s="86">
        <f t="shared" si="71"/>
        <v>1.4690467346283963E-97</v>
      </c>
      <c r="IV72" s="86">
        <f t="shared" si="71"/>
        <v>6.0978558228940741E-97</v>
      </c>
      <c r="IW72" s="86">
        <f t="shared" si="71"/>
        <v>2.3822249212404479E-93</v>
      </c>
      <c r="IY72" s="86">
        <f t="shared" si="72"/>
        <v>4.2530535096793512E-2</v>
      </c>
      <c r="IZ72" s="86">
        <f t="shared" si="72"/>
        <v>6.2127781591421592E-2</v>
      </c>
      <c r="JA72" s="86">
        <f t="shared" si="72"/>
        <v>6.8372651693923689E-2</v>
      </c>
      <c r="JB72" s="86">
        <f t="shared" si="72"/>
        <v>4.8734987645752452E-2</v>
      </c>
      <c r="JC72" s="86">
        <f t="shared" si="72"/>
        <v>5.6883627063676966E-2</v>
      </c>
      <c r="JD72" s="86">
        <f t="shared" si="72"/>
        <v>5.9929100861489122E-2</v>
      </c>
      <c r="JE72" s="86">
        <f t="shared" si="72"/>
        <v>6.7515071734561227E-2</v>
      </c>
      <c r="JF72" s="86">
        <f t="shared" si="72"/>
        <v>8.0751239321568746E-2</v>
      </c>
      <c r="JG72" s="86">
        <f t="shared" si="72"/>
        <v>3.6431235306470085E-2</v>
      </c>
      <c r="JH72" s="86">
        <f t="shared" si="72"/>
        <v>6.231214363717924E-2</v>
      </c>
      <c r="JI72" s="86">
        <f t="shared" si="72"/>
        <v>5.8232449227345051E-2</v>
      </c>
      <c r="JJ72" s="86">
        <f t="shared" si="72"/>
        <v>3.217894422995865E-2</v>
      </c>
      <c r="JK72" s="86">
        <f t="shared" si="72"/>
        <v>2.518755565719856E-2</v>
      </c>
      <c r="JL72" s="86">
        <f t="shared" si="72"/>
        <v>3.5721281538041695E-2</v>
      </c>
      <c r="JM72" s="86">
        <f t="shared" si="72"/>
        <v>2.4132181617133753E-2</v>
      </c>
    </row>
    <row r="73" spans="2:273" x14ac:dyDescent="0.25">
      <c r="B73" s="2">
        <v>46</v>
      </c>
      <c r="C73" s="37">
        <v>113.455</v>
      </c>
      <c r="D73" s="37">
        <v>123.34099999999999</v>
      </c>
      <c r="E73" s="37">
        <v>124.375</v>
      </c>
      <c r="F73" s="37">
        <v>121.08199999999999</v>
      </c>
      <c r="G73" s="37">
        <v>124.44</v>
      </c>
      <c r="H73" s="37">
        <v>124.98</v>
      </c>
      <c r="I73" s="37">
        <v>127.92</v>
      </c>
      <c r="J73" s="37">
        <v>134.06</v>
      </c>
      <c r="K73" s="37">
        <v>110.79300000000001</v>
      </c>
      <c r="L73" s="37">
        <v>124.121</v>
      </c>
      <c r="M73" s="37">
        <v>114.121</v>
      </c>
      <c r="N73" s="37">
        <v>118.20699999999999</v>
      </c>
      <c r="O73" s="37">
        <v>121.239</v>
      </c>
      <c r="P73" s="37">
        <v>110.093</v>
      </c>
      <c r="Q73" s="37">
        <v>95.278999999999996</v>
      </c>
      <c r="S73" s="4">
        <f t="shared" si="74"/>
        <v>119.43026047100605</v>
      </c>
      <c r="T73" s="4">
        <f t="shared" si="74"/>
        <v>129.07533998140974</v>
      </c>
      <c r="U73" s="4">
        <f t="shared" si="74"/>
        <v>134.44312311879472</v>
      </c>
      <c r="V73" s="4">
        <f t="shared" si="74"/>
        <v>124.83781193570508</v>
      </c>
      <c r="W73" s="4">
        <f t="shared" si="74"/>
        <v>127.31502333622701</v>
      </c>
      <c r="X73" s="4">
        <f t="shared" si="74"/>
        <v>132.1682789398362</v>
      </c>
      <c r="Y73" s="4">
        <f t="shared" si="74"/>
        <v>133.17957449194964</v>
      </c>
      <c r="Z73" s="4">
        <f t="shared" si="74"/>
        <v>140.4002168117805</v>
      </c>
      <c r="AA73" s="4">
        <f t="shared" si="74"/>
        <v>115.33372953941731</v>
      </c>
      <c r="AB73" s="4">
        <f t="shared" si="74"/>
        <v>130.48320298332544</v>
      </c>
      <c r="AC73" s="4">
        <f t="shared" si="74"/>
        <v>127.30375384747022</v>
      </c>
      <c r="AD73" s="4">
        <f t="shared" si="74"/>
        <v>118.34851593375936</v>
      </c>
      <c r="AE73" s="4">
        <f t="shared" si="74"/>
        <v>119.9828972018432</v>
      </c>
      <c r="AF73" s="4">
        <f t="shared" si="74"/>
        <v>113.85957270019581</v>
      </c>
      <c r="AG73" s="4">
        <f t="shared" si="74"/>
        <v>101.85117509087522</v>
      </c>
      <c r="AI73" s="4">
        <f t="shared" si="75"/>
        <v>-5.9752604710060524</v>
      </c>
      <c r="AJ73" s="4">
        <f t="shared" si="75"/>
        <v>-5.7343399814097467</v>
      </c>
      <c r="AK73" s="4">
        <f t="shared" si="75"/>
        <v>-10.068123118794716</v>
      </c>
      <c r="AL73" s="4">
        <f t="shared" si="75"/>
        <v>-3.7558119357050828</v>
      </c>
      <c r="AM73" s="4">
        <f t="shared" si="75"/>
        <v>-2.8750233362270166</v>
      </c>
      <c r="AN73" s="4">
        <f t="shared" si="75"/>
        <v>-7.188278939836195</v>
      </c>
      <c r="AO73" s="4">
        <f t="shared" si="75"/>
        <v>-5.2595744919496354</v>
      </c>
      <c r="AP73" s="4">
        <f t="shared" si="75"/>
        <v>-6.3402168117804933</v>
      </c>
      <c r="AQ73" s="4">
        <f t="shared" si="75"/>
        <v>-4.5407295394172991</v>
      </c>
      <c r="AR73" s="4">
        <f t="shared" si="75"/>
        <v>-6.3622029833254459</v>
      </c>
      <c r="AS73" s="4">
        <f t="shared" si="75"/>
        <v>-13.182753847470224</v>
      </c>
      <c r="AT73" s="4">
        <f t="shared" si="75"/>
        <v>-0.141515933759365</v>
      </c>
      <c r="AU73" s="4">
        <f t="shared" si="75"/>
        <v>1.2561027981568031</v>
      </c>
      <c r="AV73" s="4">
        <f t="shared" si="75"/>
        <v>-3.7665727001958089</v>
      </c>
      <c r="AW73" s="4">
        <f t="shared" si="75"/>
        <v>-6.5721750908752199</v>
      </c>
      <c r="AY73" s="2">
        <f t="shared" si="65"/>
        <v>86.676844323055633</v>
      </c>
      <c r="AZ73" s="2">
        <f t="shared" si="65"/>
        <v>86.497589146073707</v>
      </c>
      <c r="BA73" s="2">
        <f t="shared" si="65"/>
        <v>91.420618081258581</v>
      </c>
      <c r="BB73" s="2">
        <f t="shared" si="65"/>
        <v>90.488922596326987</v>
      </c>
      <c r="BC73" s="2">
        <f t="shared" si="65"/>
        <v>89.451911339024818</v>
      </c>
      <c r="BD73" s="2">
        <f t="shared" si="65"/>
        <v>92.942965132282268</v>
      </c>
      <c r="BE73" s="2">
        <f t="shared" si="65"/>
        <v>91.377458012638456</v>
      </c>
      <c r="BF73" s="2">
        <f t="shared" si="65"/>
        <v>92.018668173569509</v>
      </c>
      <c r="BG73" s="2">
        <f t="shared" si="65"/>
        <v>88.379315827884199</v>
      </c>
      <c r="BH73" s="2">
        <f t="shared" si="65"/>
        <v>89.581223436584054</v>
      </c>
      <c r="BI73" s="2">
        <f t="shared" si="65"/>
        <v>91.099471276217102</v>
      </c>
      <c r="BJ73" s="2">
        <f t="shared" si="65"/>
        <v>95.174845570884315</v>
      </c>
      <c r="BK73" s="2">
        <f t="shared" si="65"/>
        <v>98.932728151336903</v>
      </c>
      <c r="BL73" s="2">
        <f t="shared" si="65"/>
        <v>88.290313887215419</v>
      </c>
      <c r="BM73" s="2">
        <f t="shared" si="65"/>
        <v>85.934867747126432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92.507847936210126</v>
      </c>
      <c r="DL73" s="2">
        <f t="shared" si="76"/>
        <v>98.30358348968106</v>
      </c>
      <c r="DM73" s="2">
        <f t="shared" si="76"/>
        <v>98.713058161350844</v>
      </c>
      <c r="DN73" s="2">
        <f t="shared" si="76"/>
        <v>96.671756428493254</v>
      </c>
      <c r="DO73" s="2">
        <f t="shared" si="76"/>
        <v>95.839559099437139</v>
      </c>
      <c r="DP73" s="2">
        <f t="shared" si="76"/>
        <v>100.11465587044535</v>
      </c>
      <c r="DQ73" s="2">
        <f t="shared" si="76"/>
        <v>99.251495309568455</v>
      </c>
      <c r="DR73" s="2">
        <f t="shared" si="76"/>
        <v>100.71702251407127</v>
      </c>
      <c r="DS73" s="2">
        <f t="shared" si="76"/>
        <v>95.824131578947359</v>
      </c>
      <c r="DT73" s="2">
        <f t="shared" si="76"/>
        <v>99.125772403982893</v>
      </c>
      <c r="DU73" s="2">
        <f t="shared" si="76"/>
        <v>97.09447894736843</v>
      </c>
      <c r="DV73" s="2">
        <f t="shared" si="76"/>
        <v>100.73170791844478</v>
      </c>
      <c r="DW73" s="2">
        <f t="shared" si="76"/>
        <v>104.55249821746881</v>
      </c>
      <c r="DX73" s="2">
        <f t="shared" si="76"/>
        <v>89.991583193277307</v>
      </c>
      <c r="DY73" s="2">
        <f t="shared" si="76"/>
        <v>88.298166935483863</v>
      </c>
      <c r="EA73" s="2">
        <f t="shared" si="77"/>
        <v>82.801580065359488</v>
      </c>
      <c r="EB73" s="2">
        <f t="shared" si="77"/>
        <v>79.76626470588235</v>
      </c>
      <c r="EC73" s="2">
        <f t="shared" si="77"/>
        <v>87.306993341236918</v>
      </c>
      <c r="ED73" s="2">
        <f t="shared" si="77"/>
        <v>86.506131227546931</v>
      </c>
      <c r="EE73" s="2">
        <f t="shared" si="77"/>
        <v>85.536413209144797</v>
      </c>
      <c r="EF73" s="2">
        <f t="shared" si="77"/>
        <v>88.591933219818102</v>
      </c>
      <c r="EG73" s="2">
        <f t="shared" si="77"/>
        <v>86.890182523289624</v>
      </c>
      <c r="EH73" s="2">
        <f t="shared" si="77"/>
        <v>87.217627011368336</v>
      </c>
      <c r="EI73" s="2">
        <f t="shared" si="77"/>
        <v>83.148160028298534</v>
      </c>
      <c r="EJ73" s="2">
        <f t="shared" si="77"/>
        <v>83.746289857644925</v>
      </c>
      <c r="EK73" s="2">
        <f t="shared" si="77"/>
        <v>87.46855117834393</v>
      </c>
      <c r="EL73" s="2">
        <f t="shared" si="77"/>
        <v>91.128955422259793</v>
      </c>
      <c r="EM73" s="2">
        <f t="shared" si="77"/>
        <v>94.524269336625764</v>
      </c>
      <c r="EN73" s="2">
        <f t="shared" si="77"/>
        <v>87.066509660691878</v>
      </c>
      <c r="EO73" s="2">
        <f t="shared" si="77"/>
        <v>84.037020363101064</v>
      </c>
      <c r="EQ73" s="2">
        <f t="shared" si="78"/>
        <v>81.792136188348479</v>
      </c>
      <c r="ER73" s="2">
        <f t="shared" si="78"/>
        <v>84.244585706267998</v>
      </c>
      <c r="ES73" s="2">
        <f t="shared" si="78"/>
        <v>84.883084527275514</v>
      </c>
      <c r="ET73" s="2">
        <f t="shared" si="78"/>
        <v>83.966848667381498</v>
      </c>
      <c r="EU73" s="2">
        <f t="shared" si="78"/>
        <v>81.806106701778347</v>
      </c>
      <c r="EV73" s="2">
        <f t="shared" si="78"/>
        <v>85.231416455546778</v>
      </c>
      <c r="EW73" s="2">
        <f t="shared" si="78"/>
        <v>84.782995007232898</v>
      </c>
      <c r="EX73" s="2">
        <f t="shared" si="78"/>
        <v>85.255011649527276</v>
      </c>
      <c r="EY73" s="2">
        <f t="shared" si="78"/>
        <v>82.196079673968427</v>
      </c>
      <c r="EZ73" s="2">
        <f t="shared" si="78"/>
        <v>81.183525098479379</v>
      </c>
      <c r="FA73" s="2">
        <f t="shared" si="78"/>
        <v>86.954427368289345</v>
      </c>
      <c r="FB73" s="2">
        <f t="shared" si="78"/>
        <v>86.755177938150212</v>
      </c>
      <c r="FC73" s="2">
        <f t="shared" si="78"/>
        <v>90.061607962625246</v>
      </c>
      <c r="FD73" s="2">
        <f t="shared" si="78"/>
        <v>86.476732604892945</v>
      </c>
      <c r="FE73" s="2">
        <f t="shared" si="78"/>
        <v>85.226474707260593</v>
      </c>
      <c r="FG73" s="2">
        <f t="shared" si="79"/>
        <v>0.60073648398401003</v>
      </c>
      <c r="FH73" s="2">
        <f t="shared" si="79"/>
        <v>0.63701171846022775</v>
      </c>
      <c r="FI73" s="2">
        <f t="shared" si="79"/>
        <v>0.63932243142585909</v>
      </c>
      <c r="FJ73" s="2">
        <f t="shared" si="79"/>
        <v>0.60817834228933432</v>
      </c>
      <c r="FK73" s="2">
        <f t="shared" si="79"/>
        <v>0.61992524042906505</v>
      </c>
      <c r="FL73" s="2">
        <f t="shared" si="79"/>
        <v>0.62235924181063396</v>
      </c>
      <c r="FM73" s="2">
        <f t="shared" si="79"/>
        <v>0.63697066817619485</v>
      </c>
      <c r="FN73" s="2">
        <f t="shared" si="79"/>
        <v>0.64432933116310953</v>
      </c>
      <c r="FO73" s="2">
        <f t="shared" si="79"/>
        <v>0.58730537865459209</v>
      </c>
      <c r="FP73" s="2">
        <f t="shared" si="79"/>
        <v>0.62057052557498604</v>
      </c>
      <c r="FQ73" s="2">
        <f t="shared" si="79"/>
        <v>0.62279131772187024</v>
      </c>
      <c r="FR73" s="2">
        <f t="shared" si="79"/>
        <v>0.57862839117881892</v>
      </c>
      <c r="FS73" s="2">
        <f t="shared" si="79"/>
        <v>0.56035132716237435</v>
      </c>
      <c r="FT73" s="2">
        <f t="shared" si="79"/>
        <v>0.58159858925950725</v>
      </c>
      <c r="FU73" s="2">
        <f t="shared" si="79"/>
        <v>0.55464094221300486</v>
      </c>
      <c r="FW73" s="2">
        <f t="shared" si="67"/>
        <v>9.3496840063478375E-5</v>
      </c>
      <c r="FX73" s="2">
        <f t="shared" si="67"/>
        <v>5.5711738955424573E-4</v>
      </c>
      <c r="FY73" s="2">
        <f t="shared" si="67"/>
        <v>1.1839814040270461E-4</v>
      </c>
      <c r="FZ73" s="2">
        <f t="shared" si="67"/>
        <v>1.2631485959000479E-4</v>
      </c>
      <c r="GA73" s="2">
        <f t="shared" si="67"/>
        <v>1.2534283608972514E-4</v>
      </c>
      <c r="GB73" s="2">
        <f t="shared" si="67"/>
        <v>1.2432782033290816E-4</v>
      </c>
      <c r="GC73" s="2">
        <f t="shared" si="67"/>
        <v>1.1561947722954125E-4</v>
      </c>
      <c r="GD73" s="2">
        <f t="shared" si="67"/>
        <v>1.5176949323483799E-4</v>
      </c>
      <c r="GE73" s="2">
        <f t="shared" si="67"/>
        <v>1.5700323384907201E-4</v>
      </c>
      <c r="GF73" s="2">
        <f t="shared" si="67"/>
        <v>1.9330706994699301E-4</v>
      </c>
      <c r="GG73" s="2">
        <f t="shared" si="67"/>
        <v>1.2337803420426992E-4</v>
      </c>
      <c r="GH73" s="2">
        <f t="shared" si="67"/>
        <v>9.9941024924798022E-5</v>
      </c>
      <c r="GI73" s="2">
        <f t="shared" si="67"/>
        <v>9.8305389250194267E-5</v>
      </c>
      <c r="GJ73" s="2">
        <f t="shared" si="67"/>
        <v>8.590708874548232E-5</v>
      </c>
      <c r="GK73" s="2">
        <f t="shared" si="67"/>
        <v>9.0092954981743753E-5</v>
      </c>
      <c r="GM73" s="86">
        <f t="shared" si="68"/>
        <v>5.8625488708422414E-2</v>
      </c>
      <c r="GN73" s="86">
        <f t="shared" si="68"/>
        <v>8.1665455943774168E-2</v>
      </c>
      <c r="GO73" s="86">
        <f t="shared" si="68"/>
        <v>9.052440102102946E-2</v>
      </c>
      <c r="GP73" s="86">
        <f t="shared" si="68"/>
        <v>6.7146631762230166E-2</v>
      </c>
      <c r="GQ73" s="86">
        <f t="shared" si="68"/>
        <v>7.7391720492892571E-2</v>
      </c>
      <c r="GR73" s="86">
        <f t="shared" si="68"/>
        <v>8.1601353603437274E-2</v>
      </c>
      <c r="GS73" s="86">
        <f t="shared" si="68"/>
        <v>8.9767596446313228E-2</v>
      </c>
      <c r="GT73" s="86">
        <f t="shared" si="68"/>
        <v>0.10781407428291444</v>
      </c>
      <c r="GU73" s="86">
        <f t="shared" si="68"/>
        <v>5.14167176731921E-2</v>
      </c>
      <c r="GV73" s="86">
        <f t="shared" si="68"/>
        <v>8.5871279759905161E-2</v>
      </c>
      <c r="GW73" s="86">
        <f t="shared" si="68"/>
        <v>7.8820975921886693E-2</v>
      </c>
      <c r="GX73" s="86">
        <f t="shared" si="68"/>
        <v>4.5962749876263947E-2</v>
      </c>
      <c r="GY73" s="86">
        <f t="shared" si="68"/>
        <v>3.7665840353993348E-2</v>
      </c>
      <c r="GZ73" s="86">
        <f t="shared" si="68"/>
        <v>5.1796036595069199E-2</v>
      </c>
      <c r="HA73" s="86">
        <f t="shared" si="68"/>
        <v>3.772573401479129E-2</v>
      </c>
      <c r="HC73" s="86">
        <f t="shared" si="73"/>
        <v>6.8052207074557143E-9</v>
      </c>
      <c r="HD73" s="86">
        <f t="shared" si="69"/>
        <v>6.5140465212423454E-8</v>
      </c>
      <c r="HE73" s="86">
        <f t="shared" si="69"/>
        <v>1.6376917306404654E-8</v>
      </c>
      <c r="HF73" s="86">
        <f t="shared" si="69"/>
        <v>9.8896235408029666E-10</v>
      </c>
      <c r="HG73" s="86">
        <f t="shared" si="69"/>
        <v>1.6588851863967888E-8</v>
      </c>
      <c r="HH73" s="86">
        <f t="shared" si="69"/>
        <v>2.115396815807605E-8</v>
      </c>
      <c r="HI73" s="86">
        <f t="shared" si="69"/>
        <v>3.9437752664426685E-8</v>
      </c>
      <c r="HJ73" s="86">
        <f t="shared" si="69"/>
        <v>8.3905970423373054E-8</v>
      </c>
      <c r="HK73" s="86">
        <f t="shared" si="69"/>
        <v>4.9486438130811806E-9</v>
      </c>
      <c r="HL73" s="86">
        <f t="shared" si="69"/>
        <v>3.4552984701417191E-8</v>
      </c>
      <c r="HM73" s="86">
        <f t="shared" si="69"/>
        <v>4.4458268067558173E-9</v>
      </c>
      <c r="HN73" s="86">
        <f t="shared" si="69"/>
        <v>4.1906932123622969E-9</v>
      </c>
      <c r="HO73" s="86">
        <f t="shared" si="69"/>
        <v>1.3623385635038524E-9</v>
      </c>
      <c r="HP73" s="86">
        <f t="shared" si="69"/>
        <v>2.7444430797854312E-9</v>
      </c>
      <c r="HQ73" s="86">
        <f t="shared" si="69"/>
        <v>1.3198177730180515E-10</v>
      </c>
      <c r="HS73" s="86">
        <f t="shared" si="70"/>
        <v>5.4539024118272679E-41</v>
      </c>
      <c r="HT73" s="86">
        <f t="shared" si="70"/>
        <v>1.7530654075251292E-35</v>
      </c>
      <c r="HU73" s="86">
        <f t="shared" si="70"/>
        <v>5.0867156276277839E-39</v>
      </c>
      <c r="HV73" s="86">
        <f t="shared" si="70"/>
        <v>8.6712707932602333E-46</v>
      </c>
      <c r="HW73" s="86">
        <f t="shared" si="70"/>
        <v>5.8350065611617472E-39</v>
      </c>
      <c r="HX73" s="86">
        <f t="shared" si="70"/>
        <v>1.8938497943379526E-39</v>
      </c>
      <c r="HY73" s="86">
        <f t="shared" si="70"/>
        <v>9.6147735577031557E-38</v>
      </c>
      <c r="HZ73" s="86">
        <f t="shared" si="70"/>
        <v>1.5972276849902584E-36</v>
      </c>
      <c r="IA73" s="86">
        <f t="shared" si="70"/>
        <v>6.356444806490116E-41</v>
      </c>
      <c r="IB73" s="86">
        <f t="shared" si="70"/>
        <v>1.907988637856498E-38</v>
      </c>
      <c r="IC73" s="86">
        <f t="shared" si="70"/>
        <v>1.5599217813726594E-43</v>
      </c>
      <c r="ID73" s="86">
        <f t="shared" si="70"/>
        <v>6.2446398399586923E-42</v>
      </c>
      <c r="IE73" s="86">
        <f t="shared" si="70"/>
        <v>2.4308831973936398E-45</v>
      </c>
      <c r="IF73" s="86">
        <f t="shared" si="70"/>
        <v>6.4075171103866703E-29</v>
      </c>
      <c r="IG73" s="86">
        <f t="shared" si="70"/>
        <v>1.4961937625155932E-25</v>
      </c>
      <c r="II73" s="86">
        <f t="shared" si="71"/>
        <v>5.7607781910646511E-86</v>
      </c>
      <c r="IJ73" s="86">
        <f t="shared" si="71"/>
        <v>4.7231471230203191E-50</v>
      </c>
      <c r="IK73" s="86">
        <f t="shared" si="71"/>
        <v>2.343273547372199E-83</v>
      </c>
      <c r="IL73" s="86">
        <f t="shared" si="71"/>
        <v>7.8013032009450791E-97</v>
      </c>
      <c r="IM73" s="86">
        <f t="shared" si="71"/>
        <v>3.6152941271512432E-83</v>
      </c>
      <c r="IN73" s="86">
        <f t="shared" si="71"/>
        <v>3.1974400254144707E-84</v>
      </c>
      <c r="IO73" s="86">
        <f t="shared" si="71"/>
        <v>2.1069360951809807E-82</v>
      </c>
      <c r="IP73" s="86">
        <f t="shared" si="71"/>
        <v>7.3463157330134037E-80</v>
      </c>
      <c r="IQ73" s="86">
        <f t="shared" si="71"/>
        <v>1.7472956370818043E-87</v>
      </c>
      <c r="IR73" s="86">
        <f t="shared" si="71"/>
        <v>1.374579575023126E-82</v>
      </c>
      <c r="IS73" s="86">
        <f t="shared" si="71"/>
        <v>2.4676579740603921E-93</v>
      </c>
      <c r="IT73" s="86">
        <f t="shared" si="71"/>
        <v>1.5649650906271918E-89</v>
      </c>
      <c r="IU73" s="86">
        <f t="shared" si="71"/>
        <v>1.1166616573359838E-95</v>
      </c>
      <c r="IV73" s="86">
        <f t="shared" si="71"/>
        <v>4.2404588176867955E-95</v>
      </c>
      <c r="IW73" s="86">
        <f t="shared" si="71"/>
        <v>1.4409874548233082E-91</v>
      </c>
      <c r="IY73" s="86">
        <f t="shared" si="72"/>
        <v>5.8625495513643121E-2</v>
      </c>
      <c r="IZ73" s="86">
        <f t="shared" si="72"/>
        <v>8.1665521084239384E-2</v>
      </c>
      <c r="JA73" s="86">
        <f t="shared" si="72"/>
        <v>9.0524417397946769E-2</v>
      </c>
      <c r="JB73" s="86">
        <f t="shared" si="72"/>
        <v>6.7146632751192523E-2</v>
      </c>
      <c r="JC73" s="86">
        <f t="shared" si="72"/>
        <v>7.7391737081744433E-2</v>
      </c>
      <c r="JD73" s="86">
        <f t="shared" si="72"/>
        <v>8.1601374757405434E-2</v>
      </c>
      <c r="JE73" s="86">
        <f t="shared" si="72"/>
        <v>8.9767635884065888E-2</v>
      </c>
      <c r="JF73" s="86">
        <f t="shared" si="72"/>
        <v>0.10781415818888486</v>
      </c>
      <c r="JG73" s="86">
        <f t="shared" si="72"/>
        <v>5.1416722621835914E-2</v>
      </c>
      <c r="JH73" s="86">
        <f t="shared" si="72"/>
        <v>8.5871314312889857E-2</v>
      </c>
      <c r="JI73" s="86">
        <f t="shared" si="72"/>
        <v>7.8820980367713497E-2</v>
      </c>
      <c r="JJ73" s="86">
        <f t="shared" si="72"/>
        <v>4.5962754066957157E-2</v>
      </c>
      <c r="JK73" s="86">
        <f t="shared" si="72"/>
        <v>3.7665841716331909E-2</v>
      </c>
      <c r="JL73" s="86">
        <f t="shared" si="72"/>
        <v>5.1796039339512281E-2</v>
      </c>
      <c r="JM73" s="86">
        <f t="shared" si="72"/>
        <v>3.772573414677307E-2</v>
      </c>
    </row>
    <row r="74" spans="2:273" x14ac:dyDescent="0.25">
      <c r="B74" s="2">
        <v>47</v>
      </c>
      <c r="C74" s="37">
        <v>123.15900000000001</v>
      </c>
      <c r="D74" s="37">
        <v>128.023</v>
      </c>
      <c r="E74" s="37">
        <v>134.85400000000001</v>
      </c>
      <c r="F74" s="37">
        <v>130.53100000000001</v>
      </c>
      <c r="G74" s="37">
        <v>129.58000000000001</v>
      </c>
      <c r="H74" s="37">
        <v>135.6</v>
      </c>
      <c r="I74" s="37">
        <v>134.24</v>
      </c>
      <c r="J74" s="37">
        <v>150.78</v>
      </c>
      <c r="K74" s="37">
        <v>117.483</v>
      </c>
      <c r="L74" s="37">
        <v>135.22399999999999</v>
      </c>
      <c r="M74" s="37">
        <v>124.345</v>
      </c>
      <c r="N74" s="37">
        <v>123.345</v>
      </c>
      <c r="O74" s="37">
        <v>126.696</v>
      </c>
      <c r="P74" s="37">
        <v>117.907</v>
      </c>
      <c r="Q74" s="37">
        <v>100.81399999999999</v>
      </c>
      <c r="S74" s="4">
        <f t="shared" si="74"/>
        <v>128.50713591666678</v>
      </c>
      <c r="T74" s="4">
        <f t="shared" si="74"/>
        <v>138.5931008131092</v>
      </c>
      <c r="U74" s="4">
        <f t="shared" si="74"/>
        <v>144.2770057390052</v>
      </c>
      <c r="V74" s="4">
        <f t="shared" si="74"/>
        <v>134.21665261362457</v>
      </c>
      <c r="W74" s="4">
        <f t="shared" si="74"/>
        <v>137.0515781215291</v>
      </c>
      <c r="X74" s="4">
        <f t="shared" si="74"/>
        <v>142.21970896565813</v>
      </c>
      <c r="Y74" s="4">
        <f t="shared" si="74"/>
        <v>142.88089225549817</v>
      </c>
      <c r="Z74" s="4">
        <f t="shared" si="74"/>
        <v>151.55065502979789</v>
      </c>
      <c r="AA74" s="4">
        <f t="shared" si="74"/>
        <v>123.42878435819648</v>
      </c>
      <c r="AB74" s="4">
        <f t="shared" si="74"/>
        <v>141.29523840122076</v>
      </c>
      <c r="AC74" s="4">
        <f t="shared" si="74"/>
        <v>136.41462220828427</v>
      </c>
      <c r="AD74" s="4">
        <f t="shared" si="74"/>
        <v>125.63830775964558</v>
      </c>
      <c r="AE74" s="4">
        <f t="shared" si="74"/>
        <v>127.71844419369877</v>
      </c>
      <c r="AF74" s="4">
        <f t="shared" si="74"/>
        <v>122.33469856916625</v>
      </c>
      <c r="AG74" s="4">
        <f t="shared" si="74"/>
        <v>108.44602591073239</v>
      </c>
      <c r="AI74" s="4">
        <f t="shared" si="75"/>
        <v>-5.3481359166667772</v>
      </c>
      <c r="AJ74" s="4">
        <f t="shared" si="75"/>
        <v>-10.570100813109207</v>
      </c>
      <c r="AK74" s="4">
        <f t="shared" si="75"/>
        <v>-9.4230057390051911</v>
      </c>
      <c r="AL74" s="4">
        <f t="shared" si="75"/>
        <v>-3.6856526136245691</v>
      </c>
      <c r="AM74" s="4">
        <f t="shared" si="75"/>
        <v>-7.4715781215290917</v>
      </c>
      <c r="AN74" s="4">
        <f t="shared" si="75"/>
        <v>-6.619708965658134</v>
      </c>
      <c r="AO74" s="4">
        <f t="shared" si="75"/>
        <v>-8.6408922554981586</v>
      </c>
      <c r="AP74" s="4">
        <f t="shared" si="75"/>
        <v>-0.77065502979789358</v>
      </c>
      <c r="AQ74" s="4">
        <f t="shared" si="75"/>
        <v>-5.9457843581964767</v>
      </c>
      <c r="AR74" s="4">
        <f t="shared" si="75"/>
        <v>-6.0712384012207679</v>
      </c>
      <c r="AS74" s="4">
        <f t="shared" si="75"/>
        <v>-12.069622208284272</v>
      </c>
      <c r="AT74" s="4">
        <f t="shared" si="75"/>
        <v>-2.293307759645586</v>
      </c>
      <c r="AU74" s="4">
        <f t="shared" si="75"/>
        <v>-1.0224441936987745</v>
      </c>
      <c r="AV74" s="4">
        <f t="shared" si="75"/>
        <v>-4.4276985691662532</v>
      </c>
      <c r="AW74" s="4">
        <f t="shared" si="75"/>
        <v>-7.6320259107323949</v>
      </c>
      <c r="AY74" s="2">
        <f t="shared" si="65"/>
        <v>86.442230848282875</v>
      </c>
      <c r="AZ74" s="2">
        <f t="shared" si="65"/>
        <v>86.136094332813656</v>
      </c>
      <c r="BA74" s="2">
        <f t="shared" si="65"/>
        <v>91.124343405195162</v>
      </c>
      <c r="BB74" s="2">
        <f t="shared" si="65"/>
        <v>90.250320080876961</v>
      </c>
      <c r="BC74" s="2">
        <f t="shared" si="65"/>
        <v>89.183004853017067</v>
      </c>
      <c r="BD74" s="2">
        <f t="shared" si="65"/>
        <v>92.66480148977746</v>
      </c>
      <c r="BE74" s="2">
        <f t="shared" si="65"/>
        <v>91.071462804476198</v>
      </c>
      <c r="BF74" s="2">
        <f t="shared" si="65"/>
        <v>91.698395742922017</v>
      </c>
      <c r="BG74" s="2">
        <f t="shared" si="65"/>
        <v>88.108322209196658</v>
      </c>
      <c r="BH74" s="2">
        <f t="shared" si="65"/>
        <v>89.253834361488444</v>
      </c>
      <c r="BI74" s="2">
        <f t="shared" si="65"/>
        <v>90.83011906742847</v>
      </c>
      <c r="BJ74" s="2">
        <f t="shared" si="65"/>
        <v>94.929172600918733</v>
      </c>
      <c r="BK74" s="2">
        <f t="shared" si="65"/>
        <v>98.734457743070422</v>
      </c>
      <c r="BL74" s="2">
        <f t="shared" si="65"/>
        <v>88.166576471355441</v>
      </c>
      <c r="BM74" s="2">
        <f t="shared" si="65"/>
        <v>85.803791014040939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92.711207035647277</v>
      </c>
      <c r="DL74" s="2">
        <f t="shared" si="76"/>
        <v>98.543510225140722</v>
      </c>
      <c r="DM74" s="2">
        <f t="shared" si="76"/>
        <v>98.919053752345221</v>
      </c>
      <c r="DN74" s="2">
        <f t="shared" si="76"/>
        <v>96.977302877776552</v>
      </c>
      <c r="DO74" s="2">
        <f t="shared" si="76"/>
        <v>96.075855534709177</v>
      </c>
      <c r="DP74" s="2">
        <f t="shared" si="76"/>
        <v>100.43222672064778</v>
      </c>
      <c r="DQ74" s="2">
        <f t="shared" si="76"/>
        <v>99.466193245778584</v>
      </c>
      <c r="DR74" s="2">
        <f t="shared" si="76"/>
        <v>100.96487242026265</v>
      </c>
      <c r="DS74" s="2">
        <f t="shared" si="76"/>
        <v>96.0780867709815</v>
      </c>
      <c r="DT74" s="2">
        <f t="shared" si="76"/>
        <v>99.437434091986688</v>
      </c>
      <c r="DU74" s="2">
        <f t="shared" si="76"/>
        <v>97.236728137651838</v>
      </c>
      <c r="DV74" s="2">
        <f t="shared" si="76"/>
        <v>101.01877572309154</v>
      </c>
      <c r="DW74" s="2">
        <f t="shared" si="76"/>
        <v>105.00383979500891</v>
      </c>
      <c r="DX74" s="2">
        <f t="shared" si="76"/>
        <v>90.088890756302519</v>
      </c>
      <c r="DY74" s="2">
        <f t="shared" si="76"/>
        <v>88.386289112903228</v>
      </c>
      <c r="EA74" s="2">
        <f t="shared" si="77"/>
        <v>82.642493055555562</v>
      </c>
      <c r="EB74" s="2">
        <f t="shared" si="77"/>
        <v>79.683999999999997</v>
      </c>
      <c r="EC74" s="2">
        <f t="shared" si="77"/>
        <v>87.114304761904762</v>
      </c>
      <c r="ED74" s="2">
        <f t="shared" si="77"/>
        <v>86.298312614383519</v>
      </c>
      <c r="EE74" s="2">
        <f t="shared" si="77"/>
        <v>85.329637595258248</v>
      </c>
      <c r="EF74" s="2">
        <f t="shared" si="77"/>
        <v>88.367018979193489</v>
      </c>
      <c r="EG74" s="2">
        <f t="shared" si="77"/>
        <v>86.708420520170293</v>
      </c>
      <c r="EH74" s="2">
        <f t="shared" si="77"/>
        <v>87.033843326273768</v>
      </c>
      <c r="EI74" s="2">
        <f t="shared" si="77"/>
        <v>83.001063247258571</v>
      </c>
      <c r="EJ74" s="2">
        <f t="shared" si="77"/>
        <v>83.576062267031119</v>
      </c>
      <c r="EK74" s="2">
        <f t="shared" si="77"/>
        <v>87.291332643312074</v>
      </c>
      <c r="EL74" s="2">
        <f t="shared" si="77"/>
        <v>90.885549334108433</v>
      </c>
      <c r="EM74" s="2">
        <f t="shared" si="77"/>
        <v>94.249153381176527</v>
      </c>
      <c r="EN74" s="2">
        <f t="shared" si="77"/>
        <v>86.905437033836108</v>
      </c>
      <c r="EO74" s="2">
        <f t="shared" si="77"/>
        <v>83.912387675825968</v>
      </c>
      <c r="EQ74" s="2">
        <f t="shared" si="78"/>
        <v>81.653585804367353</v>
      </c>
      <c r="ER74" s="2">
        <f t="shared" si="78"/>
        <v>84.070770698232081</v>
      </c>
      <c r="ES74" s="2">
        <f t="shared" si="78"/>
        <v>84.7371905556016</v>
      </c>
      <c r="ET74" s="2">
        <f t="shared" si="78"/>
        <v>83.813009551894481</v>
      </c>
      <c r="EU74" s="2">
        <f t="shared" si="78"/>
        <v>81.678081404387029</v>
      </c>
      <c r="EV74" s="2">
        <f t="shared" si="78"/>
        <v>85.078453966783798</v>
      </c>
      <c r="EW74" s="2">
        <f t="shared" si="78"/>
        <v>84.642640814628777</v>
      </c>
      <c r="EX74" s="2">
        <f t="shared" si="78"/>
        <v>85.110073000312852</v>
      </c>
      <c r="EY74" s="2">
        <f t="shared" si="78"/>
        <v>82.066676566479885</v>
      </c>
      <c r="EZ74" s="2">
        <f t="shared" si="78"/>
        <v>81.06983004870699</v>
      </c>
      <c r="FA74" s="2">
        <f t="shared" si="78"/>
        <v>86.786813008384442</v>
      </c>
      <c r="FB74" s="2">
        <f t="shared" si="78"/>
        <v>86.604842765971767</v>
      </c>
      <c r="FC74" s="2">
        <f t="shared" si="78"/>
        <v>89.882388476827686</v>
      </c>
      <c r="FD74" s="2">
        <f t="shared" si="78"/>
        <v>86.326816922320006</v>
      </c>
      <c r="FE74" s="2">
        <f t="shared" si="78"/>
        <v>85.07732484057631</v>
      </c>
      <c r="FG74" s="2">
        <f t="shared" si="79"/>
        <v>0.62260928462418186</v>
      </c>
      <c r="FH74" s="2">
        <f t="shared" si="79"/>
        <v>0.65802851367377213</v>
      </c>
      <c r="FI74" s="2">
        <f t="shared" si="79"/>
        <v>0.66027678840885229</v>
      </c>
      <c r="FJ74" s="2">
        <f t="shared" si="79"/>
        <v>0.62989462645894534</v>
      </c>
      <c r="FK74" s="2">
        <f t="shared" si="79"/>
        <v>0.64137437677725084</v>
      </c>
      <c r="FL74" s="2">
        <f t="shared" si="79"/>
        <v>0.64374995412259528</v>
      </c>
      <c r="FM74" s="2">
        <f t="shared" si="79"/>
        <v>0.65798856407984951</v>
      </c>
      <c r="FN74" s="2">
        <f t="shared" si="79"/>
        <v>0.66514515770224381</v>
      </c>
      <c r="FO74" s="2">
        <f t="shared" si="79"/>
        <v>0.60943560241479056</v>
      </c>
      <c r="FP74" s="2">
        <f t="shared" si="79"/>
        <v>0.64200427550364592</v>
      </c>
      <c r="FQ74" s="2">
        <f t="shared" si="79"/>
        <v>0.64417154879336402</v>
      </c>
      <c r="FR74" s="2">
        <f t="shared" si="79"/>
        <v>0.6009077266827626</v>
      </c>
      <c r="FS74" s="2">
        <f t="shared" si="79"/>
        <v>0.58290043268871283</v>
      </c>
      <c r="FT74" s="2">
        <f t="shared" si="79"/>
        <v>0.6038284045302954</v>
      </c>
      <c r="FU74" s="2">
        <f t="shared" si="79"/>
        <v>0.57726197424262693</v>
      </c>
      <c r="FW74" s="2">
        <f t="shared" si="67"/>
        <v>1.0251632179899771E-4</v>
      </c>
      <c r="FX74" s="2">
        <f t="shared" si="67"/>
        <v>6.1083423819312428E-4</v>
      </c>
      <c r="FY74" s="2">
        <f t="shared" si="67"/>
        <v>1.2981949650825569E-4</v>
      </c>
      <c r="FZ74" s="2">
        <f t="shared" si="67"/>
        <v>1.3849980154351967E-4</v>
      </c>
      <c r="GA74" s="2">
        <f t="shared" si="67"/>
        <v>1.3743402484598565E-4</v>
      </c>
      <c r="GB74" s="2">
        <f t="shared" si="67"/>
        <v>1.3632110900772153E-4</v>
      </c>
      <c r="GC74" s="2">
        <f t="shared" si="67"/>
        <v>1.2677282171144209E-4</v>
      </c>
      <c r="GD74" s="2">
        <f t="shared" si="67"/>
        <v>1.6640950352937519E-4</v>
      </c>
      <c r="GE74" s="2">
        <f t="shared" si="67"/>
        <v>1.7214801504656366E-4</v>
      </c>
      <c r="GF74" s="2">
        <f t="shared" si="67"/>
        <v>2.1195303445061597E-4</v>
      </c>
      <c r="GG74" s="2">
        <f t="shared" si="67"/>
        <v>1.3527971411429697E-4</v>
      </c>
      <c r="GH74" s="2">
        <f t="shared" si="67"/>
        <v>1.0958209812542931E-4</v>
      </c>
      <c r="GI74" s="2">
        <f t="shared" si="67"/>
        <v>1.0778869357303018E-4</v>
      </c>
      <c r="GJ74" s="2">
        <f t="shared" si="67"/>
        <v>9.4194469004638619E-5</v>
      </c>
      <c r="GK74" s="2">
        <f t="shared" si="67"/>
        <v>9.8784102131604655E-5</v>
      </c>
      <c r="GM74" s="86">
        <f t="shared" si="68"/>
        <v>7.948329793076743E-2</v>
      </c>
      <c r="GN74" s="86">
        <f t="shared" si="68"/>
        <v>0.10591629727798224</v>
      </c>
      <c r="GO74" s="86">
        <f t="shared" si="68"/>
        <v>0.11811541242301438</v>
      </c>
      <c r="GP74" s="86">
        <f t="shared" si="68"/>
        <v>9.09362105190578E-2</v>
      </c>
      <c r="GQ74" s="86">
        <f t="shared" si="68"/>
        <v>0.10355771041841905</v>
      </c>
      <c r="GR74" s="86">
        <f t="shared" si="68"/>
        <v>0.1092388596909017</v>
      </c>
      <c r="GS74" s="86">
        <f t="shared" si="68"/>
        <v>0.11757823505325012</v>
      </c>
      <c r="GT74" s="86">
        <f t="shared" si="68"/>
        <v>0.1416027069013831</v>
      </c>
      <c r="GU74" s="86">
        <f t="shared" si="68"/>
        <v>7.1248668711694135E-2</v>
      </c>
      <c r="GV74" s="86">
        <f t="shared" si="68"/>
        <v>0.11615630488467815</v>
      </c>
      <c r="GW74" s="86">
        <f t="shared" si="68"/>
        <v>0.10497629414901674</v>
      </c>
      <c r="GX74" s="86">
        <f t="shared" si="68"/>
        <v>6.4415984903407789E-2</v>
      </c>
      <c r="GY74" s="86">
        <f t="shared" si="68"/>
        <v>5.5056326542203146E-2</v>
      </c>
      <c r="GZ74" s="86">
        <f t="shared" si="68"/>
        <v>7.3523995581186746E-2</v>
      </c>
      <c r="HA74" s="86">
        <f t="shared" si="68"/>
        <v>5.7350440639518017E-2</v>
      </c>
      <c r="HC74" s="86">
        <f t="shared" si="73"/>
        <v>1.7836408406443353E-8</v>
      </c>
      <c r="HD74" s="86">
        <f t="shared" si="69"/>
        <v>1.5172728806184307E-7</v>
      </c>
      <c r="HE74" s="86">
        <f t="shared" si="69"/>
        <v>4.2307196628935383E-8</v>
      </c>
      <c r="HF74" s="86">
        <f t="shared" si="69"/>
        <v>3.0075940300833541E-9</v>
      </c>
      <c r="HG74" s="86">
        <f t="shared" si="69"/>
        <v>4.3047546805182032E-8</v>
      </c>
      <c r="HH74" s="86">
        <f t="shared" si="69"/>
        <v>5.4805387142160902E-8</v>
      </c>
      <c r="HI74" s="86">
        <f t="shared" si="69"/>
        <v>9.8636861844570911E-8</v>
      </c>
      <c r="HJ74" s="86">
        <f t="shared" si="69"/>
        <v>2.080454502404149E-7</v>
      </c>
      <c r="HK74" s="86">
        <f t="shared" si="69"/>
        <v>1.3971056220123974E-8</v>
      </c>
      <c r="HL74" s="86">
        <f t="shared" si="69"/>
        <v>9.170109504955988E-8</v>
      </c>
      <c r="HM74" s="86">
        <f t="shared" si="69"/>
        <v>1.266656720794168E-8</v>
      </c>
      <c r="HN74" s="86">
        <f t="shared" si="69"/>
        <v>1.1434692038075859E-8</v>
      </c>
      <c r="HO74" s="86">
        <f t="shared" si="69"/>
        <v>3.9606243977264073E-9</v>
      </c>
      <c r="HP74" s="86">
        <f t="shared" si="69"/>
        <v>7.8329372463024534E-9</v>
      </c>
      <c r="HQ74" s="86">
        <f t="shared" si="69"/>
        <v>4.5336796523511579E-10</v>
      </c>
      <c r="HS74" s="86">
        <f t="shared" si="70"/>
        <v>6.4456966175663572E-40</v>
      </c>
      <c r="HT74" s="86">
        <f t="shared" si="70"/>
        <v>1.5026142308508672E-34</v>
      </c>
      <c r="HU74" s="86">
        <f t="shared" si="70"/>
        <v>5.7851177528086623E-38</v>
      </c>
      <c r="HV74" s="86">
        <f t="shared" si="70"/>
        <v>1.5310191129267902E-44</v>
      </c>
      <c r="HW74" s="86">
        <f t="shared" si="70"/>
        <v>6.7066096140078444E-38</v>
      </c>
      <c r="HX74" s="86">
        <f t="shared" si="70"/>
        <v>2.2417901174641584E-38</v>
      </c>
      <c r="HY74" s="86">
        <f t="shared" si="70"/>
        <v>1.027865729431466E-36</v>
      </c>
      <c r="HZ74" s="86">
        <f t="shared" si="70"/>
        <v>1.6961551810237642E-35</v>
      </c>
      <c r="IA74" s="86">
        <f t="shared" si="70"/>
        <v>8.8707687582136896E-40</v>
      </c>
      <c r="IB74" s="86">
        <f t="shared" si="70"/>
        <v>2.4140964084115508E-37</v>
      </c>
      <c r="IC74" s="86">
        <f t="shared" si="70"/>
        <v>2.4110290227230191E-42</v>
      </c>
      <c r="ID74" s="86">
        <f t="shared" si="70"/>
        <v>8.1543325479486487E-41</v>
      </c>
      <c r="IE74" s="86">
        <f t="shared" si="70"/>
        <v>3.8505936601447179E-44</v>
      </c>
      <c r="IF74" s="86">
        <f t="shared" si="70"/>
        <v>3.5516680735995181E-28</v>
      </c>
      <c r="IG74" s="86">
        <f t="shared" si="70"/>
        <v>6.6024283284016429E-25</v>
      </c>
      <c r="II74" s="86">
        <f t="shared" si="71"/>
        <v>2.6383361878985824E-84</v>
      </c>
      <c r="IJ74" s="86">
        <f t="shared" si="71"/>
        <v>7.1409815792385943E-49</v>
      </c>
      <c r="IK74" s="86">
        <f t="shared" si="71"/>
        <v>1.0497273161853341E-81</v>
      </c>
      <c r="IL74" s="86">
        <f t="shared" si="71"/>
        <v>6.7569063726040829E-95</v>
      </c>
      <c r="IM74" s="86">
        <f t="shared" si="71"/>
        <v>1.6443324091855678E-81</v>
      </c>
      <c r="IN74" s="86">
        <f t="shared" si="71"/>
        <v>1.5225348116400265E-82</v>
      </c>
      <c r="IO74" s="86">
        <f t="shared" si="71"/>
        <v>8.9406233517253937E-81</v>
      </c>
      <c r="IP74" s="86">
        <f t="shared" si="71"/>
        <v>3.0977895665663338E-78</v>
      </c>
      <c r="IQ74" s="86">
        <f t="shared" si="71"/>
        <v>1.0781355948097723E-85</v>
      </c>
      <c r="IR74" s="86">
        <f t="shared" si="71"/>
        <v>7.3650326368052609E-81</v>
      </c>
      <c r="IS74" s="86">
        <f t="shared" si="71"/>
        <v>1.7935784767910603E-91</v>
      </c>
      <c r="IT74" s="86">
        <f t="shared" si="71"/>
        <v>8.6715079045651508E-88</v>
      </c>
      <c r="IU74" s="86">
        <f t="shared" si="71"/>
        <v>8.1322727157686318E-94</v>
      </c>
      <c r="IV74" s="86">
        <f t="shared" si="71"/>
        <v>2.8294142116436321E-93</v>
      </c>
      <c r="IW74" s="86">
        <f t="shared" si="71"/>
        <v>8.3731837993978075E-90</v>
      </c>
      <c r="IY74" s="86">
        <f t="shared" si="72"/>
        <v>7.9483315767175836E-2</v>
      </c>
      <c r="IZ74" s="86">
        <f t="shared" si="72"/>
        <v>0.10591644900527031</v>
      </c>
      <c r="JA74" s="86">
        <f t="shared" si="72"/>
        <v>0.11811545473021101</v>
      </c>
      <c r="JB74" s="86">
        <f t="shared" si="72"/>
        <v>9.0936213526651835E-2</v>
      </c>
      <c r="JC74" s="86">
        <f t="shared" si="72"/>
        <v>0.10355775346596585</v>
      </c>
      <c r="JD74" s="86">
        <f t="shared" si="72"/>
        <v>0.10923891449628885</v>
      </c>
      <c r="JE74" s="86">
        <f t="shared" si="72"/>
        <v>0.11757833369011196</v>
      </c>
      <c r="JF74" s="86">
        <f t="shared" si="72"/>
        <v>0.14160291494683333</v>
      </c>
      <c r="JG74" s="86">
        <f t="shared" si="72"/>
        <v>7.124868268275035E-2</v>
      </c>
      <c r="JH74" s="86">
        <f t="shared" si="72"/>
        <v>0.1161563965857732</v>
      </c>
      <c r="JI74" s="86">
        <f t="shared" si="72"/>
        <v>0.10497630681558395</v>
      </c>
      <c r="JJ74" s="86">
        <f t="shared" si="72"/>
        <v>6.4415996338099829E-2</v>
      </c>
      <c r="JK74" s="86">
        <f t="shared" si="72"/>
        <v>5.5056330502827544E-2</v>
      </c>
      <c r="JL74" s="86">
        <f t="shared" si="72"/>
        <v>7.352400341412399E-2</v>
      </c>
      <c r="JM74" s="86">
        <f t="shared" si="72"/>
        <v>5.7350441092885986E-2</v>
      </c>
    </row>
    <row r="75" spans="2:273" x14ac:dyDescent="0.25">
      <c r="B75" s="2">
        <v>48</v>
      </c>
      <c r="C75" s="37">
        <v>137.04499999999999</v>
      </c>
      <c r="D75" s="37">
        <v>142.93199999999999</v>
      </c>
      <c r="E75" s="37">
        <v>149.64599999999999</v>
      </c>
      <c r="F75" s="37">
        <v>139.83699999999999</v>
      </c>
      <c r="G75" s="37">
        <v>142.1</v>
      </c>
      <c r="H75" s="37">
        <v>150.1</v>
      </c>
      <c r="I75" s="37">
        <v>147.82</v>
      </c>
      <c r="J75" s="37">
        <v>165.38</v>
      </c>
      <c r="K75" s="37">
        <v>126.276</v>
      </c>
      <c r="L75" s="37">
        <v>149.44800000000001</v>
      </c>
      <c r="M75" s="37">
        <v>135.27600000000001</v>
      </c>
      <c r="N75" s="37">
        <v>130.93100000000001</v>
      </c>
      <c r="O75" s="37">
        <v>135.37</v>
      </c>
      <c r="P75" s="37">
        <v>133.39500000000001</v>
      </c>
      <c r="Q75" s="37">
        <v>108.767</v>
      </c>
      <c r="S75" s="4">
        <f t="shared" si="74"/>
        <v>139.21131905772515</v>
      </c>
      <c r="T75" s="4">
        <f t="shared" si="74"/>
        <v>149.41068443353362</v>
      </c>
      <c r="U75" s="4">
        <f t="shared" si="74"/>
        <v>155.38803337210911</v>
      </c>
      <c r="V75" s="4">
        <f t="shared" si="74"/>
        <v>145.17620285752062</v>
      </c>
      <c r="W75" s="4">
        <f t="shared" si="74"/>
        <v>148.27474981067587</v>
      </c>
      <c r="X75" s="4">
        <f t="shared" si="74"/>
        <v>153.76274403187205</v>
      </c>
      <c r="Y75" s="4">
        <f t="shared" si="74"/>
        <v>153.86666538797883</v>
      </c>
      <c r="Z75" s="4">
        <f t="shared" si="74"/>
        <v>164.01005025440097</v>
      </c>
      <c r="AA75" s="4">
        <f t="shared" si="74"/>
        <v>133.15758052327385</v>
      </c>
      <c r="AB75" s="4">
        <f t="shared" si="74"/>
        <v>153.72391509597355</v>
      </c>
      <c r="AC75" s="4">
        <f t="shared" si="74"/>
        <v>146.89033676377119</v>
      </c>
      <c r="AD75" s="4">
        <f t="shared" si="74"/>
        <v>134.49571026831097</v>
      </c>
      <c r="AE75" s="4">
        <f t="shared" si="74"/>
        <v>137.40621564710997</v>
      </c>
      <c r="AF75" s="4">
        <f t="shared" si="74"/>
        <v>132.60403228624526</v>
      </c>
      <c r="AG75" s="4">
        <f t="shared" si="74"/>
        <v>116.87791988996923</v>
      </c>
      <c r="AI75" s="4">
        <f t="shared" si="75"/>
        <v>-2.1663190577251612</v>
      </c>
      <c r="AJ75" s="4">
        <f t="shared" si="75"/>
        <v>-6.4786844335336298</v>
      </c>
      <c r="AK75" s="4">
        <f t="shared" si="75"/>
        <v>-5.7420333721091197</v>
      </c>
      <c r="AL75" s="4">
        <f t="shared" si="75"/>
        <v>-5.3392028575206325</v>
      </c>
      <c r="AM75" s="4">
        <f t="shared" si="75"/>
        <v>-6.1747498106758769</v>
      </c>
      <c r="AN75" s="4">
        <f t="shared" si="75"/>
        <v>-3.6627440318720517</v>
      </c>
      <c r="AO75" s="4">
        <f t="shared" si="75"/>
        <v>-6.0466653879788339</v>
      </c>
      <c r="AP75" s="4">
        <f t="shared" si="75"/>
        <v>1.3699497455990297</v>
      </c>
      <c r="AQ75" s="4">
        <f t="shared" si="75"/>
        <v>-6.8815805232738541</v>
      </c>
      <c r="AR75" s="4">
        <f t="shared" si="75"/>
        <v>-4.275915095973545</v>
      </c>
      <c r="AS75" s="4">
        <f t="shared" si="75"/>
        <v>-11.614336763771178</v>
      </c>
      <c r="AT75" s="4">
        <f t="shared" si="75"/>
        <v>-3.5647102683109608</v>
      </c>
      <c r="AU75" s="4">
        <f t="shared" si="75"/>
        <v>-2.0362156471099695</v>
      </c>
      <c r="AV75" s="4">
        <f t="shared" si="75"/>
        <v>0.79096771375475328</v>
      </c>
      <c r="AW75" s="4">
        <f t="shared" si="75"/>
        <v>-8.1109198899692387</v>
      </c>
      <c r="AY75" s="2">
        <f t="shared" si="65"/>
        <v>86.19685344713622</v>
      </c>
      <c r="AZ75" s="2">
        <f t="shared" si="65"/>
        <v>85.772627957973782</v>
      </c>
      <c r="BA75" s="2">
        <f t="shared" si="65"/>
        <v>90.818793634842109</v>
      </c>
      <c r="BB75" s="2">
        <f t="shared" si="65"/>
        <v>89.995162218923156</v>
      </c>
      <c r="BC75" s="2">
        <f t="shared" si="65"/>
        <v>88.901254565344345</v>
      </c>
      <c r="BD75" s="2">
        <f t="shared" si="65"/>
        <v>92.37047059080308</v>
      </c>
      <c r="BE75" s="2">
        <f t="shared" si="65"/>
        <v>90.756726023586495</v>
      </c>
      <c r="BF75" s="2">
        <f t="shared" si="65"/>
        <v>91.369104616285753</v>
      </c>
      <c r="BG75" s="2">
        <f t="shared" si="65"/>
        <v>87.825525701433619</v>
      </c>
      <c r="BH75" s="2">
        <f t="shared" si="65"/>
        <v>88.91482412959013</v>
      </c>
      <c r="BI75" s="2">
        <f t="shared" si="65"/>
        <v>90.552853961893391</v>
      </c>
      <c r="BJ75" s="2">
        <f t="shared" si="65"/>
        <v>94.664232706286938</v>
      </c>
      <c r="BK75" s="2">
        <f t="shared" si="65"/>
        <v>98.507344060429688</v>
      </c>
      <c r="BL75" s="2">
        <f t="shared" si="65"/>
        <v>88.032799771535977</v>
      </c>
      <c r="BM75" s="2">
        <f t="shared" si="65"/>
        <v>85.664586482853224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92.914566135084414</v>
      </c>
      <c r="DL75" s="2">
        <f t="shared" si="76"/>
        <v>98.783436960600383</v>
      </c>
      <c r="DM75" s="2">
        <f t="shared" si="76"/>
        <v>99.125049343339583</v>
      </c>
      <c r="DN75" s="2">
        <f t="shared" si="76"/>
        <v>97.282849327059836</v>
      </c>
      <c r="DO75" s="2">
        <f t="shared" si="76"/>
        <v>96.31215196998123</v>
      </c>
      <c r="DP75" s="2">
        <f t="shared" si="76"/>
        <v>100.74979757085021</v>
      </c>
      <c r="DQ75" s="2">
        <f t="shared" si="76"/>
        <v>99.680891181988713</v>
      </c>
      <c r="DR75" s="2">
        <f t="shared" si="76"/>
        <v>101.21272232645401</v>
      </c>
      <c r="DS75" s="2">
        <f t="shared" si="76"/>
        <v>96.332041963015641</v>
      </c>
      <c r="DT75" s="2">
        <f t="shared" si="76"/>
        <v>99.749095779990483</v>
      </c>
      <c r="DU75" s="2">
        <f t="shared" si="76"/>
        <v>97.378977327935232</v>
      </c>
      <c r="DV75" s="2">
        <f t="shared" si="76"/>
        <v>101.30584352773829</v>
      </c>
      <c r="DW75" s="2">
        <f t="shared" si="76"/>
        <v>105.45518137254902</v>
      </c>
      <c r="DX75" s="2">
        <f t="shared" si="76"/>
        <v>90.18619831932773</v>
      </c>
      <c r="DY75" s="2">
        <f t="shared" si="76"/>
        <v>88.474411290322578</v>
      </c>
      <c r="EA75" s="2">
        <f t="shared" si="77"/>
        <v>82.483406045751636</v>
      </c>
      <c r="EB75" s="2">
        <f t="shared" si="77"/>
        <v>79.601735294117645</v>
      </c>
      <c r="EC75" s="2">
        <f t="shared" si="77"/>
        <v>86.92161618257262</v>
      </c>
      <c r="ED75" s="2">
        <f t="shared" si="77"/>
        <v>86.090494001220094</v>
      </c>
      <c r="EE75" s="2">
        <f t="shared" si="77"/>
        <v>85.122861981371713</v>
      </c>
      <c r="EF75" s="2">
        <f t="shared" si="77"/>
        <v>88.142104738568875</v>
      </c>
      <c r="EG75" s="2">
        <f t="shared" si="77"/>
        <v>86.526658517050961</v>
      </c>
      <c r="EH75" s="2">
        <f t="shared" si="77"/>
        <v>86.850059641179186</v>
      </c>
      <c r="EI75" s="2">
        <f t="shared" si="77"/>
        <v>82.853966466218594</v>
      </c>
      <c r="EJ75" s="2">
        <f t="shared" si="77"/>
        <v>83.405834676417328</v>
      </c>
      <c r="EK75" s="2">
        <f t="shared" si="77"/>
        <v>87.114114108280233</v>
      </c>
      <c r="EL75" s="2">
        <f t="shared" si="77"/>
        <v>90.642143245957072</v>
      </c>
      <c r="EM75" s="2">
        <f t="shared" si="77"/>
        <v>93.974037425727289</v>
      </c>
      <c r="EN75" s="2">
        <f t="shared" si="77"/>
        <v>86.744364406980324</v>
      </c>
      <c r="EO75" s="2">
        <f t="shared" si="77"/>
        <v>83.787754988550859</v>
      </c>
      <c r="EQ75" s="2">
        <f t="shared" si="78"/>
        <v>81.515035420386212</v>
      </c>
      <c r="ER75" s="2">
        <f t="shared" si="78"/>
        <v>83.896955690196165</v>
      </c>
      <c r="ES75" s="2">
        <f t="shared" si="78"/>
        <v>84.591296583927701</v>
      </c>
      <c r="ET75" s="2">
        <f t="shared" si="78"/>
        <v>83.659170436407464</v>
      </c>
      <c r="EU75" s="2">
        <f t="shared" si="78"/>
        <v>81.550056106995697</v>
      </c>
      <c r="EV75" s="2">
        <f t="shared" si="78"/>
        <v>84.925491478020831</v>
      </c>
      <c r="EW75" s="2">
        <f t="shared" si="78"/>
        <v>84.50228662202467</v>
      </c>
      <c r="EX75" s="2">
        <f t="shared" si="78"/>
        <v>84.965134351098428</v>
      </c>
      <c r="EY75" s="2">
        <f t="shared" si="78"/>
        <v>81.937273458991342</v>
      </c>
      <c r="EZ75" s="2">
        <f t="shared" si="78"/>
        <v>80.956134998934601</v>
      </c>
      <c r="FA75" s="2">
        <f t="shared" si="78"/>
        <v>86.619198648479554</v>
      </c>
      <c r="FB75" s="2">
        <f t="shared" si="78"/>
        <v>86.454507593793338</v>
      </c>
      <c r="FC75" s="2">
        <f t="shared" si="78"/>
        <v>89.703168991030125</v>
      </c>
      <c r="FD75" s="2">
        <f t="shared" si="78"/>
        <v>86.176901239747053</v>
      </c>
      <c r="FE75" s="2">
        <f t="shared" si="78"/>
        <v>84.928174973892027</v>
      </c>
      <c r="FG75" s="2">
        <f t="shared" si="79"/>
        <v>0.64399393547253991</v>
      </c>
      <c r="FH75" s="2">
        <f t="shared" si="79"/>
        <v>0.67844270825271824</v>
      </c>
      <c r="FI75" s="2">
        <f t="shared" si="79"/>
        <v>0.68062191152613327</v>
      </c>
      <c r="FJ75" s="2">
        <f t="shared" si="79"/>
        <v>0.6510977962392186</v>
      </c>
      <c r="FK75" s="2">
        <f t="shared" si="79"/>
        <v>0.6622724963793809</v>
      </c>
      <c r="FL75" s="2">
        <f t="shared" si="79"/>
        <v>0.66458203737999633</v>
      </c>
      <c r="FM75" s="2">
        <f t="shared" si="79"/>
        <v>0.67840397795140761</v>
      </c>
      <c r="FN75" s="2">
        <f t="shared" si="79"/>
        <v>0.68533767029383663</v>
      </c>
      <c r="FO75" s="2">
        <f t="shared" si="79"/>
        <v>0.63112446837624281</v>
      </c>
      <c r="FP75" s="2">
        <f t="shared" si="79"/>
        <v>0.66288498229161386</v>
      </c>
      <c r="FQ75" s="2">
        <f t="shared" si="79"/>
        <v>0.66499180841468375</v>
      </c>
      <c r="FR75" s="2">
        <f t="shared" si="79"/>
        <v>0.62277703691150021</v>
      </c>
      <c r="FS75" s="2">
        <f t="shared" si="79"/>
        <v>0.60510804361936776</v>
      </c>
      <c r="FT75" s="2">
        <f t="shared" si="79"/>
        <v>0.62563737656414964</v>
      </c>
      <c r="FU75" s="2">
        <f t="shared" si="79"/>
        <v>0.59956355864638644</v>
      </c>
      <c r="FW75" s="2">
        <f t="shared" si="67"/>
        <v>1.124057998417416E-4</v>
      </c>
      <c r="FX75" s="2">
        <f t="shared" si="67"/>
        <v>6.6972695516337509E-4</v>
      </c>
      <c r="FY75" s="2">
        <f t="shared" si="67"/>
        <v>1.4234246455168518E-4</v>
      </c>
      <c r="FZ75" s="2">
        <f t="shared" si="67"/>
        <v>1.5185998337748424E-4</v>
      </c>
      <c r="GA75" s="2">
        <f t="shared" si="67"/>
        <v>1.5069141357608302E-4</v>
      </c>
      <c r="GB75" s="2">
        <f t="shared" si="67"/>
        <v>1.4947115785416058E-4</v>
      </c>
      <c r="GC75" s="2">
        <f t="shared" si="67"/>
        <v>1.3900193476345081E-4</v>
      </c>
      <c r="GD75" s="2">
        <f t="shared" si="67"/>
        <v>1.8246146285249044E-4</v>
      </c>
      <c r="GE75" s="2">
        <f t="shared" si="67"/>
        <v>1.8875341009121912E-4</v>
      </c>
      <c r="GF75" s="2">
        <f t="shared" si="67"/>
        <v>2.3239712862829139E-4</v>
      </c>
      <c r="GG75" s="2">
        <f t="shared" si="67"/>
        <v>1.4832932098032985E-4</v>
      </c>
      <c r="GH75" s="2">
        <f t="shared" si="67"/>
        <v>1.2015311098944482E-4</v>
      </c>
      <c r="GI75" s="2">
        <f t="shared" si="67"/>
        <v>1.1818672323927451E-4</v>
      </c>
      <c r="GJ75" s="2">
        <f t="shared" si="67"/>
        <v>1.0328124287063375E-4</v>
      </c>
      <c r="GK75" s="2">
        <f t="shared" si="67"/>
        <v>1.0831358182899665E-4</v>
      </c>
      <c r="GM75" s="86">
        <f t="shared" si="68"/>
        <v>0.10600898310137159</v>
      </c>
      <c r="GN75" s="86">
        <f t="shared" si="68"/>
        <v>0.13555648216383412</v>
      </c>
      <c r="GO75" s="86">
        <f t="shared" si="68"/>
        <v>0.1519069935495577</v>
      </c>
      <c r="GP75" s="86">
        <f t="shared" si="68"/>
        <v>0.12107716082268194</v>
      </c>
      <c r="GQ75" s="86">
        <f t="shared" si="68"/>
        <v>0.13631212552525812</v>
      </c>
      <c r="GR75" s="86">
        <f t="shared" si="68"/>
        <v>0.14380205378073052</v>
      </c>
      <c r="GS75" s="86">
        <f t="shared" si="68"/>
        <v>0.15173928670689013</v>
      </c>
      <c r="GT75" s="86">
        <f t="shared" si="68"/>
        <v>0.18299124891114499</v>
      </c>
      <c r="GU75" s="86">
        <f t="shared" si="68"/>
        <v>9.6956064926355848E-2</v>
      </c>
      <c r="GV75" s="86">
        <f t="shared" si="68"/>
        <v>0.15426242108363403</v>
      </c>
      <c r="GW75" s="86">
        <f t="shared" si="68"/>
        <v>0.13759224571289663</v>
      </c>
      <c r="GX75" s="86">
        <f t="shared" si="68"/>
        <v>8.8597215904796273E-2</v>
      </c>
      <c r="GY75" s="86">
        <f t="shared" si="68"/>
        <v>7.8681144274998782E-2</v>
      </c>
      <c r="GZ75" s="86">
        <f t="shared" si="68"/>
        <v>0.10219507018763532</v>
      </c>
      <c r="HA75" s="86">
        <f t="shared" si="68"/>
        <v>8.4805244673526681E-2</v>
      </c>
      <c r="HC75" s="86">
        <f t="shared" si="73"/>
        <v>4.5542845018557784E-8</v>
      </c>
      <c r="HD75" s="86">
        <f t="shared" si="69"/>
        <v>3.4540996971607966E-7</v>
      </c>
      <c r="HE75" s="86">
        <f t="shared" si="69"/>
        <v>1.0642146852116673E-7</v>
      </c>
      <c r="HF75" s="86">
        <f t="shared" si="69"/>
        <v>8.8620107158019624E-9</v>
      </c>
      <c r="HG75" s="86">
        <f t="shared" si="69"/>
        <v>1.0874105429540133E-7</v>
      </c>
      <c r="HH75" s="86">
        <f t="shared" si="69"/>
        <v>1.3817905692283925E-7</v>
      </c>
      <c r="HI75" s="86">
        <f t="shared" si="69"/>
        <v>2.4033137681399363E-7</v>
      </c>
      <c r="HJ75" s="86">
        <f t="shared" si="69"/>
        <v>5.0217032894478931E-7</v>
      </c>
      <c r="HK75" s="86">
        <f t="shared" si="69"/>
        <v>3.8282632575425799E-8</v>
      </c>
      <c r="HL75" s="86">
        <f t="shared" si="69"/>
        <v>2.3630354498057281E-7</v>
      </c>
      <c r="HM75" s="86">
        <f t="shared" si="69"/>
        <v>3.5013749699030008E-8</v>
      </c>
      <c r="HN75" s="86">
        <f t="shared" si="69"/>
        <v>3.034936502990695E-8</v>
      </c>
      <c r="HO75" s="86">
        <f t="shared" si="69"/>
        <v>1.1179289179311773E-8</v>
      </c>
      <c r="HP75" s="86">
        <f t="shared" si="69"/>
        <v>2.1704856218621264E-8</v>
      </c>
      <c r="HQ75" s="86">
        <f t="shared" si="69"/>
        <v>1.5031197508437364E-9</v>
      </c>
      <c r="HS75" s="86">
        <f t="shared" si="70"/>
        <v>7.3644342624948393E-39</v>
      </c>
      <c r="HT75" s="86">
        <f t="shared" si="70"/>
        <v>1.2502483259618654E-33</v>
      </c>
      <c r="HU75" s="86">
        <f t="shared" si="70"/>
        <v>6.3562498192039494E-37</v>
      </c>
      <c r="HV75" s="86">
        <f t="shared" si="70"/>
        <v>2.5950412944414087E-43</v>
      </c>
      <c r="HW75" s="86">
        <f t="shared" si="70"/>
        <v>7.4442881452320025E-37</v>
      </c>
      <c r="HX75" s="86">
        <f t="shared" si="70"/>
        <v>2.5617290499389787E-37</v>
      </c>
      <c r="HY75" s="86">
        <f t="shared" si="70"/>
        <v>1.0621935803089206E-35</v>
      </c>
      <c r="HZ75" s="86">
        <f t="shared" si="70"/>
        <v>1.7394266989291321E-34</v>
      </c>
      <c r="IA75" s="86">
        <f t="shared" si="70"/>
        <v>1.1910424779048667E-38</v>
      </c>
      <c r="IB75" s="86">
        <f t="shared" si="70"/>
        <v>2.9399455860251363E-36</v>
      </c>
      <c r="IC75" s="86">
        <f t="shared" si="70"/>
        <v>3.5835666292161428E-41</v>
      </c>
      <c r="ID75" s="86">
        <f t="shared" si="70"/>
        <v>1.027374416842671E-39</v>
      </c>
      <c r="IE75" s="86">
        <f t="shared" si="70"/>
        <v>5.8710109764584026E-43</v>
      </c>
      <c r="IF75" s="86">
        <f t="shared" si="70"/>
        <v>1.9233163754972244E-27</v>
      </c>
      <c r="IG75" s="86">
        <f t="shared" si="70"/>
        <v>2.8560743202223255E-24</v>
      </c>
      <c r="II75" s="86">
        <f t="shared" si="71"/>
        <v>1.1633076407137337E-82</v>
      </c>
      <c r="IJ75" s="86">
        <f t="shared" si="71"/>
        <v>1.0443011645989587E-47</v>
      </c>
      <c r="IK75" s="86">
        <f t="shared" si="71"/>
        <v>4.5239027206711956E-80</v>
      </c>
      <c r="IL75" s="86">
        <f t="shared" si="71"/>
        <v>5.5903349176843356E-93</v>
      </c>
      <c r="IM75" s="86">
        <f t="shared" si="71"/>
        <v>7.191910008527325E-80</v>
      </c>
      <c r="IN75" s="86">
        <f t="shared" si="71"/>
        <v>6.968687836304668E-81</v>
      </c>
      <c r="IO75" s="86">
        <f t="shared" si="71"/>
        <v>3.652177569636613E-79</v>
      </c>
      <c r="IP75" s="86">
        <f t="shared" si="71"/>
        <v>1.2560856866428873E-76</v>
      </c>
      <c r="IQ75" s="86">
        <f t="shared" si="71"/>
        <v>6.3701851299588611E-84</v>
      </c>
      <c r="IR75" s="86">
        <f t="shared" si="71"/>
        <v>3.780565749963723E-79</v>
      </c>
      <c r="IS75" s="86">
        <f t="shared" si="71"/>
        <v>1.247671401392824E-89</v>
      </c>
      <c r="IT75" s="86">
        <f t="shared" si="71"/>
        <v>4.6158247110120818E-86</v>
      </c>
      <c r="IU75" s="86">
        <f t="shared" si="71"/>
        <v>5.674236796648308E-92</v>
      </c>
      <c r="IV75" s="86">
        <f t="shared" si="71"/>
        <v>1.8114610924136642E-91</v>
      </c>
      <c r="IW75" s="86">
        <f t="shared" si="71"/>
        <v>4.6738510257061453E-88</v>
      </c>
      <c r="IY75" s="86">
        <f t="shared" si="72"/>
        <v>0.10600902864421662</v>
      </c>
      <c r="IZ75" s="86">
        <f t="shared" si="72"/>
        <v>0.13555682757380383</v>
      </c>
      <c r="JA75" s="86">
        <f t="shared" si="72"/>
        <v>0.15190709997102622</v>
      </c>
      <c r="JB75" s="86">
        <f t="shared" si="72"/>
        <v>0.12107716968469266</v>
      </c>
      <c r="JC75" s="86">
        <f t="shared" si="72"/>
        <v>0.13631223426631242</v>
      </c>
      <c r="JD75" s="86">
        <f t="shared" si="72"/>
        <v>0.14380219195978744</v>
      </c>
      <c r="JE75" s="86">
        <f t="shared" si="72"/>
        <v>0.15173952703826696</v>
      </c>
      <c r="JF75" s="86">
        <f t="shared" si="72"/>
        <v>0.18299175108147392</v>
      </c>
      <c r="JG75" s="86">
        <f t="shared" si="72"/>
        <v>9.6956103208988426E-2</v>
      </c>
      <c r="JH75" s="86">
        <f t="shared" si="72"/>
        <v>0.15426265738717901</v>
      </c>
      <c r="JI75" s="86">
        <f t="shared" si="72"/>
        <v>0.13759228072664634</v>
      </c>
      <c r="JJ75" s="86">
        <f t="shared" si="72"/>
        <v>8.8597246254161308E-2</v>
      </c>
      <c r="JK75" s="86">
        <f t="shared" si="72"/>
        <v>7.8681155454287957E-2</v>
      </c>
      <c r="JL75" s="86">
        <f t="shared" si="72"/>
        <v>0.10219509189249154</v>
      </c>
      <c r="JM75" s="86">
        <f t="shared" si="72"/>
        <v>8.4805246176646434E-2</v>
      </c>
    </row>
    <row r="76" spans="2:273" x14ac:dyDescent="0.25">
      <c r="B76" s="2">
        <v>49</v>
      </c>
      <c r="C76" s="37">
        <v>152.06800000000001</v>
      </c>
      <c r="D76" s="37">
        <v>152.56800000000001</v>
      </c>
      <c r="E76" s="37">
        <v>165.167</v>
      </c>
      <c r="F76" s="37">
        <v>155.429</v>
      </c>
      <c r="G76" s="37">
        <v>157.84</v>
      </c>
      <c r="H76" s="37">
        <v>169.72</v>
      </c>
      <c r="I76" s="37">
        <v>167.92</v>
      </c>
      <c r="J76" s="37">
        <v>186.72</v>
      </c>
      <c r="K76" s="37">
        <v>136.517</v>
      </c>
      <c r="L76" s="37">
        <v>171.19</v>
      </c>
      <c r="M76" s="37">
        <v>148.63800000000001</v>
      </c>
      <c r="N76" s="37">
        <v>141.58600000000001</v>
      </c>
      <c r="O76" s="37">
        <v>149.304</v>
      </c>
      <c r="P76" s="37">
        <v>152.13999999999999</v>
      </c>
      <c r="Q76" s="37">
        <v>117.07</v>
      </c>
      <c r="S76" s="4">
        <f t="shared" si="74"/>
        <v>151.5071251842601</v>
      </c>
      <c r="T76" s="4">
        <f t="shared" si="74"/>
        <v>161.42808596665714</v>
      </c>
      <c r="U76" s="4">
        <f t="shared" si="74"/>
        <v>167.63086803129548</v>
      </c>
      <c r="V76" s="4">
        <f t="shared" si="74"/>
        <v>157.63315286902596</v>
      </c>
      <c r="W76" s="4">
        <f t="shared" si="74"/>
        <v>160.85897174330242</v>
      </c>
      <c r="X76" s="4">
        <f t="shared" si="74"/>
        <v>166.64607030512613</v>
      </c>
      <c r="Y76" s="4">
        <f t="shared" si="74"/>
        <v>165.99012409487054</v>
      </c>
      <c r="Z76" s="4">
        <f t="shared" si="74"/>
        <v>177.525772977098</v>
      </c>
      <c r="AA76" s="4">
        <f t="shared" si="74"/>
        <v>144.5183653392549</v>
      </c>
      <c r="AB76" s="4">
        <f t="shared" si="74"/>
        <v>167.56203371383967</v>
      </c>
      <c r="AC76" s="4">
        <f t="shared" si="74"/>
        <v>158.61292026399101</v>
      </c>
      <c r="AD76" s="4">
        <f t="shared" si="74"/>
        <v>144.94904801205027</v>
      </c>
      <c r="AE76" s="4">
        <f t="shared" si="74"/>
        <v>149.13844908373122</v>
      </c>
      <c r="AF76" s="4">
        <f t="shared" si="74"/>
        <v>144.64614988896264</v>
      </c>
      <c r="AG76" s="4">
        <f t="shared" si="74"/>
        <v>127.20882535747938</v>
      </c>
      <c r="AI76" s="4">
        <f t="shared" si="75"/>
        <v>0.56087481573990772</v>
      </c>
      <c r="AJ76" s="4">
        <f t="shared" si="75"/>
        <v>-8.8600859666571239</v>
      </c>
      <c r="AK76" s="4">
        <f t="shared" si="75"/>
        <v>-2.4638680312954762</v>
      </c>
      <c r="AL76" s="4">
        <f t="shared" si="75"/>
        <v>-2.2041528690259611</v>
      </c>
      <c r="AM76" s="4">
        <f t="shared" si="75"/>
        <v>-3.0189717433024157</v>
      </c>
      <c r="AN76" s="4">
        <f t="shared" si="75"/>
        <v>3.0739296948738684</v>
      </c>
      <c r="AO76" s="4">
        <f t="shared" si="75"/>
        <v>1.9298759051294496</v>
      </c>
      <c r="AP76" s="4">
        <f t="shared" si="75"/>
        <v>9.1942270229019982</v>
      </c>
      <c r="AQ76" s="4">
        <f t="shared" si="75"/>
        <v>-8.0013653392549031</v>
      </c>
      <c r="AR76" s="4">
        <f t="shared" si="75"/>
        <v>3.6279662861603299</v>
      </c>
      <c r="AS76" s="4">
        <f t="shared" si="75"/>
        <v>-9.9749202639910095</v>
      </c>
      <c r="AT76" s="4">
        <f t="shared" si="75"/>
        <v>-3.3630480120502568</v>
      </c>
      <c r="AU76" s="4">
        <f t="shared" si="75"/>
        <v>0.16555091626878493</v>
      </c>
      <c r="AV76" s="4">
        <f t="shared" si="75"/>
        <v>7.4938501110373466</v>
      </c>
      <c r="AW76" s="4">
        <f t="shared" si="75"/>
        <v>-10.138825357479391</v>
      </c>
      <c r="AY76" s="2">
        <f t="shared" ref="AY76:BM92" si="80">IF(OR($B76 &lt; C$230, $B76 &gt; C$233), #N/A, ((1-FG76)*DK76) + (FG76 - FW76)*EA76 + (FW76*EQ76))</f>
        <v>85.942011991604801</v>
      </c>
      <c r="AZ76" s="2">
        <f t="shared" si="80"/>
        <v>85.408887068278034</v>
      </c>
      <c r="BA76" s="2">
        <f t="shared" si="80"/>
        <v>90.505404906782189</v>
      </c>
      <c r="BB76" s="2">
        <f t="shared" si="80"/>
        <v>89.725041403303649</v>
      </c>
      <c r="BC76" s="2">
        <f t="shared" si="80"/>
        <v>88.608137672671617</v>
      </c>
      <c r="BD76" s="2">
        <f t="shared" si="80"/>
        <v>92.061710943472065</v>
      </c>
      <c r="BE76" s="2">
        <f t="shared" si="80"/>
        <v>90.434738324096344</v>
      </c>
      <c r="BF76" s="2">
        <f t="shared" si="80"/>
        <v>91.032401122367517</v>
      </c>
      <c r="BG76" s="2">
        <f t="shared" si="80"/>
        <v>87.532510744141618</v>
      </c>
      <c r="BH76" s="2">
        <f t="shared" si="80"/>
        <v>88.566065301766926</v>
      </c>
      <c r="BI76" s="2">
        <f t="shared" si="80"/>
        <v>90.268878424583747</v>
      </c>
      <c r="BJ76" s="2">
        <f t="shared" si="80"/>
        <v>94.38155936165407</v>
      </c>
      <c r="BK76" s="2">
        <f t="shared" si="80"/>
        <v>98.253157415202622</v>
      </c>
      <c r="BL76" s="2">
        <f t="shared" si="80"/>
        <v>87.889597732676904</v>
      </c>
      <c r="BM76" s="2">
        <f t="shared" si="80"/>
        <v>85.517877314174527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93.117925234521564</v>
      </c>
      <c r="DL76" s="2">
        <f t="shared" si="76"/>
        <v>99.023363696060045</v>
      </c>
      <c r="DM76" s="2">
        <f t="shared" si="76"/>
        <v>99.33104493433396</v>
      </c>
      <c r="DN76" s="2">
        <f t="shared" si="76"/>
        <v>97.588395776343134</v>
      </c>
      <c r="DO76" s="2">
        <f t="shared" si="76"/>
        <v>96.548448405253268</v>
      </c>
      <c r="DP76" s="2">
        <f t="shared" si="76"/>
        <v>101.06736842105263</v>
      </c>
      <c r="DQ76" s="2">
        <f t="shared" si="76"/>
        <v>99.895589118198842</v>
      </c>
      <c r="DR76" s="2">
        <f t="shared" si="76"/>
        <v>101.46057223264539</v>
      </c>
      <c r="DS76" s="2">
        <f t="shared" si="76"/>
        <v>96.585997155049782</v>
      </c>
      <c r="DT76" s="2">
        <f t="shared" si="76"/>
        <v>100.06075746799428</v>
      </c>
      <c r="DU76" s="2">
        <f t="shared" si="76"/>
        <v>97.52122651821864</v>
      </c>
      <c r="DV76" s="2">
        <f t="shared" si="76"/>
        <v>101.59291133238504</v>
      </c>
      <c r="DW76" s="2">
        <f t="shared" si="76"/>
        <v>105.90652295008913</v>
      </c>
      <c r="DX76" s="2">
        <f t="shared" si="76"/>
        <v>90.283505882352927</v>
      </c>
      <c r="DY76" s="2">
        <f t="shared" si="76"/>
        <v>88.562533467741929</v>
      </c>
      <c r="EA76" s="2">
        <f t="shared" si="77"/>
        <v>82.324319035947724</v>
      </c>
      <c r="EB76" s="2">
        <f t="shared" si="77"/>
        <v>79.519470588235279</v>
      </c>
      <c r="EC76" s="2">
        <f t="shared" si="77"/>
        <v>86.728927603240464</v>
      </c>
      <c r="ED76" s="2">
        <f t="shared" si="77"/>
        <v>85.882675388056668</v>
      </c>
      <c r="EE76" s="2">
        <f t="shared" si="77"/>
        <v>84.916086367485178</v>
      </c>
      <c r="EF76" s="2">
        <f t="shared" si="77"/>
        <v>87.917190497944262</v>
      </c>
      <c r="EG76" s="2">
        <f t="shared" si="77"/>
        <v>86.344896513931616</v>
      </c>
      <c r="EH76" s="2">
        <f t="shared" si="77"/>
        <v>86.666275956084618</v>
      </c>
      <c r="EI76" s="2">
        <f t="shared" si="77"/>
        <v>82.706869685178617</v>
      </c>
      <c r="EJ76" s="2">
        <f t="shared" si="77"/>
        <v>83.235607085803537</v>
      </c>
      <c r="EK76" s="2">
        <f t="shared" si="77"/>
        <v>86.936895573248393</v>
      </c>
      <c r="EL76" s="2">
        <f t="shared" si="77"/>
        <v>90.398737157805726</v>
      </c>
      <c r="EM76" s="2">
        <f t="shared" si="77"/>
        <v>93.698921470278052</v>
      </c>
      <c r="EN76" s="2">
        <f t="shared" si="77"/>
        <v>86.583291780124554</v>
      </c>
      <c r="EO76" s="2">
        <f t="shared" si="77"/>
        <v>83.663122301275749</v>
      </c>
      <c r="EQ76" s="2">
        <f t="shared" si="78"/>
        <v>81.376485036405072</v>
      </c>
      <c r="ER76" s="2">
        <f t="shared" si="78"/>
        <v>83.723140682160249</v>
      </c>
      <c r="ES76" s="2">
        <f t="shared" si="78"/>
        <v>84.445402612253801</v>
      </c>
      <c r="ET76" s="2">
        <f t="shared" si="78"/>
        <v>83.505331320920433</v>
      </c>
      <c r="EU76" s="2">
        <f t="shared" si="78"/>
        <v>81.422030809604379</v>
      </c>
      <c r="EV76" s="2">
        <f t="shared" si="78"/>
        <v>84.772528989257864</v>
      </c>
      <c r="EW76" s="2">
        <f t="shared" si="78"/>
        <v>84.361932429420548</v>
      </c>
      <c r="EX76" s="2">
        <f t="shared" si="78"/>
        <v>84.820195701884018</v>
      </c>
      <c r="EY76" s="2">
        <f t="shared" si="78"/>
        <v>81.8078703515028</v>
      </c>
      <c r="EZ76" s="2">
        <f t="shared" si="78"/>
        <v>80.842439949162213</v>
      </c>
      <c r="FA76" s="2">
        <f t="shared" si="78"/>
        <v>86.451584288574665</v>
      </c>
      <c r="FB76" s="2">
        <f t="shared" si="78"/>
        <v>86.304172421614908</v>
      </c>
      <c r="FC76" s="2">
        <f t="shared" si="78"/>
        <v>89.523949505232565</v>
      </c>
      <c r="FD76" s="2">
        <f t="shared" si="78"/>
        <v>86.0269855571741</v>
      </c>
      <c r="FE76" s="2">
        <f t="shared" si="78"/>
        <v>84.779025107207744</v>
      </c>
      <c r="FG76" s="2">
        <f t="shared" si="79"/>
        <v>0.66481918009100782</v>
      </c>
      <c r="FH76" s="2">
        <f t="shared" si="79"/>
        <v>0.69819718967741973</v>
      </c>
      <c r="FI76" s="2">
        <f t="shared" si="79"/>
        <v>0.70030165554600299</v>
      </c>
      <c r="FJ76" s="2">
        <f t="shared" si="79"/>
        <v>0.67171931873475133</v>
      </c>
      <c r="FK76" s="2">
        <f t="shared" si="79"/>
        <v>0.68255556291342134</v>
      </c>
      <c r="FL76" s="2">
        <f t="shared" si="79"/>
        <v>0.68479241522254142</v>
      </c>
      <c r="FM76" s="2">
        <f t="shared" si="79"/>
        <v>0.69815978014902058</v>
      </c>
      <c r="FN76" s="2">
        <f t="shared" si="79"/>
        <v>0.70485284232313561</v>
      </c>
      <c r="FO76" s="2">
        <f t="shared" si="79"/>
        <v>0.65229607361503428</v>
      </c>
      <c r="FP76" s="2">
        <f t="shared" si="79"/>
        <v>0.68314886320915724</v>
      </c>
      <c r="FQ76" s="2">
        <f t="shared" si="79"/>
        <v>0.68518919159914404</v>
      </c>
      <c r="FR76" s="2">
        <f t="shared" si="79"/>
        <v>0.64415761493484247</v>
      </c>
      <c r="FS76" s="2">
        <f t="shared" si="79"/>
        <v>0.62689009979400545</v>
      </c>
      <c r="FT76" s="2">
        <f t="shared" si="79"/>
        <v>0.64694774002751565</v>
      </c>
      <c r="FU76" s="2">
        <f t="shared" si="79"/>
        <v>0.62146012596859324</v>
      </c>
      <c r="FW76" s="2">
        <f t="shared" ref="FW76:GK92" si="82">POWER(10,($B76-C$232)/C$229)/(1+POWER(10,($B76-C$232)/C$229))</f>
        <v>1.2324917204512345E-4</v>
      </c>
      <c r="FX76" s="2">
        <f t="shared" si="82"/>
        <v>7.3429355802640298E-4</v>
      </c>
      <c r="FY76" s="2">
        <f t="shared" si="82"/>
        <v>1.5607326542075957E-4</v>
      </c>
      <c r="FZ76" s="2">
        <f t="shared" si="82"/>
        <v>1.6650872109128946E-4</v>
      </c>
      <c r="GA76" s="2">
        <f t="shared" si="82"/>
        <v>1.6522744718354439E-4</v>
      </c>
      <c r="GB76" s="2">
        <f t="shared" si="82"/>
        <v>1.6388950213676022E-4</v>
      </c>
      <c r="GC76" s="2">
        <f t="shared" si="82"/>
        <v>1.5241054676443897E-4</v>
      </c>
      <c r="GD76" s="2">
        <f t="shared" si="82"/>
        <v>2.0006149386107467E-4</v>
      </c>
      <c r="GE76" s="2">
        <f t="shared" si="82"/>
        <v>2.0696022974511051E-4</v>
      </c>
      <c r="GF76" s="2">
        <f t="shared" si="82"/>
        <v>2.5481267116713417E-4</v>
      </c>
      <c r="GG76" s="2">
        <f t="shared" si="82"/>
        <v>1.626375388717845E-4</v>
      </c>
      <c r="GH76" s="2">
        <f t="shared" si="82"/>
        <v>1.3174373920479923E-4</v>
      </c>
      <c r="GI76" s="2">
        <f t="shared" si="82"/>
        <v>1.2958768748940031E-4</v>
      </c>
      <c r="GJ76" s="2">
        <f t="shared" si="82"/>
        <v>1.1324450246605654E-4</v>
      </c>
      <c r="GK76" s="2">
        <f t="shared" si="82"/>
        <v>1.1876223976825573E-4</v>
      </c>
      <c r="GM76" s="86">
        <f t="shared" ref="GM76:HA92" si="83" xml:space="preserve"> _xlfn.NORM.DIST($B76, C$7, ABS(C$11), TRUE) * _xlfn.NORM.DIST(($B76 - C$7)*C$15, 0, ABS(C$11), TRUE) * 2</f>
        <v>0.13911119098991703</v>
      </c>
      <c r="GN76" s="86">
        <f t="shared" si="83"/>
        <v>0.17122916477141628</v>
      </c>
      <c r="GO76" s="86">
        <f t="shared" si="83"/>
        <v>0.1926010248401322</v>
      </c>
      <c r="GP76" s="86">
        <f t="shared" si="83"/>
        <v>0.15852295994617485</v>
      </c>
      <c r="GQ76" s="86">
        <f t="shared" si="83"/>
        <v>0.17653966327776952</v>
      </c>
      <c r="GR76" s="86">
        <f t="shared" si="83"/>
        <v>0.186190673095086</v>
      </c>
      <c r="GS76" s="86">
        <f t="shared" si="83"/>
        <v>0.19298135087344875</v>
      </c>
      <c r="GT76" s="86">
        <f t="shared" si="83"/>
        <v>0.23273071943714829</v>
      </c>
      <c r="GU76" s="86">
        <f t="shared" si="83"/>
        <v>0.12959595828862733</v>
      </c>
      <c r="GV76" s="86">
        <f t="shared" si="83"/>
        <v>0.20119320386059986</v>
      </c>
      <c r="GW76" s="86">
        <f t="shared" si="83"/>
        <v>0.17751637208533005</v>
      </c>
      <c r="GX76" s="86">
        <f t="shared" si="83"/>
        <v>0.1196132935850608</v>
      </c>
      <c r="GY76" s="86">
        <f t="shared" si="83"/>
        <v>0.10996534970176071</v>
      </c>
      <c r="GZ76" s="86">
        <f t="shared" si="83"/>
        <v>0.13912766482449135</v>
      </c>
      <c r="HA76" s="86">
        <f t="shared" si="83"/>
        <v>0.12200998252203232</v>
      </c>
      <c r="HC76" s="86">
        <f t="shared" si="73"/>
        <v>1.1329130881166502E-7</v>
      </c>
      <c r="HD76" s="86">
        <f t="shared" si="69"/>
        <v>7.6856413516416278E-7</v>
      </c>
      <c r="HE76" s="86">
        <f t="shared" si="69"/>
        <v>2.6067232995995964E-7</v>
      </c>
      <c r="HF76" s="86">
        <f t="shared" si="69"/>
        <v>2.5301005236338052E-8</v>
      </c>
      <c r="HG76" s="86">
        <f t="shared" si="69"/>
        <v>2.6740517928249895E-7</v>
      </c>
      <c r="HH76" s="86">
        <f t="shared" si="69"/>
        <v>3.3905294618137924E-7</v>
      </c>
      <c r="HI76" s="86">
        <f t="shared" si="69"/>
        <v>5.7048522422007637E-7</v>
      </c>
      <c r="HJ76" s="86">
        <f t="shared" si="69"/>
        <v>1.1800271410117185E-6</v>
      </c>
      <c r="HK76" s="86">
        <f t="shared" si="69"/>
        <v>1.018176905290792E-7</v>
      </c>
      <c r="HL76" s="86">
        <f t="shared" si="69"/>
        <v>5.9128221936039636E-7</v>
      </c>
      <c r="HM76" s="86">
        <f t="shared" si="69"/>
        <v>9.3909861962488167E-8</v>
      </c>
      <c r="HN76" s="86">
        <f t="shared" si="69"/>
        <v>7.8357084002789602E-8</v>
      </c>
      <c r="HO76" s="86">
        <f t="shared" si="69"/>
        <v>3.0637547018396276E-8</v>
      </c>
      <c r="HP76" s="86">
        <f t="shared" si="69"/>
        <v>5.8394142650410229E-8</v>
      </c>
      <c r="HQ76" s="86">
        <f t="shared" si="69"/>
        <v>4.8101866731386113E-9</v>
      </c>
      <c r="HS76" s="86">
        <f t="shared" ref="HS76:IG92" si="84" xml:space="preserve"> _xlfn.NORM.DIST($B76, C$9, ABS(C$13), TRUE) * _xlfn.NORM.DIST(($B76 - C$9)*C$17, 0, ABS(C$13), TRUE) * 2</f>
        <v>8.1342628546405519E-38</v>
      </c>
      <c r="HT76" s="86">
        <f t="shared" si="84"/>
        <v>1.0098265302971608E-32</v>
      </c>
      <c r="HU76" s="86">
        <f t="shared" si="84"/>
        <v>6.7469303491979625E-36</v>
      </c>
      <c r="HV76" s="86">
        <f t="shared" si="84"/>
        <v>4.222564222486328E-42</v>
      </c>
      <c r="HW76" s="86">
        <f t="shared" si="84"/>
        <v>7.9800266477202707E-36</v>
      </c>
      <c r="HX76" s="86">
        <f t="shared" si="84"/>
        <v>2.8259391346834685E-36</v>
      </c>
      <c r="HY76" s="86">
        <f t="shared" si="84"/>
        <v>1.0610686544718263E-34</v>
      </c>
      <c r="HZ76" s="86">
        <f t="shared" si="84"/>
        <v>1.7226271835402163E-33</v>
      </c>
      <c r="IA76" s="86">
        <f t="shared" si="84"/>
        <v>1.5385620790288402E-37</v>
      </c>
      <c r="IB76" s="86">
        <f t="shared" si="84"/>
        <v>3.4461392794684914E-35</v>
      </c>
      <c r="IC76" s="86">
        <f t="shared" si="84"/>
        <v>5.122058347015653E-40</v>
      </c>
      <c r="ID76" s="86">
        <f t="shared" si="84"/>
        <v>1.2489088675176021E-38</v>
      </c>
      <c r="IE76" s="86">
        <f t="shared" si="84"/>
        <v>8.6163238422611956E-42</v>
      </c>
      <c r="IF76" s="86">
        <f t="shared" si="84"/>
        <v>1.0175295414936962E-26</v>
      </c>
      <c r="IG76" s="86">
        <f t="shared" si="84"/>
        <v>1.2111204529351516E-23</v>
      </c>
      <c r="II76" s="86">
        <f t="shared" ref="II76:IW92" si="85" xml:space="preserve"> _xlfn.NORM.DIST($B76, C$10, ABS(C$14), TRUE) * _xlfn.NORM.DIST(($B76 - C$10)*C$18, 0, ABS(C$14), TRUE) * 2</f>
        <v>4.9382759436133899E-81</v>
      </c>
      <c r="IJ76" s="86">
        <f t="shared" si="85"/>
        <v>1.4771909503207765E-46</v>
      </c>
      <c r="IK76" s="86">
        <f t="shared" si="85"/>
        <v>1.875573973706633E-78</v>
      </c>
      <c r="IL76" s="86">
        <f t="shared" si="85"/>
        <v>4.4181239083924682E-91</v>
      </c>
      <c r="IM76" s="86">
        <f t="shared" si="85"/>
        <v>3.0248822133693318E-78</v>
      </c>
      <c r="IN76" s="86">
        <f t="shared" si="85"/>
        <v>3.0658767515164125E-79</v>
      </c>
      <c r="IO76" s="86">
        <f t="shared" si="85"/>
        <v>1.4361656758709621E-77</v>
      </c>
      <c r="IP76" s="86">
        <f t="shared" si="85"/>
        <v>4.8974799178660363E-75</v>
      </c>
      <c r="IQ76" s="86">
        <f t="shared" si="85"/>
        <v>3.6041547324687355E-82</v>
      </c>
      <c r="IR76" s="86">
        <f t="shared" si="85"/>
        <v>1.859162491924254E-77</v>
      </c>
      <c r="IS76" s="86">
        <f t="shared" si="85"/>
        <v>8.3066406408549342E-88</v>
      </c>
      <c r="IT76" s="86">
        <f t="shared" si="85"/>
        <v>2.360312936262991E-84</v>
      </c>
      <c r="IU76" s="86">
        <f t="shared" si="85"/>
        <v>3.7932288699912222E-90</v>
      </c>
      <c r="IV76" s="86">
        <f t="shared" si="85"/>
        <v>1.1127846595803692E-89</v>
      </c>
      <c r="IW76" s="86">
        <f t="shared" si="85"/>
        <v>2.5061887488076519E-86</v>
      </c>
      <c r="IY76" s="86">
        <f t="shared" ref="IY76:JM92" si="86">GM76+HC76+HS76+II76</f>
        <v>0.13911130428122584</v>
      </c>
      <c r="IZ76" s="86">
        <f t="shared" si="86"/>
        <v>0.17122993333555145</v>
      </c>
      <c r="JA76" s="86">
        <f t="shared" si="86"/>
        <v>0.19260128551246217</v>
      </c>
      <c r="JB76" s="86">
        <f t="shared" si="86"/>
        <v>0.15852298524718009</v>
      </c>
      <c r="JC76" s="86">
        <f t="shared" si="86"/>
        <v>0.17653993068294879</v>
      </c>
      <c r="JD76" s="86">
        <f t="shared" si="86"/>
        <v>0.18619101214803219</v>
      </c>
      <c r="JE76" s="86">
        <f t="shared" si="86"/>
        <v>0.19298192135867298</v>
      </c>
      <c r="JF76" s="86">
        <f t="shared" si="86"/>
        <v>0.23273189946428929</v>
      </c>
      <c r="JG76" s="86">
        <f t="shared" si="86"/>
        <v>0.12959606010631786</v>
      </c>
      <c r="JH76" s="86">
        <f t="shared" si="86"/>
        <v>0.20119379514281921</v>
      </c>
      <c r="JI76" s="86">
        <f t="shared" si="86"/>
        <v>0.17751646599519202</v>
      </c>
      <c r="JJ76" s="86">
        <f t="shared" si="86"/>
        <v>0.1196133719421448</v>
      </c>
      <c r="JK76" s="86">
        <f t="shared" si="86"/>
        <v>0.10996538033930772</v>
      </c>
      <c r="JL76" s="86">
        <f t="shared" si="86"/>
        <v>0.13912772321863401</v>
      </c>
      <c r="JM76" s="86">
        <f t="shared" si="86"/>
        <v>0.122009987332219</v>
      </c>
    </row>
    <row r="77" spans="2:273" x14ac:dyDescent="0.25">
      <c r="B77" s="2">
        <v>50</v>
      </c>
      <c r="C77" s="37">
        <v>169.70500000000001</v>
      </c>
      <c r="D77" s="37">
        <v>171.95500000000001</v>
      </c>
      <c r="E77" s="37">
        <v>184.917</v>
      </c>
      <c r="F77" s="37">
        <v>176.041</v>
      </c>
      <c r="G77" s="37">
        <v>177.94</v>
      </c>
      <c r="H77" s="37">
        <v>188.5</v>
      </c>
      <c r="I77" s="37">
        <v>185.08</v>
      </c>
      <c r="J77" s="37">
        <v>199.86</v>
      </c>
      <c r="K77" s="37">
        <v>156.87899999999999</v>
      </c>
      <c r="L77" s="37">
        <v>188.46600000000001</v>
      </c>
      <c r="M77" s="37">
        <v>167.43100000000001</v>
      </c>
      <c r="N77" s="37">
        <v>157.172</v>
      </c>
      <c r="O77" s="37">
        <v>166.54300000000001</v>
      </c>
      <c r="P77" s="37">
        <v>168.721</v>
      </c>
      <c r="Q77" s="37">
        <v>130.37200000000001</v>
      </c>
      <c r="S77" s="4">
        <f t="shared" si="74"/>
        <v>165.24478956904949</v>
      </c>
      <c r="T77" s="4">
        <f t="shared" si="74"/>
        <v>174.4641159838352</v>
      </c>
      <c r="U77" s="4">
        <f t="shared" si="74"/>
        <v>180.76746002932447</v>
      </c>
      <c r="V77" s="4">
        <f t="shared" si="74"/>
        <v>171.38525490024119</v>
      </c>
      <c r="W77" s="4">
        <f t="shared" si="74"/>
        <v>174.56355545167818</v>
      </c>
      <c r="X77" s="4">
        <f t="shared" si="74"/>
        <v>180.59676356508245</v>
      </c>
      <c r="Y77" s="4">
        <f t="shared" si="74"/>
        <v>179.0091097465002</v>
      </c>
      <c r="Z77" s="4">
        <f t="shared" si="74"/>
        <v>191.72720223154693</v>
      </c>
      <c r="AA77" s="4">
        <f t="shared" si="74"/>
        <v>157.39441706236295</v>
      </c>
      <c r="AB77" s="4">
        <f t="shared" si="74"/>
        <v>182.45282298419949</v>
      </c>
      <c r="AC77" s="4">
        <f t="shared" si="74"/>
        <v>171.36111511008139</v>
      </c>
      <c r="AD77" s="4">
        <f t="shared" si="74"/>
        <v>156.91790977441747</v>
      </c>
      <c r="AE77" s="4">
        <f t="shared" si="74"/>
        <v>162.85576836512971</v>
      </c>
      <c r="AF77" s="4">
        <f t="shared" si="74"/>
        <v>158.28617942071151</v>
      </c>
      <c r="AG77" s="4">
        <f t="shared" si="74"/>
        <v>139.29195532003854</v>
      </c>
      <c r="AI77" s="4">
        <f t="shared" si="75"/>
        <v>4.4602104309505251</v>
      </c>
      <c r="AJ77" s="4">
        <f t="shared" si="75"/>
        <v>-2.5091159838351871</v>
      </c>
      <c r="AK77" s="4">
        <f t="shared" si="75"/>
        <v>4.1495399706755336</v>
      </c>
      <c r="AL77" s="4">
        <f t="shared" si="75"/>
        <v>4.6557450997588035</v>
      </c>
      <c r="AM77" s="4">
        <f t="shared" si="75"/>
        <v>3.376444548321814</v>
      </c>
      <c r="AN77" s="4">
        <f t="shared" si="75"/>
        <v>7.9032364349175452</v>
      </c>
      <c r="AO77" s="4">
        <f t="shared" si="75"/>
        <v>6.0708902534998117</v>
      </c>
      <c r="AP77" s="4">
        <f t="shared" si="75"/>
        <v>8.1327977684530879</v>
      </c>
      <c r="AQ77" s="4">
        <f t="shared" si="75"/>
        <v>-0.51541706236295681</v>
      </c>
      <c r="AR77" s="4">
        <f t="shared" si="75"/>
        <v>6.0131770158005224</v>
      </c>
      <c r="AS77" s="4">
        <f t="shared" si="75"/>
        <v>-3.930115110081374</v>
      </c>
      <c r="AT77" s="4">
        <f t="shared" si="75"/>
        <v>0.25409022558253014</v>
      </c>
      <c r="AU77" s="4">
        <f t="shared" si="75"/>
        <v>3.6872316348703009</v>
      </c>
      <c r="AV77" s="4">
        <f t="shared" si="75"/>
        <v>10.434820579288498</v>
      </c>
      <c r="AW77" s="4">
        <f t="shared" si="75"/>
        <v>-8.9199553200385253</v>
      </c>
      <c r="AY77" s="2">
        <f t="shared" si="80"/>
        <v>85.679017296170485</v>
      </c>
      <c r="AZ77" s="2">
        <f t="shared" si="80"/>
        <v>85.046463401157737</v>
      </c>
      <c r="BA77" s="2">
        <f t="shared" si="80"/>
        <v>90.185585235858554</v>
      </c>
      <c r="BB77" s="2">
        <f t="shared" si="80"/>
        <v>89.441587070766246</v>
      </c>
      <c r="BC77" s="2">
        <f t="shared" si="80"/>
        <v>88.305139132318047</v>
      </c>
      <c r="BD77" s="2">
        <f t="shared" si="80"/>
        <v>91.740277389688785</v>
      </c>
      <c r="BE77" s="2">
        <f t="shared" si="80"/>
        <v>90.106955091515502</v>
      </c>
      <c r="BF77" s="2">
        <f t="shared" si="80"/>
        <v>90.689846391838785</v>
      </c>
      <c r="BG77" s="2">
        <f t="shared" si="80"/>
        <v>87.230871581785976</v>
      </c>
      <c r="BH77" s="2">
        <f t="shared" si="80"/>
        <v>88.209401626729033</v>
      </c>
      <c r="BI77" s="2">
        <f t="shared" si="80"/>
        <v>89.979379229087769</v>
      </c>
      <c r="BJ77" s="2">
        <f t="shared" si="80"/>
        <v>94.082764972691379</v>
      </c>
      <c r="BK77" s="2">
        <f t="shared" si="80"/>
        <v>97.973825549175515</v>
      </c>
      <c r="BL77" s="2">
        <f t="shared" si="80"/>
        <v>87.737634474553886</v>
      </c>
      <c r="BM77" s="2">
        <f t="shared" si="80"/>
        <v>85.364326589275535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93.321284333958715</v>
      </c>
      <c r="DL77" s="2">
        <f t="shared" si="76"/>
        <v>99.263290431519707</v>
      </c>
      <c r="DM77" s="2">
        <f t="shared" si="76"/>
        <v>99.537040525328337</v>
      </c>
      <c r="DN77" s="2">
        <f t="shared" si="76"/>
        <v>97.893942225626418</v>
      </c>
      <c r="DO77" s="2">
        <f t="shared" si="76"/>
        <v>96.78474484052532</v>
      </c>
      <c r="DP77" s="2">
        <f t="shared" si="76"/>
        <v>101.38493927125506</v>
      </c>
      <c r="DQ77" s="2">
        <f t="shared" si="76"/>
        <v>100.11028705440899</v>
      </c>
      <c r="DR77" s="2">
        <f t="shared" si="76"/>
        <v>101.70842213883675</v>
      </c>
      <c r="DS77" s="2">
        <f t="shared" si="76"/>
        <v>96.839952347083923</v>
      </c>
      <c r="DT77" s="2">
        <f t="shared" si="76"/>
        <v>100.37241915599807</v>
      </c>
      <c r="DU77" s="2">
        <f t="shared" si="76"/>
        <v>97.663475708502034</v>
      </c>
      <c r="DV77" s="2">
        <f t="shared" si="76"/>
        <v>101.8799791370318</v>
      </c>
      <c r="DW77" s="2">
        <f t="shared" si="76"/>
        <v>106.35786452762923</v>
      </c>
      <c r="DX77" s="2">
        <f t="shared" si="76"/>
        <v>90.380813445378138</v>
      </c>
      <c r="DY77" s="2">
        <f t="shared" si="76"/>
        <v>88.650655645161294</v>
      </c>
      <c r="EA77" s="2">
        <f t="shared" si="77"/>
        <v>82.165232026143798</v>
      </c>
      <c r="EB77" s="2">
        <f t="shared" si="77"/>
        <v>79.437205882352927</v>
      </c>
      <c r="EC77" s="2">
        <f t="shared" si="77"/>
        <v>86.536239023908323</v>
      </c>
      <c r="ED77" s="2">
        <f t="shared" si="77"/>
        <v>85.674856774893243</v>
      </c>
      <c r="EE77" s="2">
        <f t="shared" si="77"/>
        <v>84.709310753598643</v>
      </c>
      <c r="EF77" s="2">
        <f t="shared" si="77"/>
        <v>87.692276257319662</v>
      </c>
      <c r="EG77" s="2">
        <f t="shared" si="77"/>
        <v>86.163134510812284</v>
      </c>
      <c r="EH77" s="2">
        <f t="shared" si="77"/>
        <v>86.482492270990036</v>
      </c>
      <c r="EI77" s="2">
        <f t="shared" si="77"/>
        <v>82.559772904138654</v>
      </c>
      <c r="EJ77" s="2">
        <f t="shared" si="77"/>
        <v>83.065379495189745</v>
      </c>
      <c r="EK77" s="2">
        <f t="shared" si="77"/>
        <v>86.759677038216537</v>
      </c>
      <c r="EL77" s="2">
        <f t="shared" si="77"/>
        <v>90.155331069654366</v>
      </c>
      <c r="EM77" s="2">
        <f t="shared" si="77"/>
        <v>93.423805514828814</v>
      </c>
      <c r="EN77" s="2">
        <f t="shared" si="77"/>
        <v>86.42221915326877</v>
      </c>
      <c r="EO77" s="2">
        <f t="shared" si="77"/>
        <v>83.538489614000639</v>
      </c>
      <c r="EQ77" s="2">
        <f t="shared" si="78"/>
        <v>81.237934652423931</v>
      </c>
      <c r="ER77" s="2">
        <f t="shared" si="78"/>
        <v>83.549325674124319</v>
      </c>
      <c r="ES77" s="2">
        <f t="shared" si="78"/>
        <v>84.299508640579887</v>
      </c>
      <c r="ET77" s="2">
        <f t="shared" si="78"/>
        <v>83.351492205433416</v>
      </c>
      <c r="EU77" s="2">
        <f t="shared" si="78"/>
        <v>81.294005512213062</v>
      </c>
      <c r="EV77" s="2">
        <f t="shared" si="78"/>
        <v>84.619566500494884</v>
      </c>
      <c r="EW77" s="2">
        <f t="shared" si="78"/>
        <v>84.221578236816427</v>
      </c>
      <c r="EX77" s="2">
        <f t="shared" si="78"/>
        <v>84.675257052669593</v>
      </c>
      <c r="EY77" s="2">
        <f t="shared" si="78"/>
        <v>81.678467244014271</v>
      </c>
      <c r="EZ77" s="2">
        <f t="shared" si="78"/>
        <v>80.728744899389824</v>
      </c>
      <c r="FA77" s="2">
        <f t="shared" si="78"/>
        <v>86.283969928669762</v>
      </c>
      <c r="FB77" s="2">
        <f t="shared" si="78"/>
        <v>86.153837249436464</v>
      </c>
      <c r="FC77" s="2">
        <f t="shared" si="78"/>
        <v>89.344730019435005</v>
      </c>
      <c r="FD77" s="2">
        <f t="shared" si="78"/>
        <v>85.877069874601162</v>
      </c>
      <c r="FE77" s="2">
        <f t="shared" si="78"/>
        <v>84.629875240523461</v>
      </c>
      <c r="FG77" s="2">
        <f t="shared" si="79"/>
        <v>0.68502204125828303</v>
      </c>
      <c r="FH77" s="2">
        <f t="shared" si="79"/>
        <v>0.71724387030869607</v>
      </c>
      <c r="FI77" s="2">
        <f t="shared" si="79"/>
        <v>0.71926892510863072</v>
      </c>
      <c r="FJ77" s="2">
        <f t="shared" si="79"/>
        <v>0.69169914652691844</v>
      </c>
      <c r="FK77" s="2">
        <f t="shared" si="79"/>
        <v>0.70216829573262463</v>
      </c>
      <c r="FL77" s="2">
        <f t="shared" si="79"/>
        <v>0.70432681434206879</v>
      </c>
      <c r="FM77" s="2">
        <f t="shared" si="79"/>
        <v>0.71720786544262238</v>
      </c>
      <c r="FN77" s="2">
        <f t="shared" si="79"/>
        <v>0.72364574181173835</v>
      </c>
      <c r="FO77" s="2">
        <f t="shared" si="79"/>
        <v>0.67288235524619122</v>
      </c>
      <c r="FP77" s="2">
        <f t="shared" si="79"/>
        <v>0.70274090405206868</v>
      </c>
      <c r="FQ77" s="2">
        <f t="shared" si="79"/>
        <v>0.70470960451084841</v>
      </c>
      <c r="FR77" s="2">
        <f t="shared" si="79"/>
        <v>0.66497826583316055</v>
      </c>
      <c r="FS77" s="2">
        <f t="shared" si="79"/>
        <v>0.64816925462183694</v>
      </c>
      <c r="FT77" s="2">
        <f t="shared" si="79"/>
        <v>0.6676893577037466</v>
      </c>
      <c r="FU77" s="2">
        <f t="shared" si="79"/>
        <v>0.64287254261434756</v>
      </c>
      <c r="FW77" s="2">
        <f t="shared" si="82"/>
        <v>1.3513842292840847E-4</v>
      </c>
      <c r="FX77" s="2">
        <f t="shared" si="82"/>
        <v>8.0507984141719622E-4</v>
      </c>
      <c r="FY77" s="2">
        <f t="shared" si="82"/>
        <v>1.711283557409164E-4</v>
      </c>
      <c r="FZ77" s="2">
        <f t="shared" si="82"/>
        <v>1.8257024925162713E-4</v>
      </c>
      <c r="GA77" s="2">
        <f t="shared" si="82"/>
        <v>1.8116540531131904E-4</v>
      </c>
      <c r="GB77" s="2">
        <f t="shared" si="82"/>
        <v>1.7969842432072686E-4</v>
      </c>
      <c r="GC77" s="2">
        <f t="shared" si="82"/>
        <v>1.6711238411973694E-4</v>
      </c>
      <c r="GD77" s="2">
        <f t="shared" si="82"/>
        <v>2.193588319362035E-4</v>
      </c>
      <c r="GE77" s="2">
        <f t="shared" si="82"/>
        <v>2.2692284838182804E-4</v>
      </c>
      <c r="GF77" s="2">
        <f t="shared" si="82"/>
        <v>2.7938966955732484E-4</v>
      </c>
      <c r="GG77" s="2">
        <f t="shared" si="82"/>
        <v>1.783257171426865E-4</v>
      </c>
      <c r="GH77" s="2">
        <f t="shared" si="82"/>
        <v>1.4445230147014748E-4</v>
      </c>
      <c r="GI77" s="2">
        <f t="shared" si="82"/>
        <v>1.4208829737795745E-4</v>
      </c>
      <c r="GJ77" s="2">
        <f t="shared" si="82"/>
        <v>1.2416877116564376E-4</v>
      </c>
      <c r="GK77" s="2">
        <f t="shared" si="82"/>
        <v>1.3021871438933307E-4</v>
      </c>
      <c r="GM77" s="86">
        <f t="shared" si="83"/>
        <v>0.17963691603337401</v>
      </c>
      <c r="GN77" s="86">
        <f t="shared" si="83"/>
        <v>0.21350491839238026</v>
      </c>
      <c r="GO77" s="86">
        <f t="shared" si="83"/>
        <v>0.24078831144238472</v>
      </c>
      <c r="GP77" s="86">
        <f t="shared" si="83"/>
        <v>0.20413971453169297</v>
      </c>
      <c r="GQ77" s="86">
        <f t="shared" si="83"/>
        <v>0.22501241959445256</v>
      </c>
      <c r="GR77" s="86">
        <f t="shared" si="83"/>
        <v>0.23717125828916272</v>
      </c>
      <c r="GS77" s="86">
        <f t="shared" si="83"/>
        <v>0.2419184386595242</v>
      </c>
      <c r="GT77" s="86">
        <f t="shared" si="83"/>
        <v>0.29137383324309041</v>
      </c>
      <c r="GU77" s="86">
        <f t="shared" si="83"/>
        <v>0.17018766472567751</v>
      </c>
      <c r="GV77" s="86">
        <f t="shared" si="83"/>
        <v>0.25776412446423635</v>
      </c>
      <c r="GW77" s="86">
        <f t="shared" si="83"/>
        <v>0.22548702844957855</v>
      </c>
      <c r="GX77" s="86">
        <f t="shared" si="83"/>
        <v>0.15855347128304095</v>
      </c>
      <c r="GY77" s="86">
        <f t="shared" si="83"/>
        <v>0.15034673885063859</v>
      </c>
      <c r="GZ77" s="86">
        <f t="shared" si="83"/>
        <v>0.18556358311152876</v>
      </c>
      <c r="HA77" s="86">
        <f t="shared" si="83"/>
        <v>0.17077549139840062</v>
      </c>
      <c r="HC77" s="86">
        <f t="shared" si="73"/>
        <v>2.7457062289562843E-7</v>
      </c>
      <c r="HD77" s="86">
        <f t="shared" si="69"/>
        <v>1.6715383151319368E-6</v>
      </c>
      <c r="HE77" s="86">
        <f t="shared" si="69"/>
        <v>6.2177101507906906E-7</v>
      </c>
      <c r="HF77" s="86">
        <f t="shared" si="69"/>
        <v>6.9993239132151622E-8</v>
      </c>
      <c r="HG77" s="86">
        <f t="shared" ref="HG77:HQ100" si="87" xml:space="preserve"> _xlfn.NORM.DIST($B77, G$8, ABS(G$12), TRUE) * _xlfn.NORM.DIST(($B77 - G$8)*G$16, 0, ABS(G$12), TRUE) * 2</f>
        <v>6.4017209046037639E-7</v>
      </c>
      <c r="HH77" s="86">
        <f t="shared" si="87"/>
        <v>8.0969112951124978E-7</v>
      </c>
      <c r="HI77" s="86">
        <f t="shared" si="87"/>
        <v>1.3193530969234556E-6</v>
      </c>
      <c r="HJ77" s="86">
        <f t="shared" si="87"/>
        <v>2.6996247214194687E-6</v>
      </c>
      <c r="HK77" s="86">
        <f t="shared" si="87"/>
        <v>2.6285395995578606E-7</v>
      </c>
      <c r="HL77" s="86">
        <f t="shared" si="87"/>
        <v>1.4367202820481922E-6</v>
      </c>
      <c r="HM77" s="86">
        <f t="shared" si="87"/>
        <v>2.4439811082045079E-7</v>
      </c>
      <c r="HN77" s="86">
        <f t="shared" si="87"/>
        <v>1.9680165132555279E-7</v>
      </c>
      <c r="HO77" s="86">
        <f t="shared" si="87"/>
        <v>8.1527055421709898E-8</v>
      </c>
      <c r="HP77" s="86">
        <f t="shared" si="87"/>
        <v>1.5253920293636343E-7</v>
      </c>
      <c r="HQ77" s="86">
        <f t="shared" si="87"/>
        <v>1.485857640545075E-8</v>
      </c>
      <c r="HS77" s="86">
        <f t="shared" si="84"/>
        <v>8.685776353806759E-37</v>
      </c>
      <c r="HT77" s="86">
        <f t="shared" si="84"/>
        <v>7.9177426413939065E-32</v>
      </c>
      <c r="HU77" s="86">
        <f t="shared" si="84"/>
        <v>6.918797516494992E-35</v>
      </c>
      <c r="HV77" s="86">
        <f t="shared" si="84"/>
        <v>6.5959784188986399E-41</v>
      </c>
      <c r="HW77" s="86">
        <f t="shared" si="84"/>
        <v>8.2613150881239114E-35</v>
      </c>
      <c r="HX77" s="86">
        <f t="shared" si="84"/>
        <v>3.0094451739990557E-35</v>
      </c>
      <c r="HY77" s="86">
        <f t="shared" si="84"/>
        <v>1.0246097918904224E-33</v>
      </c>
      <c r="HZ77" s="86">
        <f t="shared" si="84"/>
        <v>1.6474946892018152E-32</v>
      </c>
      <c r="IA77" s="86">
        <f t="shared" si="84"/>
        <v>1.9121742632963355E-36</v>
      </c>
      <c r="IB77" s="86">
        <f t="shared" si="84"/>
        <v>3.8881081970661273E-34</v>
      </c>
      <c r="IC77" s="86">
        <f t="shared" si="84"/>
        <v>7.0403171717819497E-39</v>
      </c>
      <c r="ID77" s="86">
        <f t="shared" si="84"/>
        <v>1.4648626123589753E-37</v>
      </c>
      <c r="IE77" s="86">
        <f t="shared" si="84"/>
        <v>1.2171874645116816E-40</v>
      </c>
      <c r="IF77" s="86">
        <f t="shared" si="84"/>
        <v>5.2592465486946811E-26</v>
      </c>
      <c r="IG77" s="86">
        <f t="shared" si="84"/>
        <v>5.0345348523784204E-23</v>
      </c>
      <c r="II77" s="86">
        <f t="shared" si="85"/>
        <v>2.0182424765122883E-79</v>
      </c>
      <c r="IJ77" s="86">
        <f t="shared" si="85"/>
        <v>2.0211205455633767E-45</v>
      </c>
      <c r="IK77" s="86">
        <f t="shared" si="85"/>
        <v>7.4806662448662765E-77</v>
      </c>
      <c r="IL77" s="86">
        <f t="shared" si="85"/>
        <v>3.3354088767481E-89</v>
      </c>
      <c r="IM77" s="86">
        <f t="shared" si="85"/>
        <v>1.2234416649031127E-76</v>
      </c>
      <c r="IN77" s="86">
        <f t="shared" si="85"/>
        <v>1.2965200946071921E-77</v>
      </c>
      <c r="IO77" s="86">
        <f t="shared" si="85"/>
        <v>5.4365917964436484E-76</v>
      </c>
      <c r="IP77" s="86">
        <f t="shared" si="85"/>
        <v>1.8361711025438759E-73</v>
      </c>
      <c r="IQ77" s="86">
        <f t="shared" si="85"/>
        <v>1.9526687041937049E-80</v>
      </c>
      <c r="IR77" s="86">
        <f t="shared" si="85"/>
        <v>8.7590594798996981E-76</v>
      </c>
      <c r="IS77" s="86">
        <f t="shared" si="85"/>
        <v>5.2929399508131672E-86</v>
      </c>
      <c r="IT77" s="86">
        <f t="shared" si="85"/>
        <v>1.1594615986728267E-82</v>
      </c>
      <c r="IU77" s="86">
        <f t="shared" si="85"/>
        <v>2.429503976810105E-88</v>
      </c>
      <c r="IV77" s="86">
        <f t="shared" si="85"/>
        <v>6.5590924920065359E-88</v>
      </c>
      <c r="IW77" s="86">
        <f t="shared" si="85"/>
        <v>1.2909464693544628E-84</v>
      </c>
      <c r="IY77" s="86">
        <f t="shared" si="86"/>
        <v>0.17963719060399691</v>
      </c>
      <c r="IZ77" s="86">
        <f t="shared" si="86"/>
        <v>0.21350658993069538</v>
      </c>
      <c r="JA77" s="86">
        <f t="shared" si="86"/>
        <v>0.24078893321339981</v>
      </c>
      <c r="JB77" s="86">
        <f t="shared" si="86"/>
        <v>0.20413978452493209</v>
      </c>
      <c r="JC77" s="86">
        <f t="shared" si="86"/>
        <v>0.22501305976654301</v>
      </c>
      <c r="JD77" s="86">
        <f t="shared" si="86"/>
        <v>0.23717206798029222</v>
      </c>
      <c r="JE77" s="86">
        <f t="shared" si="86"/>
        <v>0.24191975801262111</v>
      </c>
      <c r="JF77" s="86">
        <f t="shared" si="86"/>
        <v>0.29137653286781184</v>
      </c>
      <c r="JG77" s="86">
        <f t="shared" si="86"/>
        <v>0.17018792757963747</v>
      </c>
      <c r="JH77" s="86">
        <f t="shared" si="86"/>
        <v>0.25776556118451838</v>
      </c>
      <c r="JI77" s="86">
        <f t="shared" si="86"/>
        <v>0.22548727284768938</v>
      </c>
      <c r="JJ77" s="86">
        <f t="shared" si="86"/>
        <v>0.15855366808469229</v>
      </c>
      <c r="JK77" s="86">
        <f t="shared" si="86"/>
        <v>0.15034682037769401</v>
      </c>
      <c r="JL77" s="86">
        <f t="shared" si="86"/>
        <v>0.1855637356507317</v>
      </c>
      <c r="JM77" s="86">
        <f t="shared" si="86"/>
        <v>0.17077550625697702</v>
      </c>
    </row>
    <row r="78" spans="2:273" x14ac:dyDescent="0.25">
      <c r="B78" s="2">
        <v>51</v>
      </c>
      <c r="C78" s="37">
        <v>189.65899999999999</v>
      </c>
      <c r="D78" s="37">
        <v>191.93199999999999</v>
      </c>
      <c r="E78" s="37">
        <v>201.39599999999999</v>
      </c>
      <c r="F78" s="37">
        <v>191.79599999999999</v>
      </c>
      <c r="G78" s="37">
        <v>199.1</v>
      </c>
      <c r="H78" s="37">
        <v>205.32</v>
      </c>
      <c r="I78" s="37">
        <v>201.34</v>
      </c>
      <c r="J78" s="37">
        <v>214.3</v>
      </c>
      <c r="K78" s="37">
        <v>175.845</v>
      </c>
      <c r="L78" s="37">
        <v>207.03399999999999</v>
      </c>
      <c r="M78" s="37">
        <v>187.27600000000001</v>
      </c>
      <c r="N78" s="37">
        <v>174.03399999999999</v>
      </c>
      <c r="O78" s="37">
        <v>188.21700000000001</v>
      </c>
      <c r="P78" s="37">
        <v>185.67400000000001</v>
      </c>
      <c r="Q78" s="37">
        <v>146.90700000000001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180.13219310664795</v>
      </c>
      <c r="T78" s="4">
        <f t="shared" si="88"/>
        <v>188.25296129581599</v>
      </c>
      <c r="U78" s="4">
        <f t="shared" si="88"/>
        <v>194.46577782861948</v>
      </c>
      <c r="V78" s="4">
        <f t="shared" si="88"/>
        <v>186.10111456231471</v>
      </c>
      <c r="W78" s="4">
        <f t="shared" si="88"/>
        <v>189.0278321193484</v>
      </c>
      <c r="X78" s="4">
        <f t="shared" si="88"/>
        <v>195.2174966445838</v>
      </c>
      <c r="Y78" s="4">
        <f t="shared" si="88"/>
        <v>192.58545247429683</v>
      </c>
      <c r="Z78" s="4">
        <f t="shared" si="88"/>
        <v>206.1264348216346</v>
      </c>
      <c r="AA78" s="4">
        <f t="shared" si="88"/>
        <v>171.53553216083898</v>
      </c>
      <c r="AB78" s="4">
        <f t="shared" si="88"/>
        <v>197.88122835668975</v>
      </c>
      <c r="AC78" s="4">
        <f t="shared" si="88"/>
        <v>184.80622487863423</v>
      </c>
      <c r="AD78" s="4">
        <f t="shared" si="88"/>
        <v>170.19185394998806</v>
      </c>
      <c r="AE78" s="4">
        <f t="shared" si="88"/>
        <v>178.30759226174825</v>
      </c>
      <c r="AF78" s="4">
        <f t="shared" si="88"/>
        <v>173.16012856663718</v>
      </c>
      <c r="AG78" s="4">
        <f t="shared" si="88"/>
        <v>152.6646992362694</v>
      </c>
      <c r="AI78" s="4">
        <f t="shared" ref="AI78:AW94" si="89">IF(OR($B78 &lt; C$230, $B78 &gt; C$233), 0, C78-S78)</f>
        <v>9.5268068933520453</v>
      </c>
      <c r="AJ78" s="4">
        <f t="shared" si="89"/>
        <v>3.6790387041839949</v>
      </c>
      <c r="AK78" s="4">
        <f t="shared" si="89"/>
        <v>6.9302221713805068</v>
      </c>
      <c r="AL78" s="4">
        <f t="shared" si="89"/>
        <v>5.6948854376852864</v>
      </c>
      <c r="AM78" s="4">
        <f t="shared" si="89"/>
        <v>10.072167880651591</v>
      </c>
      <c r="AN78" s="4">
        <f t="shared" si="89"/>
        <v>10.102503355416189</v>
      </c>
      <c r="AO78" s="4">
        <f t="shared" si="89"/>
        <v>8.754547525703174</v>
      </c>
      <c r="AP78" s="4">
        <f t="shared" si="89"/>
        <v>8.1735651783654077</v>
      </c>
      <c r="AQ78" s="4">
        <f t="shared" si="89"/>
        <v>4.3094678391610159</v>
      </c>
      <c r="AR78" s="4">
        <f t="shared" si="89"/>
        <v>9.1527716433102455</v>
      </c>
      <c r="AS78" s="4">
        <f t="shared" si="89"/>
        <v>2.4697751213657853</v>
      </c>
      <c r="AT78" s="4">
        <f t="shared" si="89"/>
        <v>3.8421460500119338</v>
      </c>
      <c r="AU78" s="4">
        <f t="shared" si="89"/>
        <v>9.9094077382517582</v>
      </c>
      <c r="AV78" s="4">
        <f t="shared" si="89"/>
        <v>12.513871433362823</v>
      </c>
      <c r="AW78" s="4">
        <f t="shared" si="89"/>
        <v>-5.7576992362693886</v>
      </c>
      <c r="AY78" s="2">
        <f t="shared" si="80"/>
        <v>85.409170026170088</v>
      </c>
      <c r="AZ78" s="2">
        <f t="shared" si="80"/>
        <v>84.686826293829498</v>
      </c>
      <c r="BA78" s="2">
        <f t="shared" si="80"/>
        <v>89.860695113427298</v>
      </c>
      <c r="BB78" s="2">
        <f t="shared" si="80"/>
        <v>89.146438252207147</v>
      </c>
      <c r="BC78" s="2">
        <f t="shared" si="80"/>
        <v>87.993728334049393</v>
      </c>
      <c r="BD78" s="2">
        <f t="shared" si="80"/>
        <v>91.407913141918243</v>
      </c>
      <c r="BE78" s="2">
        <f t="shared" si="80"/>
        <v>89.774776733129656</v>
      </c>
      <c r="BF78" s="2">
        <f t="shared" si="80"/>
        <v>90.34293597374608</v>
      </c>
      <c r="BG78" s="2">
        <f t="shared" si="80"/>
        <v>86.922186594231107</v>
      </c>
      <c r="BH78" s="2">
        <f t="shared" si="80"/>
        <v>87.846621454969863</v>
      </c>
      <c r="BI78" s="2">
        <f t="shared" si="80"/>
        <v>89.685510215248499</v>
      </c>
      <c r="BJ78" s="2">
        <f t="shared" si="80"/>
        <v>93.769511488156965</v>
      </c>
      <c r="BK78" s="2">
        <f t="shared" si="80"/>
        <v>97.67139607798137</v>
      </c>
      <c r="BL78" s="2">
        <f t="shared" si="80"/>
        <v>87.577611316251975</v>
      </c>
      <c r="BM78" s="2">
        <f t="shared" si="80"/>
        <v>85.204625024649829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93.524643433395866</v>
      </c>
      <c r="DL78" s="2">
        <f t="shared" si="90"/>
        <v>99.503217166979368</v>
      </c>
      <c r="DM78" s="2">
        <f t="shared" si="90"/>
        <v>99.743036116322699</v>
      </c>
      <c r="DN78" s="2">
        <f t="shared" si="90"/>
        <v>98.199488674909716</v>
      </c>
      <c r="DO78" s="2">
        <f t="shared" si="90"/>
        <v>97.021041275797359</v>
      </c>
      <c r="DP78" s="2">
        <f t="shared" si="90"/>
        <v>101.70251012145749</v>
      </c>
      <c r="DQ78" s="2">
        <f t="shared" si="90"/>
        <v>100.32498499061911</v>
      </c>
      <c r="DR78" s="2">
        <f t="shared" si="90"/>
        <v>101.95627204502813</v>
      </c>
      <c r="DS78" s="2">
        <f t="shared" si="90"/>
        <v>97.093907539118064</v>
      </c>
      <c r="DT78" s="2">
        <f t="shared" si="90"/>
        <v>100.68408084400187</v>
      </c>
      <c r="DU78" s="2">
        <f t="shared" si="90"/>
        <v>97.805724898785442</v>
      </c>
      <c r="DV78" s="2">
        <f t="shared" si="90"/>
        <v>102.16704694167855</v>
      </c>
      <c r="DW78" s="2">
        <f t="shared" si="90"/>
        <v>106.80920610516934</v>
      </c>
      <c r="DX78" s="2">
        <f t="shared" si="90"/>
        <v>90.478121008403349</v>
      </c>
      <c r="DY78" s="2">
        <f t="shared" si="90"/>
        <v>88.738777822580644</v>
      </c>
      <c r="EA78" s="2">
        <f t="shared" ref="EA78:EO95" si="91">CE$228*$B78+CE$229</f>
        <v>82.006145016339872</v>
      </c>
      <c r="EB78" s="2">
        <f t="shared" si="91"/>
        <v>79.354941176470575</v>
      </c>
      <c r="EC78" s="2">
        <f t="shared" si="91"/>
        <v>86.343550444576181</v>
      </c>
      <c r="ED78" s="2">
        <f t="shared" si="91"/>
        <v>85.467038161729818</v>
      </c>
      <c r="EE78" s="2">
        <f t="shared" si="91"/>
        <v>84.502535139712109</v>
      </c>
      <c r="EF78" s="2">
        <f t="shared" si="91"/>
        <v>87.467362016695049</v>
      </c>
      <c r="EG78" s="2">
        <f t="shared" si="91"/>
        <v>85.981372507692953</v>
      </c>
      <c r="EH78" s="2">
        <f t="shared" si="91"/>
        <v>86.298708585895469</v>
      </c>
      <c r="EI78" s="2">
        <f t="shared" si="91"/>
        <v>82.412676123098677</v>
      </c>
      <c r="EJ78" s="2">
        <f t="shared" si="91"/>
        <v>82.89515190457594</v>
      </c>
      <c r="EK78" s="2">
        <f t="shared" si="91"/>
        <v>86.582458503184696</v>
      </c>
      <c r="EL78" s="2">
        <f t="shared" si="91"/>
        <v>89.911924981503006</v>
      </c>
      <c r="EM78" s="2">
        <f t="shared" si="91"/>
        <v>93.148689559379577</v>
      </c>
      <c r="EN78" s="2">
        <f t="shared" si="91"/>
        <v>86.261146526413</v>
      </c>
      <c r="EO78" s="2">
        <f t="shared" si="91"/>
        <v>83.413856926725543</v>
      </c>
      <c r="EQ78" s="2">
        <f t="shared" ref="EQ78:FE94" si="92">CU$228*$B78+CU$229</f>
        <v>81.09938426844279</v>
      </c>
      <c r="ER78" s="2">
        <f t="shared" si="92"/>
        <v>83.375510666088402</v>
      </c>
      <c r="ES78" s="2">
        <f t="shared" si="92"/>
        <v>84.153614668905988</v>
      </c>
      <c r="ET78" s="2">
        <f t="shared" si="92"/>
        <v>83.1976530899464</v>
      </c>
      <c r="EU78" s="2">
        <f t="shared" si="92"/>
        <v>81.165980214821744</v>
      </c>
      <c r="EV78" s="2">
        <f t="shared" si="92"/>
        <v>84.466604011731903</v>
      </c>
      <c r="EW78" s="2">
        <f t="shared" si="92"/>
        <v>84.081224044212306</v>
      </c>
      <c r="EX78" s="2">
        <f t="shared" si="92"/>
        <v>84.530318403455169</v>
      </c>
      <c r="EY78" s="2">
        <f t="shared" si="92"/>
        <v>81.549064136525729</v>
      </c>
      <c r="EZ78" s="2">
        <f t="shared" si="92"/>
        <v>80.615049849617435</v>
      </c>
      <c r="FA78" s="2">
        <f t="shared" si="92"/>
        <v>86.116355568764874</v>
      </c>
      <c r="FB78" s="2">
        <f t="shared" si="92"/>
        <v>86.003502077258034</v>
      </c>
      <c r="FC78" s="2">
        <f t="shared" si="92"/>
        <v>89.165510533637445</v>
      </c>
      <c r="FD78" s="2">
        <f t="shared" si="92"/>
        <v>85.727154192028209</v>
      </c>
      <c r="FE78" s="2">
        <f t="shared" si="92"/>
        <v>84.480725373839178</v>
      </c>
      <c r="FG78" s="2">
        <f t="shared" ref="FG78:FU94" si="93">POWER(10,($B78-C$231)/C$229)/(1+POWER(10,($B78-C$231)/C$229))</f>
        <v>0.70454834950336387</v>
      </c>
      <c r="FH78" s="2">
        <f t="shared" si="93"/>
        <v>0.73554381388345669</v>
      </c>
      <c r="FI78" s="2">
        <f t="shared" si="93"/>
        <v>0.7374857763554622</v>
      </c>
      <c r="FJ78" s="2">
        <f t="shared" si="93"/>
        <v>0.7109861629603178</v>
      </c>
      <c r="FK78" s="2">
        <f t="shared" si="93"/>
        <v>0.72106448396215017</v>
      </c>
      <c r="FL78" s="2">
        <f t="shared" si="93"/>
        <v>0.72314005154463323</v>
      </c>
      <c r="FM78" s="2">
        <f t="shared" si="93"/>
        <v>0.73550927995263893</v>
      </c>
      <c r="FN78" s="2">
        <f t="shared" si="93"/>
        <v>0.74168057971079682</v>
      </c>
      <c r="FO78" s="2">
        <f t="shared" si="93"/>
        <v>0.69282376804244594</v>
      </c>
      <c r="FP78" s="2">
        <f t="shared" si="93"/>
        <v>0.72161516606391696</v>
      </c>
      <c r="FQ78" s="2">
        <f t="shared" si="93"/>
        <v>0.72350804673579894</v>
      </c>
      <c r="FR78" s="2">
        <f t="shared" si="93"/>
        <v>0.68517607895099342</v>
      </c>
      <c r="FS78" s="2">
        <f t="shared" si="93"/>
        <v>0.66887583927297212</v>
      </c>
      <c r="FT78" s="2">
        <f t="shared" si="93"/>
        <v>0.6878004605515099</v>
      </c>
      <c r="FU78" s="2">
        <f t="shared" si="93"/>
        <v>0.66372913226909658</v>
      </c>
      <c r="FW78" s="2">
        <f t="shared" si="82"/>
        <v>1.4817440231746569E-4</v>
      </c>
      <c r="FX78" s="2">
        <f t="shared" si="82"/>
        <v>8.8268393186751717E-4</v>
      </c>
      <c r="FY78" s="2">
        <f t="shared" si="82"/>
        <v>1.8763541292198541E-4</v>
      </c>
      <c r="FZ78" s="2">
        <f t="shared" si="82"/>
        <v>2.0018077157505344E-4</v>
      </c>
      <c r="GA78" s="2">
        <f t="shared" si="82"/>
        <v>1.986404448800022E-4</v>
      </c>
      <c r="GB78" s="2">
        <f t="shared" si="82"/>
        <v>1.9703198820935838E-4</v>
      </c>
      <c r="GC78" s="2">
        <f t="shared" si="82"/>
        <v>1.8323213129586158E-4</v>
      </c>
      <c r="GD78" s="2">
        <f t="shared" si="82"/>
        <v>2.405170862035518E-4</v>
      </c>
      <c r="GE78" s="2">
        <f t="shared" si="82"/>
        <v>2.488105082222821E-4</v>
      </c>
      <c r="GF78" s="2">
        <f t="shared" si="82"/>
        <v>3.0633642359548409E-4</v>
      </c>
      <c r="GG78" s="2">
        <f t="shared" si="82"/>
        <v>1.9552689670754975E-4</v>
      </c>
      <c r="GH78" s="2">
        <f t="shared" si="82"/>
        <v>1.5838659159038537E-4</v>
      </c>
      <c r="GI78" s="2">
        <f t="shared" si="82"/>
        <v>1.5579458430403496E-4</v>
      </c>
      <c r="GJ78" s="2">
        <f t="shared" si="82"/>
        <v>1.3614671924463409E-4</v>
      </c>
      <c r="GK78" s="2">
        <f t="shared" si="82"/>
        <v>1.4278018727213284E-4</v>
      </c>
      <c r="GM78" s="86">
        <f t="shared" si="83"/>
        <v>0.22826701980622871</v>
      </c>
      <c r="GN78" s="86">
        <f t="shared" si="83"/>
        <v>0.2628389864404887</v>
      </c>
      <c r="GO78" s="86">
        <f t="shared" si="83"/>
        <v>0.29689229135888456</v>
      </c>
      <c r="GP78" s="86">
        <f t="shared" si="83"/>
        <v>0.25862880402838456</v>
      </c>
      <c r="GQ78" s="86">
        <f t="shared" si="83"/>
        <v>0.28231677966909496</v>
      </c>
      <c r="GR78" s="86">
        <f t="shared" si="83"/>
        <v>0.29729905673714585</v>
      </c>
      <c r="GS78" s="86">
        <f t="shared" si="83"/>
        <v>0.29898986161660907</v>
      </c>
      <c r="GT78" s="86">
        <f t="shared" si="83"/>
        <v>0.35917849487531628</v>
      </c>
      <c r="GU78" s="86">
        <f t="shared" si="83"/>
        <v>0.21963269379865544</v>
      </c>
      <c r="GV78" s="86">
        <f t="shared" si="83"/>
        <v>0.32447442785784297</v>
      </c>
      <c r="GW78" s="86">
        <f t="shared" si="83"/>
        <v>0.28206449026441688</v>
      </c>
      <c r="GX78" s="86">
        <f t="shared" si="83"/>
        <v>0.20640672631732976</v>
      </c>
      <c r="GY78" s="86">
        <f t="shared" si="83"/>
        <v>0.20115448269977212</v>
      </c>
      <c r="GZ78" s="86">
        <f t="shared" si="83"/>
        <v>0.24250825892447353</v>
      </c>
      <c r="HA78" s="86">
        <f t="shared" si="83"/>
        <v>0.23233702347136623</v>
      </c>
      <c r="HC78" s="86">
        <f t="shared" si="73"/>
        <v>6.4835261848867287E-7</v>
      </c>
      <c r="HD78" s="86">
        <f t="shared" si="73"/>
        <v>3.5535441226210011E-6</v>
      </c>
      <c r="HE78" s="86">
        <f t="shared" si="73"/>
        <v>1.444297140655319E-6</v>
      </c>
      <c r="HF78" s="86">
        <f t="shared" si="73"/>
        <v>1.8763301285289324E-7</v>
      </c>
      <c r="HG78" s="86">
        <f t="shared" si="87"/>
        <v>1.4920911886990879E-6</v>
      </c>
      <c r="HH78" s="86">
        <f t="shared" si="87"/>
        <v>1.8820002347260573E-6</v>
      </c>
      <c r="HI78" s="86">
        <f t="shared" si="87"/>
        <v>2.9729117477726307E-6</v>
      </c>
      <c r="HJ78" s="86">
        <f t="shared" si="87"/>
        <v>6.0132523747705432E-6</v>
      </c>
      <c r="HK78" s="86">
        <f t="shared" si="87"/>
        <v>6.5871614921904904E-7</v>
      </c>
      <c r="HL78" s="86">
        <f t="shared" si="87"/>
        <v>3.3902244097382329E-6</v>
      </c>
      <c r="HM78" s="86">
        <f t="shared" si="87"/>
        <v>6.1719368885366603E-7</v>
      </c>
      <c r="HN78" s="86">
        <f t="shared" si="87"/>
        <v>4.8086233664593354E-7</v>
      </c>
      <c r="HO78" s="86">
        <f t="shared" si="87"/>
        <v>2.1065786373879943E-7</v>
      </c>
      <c r="HP78" s="86">
        <f t="shared" si="87"/>
        <v>3.8691429192831017E-7</v>
      </c>
      <c r="HQ78" s="86">
        <f t="shared" si="87"/>
        <v>4.4305996964133213E-8</v>
      </c>
      <c r="HS78" s="86">
        <f t="shared" si="84"/>
        <v>8.9662977022594374E-36</v>
      </c>
      <c r="HT78" s="86">
        <f t="shared" si="84"/>
        <v>6.0264644305060631E-31</v>
      </c>
      <c r="HU78" s="86">
        <f t="shared" si="84"/>
        <v>6.8545171058827723E-34</v>
      </c>
      <c r="HV78" s="86">
        <f t="shared" si="84"/>
        <v>9.8913579417545227E-40</v>
      </c>
      <c r="HW78" s="86">
        <f t="shared" si="84"/>
        <v>8.2596279606029275E-34</v>
      </c>
      <c r="HX78" s="86">
        <f t="shared" si="84"/>
        <v>3.0939041796571568E-34</v>
      </c>
      <c r="HY78" s="86">
        <f t="shared" si="84"/>
        <v>9.5642631795723999E-33</v>
      </c>
      <c r="HZ78" s="86">
        <f t="shared" si="84"/>
        <v>1.5216241538581905E-31</v>
      </c>
      <c r="IA78" s="86">
        <f t="shared" si="84"/>
        <v>2.28648103652438E-35</v>
      </c>
      <c r="IB78" s="86">
        <f t="shared" si="84"/>
        <v>4.2223975025167429E-33</v>
      </c>
      <c r="IC78" s="86">
        <f t="shared" si="84"/>
        <v>9.3059643750632673E-38</v>
      </c>
      <c r="ID78" s="86">
        <f t="shared" si="84"/>
        <v>1.6577909253030277E-36</v>
      </c>
      <c r="IE78" s="86">
        <f t="shared" si="84"/>
        <v>1.6550906454825405E-39</v>
      </c>
      <c r="IF78" s="86">
        <f t="shared" si="84"/>
        <v>2.6557219362347512E-25</v>
      </c>
      <c r="IG78" s="86">
        <f t="shared" si="84"/>
        <v>2.0515768273575615E-22</v>
      </c>
      <c r="II78" s="86">
        <f t="shared" si="85"/>
        <v>7.9412608163911626E-78</v>
      </c>
      <c r="IJ78" s="86">
        <f t="shared" si="85"/>
        <v>2.6748179981036024E-44</v>
      </c>
      <c r="IK78" s="86">
        <f t="shared" si="85"/>
        <v>2.8703343676819187E-75</v>
      </c>
      <c r="IL78" s="86">
        <f t="shared" si="85"/>
        <v>2.4053174945046525E-87</v>
      </c>
      <c r="IM78" s="86">
        <f t="shared" si="85"/>
        <v>4.7584953463514439E-75</v>
      </c>
      <c r="IN78" s="86">
        <f t="shared" si="85"/>
        <v>5.270183025625203E-76</v>
      </c>
      <c r="IO78" s="86">
        <f t="shared" si="85"/>
        <v>1.9811593750357592E-74</v>
      </c>
      <c r="IP78" s="86">
        <f t="shared" si="85"/>
        <v>6.619753194078153E-72</v>
      </c>
      <c r="IQ78" s="86">
        <f t="shared" si="85"/>
        <v>1.013044592217006E-78</v>
      </c>
      <c r="IR78" s="86">
        <f t="shared" si="85"/>
        <v>3.9534691303594071E-74</v>
      </c>
      <c r="IS78" s="86">
        <f t="shared" si="85"/>
        <v>3.2278687042465468E-84</v>
      </c>
      <c r="IT78" s="86">
        <f t="shared" si="85"/>
        <v>5.4715527773672259E-81</v>
      </c>
      <c r="IU78" s="86">
        <f t="shared" si="85"/>
        <v>1.4908504820798214E-86</v>
      </c>
      <c r="IV78" s="86">
        <f t="shared" si="85"/>
        <v>3.709605934784974E-86</v>
      </c>
      <c r="IW78" s="86">
        <f t="shared" si="85"/>
        <v>6.3879152445565697E-83</v>
      </c>
      <c r="IY78" s="86">
        <f t="shared" si="86"/>
        <v>0.22826766815884719</v>
      </c>
      <c r="IZ78" s="86">
        <f t="shared" si="86"/>
        <v>0.26284253998461132</v>
      </c>
      <c r="JA78" s="86">
        <f t="shared" si="86"/>
        <v>0.29689373565602523</v>
      </c>
      <c r="JB78" s="86">
        <f t="shared" si="86"/>
        <v>0.25862899166139741</v>
      </c>
      <c r="JC78" s="86">
        <f t="shared" si="86"/>
        <v>0.28231827176028368</v>
      </c>
      <c r="JD78" s="86">
        <f t="shared" si="86"/>
        <v>0.29730093873738056</v>
      </c>
      <c r="JE78" s="86">
        <f t="shared" si="86"/>
        <v>0.29899283452835684</v>
      </c>
      <c r="JF78" s="86">
        <f t="shared" si="86"/>
        <v>0.35918450812769104</v>
      </c>
      <c r="JG78" s="86">
        <f t="shared" si="86"/>
        <v>0.21963335251480465</v>
      </c>
      <c r="JH78" s="86">
        <f t="shared" si="86"/>
        <v>0.32447781808225273</v>
      </c>
      <c r="JI78" s="86">
        <f t="shared" si="86"/>
        <v>0.28206510745810576</v>
      </c>
      <c r="JJ78" s="86">
        <f t="shared" si="86"/>
        <v>0.2064072071796664</v>
      </c>
      <c r="JK78" s="86">
        <f t="shared" si="86"/>
        <v>0.20115469335763586</v>
      </c>
      <c r="JL78" s="86">
        <f t="shared" si="86"/>
        <v>0.24250864583876547</v>
      </c>
      <c r="JM78" s="86">
        <f t="shared" si="86"/>
        <v>0.23233706777736318</v>
      </c>
    </row>
    <row r="79" spans="2:273" x14ac:dyDescent="0.25">
      <c r="B79" s="2">
        <v>52</v>
      </c>
      <c r="C79" s="37">
        <v>202.614</v>
      </c>
      <c r="D79" s="37">
        <v>213</v>
      </c>
      <c r="E79" s="37">
        <v>216.958</v>
      </c>
      <c r="F79" s="37">
        <v>210.93899999999999</v>
      </c>
      <c r="G79" s="37">
        <v>212.42</v>
      </c>
      <c r="H79" s="37">
        <v>219.86</v>
      </c>
      <c r="I79" s="37">
        <v>214.3</v>
      </c>
      <c r="J79" s="37">
        <v>225.34</v>
      </c>
      <c r="K79" s="37">
        <v>194.27600000000001</v>
      </c>
      <c r="L79" s="37">
        <v>219.29300000000001</v>
      </c>
      <c r="M79" s="37">
        <v>205.87899999999999</v>
      </c>
      <c r="N79" s="37">
        <v>192.43100000000001</v>
      </c>
      <c r="O79" s="37">
        <v>202.761</v>
      </c>
      <c r="P79" s="37">
        <v>202.209</v>
      </c>
      <c r="Q79" s="37">
        <v>164.58099999999999</v>
      </c>
      <c r="S79" s="4">
        <f t="shared" si="88"/>
        <v>195.68645899804557</v>
      </c>
      <c r="T79" s="4">
        <f t="shared" si="88"/>
        <v>202.44675041550025</v>
      </c>
      <c r="U79" s="4">
        <f t="shared" si="88"/>
        <v>208.30020117017847</v>
      </c>
      <c r="V79" s="4">
        <f t="shared" si="88"/>
        <v>201.31698760004528</v>
      </c>
      <c r="W79" s="4">
        <f t="shared" si="88"/>
        <v>203.77482586792502</v>
      </c>
      <c r="X79" s="4">
        <f t="shared" si="88"/>
        <v>209.99287365508908</v>
      </c>
      <c r="Y79" s="4">
        <f t="shared" si="88"/>
        <v>206.29029448219998</v>
      </c>
      <c r="Z79" s="4">
        <f t="shared" si="88"/>
        <v>220.08330418824161</v>
      </c>
      <c r="AA79" s="4">
        <f t="shared" si="88"/>
        <v>186.54952358744563</v>
      </c>
      <c r="AB79" s="4">
        <f t="shared" si="88"/>
        <v>213.128918085447</v>
      </c>
      <c r="AC79" s="4">
        <f t="shared" si="88"/>
        <v>198.51454626225365</v>
      </c>
      <c r="AD79" s="4">
        <f t="shared" si="88"/>
        <v>184.41899762502393</v>
      </c>
      <c r="AE79" s="4">
        <f t="shared" si="88"/>
        <v>195.02501797391784</v>
      </c>
      <c r="AF79" s="4">
        <f t="shared" si="88"/>
        <v>188.65301803634773</v>
      </c>
      <c r="AG79" s="4">
        <f t="shared" si="88"/>
        <v>166.38368478510512</v>
      </c>
      <c r="AI79" s="4">
        <f t="shared" si="89"/>
        <v>6.9275410019544381</v>
      </c>
      <c r="AJ79" s="4">
        <f t="shared" si="89"/>
        <v>10.553249584499753</v>
      </c>
      <c r="AK79" s="4">
        <f t="shared" si="89"/>
        <v>8.6577988298215303</v>
      </c>
      <c r="AL79" s="4">
        <f t="shared" si="89"/>
        <v>9.6220123999547127</v>
      </c>
      <c r="AM79" s="4">
        <f t="shared" si="89"/>
        <v>8.6451741320749704</v>
      </c>
      <c r="AN79" s="4">
        <f t="shared" si="89"/>
        <v>9.867126344910929</v>
      </c>
      <c r="AO79" s="4">
        <f t="shared" si="89"/>
        <v>8.0097055178000289</v>
      </c>
      <c r="AP79" s="4">
        <f t="shared" si="89"/>
        <v>5.2566958117583908</v>
      </c>
      <c r="AQ79" s="4">
        <f t="shared" si="89"/>
        <v>7.7264764125543763</v>
      </c>
      <c r="AR79" s="4">
        <f t="shared" si="89"/>
        <v>6.1640819145530088</v>
      </c>
      <c r="AS79" s="4">
        <f t="shared" si="89"/>
        <v>7.364453737746345</v>
      </c>
      <c r="AT79" s="4">
        <f t="shared" si="89"/>
        <v>8.0120023749760776</v>
      </c>
      <c r="AU79" s="4">
        <f t="shared" si="89"/>
        <v>7.735982026082155</v>
      </c>
      <c r="AV79" s="4">
        <f t="shared" si="89"/>
        <v>13.555981963652272</v>
      </c>
      <c r="AW79" s="4">
        <f t="shared" si="89"/>
        <v>-1.8026847851051286</v>
      </c>
      <c r="AY79" s="2">
        <f t="shared" si="80"/>
        <v>85.133741358650667</v>
      </c>
      <c r="AZ79" s="2">
        <f t="shared" si="80"/>
        <v>84.331309841397342</v>
      </c>
      <c r="BA79" s="2">
        <f t="shared" si="80"/>
        <v>89.532030858716951</v>
      </c>
      <c r="BB79" s="2">
        <f t="shared" si="80"/>
        <v>88.84121794829727</v>
      </c>
      <c r="BC79" s="2">
        <f t="shared" si="80"/>
        <v>87.675337975480105</v>
      </c>
      <c r="BD79" s="2">
        <f t="shared" si="80"/>
        <v>91.066324323583984</v>
      </c>
      <c r="BE79" s="2">
        <f t="shared" si="80"/>
        <v>89.439531903369371</v>
      </c>
      <c r="BF79" s="2">
        <f t="shared" si="80"/>
        <v>89.993082731469954</v>
      </c>
      <c r="BG79" s="2">
        <f t="shared" si="80"/>
        <v>86.607994713024226</v>
      </c>
      <c r="BH79" s="2">
        <f t="shared" si="80"/>
        <v>87.479434540117339</v>
      </c>
      <c r="BI79" s="2">
        <f t="shared" si="80"/>
        <v>89.38837718724163</v>
      </c>
      <c r="BJ79" s="2">
        <f t="shared" si="80"/>
        <v>93.443481694739503</v>
      </c>
      <c r="BK79" s="2">
        <f t="shared" si="80"/>
        <v>97.347998161055997</v>
      </c>
      <c r="BL79" s="2">
        <f t="shared" si="80"/>
        <v>87.410253754678109</v>
      </c>
      <c r="BM79" s="2">
        <f t="shared" si="80"/>
        <v>85.039478680887555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93.728002532833017</v>
      </c>
      <c r="DL79" s="2">
        <f t="shared" si="90"/>
        <v>99.74314390243903</v>
      </c>
      <c r="DM79" s="2">
        <f t="shared" si="90"/>
        <v>99.949031707317076</v>
      </c>
      <c r="DN79" s="2">
        <f t="shared" si="90"/>
        <v>98.505035124193</v>
      </c>
      <c r="DO79" s="2">
        <f t="shared" si="90"/>
        <v>97.257337711069397</v>
      </c>
      <c r="DP79" s="2">
        <f t="shared" si="90"/>
        <v>102.02008097165992</v>
      </c>
      <c r="DQ79" s="2">
        <f t="shared" si="90"/>
        <v>100.53968292682924</v>
      </c>
      <c r="DR79" s="2">
        <f t="shared" si="90"/>
        <v>102.20412195121949</v>
      </c>
      <c r="DS79" s="2">
        <f t="shared" si="90"/>
        <v>97.34786273115219</v>
      </c>
      <c r="DT79" s="2">
        <f t="shared" si="90"/>
        <v>100.99574253200566</v>
      </c>
      <c r="DU79" s="2">
        <f t="shared" si="90"/>
        <v>97.947974089068836</v>
      </c>
      <c r="DV79" s="2">
        <f t="shared" si="90"/>
        <v>102.4541147463253</v>
      </c>
      <c r="DW79" s="2">
        <f t="shared" si="90"/>
        <v>107.26054768270944</v>
      </c>
      <c r="DX79" s="2">
        <f t="shared" si="90"/>
        <v>90.57542857142856</v>
      </c>
      <c r="DY79" s="2">
        <f t="shared" si="90"/>
        <v>88.826899999999995</v>
      </c>
      <c r="EA79" s="2">
        <f t="shared" si="91"/>
        <v>81.847058006535946</v>
      </c>
      <c r="EB79" s="2">
        <f t="shared" si="91"/>
        <v>79.272676470588223</v>
      </c>
      <c r="EC79" s="2">
        <f t="shared" si="91"/>
        <v>86.150861865244025</v>
      </c>
      <c r="ED79" s="2">
        <f t="shared" si="91"/>
        <v>85.259219548566392</v>
      </c>
      <c r="EE79" s="2">
        <f t="shared" si="91"/>
        <v>84.295759525825574</v>
      </c>
      <c r="EF79" s="2">
        <f t="shared" si="91"/>
        <v>87.242447776070435</v>
      </c>
      <c r="EG79" s="2">
        <f t="shared" si="91"/>
        <v>85.799610504573621</v>
      </c>
      <c r="EH79" s="2">
        <f t="shared" si="91"/>
        <v>86.114924900800901</v>
      </c>
      <c r="EI79" s="2">
        <f t="shared" si="91"/>
        <v>82.265579342058714</v>
      </c>
      <c r="EJ79" s="2">
        <f t="shared" si="91"/>
        <v>82.724924313962148</v>
      </c>
      <c r="EK79" s="2">
        <f t="shared" si="91"/>
        <v>86.405239968152841</v>
      </c>
      <c r="EL79" s="2">
        <f t="shared" si="91"/>
        <v>89.668518893351646</v>
      </c>
      <c r="EM79" s="2">
        <f t="shared" si="91"/>
        <v>92.873573603930339</v>
      </c>
      <c r="EN79" s="2">
        <f t="shared" si="91"/>
        <v>86.100073899557231</v>
      </c>
      <c r="EO79" s="2">
        <f t="shared" si="91"/>
        <v>83.289224239450434</v>
      </c>
      <c r="EQ79" s="2">
        <f t="shared" si="92"/>
        <v>80.96083388446165</v>
      </c>
      <c r="ER79" s="2">
        <f t="shared" si="92"/>
        <v>83.201695658052486</v>
      </c>
      <c r="ES79" s="2">
        <f t="shared" si="92"/>
        <v>84.007720697232088</v>
      </c>
      <c r="ET79" s="2">
        <f t="shared" si="92"/>
        <v>83.043813974459368</v>
      </c>
      <c r="EU79" s="2">
        <f t="shared" si="92"/>
        <v>81.037954917430426</v>
      </c>
      <c r="EV79" s="2">
        <f t="shared" si="92"/>
        <v>84.313641522968936</v>
      </c>
      <c r="EW79" s="2">
        <f t="shared" si="92"/>
        <v>83.940869851608198</v>
      </c>
      <c r="EX79" s="2">
        <f t="shared" si="92"/>
        <v>84.385379754240759</v>
      </c>
      <c r="EY79" s="2">
        <f t="shared" si="92"/>
        <v>81.419661029037186</v>
      </c>
      <c r="EZ79" s="2">
        <f t="shared" si="92"/>
        <v>80.50135479984506</v>
      </c>
      <c r="FA79" s="2">
        <f t="shared" si="92"/>
        <v>85.948741208859985</v>
      </c>
      <c r="FB79" s="2">
        <f t="shared" si="92"/>
        <v>85.853166905079604</v>
      </c>
      <c r="FC79" s="2">
        <f t="shared" si="92"/>
        <v>88.986291047839885</v>
      </c>
      <c r="FD79" s="2">
        <f t="shared" si="92"/>
        <v>85.57723850945527</v>
      </c>
      <c r="FE79" s="2">
        <f t="shared" si="92"/>
        <v>84.331575507154895</v>
      </c>
      <c r="FG79" s="2">
        <f t="shared" si="93"/>
        <v>0.72335302739477347</v>
      </c>
      <c r="FH79" s="2">
        <f t="shared" si="93"/>
        <v>0.75306714245610251</v>
      </c>
      <c r="FI79" s="2">
        <f t="shared" si="93"/>
        <v>0.75492330141815567</v>
      </c>
      <c r="FJ79" s="2">
        <f t="shared" si="93"/>
        <v>0.729538386082205</v>
      </c>
      <c r="FK79" s="2">
        <f t="shared" si="93"/>
        <v>0.73920706617609711</v>
      </c>
      <c r="FL79" s="2">
        <f t="shared" si="93"/>
        <v>0.74119608817492244</v>
      </c>
      <c r="FM79" s="2">
        <f t="shared" si="93"/>
        <v>0.7530341284924188</v>
      </c>
      <c r="FN79" s="2">
        <f t="shared" si="93"/>
        <v>0.75893054659050352</v>
      </c>
      <c r="FO79" s="2">
        <f t="shared" si="93"/>
        <v>0.71206971564914645</v>
      </c>
      <c r="FP79" s="2">
        <f t="shared" si="93"/>
        <v>0.73973485889982249</v>
      </c>
      <c r="FQ79" s="2">
        <f t="shared" si="93"/>
        <v>0.74154866124372087</v>
      </c>
      <c r="FR79" s="2">
        <f t="shared" si="93"/>
        <v>0.70469695451749892</v>
      </c>
      <c r="FS79" s="2">
        <f t="shared" si="93"/>
        <v>0.68894858855650176</v>
      </c>
      <c r="FT79" s="2">
        <f t="shared" si="93"/>
        <v>0.70722814167194892</v>
      </c>
      <c r="FU79" s="2">
        <f t="shared" si="93"/>
        <v>0.68396646288458685</v>
      </c>
      <c r="FW79" s="2">
        <f t="shared" si="82"/>
        <v>1.6246767879485457E-4</v>
      </c>
      <c r="FX79" s="2">
        <f t="shared" si="82"/>
        <v>9.6776127106736791E-4</v>
      </c>
      <c r="FY79" s="2">
        <f t="shared" si="82"/>
        <v>2.0573441473950612E-4</v>
      </c>
      <c r="FZ79" s="2">
        <f t="shared" si="82"/>
        <v>2.1948961229878013E-4</v>
      </c>
      <c r="GA79" s="2">
        <f t="shared" si="82"/>
        <v>2.1780074264691335E-4</v>
      </c>
      <c r="GB79" s="2">
        <f t="shared" si="82"/>
        <v>2.1603717230086954E-4</v>
      </c>
      <c r="GC79" s="2">
        <f t="shared" si="82"/>
        <v>2.0090648519289732E-4</v>
      </c>
      <c r="GD79" s="2">
        <f t="shared" si="82"/>
        <v>2.6371562139217391E-4</v>
      </c>
      <c r="GE79" s="2">
        <f t="shared" si="82"/>
        <v>2.7280874852058734E-4</v>
      </c>
      <c r="GF79" s="2">
        <f t="shared" si="82"/>
        <v>3.3588128225765996E-4</v>
      </c>
      <c r="GG79" s="2">
        <f t="shared" si="82"/>
        <v>2.1438693478658882E-4</v>
      </c>
      <c r="GH79" s="2">
        <f t="shared" si="82"/>
        <v>1.7366479049421902E-4</v>
      </c>
      <c r="GI79" s="2">
        <f t="shared" si="82"/>
        <v>1.7082279716660361E-4</v>
      </c>
      <c r="GJ79" s="2">
        <f t="shared" si="82"/>
        <v>1.4927994830770213E-4</v>
      </c>
      <c r="GK79" s="2">
        <f t="shared" si="82"/>
        <v>1.5655320563734372E-4</v>
      </c>
      <c r="GM79" s="86">
        <f t="shared" si="83"/>
        <v>0.28531348813478097</v>
      </c>
      <c r="GN79" s="86">
        <f t="shared" si="83"/>
        <v>0.31952708678045383</v>
      </c>
      <c r="GO79" s="86">
        <f t="shared" si="83"/>
        <v>0.36109330014918395</v>
      </c>
      <c r="GP79" s="86">
        <f t="shared" si="83"/>
        <v>0.32243311697606436</v>
      </c>
      <c r="GQ79" s="86">
        <f t="shared" si="83"/>
        <v>0.34877177034768864</v>
      </c>
      <c r="GR79" s="86">
        <f t="shared" si="83"/>
        <v>0.36683096294543116</v>
      </c>
      <c r="GS79" s="86">
        <f t="shared" si="83"/>
        <v>0.36439488543371912</v>
      </c>
      <c r="GT79" s="86">
        <f t="shared" si="83"/>
        <v>0.43584622123561778</v>
      </c>
      <c r="GU79" s="86">
        <f t="shared" si="83"/>
        <v>0.27862394760687559</v>
      </c>
      <c r="GV79" s="86">
        <f t="shared" si="83"/>
        <v>0.40119885099356734</v>
      </c>
      <c r="GW79" s="86">
        <f t="shared" si="83"/>
        <v>0.34755138878659664</v>
      </c>
      <c r="GX79" s="86">
        <f t="shared" si="83"/>
        <v>0.26396732753805208</v>
      </c>
      <c r="GY79" s="86">
        <f t="shared" si="83"/>
        <v>0.26345570164957771</v>
      </c>
      <c r="GZ79" s="86">
        <f t="shared" si="83"/>
        <v>0.31040766291636684</v>
      </c>
      <c r="HA79" s="86">
        <f t="shared" si="83"/>
        <v>0.30639816049387442</v>
      </c>
      <c r="HC79" s="86">
        <f t="shared" si="73"/>
        <v>1.4917235723187811E-6</v>
      </c>
      <c r="HD79" s="86">
        <f t="shared" si="73"/>
        <v>7.3847503969474301E-6</v>
      </c>
      <c r="HE79" s="86">
        <f t="shared" si="73"/>
        <v>3.267349065777855E-6</v>
      </c>
      <c r="HF79" s="86">
        <f t="shared" si="73"/>
        <v>4.8743997497208141E-7</v>
      </c>
      <c r="HG79" s="86">
        <f t="shared" si="87"/>
        <v>3.386011924300589E-6</v>
      </c>
      <c r="HH79" s="86">
        <f t="shared" si="87"/>
        <v>4.2578668462931299E-6</v>
      </c>
      <c r="HI79" s="86">
        <f t="shared" si="87"/>
        <v>6.5272571516741987E-6</v>
      </c>
      <c r="HJ79" s="86">
        <f t="shared" si="87"/>
        <v>1.3041763873894612E-5</v>
      </c>
      <c r="HK79" s="86">
        <f t="shared" si="87"/>
        <v>1.6025042155005582E-6</v>
      </c>
      <c r="HL79" s="86">
        <f t="shared" si="87"/>
        <v>7.7694765787610026E-6</v>
      </c>
      <c r="HM79" s="86">
        <f t="shared" si="87"/>
        <v>1.5125403345574499E-6</v>
      </c>
      <c r="HN79" s="86">
        <f t="shared" si="87"/>
        <v>1.1430774586002254E-6</v>
      </c>
      <c r="HO79" s="86">
        <f t="shared" si="87"/>
        <v>5.2857130002606636E-7</v>
      </c>
      <c r="HP79" s="86">
        <f t="shared" si="87"/>
        <v>9.5299856285425697E-7</v>
      </c>
      <c r="HQ79" s="86">
        <f t="shared" si="87"/>
        <v>1.2753899078018469E-7</v>
      </c>
      <c r="HS79" s="86">
        <f t="shared" si="84"/>
        <v>8.9481711980789071E-35</v>
      </c>
      <c r="HT79" s="86">
        <f t="shared" si="84"/>
        <v>4.4527984011842003E-30</v>
      </c>
      <c r="HU79" s="86">
        <f t="shared" si="84"/>
        <v>6.5606640976264641E-33</v>
      </c>
      <c r="HV79" s="86">
        <f t="shared" si="84"/>
        <v>1.4239974785225727E-38</v>
      </c>
      <c r="HW79" s="86">
        <f t="shared" si="84"/>
        <v>7.9751918365771107E-33</v>
      </c>
      <c r="HX79" s="86">
        <f t="shared" si="84"/>
        <v>3.0706263100765328E-33</v>
      </c>
      <c r="HY79" s="86">
        <f t="shared" si="84"/>
        <v>8.6302912538925991E-32</v>
      </c>
      <c r="HZ79" s="86">
        <f t="shared" si="84"/>
        <v>1.357202430746255E-30</v>
      </c>
      <c r="IA79" s="86">
        <f t="shared" si="84"/>
        <v>2.6305017076348962E-34</v>
      </c>
      <c r="IB79" s="86">
        <f t="shared" si="84"/>
        <v>4.4136569860997979E-32</v>
      </c>
      <c r="IC79" s="86">
        <f t="shared" si="84"/>
        <v>1.182918760074377E-36</v>
      </c>
      <c r="ID79" s="86">
        <f t="shared" si="84"/>
        <v>1.810222778524192E-35</v>
      </c>
      <c r="IE79" s="86">
        <f t="shared" si="84"/>
        <v>2.1662949139346816E-38</v>
      </c>
      <c r="IF79" s="86">
        <f t="shared" si="84"/>
        <v>1.310167118754E-24</v>
      </c>
      <c r="IG79" s="86">
        <f t="shared" si="84"/>
        <v>8.1954908657315052E-22</v>
      </c>
      <c r="II79" s="86">
        <f t="shared" si="85"/>
        <v>3.0083242864589379E-76</v>
      </c>
      <c r="IJ79" s="86">
        <f t="shared" si="85"/>
        <v>3.4240847321890474E-43</v>
      </c>
      <c r="IK79" s="86">
        <f t="shared" si="85"/>
        <v>1.0595265782409933E-73</v>
      </c>
      <c r="IL79" s="86">
        <f t="shared" si="85"/>
        <v>1.6569481966099548E-85</v>
      </c>
      <c r="IM79" s="86">
        <f t="shared" si="85"/>
        <v>1.7797895688242449E-73</v>
      </c>
      <c r="IN79" s="86">
        <f t="shared" si="85"/>
        <v>2.0591835885053599E-74</v>
      </c>
      <c r="IO79" s="86">
        <f t="shared" si="85"/>
        <v>6.9499810553529226E-73</v>
      </c>
      <c r="IP79" s="86">
        <f t="shared" si="85"/>
        <v>2.2948786502555728E-70</v>
      </c>
      <c r="IQ79" s="86">
        <f t="shared" si="85"/>
        <v>5.0327406213623239E-77</v>
      </c>
      <c r="IR79" s="86">
        <f t="shared" si="85"/>
        <v>1.7095475910379773E-72</v>
      </c>
      <c r="IS79" s="86">
        <f t="shared" si="85"/>
        <v>1.8840097471862438E-82</v>
      </c>
      <c r="IT79" s="86">
        <f t="shared" si="85"/>
        <v>2.4804656786666329E-79</v>
      </c>
      <c r="IU79" s="86">
        <f t="shared" si="85"/>
        <v>8.7651517015934711E-85</v>
      </c>
      <c r="IV79" s="86">
        <f t="shared" si="85"/>
        <v>2.0130942907068411E-84</v>
      </c>
      <c r="IW79" s="86">
        <f t="shared" si="85"/>
        <v>3.0364591469205206E-81</v>
      </c>
      <c r="IY79" s="86">
        <f t="shared" si="86"/>
        <v>0.2853149798583533</v>
      </c>
      <c r="IZ79" s="86">
        <f t="shared" si="86"/>
        <v>0.31953447153085079</v>
      </c>
      <c r="JA79" s="86">
        <f t="shared" si="86"/>
        <v>0.36109656749824975</v>
      </c>
      <c r="JB79" s="86">
        <f t="shared" si="86"/>
        <v>0.32243360441603935</v>
      </c>
      <c r="JC79" s="86">
        <f t="shared" si="86"/>
        <v>0.34877515635961293</v>
      </c>
      <c r="JD79" s="86">
        <f t="shared" si="86"/>
        <v>0.36683522081227743</v>
      </c>
      <c r="JE79" s="86">
        <f t="shared" si="86"/>
        <v>0.36440141269087079</v>
      </c>
      <c r="JF79" s="86">
        <f t="shared" si="86"/>
        <v>0.43585926299949168</v>
      </c>
      <c r="JG79" s="86">
        <f t="shared" si="86"/>
        <v>0.27862555011109108</v>
      </c>
      <c r="JH79" s="86">
        <f t="shared" si="86"/>
        <v>0.4012066204701461</v>
      </c>
      <c r="JI79" s="86">
        <f t="shared" si="86"/>
        <v>0.34755290132693117</v>
      </c>
      <c r="JJ79" s="86">
        <f t="shared" si="86"/>
        <v>0.26396847061551065</v>
      </c>
      <c r="JK79" s="86">
        <f t="shared" si="86"/>
        <v>0.26345623022087772</v>
      </c>
      <c r="JL79" s="86">
        <f t="shared" si="86"/>
        <v>0.31040861591492969</v>
      </c>
      <c r="JM79" s="86">
        <f t="shared" si="86"/>
        <v>0.30639828803286517</v>
      </c>
    </row>
    <row r="80" spans="2:273" x14ac:dyDescent="0.25">
      <c r="B80" s="2">
        <v>53</v>
      </c>
      <c r="C80" s="37">
        <v>218.06800000000001</v>
      </c>
      <c r="D80" s="37">
        <v>224.90899999999999</v>
      </c>
      <c r="E80" s="37">
        <v>228.18799999999999</v>
      </c>
      <c r="F80" s="37">
        <v>223.327</v>
      </c>
      <c r="G80" s="37">
        <v>225.24</v>
      </c>
      <c r="H80" s="37">
        <v>229.58</v>
      </c>
      <c r="I80" s="37">
        <v>226.06</v>
      </c>
      <c r="J80" s="37">
        <v>229.58</v>
      </c>
      <c r="K80" s="37">
        <v>210.828</v>
      </c>
      <c r="L80" s="37">
        <v>226.55199999999999</v>
      </c>
      <c r="M80" s="37">
        <v>218.62100000000001</v>
      </c>
      <c r="N80" s="37">
        <v>208.46600000000001</v>
      </c>
      <c r="O80" s="37">
        <v>219.58699999999999</v>
      </c>
      <c r="P80" s="37">
        <v>211.90700000000001</v>
      </c>
      <c r="Q80" s="37">
        <v>174.60499999999999</v>
      </c>
      <c r="S80" s="4">
        <f t="shared" si="88"/>
        <v>211.13554468051458</v>
      </c>
      <c r="T80" s="4">
        <f t="shared" si="88"/>
        <v>216.62078996986372</v>
      </c>
      <c r="U80" s="4">
        <f t="shared" si="88"/>
        <v>221.72064169957142</v>
      </c>
      <c r="V80" s="4">
        <f t="shared" si="88"/>
        <v>216.4154998698348</v>
      </c>
      <c r="W80" s="4">
        <f t="shared" si="88"/>
        <v>218.20144159997605</v>
      </c>
      <c r="X80" s="4">
        <f t="shared" si="88"/>
        <v>224.27543885765743</v>
      </c>
      <c r="Y80" s="4">
        <f t="shared" si="88"/>
        <v>219.59384815189463</v>
      </c>
      <c r="Z80" s="4">
        <f t="shared" si="88"/>
        <v>232.57021988506062</v>
      </c>
      <c r="AA80" s="4">
        <f t="shared" si="88"/>
        <v>201.90022033228593</v>
      </c>
      <c r="AB80" s="4">
        <f t="shared" si="88"/>
        <v>227.03638237163804</v>
      </c>
      <c r="AC80" s="4">
        <f t="shared" si="88"/>
        <v>211.93371742206867</v>
      </c>
      <c r="AD80" s="4">
        <f t="shared" si="88"/>
        <v>199.10688227846074</v>
      </c>
      <c r="AE80" s="4">
        <f t="shared" si="88"/>
        <v>212.29084572062851</v>
      </c>
      <c r="AF80" s="4">
        <f t="shared" si="88"/>
        <v>203.73854625025669</v>
      </c>
      <c r="AG80" s="4">
        <f t="shared" si="88"/>
        <v>178.81103893512775</v>
      </c>
      <c r="AI80" s="4">
        <f t="shared" si="89"/>
        <v>6.9324553194854275</v>
      </c>
      <c r="AJ80" s="4">
        <f t="shared" si="89"/>
        <v>8.2882100301362698</v>
      </c>
      <c r="AK80" s="4">
        <f t="shared" si="89"/>
        <v>6.4673583004285717</v>
      </c>
      <c r="AL80" s="4">
        <f t="shared" si="89"/>
        <v>6.9115001301651944</v>
      </c>
      <c r="AM80" s="4">
        <f t="shared" si="89"/>
        <v>7.0385584000239589</v>
      </c>
      <c r="AN80" s="4">
        <f t="shared" si="89"/>
        <v>5.3045611423425783</v>
      </c>
      <c r="AO80" s="4">
        <f t="shared" si="89"/>
        <v>6.466151848105369</v>
      </c>
      <c r="AP80" s="4">
        <f t="shared" si="89"/>
        <v>-2.9902198850606112</v>
      </c>
      <c r="AQ80" s="4">
        <f t="shared" si="89"/>
        <v>8.927779667714077</v>
      </c>
      <c r="AR80" s="4">
        <f t="shared" si="89"/>
        <v>-0.48438237163804843</v>
      </c>
      <c r="AS80" s="4">
        <f t="shared" si="89"/>
        <v>6.6872825779313416</v>
      </c>
      <c r="AT80" s="4">
        <f t="shared" si="89"/>
        <v>9.3591177215392634</v>
      </c>
      <c r="AU80" s="4">
        <f t="shared" si="89"/>
        <v>7.2961542793714784</v>
      </c>
      <c r="AV80" s="4">
        <f t="shared" si="89"/>
        <v>8.1684537497433212</v>
      </c>
      <c r="AW80" s="4">
        <f t="shared" si="89"/>
        <v>-4.2060389351277649</v>
      </c>
      <c r="AY80" s="2">
        <f t="shared" si="80"/>
        <v>84.85395587097446</v>
      </c>
      <c r="AZ80" s="2">
        <f t="shared" si="80"/>
        <v>83.981104277342382</v>
      </c>
      <c r="BA80" s="2">
        <f t="shared" si="80"/>
        <v>89.200810963807143</v>
      </c>
      <c r="BB80" s="2">
        <f t="shared" si="80"/>
        <v>88.527509992168447</v>
      </c>
      <c r="BC80" s="2">
        <f t="shared" si="80"/>
        <v>87.351345606797381</v>
      </c>
      <c r="BD80" s="2">
        <f t="shared" si="80"/>
        <v>90.717157584428989</v>
      </c>
      <c r="BE80" s="2">
        <f t="shared" si="80"/>
        <v>89.102463894001744</v>
      </c>
      <c r="BF80" s="2">
        <f t="shared" si="80"/>
        <v>89.641603210254644</v>
      </c>
      <c r="BG80" s="2">
        <f t="shared" si="80"/>
        <v>86.289774527558308</v>
      </c>
      <c r="BH80" s="2">
        <f t="shared" si="80"/>
        <v>87.109452646874601</v>
      </c>
      <c r="BI80" s="2">
        <f t="shared" si="80"/>
        <v>89.089025228132783</v>
      </c>
      <c r="BJ80" s="2">
        <f t="shared" si="80"/>
        <v>93.106352087600257</v>
      </c>
      <c r="BK80" s="2">
        <f t="shared" si="80"/>
        <v>97.005804729217814</v>
      </c>
      <c r="BL80" s="2">
        <f t="shared" si="80"/>
        <v>87.236298828471263</v>
      </c>
      <c r="BM80" s="2">
        <f t="shared" si="80"/>
        <v>84.869597077789834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93.931361632270153</v>
      </c>
      <c r="DL80" s="2">
        <f t="shared" si="90"/>
        <v>99.983070637898692</v>
      </c>
      <c r="DM80" s="2">
        <f t="shared" si="90"/>
        <v>100.15502729831144</v>
      </c>
      <c r="DN80" s="2">
        <f t="shared" si="90"/>
        <v>98.810581573476298</v>
      </c>
      <c r="DO80" s="2">
        <f t="shared" si="90"/>
        <v>97.493634146341449</v>
      </c>
      <c r="DP80" s="2">
        <f t="shared" si="90"/>
        <v>102.33765182186235</v>
      </c>
      <c r="DQ80" s="2">
        <f t="shared" si="90"/>
        <v>100.75438086303937</v>
      </c>
      <c r="DR80" s="2">
        <f t="shared" si="90"/>
        <v>102.45197185741087</v>
      </c>
      <c r="DS80" s="2">
        <f t="shared" si="90"/>
        <v>97.601817923186331</v>
      </c>
      <c r="DT80" s="2">
        <f t="shared" si="90"/>
        <v>101.30740422000945</v>
      </c>
      <c r="DU80" s="2">
        <f t="shared" si="90"/>
        <v>98.090223279352244</v>
      </c>
      <c r="DV80" s="2">
        <f t="shared" si="90"/>
        <v>102.74118255097206</v>
      </c>
      <c r="DW80" s="2">
        <f t="shared" si="90"/>
        <v>107.71188926024955</v>
      </c>
      <c r="DX80" s="2">
        <f t="shared" si="90"/>
        <v>90.672736134453771</v>
      </c>
      <c r="DY80" s="2">
        <f t="shared" si="90"/>
        <v>88.91502217741936</v>
      </c>
      <c r="EA80" s="2">
        <f t="shared" si="91"/>
        <v>81.687970996732034</v>
      </c>
      <c r="EB80" s="2">
        <f t="shared" si="91"/>
        <v>79.190411764705871</v>
      </c>
      <c r="EC80" s="2">
        <f t="shared" si="91"/>
        <v>85.958173285911883</v>
      </c>
      <c r="ED80" s="2">
        <f t="shared" si="91"/>
        <v>85.051400935402967</v>
      </c>
      <c r="EE80" s="2">
        <f t="shared" si="91"/>
        <v>84.088983911939039</v>
      </c>
      <c r="EF80" s="2">
        <f t="shared" si="91"/>
        <v>87.017533535445821</v>
      </c>
      <c r="EG80" s="2">
        <f t="shared" si="91"/>
        <v>85.617848501454276</v>
      </c>
      <c r="EH80" s="2">
        <f t="shared" si="91"/>
        <v>85.931141215706319</v>
      </c>
      <c r="EI80" s="2">
        <f t="shared" si="91"/>
        <v>82.118482561018737</v>
      </c>
      <c r="EJ80" s="2">
        <f t="shared" si="91"/>
        <v>82.554696723348357</v>
      </c>
      <c r="EK80" s="2">
        <f t="shared" si="91"/>
        <v>86.228021433121</v>
      </c>
      <c r="EL80" s="2">
        <f t="shared" si="91"/>
        <v>89.425112805200285</v>
      </c>
      <c r="EM80" s="2">
        <f t="shared" si="91"/>
        <v>92.598457648481102</v>
      </c>
      <c r="EN80" s="2">
        <f t="shared" si="91"/>
        <v>85.939001272701447</v>
      </c>
      <c r="EO80" s="2">
        <f t="shared" si="91"/>
        <v>83.164591552175324</v>
      </c>
      <c r="EQ80" s="2">
        <f t="shared" si="92"/>
        <v>80.822283500480509</v>
      </c>
      <c r="ER80" s="2">
        <f t="shared" si="92"/>
        <v>83.02788065001657</v>
      </c>
      <c r="ES80" s="2">
        <f t="shared" si="92"/>
        <v>83.861826725558174</v>
      </c>
      <c r="ET80" s="2">
        <f t="shared" si="92"/>
        <v>82.889974858972352</v>
      </c>
      <c r="EU80" s="2">
        <f t="shared" si="92"/>
        <v>80.909929620039094</v>
      </c>
      <c r="EV80" s="2">
        <f t="shared" si="92"/>
        <v>84.16067903420597</v>
      </c>
      <c r="EW80" s="2">
        <f t="shared" si="92"/>
        <v>83.800515659004077</v>
      </c>
      <c r="EX80" s="2">
        <f t="shared" si="92"/>
        <v>84.240441105026335</v>
      </c>
      <c r="EY80" s="2">
        <f t="shared" si="92"/>
        <v>81.290257921548658</v>
      </c>
      <c r="EZ80" s="2">
        <f t="shared" si="92"/>
        <v>80.387659750072672</v>
      </c>
      <c r="FA80" s="2">
        <f t="shared" si="92"/>
        <v>85.781126848955083</v>
      </c>
      <c r="FB80" s="2">
        <f t="shared" si="92"/>
        <v>85.702831732901174</v>
      </c>
      <c r="FC80" s="2">
        <f t="shared" si="92"/>
        <v>88.807071562042324</v>
      </c>
      <c r="FD80" s="2">
        <f t="shared" si="92"/>
        <v>85.427322826882317</v>
      </c>
      <c r="FE80" s="2">
        <f t="shared" si="92"/>
        <v>84.182425640470612</v>
      </c>
      <c r="FG80" s="2">
        <f t="shared" si="93"/>
        <v>0.74140014138171206</v>
      </c>
      <c r="FH80" s="2">
        <f t="shared" si="93"/>
        <v>0.76979274887540128</v>
      </c>
      <c r="FI80" s="2">
        <f t="shared" si="93"/>
        <v>0.7715613215117032</v>
      </c>
      <c r="FJ80" s="2">
        <f t="shared" si="93"/>
        <v>0.74732294618054318</v>
      </c>
      <c r="FK80" s="2">
        <f t="shared" si="93"/>
        <v>0.75656799515314344</v>
      </c>
      <c r="FL80" s="2">
        <f t="shared" si="93"/>
        <v>0.75846787227527701</v>
      </c>
      <c r="FM80" s="2">
        <f t="shared" si="93"/>
        <v>0.7697612873922256</v>
      </c>
      <c r="FN80" s="2">
        <f t="shared" si="93"/>
        <v>0.77537746480312986</v>
      </c>
      <c r="FO80" s="2">
        <f t="shared" si="93"/>
        <v>0.7305787410578688</v>
      </c>
      <c r="FP80" s="2">
        <f t="shared" si="93"/>
        <v>0.75707219936408887</v>
      </c>
      <c r="FQ80" s="2">
        <f t="shared" si="93"/>
        <v>0.75880457256543654</v>
      </c>
      <c r="FR80" s="2">
        <f t="shared" si="93"/>
        <v>0.72349588607587056</v>
      </c>
      <c r="FS80" s="2">
        <f t="shared" si="93"/>
        <v>0.70833512057046932</v>
      </c>
      <c r="FT80" s="2">
        <f t="shared" si="93"/>
        <v>0.72592860709115081</v>
      </c>
      <c r="FU80" s="2">
        <f t="shared" si="93"/>
        <v>0.70352988831070307</v>
      </c>
      <c r="FW80" s="2">
        <f t="shared" si="82"/>
        <v>1.7813947511356992E-4</v>
      </c>
      <c r="FX80" s="2">
        <f t="shared" si="82"/>
        <v>1.0610300666886255E-3</v>
      </c>
      <c r="FY80" s="2">
        <f t="shared" si="82"/>
        <v>2.2557882246999249E-4</v>
      </c>
      <c r="FZ80" s="2">
        <f t="shared" si="82"/>
        <v>2.4066047794842947E-4</v>
      </c>
      <c r="GA80" s="2">
        <f t="shared" si="82"/>
        <v>2.3880874732248893E-4</v>
      </c>
      <c r="GB80" s="2">
        <f t="shared" si="82"/>
        <v>2.3687511182558666E-4</v>
      </c>
      <c r="GC80" s="2">
        <f t="shared" si="82"/>
        <v>2.2028531066660897E-4</v>
      </c>
      <c r="GD80" s="2">
        <f t="shared" si="82"/>
        <v>2.8915107202382134E-4</v>
      </c>
      <c r="GE80" s="2">
        <f t="shared" si="82"/>
        <v>2.9912097157726086E-4</v>
      </c>
      <c r="GF80" s="2">
        <f t="shared" si="82"/>
        <v>3.6827456846964254E-4</v>
      </c>
      <c r="GG80" s="2">
        <f t="shared" si="82"/>
        <v>2.3506573751055776E-4</v>
      </c>
      <c r="GH80" s="2">
        <f t="shared" si="82"/>
        <v>1.9041646581236972E-4</v>
      </c>
      <c r="GI80" s="2">
        <f t="shared" si="82"/>
        <v>1.8730038566052527E-4</v>
      </c>
      <c r="GJ80" s="2">
        <f t="shared" si="82"/>
        <v>1.6367985108098359E-4</v>
      </c>
      <c r="GK80" s="2">
        <f t="shared" si="82"/>
        <v>1.7165458385183172E-4</v>
      </c>
      <c r="GM80" s="86">
        <f t="shared" si="83"/>
        <v>0.35028703550958906</v>
      </c>
      <c r="GN80" s="86">
        <f t="shared" si="83"/>
        <v>0.38365050613932583</v>
      </c>
      <c r="GO80" s="86">
        <f t="shared" si="83"/>
        <v>0.43311746798418327</v>
      </c>
      <c r="GP80" s="86">
        <f t="shared" si="83"/>
        <v>0.39554282619922249</v>
      </c>
      <c r="GQ80" s="86">
        <f t="shared" si="83"/>
        <v>0.4242653955147494</v>
      </c>
      <c r="GR80" s="86">
        <f t="shared" si="83"/>
        <v>0.44552926637282042</v>
      </c>
      <c r="GS80" s="86">
        <f t="shared" si="83"/>
        <v>0.43794612517361348</v>
      </c>
      <c r="GT80" s="86">
        <f t="shared" si="83"/>
        <v>0.51940459499111591</v>
      </c>
      <c r="GU80" s="86">
        <f t="shared" si="83"/>
        <v>0.34752989116984478</v>
      </c>
      <c r="GV80" s="86">
        <f t="shared" si="83"/>
        <v>0.48605048886507252</v>
      </c>
      <c r="GW80" s="86">
        <f t="shared" si="83"/>
        <v>0.42182122425691354</v>
      </c>
      <c r="GX80" s="86">
        <f t="shared" si="83"/>
        <v>0.33173175286788714</v>
      </c>
      <c r="GY80" s="86">
        <f t="shared" si="83"/>
        <v>0.33780910853048185</v>
      </c>
      <c r="GZ80" s="86">
        <f t="shared" si="83"/>
        <v>0.38832740590665121</v>
      </c>
      <c r="HA80" s="86">
        <f t="shared" si="83"/>
        <v>0.38940265257582007</v>
      </c>
      <c r="HC80" s="86">
        <f t="shared" si="73"/>
        <v>3.3443143831639687E-6</v>
      </c>
      <c r="HD80" s="86">
        <f t="shared" si="73"/>
        <v>1.5002366684061514E-5</v>
      </c>
      <c r="HE80" s="86">
        <f t="shared" si="73"/>
        <v>7.198991156112783E-6</v>
      </c>
      <c r="HF80" s="86">
        <f t="shared" si="73"/>
        <v>1.2272066620757922E-6</v>
      </c>
      <c r="HG80" s="86">
        <f t="shared" si="87"/>
        <v>7.4817082380636506E-6</v>
      </c>
      <c r="HH80" s="86">
        <f t="shared" si="87"/>
        <v>9.3769643433496926E-6</v>
      </c>
      <c r="HI80" s="86">
        <f t="shared" si="87"/>
        <v>1.3964728879410096E-5</v>
      </c>
      <c r="HJ80" s="86">
        <f t="shared" si="87"/>
        <v>2.7543086346198943E-5</v>
      </c>
      <c r="HK80" s="86">
        <f t="shared" si="87"/>
        <v>3.7848077949893487E-6</v>
      </c>
      <c r="HL80" s="86">
        <f t="shared" si="87"/>
        <v>1.7293900904032743E-5</v>
      </c>
      <c r="HM80" s="86">
        <f t="shared" si="87"/>
        <v>3.5973386804981688E-6</v>
      </c>
      <c r="HN80" s="86">
        <f t="shared" si="87"/>
        <v>2.6437263859374208E-6</v>
      </c>
      <c r="HO80" s="86">
        <f t="shared" si="87"/>
        <v>1.2879621881124024E-6</v>
      </c>
      <c r="HP80" s="86">
        <f t="shared" si="87"/>
        <v>2.2794963667416041E-6</v>
      </c>
      <c r="HQ80" s="86">
        <f t="shared" si="87"/>
        <v>3.5444260178736805E-7</v>
      </c>
      <c r="HS80" s="86">
        <f t="shared" si="84"/>
        <v>8.6332574128316525E-34</v>
      </c>
      <c r="HT80" s="86">
        <f t="shared" si="84"/>
        <v>3.1938565668168643E-29</v>
      </c>
      <c r="HU80" s="86">
        <f t="shared" si="84"/>
        <v>6.0666146168779914E-32</v>
      </c>
      <c r="HV80" s="86">
        <f t="shared" si="84"/>
        <v>1.9680772581071296E-37</v>
      </c>
      <c r="HW80" s="86">
        <f t="shared" si="84"/>
        <v>7.4369382283767327E-32</v>
      </c>
      <c r="HX80" s="86">
        <f t="shared" si="84"/>
        <v>2.9420481864252136E-32</v>
      </c>
      <c r="HY80" s="86">
        <f t="shared" si="84"/>
        <v>7.5280649250583624E-31</v>
      </c>
      <c r="HZ80" s="86">
        <f t="shared" si="84"/>
        <v>1.1690661912261495E-29</v>
      </c>
      <c r="IA80" s="86">
        <f t="shared" si="84"/>
        <v>2.9116805545586747E-33</v>
      </c>
      <c r="IB80" s="86">
        <f t="shared" si="84"/>
        <v>4.4407908767914895E-31</v>
      </c>
      <c r="IC80" s="86">
        <f t="shared" si="84"/>
        <v>1.4460252408578572E-35</v>
      </c>
      <c r="ID80" s="86">
        <f t="shared" si="84"/>
        <v>1.9072450713999744E-34</v>
      </c>
      <c r="IE80" s="86">
        <f t="shared" si="84"/>
        <v>2.7292769119642951E-37</v>
      </c>
      <c r="IF80" s="86">
        <f t="shared" si="84"/>
        <v>6.3147822165715396E-24</v>
      </c>
      <c r="IG80" s="86">
        <f t="shared" si="84"/>
        <v>3.209396218522319E-21</v>
      </c>
      <c r="II80" s="86">
        <f t="shared" si="85"/>
        <v>1.097185057211042E-74</v>
      </c>
      <c r="IJ80" s="86">
        <f t="shared" si="85"/>
        <v>4.2397953150219033E-42</v>
      </c>
      <c r="IK80" s="86">
        <f t="shared" si="85"/>
        <v>3.7625252756960921E-72</v>
      </c>
      <c r="IL80" s="86">
        <f t="shared" si="85"/>
        <v>1.0903344289988335E-83</v>
      </c>
      <c r="IM80" s="86">
        <f t="shared" si="85"/>
        <v>6.4014943454081645E-72</v>
      </c>
      <c r="IN80" s="86">
        <f t="shared" si="85"/>
        <v>7.7337198523478109E-73</v>
      </c>
      <c r="IO80" s="86">
        <f t="shared" si="85"/>
        <v>2.3470394570666559E-71</v>
      </c>
      <c r="IP80" s="86">
        <f t="shared" si="85"/>
        <v>7.650117070717347E-69</v>
      </c>
      <c r="IQ80" s="86">
        <f t="shared" si="85"/>
        <v>2.3941849159289867E-75</v>
      </c>
      <c r="IR80" s="86">
        <f t="shared" si="85"/>
        <v>7.0821849364427292E-71</v>
      </c>
      <c r="IS80" s="86">
        <f t="shared" si="85"/>
        <v>1.0524461717686554E-80</v>
      </c>
      <c r="IT80" s="86">
        <f t="shared" si="85"/>
        <v>1.0802524353408042E-77</v>
      </c>
      <c r="IU80" s="86">
        <f t="shared" si="85"/>
        <v>4.9373583307041868E-83</v>
      </c>
      <c r="IV80" s="86">
        <f t="shared" si="85"/>
        <v>1.0482230879824792E-82</v>
      </c>
      <c r="IW80" s="86">
        <f t="shared" si="85"/>
        <v>1.3865453784348849E-79</v>
      </c>
      <c r="IY80" s="86">
        <f t="shared" si="86"/>
        <v>0.35029037982397221</v>
      </c>
      <c r="IZ80" s="86">
        <f t="shared" si="86"/>
        <v>0.38366550850600989</v>
      </c>
      <c r="JA80" s="86">
        <f t="shared" si="86"/>
        <v>0.43312466697533936</v>
      </c>
      <c r="JB80" s="86">
        <f t="shared" si="86"/>
        <v>0.39554405340588455</v>
      </c>
      <c r="JC80" s="86">
        <f t="shared" si="86"/>
        <v>0.42427287722298745</v>
      </c>
      <c r="JD80" s="86">
        <f t="shared" si="86"/>
        <v>0.44553864333716375</v>
      </c>
      <c r="JE80" s="86">
        <f t="shared" si="86"/>
        <v>0.43796008990249291</v>
      </c>
      <c r="JF80" s="86">
        <f t="shared" si="86"/>
        <v>0.51943213807746214</v>
      </c>
      <c r="JG80" s="86">
        <f t="shared" si="86"/>
        <v>0.34753367597763979</v>
      </c>
      <c r="JH80" s="86">
        <f t="shared" si="86"/>
        <v>0.48606778276597656</v>
      </c>
      <c r="JI80" s="86">
        <f t="shared" si="86"/>
        <v>0.42182482159559404</v>
      </c>
      <c r="JJ80" s="86">
        <f t="shared" si="86"/>
        <v>0.33173439659427306</v>
      </c>
      <c r="JK80" s="86">
        <f t="shared" si="86"/>
        <v>0.33781039649266997</v>
      </c>
      <c r="JL80" s="86">
        <f t="shared" si="86"/>
        <v>0.38832968540301793</v>
      </c>
      <c r="JM80" s="86">
        <f t="shared" si="86"/>
        <v>0.38940300701842184</v>
      </c>
    </row>
    <row r="81" spans="2:273" x14ac:dyDescent="0.25">
      <c r="B81" s="2">
        <v>54</v>
      </c>
      <c r="C81" s="37">
        <v>224.34100000000001</v>
      </c>
      <c r="D81" s="37">
        <v>236.93199999999999</v>
      </c>
      <c r="E81" s="37">
        <v>236.31200000000001</v>
      </c>
      <c r="F81" s="37">
        <v>231.16300000000001</v>
      </c>
      <c r="G81" s="37">
        <v>232.6</v>
      </c>
      <c r="H81" s="37">
        <v>236.26</v>
      </c>
      <c r="I81" s="37">
        <v>232.2</v>
      </c>
      <c r="J81" s="37">
        <v>233.56</v>
      </c>
      <c r="K81" s="37">
        <v>221.46600000000001</v>
      </c>
      <c r="L81" s="37">
        <v>231.81</v>
      </c>
      <c r="M81" s="37">
        <v>227.81</v>
      </c>
      <c r="N81" s="37">
        <v>219.74100000000001</v>
      </c>
      <c r="O81" s="37">
        <v>231.89099999999999</v>
      </c>
      <c r="P81" s="37">
        <v>218.977</v>
      </c>
      <c r="Q81" s="37">
        <v>185.256</v>
      </c>
      <c r="S81" s="4">
        <f t="shared" si="88"/>
        <v>225.2480297771078</v>
      </c>
      <c r="T81" s="4">
        <f t="shared" si="88"/>
        <v>230.25318255766763</v>
      </c>
      <c r="U81" s="4">
        <f t="shared" si="88"/>
        <v>233.86941258421439</v>
      </c>
      <c r="V81" s="4">
        <f t="shared" si="88"/>
        <v>230.47322422911498</v>
      </c>
      <c r="W81" s="4">
        <f t="shared" si="88"/>
        <v>231.43001117619167</v>
      </c>
      <c r="X81" s="4">
        <f t="shared" si="88"/>
        <v>237.08108957075305</v>
      </c>
      <c r="Y81" s="4">
        <f t="shared" si="88"/>
        <v>231.72621395111065</v>
      </c>
      <c r="Z81" s="4">
        <f t="shared" si="88"/>
        <v>241.42728570855638</v>
      </c>
      <c r="AA81" s="4">
        <f t="shared" si="88"/>
        <v>216.86742910267552</v>
      </c>
      <c r="AB81" s="4">
        <f t="shared" si="88"/>
        <v>237.31685329258389</v>
      </c>
      <c r="AC81" s="4">
        <f t="shared" si="88"/>
        <v>224.24885640436401</v>
      </c>
      <c r="AD81" s="4">
        <f t="shared" si="88"/>
        <v>213.62061097645346</v>
      </c>
      <c r="AE81" s="4">
        <f t="shared" si="88"/>
        <v>228.99992722752734</v>
      </c>
      <c r="AF81" s="4">
        <f t="shared" si="88"/>
        <v>216.64200214758935</v>
      </c>
      <c r="AG81" s="4">
        <f t="shared" si="88"/>
        <v>187.51307947126804</v>
      </c>
      <c r="AI81" s="4">
        <f t="shared" si="89"/>
        <v>-0.90702977710779464</v>
      </c>
      <c r="AJ81" s="4">
        <f t="shared" si="89"/>
        <v>6.6788174423323596</v>
      </c>
      <c r="AK81" s="4">
        <f t="shared" si="89"/>
        <v>2.4425874157856242</v>
      </c>
      <c r="AL81" s="4">
        <f t="shared" si="89"/>
        <v>0.68977577088503494</v>
      </c>
      <c r="AM81" s="4">
        <f t="shared" si="89"/>
        <v>1.1699888238083247</v>
      </c>
      <c r="AN81" s="4">
        <f t="shared" si="89"/>
        <v>-0.82108957075305966</v>
      </c>
      <c r="AO81" s="4">
        <f t="shared" si="89"/>
        <v>0.47378604888933751</v>
      </c>
      <c r="AP81" s="4">
        <f t="shared" si="89"/>
        <v>-7.8672857085563805</v>
      </c>
      <c r="AQ81" s="4">
        <f t="shared" si="89"/>
        <v>4.5985708973244925</v>
      </c>
      <c r="AR81" s="4">
        <f t="shared" si="89"/>
        <v>-5.5068532925838838</v>
      </c>
      <c r="AS81" s="4">
        <f t="shared" si="89"/>
        <v>3.5611435956359969</v>
      </c>
      <c r="AT81" s="4">
        <f t="shared" si="89"/>
        <v>6.1203890235465508</v>
      </c>
      <c r="AU81" s="4">
        <f t="shared" si="89"/>
        <v>2.8910727724726542</v>
      </c>
      <c r="AV81" s="4">
        <f t="shared" si="89"/>
        <v>2.3349978524106518</v>
      </c>
      <c r="AW81" s="4">
        <f t="shared" si="89"/>
        <v>-2.2570794712680424</v>
      </c>
      <c r="AY81" s="2">
        <f t="shared" si="80"/>
        <v>84.570976989004279</v>
      </c>
      <c r="AZ81" s="2">
        <f t="shared" si="80"/>
        <v>83.637251379259467</v>
      </c>
      <c r="BA81" s="2">
        <f t="shared" si="80"/>
        <v>88.868165521093886</v>
      </c>
      <c r="BB81" s="2">
        <f t="shared" si="80"/>
        <v>88.206838885669853</v>
      </c>
      <c r="BC81" s="2">
        <f t="shared" si="80"/>
        <v>87.02305814714704</v>
      </c>
      <c r="BD81" s="2">
        <f t="shared" si="80"/>
        <v>90.361981169754415</v>
      </c>
      <c r="BE81" s="2">
        <f t="shared" si="80"/>
        <v>88.764720261542223</v>
      </c>
      <c r="BF81" s="2">
        <f t="shared" si="80"/>
        <v>89.28970750317707</v>
      </c>
      <c r="BG81" s="2">
        <f t="shared" si="80"/>
        <v>85.968926511424485</v>
      </c>
      <c r="BH81" s="2">
        <f t="shared" si="80"/>
        <v>86.738174179013129</v>
      </c>
      <c r="BI81" s="2">
        <f t="shared" si="80"/>
        <v>88.788428575167941</v>
      </c>
      <c r="BJ81" s="2">
        <f t="shared" si="80"/>
        <v>92.759768059028161</v>
      </c>
      <c r="BK81" s="2">
        <f t="shared" si="80"/>
        <v>96.646996465910973</v>
      </c>
      <c r="BL81" s="2">
        <f t="shared" si="80"/>
        <v>87.0564832416147</v>
      </c>
      <c r="BM81" s="2">
        <f t="shared" si="80"/>
        <v>84.695682076575082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94.134720731707304</v>
      </c>
      <c r="DL81" s="2">
        <f t="shared" si="90"/>
        <v>100.22299737335835</v>
      </c>
      <c r="DM81" s="2">
        <f t="shared" si="90"/>
        <v>100.36102288930581</v>
      </c>
      <c r="DN81" s="2">
        <f t="shared" si="90"/>
        <v>99.116128022759582</v>
      </c>
      <c r="DO81" s="2">
        <f t="shared" si="90"/>
        <v>97.729930581613488</v>
      </c>
      <c r="DP81" s="2">
        <f t="shared" si="90"/>
        <v>102.65522267206478</v>
      </c>
      <c r="DQ81" s="2">
        <f t="shared" si="90"/>
        <v>100.9690787992495</v>
      </c>
      <c r="DR81" s="2">
        <f t="shared" si="90"/>
        <v>102.69982176360223</v>
      </c>
      <c r="DS81" s="2">
        <f t="shared" si="90"/>
        <v>97.855773115220472</v>
      </c>
      <c r="DT81" s="2">
        <f t="shared" si="90"/>
        <v>101.61906590801324</v>
      </c>
      <c r="DU81" s="2">
        <f t="shared" si="90"/>
        <v>98.232472469635638</v>
      </c>
      <c r="DV81" s="2">
        <f t="shared" si="90"/>
        <v>103.02825035561881</v>
      </c>
      <c r="DW81" s="2">
        <f t="shared" si="90"/>
        <v>108.16323083778965</v>
      </c>
      <c r="DX81" s="2">
        <f t="shared" si="90"/>
        <v>90.770043697478982</v>
      </c>
      <c r="DY81" s="2">
        <f t="shared" si="90"/>
        <v>89.00314435483871</v>
      </c>
      <c r="EA81" s="2">
        <f t="shared" si="91"/>
        <v>81.528883986928108</v>
      </c>
      <c r="EB81" s="2">
        <f t="shared" si="91"/>
        <v>79.108147058823519</v>
      </c>
      <c r="EC81" s="2">
        <f t="shared" si="91"/>
        <v>85.765484706579727</v>
      </c>
      <c r="ED81" s="2">
        <f t="shared" si="91"/>
        <v>84.843582322239541</v>
      </c>
      <c r="EE81" s="2">
        <f t="shared" si="91"/>
        <v>83.88220829805249</v>
      </c>
      <c r="EF81" s="2">
        <f t="shared" si="91"/>
        <v>86.792619294821208</v>
      </c>
      <c r="EG81" s="2">
        <f t="shared" si="91"/>
        <v>85.436086498334944</v>
      </c>
      <c r="EH81" s="2">
        <f t="shared" si="91"/>
        <v>85.747357530611751</v>
      </c>
      <c r="EI81" s="2">
        <f t="shared" si="91"/>
        <v>81.97138577997876</v>
      </c>
      <c r="EJ81" s="2">
        <f t="shared" si="91"/>
        <v>82.384469132734552</v>
      </c>
      <c r="EK81" s="2">
        <f t="shared" si="91"/>
        <v>86.050802898089159</v>
      </c>
      <c r="EL81" s="2">
        <f t="shared" si="91"/>
        <v>89.181706717048925</v>
      </c>
      <c r="EM81" s="2">
        <f t="shared" si="91"/>
        <v>92.323341693031864</v>
      </c>
      <c r="EN81" s="2">
        <f t="shared" si="91"/>
        <v>85.777928645845677</v>
      </c>
      <c r="EO81" s="2">
        <f t="shared" si="91"/>
        <v>83.039958864900214</v>
      </c>
      <c r="EQ81" s="2">
        <f t="shared" si="92"/>
        <v>80.683733116499369</v>
      </c>
      <c r="ER81" s="2">
        <f t="shared" si="92"/>
        <v>82.85406564198064</v>
      </c>
      <c r="ES81" s="2">
        <f t="shared" si="92"/>
        <v>83.715932753884275</v>
      </c>
      <c r="ET81" s="2">
        <f t="shared" si="92"/>
        <v>82.736135743485335</v>
      </c>
      <c r="EU81" s="2">
        <f t="shared" si="92"/>
        <v>80.781904322647776</v>
      </c>
      <c r="EV81" s="2">
        <f t="shared" si="92"/>
        <v>84.007716545442989</v>
      </c>
      <c r="EW81" s="2">
        <f t="shared" si="92"/>
        <v>83.660161466399956</v>
      </c>
      <c r="EX81" s="2">
        <f t="shared" si="92"/>
        <v>84.095502455811911</v>
      </c>
      <c r="EY81" s="2">
        <f t="shared" si="92"/>
        <v>81.160854814060116</v>
      </c>
      <c r="EZ81" s="2">
        <f t="shared" si="92"/>
        <v>80.273964700300283</v>
      </c>
      <c r="FA81" s="2">
        <f t="shared" si="92"/>
        <v>85.613512489050194</v>
      </c>
      <c r="FB81" s="2">
        <f t="shared" si="92"/>
        <v>85.55249656072273</v>
      </c>
      <c r="FC81" s="2">
        <f t="shared" si="92"/>
        <v>88.627852076244764</v>
      </c>
      <c r="FD81" s="2">
        <f t="shared" si="92"/>
        <v>85.277407144309379</v>
      </c>
      <c r="FE81" s="2">
        <f t="shared" si="92"/>
        <v>84.033275773786329</v>
      </c>
      <c r="FG81" s="2">
        <f t="shared" si="93"/>
        <v>0.75866274164779279</v>
      </c>
      <c r="FH81" s="2">
        <f t="shared" si="93"/>
        <v>0.78570784489809975</v>
      </c>
      <c r="FI81" s="2">
        <f t="shared" si="93"/>
        <v>0.78738791914045625</v>
      </c>
      <c r="FJ81" s="2">
        <f t="shared" si="93"/>
        <v>0.76431585983839745</v>
      </c>
      <c r="FK81" s="2">
        <f t="shared" si="93"/>
        <v>0.77312791401601189</v>
      </c>
      <c r="FL81" s="2">
        <f t="shared" si="93"/>
        <v>0.77493699540850558</v>
      </c>
      <c r="FM81" s="2">
        <f t="shared" si="93"/>
        <v>0.78567795289858167</v>
      </c>
      <c r="FN81" s="2">
        <f t="shared" si="93"/>
        <v>0.79101128742367588</v>
      </c>
      <c r="FO81" s="2">
        <f t="shared" si="93"/>
        <v>0.74831849179694532</v>
      </c>
      <c r="FP81" s="2">
        <f t="shared" si="93"/>
        <v>0.77360808239498213</v>
      </c>
      <c r="FQ81" s="2">
        <f t="shared" si="93"/>
        <v>0.77525754022289595</v>
      </c>
      <c r="FR81" s="2">
        <f t="shared" si="93"/>
        <v>0.74153701059255861</v>
      </c>
      <c r="FS81" s="2">
        <f t="shared" si="93"/>
        <v>0.7269921736659094</v>
      </c>
      <c r="FT81" s="2">
        <f t="shared" si="93"/>
        <v>0.74386719648604427</v>
      </c>
      <c r="FU81" s="2">
        <f t="shared" si="93"/>
        <v>0.72237384533530569</v>
      </c>
      <c r="FW81" s="2">
        <f t="shared" si="82"/>
        <v>1.9532269340625833E-4</v>
      </c>
      <c r="FX81" s="2">
        <f t="shared" si="82"/>
        <v>1.1632772532266598E-3</v>
      </c>
      <c r="FY81" s="2">
        <f t="shared" si="82"/>
        <v>2.4733687744923373E-4</v>
      </c>
      <c r="FZ81" s="2">
        <f t="shared" si="82"/>
        <v>2.6387284001527127E-4</v>
      </c>
      <c r="GA81" s="2">
        <f t="shared" si="82"/>
        <v>2.6184255167762278E-4</v>
      </c>
      <c r="GB81" s="2">
        <f t="shared" si="82"/>
        <v>2.5972245981472887E-4</v>
      </c>
      <c r="GC81" s="2">
        <f t="shared" si="82"/>
        <v>2.4153290684305169E-4</v>
      </c>
      <c r="GD81" s="2">
        <f t="shared" si="82"/>
        <v>3.1703900150022385E-4</v>
      </c>
      <c r="GE81" s="2">
        <f t="shared" si="82"/>
        <v>3.2797015856703653E-4</v>
      </c>
      <c r="GF81" s="2">
        <f t="shared" si="82"/>
        <v>4.0379068764968373E-4</v>
      </c>
      <c r="GG81" s="2">
        <f t="shared" si="82"/>
        <v>2.5773861065928977E-4</v>
      </c>
      <c r="GH81" s="2">
        <f t="shared" si="82"/>
        <v>2.0878366737740075E-4</v>
      </c>
      <c r="GI81" s="2">
        <f t="shared" si="82"/>
        <v>2.0536707794004325E-4</v>
      </c>
      <c r="GJ81" s="2">
        <f t="shared" si="82"/>
        <v>1.7946855377399434E-4</v>
      </c>
      <c r="GK81" s="2">
        <f t="shared" si="82"/>
        <v>1.8821239149033935E-4</v>
      </c>
      <c r="GM81" s="86">
        <f t="shared" si="83"/>
        <v>0.42105033824865784</v>
      </c>
      <c r="GN81" s="86">
        <f t="shared" si="83"/>
        <v>0.45491872916866966</v>
      </c>
      <c r="GO81" s="86">
        <f t="shared" si="83"/>
        <v>0.51139191539765916</v>
      </c>
      <c r="GP81" s="86">
        <f t="shared" si="83"/>
        <v>0.47676735219215621</v>
      </c>
      <c r="GQ81" s="86">
        <f t="shared" si="83"/>
        <v>0.50752489282522129</v>
      </c>
      <c r="GR81" s="86">
        <f t="shared" si="83"/>
        <v>0.53167788948918981</v>
      </c>
      <c r="GS81" s="86">
        <f t="shared" si="83"/>
        <v>0.5183877787811082</v>
      </c>
      <c r="GT81" s="86">
        <f t="shared" si="83"/>
        <v>0.60248443346651404</v>
      </c>
      <c r="GU81" s="86">
        <f t="shared" si="83"/>
        <v>0.42609764938220906</v>
      </c>
      <c r="GV81" s="86">
        <f t="shared" si="83"/>
        <v>0.57192123320170607</v>
      </c>
      <c r="GW81" s="86">
        <f t="shared" si="83"/>
        <v>0.50358128676861491</v>
      </c>
      <c r="GX81" s="86">
        <f t="shared" si="83"/>
        <v>0.40973452781158703</v>
      </c>
      <c r="GY81" s="86">
        <f t="shared" si="83"/>
        <v>0.42353077273229978</v>
      </c>
      <c r="GZ81" s="86">
        <f t="shared" si="83"/>
        <v>0.47204239703189199</v>
      </c>
      <c r="HA81" s="86">
        <f t="shared" si="83"/>
        <v>0.47226062728131718</v>
      </c>
      <c r="HC81" s="86">
        <f t="shared" si="73"/>
        <v>7.3061917518389301E-6</v>
      </c>
      <c r="HD81" s="86">
        <f t="shared" si="73"/>
        <v>2.9795891445564009E-5</v>
      </c>
      <c r="HE81" s="86">
        <f t="shared" si="73"/>
        <v>1.5449382843874096E-5</v>
      </c>
      <c r="HF81" s="86">
        <f t="shared" si="73"/>
        <v>2.9945195907215946E-6</v>
      </c>
      <c r="HG81" s="86">
        <f t="shared" si="87"/>
        <v>1.6097521067115286E-5</v>
      </c>
      <c r="HH81" s="86">
        <f t="shared" si="87"/>
        <v>2.010287294796206E-5</v>
      </c>
      <c r="HI81" s="86">
        <f t="shared" si="87"/>
        <v>2.9114872476214915E-5</v>
      </c>
      <c r="HJ81" s="86">
        <f t="shared" si="87"/>
        <v>5.6646002703549068E-5</v>
      </c>
      <c r="HK81" s="86">
        <f t="shared" si="87"/>
        <v>8.6788324753602465E-6</v>
      </c>
      <c r="HL81" s="86">
        <f t="shared" si="87"/>
        <v>3.7390878736504195E-5</v>
      </c>
      <c r="HM81" s="86">
        <f t="shared" si="87"/>
        <v>8.30374444537515E-6</v>
      </c>
      <c r="HN81" s="86">
        <f t="shared" si="87"/>
        <v>5.949333387830637E-6</v>
      </c>
      <c r="HO81" s="86">
        <f t="shared" si="87"/>
        <v>3.0479086122027729E-6</v>
      </c>
      <c r="HP81" s="86">
        <f t="shared" si="87"/>
        <v>5.2951945446232945E-6</v>
      </c>
      <c r="HQ81" s="86">
        <f t="shared" si="87"/>
        <v>9.5104513436412084E-7</v>
      </c>
      <c r="HS81" s="86">
        <f t="shared" si="84"/>
        <v>8.052618875851452E-33</v>
      </c>
      <c r="HT81" s="86">
        <f t="shared" si="84"/>
        <v>2.2238862217677509E-28</v>
      </c>
      <c r="HU81" s="86">
        <f t="shared" si="84"/>
        <v>5.419706706184816E-31</v>
      </c>
      <c r="HV81" s="86">
        <f t="shared" si="84"/>
        <v>2.6113064055642984E-36</v>
      </c>
      <c r="HW81" s="86">
        <f t="shared" si="84"/>
        <v>6.6976548176049998E-31</v>
      </c>
      <c r="HX81" s="86">
        <f t="shared" si="84"/>
        <v>2.7213128007407726E-31</v>
      </c>
      <c r="HY81" s="86">
        <f t="shared" si="84"/>
        <v>6.347875770351741E-30</v>
      </c>
      <c r="HZ81" s="86">
        <f t="shared" si="84"/>
        <v>9.7251059632070925E-29</v>
      </c>
      <c r="IA81" s="86">
        <f t="shared" si="84"/>
        <v>3.1008908408591582E-32</v>
      </c>
      <c r="IB81" s="86">
        <f t="shared" si="84"/>
        <v>4.3007887867993965E-30</v>
      </c>
      <c r="IC81" s="86">
        <f t="shared" si="84"/>
        <v>1.6999159012549051E-34</v>
      </c>
      <c r="ID81" s="86">
        <f t="shared" si="84"/>
        <v>1.9389031437239812E-33</v>
      </c>
      <c r="IE81" s="86">
        <f t="shared" si="84"/>
        <v>3.3098987715264128E-36</v>
      </c>
      <c r="IF81" s="86">
        <f t="shared" si="84"/>
        <v>2.9735847228953223E-23</v>
      </c>
      <c r="IG81" s="86">
        <f t="shared" si="84"/>
        <v>1.2320700845536492E-20</v>
      </c>
      <c r="II81" s="86">
        <f t="shared" si="85"/>
        <v>3.8526199203063434E-73</v>
      </c>
      <c r="IJ81" s="86">
        <f t="shared" si="85"/>
        <v>5.0780543744404688E-41</v>
      </c>
      <c r="IK81" s="86">
        <f t="shared" si="85"/>
        <v>1.2853940665132242E-70</v>
      </c>
      <c r="IL81" s="86">
        <f t="shared" si="85"/>
        <v>6.8537130000960641E-82</v>
      </c>
      <c r="IM81" s="86">
        <f t="shared" si="85"/>
        <v>2.2141594173314558E-70</v>
      </c>
      <c r="IN81" s="86">
        <f t="shared" si="85"/>
        <v>2.7919453214597544E-71</v>
      </c>
      <c r="IO81" s="86">
        <f t="shared" si="85"/>
        <v>7.630110057171975E-70</v>
      </c>
      <c r="IP81" s="86">
        <f t="shared" si="85"/>
        <v>2.452268686417729E-67</v>
      </c>
      <c r="IQ81" s="86">
        <f t="shared" si="85"/>
        <v>1.0906595225134732E-73</v>
      </c>
      <c r="IR81" s="86">
        <f t="shared" si="85"/>
        <v>2.8108512076190744E-69</v>
      </c>
      <c r="IS81" s="86">
        <f t="shared" si="85"/>
        <v>5.6268742761645418E-79</v>
      </c>
      <c r="IT81" s="86">
        <f t="shared" si="85"/>
        <v>4.5194721633449557E-76</v>
      </c>
      <c r="IU81" s="86">
        <f t="shared" si="85"/>
        <v>2.6646535134420681E-81</v>
      </c>
      <c r="IV81" s="86">
        <f t="shared" si="85"/>
        <v>5.2371807997295627E-81</v>
      </c>
      <c r="IW81" s="86">
        <f t="shared" si="85"/>
        <v>6.082191261898516E-78</v>
      </c>
      <c r="IY81" s="86">
        <f t="shared" si="86"/>
        <v>0.42105764444040966</v>
      </c>
      <c r="IZ81" s="86">
        <f t="shared" si="86"/>
        <v>0.45494852506011524</v>
      </c>
      <c r="JA81" s="86">
        <f t="shared" si="86"/>
        <v>0.51140736478050308</v>
      </c>
      <c r="JB81" s="86">
        <f t="shared" si="86"/>
        <v>0.47677034671174695</v>
      </c>
      <c r="JC81" s="86">
        <f t="shared" si="86"/>
        <v>0.50754099034628841</v>
      </c>
      <c r="JD81" s="86">
        <f t="shared" si="86"/>
        <v>0.53169799236213777</v>
      </c>
      <c r="JE81" s="86">
        <f t="shared" si="86"/>
        <v>0.51841689365358445</v>
      </c>
      <c r="JF81" s="86">
        <f t="shared" si="86"/>
        <v>0.60254107946921753</v>
      </c>
      <c r="JG81" s="86">
        <f t="shared" si="86"/>
        <v>0.42610632821468442</v>
      </c>
      <c r="JH81" s="86">
        <f t="shared" si="86"/>
        <v>0.57195862408044262</v>
      </c>
      <c r="JI81" s="86">
        <f t="shared" si="86"/>
        <v>0.50358959051306029</v>
      </c>
      <c r="JJ81" s="86">
        <f t="shared" si="86"/>
        <v>0.40974047714497486</v>
      </c>
      <c r="JK81" s="86">
        <f t="shared" si="86"/>
        <v>0.423533820640912</v>
      </c>
      <c r="JL81" s="86">
        <f t="shared" si="86"/>
        <v>0.47204769222643661</v>
      </c>
      <c r="JM81" s="86">
        <f t="shared" si="86"/>
        <v>0.47226157832645155</v>
      </c>
    </row>
    <row r="82" spans="2:273" x14ac:dyDescent="0.25">
      <c r="B82" s="2">
        <v>55</v>
      </c>
      <c r="C82" s="37">
        <v>230.523</v>
      </c>
      <c r="D82" s="37">
        <v>244.75</v>
      </c>
      <c r="E82" s="37">
        <v>239.042</v>
      </c>
      <c r="F82" s="37">
        <v>235.55099999999999</v>
      </c>
      <c r="G82" s="37">
        <v>236.68</v>
      </c>
      <c r="H82" s="37">
        <v>238.68</v>
      </c>
      <c r="I82" s="37">
        <v>234.66</v>
      </c>
      <c r="J82" s="37">
        <v>232.24</v>
      </c>
      <c r="K82" s="37">
        <v>229.62100000000001</v>
      </c>
      <c r="L82" s="37">
        <v>232.96600000000001</v>
      </c>
      <c r="M82" s="37">
        <v>232.06899999999999</v>
      </c>
      <c r="N82" s="37">
        <v>228.25899999999999</v>
      </c>
      <c r="O82" s="37">
        <v>235.97800000000001</v>
      </c>
      <c r="P82" s="37">
        <v>223.69800000000001</v>
      </c>
      <c r="Q82" s="37">
        <v>190.09299999999999</v>
      </c>
      <c r="S82" s="4">
        <f t="shared" si="88"/>
        <v>236.14612313409245</v>
      </c>
      <c r="T82" s="4">
        <f t="shared" si="88"/>
        <v>242.5555264379997</v>
      </c>
      <c r="U82" s="4">
        <f t="shared" si="88"/>
        <v>243.02525957443257</v>
      </c>
      <c r="V82" s="4">
        <f t="shared" si="88"/>
        <v>241.72285936892257</v>
      </c>
      <c r="W82" s="4">
        <f t="shared" si="88"/>
        <v>241.66657514316447</v>
      </c>
      <c r="X82" s="4">
        <f t="shared" si="88"/>
        <v>246.22658276984427</v>
      </c>
      <c r="Y82" s="4">
        <f t="shared" si="88"/>
        <v>241.09885586485427</v>
      </c>
      <c r="Z82" s="4">
        <f t="shared" si="88"/>
        <v>242.31866758555515</v>
      </c>
      <c r="AA82" s="4">
        <f t="shared" si="88"/>
        <v>230.28300246587543</v>
      </c>
      <c r="AB82" s="4">
        <f t="shared" si="88"/>
        <v>239.6831924145684</v>
      </c>
      <c r="AC82" s="4">
        <f t="shared" si="88"/>
        <v>233.81792483461007</v>
      </c>
      <c r="AD82" s="4">
        <f t="shared" si="88"/>
        <v>227.06200938850662</v>
      </c>
      <c r="AE82" s="4">
        <f t="shared" si="88"/>
        <v>243.12147569107762</v>
      </c>
      <c r="AF82" s="4">
        <f t="shared" si="88"/>
        <v>224.46854248072273</v>
      </c>
      <c r="AG82" s="4">
        <f t="shared" si="88"/>
        <v>189.63546923921902</v>
      </c>
      <c r="AI82" s="4">
        <f t="shared" si="89"/>
        <v>-5.6231231340924523</v>
      </c>
      <c r="AJ82" s="4">
        <f t="shared" si="89"/>
        <v>2.1944735620002973</v>
      </c>
      <c r="AK82" s="4">
        <f t="shared" si="89"/>
        <v>-3.9832595744325658</v>
      </c>
      <c r="AL82" s="4">
        <f t="shared" si="89"/>
        <v>-6.1718593689225827</v>
      </c>
      <c r="AM82" s="4">
        <f t="shared" si="89"/>
        <v>-4.9865751431644583</v>
      </c>
      <c r="AN82" s="4">
        <f t="shared" si="89"/>
        <v>-7.5465827698442638</v>
      </c>
      <c r="AO82" s="4">
        <f t="shared" si="89"/>
        <v>-6.4388558648542755</v>
      </c>
      <c r="AP82" s="4">
        <f t="shared" si="89"/>
        <v>-10.078667585555138</v>
      </c>
      <c r="AQ82" s="4">
        <f t="shared" si="89"/>
        <v>-0.66200246587541756</v>
      </c>
      <c r="AR82" s="4">
        <f t="shared" si="89"/>
        <v>-6.7171924145683874</v>
      </c>
      <c r="AS82" s="4">
        <f t="shared" si="89"/>
        <v>-1.7489248346100794</v>
      </c>
      <c r="AT82" s="4">
        <f t="shared" si="89"/>
        <v>1.1969906114933622</v>
      </c>
      <c r="AU82" s="4">
        <f t="shared" si="89"/>
        <v>-7.1434756910776116</v>
      </c>
      <c r="AV82" s="4">
        <f t="shared" si="89"/>
        <v>-0.77054248072272458</v>
      </c>
      <c r="AW82" s="4">
        <f t="shared" si="89"/>
        <v>0.4575307607809691</v>
      </c>
      <c r="AY82" s="2">
        <f t="shared" si="80"/>
        <v>84.285895182676526</v>
      </c>
      <c r="AZ82" s="2">
        <f t="shared" si="80"/>
        <v>83.300643565789912</v>
      </c>
      <c r="BA82" s="2">
        <f t="shared" si="80"/>
        <v>88.535128686863032</v>
      </c>
      <c r="BB82" s="2">
        <f t="shared" si="80"/>
        <v>87.880652916288383</v>
      </c>
      <c r="BC82" s="2">
        <f t="shared" si="80"/>
        <v>86.691699516847891</v>
      </c>
      <c r="BD82" s="2">
        <f t="shared" si="80"/>
        <v>90.002269635223428</v>
      </c>
      <c r="BE82" s="2">
        <f t="shared" si="80"/>
        <v>88.427345624700806</v>
      </c>
      <c r="BF82" s="2">
        <f t="shared" si="80"/>
        <v>88.938492499128529</v>
      </c>
      <c r="BG82" s="2">
        <f t="shared" si="80"/>
        <v>85.646758621808175</v>
      </c>
      <c r="BH82" s="2">
        <f t="shared" si="80"/>
        <v>86.366972850569866</v>
      </c>
      <c r="BI82" s="2">
        <f t="shared" si="80"/>
        <v>88.487483077899725</v>
      </c>
      <c r="BJ82" s="2">
        <f t="shared" si="80"/>
        <v>92.40532197290311</v>
      </c>
      <c r="BK82" s="2">
        <f t="shared" si="80"/>
        <v>96.273728549792011</v>
      </c>
      <c r="BL82" s="2">
        <f t="shared" si="80"/>
        <v>86.871532549909105</v>
      </c>
      <c r="BM82" s="2">
        <f t="shared" si="80"/>
        <v>84.518417823756707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94.338079831144455</v>
      </c>
      <c r="DL82" s="2">
        <f t="shared" si="90"/>
        <v>100.46292410881802</v>
      </c>
      <c r="DM82" s="2">
        <f t="shared" si="90"/>
        <v>100.56701848030019</v>
      </c>
      <c r="DN82" s="2">
        <f t="shared" si="90"/>
        <v>99.421674472042881</v>
      </c>
      <c r="DO82" s="2">
        <f t="shared" si="90"/>
        <v>97.96622701688554</v>
      </c>
      <c r="DP82" s="2">
        <f t="shared" si="90"/>
        <v>102.97279352226721</v>
      </c>
      <c r="DQ82" s="2">
        <f t="shared" si="90"/>
        <v>101.18377673545963</v>
      </c>
      <c r="DR82" s="2">
        <f t="shared" si="90"/>
        <v>102.94767166979361</v>
      </c>
      <c r="DS82" s="2">
        <f t="shared" si="90"/>
        <v>98.109728307254613</v>
      </c>
      <c r="DT82" s="2">
        <f t="shared" si="90"/>
        <v>101.93072759601704</v>
      </c>
      <c r="DU82" s="2">
        <f t="shared" si="90"/>
        <v>98.374721659919047</v>
      </c>
      <c r="DV82" s="2">
        <f t="shared" si="90"/>
        <v>103.31531816026556</v>
      </c>
      <c r="DW82" s="2">
        <f t="shared" si="90"/>
        <v>108.61457241532977</v>
      </c>
      <c r="DX82" s="2">
        <f t="shared" si="90"/>
        <v>90.867351260504194</v>
      </c>
      <c r="DY82" s="2">
        <f t="shared" si="90"/>
        <v>89.091266532258061</v>
      </c>
      <c r="EA82" s="2">
        <f t="shared" si="91"/>
        <v>81.369796977124196</v>
      </c>
      <c r="EB82" s="2">
        <f t="shared" si="91"/>
        <v>79.025882352941167</v>
      </c>
      <c r="EC82" s="2">
        <f t="shared" si="91"/>
        <v>85.572796127247585</v>
      </c>
      <c r="ED82" s="2">
        <f t="shared" si="91"/>
        <v>84.635763709076116</v>
      </c>
      <c r="EE82" s="2">
        <f t="shared" si="91"/>
        <v>83.675432684165955</v>
      </c>
      <c r="EF82" s="2">
        <f t="shared" si="91"/>
        <v>86.567705054196608</v>
      </c>
      <c r="EG82" s="2">
        <f t="shared" si="91"/>
        <v>85.254324495215613</v>
      </c>
      <c r="EH82" s="2">
        <f t="shared" si="91"/>
        <v>85.563573845517169</v>
      </c>
      <c r="EI82" s="2">
        <f t="shared" si="91"/>
        <v>81.824288998938798</v>
      </c>
      <c r="EJ82" s="2">
        <f t="shared" si="91"/>
        <v>82.21424154212076</v>
      </c>
      <c r="EK82" s="2">
        <f t="shared" si="91"/>
        <v>85.873584363057304</v>
      </c>
      <c r="EL82" s="2">
        <f t="shared" si="91"/>
        <v>88.938300628897565</v>
      </c>
      <c r="EM82" s="2">
        <f t="shared" si="91"/>
        <v>92.048225737582626</v>
      </c>
      <c r="EN82" s="2">
        <f t="shared" si="91"/>
        <v>85.616856018989893</v>
      </c>
      <c r="EO82" s="2">
        <f t="shared" si="91"/>
        <v>82.915326177625118</v>
      </c>
      <c r="EQ82" s="2">
        <f t="shared" si="92"/>
        <v>80.545182732518228</v>
      </c>
      <c r="ER82" s="2">
        <f t="shared" si="92"/>
        <v>82.680250633944723</v>
      </c>
      <c r="ES82" s="2">
        <f t="shared" si="92"/>
        <v>83.570038782210375</v>
      </c>
      <c r="ET82" s="2">
        <f t="shared" si="92"/>
        <v>82.582296627998304</v>
      </c>
      <c r="EU82" s="2">
        <f t="shared" si="92"/>
        <v>80.653879025256458</v>
      </c>
      <c r="EV82" s="2">
        <f t="shared" si="92"/>
        <v>83.854754056680008</v>
      </c>
      <c r="EW82" s="2">
        <f t="shared" si="92"/>
        <v>83.519807273795834</v>
      </c>
      <c r="EX82" s="2">
        <f t="shared" si="92"/>
        <v>83.950563806597501</v>
      </c>
      <c r="EY82" s="2">
        <f t="shared" si="92"/>
        <v>81.031451706571573</v>
      </c>
      <c r="EZ82" s="2">
        <f t="shared" si="92"/>
        <v>80.160269650527894</v>
      </c>
      <c r="FA82" s="2">
        <f t="shared" si="92"/>
        <v>85.445898129145306</v>
      </c>
      <c r="FB82" s="2">
        <f t="shared" si="92"/>
        <v>85.4021613885443</v>
      </c>
      <c r="FC82" s="2">
        <f t="shared" si="92"/>
        <v>88.448632590447204</v>
      </c>
      <c r="FD82" s="2">
        <f t="shared" si="92"/>
        <v>85.127491461736426</v>
      </c>
      <c r="FE82" s="2">
        <f t="shared" si="92"/>
        <v>83.884125907102046</v>
      </c>
      <c r="FG82" s="2">
        <f t="shared" si="93"/>
        <v>0.77512251696910661</v>
      </c>
      <c r="FH82" s="2">
        <f t="shared" si="93"/>
        <v>0.80080737780701672</v>
      </c>
      <c r="FI82" s="2">
        <f t="shared" si="93"/>
        <v>0.80239884245622839</v>
      </c>
      <c r="FJ82" s="2">
        <f t="shared" si="93"/>
        <v>0.78050162919138855</v>
      </c>
      <c r="FK82" s="2">
        <f t="shared" si="93"/>
        <v>0.78887567460392649</v>
      </c>
      <c r="FL82" s="2">
        <f t="shared" si="93"/>
        <v>0.79059319536265193</v>
      </c>
      <c r="FM82" s="2">
        <f t="shared" si="93"/>
        <v>0.80077905801344973</v>
      </c>
      <c r="FN82" s="2">
        <f t="shared" si="93"/>
        <v>0.80582947729715571</v>
      </c>
      <c r="FO82" s="2">
        <f t="shared" si="93"/>
        <v>0.76526548314838405</v>
      </c>
      <c r="FP82" s="2">
        <f t="shared" si="93"/>
        <v>0.78933159524629382</v>
      </c>
      <c r="FQ82" s="2">
        <f t="shared" si="93"/>
        <v>0.79089745869268591</v>
      </c>
      <c r="FR82" s="2">
        <f t="shared" si="93"/>
        <v>0.75879344676609961</v>
      </c>
      <c r="FS82" s="2">
        <f t="shared" si="93"/>
        <v>0.74488561439470269</v>
      </c>
      <c r="FT82" s="2">
        <f t="shared" si="93"/>
        <v>0.76101819536362258</v>
      </c>
      <c r="FU82" s="2">
        <f t="shared" si="93"/>
        <v>0.74046191741468326</v>
      </c>
      <c r="FW82" s="2">
        <f t="shared" si="82"/>
        <v>2.1416303876199694E-4</v>
      </c>
      <c r="FX82" s="2">
        <f t="shared" si="82"/>
        <v>1.2753650088810624E-3</v>
      </c>
      <c r="FY82" s="2">
        <f t="shared" si="82"/>
        <v>2.711930218503421E-4</v>
      </c>
      <c r="FZ82" s="2">
        <f t="shared" si="82"/>
        <v>2.8932345004178804E-4</v>
      </c>
      <c r="GA82" s="2">
        <f t="shared" si="82"/>
        <v>2.8709739605472384E-4</v>
      </c>
      <c r="GB82" s="2">
        <f t="shared" si="82"/>
        <v>2.8477287852362345E-4</v>
      </c>
      <c r="GC82" s="2">
        <f t="shared" si="82"/>
        <v>2.6482939477536724E-4</v>
      </c>
      <c r="GD82" s="2">
        <f t="shared" si="82"/>
        <v>3.4761571982797637E-4</v>
      </c>
      <c r="GE82" s="2">
        <f t="shared" si="82"/>
        <v>3.5960074937851092E-4</v>
      </c>
      <c r="GF82" s="2">
        <f t="shared" si="82"/>
        <v>4.4273043736514845E-4</v>
      </c>
      <c r="GG82" s="2">
        <f t="shared" si="82"/>
        <v>2.8259773977260086E-4</v>
      </c>
      <c r="GH82" s="2">
        <f t="shared" si="82"/>
        <v>2.2892212779531714E-4</v>
      </c>
      <c r="GI82" s="2">
        <f t="shared" si="82"/>
        <v>2.2517606165333153E-4</v>
      </c>
      <c r="GJ82" s="2">
        <f t="shared" si="82"/>
        <v>1.9677994890061759E-4</v>
      </c>
      <c r="GK82" s="2">
        <f t="shared" si="82"/>
        <v>2.0636703621957795E-4</v>
      </c>
      <c r="GM82" s="86">
        <f t="shared" si="83"/>
        <v>0.49251289618098132</v>
      </c>
      <c r="GN82" s="86">
        <f t="shared" si="83"/>
        <v>0.53194504446115098</v>
      </c>
      <c r="GO82" s="86">
        <f t="shared" si="83"/>
        <v>0.59036291236518179</v>
      </c>
      <c r="GP82" s="86">
        <f t="shared" si="83"/>
        <v>0.56122581308628272</v>
      </c>
      <c r="GQ82" s="86">
        <f t="shared" si="83"/>
        <v>0.59312040562487123</v>
      </c>
      <c r="GR82" s="86">
        <f t="shared" si="83"/>
        <v>0.61796941417508</v>
      </c>
      <c r="GS82" s="86">
        <f t="shared" si="83"/>
        <v>0.60064622048834715</v>
      </c>
      <c r="GT82" s="86">
        <f t="shared" si="83"/>
        <v>0.66524041336202477</v>
      </c>
      <c r="GU82" s="86">
        <f t="shared" si="83"/>
        <v>0.51221133835111443</v>
      </c>
      <c r="GV82" s="86">
        <f t="shared" si="83"/>
        <v>0.64025170820173516</v>
      </c>
      <c r="GW82" s="86">
        <f t="shared" si="83"/>
        <v>0.58755814370909054</v>
      </c>
      <c r="GX82" s="86">
        <f t="shared" si="83"/>
        <v>0.49686160437459775</v>
      </c>
      <c r="GY82" s="86">
        <f t="shared" si="83"/>
        <v>0.51613790493695022</v>
      </c>
      <c r="GZ82" s="86">
        <f t="shared" si="83"/>
        <v>0.55090507387735121</v>
      </c>
      <c r="HA82" s="86">
        <f t="shared" si="83"/>
        <v>0.53912159451317454</v>
      </c>
      <c r="HC82" s="86">
        <f t="shared" si="73"/>
        <v>1.555484904112621E-5</v>
      </c>
      <c r="HD82" s="86">
        <f t="shared" si="73"/>
        <v>5.7856253909942967E-5</v>
      </c>
      <c r="HE82" s="86">
        <f t="shared" si="73"/>
        <v>3.2295540692330212E-5</v>
      </c>
      <c r="HF82" s="86">
        <f t="shared" si="73"/>
        <v>7.0823970344145203E-6</v>
      </c>
      <c r="HG82" s="86">
        <f t="shared" si="87"/>
        <v>3.3728132705788612E-5</v>
      </c>
      <c r="HH82" s="86">
        <f t="shared" si="87"/>
        <v>4.1957539437831818E-5</v>
      </c>
      <c r="HI82" s="86">
        <f t="shared" si="87"/>
        <v>5.9157225268072143E-5</v>
      </c>
      <c r="HJ82" s="86">
        <f t="shared" si="87"/>
        <v>1.1345931553032825E-4</v>
      </c>
      <c r="HK82" s="86">
        <f t="shared" si="87"/>
        <v>1.9323388010873141E-5</v>
      </c>
      <c r="HL82" s="86">
        <f t="shared" si="87"/>
        <v>7.8531995828373847E-5</v>
      </c>
      <c r="HM82" s="86">
        <f t="shared" si="87"/>
        <v>1.8604456216846493E-5</v>
      </c>
      <c r="HN82" s="86">
        <f t="shared" si="87"/>
        <v>1.3027414073616662E-5</v>
      </c>
      <c r="HO82" s="86">
        <f t="shared" si="87"/>
        <v>7.0053196426404454E-6</v>
      </c>
      <c r="HP82" s="86">
        <f t="shared" si="87"/>
        <v>1.1946780097427441E-5</v>
      </c>
      <c r="HQ82" s="86">
        <f t="shared" si="87"/>
        <v>2.4640026272767095E-6</v>
      </c>
      <c r="HS82" s="86">
        <f t="shared" si="84"/>
        <v>7.2614699489773394E-32</v>
      </c>
      <c r="HT82" s="86">
        <f t="shared" si="84"/>
        <v>1.5032370349518622E-27</v>
      </c>
      <c r="HU82" s="86">
        <f t="shared" si="84"/>
        <v>4.6777734598413963E-30</v>
      </c>
      <c r="HV82" s="86">
        <f t="shared" si="84"/>
        <v>3.3262860003381382E-35</v>
      </c>
      <c r="HW82" s="86">
        <f t="shared" si="84"/>
        <v>5.8254598616017002E-30</v>
      </c>
      <c r="HX82" s="86">
        <f t="shared" si="84"/>
        <v>2.4300562307883398E-30</v>
      </c>
      <c r="HY82" s="86">
        <f t="shared" si="84"/>
        <v>5.1744474377285703E-29</v>
      </c>
      <c r="HZ82" s="86">
        <f t="shared" si="84"/>
        <v>7.8129321458043627E-28</v>
      </c>
      <c r="IA82" s="86">
        <f t="shared" si="84"/>
        <v>3.1773896061629669E-31</v>
      </c>
      <c r="IB82" s="86">
        <f t="shared" si="84"/>
        <v>4.0092755788915738E-29</v>
      </c>
      <c r="IC82" s="86">
        <f t="shared" si="84"/>
        <v>1.9218210373883538E-33</v>
      </c>
      <c r="ID82" s="86">
        <f t="shared" si="84"/>
        <v>1.9018835743940868E-32</v>
      </c>
      <c r="IE82" s="86">
        <f t="shared" si="84"/>
        <v>3.8638646398796822E-35</v>
      </c>
      <c r="IF82" s="86">
        <f t="shared" si="84"/>
        <v>1.3680289935685907E-22</v>
      </c>
      <c r="IG82" s="86">
        <f t="shared" si="84"/>
        <v>4.6367516583407938E-20</v>
      </c>
      <c r="II82" s="86">
        <f t="shared" si="85"/>
        <v>1.3024304144244992E-71</v>
      </c>
      <c r="IJ82" s="86">
        <f t="shared" si="85"/>
        <v>5.8830683827275798E-40</v>
      </c>
      <c r="IK82" s="86">
        <f t="shared" si="85"/>
        <v>4.2245803356717916E-69</v>
      </c>
      <c r="IL82" s="86">
        <f t="shared" si="85"/>
        <v>4.1153677715142122E-80</v>
      </c>
      <c r="IM82" s="86">
        <f t="shared" si="85"/>
        <v>7.3646542795082289E-69</v>
      </c>
      <c r="IN82" s="86">
        <f t="shared" si="85"/>
        <v>9.6883903821151274E-70</v>
      </c>
      <c r="IO82" s="86">
        <f t="shared" si="85"/>
        <v>2.3878990832862926E-68</v>
      </c>
      <c r="IP82" s="86">
        <f t="shared" si="85"/>
        <v>7.5589394643262562E-66</v>
      </c>
      <c r="IQ82" s="86">
        <f t="shared" si="85"/>
        <v>4.7577356869783246E-72</v>
      </c>
      <c r="IR82" s="86">
        <f t="shared" si="85"/>
        <v>1.0687947756873364E-67</v>
      </c>
      <c r="IS82" s="86">
        <f t="shared" si="85"/>
        <v>2.8792955550396767E-77</v>
      </c>
      <c r="IT82" s="86">
        <f t="shared" si="85"/>
        <v>1.8164425555594561E-74</v>
      </c>
      <c r="IU82" s="86">
        <f t="shared" si="85"/>
        <v>1.3778399972816517E-79</v>
      </c>
      <c r="IV82" s="86">
        <f t="shared" si="85"/>
        <v>2.5107106385431193E-79</v>
      </c>
      <c r="IW82" s="86">
        <f t="shared" si="85"/>
        <v>2.5629871100146433E-76</v>
      </c>
      <c r="IY82" s="86">
        <f t="shared" si="86"/>
        <v>0.49252845103002246</v>
      </c>
      <c r="IZ82" s="86">
        <f t="shared" si="86"/>
        <v>0.53200290071506096</v>
      </c>
      <c r="JA82" s="86">
        <f t="shared" si="86"/>
        <v>0.59039520790587408</v>
      </c>
      <c r="JB82" s="86">
        <f t="shared" si="86"/>
        <v>0.56123289548331712</v>
      </c>
      <c r="JC82" s="86">
        <f t="shared" si="86"/>
        <v>0.59315413375757697</v>
      </c>
      <c r="JD82" s="86">
        <f t="shared" si="86"/>
        <v>0.61801137171451781</v>
      </c>
      <c r="JE82" s="86">
        <f t="shared" si="86"/>
        <v>0.60070537771361521</v>
      </c>
      <c r="JF82" s="86">
        <f t="shared" si="86"/>
        <v>0.66535387267755508</v>
      </c>
      <c r="JG82" s="86">
        <f t="shared" si="86"/>
        <v>0.51223066173912535</v>
      </c>
      <c r="JH82" s="86">
        <f t="shared" si="86"/>
        <v>0.64033024019756357</v>
      </c>
      <c r="JI82" s="86">
        <f t="shared" si="86"/>
        <v>0.58757674816530736</v>
      </c>
      <c r="JJ82" s="86">
        <f t="shared" si="86"/>
        <v>0.49687463178867136</v>
      </c>
      <c r="JK82" s="86">
        <f t="shared" si="86"/>
        <v>0.51614491025659281</v>
      </c>
      <c r="JL82" s="86">
        <f t="shared" si="86"/>
        <v>0.55091702065744863</v>
      </c>
      <c r="JM82" s="86">
        <f t="shared" si="86"/>
        <v>0.53912405851580181</v>
      </c>
    </row>
    <row r="83" spans="2:273" x14ac:dyDescent="0.25">
      <c r="B83" s="2">
        <v>56</v>
      </c>
      <c r="C83" s="37">
        <v>233.386</v>
      </c>
      <c r="D83" s="37">
        <v>246.886</v>
      </c>
      <c r="E83" s="37">
        <v>238.47900000000001</v>
      </c>
      <c r="F83" s="37">
        <v>236.02</v>
      </c>
      <c r="G83" s="37">
        <v>234.42</v>
      </c>
      <c r="H83" s="37">
        <v>234.4</v>
      </c>
      <c r="I83" s="37">
        <v>235.08</v>
      </c>
      <c r="J83" s="37">
        <v>223.28</v>
      </c>
      <c r="K83" s="37">
        <v>232.87899999999999</v>
      </c>
      <c r="L83" s="37">
        <v>223.74100000000001</v>
      </c>
      <c r="M83" s="37">
        <v>233.03399999999999</v>
      </c>
      <c r="N83" s="37">
        <v>230.39699999999999</v>
      </c>
      <c r="O83" s="37">
        <v>238.804</v>
      </c>
      <c r="P83" s="37">
        <v>223</v>
      </c>
      <c r="Q83" s="37">
        <v>189.93</v>
      </c>
      <c r="S83" s="4">
        <f t="shared" si="88"/>
        <v>241.31405938403196</v>
      </c>
      <c r="T83" s="4">
        <f t="shared" si="88"/>
        <v>251.87173890960554</v>
      </c>
      <c r="U83" s="4">
        <f t="shared" si="88"/>
        <v>245.76465545851653</v>
      </c>
      <c r="V83" s="4">
        <f t="shared" si="88"/>
        <v>246.59898418949052</v>
      </c>
      <c r="W83" s="4">
        <f t="shared" si="88"/>
        <v>244.89721072417086</v>
      </c>
      <c r="X83" s="4">
        <f t="shared" si="88"/>
        <v>246.7557470873781</v>
      </c>
      <c r="Y83" s="4">
        <f t="shared" si="88"/>
        <v>244.13510987714105</v>
      </c>
      <c r="Z83" s="4">
        <f t="shared" si="88"/>
        <v>229.46342931444312</v>
      </c>
      <c r="AA83" s="4">
        <f t="shared" si="88"/>
        <v>239.70220352546869</v>
      </c>
      <c r="AB83" s="4">
        <f t="shared" si="88"/>
        <v>228.61030521677839</v>
      </c>
      <c r="AC83" s="4">
        <f t="shared" si="88"/>
        <v>237.09756716735649</v>
      </c>
      <c r="AD83" s="4">
        <f t="shared" si="88"/>
        <v>237.62258478639393</v>
      </c>
      <c r="AE83" s="4">
        <f t="shared" si="88"/>
        <v>250.64268001315685</v>
      </c>
      <c r="AF83" s="4">
        <f t="shared" si="88"/>
        <v>223.45235806951237</v>
      </c>
      <c r="AG83" s="4">
        <f t="shared" si="88"/>
        <v>183.03748492132362</v>
      </c>
      <c r="AI83" s="4">
        <f t="shared" si="89"/>
        <v>-7.9280593840319682</v>
      </c>
      <c r="AJ83" s="4">
        <f t="shared" si="89"/>
        <v>-4.9857389096055442</v>
      </c>
      <c r="AK83" s="4">
        <f t="shared" si="89"/>
        <v>-7.2856554585165156</v>
      </c>
      <c r="AL83" s="4">
        <f t="shared" si="89"/>
        <v>-10.578984189490512</v>
      </c>
      <c r="AM83" s="4">
        <f t="shared" si="89"/>
        <v>-10.477210724170874</v>
      </c>
      <c r="AN83" s="4">
        <f t="shared" si="89"/>
        <v>-12.355747087378091</v>
      </c>
      <c r="AO83" s="4">
        <f t="shared" si="89"/>
        <v>-9.0551098771410352</v>
      </c>
      <c r="AP83" s="4">
        <f t="shared" si="89"/>
        <v>-6.1834293144431172</v>
      </c>
      <c r="AQ83" s="4">
        <f t="shared" si="89"/>
        <v>-6.8232035254686991</v>
      </c>
      <c r="AR83" s="4">
        <f t="shared" si="89"/>
        <v>-4.8693052167783719</v>
      </c>
      <c r="AS83" s="4">
        <f t="shared" si="89"/>
        <v>-4.0635671673564957</v>
      </c>
      <c r="AT83" s="4">
        <f t="shared" si="89"/>
        <v>-7.225584786393938</v>
      </c>
      <c r="AU83" s="4">
        <f t="shared" si="89"/>
        <v>-11.838680013156846</v>
      </c>
      <c r="AV83" s="4">
        <f t="shared" si="89"/>
        <v>-0.45235806951237123</v>
      </c>
      <c r="AW83" s="4">
        <f t="shared" si="89"/>
        <v>6.8925150786763822</v>
      </c>
      <c r="AY83" s="2">
        <f t="shared" si="80"/>
        <v>83.99971896167969</v>
      </c>
      <c r="AZ83" s="2">
        <f t="shared" si="80"/>
        <v>82.97202625079683</v>
      </c>
      <c r="BA83" s="2">
        <f t="shared" si="80"/>
        <v>88.202634021697406</v>
      </c>
      <c r="BB83" s="2">
        <f t="shared" si="80"/>
        <v>87.550310690437954</v>
      </c>
      <c r="BC83" s="2">
        <f t="shared" si="80"/>
        <v>86.358401386042203</v>
      </c>
      <c r="BD83" s="2">
        <f t="shared" si="80"/>
        <v>89.639392228136387</v>
      </c>
      <c r="BE83" s="2">
        <f t="shared" si="80"/>
        <v>88.091277449005659</v>
      </c>
      <c r="BF83" s="2">
        <f t="shared" si="80"/>
        <v>88.58893828044765</v>
      </c>
      <c r="BG83" s="2">
        <f t="shared" si="80"/>
        <v>85.324475355904681</v>
      </c>
      <c r="BH83" s="2">
        <f t="shared" si="80"/>
        <v>85.99709025846991</v>
      </c>
      <c r="BI83" s="2">
        <f t="shared" si="80"/>
        <v>88.187001155143932</v>
      </c>
      <c r="BJ83" s="2">
        <f t="shared" si="80"/>
        <v>92.044534508481405</v>
      </c>
      <c r="BK83" s="2">
        <f t="shared" si="80"/>
        <v>95.888100944015733</v>
      </c>
      <c r="BL83" s="2">
        <f t="shared" si="80"/>
        <v>86.682151634759421</v>
      </c>
      <c r="BM83" s="2">
        <f t="shared" si="80"/>
        <v>84.338461976040492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94.541438930581606</v>
      </c>
      <c r="DL83" s="2">
        <f t="shared" si="90"/>
        <v>100.70285084427769</v>
      </c>
      <c r="DM83" s="2">
        <f t="shared" si="90"/>
        <v>100.77301407129457</v>
      </c>
      <c r="DN83" s="2">
        <f t="shared" si="90"/>
        <v>99.727220921326165</v>
      </c>
      <c r="DO83" s="2">
        <f t="shared" si="90"/>
        <v>98.202523452157578</v>
      </c>
      <c r="DP83" s="2">
        <f t="shared" si="90"/>
        <v>103.29036437246964</v>
      </c>
      <c r="DQ83" s="2">
        <f t="shared" si="90"/>
        <v>101.39847467166976</v>
      </c>
      <c r="DR83" s="2">
        <f t="shared" si="90"/>
        <v>103.19552157598497</v>
      </c>
      <c r="DS83" s="2">
        <f t="shared" si="90"/>
        <v>98.363683499288754</v>
      </c>
      <c r="DT83" s="2">
        <f t="shared" si="90"/>
        <v>102.24238928402083</v>
      </c>
      <c r="DU83" s="2">
        <f t="shared" si="90"/>
        <v>98.516970850202441</v>
      </c>
      <c r="DV83" s="2">
        <f t="shared" si="90"/>
        <v>103.60238596491232</v>
      </c>
      <c r="DW83" s="2">
        <f t="shared" si="90"/>
        <v>109.06591399286987</v>
      </c>
      <c r="DX83" s="2">
        <f t="shared" si="90"/>
        <v>90.964658823529405</v>
      </c>
      <c r="DY83" s="2">
        <f t="shared" si="90"/>
        <v>89.179388709677411</v>
      </c>
      <c r="EA83" s="2">
        <f t="shared" si="91"/>
        <v>81.21070996732027</v>
      </c>
      <c r="EB83" s="2">
        <f t="shared" si="91"/>
        <v>78.943617647058815</v>
      </c>
      <c r="EC83" s="2">
        <f t="shared" si="91"/>
        <v>85.380107547915429</v>
      </c>
      <c r="ED83" s="2">
        <f t="shared" si="91"/>
        <v>84.42794509591269</v>
      </c>
      <c r="EE83" s="2">
        <f t="shared" si="91"/>
        <v>83.46865707027942</v>
      </c>
      <c r="EF83" s="2">
        <f t="shared" si="91"/>
        <v>86.342790813571995</v>
      </c>
      <c r="EG83" s="2">
        <f t="shared" si="91"/>
        <v>85.072562492096267</v>
      </c>
      <c r="EH83" s="2">
        <f t="shared" si="91"/>
        <v>85.379790160422601</v>
      </c>
      <c r="EI83" s="2">
        <f t="shared" si="91"/>
        <v>81.677192217898821</v>
      </c>
      <c r="EJ83" s="2">
        <f t="shared" si="91"/>
        <v>82.044013951506969</v>
      </c>
      <c r="EK83" s="2">
        <f t="shared" si="91"/>
        <v>85.696365828025463</v>
      </c>
      <c r="EL83" s="2">
        <f t="shared" si="91"/>
        <v>88.694894540746219</v>
      </c>
      <c r="EM83" s="2">
        <f t="shared" si="91"/>
        <v>91.773109782133389</v>
      </c>
      <c r="EN83" s="2">
        <f t="shared" si="91"/>
        <v>85.455783392134123</v>
      </c>
      <c r="EO83" s="2">
        <f t="shared" si="91"/>
        <v>82.790693490350009</v>
      </c>
      <c r="EQ83" s="2">
        <f t="shared" si="92"/>
        <v>80.406632348537087</v>
      </c>
      <c r="ER83" s="2">
        <f t="shared" si="92"/>
        <v>82.506435625908807</v>
      </c>
      <c r="ES83" s="2">
        <f t="shared" si="92"/>
        <v>83.424144810536461</v>
      </c>
      <c r="ET83" s="2">
        <f t="shared" si="92"/>
        <v>82.428457512511287</v>
      </c>
      <c r="EU83" s="2">
        <f t="shared" si="92"/>
        <v>80.52585372786514</v>
      </c>
      <c r="EV83" s="2">
        <f t="shared" si="92"/>
        <v>83.701791567917041</v>
      </c>
      <c r="EW83" s="2">
        <f t="shared" si="92"/>
        <v>83.379453081191727</v>
      </c>
      <c r="EX83" s="2">
        <f t="shared" si="92"/>
        <v>83.805625157383076</v>
      </c>
      <c r="EY83" s="2">
        <f t="shared" si="92"/>
        <v>80.902048599083045</v>
      </c>
      <c r="EZ83" s="2">
        <f t="shared" si="92"/>
        <v>80.046574600755505</v>
      </c>
      <c r="FA83" s="2">
        <f t="shared" si="92"/>
        <v>85.278283769240403</v>
      </c>
      <c r="FB83" s="2">
        <f t="shared" si="92"/>
        <v>85.25182621636587</v>
      </c>
      <c r="FC83" s="2">
        <f t="shared" si="92"/>
        <v>88.26941310464963</v>
      </c>
      <c r="FD83" s="2">
        <f t="shared" si="92"/>
        <v>84.977575779163487</v>
      </c>
      <c r="FE83" s="2">
        <f t="shared" si="92"/>
        <v>83.734976040417763</v>
      </c>
      <c r="FG83" s="2">
        <f t="shared" si="93"/>
        <v>0.79076929583114486</v>
      </c>
      <c r="FH83" s="2">
        <f t="shared" si="93"/>
        <v>0.81509334909831577</v>
      </c>
      <c r="FI83" s="2">
        <f t="shared" si="93"/>
        <v>0.81659681529611805</v>
      </c>
      <c r="FJ83" s="2">
        <f t="shared" si="93"/>
        <v>0.79587269857674159</v>
      </c>
      <c r="FK83" s="2">
        <f t="shared" si="93"/>
        <v>0.80380773124947524</v>
      </c>
      <c r="FL83" s="2">
        <f t="shared" si="93"/>
        <v>0.80543373803888108</v>
      </c>
      <c r="FM83" s="2">
        <f t="shared" si="93"/>
        <v>0.81506659133841641</v>
      </c>
      <c r="FN83" s="2">
        <f t="shared" si="93"/>
        <v>0.81983629956929904</v>
      </c>
      <c r="FO83" s="2">
        <f t="shared" si="93"/>
        <v>0.78140468833947729</v>
      </c>
      <c r="FP83" s="2">
        <f t="shared" si="93"/>
        <v>0.80423940807394168</v>
      </c>
      <c r="FQ83" s="2">
        <f t="shared" si="93"/>
        <v>0.80572173722460239</v>
      </c>
      <c r="FR83" s="2">
        <f t="shared" si="93"/>
        <v>0.77524694856910792</v>
      </c>
      <c r="FS83" s="2">
        <f t="shared" si="93"/>
        <v>0.76199023837366542</v>
      </c>
      <c r="FT83" s="2">
        <f t="shared" si="93"/>
        <v>0.77736446641981738</v>
      </c>
      <c r="FU83" s="2">
        <f t="shared" si="93"/>
        <v>0.75776668514689349</v>
      </c>
      <c r="FW83" s="2">
        <f t="shared" si="82"/>
        <v>2.3482025055133215E-4</v>
      </c>
      <c r="FX83" s="2">
        <f t="shared" si="82"/>
        <v>1.3982378783004871E-3</v>
      </c>
      <c r="FY83" s="2">
        <f t="shared" si="82"/>
        <v>2.973494554904285E-4</v>
      </c>
      <c r="FZ83" s="2">
        <f t="shared" si="82"/>
        <v>3.1722799969024823E-4</v>
      </c>
      <c r="GA83" s="2">
        <f t="shared" si="82"/>
        <v>3.147873157633029E-4</v>
      </c>
      <c r="GB83" s="2">
        <f t="shared" si="82"/>
        <v>3.1223867359210533E-4</v>
      </c>
      <c r="GC83" s="2">
        <f t="shared" si="82"/>
        <v>2.9037223798214224E-4</v>
      </c>
      <c r="GD83" s="2">
        <f t="shared" si="82"/>
        <v>3.8114027499791867E-4</v>
      </c>
      <c r="GE83" s="2">
        <f t="shared" si="82"/>
        <v>3.94280701980853E-4</v>
      </c>
      <c r="GF83" s="2">
        <f t="shared" si="82"/>
        <v>4.8542353703945313E-4</v>
      </c>
      <c r="GG83" s="2">
        <f t="shared" si="82"/>
        <v>3.0985381192449841E-4</v>
      </c>
      <c r="GH83" s="2">
        <f t="shared" si="82"/>
        <v>2.5100257810084834E-4</v>
      </c>
      <c r="GI83" s="2">
        <f t="shared" si="82"/>
        <v>2.4689527819998861E-4</v>
      </c>
      <c r="GJ83" s="2">
        <f t="shared" si="82"/>
        <v>2.1576082719389331E-4</v>
      </c>
      <c r="GK83" s="2">
        <f t="shared" si="82"/>
        <v>2.2627245055120604E-4</v>
      </c>
      <c r="GM83" s="86">
        <f t="shared" si="83"/>
        <v>0.555380535475963</v>
      </c>
      <c r="GN83" s="86">
        <f t="shared" si="83"/>
        <v>0.6096201559201585</v>
      </c>
      <c r="GO83" s="86">
        <f t="shared" si="83"/>
        <v>0.65526232877007906</v>
      </c>
      <c r="GP83" s="86">
        <f t="shared" si="83"/>
        <v>0.63480478782227412</v>
      </c>
      <c r="GQ83" s="86">
        <f t="shared" si="83"/>
        <v>0.66404262039250128</v>
      </c>
      <c r="GR83" s="86">
        <f t="shared" si="83"/>
        <v>0.68196447461524268</v>
      </c>
      <c r="GS83" s="86">
        <f t="shared" si="83"/>
        <v>0.66909819362101064</v>
      </c>
      <c r="GT83" s="86">
        <f t="shared" si="83"/>
        <v>0.67273513759093329</v>
      </c>
      <c r="GU83" s="86">
        <f t="shared" si="83"/>
        <v>0.59778577282108392</v>
      </c>
      <c r="GV83" s="86">
        <f t="shared" si="83"/>
        <v>0.65869117034943714</v>
      </c>
      <c r="GW83" s="86">
        <f t="shared" si="83"/>
        <v>0.65790851375341219</v>
      </c>
      <c r="GX83" s="86">
        <f t="shared" si="83"/>
        <v>0.58766415708759068</v>
      </c>
      <c r="GY83" s="86">
        <f t="shared" si="83"/>
        <v>0.60121534818067379</v>
      </c>
      <c r="GZ83" s="86">
        <f t="shared" si="83"/>
        <v>0.60564820570346267</v>
      </c>
      <c r="HA83" s="86">
        <f t="shared" si="83"/>
        <v>0.5700623700124664</v>
      </c>
      <c r="HC83" s="86">
        <f t="shared" si="73"/>
        <v>3.2274463123871538E-5</v>
      </c>
      <c r="HD83" s="86">
        <f t="shared" si="73"/>
        <v>1.0984196192198889E-4</v>
      </c>
      <c r="HE83" s="86">
        <f t="shared" si="73"/>
        <v>6.5765325676273457E-5</v>
      </c>
      <c r="HF83" s="86">
        <f t="shared" si="73"/>
        <v>1.6237181108791227E-5</v>
      </c>
      <c r="HG83" s="86">
        <f t="shared" si="87"/>
        <v>6.8822803267778695E-5</v>
      </c>
      <c r="HH83" s="86">
        <f t="shared" si="87"/>
        <v>8.5261112214990266E-5</v>
      </c>
      <c r="HI83" s="86">
        <f t="shared" si="87"/>
        <v>1.171504091077854E-4</v>
      </c>
      <c r="HJ83" s="86">
        <f t="shared" si="87"/>
        <v>2.2134118627613599E-4</v>
      </c>
      <c r="HK83" s="86">
        <f t="shared" si="87"/>
        <v>4.1777680391033631E-5</v>
      </c>
      <c r="HL83" s="86">
        <f t="shared" si="87"/>
        <v>1.6024191558679677E-4</v>
      </c>
      <c r="HM83" s="86">
        <f t="shared" si="87"/>
        <v>4.0461817860625826E-5</v>
      </c>
      <c r="HN83" s="86">
        <f t="shared" si="87"/>
        <v>2.7759764150983589E-5</v>
      </c>
      <c r="HO83" s="86">
        <f t="shared" si="87"/>
        <v>1.5639092066114434E-5</v>
      </c>
      <c r="HP83" s="86">
        <f t="shared" si="87"/>
        <v>2.6180503911153331E-5</v>
      </c>
      <c r="HQ83" s="86">
        <f t="shared" si="87"/>
        <v>6.1645541825531009E-6</v>
      </c>
      <c r="HS83" s="86">
        <f t="shared" si="84"/>
        <v>6.3305277322864179E-31</v>
      </c>
      <c r="HT83" s="86">
        <f t="shared" si="84"/>
        <v>9.8642306213359478E-27</v>
      </c>
      <c r="HU83" s="86">
        <f t="shared" si="84"/>
        <v>3.9006771918813649E-29</v>
      </c>
      <c r="HV83" s="86">
        <f t="shared" si="84"/>
        <v>4.0677181571005556E-34</v>
      </c>
      <c r="HW83" s="86">
        <f t="shared" si="84"/>
        <v>4.893504636617599E-29</v>
      </c>
      <c r="HX83" s="86">
        <f t="shared" si="84"/>
        <v>2.0949169967525524E-29</v>
      </c>
      <c r="HY83" s="86">
        <f t="shared" si="84"/>
        <v>4.0774959100604485E-28</v>
      </c>
      <c r="HZ83" s="86">
        <f t="shared" si="84"/>
        <v>6.0618071290180746E-27</v>
      </c>
      <c r="IA83" s="86">
        <f t="shared" si="84"/>
        <v>3.1325607710695365E-30</v>
      </c>
      <c r="IB83" s="86">
        <f t="shared" si="84"/>
        <v>3.5976412463957214E-28</v>
      </c>
      <c r="IC83" s="86">
        <f t="shared" si="84"/>
        <v>2.0894687860059284E-32</v>
      </c>
      <c r="ID83" s="86">
        <f t="shared" si="84"/>
        <v>1.8000855346708825E-31</v>
      </c>
      <c r="IE83" s="86">
        <f t="shared" si="84"/>
        <v>4.3418249122672647E-34</v>
      </c>
      <c r="IF83" s="86">
        <f t="shared" si="84"/>
        <v>6.1490247574501923E-22</v>
      </c>
      <c r="IG83" s="86">
        <f t="shared" si="84"/>
        <v>1.710650765683536E-19</v>
      </c>
      <c r="II83" s="86">
        <f t="shared" si="85"/>
        <v>4.2391232386964501E-70</v>
      </c>
      <c r="IJ83" s="86">
        <f t="shared" si="85"/>
        <v>6.5927505719043324E-39</v>
      </c>
      <c r="IK83" s="86">
        <f t="shared" si="85"/>
        <v>1.3357415443667067E-67</v>
      </c>
      <c r="IL83" s="86">
        <f t="shared" si="85"/>
        <v>2.3605278778134392E-78</v>
      </c>
      <c r="IM83" s="86">
        <f t="shared" si="85"/>
        <v>2.3556620478350145E-67</v>
      </c>
      <c r="IN83" s="86">
        <f t="shared" si="85"/>
        <v>3.2316460013896332E-68</v>
      </c>
      <c r="IO83" s="86">
        <f t="shared" si="85"/>
        <v>7.1941094438489135E-67</v>
      </c>
      <c r="IP83" s="86">
        <f t="shared" si="85"/>
        <v>2.2405146864174651E-64</v>
      </c>
      <c r="IQ83" s="86">
        <f t="shared" si="85"/>
        <v>1.9874322285921531E-70</v>
      </c>
      <c r="IR83" s="86">
        <f t="shared" si="85"/>
        <v>3.893480940163534E-66</v>
      </c>
      <c r="IS83" s="86">
        <f t="shared" si="85"/>
        <v>1.4101268469684603E-75</v>
      </c>
      <c r="IT83" s="86">
        <f t="shared" si="85"/>
        <v>7.0133934839672727E-73</v>
      </c>
      <c r="IU83" s="86">
        <f t="shared" si="85"/>
        <v>6.8260562888080724E-78</v>
      </c>
      <c r="IV83" s="86">
        <f t="shared" si="85"/>
        <v>1.1549203896656363E-77</v>
      </c>
      <c r="IW83" s="86">
        <f t="shared" si="85"/>
        <v>1.0375145384930157E-74</v>
      </c>
      <c r="IY83" s="86">
        <f t="shared" si="86"/>
        <v>0.55541280993908693</v>
      </c>
      <c r="IZ83" s="86">
        <f t="shared" si="86"/>
        <v>0.60972999788208049</v>
      </c>
      <c r="JA83" s="86">
        <f t="shared" si="86"/>
        <v>0.65532809409575532</v>
      </c>
      <c r="JB83" s="86">
        <f t="shared" si="86"/>
        <v>0.63482102500338289</v>
      </c>
      <c r="JC83" s="86">
        <f t="shared" si="86"/>
        <v>0.66411144319576909</v>
      </c>
      <c r="JD83" s="86">
        <f t="shared" si="86"/>
        <v>0.68204973572745764</v>
      </c>
      <c r="JE83" s="86">
        <f t="shared" si="86"/>
        <v>0.6692153440301184</v>
      </c>
      <c r="JF83" s="86">
        <f t="shared" si="86"/>
        <v>0.67295647877720943</v>
      </c>
      <c r="JG83" s="86">
        <f t="shared" si="86"/>
        <v>0.59782755050147496</v>
      </c>
      <c r="JH83" s="86">
        <f t="shared" si="86"/>
        <v>0.65885141226502397</v>
      </c>
      <c r="JI83" s="86">
        <f t="shared" si="86"/>
        <v>0.65794897557127285</v>
      </c>
      <c r="JJ83" s="86">
        <f t="shared" si="86"/>
        <v>0.58769191685174171</v>
      </c>
      <c r="JK83" s="86">
        <f t="shared" si="86"/>
        <v>0.60123098727273994</v>
      </c>
      <c r="JL83" s="86">
        <f t="shared" si="86"/>
        <v>0.60567438620737379</v>
      </c>
      <c r="JM83" s="86">
        <f t="shared" si="86"/>
        <v>0.57006853456664897</v>
      </c>
    </row>
    <row r="84" spans="2:273" x14ac:dyDescent="0.25">
      <c r="B84" s="2">
        <v>57</v>
      </c>
      <c r="C84" s="37">
        <v>230.5</v>
      </c>
      <c r="D84" s="37">
        <v>247.114</v>
      </c>
      <c r="E84" s="37">
        <v>230.81200000000001</v>
      </c>
      <c r="F84" s="37">
        <v>232.184</v>
      </c>
      <c r="G84" s="37">
        <v>228.54</v>
      </c>
      <c r="H84" s="37">
        <v>226.94</v>
      </c>
      <c r="I84" s="37">
        <v>229.12</v>
      </c>
      <c r="J84" s="37">
        <v>207.18</v>
      </c>
      <c r="K84" s="37">
        <v>232.74100000000001</v>
      </c>
      <c r="L84" s="37">
        <v>206.58600000000001</v>
      </c>
      <c r="M84" s="37">
        <v>228.62100000000001</v>
      </c>
      <c r="N84" s="37">
        <v>229.36199999999999</v>
      </c>
      <c r="O84" s="37">
        <v>235.17400000000001</v>
      </c>
      <c r="P84" s="37">
        <v>216.41900000000001</v>
      </c>
      <c r="Q84" s="37">
        <v>185.55799999999999</v>
      </c>
      <c r="S84" s="4">
        <f t="shared" si="88"/>
        <v>238.12028203109691</v>
      </c>
      <c r="T84" s="4">
        <f t="shared" si="88"/>
        <v>254.5995478572294</v>
      </c>
      <c r="U84" s="4">
        <f t="shared" si="88"/>
        <v>237.13718597443227</v>
      </c>
      <c r="V84" s="4">
        <f t="shared" si="88"/>
        <v>239.65300534384824</v>
      </c>
      <c r="W84" s="4">
        <f t="shared" si="88"/>
        <v>234.69738918825163</v>
      </c>
      <c r="X84" s="4">
        <f t="shared" si="88"/>
        <v>231.45316636779793</v>
      </c>
      <c r="Y84" s="4">
        <f t="shared" si="88"/>
        <v>234.99755423502012</v>
      </c>
      <c r="Z84" s="4">
        <f t="shared" si="88"/>
        <v>200.52316886093396</v>
      </c>
      <c r="AA84" s="4">
        <f t="shared" si="88"/>
        <v>240.3090874631844</v>
      </c>
      <c r="AB84" s="4">
        <f t="shared" si="88"/>
        <v>201.67984138876167</v>
      </c>
      <c r="AC84" s="4">
        <f t="shared" si="88"/>
        <v>228.52334388282969</v>
      </c>
      <c r="AD84" s="4">
        <f t="shared" si="88"/>
        <v>241.06626101887895</v>
      </c>
      <c r="AE84" s="4">
        <f t="shared" si="88"/>
        <v>245.37916252948514</v>
      </c>
      <c r="AF84" s="4">
        <f t="shared" si="88"/>
        <v>210.64089106994265</v>
      </c>
      <c r="AG84" s="4">
        <f t="shared" si="88"/>
        <v>167.80233887026657</v>
      </c>
      <c r="AI84" s="4">
        <f t="shared" si="89"/>
        <v>-7.6202820310969059</v>
      </c>
      <c r="AJ84" s="4">
        <f t="shared" si="89"/>
        <v>-7.4855478572293919</v>
      </c>
      <c r="AK84" s="4">
        <f t="shared" si="89"/>
        <v>-6.3251859744322587</v>
      </c>
      <c r="AL84" s="4">
        <f t="shared" si="89"/>
        <v>-7.469005343848238</v>
      </c>
      <c r="AM84" s="4">
        <f t="shared" si="89"/>
        <v>-6.1573891882516421</v>
      </c>
      <c r="AN84" s="4">
        <f t="shared" si="89"/>
        <v>-4.5131663677979361</v>
      </c>
      <c r="AO84" s="4">
        <f t="shared" si="89"/>
        <v>-5.8775542350201135</v>
      </c>
      <c r="AP84" s="4">
        <f t="shared" si="89"/>
        <v>6.6568311390660426</v>
      </c>
      <c r="AQ84" s="4">
        <f t="shared" si="89"/>
        <v>-7.5680874631843835</v>
      </c>
      <c r="AR84" s="4">
        <f t="shared" si="89"/>
        <v>4.9061586112383395</v>
      </c>
      <c r="AS84" s="4">
        <f t="shared" si="89"/>
        <v>9.7656117170316747E-2</v>
      </c>
      <c r="AT84" s="4">
        <f t="shared" si="89"/>
        <v>-11.704261018878952</v>
      </c>
      <c r="AU84" s="4">
        <f t="shared" si="89"/>
        <v>-10.205162529485136</v>
      </c>
      <c r="AV84" s="4">
        <f t="shared" si="89"/>
        <v>5.7781089300573569</v>
      </c>
      <c r="AW84" s="4">
        <f t="shared" si="89"/>
        <v>17.755661129733426</v>
      </c>
      <c r="AY84" s="2">
        <f t="shared" si="80"/>
        <v>83.713368605144083</v>
      </c>
      <c r="AZ84" s="2">
        <f t="shared" si="80"/>
        <v>82.652002957952377</v>
      </c>
      <c r="BA84" s="2">
        <f t="shared" si="80"/>
        <v>87.871512461122705</v>
      </c>
      <c r="BB84" s="2">
        <f t="shared" si="80"/>
        <v>87.217071065167801</v>
      </c>
      <c r="BC84" s="2">
        <f t="shared" si="80"/>
        <v>86.024196918171896</v>
      </c>
      <c r="BD84" s="2">
        <f t="shared" si="80"/>
        <v>89.274604809851908</v>
      </c>
      <c r="BE84" s="2">
        <f t="shared" si="80"/>
        <v>87.75734454715618</v>
      </c>
      <c r="BF84" s="2">
        <f t="shared" si="80"/>
        <v>88.241907351732081</v>
      </c>
      <c r="BG84" s="2">
        <f t="shared" si="80"/>
        <v>85.003170197800358</v>
      </c>
      <c r="BH84" s="2">
        <f t="shared" si="80"/>
        <v>85.629632081599937</v>
      </c>
      <c r="BI84" s="2">
        <f t="shared" si="80"/>
        <v>87.887709080792092</v>
      </c>
      <c r="BJ84" s="2">
        <f t="shared" si="80"/>
        <v>91.678839476758569</v>
      </c>
      <c r="BK84" s="2">
        <f t="shared" si="80"/>
        <v>95.492132780463578</v>
      </c>
      <c r="BL84" s="2">
        <f t="shared" si="80"/>
        <v>86.489016608659426</v>
      </c>
      <c r="BM84" s="2">
        <f t="shared" si="80"/>
        <v>84.156438347562428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94.744798030018757</v>
      </c>
      <c r="DL84" s="2">
        <f t="shared" si="90"/>
        <v>100.94277757973734</v>
      </c>
      <c r="DM84" s="2">
        <f t="shared" si="90"/>
        <v>100.97900966228893</v>
      </c>
      <c r="DN84" s="2">
        <f t="shared" si="90"/>
        <v>100.03276737060946</v>
      </c>
      <c r="DO84" s="2">
        <f t="shared" si="90"/>
        <v>98.438819887429631</v>
      </c>
      <c r="DP84" s="2">
        <f t="shared" si="90"/>
        <v>103.60793522267207</v>
      </c>
      <c r="DQ84" s="2">
        <f t="shared" si="90"/>
        <v>101.6131726078799</v>
      </c>
      <c r="DR84" s="2">
        <f t="shared" si="90"/>
        <v>103.44337148217635</v>
      </c>
      <c r="DS84" s="2">
        <f t="shared" si="90"/>
        <v>98.617638691322895</v>
      </c>
      <c r="DT84" s="2">
        <f t="shared" si="90"/>
        <v>102.55405097202463</v>
      </c>
      <c r="DU84" s="2">
        <f t="shared" si="90"/>
        <v>98.659220040485849</v>
      </c>
      <c r="DV84" s="2">
        <f t="shared" si="90"/>
        <v>103.88945376955905</v>
      </c>
      <c r="DW84" s="2">
        <f t="shared" si="90"/>
        <v>109.51725557040999</v>
      </c>
      <c r="DX84" s="2">
        <f t="shared" si="90"/>
        <v>91.061966386554616</v>
      </c>
      <c r="DY84" s="2">
        <f t="shared" si="90"/>
        <v>89.267510887096776</v>
      </c>
      <c r="EA84" s="2">
        <f>CE$228*$B84+CE$229</f>
        <v>81.051622957516344</v>
      </c>
      <c r="EB84" s="2">
        <f t="shared" si="91"/>
        <v>78.861352941176463</v>
      </c>
      <c r="EC84" s="2">
        <f t="shared" si="91"/>
        <v>85.187418968583287</v>
      </c>
      <c r="ED84" s="2">
        <f t="shared" si="91"/>
        <v>84.220126482749265</v>
      </c>
      <c r="EE84" s="2">
        <f t="shared" si="91"/>
        <v>83.261881456392885</v>
      </c>
      <c r="EF84" s="2">
        <f t="shared" si="91"/>
        <v>86.117876572947381</v>
      </c>
      <c r="EG84" s="2">
        <f t="shared" si="91"/>
        <v>84.890800488976936</v>
      </c>
      <c r="EH84" s="2">
        <f t="shared" si="91"/>
        <v>85.196006475328019</v>
      </c>
      <c r="EI84" s="2">
        <f t="shared" si="91"/>
        <v>81.530095436858858</v>
      </c>
      <c r="EJ84" s="2">
        <f t="shared" si="91"/>
        <v>81.873786360893178</v>
      </c>
      <c r="EK84" s="2">
        <f t="shared" si="91"/>
        <v>85.519147292993608</v>
      </c>
      <c r="EL84" s="2">
        <f t="shared" si="91"/>
        <v>88.451488452594859</v>
      </c>
      <c r="EM84" s="2">
        <f t="shared" si="91"/>
        <v>91.497993826684166</v>
      </c>
      <c r="EN84" s="2">
        <f t="shared" si="91"/>
        <v>85.294710765278339</v>
      </c>
      <c r="EO84" s="2">
        <f t="shared" si="91"/>
        <v>82.666060803074899</v>
      </c>
      <c r="EQ84" s="2">
        <f t="shared" si="92"/>
        <v>80.268081964555947</v>
      </c>
      <c r="ER84" s="2">
        <f t="shared" si="92"/>
        <v>82.332620617872891</v>
      </c>
      <c r="ES84" s="2">
        <f t="shared" si="92"/>
        <v>83.278250838862562</v>
      </c>
      <c r="ET84" s="2">
        <f t="shared" si="92"/>
        <v>82.27461839702427</v>
      </c>
      <c r="EU84" s="2">
        <f t="shared" si="92"/>
        <v>80.397828430473822</v>
      </c>
      <c r="EV84" s="2">
        <f t="shared" si="92"/>
        <v>83.548829079154075</v>
      </c>
      <c r="EW84" s="2">
        <f t="shared" si="92"/>
        <v>83.239098888587606</v>
      </c>
      <c r="EX84" s="2">
        <f t="shared" si="92"/>
        <v>83.660686508168652</v>
      </c>
      <c r="EY84" s="2">
        <f t="shared" si="92"/>
        <v>80.772645491594503</v>
      </c>
      <c r="EZ84" s="2">
        <f t="shared" si="92"/>
        <v>79.932879550983117</v>
      </c>
      <c r="FA84" s="2">
        <f t="shared" si="92"/>
        <v>85.110669409335515</v>
      </c>
      <c r="FB84" s="2">
        <f t="shared" si="92"/>
        <v>85.101491044187441</v>
      </c>
      <c r="FC84" s="2">
        <f t="shared" si="92"/>
        <v>88.090193618852069</v>
      </c>
      <c r="FD84" s="2">
        <f t="shared" si="92"/>
        <v>84.827660096590535</v>
      </c>
      <c r="FE84" s="2">
        <f t="shared" si="92"/>
        <v>83.58582617373348</v>
      </c>
      <c r="FG84" s="2">
        <f t="shared" si="93"/>
        <v>0.80560042711765545</v>
      </c>
      <c r="FH84" s="2">
        <f t="shared" si="93"/>
        <v>0.82857406773115572</v>
      </c>
      <c r="FI84" s="2">
        <f t="shared" si="93"/>
        <v>0.82999078518580971</v>
      </c>
      <c r="FJ84" s="2">
        <f t="shared" si="93"/>
        <v>0.81042880211988133</v>
      </c>
      <c r="FK84" s="2">
        <f t="shared" si="93"/>
        <v>0.81792744343726287</v>
      </c>
      <c r="FL84" s="2">
        <f t="shared" si="93"/>
        <v>0.81946271192158793</v>
      </c>
      <c r="FM84" s="2">
        <f t="shared" si="93"/>
        <v>0.82854885042061255</v>
      </c>
      <c r="FN84" s="2">
        <f t="shared" si="93"/>
        <v>0.83304205948049326</v>
      </c>
      <c r="FO84" s="2">
        <f t="shared" si="93"/>
        <v>0.79672898803140979</v>
      </c>
      <c r="FP84" s="2">
        <f t="shared" si="93"/>
        <v>0.81833507438632425</v>
      </c>
      <c r="FQ84" s="2">
        <f t="shared" si="93"/>
        <v>0.81973459289827222</v>
      </c>
      <c r="FR84" s="2">
        <f t="shared" si="93"/>
        <v>0.79088740530219426</v>
      </c>
      <c r="FS84" s="2">
        <f t="shared" si="93"/>
        <v>0.77828939208261105</v>
      </c>
      <c r="FT84" s="2">
        <f t="shared" si="93"/>
        <v>0.79289693175023424</v>
      </c>
      <c r="FU84" s="2">
        <f t="shared" si="93"/>
        <v>0.7742693901898573</v>
      </c>
      <c r="FW84" s="2">
        <f t="shared" si="82"/>
        <v>2.5746945176318244E-4</v>
      </c>
      <c r="FX84" s="2">
        <f t="shared" si="82"/>
        <v>1.5329305550612076E-3</v>
      </c>
      <c r="FY84" s="2">
        <f t="shared" si="82"/>
        <v>3.2602784157864797E-4</v>
      </c>
      <c r="FZ84" s="2">
        <f t="shared" si="82"/>
        <v>3.4782293954187211E-4</v>
      </c>
      <c r="GA84" s="2">
        <f t="shared" si="82"/>
        <v>3.4514694600535896E-4</v>
      </c>
      <c r="GB84" s="2">
        <f t="shared" si="82"/>
        <v>3.423525844804723E-4</v>
      </c>
      <c r="GC84" s="2">
        <f t="shared" si="82"/>
        <v>3.1837790848623389E-4</v>
      </c>
      <c r="GD84" s="2">
        <f t="shared" si="82"/>
        <v>4.178966344266106E-4</v>
      </c>
      <c r="GE84" s="2">
        <f t="shared" si="82"/>
        <v>4.3230374826753592E-4</v>
      </c>
      <c r="GF84" s="2">
        <f t="shared" si="82"/>
        <v>5.3223139837863291E-4</v>
      </c>
      <c r="GG84" s="2">
        <f t="shared" si="82"/>
        <v>3.3973779259900097E-4</v>
      </c>
      <c r="GH84" s="2">
        <f t="shared" si="82"/>
        <v>2.7521218944897907E-4</v>
      </c>
      <c r="GI84" s="2">
        <f t="shared" si="82"/>
        <v>2.7070884098940223E-4</v>
      </c>
      <c r="GJ84" s="2">
        <f t="shared" si="82"/>
        <v>2.3657211806375284E-4</v>
      </c>
      <c r="GK84" s="2">
        <f t="shared" si="82"/>
        <v>2.4809739236242344E-4</v>
      </c>
      <c r="GM84" s="86">
        <f t="shared" si="83"/>
        <v>0.59631851417024928</v>
      </c>
      <c r="GN84" s="86">
        <f t="shared" si="83"/>
        <v>0.67330848204462534</v>
      </c>
      <c r="GO84" s="86">
        <f t="shared" si="83"/>
        <v>0.67872905920644711</v>
      </c>
      <c r="GP84" s="86">
        <f t="shared" si="83"/>
        <v>0.66929231929447386</v>
      </c>
      <c r="GQ84" s="86">
        <f t="shared" si="83"/>
        <v>0.68515270586334276</v>
      </c>
      <c r="GR84" s="86">
        <f t="shared" si="83"/>
        <v>0.68093399341327432</v>
      </c>
      <c r="GS84" s="86">
        <f t="shared" si="83"/>
        <v>0.69137553720410139</v>
      </c>
      <c r="GT84" s="86">
        <f t="shared" si="83"/>
        <v>0.59349691905744817</v>
      </c>
      <c r="GU84" s="86">
        <f t="shared" si="83"/>
        <v>0.66115988647594937</v>
      </c>
      <c r="GV84" s="86">
        <f t="shared" si="83"/>
        <v>0.59645767710943021</v>
      </c>
      <c r="GW84" s="86">
        <f t="shared" si="83"/>
        <v>0.68256219274480567</v>
      </c>
      <c r="GX84" s="86">
        <f t="shared" si="83"/>
        <v>0.66344069111523729</v>
      </c>
      <c r="GY84" s="86">
        <f t="shared" si="83"/>
        <v>0.64810666905339864</v>
      </c>
      <c r="GZ84" s="86">
        <f t="shared" si="83"/>
        <v>0.61221995978179056</v>
      </c>
      <c r="HA84" s="86">
        <f t="shared" si="83"/>
        <v>0.54923451875751972</v>
      </c>
      <c r="HC84" s="86">
        <f t="shared" si="73"/>
        <v>6.5268088795041035E-5</v>
      </c>
      <c r="HD84" s="86">
        <f t="shared" si="73"/>
        <v>2.0391036057455561E-4</v>
      </c>
      <c r="HE84" s="86">
        <f t="shared" si="73"/>
        <v>1.304692745514897E-4</v>
      </c>
      <c r="HF84" s="86">
        <f t="shared" si="73"/>
        <v>3.6087352646254817E-5</v>
      </c>
      <c r="HG84" s="86">
        <f t="shared" si="87"/>
        <v>1.3677721848323905E-4</v>
      </c>
      <c r="HH84" s="86">
        <f t="shared" si="87"/>
        <v>1.6870082155073874E-4</v>
      </c>
      <c r="HI84" s="86">
        <f t="shared" si="87"/>
        <v>2.2613016369930924E-4</v>
      </c>
      <c r="HJ84" s="86">
        <f t="shared" si="87"/>
        <v>4.2060646145965311E-4</v>
      </c>
      <c r="HK84" s="86">
        <f t="shared" si="87"/>
        <v>8.7716703251835778E-5</v>
      </c>
      <c r="HL84" s="86">
        <f t="shared" si="87"/>
        <v>3.1768621218355997E-4</v>
      </c>
      <c r="HM84" s="86">
        <f t="shared" si="87"/>
        <v>8.5427475933422861E-5</v>
      </c>
      <c r="HN84" s="86">
        <f t="shared" si="87"/>
        <v>5.7566940816016148E-5</v>
      </c>
      <c r="HO84" s="86">
        <f t="shared" si="87"/>
        <v>3.3914531698476657E-5</v>
      </c>
      <c r="HP84" s="86">
        <f t="shared" si="87"/>
        <v>5.5731219833619582E-5</v>
      </c>
      <c r="HQ84" s="86">
        <f t="shared" si="87"/>
        <v>1.489435701568705E-5</v>
      </c>
      <c r="HS84" s="86">
        <f t="shared" si="84"/>
        <v>5.3356388129701169E-30</v>
      </c>
      <c r="HT84" s="86">
        <f t="shared" si="84"/>
        <v>6.2838101922632252E-26</v>
      </c>
      <c r="HU84" s="86">
        <f t="shared" si="84"/>
        <v>3.142547305852593E-28</v>
      </c>
      <c r="HV84" s="86">
        <f t="shared" si="84"/>
        <v>4.7756803090997122E-33</v>
      </c>
      <c r="HW84" s="86">
        <f t="shared" si="84"/>
        <v>3.9700480891822631E-28</v>
      </c>
      <c r="HX84" s="86">
        <f t="shared" si="84"/>
        <v>1.7435467002126515E-28</v>
      </c>
      <c r="HY84" s="86">
        <f t="shared" si="84"/>
        <v>3.1061379864261834E-27</v>
      </c>
      <c r="HZ84" s="86">
        <f t="shared" si="84"/>
        <v>4.5421617986933479E-26</v>
      </c>
      <c r="IA84" s="86">
        <f t="shared" si="84"/>
        <v>2.9715125652489982E-29</v>
      </c>
      <c r="IB84" s="86">
        <f t="shared" si="84"/>
        <v>3.1074797714140248E-27</v>
      </c>
      <c r="IC84" s="86">
        <f t="shared" si="84"/>
        <v>2.1847408620202795E-31</v>
      </c>
      <c r="ID84" s="86">
        <f t="shared" si="84"/>
        <v>1.6439443381983915E-30</v>
      </c>
      <c r="IE84" s="86">
        <f t="shared" si="84"/>
        <v>4.696444483868957E-33</v>
      </c>
      <c r="IF84" s="86">
        <f t="shared" si="84"/>
        <v>2.7003258600129065E-21</v>
      </c>
      <c r="IG84" s="86">
        <f t="shared" si="84"/>
        <v>6.1870103510885637E-19</v>
      </c>
      <c r="II84" s="86">
        <f t="shared" si="85"/>
        <v>1.3283784076506114E-68</v>
      </c>
      <c r="IJ84" s="86">
        <f t="shared" si="85"/>
        <v>7.1464076106907512E-38</v>
      </c>
      <c r="IK84" s="86">
        <f t="shared" si="85"/>
        <v>4.0630678196898927E-66</v>
      </c>
      <c r="IL84" s="86">
        <f t="shared" si="85"/>
        <v>1.2933873053675818E-76</v>
      </c>
      <c r="IM84" s="86">
        <f t="shared" si="85"/>
        <v>7.245893937926007E-66</v>
      </c>
      <c r="IN84" s="86">
        <f t="shared" si="85"/>
        <v>1.0361546614635809E-66</v>
      </c>
      <c r="IO84" s="86">
        <f t="shared" si="85"/>
        <v>2.0864847053408606E-65</v>
      </c>
      <c r="IP84" s="86">
        <f t="shared" si="85"/>
        <v>6.3860181548378628E-63</v>
      </c>
      <c r="IQ84" s="86">
        <f t="shared" si="85"/>
        <v>7.9499899668001809E-69</v>
      </c>
      <c r="IR84" s="86">
        <f t="shared" si="85"/>
        <v>1.3588467873813322E-64</v>
      </c>
      <c r="IS84" s="86">
        <f t="shared" si="85"/>
        <v>6.6097378779629912E-74</v>
      </c>
      <c r="IT84" s="86">
        <f t="shared" si="85"/>
        <v>2.6014079261022704E-71</v>
      </c>
      <c r="IU84" s="86">
        <f t="shared" si="85"/>
        <v>3.240075308839932E-76</v>
      </c>
      <c r="IV84" s="86">
        <f t="shared" si="85"/>
        <v>5.0975887825165508E-76</v>
      </c>
      <c r="IW84" s="86">
        <f t="shared" si="85"/>
        <v>4.0346370355884327E-73</v>
      </c>
      <c r="IY84" s="86">
        <f t="shared" si="86"/>
        <v>0.59638378225904431</v>
      </c>
      <c r="IZ84" s="86">
        <f t="shared" si="86"/>
        <v>0.67351239240519989</v>
      </c>
      <c r="JA84" s="86">
        <f t="shared" si="86"/>
        <v>0.67885952848099862</v>
      </c>
      <c r="JB84" s="86">
        <f t="shared" si="86"/>
        <v>0.66932840664712012</v>
      </c>
      <c r="JC84" s="86">
        <f t="shared" si="86"/>
        <v>0.68528948308182602</v>
      </c>
      <c r="JD84" s="86">
        <f t="shared" si="86"/>
        <v>0.68110269423482506</v>
      </c>
      <c r="JE84" s="86">
        <f t="shared" si="86"/>
        <v>0.69160166736780071</v>
      </c>
      <c r="JF84" s="86">
        <f t="shared" si="86"/>
        <v>0.59391752551890786</v>
      </c>
      <c r="JG84" s="86">
        <f t="shared" si="86"/>
        <v>0.66124760317920117</v>
      </c>
      <c r="JH84" s="86">
        <f t="shared" si="86"/>
        <v>0.59677536332161374</v>
      </c>
      <c r="JI84" s="86">
        <f t="shared" si="86"/>
        <v>0.6826476202207391</v>
      </c>
      <c r="JJ84" s="86">
        <f t="shared" si="86"/>
        <v>0.66349825805605334</v>
      </c>
      <c r="JK84" s="86">
        <f t="shared" si="86"/>
        <v>0.64814058358509707</v>
      </c>
      <c r="JL84" s="86">
        <f t="shared" si="86"/>
        <v>0.61227569100162416</v>
      </c>
      <c r="JM84" s="86">
        <f t="shared" si="86"/>
        <v>0.54924941311453546</v>
      </c>
    </row>
    <row r="85" spans="2:273" x14ac:dyDescent="0.25">
      <c r="B85" s="2">
        <v>58</v>
      </c>
      <c r="C85" s="37">
        <v>223.59100000000001</v>
      </c>
      <c r="D85" s="37">
        <v>239.06800000000001</v>
      </c>
      <c r="E85" s="37">
        <v>217.583</v>
      </c>
      <c r="F85" s="37">
        <v>220.98</v>
      </c>
      <c r="G85" s="37">
        <v>211.72</v>
      </c>
      <c r="H85" s="37">
        <v>206.5</v>
      </c>
      <c r="I85" s="37">
        <v>214.56</v>
      </c>
      <c r="J85" s="37">
        <v>172.4</v>
      </c>
      <c r="K85" s="37">
        <v>224.155</v>
      </c>
      <c r="L85" s="37">
        <v>174</v>
      </c>
      <c r="M85" s="37">
        <v>212</v>
      </c>
      <c r="N85" s="37">
        <v>223.60300000000001</v>
      </c>
      <c r="O85" s="37">
        <v>224.71700000000001</v>
      </c>
      <c r="P85" s="37">
        <v>198.07</v>
      </c>
      <c r="Q85" s="37">
        <v>175.67400000000001</v>
      </c>
      <c r="S85" s="4">
        <f t="shared" si="88"/>
        <v>224.96512999895748</v>
      </c>
      <c r="T85" s="4">
        <f t="shared" si="88"/>
        <v>245.06331379749574</v>
      </c>
      <c r="U85" s="4">
        <f t="shared" si="88"/>
        <v>213.79261381277269</v>
      </c>
      <c r="V85" s="4">
        <f t="shared" si="88"/>
        <v>216.74838523065631</v>
      </c>
      <c r="W85" s="4">
        <f t="shared" si="88"/>
        <v>206.80404949155297</v>
      </c>
      <c r="X85" s="4">
        <f t="shared" si="88"/>
        <v>197.63870935489837</v>
      </c>
      <c r="Y85" s="4">
        <f t="shared" si="88"/>
        <v>209.40717468518559</v>
      </c>
      <c r="Z85" s="4">
        <f t="shared" si="88"/>
        <v>162.04896964193594</v>
      </c>
      <c r="AA85" s="4">
        <f t="shared" si="88"/>
        <v>225.97139016826387</v>
      </c>
      <c r="AB85" s="4">
        <f t="shared" si="88"/>
        <v>164.50652037097356</v>
      </c>
      <c r="AC85" s="4">
        <f t="shared" si="88"/>
        <v>204.20129377310352</v>
      </c>
      <c r="AD85" s="4">
        <f t="shared" si="88"/>
        <v>230.34091086471429</v>
      </c>
      <c r="AE85" s="4">
        <f t="shared" si="88"/>
        <v>222.59512864062339</v>
      </c>
      <c r="AF85" s="4">
        <f t="shared" si="88"/>
        <v>186.56903500723357</v>
      </c>
      <c r="AG85" s="4">
        <f t="shared" si="88"/>
        <v>146.944441849566</v>
      </c>
      <c r="AI85" s="4">
        <f t="shared" si="89"/>
        <v>-1.3741299989574713</v>
      </c>
      <c r="AJ85" s="4">
        <f t="shared" si="89"/>
        <v>-5.9953137974957258</v>
      </c>
      <c r="AK85" s="4">
        <f t="shared" si="89"/>
        <v>3.7903861872273126</v>
      </c>
      <c r="AL85" s="4">
        <f t="shared" si="89"/>
        <v>4.231614769343679</v>
      </c>
      <c r="AM85" s="4">
        <f t="shared" si="89"/>
        <v>4.9159505084470254</v>
      </c>
      <c r="AN85" s="4">
        <f t="shared" si="89"/>
        <v>8.8612906451016329</v>
      </c>
      <c r="AO85" s="4">
        <f t="shared" si="89"/>
        <v>5.1528253148144074</v>
      </c>
      <c r="AP85" s="4">
        <f t="shared" si="89"/>
        <v>10.351030358064065</v>
      </c>
      <c r="AQ85" s="4">
        <f t="shared" si="89"/>
        <v>-1.8163901682638652</v>
      </c>
      <c r="AR85" s="4">
        <f t="shared" si="89"/>
        <v>9.4934796290264387</v>
      </c>
      <c r="AS85" s="4">
        <f t="shared" si="89"/>
        <v>7.7987062268964848</v>
      </c>
      <c r="AT85" s="4">
        <f t="shared" si="89"/>
        <v>-6.73791086471428</v>
      </c>
      <c r="AU85" s="4">
        <f t="shared" si="89"/>
        <v>2.1218713593766267</v>
      </c>
      <c r="AV85" s="4">
        <f t="shared" si="89"/>
        <v>11.500964992766427</v>
      </c>
      <c r="AW85" s="4">
        <f t="shared" si="89"/>
        <v>28.729558150434002</v>
      </c>
      <c r="AY85" s="2">
        <f t="shared" si="80"/>
        <v>83.427672461576833</v>
      </c>
      <c r="AZ85" s="2">
        <f t="shared" si="80"/>
        <v>82.34104267034175</v>
      </c>
      <c r="BA85" s="2">
        <f t="shared" si="80"/>
        <v>87.54249260888264</v>
      </c>
      <c r="BB85" s="2">
        <f t="shared" si="80"/>
        <v>86.882086331093433</v>
      </c>
      <c r="BC85" s="2">
        <f t="shared" si="80"/>
        <v>85.690017289720487</v>
      </c>
      <c r="BD85" s="2">
        <f t="shared" si="80"/>
        <v>88.909045077158481</v>
      </c>
      <c r="BE85" s="2">
        <f t="shared" si="80"/>
        <v>87.426267962739985</v>
      </c>
      <c r="BF85" s="2">
        <f t="shared" si="80"/>
        <v>87.898146324891897</v>
      </c>
      <c r="BG85" s="2">
        <f t="shared" si="80"/>
        <v>84.68382126385093</v>
      </c>
      <c r="BH85" s="2">
        <f t="shared" si="80"/>
        <v>85.265567532734011</v>
      </c>
      <c r="BI85" s="2">
        <f t="shared" si="80"/>
        <v>87.590246364536242</v>
      </c>
      <c r="BJ85" s="2">
        <f t="shared" si="80"/>
        <v>91.309572147319784</v>
      </c>
      <c r="BK85" s="2">
        <f t="shared" si="80"/>
        <v>95.087741152817927</v>
      </c>
      <c r="BL85" s="2">
        <f t="shared" si="80"/>
        <v>86.292768220660065</v>
      </c>
      <c r="BM85" s="2">
        <f t="shared" si="80"/>
        <v>83.972931045470844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94.948157129455907</v>
      </c>
      <c r="DL85" s="2">
        <f t="shared" si="90"/>
        <v>101.18270431519701</v>
      </c>
      <c r="DM85" s="2">
        <f t="shared" si="90"/>
        <v>101.18500525328331</v>
      </c>
      <c r="DN85" s="2">
        <f t="shared" si="90"/>
        <v>100.33831381989275</v>
      </c>
      <c r="DO85" s="2">
        <f t="shared" si="90"/>
        <v>98.675116322701669</v>
      </c>
      <c r="DP85" s="2">
        <f t="shared" si="90"/>
        <v>103.9255060728745</v>
      </c>
      <c r="DQ85" s="2">
        <f t="shared" si="90"/>
        <v>101.82787054409003</v>
      </c>
      <c r="DR85" s="2">
        <f t="shared" si="90"/>
        <v>103.69122138836771</v>
      </c>
      <c r="DS85" s="2">
        <f t="shared" si="90"/>
        <v>98.871593883357036</v>
      </c>
      <c r="DT85" s="2">
        <f t="shared" si="90"/>
        <v>102.86571266002841</v>
      </c>
      <c r="DU85" s="2">
        <f t="shared" si="90"/>
        <v>98.801469230769243</v>
      </c>
      <c r="DV85" s="2">
        <f t="shared" si="90"/>
        <v>104.17652157420582</v>
      </c>
      <c r="DW85" s="2">
        <f t="shared" si="90"/>
        <v>109.96859714795009</v>
      </c>
      <c r="DX85" s="2">
        <f t="shared" si="90"/>
        <v>91.159273949579827</v>
      </c>
      <c r="DY85" s="2">
        <f t="shared" si="90"/>
        <v>89.355633064516127</v>
      </c>
      <c r="EA85" s="2">
        <f t="shared" ref="EA85:EL116" si="94">CE$228*$B85+CE$229</f>
        <v>80.892535947712418</v>
      </c>
      <c r="EB85" s="2">
        <f t="shared" si="91"/>
        <v>78.779088235294111</v>
      </c>
      <c r="EC85" s="2">
        <f t="shared" si="91"/>
        <v>84.994730389251146</v>
      </c>
      <c r="ED85" s="2">
        <f t="shared" si="91"/>
        <v>84.01230786958584</v>
      </c>
      <c r="EE85" s="2">
        <f t="shared" si="91"/>
        <v>83.05510584250635</v>
      </c>
      <c r="EF85" s="2">
        <f t="shared" si="91"/>
        <v>85.892962332322767</v>
      </c>
      <c r="EG85" s="2">
        <f t="shared" si="91"/>
        <v>84.709038485857604</v>
      </c>
      <c r="EH85" s="2">
        <f t="shared" si="91"/>
        <v>85.012222790233452</v>
      </c>
      <c r="EI85" s="2">
        <f t="shared" si="91"/>
        <v>81.382998655818881</v>
      </c>
      <c r="EJ85" s="2">
        <f t="shared" si="91"/>
        <v>81.703558770279372</v>
      </c>
      <c r="EK85" s="2">
        <f t="shared" si="91"/>
        <v>85.341928757961767</v>
      </c>
      <c r="EL85" s="2">
        <f t="shared" si="91"/>
        <v>88.208082364443499</v>
      </c>
      <c r="EM85" s="2">
        <f t="shared" si="91"/>
        <v>91.222877871234914</v>
      </c>
      <c r="EN85" s="2">
        <f t="shared" si="91"/>
        <v>85.133638138422569</v>
      </c>
      <c r="EO85" s="2">
        <f t="shared" si="91"/>
        <v>82.541428115799789</v>
      </c>
      <c r="EQ85" s="2">
        <f t="shared" si="92"/>
        <v>80.129531580574806</v>
      </c>
      <c r="ER85" s="2">
        <f t="shared" si="92"/>
        <v>82.158805609836975</v>
      </c>
      <c r="ES85" s="2">
        <f t="shared" si="92"/>
        <v>83.132356867188662</v>
      </c>
      <c r="ET85" s="2">
        <f t="shared" si="92"/>
        <v>82.120779281537239</v>
      </c>
      <c r="EU85" s="2">
        <f t="shared" si="92"/>
        <v>80.269803133082505</v>
      </c>
      <c r="EV85" s="2">
        <f t="shared" si="92"/>
        <v>83.395866590391094</v>
      </c>
      <c r="EW85" s="2">
        <f t="shared" si="92"/>
        <v>83.098744695983484</v>
      </c>
      <c r="EX85" s="2">
        <f t="shared" si="92"/>
        <v>83.515747858954228</v>
      </c>
      <c r="EY85" s="2">
        <f t="shared" si="92"/>
        <v>80.64324238410596</v>
      </c>
      <c r="EZ85" s="2">
        <f t="shared" si="92"/>
        <v>79.819184501210742</v>
      </c>
      <c r="FA85" s="2">
        <f t="shared" si="92"/>
        <v>84.943055049430626</v>
      </c>
      <c r="FB85" s="2">
        <f t="shared" si="92"/>
        <v>84.951155872008997</v>
      </c>
      <c r="FC85" s="2">
        <f t="shared" si="92"/>
        <v>87.910974133054509</v>
      </c>
      <c r="FD85" s="2">
        <f t="shared" si="92"/>
        <v>84.677744414017596</v>
      </c>
      <c r="FE85" s="2">
        <f t="shared" si="92"/>
        <v>83.436676307049197</v>
      </c>
      <c r="FG85" s="2">
        <f t="shared" si="93"/>
        <v>0.81962007376129176</v>
      </c>
      <c r="FH85" s="2">
        <f t="shared" si="93"/>
        <v>0.84126336796852297</v>
      </c>
      <c r="FI85" s="2">
        <f t="shared" si="93"/>
        <v>0.8425951390025378</v>
      </c>
      <c r="FJ85" s="2">
        <f t="shared" si="93"/>
        <v>0.8241762352825297</v>
      </c>
      <c r="FK85" s="2">
        <f t="shared" si="93"/>
        <v>0.83124431943198296</v>
      </c>
      <c r="FL85" s="2">
        <f t="shared" si="93"/>
        <v>0.832690266972965</v>
      </c>
      <c r="FM85" s="2">
        <f t="shared" si="93"/>
        <v>0.8412396596350028</v>
      </c>
      <c r="FN85" s="2">
        <f t="shared" si="93"/>
        <v>0.8454623143509582</v>
      </c>
      <c r="FO85" s="2">
        <f t="shared" si="93"/>
        <v>0.81123851266860492</v>
      </c>
      <c r="FP85" s="2">
        <f t="shared" si="93"/>
        <v>0.83162827338265077</v>
      </c>
      <c r="FQ85" s="2">
        <f t="shared" si="93"/>
        <v>0.83294628871474263</v>
      </c>
      <c r="FR85" s="2">
        <f t="shared" si="93"/>
        <v>0.80571222148073407</v>
      </c>
      <c r="FS85" s="2">
        <f t="shared" si="93"/>
        <v>0.79377444742912417</v>
      </c>
      <c r="FT85" s="2">
        <f t="shared" si="93"/>
        <v>0.8076139393493299</v>
      </c>
      <c r="FU85" s="2">
        <f t="shared" si="93"/>
        <v>0.78995944370922944</v>
      </c>
      <c r="FW85" s="2">
        <f t="shared" si="82"/>
        <v>2.8230262758085123E-4</v>
      </c>
      <c r="FX85" s="2">
        <f t="shared" si="82"/>
        <v>1.6805763820330194E-3</v>
      </c>
      <c r="FY85" s="2">
        <f t="shared" si="82"/>
        <v>3.5747117552162192E-4</v>
      </c>
      <c r="FZ85" s="2">
        <f t="shared" si="82"/>
        <v>3.8136747165207696E-4</v>
      </c>
      <c r="GA85" s="2">
        <f t="shared" si="82"/>
        <v>3.7843349924462954E-4</v>
      </c>
      <c r="GB85" s="2">
        <f t="shared" si="82"/>
        <v>3.7536974597863522E-4</v>
      </c>
      <c r="GC85" s="2">
        <f t="shared" si="82"/>
        <v>3.4908371214979961E-4</v>
      </c>
      <c r="GD85" s="2">
        <f t="shared" si="82"/>
        <v>4.5819607438072116E-4</v>
      </c>
      <c r="GE85" s="2">
        <f t="shared" si="82"/>
        <v>4.7399186488774535E-4</v>
      </c>
      <c r="GF85" s="2">
        <f t="shared" si="82"/>
        <v>5.8355015906818252E-4</v>
      </c>
      <c r="GG85" s="2">
        <f t="shared" si="82"/>
        <v>3.7250287235617388E-4</v>
      </c>
      <c r="GH85" s="2">
        <f t="shared" si="82"/>
        <v>3.0175615282162821E-4</v>
      </c>
      <c r="GI85" s="2">
        <f t="shared" si="82"/>
        <v>2.9681858948836596E-4</v>
      </c>
      <c r="GJ85" s="2">
        <f t="shared" si="82"/>
        <v>2.593902489359919E-4</v>
      </c>
      <c r="GK85" s="2">
        <f t="shared" si="82"/>
        <v>2.7202687001324144E-4</v>
      </c>
      <c r="GM85" s="86">
        <f t="shared" si="83"/>
        <v>0.60111416912186588</v>
      </c>
      <c r="GN85" s="86">
        <f t="shared" si="83"/>
        <v>0.69412930517251092</v>
      </c>
      <c r="GO85" s="86">
        <f t="shared" si="83"/>
        <v>0.63070213686683407</v>
      </c>
      <c r="GP85" s="86">
        <f t="shared" si="83"/>
        <v>0.63093055434143896</v>
      </c>
      <c r="GQ85" s="86">
        <f t="shared" si="83"/>
        <v>0.61749450532641625</v>
      </c>
      <c r="GR85" s="86">
        <f t="shared" si="83"/>
        <v>0.57779319811941809</v>
      </c>
      <c r="GS85" s="86">
        <f t="shared" si="83"/>
        <v>0.63020014813162817</v>
      </c>
      <c r="GT85" s="86">
        <f t="shared" si="83"/>
        <v>0.43558658248200149</v>
      </c>
      <c r="GU85" s="86">
        <f t="shared" si="83"/>
        <v>0.66512434760312422</v>
      </c>
      <c r="GV85" s="86">
        <f t="shared" si="83"/>
        <v>0.45565674484940283</v>
      </c>
      <c r="GW85" s="86">
        <f t="shared" si="83"/>
        <v>0.62511162151429622</v>
      </c>
      <c r="GX85" s="86">
        <f t="shared" si="83"/>
        <v>0.68339767125492445</v>
      </c>
      <c r="GY85" s="86">
        <f t="shared" si="83"/>
        <v>0.61828928459775601</v>
      </c>
      <c r="GZ85" s="86">
        <f t="shared" si="83"/>
        <v>0.5547131708261106</v>
      </c>
      <c r="HA85" s="86">
        <f t="shared" si="83"/>
        <v>0.47500922729079414</v>
      </c>
      <c r="HC85" s="86">
        <f t="shared" si="73"/>
        <v>1.2865428456512121E-4</v>
      </c>
      <c r="HD85" s="86">
        <f t="shared" si="73"/>
        <v>3.7016457669110457E-4</v>
      </c>
      <c r="HE85" s="86">
        <f t="shared" si="73"/>
        <v>2.5218158460814827E-4</v>
      </c>
      <c r="HF85" s="86">
        <f t="shared" si="73"/>
        <v>7.7759553131151205E-5</v>
      </c>
      <c r="HG85" s="86">
        <f t="shared" si="87"/>
        <v>2.6477338317535857E-4</v>
      </c>
      <c r="HH85" s="86">
        <f t="shared" si="87"/>
        <v>3.2504848416906198E-4</v>
      </c>
      <c r="HI85" s="86">
        <f t="shared" si="87"/>
        <v>4.2549134804122557E-4</v>
      </c>
      <c r="HJ85" s="86">
        <f t="shared" si="87"/>
        <v>7.7862014286032421E-4</v>
      </c>
      <c r="HK85" s="86">
        <f t="shared" si="87"/>
        <v>1.7887049607731025E-4</v>
      </c>
      <c r="HL85" s="86">
        <f t="shared" si="87"/>
        <v>6.12014897655562E-4</v>
      </c>
      <c r="HM85" s="86">
        <f t="shared" si="87"/>
        <v>1.7511188629219112E-4</v>
      </c>
      <c r="HN85" s="86">
        <f t="shared" si="87"/>
        <v>1.1618912550562569E-4</v>
      </c>
      <c r="HO85" s="86">
        <f t="shared" si="87"/>
        <v>7.1447502459574702E-5</v>
      </c>
      <c r="HP85" s="86">
        <f t="shared" si="87"/>
        <v>1.1525269264769006E-4</v>
      </c>
      <c r="HQ85" s="86">
        <f t="shared" si="87"/>
        <v>3.4757171854018747E-5</v>
      </c>
      <c r="HS85" s="86">
        <f t="shared" si="84"/>
        <v>4.3477781709434114E-29</v>
      </c>
      <c r="HT85" s="86">
        <f t="shared" si="84"/>
        <v>3.8860678891580404E-25</v>
      </c>
      <c r="HU85" s="86">
        <f t="shared" si="84"/>
        <v>2.4460670597461657E-27</v>
      </c>
      <c r="HV85" s="86">
        <f t="shared" si="84"/>
        <v>5.3829030307460524E-32</v>
      </c>
      <c r="HW85" s="86">
        <f t="shared" si="84"/>
        <v>3.1107228312282293E-27</v>
      </c>
      <c r="HX85" s="86">
        <f t="shared" si="84"/>
        <v>1.4009428494270938E-27</v>
      </c>
      <c r="HY85" s="86">
        <f t="shared" si="84"/>
        <v>2.2874386372716803E-26</v>
      </c>
      <c r="HZ85" s="86">
        <f t="shared" si="84"/>
        <v>3.2870006483826274E-25</v>
      </c>
      <c r="IA85" s="86">
        <f t="shared" si="84"/>
        <v>2.7121197300979667E-28</v>
      </c>
      <c r="IB85" s="86">
        <f t="shared" si="84"/>
        <v>2.5836986796882056E-26</v>
      </c>
      <c r="IC85" s="86">
        <f t="shared" si="84"/>
        <v>2.1968930466980227E-30</v>
      </c>
      <c r="ID85" s="86">
        <f t="shared" si="84"/>
        <v>1.4486695697771104E-29</v>
      </c>
      <c r="IE85" s="86">
        <f t="shared" si="84"/>
        <v>4.8900803076831628E-32</v>
      </c>
      <c r="IF85" s="86">
        <f t="shared" si="84"/>
        <v>1.1585860092228639E-20</v>
      </c>
      <c r="IG85" s="86">
        <f t="shared" si="84"/>
        <v>2.1936901805496996E-18</v>
      </c>
      <c r="II85" s="86">
        <f t="shared" si="85"/>
        <v>4.0076793201991785E-67</v>
      </c>
      <c r="IJ85" s="86">
        <f t="shared" si="85"/>
        <v>7.4932391319159375E-37</v>
      </c>
      <c r="IK85" s="86">
        <f t="shared" si="85"/>
        <v>1.1889941736380723E-64</v>
      </c>
      <c r="IL85" s="86">
        <f t="shared" si="85"/>
        <v>6.7696826418753497E-75</v>
      </c>
      <c r="IM85" s="86">
        <f t="shared" si="85"/>
        <v>2.1433376539654103E-64</v>
      </c>
      <c r="IN85" s="86">
        <f t="shared" si="85"/>
        <v>3.1934145787428368E-65</v>
      </c>
      <c r="IO85" s="86">
        <f t="shared" si="85"/>
        <v>5.825479688449632E-64</v>
      </c>
      <c r="IP85" s="86">
        <f t="shared" si="85"/>
        <v>1.7502870825014145E-61</v>
      </c>
      <c r="IQ85" s="86">
        <f t="shared" si="85"/>
        <v>3.0452605062869236E-67</v>
      </c>
      <c r="IR85" s="86">
        <f t="shared" si="85"/>
        <v>4.5435272148763778E-63</v>
      </c>
      <c r="IS85" s="86">
        <f t="shared" si="85"/>
        <v>2.9652797981909274E-72</v>
      </c>
      <c r="IT85" s="86">
        <f t="shared" si="85"/>
        <v>9.2696555594204106E-70</v>
      </c>
      <c r="IU85" s="86">
        <f t="shared" si="85"/>
        <v>1.473518761176541E-74</v>
      </c>
      <c r="IV85" s="86">
        <f t="shared" si="85"/>
        <v>2.1589173701974513E-74</v>
      </c>
      <c r="IW85" s="86">
        <f t="shared" si="85"/>
        <v>1.5072260344560561E-71</v>
      </c>
      <c r="IY85" s="86">
        <f t="shared" si="86"/>
        <v>0.60124282340643098</v>
      </c>
      <c r="IZ85" s="86">
        <f t="shared" si="86"/>
        <v>0.69449946974920207</v>
      </c>
      <c r="JA85" s="86">
        <f t="shared" si="86"/>
        <v>0.63095431845144223</v>
      </c>
      <c r="JB85" s="86">
        <f t="shared" si="86"/>
        <v>0.63100831389457013</v>
      </c>
      <c r="JC85" s="86">
        <f t="shared" si="86"/>
        <v>0.61775927870959157</v>
      </c>
      <c r="JD85" s="86">
        <f t="shared" si="86"/>
        <v>0.57811824660358713</v>
      </c>
      <c r="JE85" s="86">
        <f t="shared" si="86"/>
        <v>0.63062563947966943</v>
      </c>
      <c r="JF85" s="86">
        <f t="shared" si="86"/>
        <v>0.43636520262486184</v>
      </c>
      <c r="JG85" s="86">
        <f t="shared" si="86"/>
        <v>0.66530321809920157</v>
      </c>
      <c r="JH85" s="86">
        <f t="shared" si="86"/>
        <v>0.45626875974705838</v>
      </c>
      <c r="JI85" s="86">
        <f t="shared" si="86"/>
        <v>0.62528673340058838</v>
      </c>
      <c r="JJ85" s="86">
        <f t="shared" si="86"/>
        <v>0.68351386038043005</v>
      </c>
      <c r="JK85" s="86">
        <f t="shared" si="86"/>
        <v>0.61836073210021558</v>
      </c>
      <c r="JL85" s="86">
        <f t="shared" si="86"/>
        <v>0.55482842351875827</v>
      </c>
      <c r="JM85" s="86">
        <f t="shared" si="86"/>
        <v>0.47504398446264817</v>
      </c>
    </row>
    <row r="86" spans="2:273" x14ac:dyDescent="0.25">
      <c r="B86" s="2">
        <v>59</v>
      </c>
      <c r="C86" s="37">
        <v>208.523</v>
      </c>
      <c r="D86" s="37">
        <v>222.136</v>
      </c>
      <c r="E86" s="37">
        <v>187.60400000000001</v>
      </c>
      <c r="F86" s="37">
        <v>190.98</v>
      </c>
      <c r="G86" s="37">
        <v>176.08</v>
      </c>
      <c r="H86" s="37">
        <v>161.91999999999999</v>
      </c>
      <c r="I86" s="37">
        <v>179.9</v>
      </c>
      <c r="J86" s="37">
        <v>124.26</v>
      </c>
      <c r="K86" s="37">
        <v>201.43100000000001</v>
      </c>
      <c r="L86" s="37">
        <v>124.086</v>
      </c>
      <c r="M86" s="37">
        <v>178.74100000000001</v>
      </c>
      <c r="N86" s="37">
        <v>204.58600000000001</v>
      </c>
      <c r="O86" s="37">
        <v>195.565</v>
      </c>
      <c r="P86" s="37">
        <v>164.279</v>
      </c>
      <c r="Q86" s="37">
        <v>152.60499999999999</v>
      </c>
      <c r="S86" s="4">
        <f t="shared" si="88"/>
        <v>202.57306916302517</v>
      </c>
      <c r="T86" s="4">
        <f t="shared" si="88"/>
        <v>219.03367748654941</v>
      </c>
      <c r="U86" s="4">
        <f t="shared" si="88"/>
        <v>178.77164640224649</v>
      </c>
      <c r="V86" s="4">
        <f t="shared" si="88"/>
        <v>180.64585747206215</v>
      </c>
      <c r="W86" s="4">
        <f t="shared" si="88"/>
        <v>166.50679143596076</v>
      </c>
      <c r="X86" s="4">
        <f t="shared" si="88"/>
        <v>154.77331316455241</v>
      </c>
      <c r="Y86" s="4">
        <f t="shared" si="88"/>
        <v>171.35391875519298</v>
      </c>
      <c r="Z86" s="4">
        <f t="shared" si="88"/>
        <v>126.86566345254728</v>
      </c>
      <c r="AA86" s="4">
        <f t="shared" si="88"/>
        <v>194.85674621355454</v>
      </c>
      <c r="AB86" s="4">
        <f t="shared" si="88"/>
        <v>128.95349981341889</v>
      </c>
      <c r="AC86" s="4">
        <f t="shared" si="88"/>
        <v>168.03909379511461</v>
      </c>
      <c r="AD86" s="4">
        <f t="shared" si="88"/>
        <v>201.0602815379244</v>
      </c>
      <c r="AE86" s="4">
        <f t="shared" si="88"/>
        <v>185.52184961399837</v>
      </c>
      <c r="AF86" s="4">
        <f t="shared" si="88"/>
        <v>156.49178864046942</v>
      </c>
      <c r="AG86" s="4">
        <f t="shared" si="88"/>
        <v>125.34171880277225</v>
      </c>
      <c r="AI86" s="4">
        <f t="shared" si="89"/>
        <v>5.9499308369748292</v>
      </c>
      <c r="AJ86" s="4">
        <f t="shared" si="89"/>
        <v>3.1023225134505878</v>
      </c>
      <c r="AK86" s="4">
        <f t="shared" si="89"/>
        <v>8.8323535977535244</v>
      </c>
      <c r="AL86" s="4">
        <f t="shared" si="89"/>
        <v>10.334142527937843</v>
      </c>
      <c r="AM86" s="4">
        <f t="shared" si="89"/>
        <v>9.5732085640392484</v>
      </c>
      <c r="AN86" s="4">
        <f t="shared" si="89"/>
        <v>7.1466868354475821</v>
      </c>
      <c r="AO86" s="4">
        <f t="shared" si="89"/>
        <v>8.5460812448070271</v>
      </c>
      <c r="AP86" s="4">
        <f t="shared" si="89"/>
        <v>-2.6056634525472759</v>
      </c>
      <c r="AQ86" s="4">
        <f t="shared" si="89"/>
        <v>6.5742537864454675</v>
      </c>
      <c r="AR86" s="4">
        <f t="shared" si="89"/>
        <v>-4.8674998134188883</v>
      </c>
      <c r="AS86" s="4">
        <f t="shared" si="89"/>
        <v>10.701906204885404</v>
      </c>
      <c r="AT86" s="4">
        <f t="shared" si="89"/>
        <v>3.5257184620756163</v>
      </c>
      <c r="AU86" s="4">
        <f t="shared" si="89"/>
        <v>10.043150386001628</v>
      </c>
      <c r="AV86" s="4">
        <f t="shared" si="89"/>
        <v>7.7872113595305734</v>
      </c>
      <c r="AW86" s="4">
        <f t="shared" si="89"/>
        <v>27.263281197227741</v>
      </c>
      <c r="AY86" s="2">
        <f t="shared" si="80"/>
        <v>83.143365581151727</v>
      </c>
      <c r="AZ86" s="2">
        <f t="shared" si="80"/>
        <v>82.039488890778301</v>
      </c>
      <c r="BA86" s="2">
        <f t="shared" si="80"/>
        <v>87.216203009231563</v>
      </c>
      <c r="BB86" s="2">
        <f t="shared" si="80"/>
        <v>86.546398398170112</v>
      </c>
      <c r="BC86" s="2">
        <f t="shared" si="80"/>
        <v>85.356690697311734</v>
      </c>
      <c r="BD86" s="2">
        <f t="shared" si="80"/>
        <v>88.543730754649559</v>
      </c>
      <c r="BE86" s="2">
        <f t="shared" si="80"/>
        <v>87.098663870180275</v>
      </c>
      <c r="BF86" s="2">
        <f t="shared" si="80"/>
        <v>87.558289656424151</v>
      </c>
      <c r="BG86" s="2">
        <f t="shared" si="80"/>
        <v>84.367289857988951</v>
      </c>
      <c r="BH86" s="2">
        <f t="shared" si="80"/>
        <v>84.905731625428132</v>
      </c>
      <c r="BI86" s="2">
        <f t="shared" si="80"/>
        <v>87.295166951484987</v>
      </c>
      <c r="BJ86" s="2">
        <f t="shared" si="80"/>
        <v>90.937960981153068</v>
      </c>
      <c r="BK86" s="2">
        <f t="shared" si="80"/>
        <v>94.676724415382978</v>
      </c>
      <c r="BL86" s="2">
        <f t="shared" si="80"/>
        <v>86.094006762100335</v>
      </c>
      <c r="BM86" s="2">
        <f t="shared" si="80"/>
        <v>83.788480091692136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95.151516228893044</v>
      </c>
      <c r="DL86" s="2">
        <f t="shared" si="90"/>
        <v>101.42263105065668</v>
      </c>
      <c r="DM86" s="2">
        <f t="shared" si="90"/>
        <v>101.39100084427767</v>
      </c>
      <c r="DN86" s="2">
        <f t="shared" si="90"/>
        <v>100.64386026917605</v>
      </c>
      <c r="DO86" s="2">
        <f t="shared" si="90"/>
        <v>98.911412757973721</v>
      </c>
      <c r="DP86" s="2">
        <f t="shared" si="90"/>
        <v>104.24307692307693</v>
      </c>
      <c r="DQ86" s="2">
        <f t="shared" si="90"/>
        <v>102.04256848030016</v>
      </c>
      <c r="DR86" s="2">
        <f t="shared" si="90"/>
        <v>103.93907129455908</v>
      </c>
      <c r="DS86" s="2">
        <f t="shared" si="90"/>
        <v>99.125549075391177</v>
      </c>
      <c r="DT86" s="2">
        <f t="shared" si="90"/>
        <v>103.1773743480322</v>
      </c>
      <c r="DU86" s="2">
        <f t="shared" si="90"/>
        <v>98.943718421052651</v>
      </c>
      <c r="DV86" s="2">
        <f t="shared" si="90"/>
        <v>104.46358937885256</v>
      </c>
      <c r="DW86" s="2">
        <f t="shared" si="90"/>
        <v>110.4199387254902</v>
      </c>
      <c r="DX86" s="2">
        <f t="shared" si="90"/>
        <v>91.256581512605038</v>
      </c>
      <c r="DY86" s="2">
        <f t="shared" si="90"/>
        <v>89.443755241935477</v>
      </c>
      <c r="EA86" s="2">
        <f t="shared" si="94"/>
        <v>80.733448937908506</v>
      </c>
      <c r="EB86" s="2">
        <f t="shared" si="91"/>
        <v>78.696823529411759</v>
      </c>
      <c r="EC86" s="2">
        <f t="shared" si="91"/>
        <v>84.80204180991899</v>
      </c>
      <c r="ED86" s="2">
        <f t="shared" si="91"/>
        <v>83.804489256422414</v>
      </c>
      <c r="EE86" s="2">
        <f t="shared" si="91"/>
        <v>82.848330228619815</v>
      </c>
      <c r="EF86" s="2">
        <f t="shared" si="91"/>
        <v>85.668048091698154</v>
      </c>
      <c r="EG86" s="2">
        <f t="shared" si="91"/>
        <v>84.527276482738273</v>
      </c>
      <c r="EH86" s="2">
        <f t="shared" si="91"/>
        <v>84.82843910513887</v>
      </c>
      <c r="EI86" s="2">
        <f t="shared" si="91"/>
        <v>81.235901874778904</v>
      </c>
      <c r="EJ86" s="2">
        <f t="shared" si="91"/>
        <v>81.533331179665581</v>
      </c>
      <c r="EK86" s="2">
        <f t="shared" si="91"/>
        <v>85.164710222929912</v>
      </c>
      <c r="EL86" s="2">
        <f t="shared" si="91"/>
        <v>87.964676276292138</v>
      </c>
      <c r="EM86" s="2">
        <f t="shared" si="91"/>
        <v>90.947761915785691</v>
      </c>
      <c r="EN86" s="2">
        <f t="shared" si="91"/>
        <v>84.972565511566785</v>
      </c>
      <c r="EO86" s="2">
        <f t="shared" si="91"/>
        <v>82.416795428524694</v>
      </c>
      <c r="EQ86" s="2">
        <f t="shared" si="92"/>
        <v>79.99098119659368</v>
      </c>
      <c r="ER86" s="2">
        <f t="shared" si="92"/>
        <v>81.984990601801044</v>
      </c>
      <c r="ES86" s="2">
        <f t="shared" si="92"/>
        <v>82.986462895514762</v>
      </c>
      <c r="ET86" s="2">
        <f t="shared" si="92"/>
        <v>81.966940166050222</v>
      </c>
      <c r="EU86" s="2">
        <f t="shared" si="92"/>
        <v>80.141777835691187</v>
      </c>
      <c r="EV86" s="2">
        <f t="shared" si="92"/>
        <v>83.242904101628113</v>
      </c>
      <c r="EW86" s="2">
        <f t="shared" si="92"/>
        <v>82.958390503379377</v>
      </c>
      <c r="EX86" s="2">
        <f t="shared" si="92"/>
        <v>83.370809209739818</v>
      </c>
      <c r="EY86" s="2">
        <f t="shared" si="92"/>
        <v>80.513839276617432</v>
      </c>
      <c r="EZ86" s="2">
        <f t="shared" si="92"/>
        <v>79.705489451438353</v>
      </c>
      <c r="FA86" s="2">
        <f t="shared" si="92"/>
        <v>84.775440689525738</v>
      </c>
      <c r="FB86" s="2">
        <f t="shared" si="92"/>
        <v>84.800820699830567</v>
      </c>
      <c r="FC86" s="2">
        <f t="shared" si="92"/>
        <v>87.731754647256949</v>
      </c>
      <c r="FD86" s="2">
        <f t="shared" si="92"/>
        <v>84.527828731444643</v>
      </c>
      <c r="FE86" s="2">
        <f t="shared" si="92"/>
        <v>83.287526440364914</v>
      </c>
      <c r="FG86" s="2">
        <f t="shared" si="93"/>
        <v>0.83283845117212818</v>
      </c>
      <c r="FH86" s="2">
        <f t="shared" si="93"/>
        <v>0.85317981838298151</v>
      </c>
      <c r="FI86" s="2">
        <f t="shared" si="93"/>
        <v>0.8544289124531862</v>
      </c>
      <c r="FJ86" s="2">
        <f t="shared" si="93"/>
        <v>0.83712708135116976</v>
      </c>
      <c r="FK86" s="2">
        <f t="shared" si="93"/>
        <v>0.84377323026274675</v>
      </c>
      <c r="FL86" s="2">
        <f t="shared" si="93"/>
        <v>0.84513182697146527</v>
      </c>
      <c r="FM86" s="2">
        <f t="shared" si="93"/>
        <v>0.85315757918414326</v>
      </c>
      <c r="FN86" s="2">
        <f t="shared" si="93"/>
        <v>0.85711708498016959</v>
      </c>
      <c r="FO86" s="2">
        <f t="shared" si="93"/>
        <v>0.82493991063300276</v>
      </c>
      <c r="FP86" s="2">
        <f t="shared" si="93"/>
        <v>0.84413402346985966</v>
      </c>
      <c r="FQ86" s="2">
        <f t="shared" si="93"/>
        <v>0.84537234567600417</v>
      </c>
      <c r="FR86" s="2">
        <f t="shared" si="93"/>
        <v>0.81972560993801336</v>
      </c>
      <c r="FS86" s="2">
        <f t="shared" si="93"/>
        <v>0.80844416255655893</v>
      </c>
      <c r="FT86" s="2">
        <f t="shared" si="93"/>
        <v>0.82152054715826395</v>
      </c>
      <c r="FU86" s="2">
        <f t="shared" si="93"/>
        <v>0.80483381261218745</v>
      </c>
      <c r="FW86" s="2">
        <f t="shared" si="82"/>
        <v>3.095302454756245E-4</v>
      </c>
      <c r="FX86" s="2">
        <f t="shared" si="82"/>
        <v>1.8424166323029241E-3</v>
      </c>
      <c r="FY86" s="2">
        <f t="shared" si="82"/>
        <v>3.919458322129987E-4</v>
      </c>
      <c r="FZ86" s="2">
        <f t="shared" si="82"/>
        <v>4.181457322788184E-4</v>
      </c>
      <c r="GA86" s="2">
        <f t="shared" si="82"/>
        <v>4.1492893131539623E-4</v>
      </c>
      <c r="GB86" s="2">
        <f t="shared" si="82"/>
        <v>4.1156983695738944E-4</v>
      </c>
      <c r="GC86" s="2">
        <f t="shared" si="82"/>
        <v>3.8274978838354371E-4</v>
      </c>
      <c r="GD86" s="2">
        <f t="shared" si="82"/>
        <v>5.0237979695035484E-4</v>
      </c>
      <c r="GE86" s="2">
        <f t="shared" si="82"/>
        <v>5.1969797927237354E-4</v>
      </c>
      <c r="GF86" s="2">
        <f t="shared" si="82"/>
        <v>6.3981400433098939E-4</v>
      </c>
      <c r="GG86" s="2">
        <f t="shared" si="82"/>
        <v>4.0842659933863789E-4</v>
      </c>
      <c r="GH86" s="2">
        <f t="shared" si="82"/>
        <v>3.3085940984759344E-4</v>
      </c>
      <c r="GI86" s="2">
        <f t="shared" si="82"/>
        <v>3.2544579194835585E-4</v>
      </c>
      <c r="GJ86" s="2">
        <f t="shared" si="82"/>
        <v>2.8440863478123565E-4</v>
      </c>
      <c r="GK86" s="2">
        <f t="shared" si="82"/>
        <v>2.9826370390458328E-4</v>
      </c>
      <c r="GM86" s="86">
        <f t="shared" si="83"/>
        <v>0.56085231748456421</v>
      </c>
      <c r="GN86" s="86">
        <f t="shared" si="83"/>
        <v>0.63910134897634108</v>
      </c>
      <c r="GO86" s="86">
        <f t="shared" si="83"/>
        <v>0.50468645523391531</v>
      </c>
      <c r="GP86" s="86">
        <f t="shared" si="83"/>
        <v>0.50891010735054154</v>
      </c>
      <c r="GQ86" s="86">
        <f t="shared" si="83"/>
        <v>0.45997391831263362</v>
      </c>
      <c r="GR86" s="86">
        <f t="shared" si="83"/>
        <v>0.39215489926609376</v>
      </c>
      <c r="GS86" s="86">
        <f t="shared" si="83"/>
        <v>0.48070630327423924</v>
      </c>
      <c r="GT86" s="86">
        <f t="shared" si="83"/>
        <v>0.25585953039032328</v>
      </c>
      <c r="GU86" s="86">
        <f t="shared" si="83"/>
        <v>0.57856042805138974</v>
      </c>
      <c r="GV86" s="86">
        <f t="shared" si="83"/>
        <v>0.28355432852780438</v>
      </c>
      <c r="GW86" s="86">
        <f t="shared" si="83"/>
        <v>0.48054069445089187</v>
      </c>
      <c r="GX86" s="86">
        <f t="shared" si="83"/>
        <v>0.60290022982455582</v>
      </c>
      <c r="GY86" s="86">
        <f t="shared" si="83"/>
        <v>0.49797945421547979</v>
      </c>
      <c r="GZ86" s="86">
        <f t="shared" si="83"/>
        <v>0.44017815400215582</v>
      </c>
      <c r="HA86" s="86">
        <f t="shared" si="83"/>
        <v>0.36419947618880638</v>
      </c>
      <c r="HC86" s="86">
        <f t="shared" si="73"/>
        <v>2.4720938088016641E-4</v>
      </c>
      <c r="HD86" s="86">
        <f t="shared" si="73"/>
        <v>6.5715720351236192E-4</v>
      </c>
      <c r="HE86" s="86">
        <f t="shared" si="73"/>
        <v>4.7495539050099341E-4</v>
      </c>
      <c r="HF86" s="86">
        <f t="shared" si="73"/>
        <v>1.6246175534381866E-4</v>
      </c>
      <c r="HG86" s="86">
        <f t="shared" si="87"/>
        <v>4.9929293105109422E-4</v>
      </c>
      <c r="HH86" s="86">
        <f t="shared" si="87"/>
        <v>6.0994006103864051E-4</v>
      </c>
      <c r="HI86" s="86">
        <f t="shared" si="87"/>
        <v>7.8051830661904115E-4</v>
      </c>
      <c r="HJ86" s="86">
        <f t="shared" si="87"/>
        <v>1.4043004890450042E-3</v>
      </c>
      <c r="HK86" s="86">
        <f t="shared" si="87"/>
        <v>3.5429021633338474E-4</v>
      </c>
      <c r="HL86" s="86">
        <f t="shared" si="87"/>
        <v>1.145831182885612E-3</v>
      </c>
      <c r="HM86" s="86">
        <f t="shared" si="87"/>
        <v>3.4853453713724653E-4</v>
      </c>
      <c r="HN86" s="86">
        <f t="shared" si="87"/>
        <v>2.2826072173034523E-4</v>
      </c>
      <c r="HO86" s="86">
        <f t="shared" si="87"/>
        <v>1.4623620319936193E-4</v>
      </c>
      <c r="HP86" s="86">
        <f t="shared" si="87"/>
        <v>2.3156765614625496E-4</v>
      </c>
      <c r="HQ86" s="86">
        <f t="shared" si="87"/>
        <v>7.8346047890754254E-5</v>
      </c>
      <c r="HS86" s="86">
        <f t="shared" si="84"/>
        <v>3.4252024517970827E-28</v>
      </c>
      <c r="HT86" s="86">
        <f t="shared" si="84"/>
        <v>2.3330752472150677E-24</v>
      </c>
      <c r="HU86" s="86">
        <f t="shared" si="84"/>
        <v>1.8395158467385115E-26</v>
      </c>
      <c r="HV86" s="86">
        <f t="shared" si="84"/>
        <v>5.8250379595635725E-31</v>
      </c>
      <c r="HW86" s="86">
        <f t="shared" si="84"/>
        <v>2.35407693665219E-26</v>
      </c>
      <c r="HX86" s="86">
        <f t="shared" si="84"/>
        <v>1.0867541698421264E-26</v>
      </c>
      <c r="HY86" s="86">
        <f t="shared" si="84"/>
        <v>1.6284847167860597E-25</v>
      </c>
      <c r="HZ86" s="86">
        <f t="shared" si="84"/>
        <v>2.2973024682880296E-24</v>
      </c>
      <c r="IA86" s="86">
        <f t="shared" si="84"/>
        <v>2.3817587468433974E-27</v>
      </c>
      <c r="IB86" s="86">
        <f t="shared" si="84"/>
        <v>2.067870502494081E-25</v>
      </c>
      <c r="IC86" s="86">
        <f t="shared" si="84"/>
        <v>2.1245495568334767E-29</v>
      </c>
      <c r="ID86" s="86">
        <f t="shared" si="84"/>
        <v>1.2318093774241769E-28</v>
      </c>
      <c r="IE86" s="86">
        <f t="shared" si="84"/>
        <v>4.9013565029823351E-31</v>
      </c>
      <c r="IF86" s="86">
        <f t="shared" si="84"/>
        <v>4.8567514227774539E-20</v>
      </c>
      <c r="IG86" s="86">
        <f t="shared" si="84"/>
        <v>7.6251401700850164E-18</v>
      </c>
      <c r="II86" s="86">
        <f t="shared" si="85"/>
        <v>1.1641010650024968E-65</v>
      </c>
      <c r="IJ86" s="86">
        <f t="shared" si="85"/>
        <v>7.6000149683523074E-36</v>
      </c>
      <c r="IK86" s="86">
        <f t="shared" si="85"/>
        <v>3.3473465761606062E-63</v>
      </c>
      <c r="IL86" s="86">
        <f t="shared" si="85"/>
        <v>3.3847734202174814E-73</v>
      </c>
      <c r="IM86" s="86">
        <f t="shared" si="85"/>
        <v>6.0969152404487551E-63</v>
      </c>
      <c r="IN86" s="86">
        <f t="shared" si="85"/>
        <v>9.4605686882800041E-64</v>
      </c>
      <c r="IO86" s="86">
        <f t="shared" si="85"/>
        <v>1.5657692904028985E-62</v>
      </c>
      <c r="IP86" s="86">
        <f t="shared" si="85"/>
        <v>4.6130335994452081E-60</v>
      </c>
      <c r="IQ86" s="86">
        <f t="shared" si="85"/>
        <v>1.1170365084600021E-65</v>
      </c>
      <c r="IR86" s="86">
        <f t="shared" si="85"/>
        <v>1.4554843075401348E-61</v>
      </c>
      <c r="IS86" s="86">
        <f t="shared" si="85"/>
        <v>1.2732210615553266E-70</v>
      </c>
      <c r="IT86" s="86">
        <f t="shared" si="85"/>
        <v>3.1731808617281842E-68</v>
      </c>
      <c r="IU86" s="86">
        <f t="shared" si="85"/>
        <v>6.4205578520059121E-73</v>
      </c>
      <c r="IV86" s="86">
        <f t="shared" si="85"/>
        <v>8.7733783824438677E-73</v>
      </c>
      <c r="IW86" s="86">
        <f t="shared" si="85"/>
        <v>5.4090015203302359E-70</v>
      </c>
      <c r="IY86" s="86">
        <f t="shared" si="86"/>
        <v>0.5610995268654444</v>
      </c>
      <c r="IZ86" s="86">
        <f t="shared" si="86"/>
        <v>0.63975850617985341</v>
      </c>
      <c r="JA86" s="86">
        <f t="shared" si="86"/>
        <v>0.50516141062441633</v>
      </c>
      <c r="JB86" s="86">
        <f t="shared" si="86"/>
        <v>0.50907256910588539</v>
      </c>
      <c r="JC86" s="86">
        <f t="shared" si="86"/>
        <v>0.46047321124368473</v>
      </c>
      <c r="JD86" s="86">
        <f t="shared" si="86"/>
        <v>0.39276483932713241</v>
      </c>
      <c r="JE86" s="86">
        <f t="shared" si="86"/>
        <v>0.48148682158085826</v>
      </c>
      <c r="JF86" s="86">
        <f t="shared" si="86"/>
        <v>0.25726383087936827</v>
      </c>
      <c r="JG86" s="86">
        <f t="shared" si="86"/>
        <v>0.57891471826772312</v>
      </c>
      <c r="JH86" s="86">
        <f t="shared" si="86"/>
        <v>0.28470015971069002</v>
      </c>
      <c r="JI86" s="86">
        <f t="shared" si="86"/>
        <v>0.4808892289880291</v>
      </c>
      <c r="JJ86" s="86">
        <f t="shared" si="86"/>
        <v>0.60312849054628614</v>
      </c>
      <c r="JK86" s="86">
        <f t="shared" si="86"/>
        <v>0.49812569041867916</v>
      </c>
      <c r="JL86" s="86">
        <f t="shared" si="86"/>
        <v>0.44040972165830206</v>
      </c>
      <c r="JM86" s="86">
        <f t="shared" si="86"/>
        <v>0.36427782223669714</v>
      </c>
    </row>
    <row r="87" spans="2:273" x14ac:dyDescent="0.25">
      <c r="B87" s="2">
        <v>60</v>
      </c>
      <c r="C87" s="37">
        <v>182.65899999999999</v>
      </c>
      <c r="D87" s="37">
        <v>186.59100000000001</v>
      </c>
      <c r="E87" s="37">
        <v>143.60400000000001</v>
      </c>
      <c r="F87" s="37">
        <v>145.08199999999999</v>
      </c>
      <c r="G87" s="37">
        <v>126.14</v>
      </c>
      <c r="H87" s="37">
        <v>112.8</v>
      </c>
      <c r="I87" s="37">
        <v>130.04</v>
      </c>
      <c r="J87" s="37">
        <v>96.8</v>
      </c>
      <c r="K87" s="37">
        <v>160.44800000000001</v>
      </c>
      <c r="L87" s="37">
        <v>95.965999999999994</v>
      </c>
      <c r="M87" s="37">
        <v>130.672</v>
      </c>
      <c r="N87" s="37">
        <v>169.55199999999999</v>
      </c>
      <c r="O87" s="37">
        <v>153.54300000000001</v>
      </c>
      <c r="P87" s="37">
        <v>126.628</v>
      </c>
      <c r="Q87" s="37">
        <v>131.09299999999999</v>
      </c>
      <c r="S87" s="4">
        <f t="shared" si="88"/>
        <v>174.44569682758845</v>
      </c>
      <c r="T87" s="4">
        <f t="shared" si="88"/>
        <v>179.81875158854754</v>
      </c>
      <c r="U87" s="4">
        <f t="shared" si="88"/>
        <v>141.99468167512975</v>
      </c>
      <c r="V87" s="4">
        <f t="shared" si="88"/>
        <v>142.07775748050636</v>
      </c>
      <c r="W87" s="4">
        <f t="shared" si="88"/>
        <v>127.92245321939932</v>
      </c>
      <c r="X87" s="4">
        <f t="shared" si="88"/>
        <v>119.08649485344309</v>
      </c>
      <c r="Y87" s="4">
        <f t="shared" si="88"/>
        <v>133.43500920516379</v>
      </c>
      <c r="Z87" s="4">
        <f t="shared" si="88"/>
        <v>104.08300473359634</v>
      </c>
      <c r="AA87" s="4">
        <f t="shared" si="88"/>
        <v>154.90827408928783</v>
      </c>
      <c r="AB87" s="4">
        <f t="shared" si="88"/>
        <v>104.46487626869266</v>
      </c>
      <c r="AC87" s="4">
        <f t="shared" si="88"/>
        <v>131.86778576307427</v>
      </c>
      <c r="AD87" s="4">
        <f t="shared" si="88"/>
        <v>160.20718089565804</v>
      </c>
      <c r="AE87" s="4">
        <f t="shared" si="88"/>
        <v>146.34388630315885</v>
      </c>
      <c r="AF87" s="4">
        <f t="shared" si="88"/>
        <v>128.09212435351799</v>
      </c>
      <c r="AG87" s="4">
        <f t="shared" si="88"/>
        <v>107.40170532439204</v>
      </c>
      <c r="AI87" s="4">
        <f t="shared" si="89"/>
        <v>8.2133031724115426</v>
      </c>
      <c r="AJ87" s="4">
        <f t="shared" si="89"/>
        <v>6.7722484114524661</v>
      </c>
      <c r="AK87" s="4">
        <f t="shared" si="89"/>
        <v>1.6093183248702587</v>
      </c>
      <c r="AL87" s="4">
        <f t="shared" si="89"/>
        <v>3.00424251949363</v>
      </c>
      <c r="AM87" s="4">
        <f t="shared" si="89"/>
        <v>-1.782453219399315</v>
      </c>
      <c r="AN87" s="4">
        <f t="shared" si="89"/>
        <v>-6.286494853443088</v>
      </c>
      <c r="AO87" s="4">
        <f t="shared" si="89"/>
        <v>-3.3950092051638023</v>
      </c>
      <c r="AP87" s="4">
        <f t="shared" si="89"/>
        <v>-7.2830047335963428</v>
      </c>
      <c r="AQ87" s="4">
        <f t="shared" si="89"/>
        <v>5.5397259107121783</v>
      </c>
      <c r="AR87" s="4">
        <f t="shared" si="89"/>
        <v>-8.4988762686926691</v>
      </c>
      <c r="AS87" s="4">
        <f t="shared" si="89"/>
        <v>-1.1957857630742694</v>
      </c>
      <c r="AT87" s="4">
        <f t="shared" si="89"/>
        <v>9.3448191043419513</v>
      </c>
      <c r="AU87" s="4">
        <f t="shared" si="89"/>
        <v>7.1991136968411524</v>
      </c>
      <c r="AV87" s="4">
        <f t="shared" si="89"/>
        <v>-1.4641243535179882</v>
      </c>
      <c r="AW87" s="4">
        <f t="shared" si="89"/>
        <v>23.691294675607949</v>
      </c>
      <c r="AY87" s="2">
        <f t="shared" si="80"/>
        <v>82.861090392115898</v>
      </c>
      <c r="AZ87" s="2">
        <f t="shared" si="80"/>
        <v>81.747569913493237</v>
      </c>
      <c r="BA87" s="2">
        <f t="shared" si="80"/>
        <v>86.893176040861889</v>
      </c>
      <c r="BB87" s="2">
        <f t="shared" si="80"/>
        <v>86.210937663711121</v>
      </c>
      <c r="BC87" s="2">
        <f t="shared" si="80"/>
        <v>85.024943518675173</v>
      </c>
      <c r="BD87" s="2">
        <f t="shared" si="80"/>
        <v>88.17956037470104</v>
      </c>
      <c r="BE87" s="2">
        <f t="shared" si="80"/>
        <v>86.77504811211854</v>
      </c>
      <c r="BF87" s="2">
        <f t="shared" si="80"/>
        <v>87.222865027493526</v>
      </c>
      <c r="BG87" s="2">
        <f t="shared" si="80"/>
        <v>84.054321581478618</v>
      </c>
      <c r="BH87" s="2">
        <f t="shared" si="80"/>
        <v>84.550829785413029</v>
      </c>
      <c r="BI87" s="2">
        <f t="shared" si="80"/>
        <v>87.002941942819049</v>
      </c>
      <c r="BJ87" s="2">
        <f t="shared" si="80"/>
        <v>90.565122550227045</v>
      </c>
      <c r="BK87" s="2">
        <f t="shared" si="80"/>
        <v>94.26074989564566</v>
      </c>
      <c r="BL87" s="2">
        <f t="shared" si="80"/>
        <v>85.893288415742262</v>
      </c>
      <c r="BM87" s="2">
        <f t="shared" si="80"/>
        <v>83.603578470851104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95.354875328330195</v>
      </c>
      <c r="DL87" s="2">
        <f t="shared" si="90"/>
        <v>101.66255778611634</v>
      </c>
      <c r="DM87" s="2">
        <f t="shared" si="90"/>
        <v>101.59699643527205</v>
      </c>
      <c r="DN87" s="2">
        <f t="shared" si="90"/>
        <v>100.94940671845933</v>
      </c>
      <c r="DO87" s="2">
        <f t="shared" si="90"/>
        <v>99.14770919324576</v>
      </c>
      <c r="DP87" s="2">
        <f t="shared" si="90"/>
        <v>104.56064777327936</v>
      </c>
      <c r="DQ87" s="2">
        <f t="shared" si="90"/>
        <v>102.25726641651029</v>
      </c>
      <c r="DR87" s="2">
        <f t="shared" si="90"/>
        <v>104.18692120075045</v>
      </c>
      <c r="DS87" s="2">
        <f t="shared" si="90"/>
        <v>99.379504267425318</v>
      </c>
      <c r="DT87" s="2">
        <f t="shared" si="90"/>
        <v>103.489036036036</v>
      </c>
      <c r="DU87" s="2">
        <f t="shared" si="90"/>
        <v>99.085967611336045</v>
      </c>
      <c r="DV87" s="2">
        <f t="shared" si="90"/>
        <v>104.75065718349931</v>
      </c>
      <c r="DW87" s="2">
        <f t="shared" si="90"/>
        <v>110.8712803030303</v>
      </c>
      <c r="DX87" s="2">
        <f t="shared" si="90"/>
        <v>91.353889075630249</v>
      </c>
      <c r="DY87" s="2">
        <f t="shared" si="90"/>
        <v>89.531877419354842</v>
      </c>
      <c r="EA87" s="2">
        <f t="shared" si="94"/>
        <v>80.57436192810458</v>
      </c>
      <c r="EB87" s="2">
        <f t="shared" si="91"/>
        <v>78.614558823529407</v>
      </c>
      <c r="EC87" s="2">
        <f t="shared" si="91"/>
        <v>84.609353230586848</v>
      </c>
      <c r="ED87" s="2">
        <f t="shared" si="91"/>
        <v>83.596670643258989</v>
      </c>
      <c r="EE87" s="2">
        <f t="shared" si="91"/>
        <v>82.64155461473328</v>
      </c>
      <c r="EF87" s="2">
        <f t="shared" si="91"/>
        <v>85.443133851073554</v>
      </c>
      <c r="EG87" s="2">
        <f t="shared" si="91"/>
        <v>84.345514479618927</v>
      </c>
      <c r="EH87" s="2">
        <f t="shared" si="91"/>
        <v>84.644655420044302</v>
      </c>
      <c r="EI87" s="2">
        <f t="shared" si="91"/>
        <v>81.088805093738941</v>
      </c>
      <c r="EJ87" s="2">
        <f t="shared" si="91"/>
        <v>81.363103589051789</v>
      </c>
      <c r="EK87" s="2">
        <f t="shared" si="91"/>
        <v>84.987491687898071</v>
      </c>
      <c r="EL87" s="2">
        <f t="shared" si="91"/>
        <v>87.721270188140778</v>
      </c>
      <c r="EM87" s="2">
        <f t="shared" si="91"/>
        <v>90.672645960336439</v>
      </c>
      <c r="EN87" s="2">
        <f t="shared" si="91"/>
        <v>84.811492884711015</v>
      </c>
      <c r="EO87" s="2">
        <f t="shared" si="91"/>
        <v>82.292162741249584</v>
      </c>
      <c r="EQ87" s="2">
        <f t="shared" si="92"/>
        <v>79.852430812612539</v>
      </c>
      <c r="ER87" s="2">
        <f t="shared" si="92"/>
        <v>81.811175593765128</v>
      </c>
      <c r="ES87" s="2">
        <f t="shared" si="92"/>
        <v>82.840568923840848</v>
      </c>
      <c r="ET87" s="2">
        <f t="shared" si="92"/>
        <v>81.813101050563205</v>
      </c>
      <c r="EU87" s="2">
        <f t="shared" si="92"/>
        <v>80.013752538299855</v>
      </c>
      <c r="EV87" s="2">
        <f t="shared" si="92"/>
        <v>83.089941612865147</v>
      </c>
      <c r="EW87" s="2">
        <f t="shared" si="92"/>
        <v>82.818036310775256</v>
      </c>
      <c r="EX87" s="2">
        <f t="shared" si="92"/>
        <v>83.225870560525394</v>
      </c>
      <c r="EY87" s="2">
        <f t="shared" si="92"/>
        <v>80.38443616912889</v>
      </c>
      <c r="EZ87" s="2">
        <f t="shared" si="92"/>
        <v>79.591794401665965</v>
      </c>
      <c r="FA87" s="2">
        <f t="shared" si="92"/>
        <v>84.607826329620835</v>
      </c>
      <c r="FB87" s="2">
        <f t="shared" si="92"/>
        <v>84.650485527652137</v>
      </c>
      <c r="FC87" s="2">
        <f t="shared" si="92"/>
        <v>87.552535161459389</v>
      </c>
      <c r="FD87" s="2">
        <f t="shared" si="92"/>
        <v>84.377913048871704</v>
      </c>
      <c r="FE87" s="2">
        <f t="shared" si="92"/>
        <v>83.138376573680631</v>
      </c>
      <c r="FG87" s="2">
        <f t="shared" si="93"/>
        <v>0.84527103942505732</v>
      </c>
      <c r="FH87" s="2">
        <f t="shared" si="93"/>
        <v>0.86434594454465552</v>
      </c>
      <c r="FI87" s="2">
        <f t="shared" si="93"/>
        <v>0.86551501542311382</v>
      </c>
      <c r="FJ87" s="2">
        <f t="shared" si="93"/>
        <v>0.84929842067482619</v>
      </c>
      <c r="FK87" s="2">
        <f t="shared" si="93"/>
        <v>0.85553361984119058</v>
      </c>
      <c r="FL87" s="2">
        <f t="shared" si="93"/>
        <v>0.85680730062681743</v>
      </c>
      <c r="FM87" s="2">
        <f t="shared" si="93"/>
        <v>0.86432512774088188</v>
      </c>
      <c r="FN87" s="2">
        <f t="shared" si="93"/>
        <v>0.86803008750296562</v>
      </c>
      <c r="FO87" s="2">
        <f t="shared" si="93"/>
        <v>0.8378455730269817</v>
      </c>
      <c r="FP87" s="2">
        <f t="shared" si="93"/>
        <v>0.85587189261843499</v>
      </c>
      <c r="FQ87" s="2">
        <f t="shared" si="93"/>
        <v>0.85703275410536595</v>
      </c>
      <c r="FR87" s="2">
        <f t="shared" si="93"/>
        <v>0.83293782994317944</v>
      </c>
      <c r="FS87" s="2">
        <f t="shared" si="93"/>
        <v>0.82230396209245682</v>
      </c>
      <c r="FT87" s="2">
        <f t="shared" si="93"/>
        <v>0.83462775614691653</v>
      </c>
      <c r="FU87" s="2">
        <f t="shared" si="93"/>
        <v>0.81889631699765664</v>
      </c>
      <c r="FW87" s="2">
        <f t="shared" si="82"/>
        <v>3.393830302426786E-4</v>
      </c>
      <c r="FX87" s="2">
        <f t="shared" si="82"/>
        <v>2.0198106380642489E-3</v>
      </c>
      <c r="FY87" s="2">
        <f t="shared" si="82"/>
        <v>4.2974380866086755E-4</v>
      </c>
      <c r="FZ87" s="2">
        <f t="shared" si="82"/>
        <v>4.5846918271504972E-4</v>
      </c>
      <c r="GA87" s="2">
        <f t="shared" si="82"/>
        <v>4.5494231406994161E-4</v>
      </c>
      <c r="GB87" s="2">
        <f t="shared" si="82"/>
        <v>4.5125943402303151E-4</v>
      </c>
      <c r="GC87" s="2">
        <f t="shared" si="82"/>
        <v>4.1966130070427983E-4</v>
      </c>
      <c r="GD87" s="2">
        <f t="shared" si="82"/>
        <v>5.5082179592440337E-4</v>
      </c>
      <c r="GE87" s="2">
        <f t="shared" si="82"/>
        <v>5.6980893290340317E-4</v>
      </c>
      <c r="GF87" s="2">
        <f t="shared" si="82"/>
        <v>7.0149880314701542E-4</v>
      </c>
      <c r="GG87" s="2">
        <f t="shared" si="82"/>
        <v>4.47813215150665E-4</v>
      </c>
      <c r="GH87" s="2">
        <f t="shared" si="82"/>
        <v>3.6276854905375729E-4</v>
      </c>
      <c r="GI87" s="2">
        <f t="shared" si="82"/>
        <v>3.5683301090412496E-4</v>
      </c>
      <c r="GJ87" s="2">
        <f t="shared" si="82"/>
        <v>3.1183931020127976E-4</v>
      </c>
      <c r="GK87" s="2">
        <f t="shared" si="82"/>
        <v>3.2703023742844151E-4</v>
      </c>
      <c r="GM87" s="86">
        <f t="shared" si="83"/>
        <v>0.47807505299442521</v>
      </c>
      <c r="GN87" s="86">
        <f t="shared" si="83"/>
        <v>0.50161775585733692</v>
      </c>
      <c r="GO87" s="86">
        <f t="shared" si="83"/>
        <v>0.33566967791847113</v>
      </c>
      <c r="GP87" s="86">
        <f t="shared" si="83"/>
        <v>0.33806168946251419</v>
      </c>
      <c r="GQ87" s="86">
        <f t="shared" si="83"/>
        <v>0.27045455518769179</v>
      </c>
      <c r="GR87" s="86">
        <f t="shared" si="83"/>
        <v>0.20297838297227039</v>
      </c>
      <c r="GS87" s="86">
        <f t="shared" si="83"/>
        <v>0.29340699351384925</v>
      </c>
      <c r="GT87" s="86">
        <f t="shared" si="83"/>
        <v>0.11693343347315047</v>
      </c>
      <c r="GU87" s="86">
        <f t="shared" si="83"/>
        <v>0.4145906746884605</v>
      </c>
      <c r="GV87" s="86">
        <f t="shared" si="83"/>
        <v>0.14004982291393883</v>
      </c>
      <c r="GW87" s="86">
        <f t="shared" si="83"/>
        <v>0.29710353445521437</v>
      </c>
      <c r="GX87" s="86">
        <f t="shared" si="83"/>
        <v>0.42710863790741477</v>
      </c>
      <c r="GY87" s="86">
        <f t="shared" si="83"/>
        <v>0.32518118470527929</v>
      </c>
      <c r="GZ87" s="86">
        <f t="shared" si="83"/>
        <v>0.30014876099844434</v>
      </c>
      <c r="HA87" s="86">
        <f t="shared" si="83"/>
        <v>0.24515236853567712</v>
      </c>
      <c r="HC87" s="86">
        <f t="shared" si="73"/>
        <v>4.6308654560019185E-4</v>
      </c>
      <c r="HD87" s="86">
        <f t="shared" si="73"/>
        <v>1.1410375596541714E-3</v>
      </c>
      <c r="HE87" s="86">
        <f t="shared" si="73"/>
        <v>8.7170790486475051E-4</v>
      </c>
      <c r="HF87" s="86">
        <f t="shared" si="73"/>
        <v>3.2915160398437246E-4</v>
      </c>
      <c r="HG87" s="86">
        <f t="shared" si="87"/>
        <v>9.1728111003555493E-4</v>
      </c>
      <c r="HH87" s="86">
        <f t="shared" si="87"/>
        <v>1.1147611357306829E-3</v>
      </c>
      <c r="HI87" s="86">
        <f t="shared" si="87"/>
        <v>1.3959899469040975E-3</v>
      </c>
      <c r="HJ87" s="86">
        <f t="shared" si="87"/>
        <v>2.4679298922867694E-3</v>
      </c>
      <c r="HK87" s="86">
        <f t="shared" si="87"/>
        <v>6.8170088731920599E-4</v>
      </c>
      <c r="HL87" s="86">
        <f t="shared" si="87"/>
        <v>2.0851319464553673E-3</v>
      </c>
      <c r="HM87" s="86">
        <f t="shared" si="87"/>
        <v>6.7365747612118981E-4</v>
      </c>
      <c r="HN87" s="86">
        <f t="shared" si="87"/>
        <v>4.3652825258694235E-4</v>
      </c>
      <c r="HO87" s="86">
        <f t="shared" si="87"/>
        <v>2.908257991229612E-4</v>
      </c>
      <c r="HP87" s="86">
        <f t="shared" si="87"/>
        <v>4.5209062547543538E-4</v>
      </c>
      <c r="HQ87" s="86">
        <f t="shared" si="87"/>
        <v>1.7060514364538915E-4</v>
      </c>
      <c r="HS87" s="86">
        <f t="shared" si="84"/>
        <v>2.6088352889316292E-27</v>
      </c>
      <c r="HT87" s="86">
        <f t="shared" si="84"/>
        <v>1.359821394803125E-23</v>
      </c>
      <c r="HU87" s="86">
        <f t="shared" si="84"/>
        <v>1.3365692282571303E-25</v>
      </c>
      <c r="HV87" s="86">
        <f t="shared" si="84"/>
        <v>6.0518204369227942E-30</v>
      </c>
      <c r="HW87" s="86">
        <f t="shared" si="84"/>
        <v>1.7205922999754174E-25</v>
      </c>
      <c r="HX87" s="86">
        <f t="shared" si="84"/>
        <v>8.1389890435411522E-26</v>
      </c>
      <c r="HY87" s="86">
        <f t="shared" si="84"/>
        <v>1.1207988590305304E-24</v>
      </c>
      <c r="HZ87" s="86">
        <f t="shared" si="84"/>
        <v>1.5506811197032223E-23</v>
      </c>
      <c r="IA87" s="86">
        <f t="shared" si="84"/>
        <v>2.0125604479947229E-26</v>
      </c>
      <c r="IB87" s="86">
        <f t="shared" si="84"/>
        <v>1.5931542163330549E-24</v>
      </c>
      <c r="IC87" s="86">
        <f t="shared" si="84"/>
        <v>1.9759594072676528E-28</v>
      </c>
      <c r="ID87" s="86">
        <f t="shared" si="84"/>
        <v>1.0106795318572619E-27</v>
      </c>
      <c r="IE87" s="86">
        <f t="shared" si="84"/>
        <v>4.7290495033949453E-30</v>
      </c>
      <c r="IF87" s="86">
        <f t="shared" si="84"/>
        <v>1.9891724715287493E-19</v>
      </c>
      <c r="IG87" s="86">
        <f t="shared" si="84"/>
        <v>2.5983744354900964E-17</v>
      </c>
      <c r="II87" s="86">
        <f t="shared" si="85"/>
        <v>3.2554887004610516E-64</v>
      </c>
      <c r="IJ87" s="86">
        <f t="shared" si="85"/>
        <v>7.4563249187725865E-35</v>
      </c>
      <c r="IK87" s="86">
        <f t="shared" si="85"/>
        <v>9.0660531274650081E-62</v>
      </c>
      <c r="IL87" s="86">
        <f t="shared" si="85"/>
        <v>1.6166419263325966E-71</v>
      </c>
      <c r="IM87" s="86">
        <f t="shared" si="85"/>
        <v>1.6678309134570618E-61</v>
      </c>
      <c r="IN87" s="86">
        <f t="shared" si="85"/>
        <v>2.6940878645328168E-62</v>
      </c>
      <c r="IO87" s="86">
        <f t="shared" si="85"/>
        <v>4.0513965598332589E-61</v>
      </c>
      <c r="IP87" s="86">
        <f t="shared" si="85"/>
        <v>1.169132130574183E-58</v>
      </c>
      <c r="IQ87" s="86">
        <f t="shared" si="85"/>
        <v>3.9237092128464118E-64</v>
      </c>
      <c r="IR87" s="86">
        <f t="shared" si="85"/>
        <v>4.4669930718767657E-60</v>
      </c>
      <c r="IS87" s="86">
        <f t="shared" si="85"/>
        <v>5.2323886607735703E-69</v>
      </c>
      <c r="IT87" s="86">
        <f t="shared" si="85"/>
        <v>1.0435262903298366E-66</v>
      </c>
      <c r="IU87" s="86">
        <f t="shared" si="85"/>
        <v>2.6804494990159523E-71</v>
      </c>
      <c r="IV87" s="86">
        <f t="shared" si="85"/>
        <v>3.4210427438134103E-71</v>
      </c>
      <c r="IW87" s="86">
        <f t="shared" si="85"/>
        <v>1.8647551796233629E-68</v>
      </c>
      <c r="IY87" s="86">
        <f t="shared" si="86"/>
        <v>0.47853813954002539</v>
      </c>
      <c r="IZ87" s="86">
        <f t="shared" si="86"/>
        <v>0.50275879341699115</v>
      </c>
      <c r="JA87" s="86">
        <f t="shared" si="86"/>
        <v>0.33654138582333587</v>
      </c>
      <c r="JB87" s="86">
        <f t="shared" si="86"/>
        <v>0.33839084106649858</v>
      </c>
      <c r="JC87" s="86">
        <f t="shared" si="86"/>
        <v>0.27137183629772732</v>
      </c>
      <c r="JD87" s="86">
        <f t="shared" si="86"/>
        <v>0.20409314410800108</v>
      </c>
      <c r="JE87" s="86">
        <f t="shared" si="86"/>
        <v>0.29480298346075334</v>
      </c>
      <c r="JF87" s="86">
        <f t="shared" si="86"/>
        <v>0.11940136336543723</v>
      </c>
      <c r="JG87" s="86">
        <f t="shared" si="86"/>
        <v>0.41527237557577973</v>
      </c>
      <c r="JH87" s="86">
        <f t="shared" si="86"/>
        <v>0.14213495486039421</v>
      </c>
      <c r="JI87" s="86">
        <f t="shared" si="86"/>
        <v>0.29777719193133556</v>
      </c>
      <c r="JJ87" s="86">
        <f t="shared" si="86"/>
        <v>0.42754516616000171</v>
      </c>
      <c r="JK87" s="86">
        <f t="shared" si="86"/>
        <v>0.32547201050440228</v>
      </c>
      <c r="JL87" s="86">
        <f t="shared" si="86"/>
        <v>0.30060085162391975</v>
      </c>
      <c r="JM87" s="86">
        <f t="shared" si="86"/>
        <v>0.24532297367932254</v>
      </c>
    </row>
    <row r="88" spans="2:273" x14ac:dyDescent="0.25">
      <c r="B88" s="2">
        <v>61</v>
      </c>
      <c r="C88" s="37">
        <v>153.31800000000001</v>
      </c>
      <c r="D88" s="37">
        <v>137.06800000000001</v>
      </c>
      <c r="E88" s="37">
        <v>101.979</v>
      </c>
      <c r="F88" s="37">
        <v>104.102</v>
      </c>
      <c r="G88" s="37">
        <v>92.16</v>
      </c>
      <c r="H88" s="37">
        <v>92.24</v>
      </c>
      <c r="I88" s="37">
        <v>100.74</v>
      </c>
      <c r="J88" s="37">
        <v>93.86</v>
      </c>
      <c r="K88" s="37">
        <v>112.70699999999999</v>
      </c>
      <c r="L88" s="37">
        <v>92.31</v>
      </c>
      <c r="M88" s="37">
        <v>96.361999999999995</v>
      </c>
      <c r="N88" s="37">
        <v>126.86199999999999</v>
      </c>
      <c r="O88" s="37">
        <v>110.97799999999999</v>
      </c>
      <c r="P88" s="37">
        <v>99.325999999999993</v>
      </c>
      <c r="Q88" s="37">
        <v>103.744</v>
      </c>
      <c r="S88" s="4">
        <f t="shared" si="88"/>
        <v>145.80410760880815</v>
      </c>
      <c r="T88" s="4">
        <f t="shared" si="88"/>
        <v>139.16182099026332</v>
      </c>
      <c r="U88" s="4">
        <f t="shared" si="88"/>
        <v>113.72598516356405</v>
      </c>
      <c r="V88" s="4">
        <f t="shared" si="88"/>
        <v>112.44322084399077</v>
      </c>
      <c r="W88" s="4">
        <f t="shared" si="88"/>
        <v>102.43666676362939</v>
      </c>
      <c r="X88" s="4">
        <f t="shared" si="88"/>
        <v>99.101615962297529</v>
      </c>
      <c r="Y88" s="4">
        <f t="shared" si="88"/>
        <v>107.08147346543096</v>
      </c>
      <c r="Z88" s="4">
        <f t="shared" si="88"/>
        <v>93.782279843113173</v>
      </c>
      <c r="AA88" s="4">
        <f t="shared" si="88"/>
        <v>119.86463515364591</v>
      </c>
      <c r="AB88" s="4">
        <f t="shared" si="88"/>
        <v>92.378075863463238</v>
      </c>
      <c r="AC88" s="4">
        <f t="shared" si="88"/>
        <v>106.41929132618094</v>
      </c>
      <c r="AD88" s="4">
        <f t="shared" si="88"/>
        <v>123.74096693873744</v>
      </c>
      <c r="AE88" s="4">
        <f t="shared" si="88"/>
        <v>117.28672417082355</v>
      </c>
      <c r="AF88" s="4">
        <f t="shared" si="88"/>
        <v>107.13977885472968</v>
      </c>
      <c r="AG88" s="4">
        <f t="shared" si="88"/>
        <v>95.209114512690718</v>
      </c>
      <c r="AI88" s="4">
        <f t="shared" si="89"/>
        <v>7.5138923911918596</v>
      </c>
      <c r="AJ88" s="4">
        <f t="shared" si="89"/>
        <v>-2.0938209902633105</v>
      </c>
      <c r="AK88" s="4">
        <f t="shared" si="89"/>
        <v>-11.746985163564048</v>
      </c>
      <c r="AL88" s="4">
        <f t="shared" si="89"/>
        <v>-8.3412208439907687</v>
      </c>
      <c r="AM88" s="4">
        <f t="shared" si="89"/>
        <v>-10.276666763629393</v>
      </c>
      <c r="AN88" s="4">
        <f t="shared" si="89"/>
        <v>-6.8616159622975346</v>
      </c>
      <c r="AO88" s="4">
        <f t="shared" si="89"/>
        <v>-6.3414734654309655</v>
      </c>
      <c r="AP88" s="4">
        <f t="shared" si="89"/>
        <v>7.772015688682643E-2</v>
      </c>
      <c r="AQ88" s="4">
        <f t="shared" si="89"/>
        <v>-7.1576351536459129</v>
      </c>
      <c r="AR88" s="4">
        <f t="shared" si="89"/>
        <v>-6.8075863463235464E-2</v>
      </c>
      <c r="AS88" s="4">
        <f t="shared" si="89"/>
        <v>-10.057291326180945</v>
      </c>
      <c r="AT88" s="4">
        <f t="shared" si="89"/>
        <v>3.1210330612625512</v>
      </c>
      <c r="AU88" s="4">
        <f t="shared" si="89"/>
        <v>-6.3087241708235524</v>
      </c>
      <c r="AV88" s="4">
        <f t="shared" si="89"/>
        <v>-7.8137788547296907</v>
      </c>
      <c r="AW88" s="4">
        <f t="shared" si="89"/>
        <v>8.5348854873092819</v>
      </c>
      <c r="AY88" s="2">
        <f t="shared" si="80"/>
        <v>82.581399104989003</v>
      </c>
      <c r="AZ88" s="2">
        <f t="shared" si="80"/>
        <v>81.465409850524125</v>
      </c>
      <c r="BA88" s="2">
        <f t="shared" si="80"/>
        <v>86.573853079841726</v>
      </c>
      <c r="BB88" s="2">
        <f t="shared" si="80"/>
        <v>85.876524197481359</v>
      </c>
      <c r="BC88" s="2">
        <f t="shared" si="80"/>
        <v>84.695403272712468</v>
      </c>
      <c r="BD88" s="2">
        <f t="shared" si="80"/>
        <v>87.81731623374165</v>
      </c>
      <c r="BE88" s="2">
        <f t="shared" si="80"/>
        <v>86.455842002911723</v>
      </c>
      <c r="BF88" s="2">
        <f t="shared" si="80"/>
        <v>86.892299971194049</v>
      </c>
      <c r="BG88" s="2">
        <f t="shared" si="80"/>
        <v>83.74554960297128</v>
      </c>
      <c r="BH88" s="2">
        <f t="shared" si="80"/>
        <v>84.201444330817154</v>
      </c>
      <c r="BI88" s="2">
        <f t="shared" si="80"/>
        <v>86.713963535338024</v>
      </c>
      <c r="BJ88" s="2">
        <f t="shared" si="80"/>
        <v>90.192059339623341</v>
      </c>
      <c r="BK88" s="2">
        <f t="shared" si="80"/>
        <v>93.841345774480146</v>
      </c>
      <c r="BL88" s="2">
        <f t="shared" si="80"/>
        <v>85.691122946631793</v>
      </c>
      <c r="BM88" s="2">
        <f t="shared" si="80"/>
        <v>83.418670498562705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95.558234427767346</v>
      </c>
      <c r="DL88" s="2">
        <f t="shared" si="90"/>
        <v>101.902484521576</v>
      </c>
      <c r="DM88" s="2">
        <f t="shared" si="90"/>
        <v>101.80299202626642</v>
      </c>
      <c r="DN88" s="2">
        <f t="shared" si="90"/>
        <v>101.25495316774263</v>
      </c>
      <c r="DO88" s="2">
        <f t="shared" si="90"/>
        <v>99.384005628517812</v>
      </c>
      <c r="DP88" s="2">
        <f t="shared" si="90"/>
        <v>104.87821862348179</v>
      </c>
      <c r="DQ88" s="2">
        <f t="shared" si="90"/>
        <v>102.47196435272042</v>
      </c>
      <c r="DR88" s="2">
        <f t="shared" si="90"/>
        <v>104.43477110694182</v>
      </c>
      <c r="DS88" s="2">
        <f t="shared" si="90"/>
        <v>99.633459459459459</v>
      </c>
      <c r="DT88" s="2">
        <f t="shared" si="90"/>
        <v>103.80069772403979</v>
      </c>
      <c r="DU88" s="2">
        <f t="shared" si="90"/>
        <v>99.228216801619453</v>
      </c>
      <c r="DV88" s="2">
        <f t="shared" si="90"/>
        <v>105.03772498814607</v>
      </c>
      <c r="DW88" s="2">
        <f t="shared" si="90"/>
        <v>111.32262188057041</v>
      </c>
      <c r="DX88" s="2">
        <f t="shared" si="90"/>
        <v>91.45119663865546</v>
      </c>
      <c r="DY88" s="2">
        <f t="shared" si="90"/>
        <v>89.619999596774193</v>
      </c>
      <c r="EA88" s="2">
        <f t="shared" si="94"/>
        <v>80.415274918300653</v>
      </c>
      <c r="EB88" s="2">
        <f t="shared" si="91"/>
        <v>78.532294117647055</v>
      </c>
      <c r="EC88" s="2">
        <f t="shared" si="91"/>
        <v>84.416664651254692</v>
      </c>
      <c r="ED88" s="2">
        <f t="shared" si="91"/>
        <v>83.388852030095563</v>
      </c>
      <c r="EE88" s="2">
        <f t="shared" si="91"/>
        <v>82.434779000846731</v>
      </c>
      <c r="EF88" s="2">
        <f t="shared" si="91"/>
        <v>85.218219610448941</v>
      </c>
      <c r="EG88" s="2">
        <f t="shared" si="91"/>
        <v>84.163752476499596</v>
      </c>
      <c r="EH88" s="2">
        <f t="shared" si="91"/>
        <v>84.460871734949734</v>
      </c>
      <c r="EI88" s="2">
        <f t="shared" si="91"/>
        <v>80.941708312698964</v>
      </c>
      <c r="EJ88" s="2">
        <f t="shared" si="91"/>
        <v>81.192875998437984</v>
      </c>
      <c r="EK88" s="2">
        <f t="shared" si="91"/>
        <v>84.810273152866216</v>
      </c>
      <c r="EL88" s="2">
        <f t="shared" si="91"/>
        <v>87.477864099989418</v>
      </c>
      <c r="EM88" s="2">
        <f t="shared" si="91"/>
        <v>90.397530004887216</v>
      </c>
      <c r="EN88" s="2">
        <f t="shared" si="91"/>
        <v>84.650420257855245</v>
      </c>
      <c r="EO88" s="2">
        <f t="shared" si="91"/>
        <v>82.167530053974474</v>
      </c>
      <c r="EQ88" s="2">
        <f t="shared" si="92"/>
        <v>79.713880428631398</v>
      </c>
      <c r="ER88" s="2">
        <f t="shared" si="92"/>
        <v>81.637360585729212</v>
      </c>
      <c r="ES88" s="2">
        <f t="shared" si="92"/>
        <v>82.694674952166949</v>
      </c>
      <c r="ET88" s="2">
        <f t="shared" si="92"/>
        <v>81.659261935076174</v>
      </c>
      <c r="EU88" s="2">
        <f t="shared" si="92"/>
        <v>79.885727240908537</v>
      </c>
      <c r="EV88" s="2">
        <f t="shared" si="92"/>
        <v>82.93697912410218</v>
      </c>
      <c r="EW88" s="2">
        <f t="shared" si="92"/>
        <v>82.677682118171134</v>
      </c>
      <c r="EX88" s="2">
        <f t="shared" si="92"/>
        <v>83.080931911310969</v>
      </c>
      <c r="EY88" s="2">
        <f t="shared" si="92"/>
        <v>80.255033061640347</v>
      </c>
      <c r="EZ88" s="2">
        <f t="shared" si="92"/>
        <v>79.478099351893576</v>
      </c>
      <c r="FA88" s="2">
        <f t="shared" si="92"/>
        <v>84.440211969715946</v>
      </c>
      <c r="FB88" s="2">
        <f t="shared" si="92"/>
        <v>84.500150355473693</v>
      </c>
      <c r="FC88" s="2">
        <f t="shared" si="92"/>
        <v>87.373315675661829</v>
      </c>
      <c r="FD88" s="2">
        <f t="shared" si="92"/>
        <v>84.227997366298752</v>
      </c>
      <c r="FE88" s="2">
        <f t="shared" si="92"/>
        <v>82.989226706996348</v>
      </c>
      <c r="FG88" s="2">
        <f t="shared" si="93"/>
        <v>0.85693779449260976</v>
      </c>
      <c r="FH88" s="2">
        <f t="shared" si="93"/>
        <v>0.87478748359830427</v>
      </c>
      <c r="FI88" s="2">
        <f t="shared" si="93"/>
        <v>0.87587949093173367</v>
      </c>
      <c r="FJ88" s="2">
        <f t="shared" si="93"/>
        <v>0.86071154656371196</v>
      </c>
      <c r="FK88" s="2">
        <f t="shared" si="93"/>
        <v>0.86654873285570666</v>
      </c>
      <c r="FL88" s="2">
        <f t="shared" si="93"/>
        <v>0.86774031263206874</v>
      </c>
      <c r="FM88" s="2">
        <f t="shared" si="93"/>
        <v>0.87476803694922456</v>
      </c>
      <c r="FN88" s="2">
        <f t="shared" si="93"/>
        <v>0.87822800241672561</v>
      </c>
      <c r="FO88" s="2">
        <f t="shared" si="93"/>
        <v>0.849972842686464</v>
      </c>
      <c r="FP88" s="2">
        <f t="shared" si="93"/>
        <v>0.86686522707204561</v>
      </c>
      <c r="FQ88" s="2">
        <f t="shared" si="93"/>
        <v>0.8679512052832824</v>
      </c>
      <c r="FR88" s="2">
        <f t="shared" si="93"/>
        <v>0.84536439928916207</v>
      </c>
      <c r="FS88" s="2">
        <f t="shared" si="93"/>
        <v>0.83536516817879058</v>
      </c>
      <c r="FT88" s="2">
        <f t="shared" si="93"/>
        <v>0.84695172093605198</v>
      </c>
      <c r="FU88" s="2">
        <f t="shared" si="93"/>
        <v>0.83215687075781286</v>
      </c>
      <c r="FW88" s="2">
        <f t="shared" si="82"/>
        <v>3.7211390865311009E-4</v>
      </c>
      <c r="FX88" s="2">
        <f t="shared" si="82"/>
        <v>2.2142468398155769E-3</v>
      </c>
      <c r="FY88" s="2">
        <f t="shared" si="82"/>
        <v>4.7118518035900946E-4</v>
      </c>
      <c r="FZ88" s="2">
        <f t="shared" si="82"/>
        <v>5.0267922780241681E-4</v>
      </c>
      <c r="GA88" s="2">
        <f t="shared" si="82"/>
        <v>4.9881243399837419E-4</v>
      </c>
      <c r="GB88" s="2">
        <f t="shared" si="82"/>
        <v>4.9477458935919037E-4</v>
      </c>
      <c r="GC88" s="2">
        <f t="shared" si="82"/>
        <v>4.6013083613398616E-4</v>
      </c>
      <c r="GD88" s="2">
        <f t="shared" si="82"/>
        <v>6.0393199486035549E-4</v>
      </c>
      <c r="GE88" s="2">
        <f t="shared" si="82"/>
        <v>6.2474872587352942E-4</v>
      </c>
      <c r="GF88" s="2">
        <f t="shared" si="82"/>
        <v>7.6912608832588195E-4</v>
      </c>
      <c r="GG88" s="2">
        <f t="shared" si="82"/>
        <v>4.9099621325338235E-4</v>
      </c>
      <c r="GH88" s="2">
        <f t="shared" si="82"/>
        <v>3.9775388319426792E-4</v>
      </c>
      <c r="GI88" s="2">
        <f t="shared" si="82"/>
        <v>3.912461468438564E-4</v>
      </c>
      <c r="GJ88" s="2">
        <f t="shared" si="82"/>
        <v>3.4191471759442086E-4</v>
      </c>
      <c r="GK88" s="2">
        <f t="shared" si="82"/>
        <v>3.5857021146802327E-4</v>
      </c>
      <c r="GM88" s="86">
        <f t="shared" si="83"/>
        <v>0.36820228202285882</v>
      </c>
      <c r="GN88" s="86">
        <f t="shared" si="83"/>
        <v>0.32237515946325485</v>
      </c>
      <c r="GO88" s="86">
        <f t="shared" si="83"/>
        <v>0.18058981767918739</v>
      </c>
      <c r="GP88" s="86">
        <f t="shared" si="83"/>
        <v>0.17962013395701756</v>
      </c>
      <c r="GQ88" s="86">
        <f t="shared" si="83"/>
        <v>0.12137344024541512</v>
      </c>
      <c r="GR88" s="86">
        <f t="shared" si="83"/>
        <v>7.7494112196848736E-2</v>
      </c>
      <c r="GS88" s="86">
        <f t="shared" si="83"/>
        <v>0.13861707829364658</v>
      </c>
      <c r="GT88" s="86">
        <f t="shared" si="83"/>
        <v>4.0779642550522258E-2</v>
      </c>
      <c r="GU88" s="86">
        <f t="shared" si="83"/>
        <v>0.2354390230207242</v>
      </c>
      <c r="GV88" s="86">
        <f t="shared" si="83"/>
        <v>5.3911583114135991E-2</v>
      </c>
      <c r="GW88" s="86">
        <f t="shared" si="83"/>
        <v>0.1431146217887066</v>
      </c>
      <c r="GX88" s="86">
        <f t="shared" si="83"/>
        <v>0.23061828403768489</v>
      </c>
      <c r="GY88" s="86">
        <f t="shared" si="83"/>
        <v>0.16699406598766059</v>
      </c>
      <c r="GZ88" s="86">
        <f t="shared" si="83"/>
        <v>0.1733386515826314</v>
      </c>
      <c r="HA88" s="86">
        <f t="shared" si="83"/>
        <v>0.14382816530863085</v>
      </c>
      <c r="HC88" s="86">
        <f t="shared" si="73"/>
        <v>8.4578275621046827E-4</v>
      </c>
      <c r="HD88" s="86">
        <f t="shared" si="73"/>
        <v>1.9378836547677321E-3</v>
      </c>
      <c r="HE88" s="86">
        <f t="shared" si="73"/>
        <v>1.5592530770763039E-3</v>
      </c>
      <c r="HF88" s="86">
        <f t="shared" si="73"/>
        <v>6.4675845735634192E-4</v>
      </c>
      <c r="HG88" s="86">
        <f t="shared" si="87"/>
        <v>1.6419704189046568E-3</v>
      </c>
      <c r="HH88" s="86">
        <f t="shared" si="87"/>
        <v>1.9846525435951745E-3</v>
      </c>
      <c r="HI88" s="86">
        <f t="shared" si="87"/>
        <v>2.4346675951570922E-3</v>
      </c>
      <c r="HJ88" s="86">
        <f t="shared" si="87"/>
        <v>4.2267164093368345E-3</v>
      </c>
      <c r="HK88" s="86">
        <f t="shared" si="87"/>
        <v>1.2743778607177641E-3</v>
      </c>
      <c r="HL88" s="86">
        <f t="shared" si="87"/>
        <v>3.6886402616973495E-3</v>
      </c>
      <c r="HM88" s="86">
        <f t="shared" si="87"/>
        <v>1.2645961299414651E-3</v>
      </c>
      <c r="HN88" s="86">
        <f t="shared" si="87"/>
        <v>8.1274669504680964E-4</v>
      </c>
      <c r="HO88" s="86">
        <f t="shared" si="87"/>
        <v>5.620423389560103E-4</v>
      </c>
      <c r="HP88" s="86">
        <f t="shared" si="87"/>
        <v>8.5771912417594725E-4</v>
      </c>
      <c r="HQ88" s="86">
        <f t="shared" si="87"/>
        <v>3.5894467567913936E-4</v>
      </c>
      <c r="HS88" s="86">
        <f t="shared" si="84"/>
        <v>1.9211108639103973E-26</v>
      </c>
      <c r="HT88" s="86">
        <f t="shared" si="84"/>
        <v>7.6943805061016645E-23</v>
      </c>
      <c r="HU88" s="86">
        <f t="shared" si="84"/>
        <v>9.3828862623117231E-25</v>
      </c>
      <c r="HV88" s="86">
        <f t="shared" si="84"/>
        <v>6.0364661113241865E-29</v>
      </c>
      <c r="HW88" s="86">
        <f t="shared" si="84"/>
        <v>1.2146123647177386E-24</v>
      </c>
      <c r="HX88" s="86">
        <f t="shared" si="84"/>
        <v>5.8849430969944013E-25</v>
      </c>
      <c r="HY88" s="86">
        <f t="shared" si="84"/>
        <v>7.4573732158666816E-24</v>
      </c>
      <c r="HZ88" s="86">
        <f t="shared" si="84"/>
        <v>1.0109221903871061E-22</v>
      </c>
      <c r="IA88" s="86">
        <f t="shared" si="84"/>
        <v>1.6363161838218739E-25</v>
      </c>
      <c r="IB88" s="86">
        <f t="shared" si="84"/>
        <v>1.1815460649227378E-23</v>
      </c>
      <c r="IC88" s="86">
        <f t="shared" si="84"/>
        <v>1.7674487149083886E-27</v>
      </c>
      <c r="ID88" s="86">
        <f t="shared" si="84"/>
        <v>8.0017186808978249E-27</v>
      </c>
      <c r="IE88" s="86">
        <f t="shared" si="84"/>
        <v>4.3923065661894273E-29</v>
      </c>
      <c r="IF88" s="86">
        <f t="shared" si="84"/>
        <v>7.959973321149357E-19</v>
      </c>
      <c r="IG88" s="86">
        <f t="shared" si="84"/>
        <v>8.6804136645956117E-17</v>
      </c>
      <c r="II88" s="86">
        <f t="shared" si="85"/>
        <v>8.7653797810565348E-63</v>
      </c>
      <c r="IJ88" s="86">
        <f t="shared" si="85"/>
        <v>7.0762522354949533E-34</v>
      </c>
      <c r="IK88" s="86">
        <f t="shared" si="85"/>
        <v>2.3622933999204557E-60</v>
      </c>
      <c r="IL88" s="86">
        <f t="shared" si="85"/>
        <v>7.3760258887046635E-70</v>
      </c>
      <c r="IM88" s="86">
        <f t="shared" si="85"/>
        <v>4.3875045692244117E-60</v>
      </c>
      <c r="IN88" s="86">
        <f t="shared" si="85"/>
        <v>7.3746300685296914E-61</v>
      </c>
      <c r="IO88" s="86">
        <f t="shared" si="85"/>
        <v>1.0091692382910355E-59</v>
      </c>
      <c r="IP88" s="86">
        <f t="shared" si="85"/>
        <v>2.8493233130529765E-57</v>
      </c>
      <c r="IQ88" s="86">
        <f t="shared" si="85"/>
        <v>1.3198188464848636E-62</v>
      </c>
      <c r="IR88" s="86">
        <f t="shared" si="85"/>
        <v>1.3134636369719426E-58</v>
      </c>
      <c r="IS88" s="86">
        <f t="shared" si="85"/>
        <v>2.0580485925642776E-67</v>
      </c>
      <c r="IT88" s="86">
        <f t="shared" si="85"/>
        <v>3.2967847604366101E-65</v>
      </c>
      <c r="IU88" s="86">
        <f t="shared" si="85"/>
        <v>1.0721648203464994E-69</v>
      </c>
      <c r="IV88" s="86">
        <f t="shared" si="85"/>
        <v>1.280006467942145E-69</v>
      </c>
      <c r="IW88" s="86">
        <f t="shared" si="85"/>
        <v>6.1758080010240408E-67</v>
      </c>
      <c r="IY88" s="86">
        <f t="shared" si="86"/>
        <v>0.36904806477906926</v>
      </c>
      <c r="IZ88" s="86">
        <f t="shared" si="86"/>
        <v>0.32431304311802256</v>
      </c>
      <c r="JA88" s="86">
        <f t="shared" si="86"/>
        <v>0.18214907075626369</v>
      </c>
      <c r="JB88" s="86">
        <f t="shared" si="86"/>
        <v>0.18026689241437391</v>
      </c>
      <c r="JC88" s="86">
        <f t="shared" si="86"/>
        <v>0.12301541066431977</v>
      </c>
      <c r="JD88" s="86">
        <f t="shared" si="86"/>
        <v>7.9478764740443908E-2</v>
      </c>
      <c r="JE88" s="86">
        <f t="shared" si="86"/>
        <v>0.14105174588880368</v>
      </c>
      <c r="JF88" s="86">
        <f t="shared" si="86"/>
        <v>4.5006358959859091E-2</v>
      </c>
      <c r="JG88" s="86">
        <f t="shared" si="86"/>
        <v>0.23671340088144197</v>
      </c>
      <c r="JH88" s="86">
        <f t="shared" si="86"/>
        <v>5.7600223375833343E-2</v>
      </c>
      <c r="JI88" s="86">
        <f t="shared" si="86"/>
        <v>0.14437921791864805</v>
      </c>
      <c r="JJ88" s="86">
        <f t="shared" si="86"/>
        <v>0.23143103073273169</v>
      </c>
      <c r="JK88" s="86">
        <f t="shared" si="86"/>
        <v>0.1675561083266166</v>
      </c>
      <c r="JL88" s="86">
        <f t="shared" si="86"/>
        <v>0.17419637070680735</v>
      </c>
      <c r="JM88" s="86">
        <f t="shared" si="86"/>
        <v>0.14418710998431009</v>
      </c>
    </row>
    <row r="89" spans="2:273" x14ac:dyDescent="0.25">
      <c r="B89" s="2">
        <v>62</v>
      </c>
      <c r="C89" s="37">
        <v>115.886</v>
      </c>
      <c r="D89" s="37">
        <v>99.817999999999998</v>
      </c>
      <c r="E89" s="37">
        <v>91.978999999999999</v>
      </c>
      <c r="F89" s="37">
        <v>85.346999999999994</v>
      </c>
      <c r="G89" s="37">
        <v>85.76</v>
      </c>
      <c r="H89" s="37">
        <v>91.26</v>
      </c>
      <c r="I89" s="37">
        <v>90.66</v>
      </c>
      <c r="J89" s="37">
        <v>93.52</v>
      </c>
      <c r="K89" s="37">
        <v>94.5</v>
      </c>
      <c r="L89" s="37">
        <v>91.5</v>
      </c>
      <c r="M89" s="37">
        <v>88.844999999999999</v>
      </c>
      <c r="N89" s="37">
        <v>98.085999999999999</v>
      </c>
      <c r="O89" s="37">
        <v>95.13</v>
      </c>
      <c r="P89" s="37">
        <v>90.953000000000003</v>
      </c>
      <c r="Q89" s="37">
        <v>87.046999999999997</v>
      </c>
      <c r="S89" s="4">
        <f t="shared" si="88"/>
        <v>121.4848145987479</v>
      </c>
      <c r="T89" s="4">
        <f t="shared" si="88"/>
        <v>108.99703957288281</v>
      </c>
      <c r="U89" s="4">
        <f t="shared" si="88"/>
        <v>97.750864105755838</v>
      </c>
      <c r="V89" s="4">
        <f t="shared" si="88"/>
        <v>95.852453471200505</v>
      </c>
      <c r="W89" s="4">
        <f t="shared" si="88"/>
        <v>90.861400035893922</v>
      </c>
      <c r="X89" s="4">
        <f t="shared" si="88"/>
        <v>91.750258173658025</v>
      </c>
      <c r="Y89" s="4">
        <f t="shared" si="88"/>
        <v>94.392545363935184</v>
      </c>
      <c r="Z89" s="4">
        <f t="shared" si="88"/>
        <v>91.050482993203204</v>
      </c>
      <c r="AA89" s="4">
        <f t="shared" si="88"/>
        <v>98.297002880879404</v>
      </c>
      <c r="AB89" s="4">
        <f t="shared" si="88"/>
        <v>88.556997523158941</v>
      </c>
      <c r="AC89" s="4">
        <f t="shared" si="88"/>
        <v>93.806106871563358</v>
      </c>
      <c r="AD89" s="4">
        <f t="shared" si="88"/>
        <v>102.09513673282264</v>
      </c>
      <c r="AE89" s="4">
        <f t="shared" si="88"/>
        <v>101.86336485564189</v>
      </c>
      <c r="AF89" s="4">
        <f t="shared" si="88"/>
        <v>94.988471915047811</v>
      </c>
      <c r="AG89" s="4">
        <f t="shared" si="88"/>
        <v>88.388441846100505</v>
      </c>
      <c r="AI89" s="4">
        <f t="shared" si="89"/>
        <v>-5.5988145987479072</v>
      </c>
      <c r="AJ89" s="4">
        <f t="shared" si="89"/>
        <v>-9.1790395728828145</v>
      </c>
      <c r="AK89" s="4">
        <f t="shared" si="89"/>
        <v>-5.7718641057558386</v>
      </c>
      <c r="AL89" s="4">
        <f t="shared" si="89"/>
        <v>-10.505453471200511</v>
      </c>
      <c r="AM89" s="4">
        <f t="shared" si="89"/>
        <v>-5.1014000358939171</v>
      </c>
      <c r="AN89" s="4">
        <f t="shared" si="89"/>
        <v>-0.49025817365802027</v>
      </c>
      <c r="AO89" s="4">
        <f t="shared" si="89"/>
        <v>-3.7325453639351878</v>
      </c>
      <c r="AP89" s="4">
        <f t="shared" si="89"/>
        <v>2.4695170067967922</v>
      </c>
      <c r="AQ89" s="4">
        <f t="shared" si="89"/>
        <v>-3.7970028808794041</v>
      </c>
      <c r="AR89" s="4">
        <f t="shared" si="89"/>
        <v>2.943002476841059</v>
      </c>
      <c r="AS89" s="4">
        <f t="shared" si="89"/>
        <v>-4.9611068715633593</v>
      </c>
      <c r="AT89" s="4">
        <f t="shared" si="89"/>
        <v>-4.0091367328226397</v>
      </c>
      <c r="AU89" s="4">
        <f t="shared" si="89"/>
        <v>-6.733364855641895</v>
      </c>
      <c r="AV89" s="4">
        <f t="shared" si="89"/>
        <v>-4.0354719150478076</v>
      </c>
      <c r="AW89" s="4">
        <f t="shared" si="89"/>
        <v>-1.3414418461005084</v>
      </c>
      <c r="AY89" s="2">
        <f t="shared" si="80"/>
        <v>82.304757519658992</v>
      </c>
      <c r="AZ89" s="2">
        <f t="shared" si="80"/>
        <v>81.193040010495054</v>
      </c>
      <c r="BA89" s="2">
        <f t="shared" si="80"/>
        <v>86.25859059812008</v>
      </c>
      <c r="BB89" s="2">
        <f t="shared" si="80"/>
        <v>85.543870858813662</v>
      </c>
      <c r="BC89" s="2">
        <f t="shared" si="80"/>
        <v>84.368603022413907</v>
      </c>
      <c r="BD89" s="2">
        <f t="shared" si="80"/>
        <v>87.457669109112445</v>
      </c>
      <c r="BE89" s="2">
        <f t="shared" si="80"/>
        <v>86.14137904915809</v>
      </c>
      <c r="BF89" s="2">
        <f t="shared" si="80"/>
        <v>86.566929379584153</v>
      </c>
      <c r="BG89" s="2">
        <f t="shared" si="80"/>
        <v>83.441499681149708</v>
      </c>
      <c r="BH89" s="2">
        <f t="shared" si="80"/>
        <v>83.858042362504392</v>
      </c>
      <c r="BI89" s="2">
        <f t="shared" si="80"/>
        <v>86.428549887673896</v>
      </c>
      <c r="BJ89" s="2">
        <f t="shared" si="80"/>
        <v>89.8196600720687</v>
      </c>
      <c r="BK89" s="2">
        <f t="shared" si="80"/>
        <v>93.419896771517074</v>
      </c>
      <c r="BL89" s="2">
        <f t="shared" si="80"/>
        <v>85.487972600796709</v>
      </c>
      <c r="BM89" s="2">
        <f t="shared" si="80"/>
        <v>83.234151371251855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95.761593527204496</v>
      </c>
      <c r="DL89" s="2">
        <f t="shared" si="90"/>
        <v>102.14241125703566</v>
      </c>
      <c r="DM89" s="2">
        <f t="shared" si="90"/>
        <v>102.00898761726079</v>
      </c>
      <c r="DN89" s="2">
        <f t="shared" si="90"/>
        <v>101.56049961702593</v>
      </c>
      <c r="DO89" s="2">
        <f t="shared" si="90"/>
        <v>99.62030206378985</v>
      </c>
      <c r="DP89" s="2">
        <f t="shared" si="90"/>
        <v>105.19578947368421</v>
      </c>
      <c r="DQ89" s="2">
        <f t="shared" si="90"/>
        <v>102.68666228893056</v>
      </c>
      <c r="DR89" s="2">
        <f t="shared" si="90"/>
        <v>104.68262101313319</v>
      </c>
      <c r="DS89" s="2">
        <f t="shared" si="90"/>
        <v>99.8874146514936</v>
      </c>
      <c r="DT89" s="2">
        <f t="shared" si="90"/>
        <v>104.11235941204359</v>
      </c>
      <c r="DU89" s="2">
        <f t="shared" si="90"/>
        <v>99.370465991902847</v>
      </c>
      <c r="DV89" s="2">
        <f t="shared" si="90"/>
        <v>105.32479279279282</v>
      </c>
      <c r="DW89" s="2">
        <f t="shared" si="90"/>
        <v>111.77396345811052</v>
      </c>
      <c r="DX89" s="2">
        <f t="shared" si="90"/>
        <v>91.548504201680657</v>
      </c>
      <c r="DY89" s="2">
        <f t="shared" si="90"/>
        <v>89.708121774193543</v>
      </c>
      <c r="EA89" s="2">
        <f t="shared" si="94"/>
        <v>80.256187908496742</v>
      </c>
      <c r="EB89" s="2">
        <f t="shared" si="91"/>
        <v>78.450029411764689</v>
      </c>
      <c r="EC89" s="2">
        <f t="shared" si="91"/>
        <v>84.22397607192255</v>
      </c>
      <c r="ED89" s="2">
        <f t="shared" si="91"/>
        <v>83.181033416932152</v>
      </c>
      <c r="EE89" s="2">
        <f t="shared" si="91"/>
        <v>82.228003386960197</v>
      </c>
      <c r="EF89" s="2">
        <f t="shared" si="91"/>
        <v>84.993305369824327</v>
      </c>
      <c r="EG89" s="2">
        <f t="shared" si="91"/>
        <v>83.981990473380264</v>
      </c>
      <c r="EH89" s="2">
        <f t="shared" si="91"/>
        <v>84.277088049855152</v>
      </c>
      <c r="EI89" s="2">
        <f t="shared" si="91"/>
        <v>80.794611531658987</v>
      </c>
      <c r="EJ89" s="2">
        <f t="shared" si="91"/>
        <v>81.022648407824192</v>
      </c>
      <c r="EK89" s="2">
        <f t="shared" si="91"/>
        <v>84.633054617834375</v>
      </c>
      <c r="EL89" s="2">
        <f t="shared" si="91"/>
        <v>87.234458011838072</v>
      </c>
      <c r="EM89" s="2">
        <f t="shared" si="91"/>
        <v>90.122414049437964</v>
      </c>
      <c r="EN89" s="2">
        <f t="shared" si="91"/>
        <v>84.489347630999461</v>
      </c>
      <c r="EO89" s="2">
        <f t="shared" si="91"/>
        <v>82.042897366699364</v>
      </c>
      <c r="EQ89" s="2">
        <f t="shared" si="92"/>
        <v>79.575330044650258</v>
      </c>
      <c r="ER89" s="2">
        <f t="shared" si="92"/>
        <v>81.463545577693296</v>
      </c>
      <c r="ES89" s="2">
        <f t="shared" si="92"/>
        <v>82.548780980493049</v>
      </c>
      <c r="ET89" s="2">
        <f t="shared" si="92"/>
        <v>81.505422819589157</v>
      </c>
      <c r="EU89" s="2">
        <f t="shared" si="92"/>
        <v>79.757701943517219</v>
      </c>
      <c r="EV89" s="2">
        <f t="shared" si="92"/>
        <v>82.784016635339199</v>
      </c>
      <c r="EW89" s="2">
        <f t="shared" si="92"/>
        <v>82.537327925567013</v>
      </c>
      <c r="EX89" s="2">
        <f t="shared" si="92"/>
        <v>82.935993262096559</v>
      </c>
      <c r="EY89" s="2">
        <f t="shared" si="92"/>
        <v>80.125629954151819</v>
      </c>
      <c r="EZ89" s="2">
        <f t="shared" si="92"/>
        <v>79.364404302121187</v>
      </c>
      <c r="FA89" s="2">
        <f t="shared" si="92"/>
        <v>84.272597609811044</v>
      </c>
      <c r="FB89" s="2">
        <f t="shared" si="92"/>
        <v>84.349815183295263</v>
      </c>
      <c r="FC89" s="2">
        <f t="shared" si="92"/>
        <v>87.194096189864268</v>
      </c>
      <c r="FD89" s="2">
        <f t="shared" si="92"/>
        <v>84.078081683725799</v>
      </c>
      <c r="FE89" s="2">
        <f t="shared" si="92"/>
        <v>82.840076840312065</v>
      </c>
      <c r="FG89" s="2">
        <f t="shared" si="93"/>
        <v>0.86786237963398571</v>
      </c>
      <c r="FH89" s="2">
        <f t="shared" si="93"/>
        <v>0.88453268465931933</v>
      </c>
      <c r="FI89" s="2">
        <f t="shared" si="93"/>
        <v>0.88555082117193795</v>
      </c>
      <c r="FJ89" s="2">
        <f t="shared" si="93"/>
        <v>0.87139120749926424</v>
      </c>
      <c r="FK89" s="2">
        <f t="shared" si="93"/>
        <v>0.87684487775926911</v>
      </c>
      <c r="FL89" s="2">
        <f t="shared" si="93"/>
        <v>0.87795747148529935</v>
      </c>
      <c r="FM89" s="2">
        <f t="shared" si="93"/>
        <v>0.88451455172125348</v>
      </c>
      <c r="FN89" s="2">
        <f t="shared" si="93"/>
        <v>0.88773979328299768</v>
      </c>
      <c r="FO89" s="2">
        <f t="shared" si="93"/>
        <v>0.86134323109813193</v>
      </c>
      <c r="FP89" s="2">
        <f t="shared" si="93"/>
        <v>0.87714041559993394</v>
      </c>
      <c r="FQ89" s="2">
        <f t="shared" si="93"/>
        <v>0.87815436014522519</v>
      </c>
      <c r="FR89" s="2">
        <f t="shared" si="93"/>
        <v>0.85702530560612611</v>
      </c>
      <c r="FS89" s="2">
        <f t="shared" si="93"/>
        <v>0.84764421058836437</v>
      </c>
      <c r="FT89" s="2">
        <f t="shared" si="93"/>
        <v>0.85851296268180788</v>
      </c>
      <c r="FU89" s="2">
        <f t="shared" si="93"/>
        <v>0.84463069448742489</v>
      </c>
      <c r="FW89" s="2">
        <f t="shared" si="82"/>
        <v>4.0800013975623859E-4</v>
      </c>
      <c r="FX89" s="2">
        <f t="shared" si="82"/>
        <v>2.4273548333201026E-3</v>
      </c>
      <c r="FY89" s="2">
        <f t="shared" si="82"/>
        <v>5.1662079149516224E-4</v>
      </c>
      <c r="FZ89" s="2">
        <f t="shared" si="82"/>
        <v>5.5115008349134549E-4</v>
      </c>
      <c r="GA89" s="2">
        <f t="shared" si="82"/>
        <v>5.469106380302873E-4</v>
      </c>
      <c r="GB89" s="2">
        <f t="shared" si="82"/>
        <v>5.4248365380260078E-4</v>
      </c>
      <c r="GC89" s="2">
        <f t="shared" si="82"/>
        <v>5.0450103308498861E-4</v>
      </c>
      <c r="GD89" s="2">
        <f t="shared" si="82"/>
        <v>6.621596827431391E-4</v>
      </c>
      <c r="GE89" s="2">
        <f t="shared" si="82"/>
        <v>6.8498206894771917E-4</v>
      </c>
      <c r="GF89" s="2">
        <f t="shared" si="82"/>
        <v>8.4326741220551514E-4</v>
      </c>
      <c r="GG89" s="2">
        <f t="shared" si="82"/>
        <v>5.3834114077043363E-4</v>
      </c>
      <c r="GH89" s="2">
        <f t="shared" si="82"/>
        <v>4.3611172475076611E-4</v>
      </c>
      <c r="GI89" s="2">
        <f t="shared" si="82"/>
        <v>4.2897667687574455E-4</v>
      </c>
      <c r="GJ89" s="2">
        <f t="shared" si="82"/>
        <v>3.7488966617915779E-4</v>
      </c>
      <c r="GK89" s="2">
        <f t="shared" si="82"/>
        <v>3.9315081792028547E-4</v>
      </c>
      <c r="GM89" s="86">
        <f t="shared" si="83"/>
        <v>0.25394257841680179</v>
      </c>
      <c r="GN89" s="86">
        <f t="shared" si="83"/>
        <v>0.16453338632173298</v>
      </c>
      <c r="GO89" s="86">
        <f t="shared" si="83"/>
        <v>7.7073330662603717E-2</v>
      </c>
      <c r="GP89" s="86">
        <f t="shared" si="83"/>
        <v>7.4765409622955456E-2</v>
      </c>
      <c r="GQ89" s="86">
        <f t="shared" si="83"/>
        <v>4.0632710487763485E-2</v>
      </c>
      <c r="GR89" s="86">
        <f t="shared" si="83"/>
        <v>2.1346887123027149E-2</v>
      </c>
      <c r="GS89" s="86">
        <f t="shared" si="83"/>
        <v>4.9539046235042752E-2</v>
      </c>
      <c r="GT89" s="86">
        <f t="shared" si="83"/>
        <v>1.0711171433923109E-2</v>
      </c>
      <c r="GU89" s="86">
        <f t="shared" si="83"/>
        <v>0.10304074335054965</v>
      </c>
      <c r="GV89" s="86">
        <f t="shared" si="83"/>
        <v>1.5975923982331768E-2</v>
      </c>
      <c r="GW89" s="86">
        <f t="shared" si="83"/>
        <v>5.2539002923385793E-2</v>
      </c>
      <c r="GX89" s="86">
        <f t="shared" si="83"/>
        <v>9.1475259929456029E-2</v>
      </c>
      <c r="GY89" s="86">
        <f t="shared" si="83"/>
        <v>6.6024173677029022E-2</v>
      </c>
      <c r="GZ89" s="86">
        <f t="shared" si="83"/>
        <v>8.3889565032102514E-2</v>
      </c>
      <c r="HA89" s="86">
        <f t="shared" si="83"/>
        <v>7.3167432884803929E-2</v>
      </c>
      <c r="HC89" s="86">
        <f t="shared" si="73"/>
        <v>1.5062672651347149E-3</v>
      </c>
      <c r="HD89" s="86">
        <f t="shared" si="73"/>
        <v>3.2195652088136523E-3</v>
      </c>
      <c r="HE89" s="86">
        <f t="shared" si="73"/>
        <v>2.7185877158057274E-3</v>
      </c>
      <c r="HF89" s="86">
        <f t="shared" si="73"/>
        <v>1.2326765614534782E-3</v>
      </c>
      <c r="HG89" s="86">
        <f t="shared" si="87"/>
        <v>2.8641714709008331E-3</v>
      </c>
      <c r="HH89" s="86">
        <f t="shared" si="87"/>
        <v>3.442333042605189E-3</v>
      </c>
      <c r="HI89" s="86">
        <f t="shared" si="87"/>
        <v>4.1410626630079316E-3</v>
      </c>
      <c r="HJ89" s="86">
        <f t="shared" si="87"/>
        <v>7.055638131046196E-3</v>
      </c>
      <c r="HK89" s="86">
        <f t="shared" si="87"/>
        <v>2.3149067633554559E-3</v>
      </c>
      <c r="HL89" s="86">
        <f t="shared" si="87"/>
        <v>6.3444165838184331E-3</v>
      </c>
      <c r="HM89" s="86">
        <f t="shared" si="87"/>
        <v>2.305930594455159E-3</v>
      </c>
      <c r="HN89" s="86">
        <f t="shared" si="87"/>
        <v>1.4733658224074494E-3</v>
      </c>
      <c r="HO89" s="86">
        <f t="shared" si="87"/>
        <v>1.0556403836272607E-3</v>
      </c>
      <c r="HP89" s="86">
        <f t="shared" si="87"/>
        <v>1.5815873839565722E-3</v>
      </c>
      <c r="HQ89" s="86">
        <f t="shared" si="87"/>
        <v>7.2977280363219405E-4</v>
      </c>
      <c r="HS89" s="86">
        <f t="shared" si="84"/>
        <v>1.3677525830954534E-25</v>
      </c>
      <c r="HT89" s="86">
        <f t="shared" si="84"/>
        <v>4.2267660636693673E-22</v>
      </c>
      <c r="HU89" s="86">
        <f t="shared" si="84"/>
        <v>6.3641887936985883E-24</v>
      </c>
      <c r="HV89" s="86">
        <f t="shared" si="84"/>
        <v>5.7808749611047959E-28</v>
      </c>
      <c r="HW89" s="86">
        <f t="shared" si="84"/>
        <v>8.2814133582791619E-24</v>
      </c>
      <c r="HX89" s="86">
        <f t="shared" si="84"/>
        <v>4.1081979135364644E-24</v>
      </c>
      <c r="HY89" s="86">
        <f t="shared" si="84"/>
        <v>4.7969253383220274E-23</v>
      </c>
      <c r="HZ89" s="86">
        <f t="shared" si="84"/>
        <v>6.3651569660240114E-22</v>
      </c>
      <c r="IA89" s="86">
        <f t="shared" si="84"/>
        <v>1.2801409198657722E-24</v>
      </c>
      <c r="IB89" s="86">
        <f t="shared" si="84"/>
        <v>8.4354355878741307E-23</v>
      </c>
      <c r="IC89" s="86">
        <f t="shared" si="84"/>
        <v>1.5204703402181894E-26</v>
      </c>
      <c r="ID89" s="86">
        <f t="shared" si="84"/>
        <v>6.11303920343722E-26</v>
      </c>
      <c r="IE89" s="86">
        <f t="shared" si="84"/>
        <v>3.9271436918024512E-28</v>
      </c>
      <c r="IF89" s="86">
        <f t="shared" si="84"/>
        <v>3.1121978978834531E-18</v>
      </c>
      <c r="IG89" s="86">
        <f t="shared" si="84"/>
        <v>2.8429385579163826E-16</v>
      </c>
      <c r="II89" s="86">
        <f t="shared" si="85"/>
        <v>2.2722474394998094E-61</v>
      </c>
      <c r="IJ89" s="86">
        <f t="shared" si="85"/>
        <v>6.4960982098635666E-33</v>
      </c>
      <c r="IK89" s="86">
        <f t="shared" si="85"/>
        <v>5.9217331348710026E-59</v>
      </c>
      <c r="IL89" s="86">
        <f t="shared" si="85"/>
        <v>3.2148214086273134E-68</v>
      </c>
      <c r="IM89" s="86">
        <f t="shared" si="85"/>
        <v>1.1099624770651323E-58</v>
      </c>
      <c r="IN89" s="86">
        <f t="shared" si="85"/>
        <v>1.9404575413950988E-59</v>
      </c>
      <c r="IO89" s="86">
        <f t="shared" si="85"/>
        <v>2.4199529621296528E-58</v>
      </c>
      <c r="IP89" s="86">
        <f t="shared" si="85"/>
        <v>6.6776336313432463E-56</v>
      </c>
      <c r="IQ89" s="86">
        <f t="shared" si="85"/>
        <v>4.2512974610708676E-61</v>
      </c>
      <c r="IR89" s="86">
        <f t="shared" si="85"/>
        <v>3.7001350957249002E-57</v>
      </c>
      <c r="IS89" s="86">
        <f t="shared" si="85"/>
        <v>7.7476884948901314E-66</v>
      </c>
      <c r="IT89" s="86">
        <f t="shared" si="85"/>
        <v>1.0005936867891462E-63</v>
      </c>
      <c r="IU89" s="86">
        <f t="shared" si="85"/>
        <v>4.1089973897672777E-68</v>
      </c>
      <c r="IV89" s="86">
        <f t="shared" si="85"/>
        <v>4.5954613279493949E-68</v>
      </c>
      <c r="IW89" s="86">
        <f t="shared" si="85"/>
        <v>1.9648720717832212E-65</v>
      </c>
      <c r="IY89" s="86">
        <f t="shared" si="86"/>
        <v>0.25544884568193649</v>
      </c>
      <c r="IZ89" s="86">
        <f t="shared" si="86"/>
        <v>0.16775295153054662</v>
      </c>
      <c r="JA89" s="86">
        <f t="shared" si="86"/>
        <v>7.9791918378409446E-2</v>
      </c>
      <c r="JB89" s="86">
        <f t="shared" si="86"/>
        <v>7.5998086184408939E-2</v>
      </c>
      <c r="JC89" s="86">
        <f t="shared" si="86"/>
        <v>4.3496881958664316E-2</v>
      </c>
      <c r="JD89" s="86">
        <f t="shared" si="86"/>
        <v>2.4789220165632338E-2</v>
      </c>
      <c r="JE89" s="86">
        <f t="shared" si="86"/>
        <v>5.3680108898050687E-2</v>
      </c>
      <c r="JF89" s="86">
        <f t="shared" si="86"/>
        <v>1.7766809564969305E-2</v>
      </c>
      <c r="JG89" s="86">
        <f t="shared" si="86"/>
        <v>0.1053556501139051</v>
      </c>
      <c r="JH89" s="86">
        <f t="shared" si="86"/>
        <v>2.2320340566150201E-2</v>
      </c>
      <c r="JI89" s="86">
        <f t="shared" si="86"/>
        <v>5.4844933517840949E-2</v>
      </c>
      <c r="JJ89" s="86">
        <f t="shared" si="86"/>
        <v>9.2948625751863481E-2</v>
      </c>
      <c r="JK89" s="86">
        <f t="shared" si="86"/>
        <v>6.7079814060656287E-2</v>
      </c>
      <c r="JL89" s="86">
        <f t="shared" si="86"/>
        <v>8.5471152416059085E-2</v>
      </c>
      <c r="JM89" s="86">
        <f t="shared" si="86"/>
        <v>7.3897205688436399E-2</v>
      </c>
    </row>
    <row r="90" spans="2:273" x14ac:dyDescent="0.25">
      <c r="B90" s="2">
        <v>63</v>
      </c>
      <c r="C90" s="37">
        <v>92.840999999999994</v>
      </c>
      <c r="D90" s="37">
        <v>92.432000000000002</v>
      </c>
      <c r="E90" s="37">
        <v>91.188000000000002</v>
      </c>
      <c r="F90" s="37">
        <v>89.408000000000001</v>
      </c>
      <c r="G90" s="37">
        <v>89.48</v>
      </c>
      <c r="H90" s="37">
        <v>92.34</v>
      </c>
      <c r="I90" s="37">
        <v>93.14</v>
      </c>
      <c r="J90" s="37">
        <v>91.48</v>
      </c>
      <c r="K90" s="37">
        <v>89.275999999999996</v>
      </c>
      <c r="L90" s="37">
        <v>91.793000000000006</v>
      </c>
      <c r="M90" s="37">
        <v>89.085999999999999</v>
      </c>
      <c r="N90" s="37">
        <v>91.31</v>
      </c>
      <c r="O90" s="37">
        <v>93.304000000000002</v>
      </c>
      <c r="P90" s="37">
        <v>86.650999999999996</v>
      </c>
      <c r="Q90" s="37">
        <v>83.046999999999997</v>
      </c>
      <c r="S90" s="4">
        <f t="shared" si="88"/>
        <v>104.16168081554244</v>
      </c>
      <c r="T90" s="4">
        <f t="shared" si="88"/>
        <v>93.078394841348356</v>
      </c>
      <c r="U90" s="4">
        <f t="shared" si="88"/>
        <v>91.415742265589657</v>
      </c>
      <c r="V90" s="4">
        <f t="shared" si="88"/>
        <v>89.224984622218187</v>
      </c>
      <c r="W90" s="4">
        <f t="shared" si="88"/>
        <v>87.626065475643514</v>
      </c>
      <c r="X90" s="4">
        <f t="shared" si="88"/>
        <v>90.489076248772577</v>
      </c>
      <c r="Y90" s="4">
        <f t="shared" si="88"/>
        <v>90.657788455710545</v>
      </c>
      <c r="Z90" s="4">
        <f t="shared" si="88"/>
        <v>91.683198943878622</v>
      </c>
      <c r="AA90" s="4">
        <f t="shared" si="88"/>
        <v>89.189060578019593</v>
      </c>
      <c r="AB90" s="4">
        <f t="shared" si="88"/>
        <v>88.740758614081955</v>
      </c>
      <c r="AC90" s="4">
        <f t="shared" si="88"/>
        <v>89.721717883295895</v>
      </c>
      <c r="AD90" s="4">
        <f t="shared" si="88"/>
        <v>93.59571776634624</v>
      </c>
      <c r="AE90" s="4">
        <f t="shared" si="88"/>
        <v>96.056110105625208</v>
      </c>
      <c r="AF90" s="4">
        <f t="shared" si="88"/>
        <v>89.597888062112219</v>
      </c>
      <c r="AG90" s="4">
        <f t="shared" si="88"/>
        <v>85.297956957741917</v>
      </c>
      <c r="AI90" s="4">
        <f t="shared" si="89"/>
        <v>-11.320680815542445</v>
      </c>
      <c r="AJ90" s="4">
        <f t="shared" si="89"/>
        <v>-0.64639484134835357</v>
      </c>
      <c r="AK90" s="4">
        <f t="shared" si="89"/>
        <v>-0.22774226558965438</v>
      </c>
      <c r="AL90" s="4">
        <f t="shared" si="89"/>
        <v>0.18301537778181398</v>
      </c>
      <c r="AM90" s="4">
        <f t="shared" si="89"/>
        <v>1.8539345243564895</v>
      </c>
      <c r="AN90" s="4">
        <f t="shared" si="89"/>
        <v>1.8509237512274268</v>
      </c>
      <c r="AO90" s="4">
        <f t="shared" si="89"/>
        <v>2.4822115442894557</v>
      </c>
      <c r="AP90" s="4">
        <f t="shared" si="89"/>
        <v>-0.20319894387861837</v>
      </c>
      <c r="AQ90" s="4">
        <f t="shared" si="89"/>
        <v>8.6939421980403608E-2</v>
      </c>
      <c r="AR90" s="4">
        <f t="shared" si="89"/>
        <v>3.0522413859180517</v>
      </c>
      <c r="AS90" s="4">
        <f t="shared" si="89"/>
        <v>-0.63571788329589651</v>
      </c>
      <c r="AT90" s="4">
        <f t="shared" si="89"/>
        <v>-2.285717766346238</v>
      </c>
      <c r="AU90" s="4">
        <f t="shared" si="89"/>
        <v>-2.7521101056252064</v>
      </c>
      <c r="AV90" s="4">
        <f t="shared" si="89"/>
        <v>-2.9468880621122224</v>
      </c>
      <c r="AW90" s="4">
        <f t="shared" si="89"/>
        <v>-2.25095695774192</v>
      </c>
      <c r="AY90" s="2">
        <f t="shared" si="80"/>
        <v>82.031549917942982</v>
      </c>
      <c r="AZ90" s="2">
        <f t="shared" si="80"/>
        <v>80.930410288167224</v>
      </c>
      <c r="BA90" s="2">
        <f t="shared" si="80"/>
        <v>85.947666893657569</v>
      </c>
      <c r="BB90" s="2">
        <f t="shared" si="80"/>
        <v>85.213587961539545</v>
      </c>
      <c r="BC90" s="2">
        <f t="shared" si="80"/>
        <v>84.044986878633637</v>
      </c>
      <c r="BD90" s="2">
        <f t="shared" si="80"/>
        <v>87.101184335253208</v>
      </c>
      <c r="BE90" s="2">
        <f t="shared" si="80"/>
        <v>85.831912270839496</v>
      </c>
      <c r="BF90" s="2">
        <f t="shared" si="80"/>
        <v>86.247003561139778</v>
      </c>
      <c r="BG90" s="2">
        <f t="shared" si="80"/>
        <v>83.142596539570093</v>
      </c>
      <c r="BH90" s="2">
        <f t="shared" si="80"/>
        <v>83.520984639374646</v>
      </c>
      <c r="BI90" s="2">
        <f t="shared" si="80"/>
        <v>86.146950641576524</v>
      </c>
      <c r="BJ90" s="2">
        <f t="shared" si="80"/>
        <v>89.448702165340137</v>
      </c>
      <c r="BK90" s="2">
        <f t="shared" si="80"/>
        <v>92.997643194168404</v>
      </c>
      <c r="BL90" s="2">
        <f t="shared" si="80"/>
        <v>85.284252057638739</v>
      </c>
      <c r="BM90" s="2">
        <f t="shared" si="80"/>
        <v>83.050367737853335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>
        <f t="shared" si="81"/>
        <v>92.34</v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>
        <f t="shared" si="31"/>
        <v>92.34</v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95.964952626641647</v>
      </c>
      <c r="DL90" s="2">
        <f t="shared" si="90"/>
        <v>102.38233799249532</v>
      </c>
      <c r="DM90" s="2">
        <f t="shared" si="90"/>
        <v>102.21498320825516</v>
      </c>
      <c r="DN90" s="2">
        <f t="shared" si="90"/>
        <v>101.86604606630921</v>
      </c>
      <c r="DO90" s="2">
        <f t="shared" si="90"/>
        <v>99.856598499061903</v>
      </c>
      <c r="DP90" s="2">
        <f t="shared" si="90"/>
        <v>105.51336032388664</v>
      </c>
      <c r="DQ90" s="2">
        <f t="shared" si="90"/>
        <v>102.90136022514069</v>
      </c>
      <c r="DR90" s="2">
        <f t="shared" si="90"/>
        <v>104.93047091932456</v>
      </c>
      <c r="DS90" s="2">
        <f t="shared" si="90"/>
        <v>100.14136984352773</v>
      </c>
      <c r="DT90" s="2">
        <f t="shared" si="90"/>
        <v>104.42402110004738</v>
      </c>
      <c r="DU90" s="2">
        <f t="shared" si="90"/>
        <v>99.512715182186255</v>
      </c>
      <c r="DV90" s="2">
        <f t="shared" si="90"/>
        <v>105.61186059743957</v>
      </c>
      <c r="DW90" s="2">
        <f t="shared" si="90"/>
        <v>112.22530503565062</v>
      </c>
      <c r="DX90" s="2">
        <f t="shared" si="90"/>
        <v>91.645811764705869</v>
      </c>
      <c r="DY90" s="2">
        <f t="shared" si="90"/>
        <v>89.796243951612894</v>
      </c>
      <c r="EA90" s="2">
        <f t="shared" si="94"/>
        <v>80.097100898692815</v>
      </c>
      <c r="EB90" s="2">
        <f t="shared" si="91"/>
        <v>78.367764705882337</v>
      </c>
      <c r="EC90" s="2">
        <f t="shared" si="91"/>
        <v>84.031287492590394</v>
      </c>
      <c r="ED90" s="2">
        <f t="shared" si="91"/>
        <v>82.973214803768727</v>
      </c>
      <c r="EE90" s="2">
        <f t="shared" si="91"/>
        <v>82.021227773073662</v>
      </c>
      <c r="EF90" s="2">
        <f t="shared" si="91"/>
        <v>84.768391129199713</v>
      </c>
      <c r="EG90" s="2">
        <f t="shared" si="91"/>
        <v>83.800228470260919</v>
      </c>
      <c r="EH90" s="2">
        <f t="shared" si="91"/>
        <v>84.093304364760584</v>
      </c>
      <c r="EI90" s="2">
        <f t="shared" si="91"/>
        <v>80.647514750619024</v>
      </c>
      <c r="EJ90" s="2">
        <f t="shared" si="91"/>
        <v>80.852420817210401</v>
      </c>
      <c r="EK90" s="2">
        <f t="shared" si="91"/>
        <v>84.455836082802534</v>
      </c>
      <c r="EL90" s="2">
        <f t="shared" si="91"/>
        <v>86.991051923686712</v>
      </c>
      <c r="EM90" s="2">
        <f t="shared" si="91"/>
        <v>89.847298093988741</v>
      </c>
      <c r="EN90" s="2">
        <f t="shared" si="91"/>
        <v>84.328275004143691</v>
      </c>
      <c r="EO90" s="2">
        <f t="shared" si="91"/>
        <v>81.918264679424254</v>
      </c>
      <c r="EQ90" s="2">
        <f t="shared" si="92"/>
        <v>79.436779660669117</v>
      </c>
      <c r="ER90" s="2">
        <f t="shared" si="92"/>
        <v>81.289730569657365</v>
      </c>
      <c r="ES90" s="2">
        <f t="shared" si="92"/>
        <v>82.402887008819135</v>
      </c>
      <c r="ET90" s="2">
        <f t="shared" si="92"/>
        <v>81.35158370410214</v>
      </c>
      <c r="EU90" s="2">
        <f t="shared" si="92"/>
        <v>79.629676646125901</v>
      </c>
      <c r="EV90" s="2">
        <f t="shared" si="92"/>
        <v>82.631054146576218</v>
      </c>
      <c r="EW90" s="2">
        <f t="shared" si="92"/>
        <v>82.396973732962906</v>
      </c>
      <c r="EX90" s="2">
        <f t="shared" si="92"/>
        <v>82.791054612882135</v>
      </c>
      <c r="EY90" s="2">
        <f t="shared" si="92"/>
        <v>79.996226846663276</v>
      </c>
      <c r="EZ90" s="2">
        <f t="shared" si="92"/>
        <v>79.250709252348798</v>
      </c>
      <c r="FA90" s="2">
        <f t="shared" si="92"/>
        <v>84.104983249906155</v>
      </c>
      <c r="FB90" s="2">
        <f t="shared" si="92"/>
        <v>84.199480011116833</v>
      </c>
      <c r="FC90" s="2">
        <f t="shared" si="92"/>
        <v>87.014876704066708</v>
      </c>
      <c r="FD90" s="2">
        <f t="shared" si="92"/>
        <v>83.92816600115286</v>
      </c>
      <c r="FE90" s="2">
        <f t="shared" si="92"/>
        <v>82.690926973627782</v>
      </c>
      <c r="FG90" s="2">
        <f t="shared" si="93"/>
        <v>0.87807143372314533</v>
      </c>
      <c r="FH90" s="2">
        <f t="shared" si="93"/>
        <v>0.89361166493453525</v>
      </c>
      <c r="FI90" s="2">
        <f t="shared" si="93"/>
        <v>0.89455929012435687</v>
      </c>
      <c r="FJ90" s="2">
        <f t="shared" si="93"/>
        <v>0.88136489099014348</v>
      </c>
      <c r="FK90" s="2">
        <f t="shared" si="93"/>
        <v>0.88645073792760587</v>
      </c>
      <c r="FL90" s="2">
        <f t="shared" si="93"/>
        <v>0.8874876866964948</v>
      </c>
      <c r="FM90" s="2">
        <f t="shared" si="93"/>
        <v>0.89359478624339417</v>
      </c>
      <c r="FN90" s="2">
        <f t="shared" si="93"/>
        <v>0.89659608370897437</v>
      </c>
      <c r="FO90" s="2">
        <f t="shared" si="93"/>
        <v>0.871981662622757</v>
      </c>
      <c r="FP90" s="2">
        <f t="shared" si="93"/>
        <v>0.88672620224626042</v>
      </c>
      <c r="FQ90" s="2">
        <f t="shared" si="93"/>
        <v>0.88767116757549247</v>
      </c>
      <c r="FR90" s="2">
        <f t="shared" si="93"/>
        <v>0.86794423797789144</v>
      </c>
      <c r="FS90" s="2">
        <f t="shared" si="93"/>
        <v>0.85916184041302102</v>
      </c>
      <c r="FT90" s="2">
        <f t="shared" si="93"/>
        <v>0.86933560472912941</v>
      </c>
      <c r="FU90" s="2">
        <f t="shared" si="93"/>
        <v>0.85633752619888603</v>
      </c>
      <c r="FW90" s="2">
        <f t="shared" si="82"/>
        <v>4.4734564834676482E-4</v>
      </c>
      <c r="FX90" s="2">
        <f t="shared" si="82"/>
        <v>2.6609184970085671E-3</v>
      </c>
      <c r="FY90" s="2">
        <f t="shared" si="82"/>
        <v>5.6643520092171417E-4</v>
      </c>
      <c r="FZ90" s="2">
        <f t="shared" si="82"/>
        <v>6.0429191675300615E-4</v>
      </c>
      <c r="GA90" s="2">
        <f t="shared" si="82"/>
        <v>5.9964394965486209E-4</v>
      </c>
      <c r="GB90" s="2">
        <f t="shared" si="82"/>
        <v>5.9479036811292923E-4</v>
      </c>
      <c r="GC90" s="2">
        <f t="shared" si="82"/>
        <v>5.5314745916972745E-4</v>
      </c>
      <c r="GD90" s="2">
        <f t="shared" si="82"/>
        <v>7.2599727490354083E-4</v>
      </c>
      <c r="GE90" s="2">
        <f t="shared" si="82"/>
        <v>7.5101827168108681E-4</v>
      </c>
      <c r="GF90" s="2">
        <f t="shared" si="82"/>
        <v>9.2454911253436387E-4</v>
      </c>
      <c r="GG90" s="2">
        <f t="shared" si="82"/>
        <v>5.9024866649886286E-4</v>
      </c>
      <c r="GH90" s="2">
        <f t="shared" si="82"/>
        <v>4.7816687826989938E-4</v>
      </c>
      <c r="GI90" s="2">
        <f t="shared" si="82"/>
        <v>4.7034410676559618E-4</v>
      </c>
      <c r="GJ90" s="2">
        <f t="shared" si="82"/>
        <v>4.110434780253367E-4</v>
      </c>
      <c r="GK90" s="2">
        <f t="shared" si="82"/>
        <v>4.3106494914427624E-4</v>
      </c>
      <c r="GM90" s="86">
        <f t="shared" si="83"/>
        <v>0.15574810251692353</v>
      </c>
      <c r="GN90" s="86">
        <f t="shared" si="83"/>
        <v>6.5262443979585902E-2</v>
      </c>
      <c r="GO90" s="86">
        <f t="shared" si="83"/>
        <v>2.5743893878830363E-2</v>
      </c>
      <c r="GP90" s="86">
        <f t="shared" si="83"/>
        <v>2.4035232769506962E-2</v>
      </c>
      <c r="GQ90" s="86">
        <f t="shared" si="83"/>
        <v>9.9943299473823095E-3</v>
      </c>
      <c r="GR90" s="86">
        <f t="shared" si="83"/>
        <v>4.1823070175822435E-3</v>
      </c>
      <c r="GS90" s="86">
        <f t="shared" si="83"/>
        <v>1.318792740154502E-2</v>
      </c>
      <c r="GT90" s="86">
        <f t="shared" si="83"/>
        <v>2.1004788123646805E-3</v>
      </c>
      <c r="GU90" s="86">
        <f t="shared" si="83"/>
        <v>3.4099798126192973E-2</v>
      </c>
      <c r="GV90" s="86">
        <f t="shared" si="83"/>
        <v>3.6142647218489754E-3</v>
      </c>
      <c r="GW90" s="86">
        <f t="shared" si="83"/>
        <v>1.4482906152729369E-2</v>
      </c>
      <c r="GX90" s="86">
        <f t="shared" si="83"/>
        <v>2.6012614507972275E-2</v>
      </c>
      <c r="GY90" s="86">
        <f t="shared" si="83"/>
        <v>1.9811710201959688E-2</v>
      </c>
      <c r="GZ90" s="86">
        <f t="shared" si="83"/>
        <v>3.3768404522276065E-2</v>
      </c>
      <c r="HA90" s="86">
        <f t="shared" si="83"/>
        <v>3.2160498157334287E-2</v>
      </c>
      <c r="HC90" s="86">
        <f t="shared" si="73"/>
        <v>2.6160351819652324E-3</v>
      </c>
      <c r="HD90" s="86">
        <f t="shared" si="73"/>
        <v>5.2330811372990546E-3</v>
      </c>
      <c r="HE90" s="86">
        <f t="shared" si="73"/>
        <v>4.6207275954904536E-3</v>
      </c>
      <c r="HF90" s="86">
        <f t="shared" si="73"/>
        <v>2.2792034278207398E-3</v>
      </c>
      <c r="HG90" s="86">
        <f t="shared" si="87"/>
        <v>4.8692733113009515E-3</v>
      </c>
      <c r="HH90" s="86">
        <f t="shared" si="87"/>
        <v>5.8176929658497406E-3</v>
      </c>
      <c r="HI90" s="86">
        <f t="shared" si="87"/>
        <v>6.8700686243495998E-3</v>
      </c>
      <c r="HJ90" s="86">
        <f t="shared" si="87"/>
        <v>1.1481662276520463E-2</v>
      </c>
      <c r="HK90" s="86">
        <f t="shared" si="87"/>
        <v>4.0866515686145514E-3</v>
      </c>
      <c r="HL90" s="86">
        <f t="shared" si="87"/>
        <v>1.0611838271123757E-2</v>
      </c>
      <c r="HM90" s="86">
        <f t="shared" si="87"/>
        <v>4.0849930849326255E-3</v>
      </c>
      <c r="HN90" s="86">
        <f t="shared" si="87"/>
        <v>2.6009651345771986E-3</v>
      </c>
      <c r="HO90" s="86">
        <f t="shared" si="87"/>
        <v>1.9272236458756267E-3</v>
      </c>
      <c r="HP90" s="86">
        <f t="shared" si="87"/>
        <v>2.8348645017889258E-3</v>
      </c>
      <c r="HQ90" s="86">
        <f t="shared" si="87"/>
        <v>1.433983879674753E-3</v>
      </c>
      <c r="HS90" s="86">
        <f t="shared" si="84"/>
        <v>9.4149106257517648E-25</v>
      </c>
      <c r="HT90" s="86">
        <f t="shared" si="84"/>
        <v>2.2541864221292577E-21</v>
      </c>
      <c r="HU90" s="86">
        <f t="shared" si="84"/>
        <v>4.1707680891175355E-23</v>
      </c>
      <c r="HV90" s="86">
        <f t="shared" si="84"/>
        <v>5.3152453917111069E-27</v>
      </c>
      <c r="HW90" s="86">
        <f t="shared" si="84"/>
        <v>5.4535984008114046E-23</v>
      </c>
      <c r="HX90" s="86">
        <f t="shared" si="84"/>
        <v>2.768870257318917E-23</v>
      </c>
      <c r="HY90" s="86">
        <f t="shared" si="84"/>
        <v>2.9830727403472448E-22</v>
      </c>
      <c r="HZ90" s="86">
        <f t="shared" si="84"/>
        <v>3.8708130558011106E-21</v>
      </c>
      <c r="IA90" s="86">
        <f t="shared" si="84"/>
        <v>9.6366483131578552E-24</v>
      </c>
      <c r="IB90" s="86">
        <f t="shared" si="84"/>
        <v>5.7974145096024618E-22</v>
      </c>
      <c r="IC90" s="86">
        <f t="shared" si="84"/>
        <v>1.2579875427522942E-25</v>
      </c>
      <c r="ID90" s="86">
        <f t="shared" si="84"/>
        <v>4.5065027954713704E-25</v>
      </c>
      <c r="IE90" s="86">
        <f t="shared" si="84"/>
        <v>3.380108644695274E-27</v>
      </c>
      <c r="IF90" s="86">
        <f t="shared" si="84"/>
        <v>1.1888942248198241E-17</v>
      </c>
      <c r="IG90" s="86">
        <f t="shared" si="84"/>
        <v>9.1282313717836241E-16</v>
      </c>
      <c r="II90" s="86">
        <f t="shared" si="85"/>
        <v>5.6711638148012905E-60</v>
      </c>
      <c r="IJ90" s="86">
        <f t="shared" si="85"/>
        <v>5.7686669645323943E-32</v>
      </c>
      <c r="IK90" s="86">
        <f t="shared" si="85"/>
        <v>1.4281200519833406E-57</v>
      </c>
      <c r="IL90" s="86">
        <f t="shared" si="85"/>
        <v>1.3385007375025296E-66</v>
      </c>
      <c r="IM90" s="86">
        <f t="shared" si="85"/>
        <v>2.7003849017266005E-57</v>
      </c>
      <c r="IN90" s="86">
        <f t="shared" si="85"/>
        <v>4.9080047059519089E-58</v>
      </c>
      <c r="IO90" s="86">
        <f t="shared" si="85"/>
        <v>5.5864378830553533E-57</v>
      </c>
      <c r="IP90" s="86">
        <f t="shared" si="85"/>
        <v>1.5049005002707311E-54</v>
      </c>
      <c r="IQ90" s="86">
        <f t="shared" si="85"/>
        <v>1.3113540691919208E-59</v>
      </c>
      <c r="IR90" s="86">
        <f t="shared" si="85"/>
        <v>9.9865539878001523E-56</v>
      </c>
      <c r="IS90" s="86">
        <f t="shared" si="85"/>
        <v>2.7915864241992718E-64</v>
      </c>
      <c r="IT90" s="86">
        <f t="shared" si="85"/>
        <v>2.9174691358524206E-62</v>
      </c>
      <c r="IU90" s="86">
        <f t="shared" si="85"/>
        <v>1.5088009294287117E-66</v>
      </c>
      <c r="IV90" s="86">
        <f t="shared" si="85"/>
        <v>1.5831084356076438E-66</v>
      </c>
      <c r="IW90" s="86">
        <f t="shared" si="85"/>
        <v>6.0054372510579647E-64</v>
      </c>
      <c r="IY90" s="86">
        <f t="shared" si="86"/>
        <v>0.15836413769888877</v>
      </c>
      <c r="IZ90" s="86">
        <f t="shared" si="86"/>
        <v>7.0495525116884949E-2</v>
      </c>
      <c r="JA90" s="86">
        <f t="shared" si="86"/>
        <v>3.0364621474320817E-2</v>
      </c>
      <c r="JB90" s="86">
        <f t="shared" si="86"/>
        <v>2.6314436197327703E-2</v>
      </c>
      <c r="JC90" s="86">
        <f t="shared" si="86"/>
        <v>1.4863603258683262E-2</v>
      </c>
      <c r="JD90" s="86">
        <f t="shared" si="86"/>
        <v>9.9999999834319842E-3</v>
      </c>
      <c r="JE90" s="86">
        <f t="shared" si="86"/>
        <v>2.0057996025894621E-2</v>
      </c>
      <c r="JF90" s="86">
        <f t="shared" si="86"/>
        <v>1.3582141088885143E-2</v>
      </c>
      <c r="JG90" s="86">
        <f t="shared" si="86"/>
        <v>3.8186449694807528E-2</v>
      </c>
      <c r="JH90" s="86">
        <f t="shared" si="86"/>
        <v>1.4226102992972733E-2</v>
      </c>
      <c r="JI90" s="86">
        <f t="shared" si="86"/>
        <v>1.8567899237661993E-2</v>
      </c>
      <c r="JJ90" s="86">
        <f t="shared" si="86"/>
        <v>2.8613579642549472E-2</v>
      </c>
      <c r="JK90" s="86">
        <f t="shared" si="86"/>
        <v>2.1738933847835314E-2</v>
      </c>
      <c r="JL90" s="86">
        <f t="shared" si="86"/>
        <v>3.6603269024065008E-2</v>
      </c>
      <c r="JM90" s="86">
        <f t="shared" si="86"/>
        <v>3.3594482037009959E-2</v>
      </c>
    </row>
    <row r="91" spans="2:273" x14ac:dyDescent="0.25">
      <c r="B91" s="2">
        <v>64</v>
      </c>
      <c r="C91" s="37">
        <v>88.5</v>
      </c>
      <c r="D91" s="37">
        <v>89.727000000000004</v>
      </c>
      <c r="E91" s="37">
        <v>92.061999999999998</v>
      </c>
      <c r="F91" s="37">
        <v>87.429000000000002</v>
      </c>
      <c r="G91" s="37">
        <v>87.76</v>
      </c>
      <c r="H91" s="37">
        <v>92.02</v>
      </c>
      <c r="I91" s="37">
        <v>92.42</v>
      </c>
      <c r="J91" s="37">
        <v>93.78</v>
      </c>
      <c r="K91" s="37">
        <v>87.275999999999996</v>
      </c>
      <c r="L91" s="37">
        <v>92.914000000000001</v>
      </c>
      <c r="M91" s="37">
        <v>91.706999999999994</v>
      </c>
      <c r="N91" s="37">
        <v>89.655000000000001</v>
      </c>
      <c r="O91" s="37">
        <v>90.760999999999996</v>
      </c>
      <c r="P91" s="37">
        <v>84.302000000000007</v>
      </c>
      <c r="Q91" s="37">
        <v>80.022999999999996</v>
      </c>
      <c r="S91" s="4">
        <f t="shared" si="88"/>
        <v>93.967186472962652</v>
      </c>
      <c r="T91" s="4">
        <f t="shared" si="88"/>
        <v>87.684352926271856</v>
      </c>
      <c r="U91" s="4">
        <f t="shared" si="88"/>
        <v>90.326136392286585</v>
      </c>
      <c r="V91" s="4">
        <f t="shared" si="88"/>
        <v>87.742197647791116</v>
      </c>
      <c r="W91" s="4">
        <f t="shared" si="88"/>
        <v>87.868353282855026</v>
      </c>
      <c r="X91" s="4">
        <f t="shared" si="88"/>
        <v>91.449488820756727</v>
      </c>
      <c r="Y91" s="4">
        <f t="shared" si="88"/>
        <v>91.001903498762289</v>
      </c>
      <c r="Z91" s="4">
        <f t="shared" si="88"/>
        <v>93.848513883211652</v>
      </c>
      <c r="AA91" s="4">
        <f t="shared" si="88"/>
        <v>87.166766267527422</v>
      </c>
      <c r="AB91" s="4">
        <f t="shared" si="88"/>
        <v>90.786167778120088</v>
      </c>
      <c r="AC91" s="4">
        <f t="shared" si="88"/>
        <v>89.561947376221596</v>
      </c>
      <c r="AD91" s="4">
        <f t="shared" si="88"/>
        <v>91.715781046685436</v>
      </c>
      <c r="AE91" s="4">
        <f t="shared" si="88"/>
        <v>94.75752555072701</v>
      </c>
      <c r="AF91" s="4">
        <f t="shared" si="88"/>
        <v>88.13079780662602</v>
      </c>
      <c r="AG91" s="4">
        <f t="shared" si="88"/>
        <v>84.311708836174304</v>
      </c>
      <c r="AI91" s="4">
        <f t="shared" si="89"/>
        <v>-5.467186472962652</v>
      </c>
      <c r="AJ91" s="4">
        <f t="shared" si="89"/>
        <v>2.0426470737281477</v>
      </c>
      <c r="AK91" s="4">
        <f t="shared" si="89"/>
        <v>1.7358636077134122</v>
      </c>
      <c r="AL91" s="4">
        <f t="shared" si="89"/>
        <v>-0.31319764779111381</v>
      </c>
      <c r="AM91" s="4">
        <f t="shared" si="89"/>
        <v>-0.10835328285502044</v>
      </c>
      <c r="AN91" s="4">
        <f t="shared" si="89"/>
        <v>0.57051117924326888</v>
      </c>
      <c r="AO91" s="4">
        <f t="shared" si="89"/>
        <v>1.4180965012377129</v>
      </c>
      <c r="AP91" s="4">
        <f t="shared" si="89"/>
        <v>-6.851388321165075E-2</v>
      </c>
      <c r="AQ91" s="4">
        <f t="shared" si="89"/>
        <v>0.10923373247257473</v>
      </c>
      <c r="AR91" s="4">
        <f t="shared" si="89"/>
        <v>2.1278322218799133</v>
      </c>
      <c r="AS91" s="4">
        <f t="shared" si="89"/>
        <v>2.1450526237783976</v>
      </c>
      <c r="AT91" s="4">
        <f t="shared" si="89"/>
        <v>-2.0607810466854346</v>
      </c>
      <c r="AU91" s="4">
        <f t="shared" si="89"/>
        <v>-3.9965255507270143</v>
      </c>
      <c r="AV91" s="4">
        <f t="shared" si="89"/>
        <v>-3.8287978066260138</v>
      </c>
      <c r="AW91" s="4">
        <f t="shared" si="89"/>
        <v>-4.2887088361743082</v>
      </c>
      <c r="AY91" s="2">
        <f t="shared" si="80"/>
        <v>81.762084743924845</v>
      </c>
      <c r="AZ91" s="2">
        <f t="shared" si="80"/>
        <v>80.677400285627172</v>
      </c>
      <c r="BA91" s="2">
        <f t="shared" si="80"/>
        <v>85.641289184280424</v>
      </c>
      <c r="BB91" s="2">
        <f t="shared" si="80"/>
        <v>84.88618911966924</v>
      </c>
      <c r="BC91" s="2">
        <f t="shared" si="80"/>
        <v>83.724916288609734</v>
      </c>
      <c r="BD91" s="2">
        <f t="shared" si="80"/>
        <v>86.748328866416145</v>
      </c>
      <c r="BE91" s="2">
        <f t="shared" si="80"/>
        <v>85.527621845801249</v>
      </c>
      <c r="BF91" s="2">
        <f t="shared" si="80"/>
        <v>85.932696563041006</v>
      </c>
      <c r="BG91" s="2">
        <f t="shared" si="80"/>
        <v>82.849171216833824</v>
      </c>
      <c r="BH91" s="2">
        <f t="shared" si="80"/>
        <v>83.190535058315163</v>
      </c>
      <c r="BI91" s="2">
        <f t="shared" si="80"/>
        <v>85.869352854627465</v>
      </c>
      <c r="BJ91" s="2">
        <f t="shared" si="80"/>
        <v>89.07985592646564</v>
      </c>
      <c r="BK91" s="2">
        <f t="shared" si="80"/>
        <v>92.575682864240676</v>
      </c>
      <c r="BL91" s="2">
        <f t="shared" si="80"/>
        <v>85.080329272266653</v>
      </c>
      <c r="BM91" s="2">
        <f t="shared" si="80"/>
        <v>82.867619123993052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>
        <f t="shared" si="81"/>
        <v>87.429000000000002</v>
      </c>
      <c r="CI91" s="2">
        <f t="shared" si="81"/>
        <v>87.76</v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>
        <f t="shared" si="81"/>
        <v>89.655000000000001</v>
      </c>
      <c r="CQ91" s="2">
        <f t="shared" si="81"/>
        <v>90.760999999999996</v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>
        <f t="shared" ref="CX91:CX154" si="113">IF(AND(JB91 &lt; $DI$22, $B91 &gt; F$7, $B91 &lt; F$233), F91, "")</f>
        <v>87.429000000000002</v>
      </c>
      <c r="CY91" s="2">
        <f t="shared" ref="CY91:CY154" si="114">IF(AND(JC91 &lt; $DI$22, $B91 &gt; G$7, $B91 &lt; G$233), G91, "")</f>
        <v>87.76</v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>
        <f t="shared" ref="DF91:DF154" si="121">IF(AND(JJ91 &lt; $DI$22, $B91 &gt; N$7, $B91 &lt; N$233), N91, "")</f>
        <v>89.655000000000001</v>
      </c>
      <c r="DG91" s="2">
        <f t="shared" ref="DG91:DG154" si="122">IF(AND(JK91 &lt; $DI$22, $B91 &gt; O$7, $B91 &lt; O$233), O91, "")</f>
        <v>90.760999999999996</v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96.168311726078798</v>
      </c>
      <c r="DL91" s="2">
        <f t="shared" si="90"/>
        <v>102.62226472795498</v>
      </c>
      <c r="DM91" s="2">
        <f t="shared" si="90"/>
        <v>102.42097879924953</v>
      </c>
      <c r="DN91" s="2">
        <f t="shared" si="90"/>
        <v>102.17159251559249</v>
      </c>
      <c r="DO91" s="2">
        <f t="shared" si="90"/>
        <v>100.09289493433394</v>
      </c>
      <c r="DP91" s="2">
        <f t="shared" si="90"/>
        <v>105.83093117408907</v>
      </c>
      <c r="DQ91" s="2">
        <f t="shared" si="90"/>
        <v>103.11605816135082</v>
      </c>
      <c r="DR91" s="2">
        <f t="shared" si="90"/>
        <v>105.17832082551593</v>
      </c>
      <c r="DS91" s="2">
        <f t="shared" si="90"/>
        <v>100.39532503556187</v>
      </c>
      <c r="DT91" s="2">
        <f t="shared" si="90"/>
        <v>104.73568278805118</v>
      </c>
      <c r="DU91" s="2">
        <f t="shared" si="90"/>
        <v>99.654964372469649</v>
      </c>
      <c r="DV91" s="2">
        <f t="shared" si="90"/>
        <v>105.89892840208633</v>
      </c>
      <c r="DW91" s="2">
        <f t="shared" si="90"/>
        <v>112.67664661319073</v>
      </c>
      <c r="DX91" s="2">
        <f t="shared" si="90"/>
        <v>91.74311932773108</v>
      </c>
      <c r="DY91" s="2">
        <f t="shared" si="90"/>
        <v>89.884366129032259</v>
      </c>
      <c r="EA91" s="2">
        <f t="shared" si="94"/>
        <v>79.938013888888889</v>
      </c>
      <c r="EB91" s="2">
        <f t="shared" si="91"/>
        <v>78.285499999999985</v>
      </c>
      <c r="EC91" s="2">
        <f t="shared" si="91"/>
        <v>83.838598913258252</v>
      </c>
      <c r="ED91" s="2">
        <f t="shared" si="91"/>
        <v>82.765396190605301</v>
      </c>
      <c r="EE91" s="2">
        <f t="shared" si="91"/>
        <v>81.814452159187127</v>
      </c>
      <c r="EF91" s="2">
        <f t="shared" si="91"/>
        <v>84.5434768885751</v>
      </c>
      <c r="EG91" s="2">
        <f t="shared" si="91"/>
        <v>83.618466467141587</v>
      </c>
      <c r="EH91" s="2">
        <f t="shared" si="91"/>
        <v>83.909520679666002</v>
      </c>
      <c r="EI91" s="2">
        <f t="shared" si="91"/>
        <v>80.500417969579047</v>
      </c>
      <c r="EJ91" s="2">
        <f t="shared" si="91"/>
        <v>80.68219322659661</v>
      </c>
      <c r="EK91" s="2">
        <f t="shared" si="91"/>
        <v>84.278617547770679</v>
      </c>
      <c r="EL91" s="2">
        <f t="shared" si="91"/>
        <v>86.747645835535351</v>
      </c>
      <c r="EM91" s="2">
        <f t="shared" si="91"/>
        <v>89.572182138539489</v>
      </c>
      <c r="EN91" s="2">
        <f t="shared" si="91"/>
        <v>84.167202377287907</v>
      </c>
      <c r="EO91" s="2">
        <f t="shared" si="91"/>
        <v>81.793631992149159</v>
      </c>
      <c r="EQ91" s="2">
        <f t="shared" si="92"/>
        <v>79.298229276687977</v>
      </c>
      <c r="ER91" s="2">
        <f t="shared" si="92"/>
        <v>81.115915561621449</v>
      </c>
      <c r="ES91" s="2">
        <f t="shared" si="92"/>
        <v>82.256993037145236</v>
      </c>
      <c r="ET91" s="2">
        <f t="shared" si="92"/>
        <v>81.197744588615109</v>
      </c>
      <c r="EU91" s="2">
        <f t="shared" si="92"/>
        <v>79.501651348734583</v>
      </c>
      <c r="EV91" s="2">
        <f t="shared" si="92"/>
        <v>82.478091657813252</v>
      </c>
      <c r="EW91" s="2">
        <f t="shared" si="92"/>
        <v>82.256619540358784</v>
      </c>
      <c r="EX91" s="2">
        <f t="shared" si="92"/>
        <v>82.646115963667711</v>
      </c>
      <c r="EY91" s="2">
        <f t="shared" si="92"/>
        <v>79.866823739174734</v>
      </c>
      <c r="EZ91" s="2">
        <f t="shared" si="92"/>
        <v>79.137014202576424</v>
      </c>
      <c r="FA91" s="2">
        <f t="shared" si="92"/>
        <v>83.937368890001267</v>
      </c>
      <c r="FB91" s="2">
        <f t="shared" si="92"/>
        <v>84.049144838938403</v>
      </c>
      <c r="FC91" s="2">
        <f t="shared" si="92"/>
        <v>86.835657218269148</v>
      </c>
      <c r="FD91" s="2">
        <f t="shared" si="92"/>
        <v>83.778250318579907</v>
      </c>
      <c r="FE91" s="2">
        <f t="shared" si="92"/>
        <v>82.541777106943499</v>
      </c>
      <c r="FG91" s="2">
        <f t="shared" si="93"/>
        <v>0.88759388908421311</v>
      </c>
      <c r="FH91" s="2">
        <f t="shared" si="93"/>
        <v>0.90205582785508909</v>
      </c>
      <c r="FI91" s="2">
        <f t="shared" si="93"/>
        <v>0.90293640866929792</v>
      </c>
      <c r="FJ91" s="2">
        <f t="shared" si="93"/>
        <v>0.89066216028045431</v>
      </c>
      <c r="FK91" s="2">
        <f t="shared" si="93"/>
        <v>0.89539674011349213</v>
      </c>
      <c r="FL91" s="2">
        <f t="shared" si="93"/>
        <v>0.89636154408647595</v>
      </c>
      <c r="FM91" s="2">
        <f t="shared" si="93"/>
        <v>0.90204014198578686</v>
      </c>
      <c r="FN91" s="2">
        <f t="shared" si="93"/>
        <v>0.90482859775934033</v>
      </c>
      <c r="FO91" s="2">
        <f t="shared" si="93"/>
        <v>0.88191576111555647</v>
      </c>
      <c r="FP91" s="2">
        <f t="shared" si="93"/>
        <v>0.8956530565906945</v>
      </c>
      <c r="FQ91" s="2">
        <f t="shared" si="93"/>
        <v>0.8965322409299693</v>
      </c>
      <c r="FR91" s="2">
        <f t="shared" si="93"/>
        <v>0.8781478556107607</v>
      </c>
      <c r="FS91" s="2">
        <f t="shared" si="93"/>
        <v>0.86994236757910581</v>
      </c>
      <c r="FT91" s="2">
        <f t="shared" si="93"/>
        <v>0.87944664721426358</v>
      </c>
      <c r="FU91" s="2">
        <f t="shared" si="93"/>
        <v>0.86730085118180045</v>
      </c>
      <c r="FW91" s="2">
        <f t="shared" si="82"/>
        <v>4.9048358072126426E-4</v>
      </c>
      <c r="FX91" s="2">
        <f t="shared" si="82"/>
        <v>2.916890287810529E-3</v>
      </c>
      <c r="FY91" s="2">
        <f t="shared" si="82"/>
        <v>6.2104990780182474E-4</v>
      </c>
      <c r="FZ91" s="2">
        <f t="shared" si="82"/>
        <v>6.6255428325190326E-4</v>
      </c>
      <c r="GA91" s="2">
        <f t="shared" si="82"/>
        <v>6.5745848058520919E-4</v>
      </c>
      <c r="GB91" s="2">
        <f t="shared" si="82"/>
        <v>6.5213724747118233E-4</v>
      </c>
      <c r="GC91" s="2">
        <f t="shared" si="82"/>
        <v>6.0648176232010729E-4</v>
      </c>
      <c r="GD91" s="2">
        <f t="shared" si="82"/>
        <v>7.959844293273571E-4</v>
      </c>
      <c r="GE91" s="2">
        <f t="shared" si="82"/>
        <v>8.2341549767885654E-4</v>
      </c>
      <c r="GF91" s="2">
        <f t="shared" si="82"/>
        <v>1.0136575260914821E-3</v>
      </c>
      <c r="GG91" s="2">
        <f t="shared" si="82"/>
        <v>6.4715793998059974E-4</v>
      </c>
      <c r="GH91" s="2">
        <f t="shared" si="82"/>
        <v>5.2427536991404117E-4</v>
      </c>
      <c r="GI91" s="2">
        <f t="shared" si="82"/>
        <v>5.1569865640456415E-4</v>
      </c>
      <c r="GJ91" s="2">
        <f t="shared" si="82"/>
        <v>4.5068233873233352E-4</v>
      </c>
      <c r="GK91" s="2">
        <f t="shared" si="82"/>
        <v>4.726336617952767E-4</v>
      </c>
      <c r="GM91" s="86">
        <f t="shared" si="83"/>
        <v>8.450058162684608E-2</v>
      </c>
      <c r="GN91" s="86">
        <f t="shared" si="83"/>
        <v>1.9822783122018066E-2</v>
      </c>
      <c r="GO91" s="86">
        <f t="shared" si="83"/>
        <v>6.6677006857083308E-3</v>
      </c>
      <c r="GP91" s="86">
        <f t="shared" si="83"/>
        <v>5.91031730219823E-3</v>
      </c>
      <c r="GQ91" s="86">
        <f t="shared" si="83"/>
        <v>1.7881403973737577E-3</v>
      </c>
      <c r="GR91" s="86">
        <f t="shared" si="83"/>
        <v>5.7736657448803229E-4</v>
      </c>
      <c r="GS91" s="86">
        <f t="shared" si="83"/>
        <v>2.5884870463741918E-3</v>
      </c>
      <c r="GT91" s="86">
        <f t="shared" si="83"/>
        <v>3.05728764684011E-4</v>
      </c>
      <c r="GU91" s="86">
        <f t="shared" si="83"/>
        <v>8.4255105726216434E-3</v>
      </c>
      <c r="GV91" s="86">
        <f t="shared" si="83"/>
        <v>6.2075213140369003E-4</v>
      </c>
      <c r="GW91" s="86">
        <f t="shared" si="83"/>
        <v>2.9682477289053122E-3</v>
      </c>
      <c r="GX91" s="86">
        <f t="shared" si="83"/>
        <v>5.2202953498725179E-3</v>
      </c>
      <c r="GY91" s="86">
        <f t="shared" si="83"/>
        <v>4.4694177460897332E-3</v>
      </c>
      <c r="GZ91" s="86">
        <f t="shared" si="83"/>
        <v>1.1246855498592613E-2</v>
      </c>
      <c r="HA91" s="86">
        <f t="shared" si="83"/>
        <v>1.2186005356115007E-2</v>
      </c>
      <c r="HC91" s="86">
        <f t="shared" si="73"/>
        <v>4.4313952793602679E-3</v>
      </c>
      <c r="HD91" s="86">
        <f t="shared" si="73"/>
        <v>8.322659938646464E-3</v>
      </c>
      <c r="HE91" s="86">
        <f t="shared" si="73"/>
        <v>7.6574296971760568E-3</v>
      </c>
      <c r="HF91" s="86">
        <f t="shared" si="73"/>
        <v>4.0890023639481438E-3</v>
      </c>
      <c r="HG91" s="86">
        <f t="shared" si="87"/>
        <v>8.069149972774723E-3</v>
      </c>
      <c r="HH91" s="86">
        <f t="shared" si="87"/>
        <v>9.5818377727590574E-3</v>
      </c>
      <c r="HI91" s="86">
        <f t="shared" si="87"/>
        <v>1.1118763179847573E-2</v>
      </c>
      <c r="HJ91" s="86">
        <f t="shared" si="87"/>
        <v>1.8217501413335474E-2</v>
      </c>
      <c r="HK91" s="86">
        <f t="shared" si="87"/>
        <v>7.0125494795753732E-3</v>
      </c>
      <c r="HL91" s="86">
        <f t="shared" si="87"/>
        <v>1.7264469646605319E-2</v>
      </c>
      <c r="HM91" s="86">
        <f t="shared" si="87"/>
        <v>7.0317569652499365E-3</v>
      </c>
      <c r="HN91" s="86">
        <f t="shared" si="87"/>
        <v>4.4718673937269061E-3</v>
      </c>
      <c r="HO91" s="86">
        <f t="shared" si="87"/>
        <v>3.4204394553543063E-3</v>
      </c>
      <c r="HP91" s="86">
        <f t="shared" si="87"/>
        <v>4.9400542352204084E-3</v>
      </c>
      <c r="HQ91" s="86">
        <f t="shared" si="87"/>
        <v>2.7238128951570777E-3</v>
      </c>
      <c r="HS91" s="86">
        <f t="shared" si="84"/>
        <v>6.2658906133105743E-24</v>
      </c>
      <c r="HT91" s="86">
        <f t="shared" si="84"/>
        <v>1.1671402160290778E-20</v>
      </c>
      <c r="HU91" s="86">
        <f t="shared" si="84"/>
        <v>2.6409516075469286E-22</v>
      </c>
      <c r="HV91" s="86">
        <f t="shared" si="84"/>
        <v>4.6922065069888157E-26</v>
      </c>
      <c r="HW91" s="86">
        <f t="shared" si="84"/>
        <v>3.468797250699844E-22</v>
      </c>
      <c r="HX91" s="86">
        <f t="shared" si="84"/>
        <v>1.8017774455653449E-22</v>
      </c>
      <c r="HY91" s="86">
        <f t="shared" si="84"/>
        <v>1.7934683510615553E-21</v>
      </c>
      <c r="HZ91" s="86">
        <f t="shared" si="84"/>
        <v>2.2735410914611878E-20</v>
      </c>
      <c r="IA91" s="86">
        <f t="shared" si="84"/>
        <v>6.9803568904992404E-23</v>
      </c>
      <c r="IB91" s="86">
        <f t="shared" si="84"/>
        <v>3.8356368909943743E-21</v>
      </c>
      <c r="IC91" s="86">
        <f t="shared" si="84"/>
        <v>1.0010301889562266E-24</v>
      </c>
      <c r="ID91" s="86">
        <f t="shared" si="84"/>
        <v>3.2057922097183987E-24</v>
      </c>
      <c r="IE91" s="86">
        <f t="shared" si="84"/>
        <v>2.8006499412998892E-26</v>
      </c>
      <c r="IF91" s="86">
        <f t="shared" si="84"/>
        <v>4.437555977879712E-17</v>
      </c>
      <c r="IG91" s="86">
        <f t="shared" si="84"/>
        <v>2.8734381155050429E-15</v>
      </c>
      <c r="II91" s="86">
        <f t="shared" si="85"/>
        <v>1.3627677222393602E-58</v>
      </c>
      <c r="IJ91" s="86">
        <f t="shared" si="85"/>
        <v>4.9553564161587323E-31</v>
      </c>
      <c r="IK91" s="86">
        <f t="shared" si="85"/>
        <v>3.3134698008684146E-56</v>
      </c>
      <c r="IL91" s="86">
        <f t="shared" si="85"/>
        <v>5.3236475541666924E-65</v>
      </c>
      <c r="IM91" s="86">
        <f t="shared" si="85"/>
        <v>6.3178783913190794E-56</v>
      </c>
      <c r="IN91" s="86">
        <f t="shared" si="85"/>
        <v>1.1932852515704668E-56</v>
      </c>
      <c r="IO91" s="86">
        <f t="shared" si="85"/>
        <v>1.2415083998154481E-55</v>
      </c>
      <c r="IP91" s="86">
        <f t="shared" si="85"/>
        <v>3.2613620232917789E-53</v>
      </c>
      <c r="IQ91" s="86">
        <f t="shared" si="85"/>
        <v>3.8735704836855957E-58</v>
      </c>
      <c r="IR91" s="86">
        <f t="shared" si="85"/>
        <v>2.5823442508152249E-54</v>
      </c>
      <c r="IS91" s="86">
        <f t="shared" si="85"/>
        <v>9.6270662770146943E-63</v>
      </c>
      <c r="IT91" s="86">
        <f t="shared" si="85"/>
        <v>8.1721731653284044E-61</v>
      </c>
      <c r="IU91" s="86">
        <f t="shared" si="85"/>
        <v>5.308248080044354E-65</v>
      </c>
      <c r="IV91" s="86">
        <f t="shared" si="85"/>
        <v>5.2330894627197689E-65</v>
      </c>
      <c r="IW91" s="86">
        <f t="shared" si="85"/>
        <v>1.7633000636291657E-62</v>
      </c>
      <c r="IY91" s="86">
        <f t="shared" si="86"/>
        <v>8.8931976906206342E-2</v>
      </c>
      <c r="IZ91" s="86">
        <f t="shared" si="86"/>
        <v>2.8145443060664528E-2</v>
      </c>
      <c r="JA91" s="86">
        <f t="shared" si="86"/>
        <v>1.4325130382884388E-2</v>
      </c>
      <c r="JB91" s="86">
        <f t="shared" si="86"/>
        <v>9.9993196661463737E-3</v>
      </c>
      <c r="JC91" s="86">
        <f t="shared" si="86"/>
        <v>9.8572903701484808E-3</v>
      </c>
      <c r="JD91" s="86">
        <f t="shared" si="86"/>
        <v>1.015920434724709E-2</v>
      </c>
      <c r="JE91" s="86">
        <f t="shared" si="86"/>
        <v>1.3707250226221764E-2</v>
      </c>
      <c r="JF91" s="86">
        <f t="shared" si="86"/>
        <v>1.8523230178019486E-2</v>
      </c>
      <c r="JG91" s="86">
        <f t="shared" si="86"/>
        <v>1.5438060052197018E-2</v>
      </c>
      <c r="JH91" s="86">
        <f t="shared" si="86"/>
        <v>1.7885221778009008E-2</v>
      </c>
      <c r="JI91" s="86">
        <f t="shared" si="86"/>
        <v>1.0000004694155249E-2</v>
      </c>
      <c r="JJ91" s="86">
        <f t="shared" si="86"/>
        <v>9.692162743599424E-3</v>
      </c>
      <c r="JK91" s="86">
        <f t="shared" si="86"/>
        <v>7.8898572014440387E-3</v>
      </c>
      <c r="JL91" s="86">
        <f t="shared" si="86"/>
        <v>1.6186909733813069E-2</v>
      </c>
      <c r="JM91" s="86">
        <f t="shared" si="86"/>
        <v>1.4909818251274957E-2</v>
      </c>
    </row>
    <row r="92" spans="2:273" x14ac:dyDescent="0.25">
      <c r="B92" s="2">
        <v>65</v>
      </c>
      <c r="C92" s="37">
        <v>85.727000000000004</v>
      </c>
      <c r="D92" s="37">
        <v>91.022999999999996</v>
      </c>
      <c r="E92" s="37">
        <v>93</v>
      </c>
      <c r="F92" s="37">
        <v>87.632999999999996</v>
      </c>
      <c r="G92" s="37">
        <v>88</v>
      </c>
      <c r="H92" s="37">
        <v>93.36</v>
      </c>
      <c r="I92" s="37">
        <v>93.94</v>
      </c>
      <c r="J92" s="37">
        <v>96.4</v>
      </c>
      <c r="K92" s="37">
        <v>89.947999999999993</v>
      </c>
      <c r="L92" s="37">
        <v>93.793000000000006</v>
      </c>
      <c r="M92" s="37">
        <v>91.81</v>
      </c>
      <c r="N92" s="37">
        <v>89.465999999999994</v>
      </c>
      <c r="O92" s="37">
        <v>94.783000000000001</v>
      </c>
      <c r="P92" s="37">
        <v>84</v>
      </c>
      <c r="Q92" s="37">
        <v>82.116</v>
      </c>
      <c r="S92" s="4">
        <f t="shared" si="88"/>
        <v>89.411343877166473</v>
      </c>
      <c r="T92" s="4">
        <f t="shared" si="88"/>
        <v>87.668888551533115</v>
      </c>
      <c r="U92" s="4">
        <f t="shared" si="88"/>
        <v>91.62884464852192</v>
      </c>
      <c r="V92" s="4">
        <f t="shared" si="88"/>
        <v>88.432663625723762</v>
      </c>
      <c r="W92" s="4">
        <f t="shared" si="88"/>
        <v>89.527947972518831</v>
      </c>
      <c r="X92" s="4">
        <f t="shared" si="88"/>
        <v>93.48017193483382</v>
      </c>
      <c r="Y92" s="4">
        <f t="shared" si="88"/>
        <v>93.088408011536643</v>
      </c>
      <c r="Z92" s="4">
        <f t="shared" si="88"/>
        <v>97.160452510848586</v>
      </c>
      <c r="AA92" s="4">
        <f t="shared" si="88"/>
        <v>88.1984780050539</v>
      </c>
      <c r="AB92" s="4">
        <f t="shared" si="88"/>
        <v>94.132430740609706</v>
      </c>
      <c r="AC92" s="4">
        <f t="shared" si="88"/>
        <v>91.062414808182226</v>
      </c>
      <c r="AD92" s="4">
        <f t="shared" si="88"/>
        <v>92.190245182467635</v>
      </c>
      <c r="AE92" s="4">
        <f t="shared" si="88"/>
        <v>95.169304220816102</v>
      </c>
      <c r="AF92" s="4">
        <f t="shared" si="88"/>
        <v>88.636182971808694</v>
      </c>
      <c r="AG92" s="4">
        <f t="shared" si="88"/>
        <v>84.42065047145266</v>
      </c>
      <c r="AI92" s="4">
        <f t="shared" si="89"/>
        <v>-3.6843438771664694</v>
      </c>
      <c r="AJ92" s="4">
        <f t="shared" si="89"/>
        <v>3.354111448466881</v>
      </c>
      <c r="AK92" s="4">
        <f t="shared" si="89"/>
        <v>1.3711553514780803</v>
      </c>
      <c r="AL92" s="4">
        <f t="shared" si="89"/>
        <v>-0.79966362572376681</v>
      </c>
      <c r="AM92" s="4">
        <f t="shared" si="89"/>
        <v>-1.527947972518831</v>
      </c>
      <c r="AN92" s="4">
        <f t="shared" si="89"/>
        <v>-0.12017193483382016</v>
      </c>
      <c r="AO92" s="4">
        <f t="shared" si="89"/>
        <v>0.85159198846335471</v>
      </c>
      <c r="AP92" s="4">
        <f t="shared" si="89"/>
        <v>-0.76045251084858023</v>
      </c>
      <c r="AQ92" s="4">
        <f t="shared" si="89"/>
        <v>1.7495219949460932</v>
      </c>
      <c r="AR92" s="4">
        <f t="shared" si="89"/>
        <v>-0.33943074060969991</v>
      </c>
      <c r="AS92" s="4">
        <f t="shared" si="89"/>
        <v>0.74758519181777672</v>
      </c>
      <c r="AT92" s="4">
        <f t="shared" si="89"/>
        <v>-2.7242451824676408</v>
      </c>
      <c r="AU92" s="4">
        <f t="shared" si="89"/>
        <v>-0.3863042208161005</v>
      </c>
      <c r="AV92" s="4">
        <f t="shared" si="89"/>
        <v>-4.6361829718086938</v>
      </c>
      <c r="AW92" s="4">
        <f t="shared" si="89"/>
        <v>-2.3046504714526606</v>
      </c>
      <c r="AY92" s="2">
        <f t="shared" si="80"/>
        <v>81.496600802720735</v>
      </c>
      <c r="AZ92" s="2">
        <f t="shared" si="80"/>
        <v>80.433829946726277</v>
      </c>
      <c r="BA92" s="2">
        <f t="shared" si="80"/>
        <v>85.339600836657041</v>
      </c>
      <c r="BB92" s="2">
        <f t="shared" si="80"/>
        <v>84.562097935767042</v>
      </c>
      <c r="BC92" s="2">
        <f t="shared" si="80"/>
        <v>83.408676826720566</v>
      </c>
      <c r="BD92" s="2">
        <f t="shared" si="80"/>
        <v>86.399478991042145</v>
      </c>
      <c r="BE92" s="2">
        <f t="shared" si="80"/>
        <v>85.228622842477606</v>
      </c>
      <c r="BF92" s="2">
        <f t="shared" si="80"/>
        <v>85.624114518733023</v>
      </c>
      <c r="BG92" s="2">
        <f t="shared" si="80"/>
        <v>82.561469050254686</v>
      </c>
      <c r="BH92" s="2">
        <f t="shared" si="80"/>
        <v>82.866870409824827</v>
      </c>
      <c r="BI92" s="2">
        <f t="shared" si="80"/>
        <v>85.595887132957913</v>
      </c>
      <c r="BJ92" s="2">
        <f t="shared" si="80"/>
        <v>88.713690098486936</v>
      </c>
      <c r="BK92" s="2">
        <f t="shared" si="80"/>
        <v>92.154975421418797</v>
      </c>
      <c r="BL92" s="2">
        <f t="shared" si="80"/>
        <v>84.87652704333243</v>
      </c>
      <c r="BM92" s="2">
        <f t="shared" si="80"/>
        <v>82.686160038860038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>
        <f t="shared" si="81"/>
        <v>87.632999999999996</v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>
        <f t="shared" si="81"/>
        <v>89.465999999999994</v>
      </c>
      <c r="CQ92" s="2">
        <f t="shared" si="81"/>
        <v>94.783000000000001</v>
      </c>
      <c r="CR92" s="2" t="str">
        <f t="shared" si="81"/>
        <v/>
      </c>
      <c r="CS92" s="2">
        <f t="shared" si="81"/>
        <v>82.116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>
        <f t="shared" si="113"/>
        <v>87.632999999999996</v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>
        <f t="shared" si="121"/>
        <v>89.465999999999994</v>
      </c>
      <c r="DG92" s="2">
        <f t="shared" si="122"/>
        <v>94.783000000000001</v>
      </c>
      <c r="DH92" s="2" t="str">
        <f t="shared" si="123"/>
        <v/>
      </c>
      <c r="DI92" s="2">
        <f t="shared" si="124"/>
        <v>82.116</v>
      </c>
      <c r="DK92" s="2">
        <f t="shared" si="90"/>
        <v>96.371670825515935</v>
      </c>
      <c r="DL92" s="2">
        <f t="shared" si="90"/>
        <v>102.86219146341465</v>
      </c>
      <c r="DM92" s="2">
        <f t="shared" si="90"/>
        <v>102.6269743902439</v>
      </c>
      <c r="DN92" s="2">
        <f t="shared" si="90"/>
        <v>102.47713896487579</v>
      </c>
      <c r="DO92" s="2">
        <f t="shared" si="90"/>
        <v>100.32919136960599</v>
      </c>
      <c r="DP92" s="2">
        <f t="shared" si="90"/>
        <v>106.1485020242915</v>
      </c>
      <c r="DQ92" s="2">
        <f t="shared" si="90"/>
        <v>103.33075609756095</v>
      </c>
      <c r="DR92" s="2">
        <f t="shared" si="90"/>
        <v>105.4261707317073</v>
      </c>
      <c r="DS92" s="2">
        <f t="shared" si="90"/>
        <v>100.64928022759601</v>
      </c>
      <c r="DT92" s="2">
        <f t="shared" si="90"/>
        <v>105.04734447605497</v>
      </c>
      <c r="DU92" s="2">
        <f t="shared" si="90"/>
        <v>99.797213562753058</v>
      </c>
      <c r="DV92" s="2">
        <f t="shared" si="90"/>
        <v>106.18599620673308</v>
      </c>
      <c r="DW92" s="2">
        <f t="shared" si="90"/>
        <v>113.12798819073083</v>
      </c>
      <c r="DX92" s="2">
        <f t="shared" si="90"/>
        <v>91.840426890756291</v>
      </c>
      <c r="DY92" s="2">
        <f t="shared" si="90"/>
        <v>89.972488306451609</v>
      </c>
      <c r="EA92" s="2">
        <f t="shared" si="94"/>
        <v>79.778926879084977</v>
      </c>
      <c r="EB92" s="2">
        <f t="shared" si="91"/>
        <v>78.203235294117633</v>
      </c>
      <c r="EC92" s="2">
        <f t="shared" si="91"/>
        <v>83.645910333926111</v>
      </c>
      <c r="ED92" s="2">
        <f t="shared" si="91"/>
        <v>82.557577577441876</v>
      </c>
      <c r="EE92" s="2">
        <f t="shared" si="91"/>
        <v>81.607676545300592</v>
      </c>
      <c r="EF92" s="2">
        <f t="shared" si="91"/>
        <v>84.3185626479505</v>
      </c>
      <c r="EG92" s="2">
        <f t="shared" si="91"/>
        <v>83.436704464022256</v>
      </c>
      <c r="EH92" s="2">
        <f t="shared" si="91"/>
        <v>83.725736994571434</v>
      </c>
      <c r="EI92" s="2">
        <f t="shared" si="91"/>
        <v>80.35332118853907</v>
      </c>
      <c r="EJ92" s="2">
        <f t="shared" si="91"/>
        <v>80.511965635982818</v>
      </c>
      <c r="EK92" s="2">
        <f t="shared" si="91"/>
        <v>84.101399012738838</v>
      </c>
      <c r="EL92" s="2">
        <f t="shared" si="91"/>
        <v>86.504239747383991</v>
      </c>
      <c r="EM92" s="2">
        <f t="shared" si="91"/>
        <v>89.297066183090266</v>
      </c>
      <c r="EN92" s="2">
        <f t="shared" si="91"/>
        <v>84.006129750432137</v>
      </c>
      <c r="EO92" s="2">
        <f t="shared" si="91"/>
        <v>81.668999304874049</v>
      </c>
      <c r="EQ92" s="2">
        <f t="shared" si="92"/>
        <v>79.159678892706836</v>
      </c>
      <c r="ER92" s="2">
        <f t="shared" si="92"/>
        <v>80.942100553585533</v>
      </c>
      <c r="ES92" s="2">
        <f t="shared" si="92"/>
        <v>82.111099065471336</v>
      </c>
      <c r="ET92" s="2">
        <f t="shared" si="92"/>
        <v>81.043905473128092</v>
      </c>
      <c r="EU92" s="2">
        <f t="shared" si="92"/>
        <v>79.373626051343265</v>
      </c>
      <c r="EV92" s="2">
        <f t="shared" si="92"/>
        <v>82.325129169050285</v>
      </c>
      <c r="EW92" s="2">
        <f t="shared" si="92"/>
        <v>82.116265347754663</v>
      </c>
      <c r="EX92" s="2">
        <f t="shared" si="92"/>
        <v>82.501177314453287</v>
      </c>
      <c r="EY92" s="2">
        <f t="shared" si="92"/>
        <v>79.737420631686206</v>
      </c>
      <c r="EZ92" s="2">
        <f t="shared" si="92"/>
        <v>79.023319152804035</v>
      </c>
      <c r="FA92" s="2">
        <f t="shared" si="92"/>
        <v>83.769754530096378</v>
      </c>
      <c r="FB92" s="2">
        <f t="shared" si="92"/>
        <v>83.898809666759959</v>
      </c>
      <c r="FC92" s="2">
        <f t="shared" si="92"/>
        <v>86.656437732471588</v>
      </c>
      <c r="FD92" s="2">
        <f t="shared" si="92"/>
        <v>83.628334636006969</v>
      </c>
      <c r="FE92" s="2">
        <f t="shared" si="92"/>
        <v>82.392627240259216</v>
      </c>
      <c r="FG92" s="2">
        <f t="shared" si="93"/>
        <v>0.89646034749832237</v>
      </c>
      <c r="FH92" s="2">
        <f t="shared" si="93"/>
        <v>0.90989734638590547</v>
      </c>
      <c r="FI92" s="2">
        <f t="shared" si="93"/>
        <v>0.91071440505360568</v>
      </c>
      <c r="FJ92" s="2">
        <f t="shared" si="93"/>
        <v>0.89931405134997988</v>
      </c>
      <c r="FK92" s="2">
        <f t="shared" si="93"/>
        <v>0.90371448580060587</v>
      </c>
      <c r="FL92" s="2">
        <f t="shared" si="93"/>
        <v>0.90461074441654843</v>
      </c>
      <c r="FM92" s="2">
        <f t="shared" si="93"/>
        <v>0.90988279088484481</v>
      </c>
      <c r="FN92" s="2">
        <f t="shared" si="93"/>
        <v>0.91246966600886226</v>
      </c>
      <c r="FO92" s="2">
        <f t="shared" si="93"/>
        <v>0.89117518992284839</v>
      </c>
      <c r="FP92" s="2">
        <f t="shared" si="93"/>
        <v>0.9039526070264392</v>
      </c>
      <c r="FQ92" s="2">
        <f t="shared" si="93"/>
        <v>0.90476929796233507</v>
      </c>
      <c r="FR92" s="2">
        <f t="shared" si="93"/>
        <v>0.88766510609134053</v>
      </c>
      <c r="FS92" s="2">
        <f t="shared" si="93"/>
        <v>0.88001293812121428</v>
      </c>
      <c r="FT92" s="2">
        <f t="shared" si="93"/>
        <v>0.88887529261503861</v>
      </c>
      <c r="FU92" s="2">
        <f t="shared" si="93"/>
        <v>0.87754716801884713</v>
      </c>
      <c r="FW92" s="2">
        <f t="shared" si="82"/>
        <v>5.3777910359767975E-4</v>
      </c>
      <c r="FX92" s="2">
        <f t="shared" si="82"/>
        <v>3.197406798692605E-3</v>
      </c>
      <c r="FY92" s="2">
        <f t="shared" si="82"/>
        <v>6.809268829977925E-4</v>
      </c>
      <c r="FZ92" s="2">
        <f t="shared" si="82"/>
        <v>7.2642989046495091E-4</v>
      </c>
      <c r="GA92" s="2">
        <f t="shared" si="82"/>
        <v>7.208431654548436E-4</v>
      </c>
      <c r="GB92" s="2">
        <f t="shared" si="82"/>
        <v>7.1500928648763522E-4</v>
      </c>
      <c r="GC92" s="2">
        <f t="shared" si="82"/>
        <v>6.6495512071130906E-4</v>
      </c>
      <c r="GD92" s="2">
        <f t="shared" si="82"/>
        <v>8.7271255114272097E-4</v>
      </c>
      <c r="GE92" s="2">
        <f t="shared" si="82"/>
        <v>9.0278542081515011E-4</v>
      </c>
      <c r="GF92" s="2">
        <f t="shared" si="82"/>
        <v>1.1113446908174879E-3</v>
      </c>
      <c r="GG92" s="2">
        <f t="shared" si="82"/>
        <v>7.0955026872159856E-4</v>
      </c>
      <c r="GH92" s="2">
        <f t="shared" si="82"/>
        <v>5.7482743645747669E-4</v>
      </c>
      <c r="GI92" s="2">
        <f t="shared" si="82"/>
        <v>5.6542420059539189E-4</v>
      </c>
      <c r="GJ92" s="2">
        <f t="shared" si="82"/>
        <v>4.9414187201465853E-4</v>
      </c>
      <c r="GK92" s="2">
        <f t="shared" si="82"/>
        <v>5.1820887519662615E-4</v>
      </c>
      <c r="GM92" s="86">
        <f t="shared" si="83"/>
        <v>4.0396693953605442E-2</v>
      </c>
      <c r="GN92" s="86">
        <f t="shared" si="83"/>
        <v>4.5645458557709772E-3</v>
      </c>
      <c r="GO92" s="86">
        <f t="shared" si="83"/>
        <v>1.3306008474420295E-3</v>
      </c>
      <c r="GP92" s="86">
        <f t="shared" si="83"/>
        <v>1.1044851507919454E-3</v>
      </c>
      <c r="GQ92" s="86">
        <f t="shared" si="83"/>
        <v>2.3116902452536691E-4</v>
      </c>
      <c r="GR92" s="86">
        <f t="shared" si="83"/>
        <v>5.5817792323147417E-5</v>
      </c>
      <c r="GS92" s="86">
        <f t="shared" si="83"/>
        <v>3.7202300645895688E-4</v>
      </c>
      <c r="GT92" s="86">
        <f t="shared" si="83"/>
        <v>3.2898231706103234E-5</v>
      </c>
      <c r="GU92" s="86">
        <f t="shared" si="83"/>
        <v>1.5412817756643373E-3</v>
      </c>
      <c r="GV92" s="86">
        <f t="shared" si="83"/>
        <v>8.063747853027249E-5</v>
      </c>
      <c r="GW92" s="86">
        <f t="shared" si="83"/>
        <v>4.4929458719708396E-4</v>
      </c>
      <c r="GX92" s="86">
        <f t="shared" si="83"/>
        <v>7.3184955433516492E-4</v>
      </c>
      <c r="GY92" s="86">
        <f t="shared" si="83"/>
        <v>7.5334686311647012E-4</v>
      </c>
      <c r="GZ92" s="86">
        <f t="shared" si="83"/>
        <v>3.0882719093781466E-3</v>
      </c>
      <c r="HA92" s="86">
        <f t="shared" si="83"/>
        <v>3.9749414106445141E-3</v>
      </c>
      <c r="HC92" s="86">
        <f t="shared" si="73"/>
        <v>7.3224381354724723E-3</v>
      </c>
      <c r="HD92" s="86">
        <f t="shared" si="73"/>
        <v>1.2952998801046731E-2</v>
      </c>
      <c r="HE92" s="86">
        <f t="shared" si="73"/>
        <v>1.2374670684657953E-2</v>
      </c>
      <c r="HF92" s="86">
        <f t="shared" si="73"/>
        <v>7.1192409419377819E-3</v>
      </c>
      <c r="HG92" s="86">
        <f t="shared" si="87"/>
        <v>1.3036595326884733E-2</v>
      </c>
      <c r="HH92" s="86">
        <f t="shared" si="87"/>
        <v>1.5382439832235903E-2</v>
      </c>
      <c r="HI92" s="86">
        <f t="shared" si="87"/>
        <v>1.7557974760751993E-2</v>
      </c>
      <c r="HJ92" s="86">
        <f t="shared" si="87"/>
        <v>2.8188869463192878E-2</v>
      </c>
      <c r="HK92" s="86">
        <f t="shared" si="87"/>
        <v>1.1698829135020745E-2</v>
      </c>
      <c r="HL92" s="86">
        <f t="shared" si="87"/>
        <v>2.7326259391946994E-2</v>
      </c>
      <c r="HM92" s="86">
        <f t="shared" si="87"/>
        <v>1.1763843740218698E-2</v>
      </c>
      <c r="HN92" s="86">
        <f t="shared" si="87"/>
        <v>7.4893173522499381E-3</v>
      </c>
      <c r="HO92" s="86">
        <f t="shared" si="87"/>
        <v>5.9025126082199106E-3</v>
      </c>
      <c r="HP92" s="86">
        <f t="shared" si="87"/>
        <v>8.3708272402113204E-3</v>
      </c>
      <c r="HQ92" s="86">
        <f t="shared" si="87"/>
        <v>5.0023738068409665E-3</v>
      </c>
      <c r="HS92" s="86">
        <f t="shared" si="84"/>
        <v>4.0319208620096441E-23</v>
      </c>
      <c r="HT92" s="86">
        <f t="shared" si="84"/>
        <v>5.8669526010752452E-20</v>
      </c>
      <c r="HU92" s="86">
        <f t="shared" si="84"/>
        <v>1.6157775050189316E-21</v>
      </c>
      <c r="HV92" s="86">
        <f t="shared" si="84"/>
        <v>3.9770437348606882E-25</v>
      </c>
      <c r="HW92" s="86">
        <f t="shared" si="84"/>
        <v>2.1310673462194452E-21</v>
      </c>
      <c r="HX92" s="86">
        <f t="shared" si="84"/>
        <v>1.1320155388403346E-21</v>
      </c>
      <c r="HY92" s="86">
        <f t="shared" si="84"/>
        <v>1.0424567516077726E-20</v>
      </c>
      <c r="HZ92" s="86">
        <f t="shared" si="84"/>
        <v>1.2897844010706622E-19</v>
      </c>
      <c r="IA92" s="86">
        <f t="shared" si="84"/>
        <v>4.865401312924813E-22</v>
      </c>
      <c r="IB92" s="86">
        <f t="shared" si="84"/>
        <v>2.4430007016856319E-20</v>
      </c>
      <c r="IC92" s="86">
        <f t="shared" si="84"/>
        <v>7.6611846651657402E-24</v>
      </c>
      <c r="ID92" s="86">
        <f t="shared" si="84"/>
        <v>2.2006415106763381E-23</v>
      </c>
      <c r="IE92" s="86">
        <f t="shared" si="84"/>
        <v>2.2339123081949082E-25</v>
      </c>
      <c r="IF92" s="86">
        <f t="shared" si="84"/>
        <v>1.6183538718090835E-16</v>
      </c>
      <c r="IG92" s="86">
        <f t="shared" si="84"/>
        <v>8.8678271583121872E-15</v>
      </c>
      <c r="II92" s="86">
        <f t="shared" si="85"/>
        <v>3.1528695546679069E-57</v>
      </c>
      <c r="IJ92" s="86">
        <f t="shared" si="85"/>
        <v>4.1176927748125783E-30</v>
      </c>
      <c r="IK92" s="86">
        <f t="shared" si="85"/>
        <v>7.3961432021335267E-55</v>
      </c>
      <c r="IL92" s="86">
        <f t="shared" si="85"/>
        <v>2.0226955887946983E-63</v>
      </c>
      <c r="IM92" s="86">
        <f t="shared" si="85"/>
        <v>1.421499422394448E-54</v>
      </c>
      <c r="IN92" s="86">
        <f t="shared" si="85"/>
        <v>2.7888404217816651E-55</v>
      </c>
      <c r="IO92" s="86">
        <f t="shared" si="85"/>
        <v>2.656149732052384E-54</v>
      </c>
      <c r="IP92" s="86">
        <f t="shared" si="85"/>
        <v>6.7966984641471044E-52</v>
      </c>
      <c r="IQ92" s="86">
        <f t="shared" si="85"/>
        <v>1.0957153732385136E-56</v>
      </c>
      <c r="IR92" s="86">
        <f t="shared" si="85"/>
        <v>6.3975688269554393E-53</v>
      </c>
      <c r="IS92" s="86">
        <f t="shared" si="85"/>
        <v>3.1776233487758207E-61</v>
      </c>
      <c r="IT92" s="86">
        <f t="shared" si="85"/>
        <v>2.1991411817336457E-59</v>
      </c>
      <c r="IU92" s="86">
        <f t="shared" si="85"/>
        <v>1.7893493801633059E-63</v>
      </c>
      <c r="IV92" s="86">
        <f t="shared" si="85"/>
        <v>1.659865909305806E-63</v>
      </c>
      <c r="IW92" s="86">
        <f t="shared" si="85"/>
        <v>4.9737101590151178E-61</v>
      </c>
      <c r="IY92" s="86">
        <f t="shared" si="86"/>
        <v>4.7719132089077916E-2</v>
      </c>
      <c r="IZ92" s="86">
        <f t="shared" si="86"/>
        <v>1.7517544656817707E-2</v>
      </c>
      <c r="JA92" s="86">
        <f t="shared" si="86"/>
        <v>1.3705271532099982E-2</v>
      </c>
      <c r="JB92" s="86">
        <f t="shared" si="86"/>
        <v>8.2237260927297273E-3</v>
      </c>
      <c r="JC92" s="86">
        <f t="shared" si="86"/>
        <v>1.32677643514101E-2</v>
      </c>
      <c r="JD92" s="86">
        <f t="shared" si="86"/>
        <v>1.5438257624559051E-2</v>
      </c>
      <c r="JE92" s="86">
        <f t="shared" si="86"/>
        <v>1.7929997767210951E-2</v>
      </c>
      <c r="JF92" s="86">
        <f t="shared" si="86"/>
        <v>2.822176769489898E-2</v>
      </c>
      <c r="JG92" s="86">
        <f t="shared" si="86"/>
        <v>1.3240110910685082E-2</v>
      </c>
      <c r="JH92" s="86">
        <f t="shared" si="86"/>
        <v>2.7406896870477267E-2</v>
      </c>
      <c r="JI92" s="86">
        <f t="shared" si="86"/>
        <v>1.2213138327415782E-2</v>
      </c>
      <c r="JJ92" s="86">
        <f t="shared" si="86"/>
        <v>8.2211669065851024E-3</v>
      </c>
      <c r="JK92" s="86">
        <f t="shared" si="86"/>
        <v>6.6558594713363806E-3</v>
      </c>
      <c r="JL92" s="86">
        <f t="shared" si="86"/>
        <v>1.1459099149589628E-2</v>
      </c>
      <c r="JM92" s="86">
        <f t="shared" si="86"/>
        <v>8.9773152174943485E-3</v>
      </c>
    </row>
    <row r="93" spans="2:273" x14ac:dyDescent="0.25">
      <c r="B93" s="2">
        <v>66</v>
      </c>
      <c r="C93" s="37">
        <v>88.977000000000004</v>
      </c>
      <c r="D93" s="37">
        <v>94.840999999999994</v>
      </c>
      <c r="E93" s="37">
        <v>96</v>
      </c>
      <c r="F93" s="37">
        <v>92.734999999999999</v>
      </c>
      <c r="G93" s="37">
        <v>89.96</v>
      </c>
      <c r="H93" s="37">
        <v>96.12</v>
      </c>
      <c r="I93" s="37">
        <v>98.02</v>
      </c>
      <c r="J93" s="37">
        <v>102.48</v>
      </c>
      <c r="K93" s="37">
        <v>92.379000000000005</v>
      </c>
      <c r="L93" s="37">
        <v>95.775999999999996</v>
      </c>
      <c r="M93" s="37">
        <v>92.655000000000001</v>
      </c>
      <c r="N93" s="37">
        <v>92.552000000000007</v>
      </c>
      <c r="O93" s="37">
        <v>96.304000000000002</v>
      </c>
      <c r="P93" s="37">
        <v>87.512</v>
      </c>
      <c r="Q93" s="37">
        <v>78.906999999999996</v>
      </c>
      <c r="S93" s="4">
        <f t="shared" si="88"/>
        <v>88.659070087695639</v>
      </c>
      <c r="T93" s="4">
        <f t="shared" si="88"/>
        <v>90.027652426537728</v>
      </c>
      <c r="U93" s="4">
        <f t="shared" si="88"/>
        <v>94.273735853553831</v>
      </c>
      <c r="V93" s="4">
        <f t="shared" si="88"/>
        <v>90.290783639975771</v>
      </c>
      <c r="W93" s="4">
        <f t="shared" si="88"/>
        <v>92.193507729153509</v>
      </c>
      <c r="X93" s="4">
        <f t="shared" si="88"/>
        <v>96.522515635731054</v>
      </c>
      <c r="Y93" s="4">
        <f t="shared" si="88"/>
        <v>96.344824012951463</v>
      </c>
      <c r="Z93" s="4">
        <f t="shared" si="88"/>
        <v>101.71539122369551</v>
      </c>
      <c r="AA93" s="4">
        <f t="shared" si="88"/>
        <v>90.729396656463379</v>
      </c>
      <c r="AB93" s="4">
        <f t="shared" si="88"/>
        <v>98.84102240506671</v>
      </c>
      <c r="AC93" s="4">
        <f t="shared" si="88"/>
        <v>93.66735850985873</v>
      </c>
      <c r="AD93" s="4">
        <f t="shared" si="88"/>
        <v>93.644754801775306</v>
      </c>
      <c r="AE93" s="4">
        <f t="shared" si="88"/>
        <v>96.45301235483916</v>
      </c>
      <c r="AF93" s="4">
        <f t="shared" si="88"/>
        <v>90.276983606162673</v>
      </c>
      <c r="AG93" s="4">
        <f t="shared" si="88"/>
        <v>85.219347457618923</v>
      </c>
      <c r="AI93" s="4">
        <f t="shared" si="89"/>
        <v>0.31792991230436485</v>
      </c>
      <c r="AJ93" s="4">
        <f t="shared" si="89"/>
        <v>4.8133475734622664</v>
      </c>
      <c r="AK93" s="4">
        <f t="shared" si="89"/>
        <v>1.7262641464461694</v>
      </c>
      <c r="AL93" s="4">
        <f t="shared" si="89"/>
        <v>2.4442163600242282</v>
      </c>
      <c r="AM93" s="4">
        <f t="shared" si="89"/>
        <v>-2.2335077291535157</v>
      </c>
      <c r="AN93" s="4">
        <f t="shared" si="89"/>
        <v>-0.40251563573104931</v>
      </c>
      <c r="AO93" s="4">
        <f t="shared" si="89"/>
        <v>1.675175987048533</v>
      </c>
      <c r="AP93" s="4">
        <f t="shared" si="89"/>
        <v>0.76460877630449886</v>
      </c>
      <c r="AQ93" s="4">
        <f t="shared" si="89"/>
        <v>1.6496033435366257</v>
      </c>
      <c r="AR93" s="4">
        <f t="shared" si="89"/>
        <v>-3.0650224050667134</v>
      </c>
      <c r="AS93" s="4">
        <f t="shared" si="89"/>
        <v>-1.0123585098587284</v>
      </c>
      <c r="AT93" s="4">
        <f t="shared" si="89"/>
        <v>-1.0927548017752997</v>
      </c>
      <c r="AU93" s="4">
        <f t="shared" si="89"/>
        <v>-0.14901235483915798</v>
      </c>
      <c r="AV93" s="4">
        <f t="shared" si="89"/>
        <v>-2.7649836061626729</v>
      </c>
      <c r="AW93" s="4">
        <f t="shared" si="89"/>
        <v>-6.3123474576189267</v>
      </c>
      <c r="AY93" s="2">
        <f t="shared" ref="AY93:BM109" si="125">IF(OR($B93 &lt; C$230, $B93 &gt; C$233), #N/A, ((1-FG93)*DK93) + (FG93 - FW93)*EA93 + (FW93*EQ93))</f>
        <v>81.235273741913375</v>
      </c>
      <c r="AZ93" s="2">
        <f t="shared" si="125"/>
        <v>80.199469542819045</v>
      </c>
      <c r="BA93" s="2">
        <f t="shared" si="125"/>
        <v>85.042688541705999</v>
      </c>
      <c r="BB93" s="2">
        <f t="shared" si="125"/>
        <v>84.241655230735404</v>
      </c>
      <c r="BC93" s="2">
        <f t="shared" si="125"/>
        <v>83.096485242892058</v>
      </c>
      <c r="BD93" s="2">
        <f t="shared" si="125"/>
        <v>86.054928406316222</v>
      </c>
      <c r="BE93" s="2">
        <f t="shared" si="125"/>
        <v>84.934972848249572</v>
      </c>
      <c r="BF93" s="2">
        <f t="shared" si="125"/>
        <v>85.3213038267332</v>
      </c>
      <c r="BG93" s="2">
        <f t="shared" si="125"/>
        <v>82.279657993409145</v>
      </c>
      <c r="BH93" s="2">
        <f t="shared" si="125"/>
        <v>82.550090134137974</v>
      </c>
      <c r="BI93" s="2">
        <f t="shared" si="125"/>
        <v>85.326633786475554</v>
      </c>
      <c r="BJ93" s="2">
        <f t="shared" si="125"/>
        <v>88.350678401211354</v>
      </c>
      <c r="BK93" s="2">
        <f t="shared" si="125"/>
        <v>91.736348512646202</v>
      </c>
      <c r="BL93" s="2">
        <f t="shared" si="125"/>
        <v>84.673125148276938</v>
      </c>
      <c r="BM93" s="2">
        <f t="shared" si="125"/>
        <v>82.506202602012337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>
        <f t="shared" si="126"/>
        <v>96.304000000000002</v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>
        <f t="shared" si="122"/>
        <v>96.304000000000002</v>
      </c>
      <c r="DH93" s="2" t="str">
        <f t="shared" si="123"/>
        <v/>
      </c>
      <c r="DI93" s="2" t="str">
        <f t="shared" si="124"/>
        <v/>
      </c>
      <c r="DK93" s="2">
        <f t="shared" si="90"/>
        <v>96.575029924953085</v>
      </c>
      <c r="DL93" s="2">
        <f t="shared" si="90"/>
        <v>103.10211819887431</v>
      </c>
      <c r="DM93" s="2">
        <f t="shared" si="90"/>
        <v>102.83296998123828</v>
      </c>
      <c r="DN93" s="2">
        <f t="shared" si="90"/>
        <v>102.78268541415909</v>
      </c>
      <c r="DO93" s="2">
        <f t="shared" si="90"/>
        <v>100.56548780487803</v>
      </c>
      <c r="DP93" s="2">
        <f t="shared" si="90"/>
        <v>106.46607287449393</v>
      </c>
      <c r="DQ93" s="2">
        <f t="shared" si="90"/>
        <v>103.54545403377108</v>
      </c>
      <c r="DR93" s="2">
        <f t="shared" si="90"/>
        <v>105.67402063789866</v>
      </c>
      <c r="DS93" s="2">
        <f t="shared" si="90"/>
        <v>100.90323541963015</v>
      </c>
      <c r="DT93" s="2">
        <f t="shared" si="90"/>
        <v>105.35900616405877</v>
      </c>
      <c r="DU93" s="2">
        <f t="shared" si="90"/>
        <v>99.939462753036452</v>
      </c>
      <c r="DV93" s="2">
        <f t="shared" si="90"/>
        <v>106.47306401137983</v>
      </c>
      <c r="DW93" s="2">
        <f t="shared" si="90"/>
        <v>113.57932976827095</v>
      </c>
      <c r="DX93" s="2">
        <f t="shared" si="90"/>
        <v>91.937734453781502</v>
      </c>
      <c r="DY93" s="2">
        <f t="shared" si="90"/>
        <v>90.06061048387096</v>
      </c>
      <c r="EA93" s="2">
        <f t="shared" si="94"/>
        <v>79.619839869281051</v>
      </c>
      <c r="EB93" s="2">
        <f t="shared" si="91"/>
        <v>78.120970588235281</v>
      </c>
      <c r="EC93" s="2">
        <f t="shared" si="91"/>
        <v>83.453221754593955</v>
      </c>
      <c r="ED93" s="2">
        <f t="shared" si="91"/>
        <v>82.34975896427845</v>
      </c>
      <c r="EE93" s="2">
        <f t="shared" si="91"/>
        <v>81.400900931414057</v>
      </c>
      <c r="EF93" s="2">
        <f t="shared" si="91"/>
        <v>84.093648407325887</v>
      </c>
      <c r="EG93" s="2">
        <f t="shared" si="91"/>
        <v>83.25494246090291</v>
      </c>
      <c r="EH93" s="2">
        <f t="shared" si="91"/>
        <v>83.541953309476852</v>
      </c>
      <c r="EI93" s="2">
        <f t="shared" si="91"/>
        <v>80.206224407499107</v>
      </c>
      <c r="EJ93" s="2">
        <f t="shared" si="91"/>
        <v>80.341738045369013</v>
      </c>
      <c r="EK93" s="2">
        <f t="shared" si="91"/>
        <v>83.924180477706983</v>
      </c>
      <c r="EL93" s="2">
        <f t="shared" si="91"/>
        <v>86.260833659232631</v>
      </c>
      <c r="EM93" s="2">
        <f t="shared" si="91"/>
        <v>89.021950227641014</v>
      </c>
      <c r="EN93" s="2">
        <f t="shared" si="91"/>
        <v>83.845057123576353</v>
      </c>
      <c r="EO93" s="2">
        <f t="shared" si="91"/>
        <v>81.544366617598939</v>
      </c>
      <c r="EQ93" s="2">
        <f t="shared" si="92"/>
        <v>79.021128508725695</v>
      </c>
      <c r="ER93" s="2">
        <f t="shared" si="92"/>
        <v>80.768285545549617</v>
      </c>
      <c r="ES93" s="2">
        <f t="shared" si="92"/>
        <v>81.965205093797422</v>
      </c>
      <c r="ET93" s="2">
        <f t="shared" si="92"/>
        <v>80.890066357641075</v>
      </c>
      <c r="EU93" s="2">
        <f t="shared" si="92"/>
        <v>79.245600753951933</v>
      </c>
      <c r="EV93" s="2">
        <f t="shared" si="92"/>
        <v>82.172166680287305</v>
      </c>
      <c r="EW93" s="2">
        <f t="shared" si="92"/>
        <v>81.975911155150541</v>
      </c>
      <c r="EX93" s="2">
        <f t="shared" si="92"/>
        <v>82.356238665238877</v>
      </c>
      <c r="EY93" s="2">
        <f t="shared" si="92"/>
        <v>79.608017524197663</v>
      </c>
      <c r="EZ93" s="2">
        <f t="shared" si="92"/>
        <v>78.909624103031646</v>
      </c>
      <c r="FA93" s="2">
        <f t="shared" si="92"/>
        <v>83.602140170191475</v>
      </c>
      <c r="FB93" s="2">
        <f t="shared" si="92"/>
        <v>83.748474494581529</v>
      </c>
      <c r="FC93" s="2">
        <f t="shared" si="92"/>
        <v>86.477218246674028</v>
      </c>
      <c r="FD93" s="2">
        <f t="shared" si="92"/>
        <v>83.478418953434016</v>
      </c>
      <c r="FE93" s="2">
        <f t="shared" si="92"/>
        <v>82.243477373574933</v>
      </c>
      <c r="FG93" s="2">
        <f t="shared" si="93"/>
        <v>0.90470251958340508</v>
      </c>
      <c r="FH93" s="2">
        <f t="shared" si="93"/>
        <v>0.91716871208859196</v>
      </c>
      <c r="FI93" s="2">
        <f t="shared" si="93"/>
        <v>0.91792578104051903</v>
      </c>
      <c r="FJ93" s="2">
        <f t="shared" si="93"/>
        <v>0.90735253435183594</v>
      </c>
      <c r="FK93" s="2">
        <f t="shared" si="93"/>
        <v>0.91143624804591139</v>
      </c>
      <c r="FL93" s="2">
        <f t="shared" si="93"/>
        <v>0.91226760763275283</v>
      </c>
      <c r="FM93" s="2">
        <f t="shared" si="93"/>
        <v>0.91715522428025609</v>
      </c>
      <c r="FN93" s="2">
        <f t="shared" si="93"/>
        <v>0.91955179704419099</v>
      </c>
      <c r="FO93" s="2">
        <f t="shared" si="93"/>
        <v>0.89979105249245939</v>
      </c>
      <c r="FP93" s="2">
        <f t="shared" si="93"/>
        <v>0.91165713956318539</v>
      </c>
      <c r="FQ93" s="2">
        <f t="shared" si="93"/>
        <v>0.91241466638407187</v>
      </c>
      <c r="FR93" s="2">
        <f t="shared" si="93"/>
        <v>0.89652660186881072</v>
      </c>
      <c r="FS93" s="2">
        <f t="shared" si="93"/>
        <v>0.8894028629787184</v>
      </c>
      <c r="FT93" s="2">
        <f t="shared" si="93"/>
        <v>0.89765233039893877</v>
      </c>
      <c r="FU93" s="2">
        <f t="shared" si="93"/>
        <v>0.88710530354348638</v>
      </c>
      <c r="FW93" s="2">
        <f t="shared" ref="FW93:GK109" si="127">POWER(10,($B93-C$232)/C$229)/(1+POWER(10,($B93-C$232)/C$229))</f>
        <v>5.8963246897012183E-4</v>
      </c>
      <c r="FX93" s="2">
        <f t="shared" si="127"/>
        <v>3.5048056763702265E-3</v>
      </c>
      <c r="FY93" s="2">
        <f t="shared" si="127"/>
        <v>7.4657243459931707E-4</v>
      </c>
      <c r="FZ93" s="2">
        <f t="shared" si="127"/>
        <v>7.9645871639474116E-4</v>
      </c>
      <c r="GA93" s="2">
        <f t="shared" si="127"/>
        <v>7.9033384948013039E-4</v>
      </c>
      <c r="GB93" s="2">
        <f t="shared" si="127"/>
        <v>7.8393801442947582E-4</v>
      </c>
      <c r="GC93" s="2">
        <f t="shared" si="127"/>
        <v>7.2906201926910643E-4</v>
      </c>
      <c r="GD93" s="2">
        <f t="shared" si="127"/>
        <v>9.5682972093541821E-4</v>
      </c>
      <c r="GE93" s="2">
        <f t="shared" si="127"/>
        <v>9.8979831916816657E-4</v>
      </c>
      <c r="GF93" s="2">
        <f t="shared" si="127"/>
        <v>1.2184345806780584E-3</v>
      </c>
      <c r="GG93" s="2">
        <f t="shared" si="127"/>
        <v>7.7795314305927564E-4</v>
      </c>
      <c r="GH93" s="2">
        <f t="shared" si="127"/>
        <v>6.3025079797374942E-4</v>
      </c>
      <c r="GI93" s="2">
        <f t="shared" si="127"/>
        <v>6.1994148903008004E-4</v>
      </c>
      <c r="GJ93" s="2">
        <f t="shared" si="127"/>
        <v>5.4178995921619962E-4</v>
      </c>
      <c r="GK93" s="2">
        <f t="shared" si="127"/>
        <v>5.6817632623834178E-4</v>
      </c>
      <c r="GM93" s="86">
        <f t="shared" ref="GM93:HA109" si="128" xml:space="preserve"> _xlfn.NORM.DIST($B93, C$7, ABS(C$11), TRUE) * _xlfn.NORM.DIST(($B93 - C$7)*C$15, 0, ABS(C$11), TRUE) * 2</f>
        <v>1.6968308663749224E-2</v>
      </c>
      <c r="GN93" s="86">
        <f t="shared" si="128"/>
        <v>7.9139445409520551E-4</v>
      </c>
      <c r="GO93" s="86">
        <f t="shared" si="128"/>
        <v>2.0369899070413845E-4</v>
      </c>
      <c r="GP93" s="86">
        <f t="shared" si="128"/>
        <v>1.5616499961502935E-4</v>
      </c>
      <c r="GQ93" s="86">
        <f t="shared" si="128"/>
        <v>2.1498482829511737E-5</v>
      </c>
      <c r="GR93" s="86">
        <f t="shared" si="128"/>
        <v>3.7636653989715969E-6</v>
      </c>
      <c r="GS93" s="86">
        <f t="shared" si="128"/>
        <v>3.8970103301114253E-5</v>
      </c>
      <c r="GT93" s="86">
        <f t="shared" si="128"/>
        <v>2.6101708391175362E-6</v>
      </c>
      <c r="GU93" s="86">
        <f t="shared" si="128"/>
        <v>2.0757452848264114E-4</v>
      </c>
      <c r="GV93" s="86">
        <f t="shared" si="128"/>
        <v>7.9030758582424141E-6</v>
      </c>
      <c r="GW93" s="86">
        <f t="shared" si="128"/>
        <v>5.0004258089965094E-5</v>
      </c>
      <c r="GX93" s="86">
        <f t="shared" si="128"/>
        <v>7.1202554305058302E-5</v>
      </c>
      <c r="GY93" s="86">
        <f t="shared" si="128"/>
        <v>9.4493090796601064E-5</v>
      </c>
      <c r="GZ93" s="86">
        <f t="shared" si="128"/>
        <v>6.9746564284549036E-4</v>
      </c>
      <c r="HA93" s="86">
        <f t="shared" si="128"/>
        <v>1.115341002140586E-3</v>
      </c>
      <c r="HC93" s="86">
        <f t="shared" si="73"/>
        <v>1.1804805325454928E-2</v>
      </c>
      <c r="HD93" s="86">
        <f t="shared" si="73"/>
        <v>1.973090546924661E-2</v>
      </c>
      <c r="HE93" s="86">
        <f t="shared" si="73"/>
        <v>1.9504844276993949E-2</v>
      </c>
      <c r="HF93" s="86">
        <f t="shared" si="73"/>
        <v>1.2031598008686594E-2</v>
      </c>
      <c r="HG93" s="86">
        <f t="shared" si="87"/>
        <v>2.0537886904311253E-2</v>
      </c>
      <c r="HH93" s="86">
        <f t="shared" si="87"/>
        <v>2.407504009715563E-2</v>
      </c>
      <c r="HI93" s="86">
        <f t="shared" si="87"/>
        <v>2.7058247407313253E-2</v>
      </c>
      <c r="HJ93" s="86">
        <f t="shared" si="87"/>
        <v>4.25471663124442E-2</v>
      </c>
      <c r="HK93" s="86">
        <f t="shared" si="87"/>
        <v>1.8978442522294501E-2</v>
      </c>
      <c r="HL93" s="86">
        <f t="shared" si="87"/>
        <v>4.2090493939672874E-2</v>
      </c>
      <c r="HM93" s="86">
        <f t="shared" si="87"/>
        <v>1.9131228301124268E-2</v>
      </c>
      <c r="HN93" s="86">
        <f t="shared" si="87"/>
        <v>1.2219977751667551E-2</v>
      </c>
      <c r="HO93" s="86">
        <f t="shared" si="87"/>
        <v>9.9055064748482403E-3</v>
      </c>
      <c r="HP93" s="86">
        <f t="shared" si="87"/>
        <v>1.3795198187438478E-2</v>
      </c>
      <c r="HQ93" s="86">
        <f t="shared" si="87"/>
        <v>8.8846680545280367E-3</v>
      </c>
      <c r="HS93" s="86">
        <f t="shared" ref="HS93:IG109" si="129" xml:space="preserve"> _xlfn.NORM.DIST($B93, C$9, ABS(C$13), TRUE) * _xlfn.NORM.DIST(($B93 - C$9)*C$17, 0, ABS(C$13), TRUE) * 2</f>
        <v>2.508468484964842E-22</v>
      </c>
      <c r="HT93" s="86">
        <f t="shared" si="129"/>
        <v>2.8632777060225073E-19</v>
      </c>
      <c r="HU93" s="86">
        <f t="shared" si="129"/>
        <v>9.5517945767680366E-21</v>
      </c>
      <c r="HV93" s="86">
        <f t="shared" si="129"/>
        <v>3.2365234968291147E-24</v>
      </c>
      <c r="HW93" s="86">
        <f t="shared" si="129"/>
        <v>1.2645722616978767E-20</v>
      </c>
      <c r="HX93" s="86">
        <f t="shared" si="129"/>
        <v>6.8669208498392248E-21</v>
      </c>
      <c r="HY93" s="86">
        <f t="shared" si="129"/>
        <v>5.8581784849280045E-20</v>
      </c>
      <c r="HZ93" s="86">
        <f t="shared" si="129"/>
        <v>7.0672695899786734E-19</v>
      </c>
      <c r="IA93" s="86">
        <f t="shared" si="129"/>
        <v>3.2632887995082972E-21</v>
      </c>
      <c r="IB93" s="86">
        <f t="shared" si="129"/>
        <v>1.4979583511141574E-19</v>
      </c>
      <c r="IC93" s="86">
        <f t="shared" si="129"/>
        <v>5.6393413792056683E-23</v>
      </c>
      <c r="ID93" s="86">
        <f t="shared" si="129"/>
        <v>1.4577620874808614E-22</v>
      </c>
      <c r="IE93" s="86">
        <f t="shared" si="129"/>
        <v>1.7153692243133773E-24</v>
      </c>
      <c r="IF93" s="86">
        <f t="shared" si="129"/>
        <v>5.7668251736295521E-16</v>
      </c>
      <c r="IG93" s="86">
        <f t="shared" si="129"/>
        <v>2.6831013436766098E-14</v>
      </c>
      <c r="II93" s="86">
        <f t="shared" ref="II93:IW109" si="130" xml:space="preserve"> _xlfn.NORM.DIST($B93, C$10, ABS(C$14), TRUE) * _xlfn.NORM.DIST(($B93 - C$10)*C$18, 0, ABS(C$14), TRUE) * 2</f>
        <v>7.0230567560278434E-56</v>
      </c>
      <c r="IJ93" s="86">
        <f t="shared" si="130"/>
        <v>3.309907124114542E-29</v>
      </c>
      <c r="IK93" s="86">
        <f t="shared" si="130"/>
        <v>1.5883025721516237E-53</v>
      </c>
      <c r="IL93" s="86">
        <f t="shared" si="130"/>
        <v>7.3414864767940214E-62</v>
      </c>
      <c r="IM93" s="86">
        <f t="shared" si="130"/>
        <v>3.0757683539592244E-53</v>
      </c>
      <c r="IN93" s="86">
        <f t="shared" si="130"/>
        <v>6.2653425076682213E-54</v>
      </c>
      <c r="IO93" s="86">
        <f t="shared" si="130"/>
        <v>5.4707298508726614E-53</v>
      </c>
      <c r="IP93" s="86">
        <f t="shared" si="130"/>
        <v>1.362092425557715E-50</v>
      </c>
      <c r="IQ93" s="86">
        <f t="shared" si="130"/>
        <v>2.9681147759814721E-55</v>
      </c>
      <c r="IR93" s="86">
        <f t="shared" si="130"/>
        <v>1.5185187397712465E-51</v>
      </c>
      <c r="IS93" s="86">
        <f t="shared" si="130"/>
        <v>1.0038714921259356E-59</v>
      </c>
      <c r="IT93" s="86">
        <f t="shared" si="130"/>
        <v>5.6853140324930265E-58</v>
      </c>
      <c r="IU93" s="86">
        <f t="shared" si="130"/>
        <v>5.779167479780291E-62</v>
      </c>
      <c r="IV93" s="86">
        <f t="shared" si="130"/>
        <v>5.0519221776527846E-62</v>
      </c>
      <c r="IW93" s="86">
        <f t="shared" si="130"/>
        <v>1.3477485072229788E-59</v>
      </c>
      <c r="IY93" s="86">
        <f t="shared" ref="IY93:JM109" si="131">GM93+HC93+HS93+II93</f>
        <v>2.8773113989204152E-2</v>
      </c>
      <c r="IZ93" s="86">
        <f t="shared" si="131"/>
        <v>2.0522299923341817E-2</v>
      </c>
      <c r="JA93" s="86">
        <f t="shared" si="131"/>
        <v>1.9708543267698088E-2</v>
      </c>
      <c r="JB93" s="86">
        <f t="shared" si="131"/>
        <v>1.2187763008301624E-2</v>
      </c>
      <c r="JC93" s="86">
        <f t="shared" si="131"/>
        <v>2.0559385387140763E-2</v>
      </c>
      <c r="JD93" s="86">
        <f t="shared" si="131"/>
        <v>2.4078803762554602E-2</v>
      </c>
      <c r="JE93" s="86">
        <f t="shared" si="131"/>
        <v>2.7097217510614367E-2</v>
      </c>
      <c r="JF93" s="86">
        <f t="shared" si="131"/>
        <v>4.2549776483283321E-2</v>
      </c>
      <c r="JG93" s="86">
        <f t="shared" si="131"/>
        <v>1.9186017050777143E-2</v>
      </c>
      <c r="JH93" s="86">
        <f t="shared" si="131"/>
        <v>4.2098397015531114E-2</v>
      </c>
      <c r="JI93" s="86">
        <f t="shared" si="131"/>
        <v>1.9181232559214233E-2</v>
      </c>
      <c r="JJ93" s="86">
        <f t="shared" si="131"/>
        <v>1.2291180305972609E-2</v>
      </c>
      <c r="JK93" s="86">
        <f t="shared" si="131"/>
        <v>9.9999995656448407E-3</v>
      </c>
      <c r="JL93" s="86">
        <f t="shared" si="131"/>
        <v>1.4492663830284544E-2</v>
      </c>
      <c r="JM93" s="86">
        <f t="shared" si="131"/>
        <v>1.0000009056695453E-2</v>
      </c>
    </row>
    <row r="94" spans="2:273" x14ac:dyDescent="0.25">
      <c r="B94" s="2">
        <v>67</v>
      </c>
      <c r="C94" s="37">
        <v>88.885999999999996</v>
      </c>
      <c r="D94" s="37">
        <v>95.977000000000004</v>
      </c>
      <c r="E94" s="37">
        <v>99.332999999999998</v>
      </c>
      <c r="F94" s="37">
        <v>95.346999999999994</v>
      </c>
      <c r="G94" s="37">
        <v>94.54</v>
      </c>
      <c r="H94" s="37">
        <v>96.56</v>
      </c>
      <c r="I94" s="37">
        <v>97.1</v>
      </c>
      <c r="J94" s="37">
        <v>102.82</v>
      </c>
      <c r="K94" s="37">
        <v>95.206999999999994</v>
      </c>
      <c r="L94" s="37">
        <v>100.70699999999999</v>
      </c>
      <c r="M94" s="37">
        <v>93.414000000000001</v>
      </c>
      <c r="N94" s="37">
        <v>93.983000000000004</v>
      </c>
      <c r="O94" s="37">
        <v>95.63</v>
      </c>
      <c r="P94" s="37">
        <v>90.256</v>
      </c>
      <c r="Q94" s="37">
        <v>82.744</v>
      </c>
      <c r="S94" s="4">
        <f t="shared" si="88"/>
        <v>90.352650507550209</v>
      </c>
      <c r="T94" s="4">
        <f t="shared" si="88"/>
        <v>93.77247947175232</v>
      </c>
      <c r="U94" s="4">
        <f t="shared" si="88"/>
        <v>98.134012889196825</v>
      </c>
      <c r="V94" s="4">
        <f t="shared" si="88"/>
        <v>93.262850476808154</v>
      </c>
      <c r="W94" s="4">
        <f t="shared" si="88"/>
        <v>95.977554601418902</v>
      </c>
      <c r="X94" s="4">
        <f t="shared" si="88"/>
        <v>100.77008187319944</v>
      </c>
      <c r="Y94" s="4">
        <f t="shared" si="88"/>
        <v>100.82430017070538</v>
      </c>
      <c r="Z94" s="4">
        <f t="shared" si="88"/>
        <v>107.68811962968549</v>
      </c>
      <c r="AA94" s="4">
        <f t="shared" si="88"/>
        <v>94.532855249124239</v>
      </c>
      <c r="AB94" s="4">
        <f t="shared" si="88"/>
        <v>105.10273857408689</v>
      </c>
      <c r="AC94" s="4">
        <f t="shared" si="88"/>
        <v>97.466184944612067</v>
      </c>
      <c r="AD94" s="4">
        <f t="shared" si="88"/>
        <v>95.946463999603196</v>
      </c>
      <c r="AE94" s="4">
        <f t="shared" si="88"/>
        <v>98.590479078023691</v>
      </c>
      <c r="AF94" s="4">
        <f t="shared" si="88"/>
        <v>92.899306512359345</v>
      </c>
      <c r="AG94" s="4">
        <f t="shared" si="88"/>
        <v>86.672386544397483</v>
      </c>
      <c r="AI94" s="4">
        <f t="shared" si="89"/>
        <v>-1.466650507550213</v>
      </c>
      <c r="AJ94" s="4">
        <f t="shared" si="89"/>
        <v>2.2045205282476843</v>
      </c>
      <c r="AK94" s="4">
        <f t="shared" si="89"/>
        <v>1.1989871108031736</v>
      </c>
      <c r="AL94" s="4">
        <f t="shared" si="89"/>
        <v>2.0841495231918401</v>
      </c>
      <c r="AM94" s="4">
        <f t="shared" si="89"/>
        <v>-1.4375546014188956</v>
      </c>
      <c r="AN94" s="4">
        <f t="shared" si="89"/>
        <v>-4.2100818731994423</v>
      </c>
      <c r="AO94" s="4">
        <f t="shared" si="89"/>
        <v>-3.7243001707053907</v>
      </c>
      <c r="AP94" s="4">
        <f t="shared" si="89"/>
        <v>-4.8681196296854949</v>
      </c>
      <c r="AQ94" s="4">
        <f t="shared" si="89"/>
        <v>0.67414475087575454</v>
      </c>
      <c r="AR94" s="4">
        <f t="shared" si="89"/>
        <v>-4.3957385740868915</v>
      </c>
      <c r="AS94" s="4">
        <f t="shared" si="89"/>
        <v>-4.0521849446120655</v>
      </c>
      <c r="AT94" s="4">
        <f t="shared" si="89"/>
        <v>-1.9634639996031922</v>
      </c>
      <c r="AU94" s="4">
        <f t="shared" si="89"/>
        <v>-2.9604790780236954</v>
      </c>
      <c r="AV94" s="4">
        <f t="shared" si="89"/>
        <v>-2.6433065123593451</v>
      </c>
      <c r="AW94" s="4">
        <f t="shared" si="89"/>
        <v>-3.9283865443974832</v>
      </c>
      <c r="AY94" s="2">
        <f t="shared" si="125"/>
        <v>80.978222615879204</v>
      </c>
      <c r="AZ94" s="2">
        <f t="shared" si="125"/>
        <v>79.974048898295422</v>
      </c>
      <c r="BA94" s="2">
        <f t="shared" si="125"/>
        <v>84.750589286228134</v>
      </c>
      <c r="BB94" s="2">
        <f t="shared" si="125"/>
        <v>83.925126554671778</v>
      </c>
      <c r="BC94" s="2">
        <f t="shared" si="125"/>
        <v>82.788496563474723</v>
      </c>
      <c r="BD94" s="2">
        <f t="shared" si="125"/>
        <v>85.714896406896329</v>
      </c>
      <c r="BE94" s="2">
        <f t="shared" si="125"/>
        <v>84.646679341513703</v>
      </c>
      <c r="BF94" s="2">
        <f t="shared" si="125"/>
        <v>85.024259009678445</v>
      </c>
      <c r="BG94" s="2">
        <f t="shared" si="125"/>
        <v>82.003837013627844</v>
      </c>
      <c r="BH94" s="2">
        <f t="shared" si="125"/>
        <v>82.240225855778135</v>
      </c>
      <c r="BI94" s="2">
        <f t="shared" si="125"/>
        <v>85.061628862706954</v>
      </c>
      <c r="BJ94" s="2">
        <f t="shared" si="125"/>
        <v>87.991206742490775</v>
      </c>
      <c r="BK94" s="2">
        <f t="shared" si="125"/>
        <v>91.320505404782011</v>
      </c>
      <c r="BL94" s="2">
        <f t="shared" si="125"/>
        <v>84.470362899388903</v>
      </c>
      <c r="BM94" s="2">
        <f t="shared" si="125"/>
        <v>82.327919539852104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96.778389024390236</v>
      </c>
      <c r="DL94" s="2">
        <f t="shared" si="90"/>
        <v>103.34204493433397</v>
      </c>
      <c r="DM94" s="2">
        <f t="shared" si="90"/>
        <v>103.03896557223264</v>
      </c>
      <c r="DN94" s="2">
        <f t="shared" si="90"/>
        <v>103.08823186344237</v>
      </c>
      <c r="DO94" s="2">
        <f t="shared" si="90"/>
        <v>100.80178424015008</v>
      </c>
      <c r="DP94" s="2">
        <f t="shared" si="90"/>
        <v>106.78364372469636</v>
      </c>
      <c r="DQ94" s="2">
        <f t="shared" si="90"/>
        <v>103.76015196998121</v>
      </c>
      <c r="DR94" s="2">
        <f t="shared" si="90"/>
        <v>105.92187054409004</v>
      </c>
      <c r="DS94" s="2">
        <f t="shared" si="90"/>
        <v>101.15719061166429</v>
      </c>
      <c r="DT94" s="2">
        <f t="shared" si="90"/>
        <v>105.67066785206255</v>
      </c>
      <c r="DU94" s="2">
        <f t="shared" si="90"/>
        <v>100.08171194331986</v>
      </c>
      <c r="DV94" s="2">
        <f t="shared" si="90"/>
        <v>106.76013181602659</v>
      </c>
      <c r="DW94" s="2">
        <f t="shared" si="90"/>
        <v>114.03067134581104</v>
      </c>
      <c r="DX94" s="2">
        <f t="shared" si="90"/>
        <v>92.035042016806713</v>
      </c>
      <c r="DY94" s="2">
        <f t="shared" si="90"/>
        <v>90.148732661290325</v>
      </c>
      <c r="EA94" s="2">
        <f t="shared" si="94"/>
        <v>79.460752859477125</v>
      </c>
      <c r="EB94" s="2">
        <f t="shared" si="91"/>
        <v>78.038705882352929</v>
      </c>
      <c r="EC94" s="2">
        <f t="shared" si="91"/>
        <v>83.260533175261813</v>
      </c>
      <c r="ED94" s="2">
        <f t="shared" si="91"/>
        <v>82.141940351115025</v>
      </c>
      <c r="EE94" s="2">
        <f t="shared" si="91"/>
        <v>81.194125317527522</v>
      </c>
      <c r="EF94" s="2">
        <f t="shared" si="91"/>
        <v>83.868734166701273</v>
      </c>
      <c r="EG94" s="2">
        <f t="shared" si="91"/>
        <v>83.073180457783579</v>
      </c>
      <c r="EH94" s="2">
        <f t="shared" si="91"/>
        <v>83.358169624382285</v>
      </c>
      <c r="EI94" s="2">
        <f t="shared" si="91"/>
        <v>80.05912762645913</v>
      </c>
      <c r="EJ94" s="2">
        <f t="shared" si="91"/>
        <v>80.171510454755222</v>
      </c>
      <c r="EK94" s="2">
        <f t="shared" si="91"/>
        <v>83.746961942675142</v>
      </c>
      <c r="EL94" s="2">
        <f t="shared" si="91"/>
        <v>86.017427571081271</v>
      </c>
      <c r="EM94" s="2">
        <f t="shared" si="91"/>
        <v>88.746834272191791</v>
      </c>
      <c r="EN94" s="2">
        <f t="shared" si="91"/>
        <v>83.683984496720583</v>
      </c>
      <c r="EO94" s="2">
        <f t="shared" si="91"/>
        <v>81.419733930323844</v>
      </c>
      <c r="EQ94" s="2">
        <f t="shared" si="92"/>
        <v>78.882578124744555</v>
      </c>
      <c r="ER94" s="2">
        <f t="shared" si="92"/>
        <v>80.5944705375137</v>
      </c>
      <c r="ES94" s="2">
        <f t="shared" si="92"/>
        <v>81.819311122123523</v>
      </c>
      <c r="ET94" s="2">
        <f t="shared" si="92"/>
        <v>80.736227242154044</v>
      </c>
      <c r="EU94" s="2">
        <f t="shared" si="92"/>
        <v>79.117575456560616</v>
      </c>
      <c r="EV94" s="2">
        <f t="shared" si="92"/>
        <v>82.019204191524324</v>
      </c>
      <c r="EW94" s="2">
        <f t="shared" si="92"/>
        <v>81.835556962546434</v>
      </c>
      <c r="EX94" s="2">
        <f t="shared" si="92"/>
        <v>82.211300016024452</v>
      </c>
      <c r="EY94" s="2">
        <f t="shared" si="92"/>
        <v>79.478614416709121</v>
      </c>
      <c r="EZ94" s="2">
        <f t="shared" si="92"/>
        <v>78.795929053259258</v>
      </c>
      <c r="FA94" s="2">
        <f t="shared" si="92"/>
        <v>83.434525810286587</v>
      </c>
      <c r="FB94" s="2">
        <f t="shared" si="92"/>
        <v>83.5981393224031</v>
      </c>
      <c r="FC94" s="2">
        <f t="shared" si="92"/>
        <v>86.297998760876467</v>
      </c>
      <c r="FD94" s="2">
        <f t="shared" si="92"/>
        <v>83.328503270861077</v>
      </c>
      <c r="FE94" s="2">
        <f t="shared" si="92"/>
        <v>82.09432750689065</v>
      </c>
      <c r="FG94" s="2">
        <f t="shared" si="93"/>
        <v>0.91235272979981064</v>
      </c>
      <c r="FH94" s="2">
        <f t="shared" si="93"/>
        <v>0.92390234845973263</v>
      </c>
      <c r="FI94" s="2">
        <f t="shared" si="93"/>
        <v>0.92460293207224598</v>
      </c>
      <c r="FJ94" s="2">
        <f t="shared" si="93"/>
        <v>0.91481004086558937</v>
      </c>
      <c r="FK94" s="2">
        <f t="shared" si="93"/>
        <v>0.91859453392250145</v>
      </c>
      <c r="FL94" s="2">
        <f t="shared" si="93"/>
        <v>0.91936464259195405</v>
      </c>
      <c r="FM94" s="2">
        <f t="shared" si="93"/>
        <v>0.92388986613188073</v>
      </c>
      <c r="FN94" s="2">
        <f t="shared" si="93"/>
        <v>0.92610731234638599</v>
      </c>
      <c r="FO94" s="2">
        <f t="shared" si="93"/>
        <v>0.9077953575701575</v>
      </c>
      <c r="FP94" s="2">
        <f t="shared" si="93"/>
        <v>0.91879916220146618</v>
      </c>
      <c r="FQ94" s="2">
        <f t="shared" si="93"/>
        <v>0.91950085488271227</v>
      </c>
      <c r="FR94" s="2">
        <f t="shared" si="93"/>
        <v>0.90476406013825583</v>
      </c>
      <c r="FS94" s="2">
        <f t="shared" si="93"/>
        <v>0.89814300625454269</v>
      </c>
      <c r="FT94" s="2">
        <f t="shared" si="93"/>
        <v>0.90580958552526047</v>
      </c>
      <c r="FU94" s="2">
        <f t="shared" si="93"/>
        <v>0.89600578560061628</v>
      </c>
      <c r="FW94" s="2">
        <f t="shared" si="127"/>
        <v>6.4648236973006295E-4</v>
      </c>
      <c r="FX94" s="2">
        <f t="shared" si="127"/>
        <v>3.8416440026149304E-3</v>
      </c>
      <c r="FY94" s="2">
        <f t="shared" si="127"/>
        <v>8.1854143850823699E-4</v>
      </c>
      <c r="FZ94" s="2">
        <f t="shared" si="127"/>
        <v>8.7323251668230408E-4</v>
      </c>
      <c r="GA94" s="2">
        <f t="shared" si="127"/>
        <v>8.6651776166328162E-4</v>
      </c>
      <c r="GB94" s="2">
        <f t="shared" si="127"/>
        <v>8.5950593300148737E-4</v>
      </c>
      <c r="GC94" s="2">
        <f t="shared" si="127"/>
        <v>7.9934438300907553E-4</v>
      </c>
      <c r="GD94" s="2">
        <f t="shared" si="127"/>
        <v>1.0490460856205825E-3</v>
      </c>
      <c r="GE94" s="2">
        <f t="shared" si="127"/>
        <v>1.0851886465897882E-3</v>
      </c>
      <c r="GF94" s="2">
        <f t="shared" si="127"/>
        <v>1.3358299211665874E-3</v>
      </c>
      <c r="GG94" s="2">
        <f t="shared" si="127"/>
        <v>8.5294464078548556E-4</v>
      </c>
      <c r="GH94" s="2">
        <f t="shared" si="127"/>
        <v>6.9101424064121778E-4</v>
      </c>
      <c r="GI94" s="2">
        <f t="shared" si="127"/>
        <v>6.7971167148231967E-4</v>
      </c>
      <c r="GJ94" s="2">
        <f t="shared" si="127"/>
        <v>5.940298266855355E-4</v>
      </c>
      <c r="GK94" s="2">
        <f t="shared" si="127"/>
        <v>6.229588047846113E-4</v>
      </c>
      <c r="GM94" s="86">
        <f t="shared" si="128"/>
        <v>6.2495039197856877E-3</v>
      </c>
      <c r="GN94" s="86">
        <f t="shared" si="128"/>
        <v>1.0282853959187498E-4</v>
      </c>
      <c r="GO94" s="86">
        <f t="shared" si="128"/>
        <v>2.3849973460357643E-5</v>
      </c>
      <c r="GP94" s="86">
        <f t="shared" si="128"/>
        <v>1.6656780450354274E-5</v>
      </c>
      <c r="GQ94" s="86">
        <f t="shared" si="128"/>
        <v>1.4339783535052063E-6</v>
      </c>
      <c r="GR94" s="86">
        <f t="shared" si="128"/>
        <v>1.7651907185604716E-7</v>
      </c>
      <c r="GS94" s="86">
        <f t="shared" si="128"/>
        <v>2.9659317531921703E-6</v>
      </c>
      <c r="GT94" s="86">
        <f t="shared" si="128"/>
        <v>1.5242236421660688E-7</v>
      </c>
      <c r="GU94" s="86">
        <f t="shared" si="128"/>
        <v>2.0504539024148435E-5</v>
      </c>
      <c r="GV94" s="86">
        <f t="shared" si="128"/>
        <v>5.8342762742502594E-7</v>
      </c>
      <c r="GW94" s="86">
        <f t="shared" si="128"/>
        <v>4.0795839345585219E-6</v>
      </c>
      <c r="GX94" s="86">
        <f t="shared" si="128"/>
        <v>4.7867541930416959E-6</v>
      </c>
      <c r="GY94" s="86">
        <f t="shared" si="128"/>
        <v>8.7971139999155228E-6</v>
      </c>
      <c r="GZ94" s="86">
        <f t="shared" si="128"/>
        <v>1.2935272926338531E-4</v>
      </c>
      <c r="HA94" s="86">
        <f t="shared" si="128"/>
        <v>2.6912719437682136E-4</v>
      </c>
      <c r="HC94" s="86">
        <f t="shared" si="73"/>
        <v>1.8570642118090102E-2</v>
      </c>
      <c r="HD94" s="86">
        <f t="shared" si="73"/>
        <v>2.9421439742415047E-2</v>
      </c>
      <c r="HE94" s="86">
        <f t="shared" si="73"/>
        <v>2.999153211087157E-2</v>
      </c>
      <c r="HF94" s="86">
        <f t="shared" si="73"/>
        <v>1.9741870011527839E-2</v>
      </c>
      <c r="HG94" s="86">
        <f t="shared" si="87"/>
        <v>3.155688520935513E-2</v>
      </c>
      <c r="HH94" s="86">
        <f t="shared" si="87"/>
        <v>3.6742696149216679E-2</v>
      </c>
      <c r="HI94" s="86">
        <f t="shared" si="87"/>
        <v>4.0702999785219761E-2</v>
      </c>
      <c r="HJ94" s="86">
        <f t="shared" si="87"/>
        <v>6.2658287286411499E-2</v>
      </c>
      <c r="HK94" s="86">
        <f t="shared" si="87"/>
        <v>2.9945738245575292E-2</v>
      </c>
      <c r="HL94" s="86">
        <f t="shared" si="87"/>
        <v>6.3108939388005575E-2</v>
      </c>
      <c r="HM94" s="86">
        <f t="shared" si="87"/>
        <v>3.0251804856366974E-2</v>
      </c>
      <c r="HN94" s="86">
        <f t="shared" si="87"/>
        <v>1.9429329639070098E-2</v>
      </c>
      <c r="HO94" s="86">
        <f t="shared" si="87"/>
        <v>1.6169245709613464E-2</v>
      </c>
      <c r="HP94" s="86">
        <f t="shared" si="87"/>
        <v>2.2115967469344969E-2</v>
      </c>
      <c r="HQ94" s="86">
        <f t="shared" si="87"/>
        <v>1.5264594166004652E-2</v>
      </c>
      <c r="HS94" s="86">
        <f t="shared" si="129"/>
        <v>1.5089605808028977E-21</v>
      </c>
      <c r="HT94" s="86">
        <f t="shared" si="129"/>
        <v>1.356691119895776E-18</v>
      </c>
      <c r="HU94" s="86">
        <f t="shared" si="129"/>
        <v>5.4560280224406825E-20</v>
      </c>
      <c r="HV94" s="86">
        <f t="shared" si="129"/>
        <v>2.5289388425949388E-23</v>
      </c>
      <c r="HW94" s="86">
        <f t="shared" si="129"/>
        <v>7.2481035735655824E-20</v>
      </c>
      <c r="HX94" s="86">
        <f t="shared" si="129"/>
        <v>4.0219450711759133E-20</v>
      </c>
      <c r="HY94" s="86">
        <f t="shared" si="129"/>
        <v>3.1828301868555783E-19</v>
      </c>
      <c r="HZ94" s="86">
        <f t="shared" si="129"/>
        <v>3.7403593491150387E-18</v>
      </c>
      <c r="IA94" s="86">
        <f t="shared" si="129"/>
        <v>2.1061771965544991E-20</v>
      </c>
      <c r="IB94" s="86">
        <f t="shared" si="129"/>
        <v>8.8424665261044507E-19</v>
      </c>
      <c r="IC94" s="86">
        <f t="shared" si="129"/>
        <v>3.9925525787973724E-22</v>
      </c>
      <c r="ID94" s="86">
        <f t="shared" si="129"/>
        <v>9.3186481892789187E-22</v>
      </c>
      <c r="IE94" s="86">
        <f t="shared" si="129"/>
        <v>1.2680566656563624E-23</v>
      </c>
      <c r="IF94" s="86">
        <f t="shared" si="129"/>
        <v>2.0078838863826948E-15</v>
      </c>
      <c r="IG94" s="86">
        <f t="shared" si="129"/>
        <v>7.9591365992649027E-14</v>
      </c>
      <c r="II94" s="86">
        <f t="shared" si="130"/>
        <v>1.5062043988844367E-54</v>
      </c>
      <c r="IJ94" s="86">
        <f t="shared" si="130"/>
        <v>2.5737351731048609E-28</v>
      </c>
      <c r="IK94" s="86">
        <f t="shared" si="130"/>
        <v>3.2814704713413675E-52</v>
      </c>
      <c r="IL94" s="86">
        <f t="shared" si="130"/>
        <v>2.5454905036811423E-60</v>
      </c>
      <c r="IM94" s="86">
        <f t="shared" si="130"/>
        <v>6.4002039355806963E-52</v>
      </c>
      <c r="IN94" s="86">
        <f t="shared" si="130"/>
        <v>1.3530363602628671E-52</v>
      </c>
      <c r="IO94" s="86">
        <f t="shared" si="130"/>
        <v>1.0847495861918829E-51</v>
      </c>
      <c r="IP94" s="86">
        <f t="shared" si="130"/>
        <v>2.6249837365494892E-49</v>
      </c>
      <c r="IQ94" s="86">
        <f t="shared" si="130"/>
        <v>7.6994940715308408E-54</v>
      </c>
      <c r="IR94" s="86">
        <f t="shared" si="130"/>
        <v>3.4532800377867533E-50</v>
      </c>
      <c r="IS94" s="86">
        <f t="shared" si="130"/>
        <v>3.0354480876377526E-58</v>
      </c>
      <c r="IT94" s="86">
        <f t="shared" si="130"/>
        <v>1.4120276248349202E-56</v>
      </c>
      <c r="IU94" s="86">
        <f t="shared" si="130"/>
        <v>1.7883939711220861E-60</v>
      </c>
      <c r="IV94" s="86">
        <f t="shared" si="130"/>
        <v>1.4754027935928854E-60</v>
      </c>
      <c r="IW94" s="86">
        <f t="shared" si="130"/>
        <v>3.5084307634566815E-58</v>
      </c>
      <c r="IY94" s="86">
        <f t="shared" si="131"/>
        <v>2.4820146037875791E-2</v>
      </c>
      <c r="IZ94" s="86">
        <f t="shared" si="131"/>
        <v>2.9524268282006921E-2</v>
      </c>
      <c r="JA94" s="86">
        <f t="shared" si="131"/>
        <v>3.0015382084331927E-2</v>
      </c>
      <c r="JB94" s="86">
        <f t="shared" si="131"/>
        <v>1.9758526791978193E-2</v>
      </c>
      <c r="JC94" s="86">
        <f t="shared" si="131"/>
        <v>3.1558319187708635E-2</v>
      </c>
      <c r="JD94" s="86">
        <f t="shared" si="131"/>
        <v>3.6742872668288538E-2</v>
      </c>
      <c r="JE94" s="86">
        <f t="shared" si="131"/>
        <v>4.070596571697295E-2</v>
      </c>
      <c r="JF94" s="86">
        <f t="shared" si="131"/>
        <v>6.2658439708775715E-2</v>
      </c>
      <c r="JG94" s="86">
        <f t="shared" si="131"/>
        <v>2.9966242784599442E-2</v>
      </c>
      <c r="JH94" s="86">
        <f t="shared" si="131"/>
        <v>6.3109522815633007E-2</v>
      </c>
      <c r="JI94" s="86">
        <f t="shared" si="131"/>
        <v>3.0255884440301532E-2</v>
      </c>
      <c r="JJ94" s="86">
        <f t="shared" si="131"/>
        <v>1.9434116393263139E-2</v>
      </c>
      <c r="JK94" s="86">
        <f t="shared" si="131"/>
        <v>1.6178042823613379E-2</v>
      </c>
      <c r="JL94" s="86">
        <f t="shared" si="131"/>
        <v>2.2245320198610363E-2</v>
      </c>
      <c r="JM94" s="86">
        <f t="shared" si="131"/>
        <v>1.5533721360461064E-2</v>
      </c>
    </row>
    <row r="95" spans="2:273" x14ac:dyDescent="0.25">
      <c r="B95" s="2">
        <v>68</v>
      </c>
      <c r="C95" s="37">
        <v>93.204999999999998</v>
      </c>
      <c r="D95" s="37">
        <v>99.227000000000004</v>
      </c>
      <c r="E95" s="37">
        <v>104.354</v>
      </c>
      <c r="F95" s="37">
        <v>95.286000000000001</v>
      </c>
      <c r="G95" s="37">
        <v>98.16</v>
      </c>
      <c r="H95" s="37">
        <v>104.16</v>
      </c>
      <c r="I95" s="37">
        <v>102.38</v>
      </c>
      <c r="J95" s="37">
        <v>113.18</v>
      </c>
      <c r="K95" s="37">
        <v>96.879000000000005</v>
      </c>
      <c r="L95" s="37">
        <v>110.259</v>
      </c>
      <c r="M95" s="37">
        <v>97.344999999999999</v>
      </c>
      <c r="N95" s="37">
        <v>95.171999999999997</v>
      </c>
      <c r="O95" s="37">
        <v>101</v>
      </c>
      <c r="P95" s="37">
        <v>89.884</v>
      </c>
      <c r="Q95" s="37">
        <v>84.418999999999997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93.802740531154527</v>
      </c>
      <c r="T95" s="4">
        <f t="shared" si="132"/>
        <v>98.80136797857746</v>
      </c>
      <c r="U95" s="4">
        <f t="shared" si="132"/>
        <v>103.36892158604455</v>
      </c>
      <c r="V95" s="4">
        <f t="shared" si="132"/>
        <v>97.589260684770565</v>
      </c>
      <c r="W95" s="4">
        <f t="shared" si="132"/>
        <v>101.08707072085875</v>
      </c>
      <c r="X95" s="4">
        <f t="shared" si="132"/>
        <v>106.43555595658826</v>
      </c>
      <c r="Y95" s="4">
        <f t="shared" si="132"/>
        <v>106.69648107425871</v>
      </c>
      <c r="Z95" s="4">
        <f t="shared" si="132"/>
        <v>115.20776723235663</v>
      </c>
      <c r="AA95" s="4">
        <f t="shared" si="132"/>
        <v>99.778299825228657</v>
      </c>
      <c r="AB95" s="4">
        <f t="shared" si="132"/>
        <v>113.06388802901898</v>
      </c>
      <c r="AC95" s="4">
        <f t="shared" si="132"/>
        <v>102.69159866249811</v>
      </c>
      <c r="AD95" s="4">
        <f t="shared" si="132"/>
        <v>99.264594470345884</v>
      </c>
      <c r="AE95" s="4">
        <f t="shared" si="132"/>
        <v>101.79024828716263</v>
      </c>
      <c r="AF95" s="4">
        <f t="shared" si="132"/>
        <v>96.629364410962779</v>
      </c>
      <c r="AG95" s="4">
        <f t="shared" si="132"/>
        <v>88.915942537062293</v>
      </c>
      <c r="AI95" s="4">
        <f t="shared" ref="AI95:AW111" si="133">IF(OR($B95 &lt; C$230, $B95 &gt; C$233), 0, C95-S95)</f>
        <v>-0.5977405311545283</v>
      </c>
      <c r="AJ95" s="4">
        <f t="shared" si="133"/>
        <v>0.42563202142254397</v>
      </c>
      <c r="AK95" s="4">
        <f t="shared" si="133"/>
        <v>0.98507841395544915</v>
      </c>
      <c r="AL95" s="4">
        <f t="shared" si="133"/>
        <v>-2.3032606847705637</v>
      </c>
      <c r="AM95" s="4">
        <f t="shared" si="133"/>
        <v>-2.927070720858751</v>
      </c>
      <c r="AN95" s="4">
        <f t="shared" si="133"/>
        <v>-2.2755559565882635</v>
      </c>
      <c r="AO95" s="4">
        <f t="shared" si="133"/>
        <v>-4.3164810742587179</v>
      </c>
      <c r="AP95" s="4">
        <f t="shared" si="133"/>
        <v>-2.0277672323566236</v>
      </c>
      <c r="AQ95" s="4">
        <f t="shared" si="133"/>
        <v>-2.8992998252286526</v>
      </c>
      <c r="AR95" s="4">
        <f t="shared" si="133"/>
        <v>-2.8048880290189828</v>
      </c>
      <c r="AS95" s="4">
        <f t="shared" si="133"/>
        <v>-5.3465986624981099</v>
      </c>
      <c r="AT95" s="4">
        <f t="shared" si="133"/>
        <v>-4.0925944703458867</v>
      </c>
      <c r="AU95" s="4">
        <f t="shared" si="133"/>
        <v>-0.79024828716262618</v>
      </c>
      <c r="AV95" s="4">
        <f t="shared" si="133"/>
        <v>-6.7453644109627788</v>
      </c>
      <c r="AW95" s="4">
        <f t="shared" si="133"/>
        <v>-4.4969425370622957</v>
      </c>
      <c r="AY95" s="2">
        <f t="shared" si="125"/>
        <v>80.725516369320133</v>
      </c>
      <c r="AZ95" s="2">
        <f t="shared" si="125"/>
        <v>79.75726578794881</v>
      </c>
      <c r="BA95" s="2">
        <f t="shared" si="125"/>
        <v>84.463297006186735</v>
      </c>
      <c r="BB95" s="2">
        <f t="shared" si="125"/>
        <v>83.612709760666021</v>
      </c>
      <c r="BC95" s="2">
        <f t="shared" si="125"/>
        <v>82.484811078095532</v>
      </c>
      <c r="BD95" s="2">
        <f t="shared" si="125"/>
        <v>85.379535986755556</v>
      </c>
      <c r="BE95" s="2">
        <f t="shared" si="125"/>
        <v>84.363706692989709</v>
      </c>
      <c r="BF95" s="2">
        <f t="shared" si="125"/>
        <v>84.73293014174638</v>
      </c>
      <c r="BG95" s="2">
        <f t="shared" si="125"/>
        <v>81.734044361579393</v>
      </c>
      <c r="BH95" s="2">
        <f t="shared" si="125"/>
        <v>81.937250524533681</v>
      </c>
      <c r="BI95" s="2">
        <f t="shared" si="125"/>
        <v>84.800869947133251</v>
      </c>
      <c r="BJ95" s="2">
        <f t="shared" si="125"/>
        <v>87.635580817250244</v>
      </c>
      <c r="BK95" s="2">
        <f t="shared" si="125"/>
        <v>90.90803359930544</v>
      </c>
      <c r="BL95" s="2">
        <f t="shared" si="125"/>
        <v>84.26844198899019</v>
      </c>
      <c r="BM95" s="2">
        <f t="shared" si="125"/>
        <v>82.151447417611706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96.981748123827387</v>
      </c>
      <c r="DL95" s="2">
        <f t="shared" si="134"/>
        <v>103.58197166979363</v>
      </c>
      <c r="DM95" s="2">
        <f t="shared" si="134"/>
        <v>103.24496116322702</v>
      </c>
      <c r="DN95" s="2">
        <f t="shared" si="134"/>
        <v>103.39377831272566</v>
      </c>
      <c r="DO95" s="2">
        <f t="shared" si="134"/>
        <v>101.03808067542212</v>
      </c>
      <c r="DP95" s="2">
        <f t="shared" si="134"/>
        <v>107.10121457489879</v>
      </c>
      <c r="DQ95" s="2">
        <f t="shared" si="134"/>
        <v>103.97484990619134</v>
      </c>
      <c r="DR95" s="2">
        <f t="shared" si="134"/>
        <v>106.1697204502814</v>
      </c>
      <c r="DS95" s="2">
        <f t="shared" si="134"/>
        <v>101.41114580369843</v>
      </c>
      <c r="DT95" s="2">
        <f t="shared" si="134"/>
        <v>105.98232954006635</v>
      </c>
      <c r="DU95" s="2">
        <f t="shared" si="134"/>
        <v>100.22396113360325</v>
      </c>
      <c r="DV95" s="2">
        <f t="shared" si="134"/>
        <v>107.04719962067334</v>
      </c>
      <c r="DW95" s="2">
        <f t="shared" si="134"/>
        <v>114.48201292335116</v>
      </c>
      <c r="DX95" s="2">
        <f t="shared" si="134"/>
        <v>92.132349579831924</v>
      </c>
      <c r="DY95" s="2">
        <f t="shared" si="134"/>
        <v>90.236854838709675</v>
      </c>
      <c r="EA95" s="2">
        <f t="shared" si="94"/>
        <v>79.301665849673213</v>
      </c>
      <c r="EB95" s="2">
        <f t="shared" si="91"/>
        <v>77.956441176470577</v>
      </c>
      <c r="EC95" s="2">
        <f t="shared" si="91"/>
        <v>83.067844595929657</v>
      </c>
      <c r="ED95" s="2">
        <f t="shared" si="91"/>
        <v>81.9341217379516</v>
      </c>
      <c r="EE95" s="2">
        <f t="shared" si="91"/>
        <v>80.987349703640973</v>
      </c>
      <c r="EF95" s="2">
        <f t="shared" si="91"/>
        <v>83.643819926076659</v>
      </c>
      <c r="EG95" s="2">
        <f t="shared" si="91"/>
        <v>82.891418454664247</v>
      </c>
      <c r="EH95" s="2">
        <f t="shared" si="91"/>
        <v>83.174385939287703</v>
      </c>
      <c r="EI95" s="2">
        <f t="shared" si="91"/>
        <v>79.912030845419167</v>
      </c>
      <c r="EJ95" s="2">
        <f t="shared" si="91"/>
        <v>80.00128286414143</v>
      </c>
      <c r="EK95" s="2">
        <f t="shared" si="91"/>
        <v>83.569743407643287</v>
      </c>
      <c r="EL95" s="2">
        <f t="shared" si="91"/>
        <v>85.774021482929925</v>
      </c>
      <c r="EM95" s="2">
        <f t="shared" ref="EM95:EO158" si="135">CQ$228*$B95+CQ$229</f>
        <v>88.471718316742539</v>
      </c>
      <c r="EN95" s="2">
        <f t="shared" si="135"/>
        <v>83.522911869864799</v>
      </c>
      <c r="EO95" s="2">
        <f t="shared" si="135"/>
        <v>81.295101243048734</v>
      </c>
      <c r="EQ95" s="2">
        <f t="shared" ref="EQ95:FE111" si="136">CU$228*$B95+CU$229</f>
        <v>78.744027740763414</v>
      </c>
      <c r="ER95" s="2">
        <f t="shared" si="136"/>
        <v>80.42065552947777</v>
      </c>
      <c r="ES95" s="2">
        <f t="shared" si="136"/>
        <v>81.673417150449623</v>
      </c>
      <c r="ET95" s="2">
        <f t="shared" si="136"/>
        <v>80.582388126667027</v>
      </c>
      <c r="EU95" s="2">
        <f t="shared" si="136"/>
        <v>78.989550159169298</v>
      </c>
      <c r="EV95" s="2">
        <f t="shared" si="136"/>
        <v>81.866241702761357</v>
      </c>
      <c r="EW95" s="2">
        <f t="shared" si="136"/>
        <v>81.695202769942313</v>
      </c>
      <c r="EX95" s="2">
        <f t="shared" si="136"/>
        <v>82.066361366810042</v>
      </c>
      <c r="EY95" s="2">
        <f t="shared" si="136"/>
        <v>79.349211309220578</v>
      </c>
      <c r="EZ95" s="2">
        <f t="shared" si="136"/>
        <v>78.682234003486869</v>
      </c>
      <c r="FA95" s="2">
        <f t="shared" si="136"/>
        <v>83.266911450381699</v>
      </c>
      <c r="FB95" s="2">
        <f t="shared" si="136"/>
        <v>83.44780415022467</v>
      </c>
      <c r="FC95" s="2">
        <f t="shared" si="136"/>
        <v>86.118779275078907</v>
      </c>
      <c r="FD95" s="2">
        <f t="shared" si="136"/>
        <v>83.178587588288124</v>
      </c>
      <c r="FE95" s="2">
        <f t="shared" si="136"/>
        <v>81.945177640206367</v>
      </c>
      <c r="FG95" s="2">
        <f t="shared" ref="FG95:FU111" si="137">POWER(10,($B95-C$231)/C$229)/(1+POWER(10,($B95-C$231)/C$229))</f>
        <v>0.91944348692419853</v>
      </c>
      <c r="FH95" s="2">
        <f t="shared" si="137"/>
        <v>0.93013028551336074</v>
      </c>
      <c r="FI95" s="2">
        <f t="shared" si="137"/>
        <v>0.93077782827347388</v>
      </c>
      <c r="FJ95" s="2">
        <f t="shared" si="137"/>
        <v>0.921719056113952</v>
      </c>
      <c r="FK95" s="2">
        <f t="shared" si="137"/>
        <v>0.92522171072638926</v>
      </c>
      <c r="FL95" s="2">
        <f t="shared" si="137"/>
        <v>0.92593418024608121</v>
      </c>
      <c r="FM95" s="2">
        <f t="shared" si="137"/>
        <v>0.93011874748786483</v>
      </c>
      <c r="FN95" s="2">
        <f t="shared" si="137"/>
        <v>0.93216804109450702</v>
      </c>
      <c r="FO95" s="2">
        <f t="shared" si="137"/>
        <v>0.91522055021790594</v>
      </c>
      <c r="FP95" s="2">
        <f t="shared" si="137"/>
        <v>0.92541103299171712</v>
      </c>
      <c r="FQ95" s="2">
        <f t="shared" si="137"/>
        <v>0.92606018754200536</v>
      </c>
      <c r="FR95" s="2">
        <f t="shared" si="137"/>
        <v>0.91240980835717567</v>
      </c>
      <c r="FS95" s="2">
        <f t="shared" si="137"/>
        <v>0.9062652375108724</v>
      </c>
      <c r="FT95" s="2">
        <f t="shared" si="137"/>
        <v>0.91337943268393962</v>
      </c>
      <c r="FU95" s="2">
        <f t="shared" si="137"/>
        <v>0.90428027898293628</v>
      </c>
      <c r="FW95" s="2">
        <f t="shared" si="127"/>
        <v>7.0880961311461281E-4</v>
      </c>
      <c r="FX95" s="2">
        <f t="shared" si="127"/>
        <v>4.2107182471441173E-3</v>
      </c>
      <c r="FY95" s="2">
        <f t="shared" si="127"/>
        <v>8.9744196771404346E-4</v>
      </c>
      <c r="FZ95" s="2">
        <f t="shared" si="127"/>
        <v>9.5739975578839319E-4</v>
      </c>
      <c r="GA95" s="2">
        <f t="shared" si="127"/>
        <v>9.5003840895655021E-4</v>
      </c>
      <c r="GB95" s="2">
        <f t="shared" si="127"/>
        <v>9.4235137184058937E-4</v>
      </c>
      <c r="GC95" s="2">
        <f t="shared" si="127"/>
        <v>8.7639610012155936E-4</v>
      </c>
      <c r="GD95" s="2">
        <f t="shared" si="127"/>
        <v>1.1501397539027097E-3</v>
      </c>
      <c r="GE95" s="2">
        <f t="shared" si="127"/>
        <v>1.1897611252160315E-3</v>
      </c>
      <c r="GF95" s="2">
        <f t="shared" si="127"/>
        <v>1.4645196372776582E-3</v>
      </c>
      <c r="GG95" s="2">
        <f t="shared" si="127"/>
        <v>9.3515824644234738E-4</v>
      </c>
      <c r="GH95" s="2">
        <f t="shared" si="127"/>
        <v>7.5763153845401405E-4</v>
      </c>
      <c r="GI95" s="2">
        <f t="shared" si="127"/>
        <v>7.4524015656537903E-4</v>
      </c>
      <c r="GJ95" s="2">
        <f t="shared" si="127"/>
        <v>6.5130342601686533E-4</v>
      </c>
      <c r="GK95" s="2">
        <f t="shared" si="127"/>
        <v>6.8301969573177361E-4</v>
      </c>
      <c r="GM95" s="86">
        <f t="shared" si="128"/>
        <v>2.0152979343010693E-3</v>
      </c>
      <c r="GN95" s="86">
        <f t="shared" si="128"/>
        <v>9.9804811027181948E-6</v>
      </c>
      <c r="GO95" s="86">
        <f t="shared" si="128"/>
        <v>2.1312783509254693E-6</v>
      </c>
      <c r="GP95" s="86">
        <f t="shared" si="128"/>
        <v>1.33756480978481E-6</v>
      </c>
      <c r="GQ95" s="86">
        <f t="shared" si="128"/>
        <v>6.8464985612907598E-8</v>
      </c>
      <c r="GR95" s="86">
        <f t="shared" si="128"/>
        <v>5.7482538833410377E-9</v>
      </c>
      <c r="GS95" s="86">
        <f t="shared" si="128"/>
        <v>1.6365363480042428E-7</v>
      </c>
      <c r="GT95" s="86">
        <f t="shared" si="128"/>
        <v>6.5433019161650494E-9</v>
      </c>
      <c r="GU95" s="86">
        <f t="shared" si="128"/>
        <v>1.4819462236854489E-6</v>
      </c>
      <c r="GV95" s="86">
        <f t="shared" si="128"/>
        <v>3.2408152962030511E-8</v>
      </c>
      <c r="GW95" s="86">
        <f t="shared" si="128"/>
        <v>2.4348555311911023E-7</v>
      </c>
      <c r="GX95" s="86">
        <f t="shared" si="128"/>
        <v>2.2173346334668998E-7</v>
      </c>
      <c r="GY95" s="86">
        <f t="shared" si="128"/>
        <v>6.068893450839694E-7</v>
      </c>
      <c r="GZ95" s="86">
        <f t="shared" si="128"/>
        <v>1.9681182117573297E-5</v>
      </c>
      <c r="HA95" s="86">
        <f t="shared" si="128"/>
        <v>5.5842282099488875E-5</v>
      </c>
      <c r="HC95" s="86">
        <f t="shared" si="73"/>
        <v>2.8513169794257189E-2</v>
      </c>
      <c r="HD95" s="86">
        <f t="shared" si="73"/>
        <v>4.2953664573089551E-2</v>
      </c>
      <c r="HE95" s="86">
        <f t="shared" si="73"/>
        <v>4.4998840260175699E-2</v>
      </c>
      <c r="HF95" s="86">
        <f t="shared" si="73"/>
        <v>3.1458863657175609E-2</v>
      </c>
      <c r="HG95" s="86">
        <f t="shared" si="87"/>
        <v>4.7302199550044069E-2</v>
      </c>
      <c r="HH95" s="86">
        <f t="shared" si="87"/>
        <v>5.4694693060424446E-2</v>
      </c>
      <c r="HI95" s="86">
        <f t="shared" si="87"/>
        <v>5.9780500959959924E-2</v>
      </c>
      <c r="HJ95" s="86">
        <f t="shared" si="87"/>
        <v>9.0058556131783471E-2</v>
      </c>
      <c r="HK95" s="86">
        <f t="shared" si="87"/>
        <v>4.5970882990990648E-2</v>
      </c>
      <c r="HL95" s="86">
        <f t="shared" si="87"/>
        <v>9.2138752592330411E-2</v>
      </c>
      <c r="HM95" s="86">
        <f t="shared" si="87"/>
        <v>4.6525817066137926E-2</v>
      </c>
      <c r="HN95" s="86">
        <f t="shared" si="87"/>
        <v>3.0109138137890883E-2</v>
      </c>
      <c r="HO95" s="86">
        <f t="shared" si="87"/>
        <v>2.5678815178842174E-2</v>
      </c>
      <c r="HP95" s="86">
        <f t="shared" si="87"/>
        <v>3.4499208413446274E-2</v>
      </c>
      <c r="HQ95" s="86">
        <f t="shared" si="87"/>
        <v>2.5376716812585649E-2</v>
      </c>
      <c r="HS95" s="86">
        <f t="shared" si="129"/>
        <v>8.7765766425087606E-21</v>
      </c>
      <c r="HT95" s="86">
        <f t="shared" si="129"/>
        <v>6.2412369278424393E-18</v>
      </c>
      <c r="HU95" s="86">
        <f t="shared" si="129"/>
        <v>3.0113597870479176E-19</v>
      </c>
      <c r="HV95" s="86">
        <f t="shared" si="129"/>
        <v>1.897341110451748E-22</v>
      </c>
      <c r="HW95" s="86">
        <f t="shared" si="129"/>
        <v>4.0127839824725093E-19</v>
      </c>
      <c r="HX95" s="86">
        <f t="shared" si="129"/>
        <v>2.2744743390236117E-19</v>
      </c>
      <c r="HY95" s="86">
        <f t="shared" si="129"/>
        <v>1.6719261611043489E-18</v>
      </c>
      <c r="HZ95" s="86">
        <f t="shared" si="129"/>
        <v>1.9120949181809578E-17</v>
      </c>
      <c r="IA95" s="86">
        <f t="shared" si="129"/>
        <v>1.3081092252682461E-19</v>
      </c>
      <c r="IB95" s="86">
        <f t="shared" si="129"/>
        <v>5.0251913834049881E-18</v>
      </c>
      <c r="IC95" s="86">
        <f t="shared" si="129"/>
        <v>2.7187492983924857E-21</v>
      </c>
      <c r="ID95" s="86">
        <f t="shared" si="129"/>
        <v>5.7484915208371561E-21</v>
      </c>
      <c r="IE95" s="86">
        <f t="shared" si="129"/>
        <v>9.0243288035925214E-23</v>
      </c>
      <c r="IF95" s="86">
        <f t="shared" si="129"/>
        <v>6.8309961261135054E-15</v>
      </c>
      <c r="IG95" s="86">
        <f t="shared" si="129"/>
        <v>2.3147742050757999E-13</v>
      </c>
      <c r="II95" s="86">
        <f t="shared" si="130"/>
        <v>3.110146218940878E-53</v>
      </c>
      <c r="IJ95" s="86">
        <f t="shared" si="130"/>
        <v>1.9359833058257587E-27</v>
      </c>
      <c r="IK95" s="86">
        <f t="shared" si="130"/>
        <v>6.5224815550966692E-51</v>
      </c>
      <c r="IL95" s="86">
        <f t="shared" si="130"/>
        <v>8.4313047431017271E-59</v>
      </c>
      <c r="IM95" s="86">
        <f t="shared" si="130"/>
        <v>1.2807638444648626E-50</v>
      </c>
      <c r="IN95" s="86">
        <f t="shared" si="130"/>
        <v>2.8087909440616641E-51</v>
      </c>
      <c r="IO95" s="86">
        <f t="shared" si="130"/>
        <v>2.0706513041412857E-50</v>
      </c>
      <c r="IP95" s="86">
        <f t="shared" si="130"/>
        <v>4.8647449528387879E-48</v>
      </c>
      <c r="IQ95" s="86">
        <f t="shared" si="130"/>
        <v>1.9126884828641391E-52</v>
      </c>
      <c r="IR95" s="86">
        <f t="shared" si="130"/>
        <v>7.5240569255041783E-49</v>
      </c>
      <c r="IS95" s="86">
        <f t="shared" si="130"/>
        <v>8.7849296566648807E-57</v>
      </c>
      <c r="IT95" s="86">
        <f t="shared" si="130"/>
        <v>3.3691548142125982E-55</v>
      </c>
      <c r="IU95" s="86">
        <f t="shared" si="130"/>
        <v>5.3026204452599536E-59</v>
      </c>
      <c r="IV95" s="86">
        <f t="shared" si="130"/>
        <v>4.134627716242714E-59</v>
      </c>
      <c r="IW95" s="86">
        <f t="shared" si="130"/>
        <v>8.7739309245966167E-57</v>
      </c>
      <c r="IY95" s="86">
        <f t="shared" si="131"/>
        <v>3.0528467728558259E-2</v>
      </c>
      <c r="IZ95" s="86">
        <f t="shared" si="131"/>
        <v>4.2963645054192277E-2</v>
      </c>
      <c r="JA95" s="86">
        <f t="shared" si="131"/>
        <v>4.5000971538526627E-2</v>
      </c>
      <c r="JB95" s="86">
        <f t="shared" si="131"/>
        <v>3.1460201221985395E-2</v>
      </c>
      <c r="JC95" s="86">
        <f t="shared" si="131"/>
        <v>4.730226801502968E-2</v>
      </c>
      <c r="JD95" s="86">
        <f t="shared" si="131"/>
        <v>5.4694698808678333E-2</v>
      </c>
      <c r="JE95" s="86">
        <f t="shared" si="131"/>
        <v>5.9780664613594728E-2</v>
      </c>
      <c r="JF95" s="86">
        <f t="shared" si="131"/>
        <v>9.0058562675085399E-2</v>
      </c>
      <c r="JG95" s="86">
        <f t="shared" si="131"/>
        <v>4.5972364937214336E-2</v>
      </c>
      <c r="JH95" s="86">
        <f t="shared" si="131"/>
        <v>9.2138785000483378E-2</v>
      </c>
      <c r="JI95" s="86">
        <f t="shared" si="131"/>
        <v>4.6526060551691048E-2</v>
      </c>
      <c r="JJ95" s="86">
        <f t="shared" si="131"/>
        <v>3.0109359871354231E-2</v>
      </c>
      <c r="JK95" s="86">
        <f t="shared" si="131"/>
        <v>2.5679422068187258E-2</v>
      </c>
      <c r="JL95" s="86">
        <f t="shared" si="131"/>
        <v>3.4518889595570673E-2</v>
      </c>
      <c r="JM95" s="86">
        <f t="shared" si="131"/>
        <v>2.5432559094916617E-2</v>
      </c>
    </row>
    <row r="96" spans="2:273" x14ac:dyDescent="0.25">
      <c r="B96" s="2">
        <v>69</v>
      </c>
      <c r="C96" s="37">
        <v>97.885999999999996</v>
      </c>
      <c r="D96" s="37">
        <v>103.636</v>
      </c>
      <c r="E96" s="37">
        <v>108.292</v>
      </c>
      <c r="F96" s="37">
        <v>103.163</v>
      </c>
      <c r="G96" s="37">
        <v>104.62</v>
      </c>
      <c r="H96" s="37">
        <v>112.46</v>
      </c>
      <c r="I96" s="37">
        <v>110.58</v>
      </c>
      <c r="J96" s="37">
        <v>123.14</v>
      </c>
      <c r="K96" s="37">
        <v>103.345</v>
      </c>
      <c r="L96" s="37">
        <v>122.224</v>
      </c>
      <c r="M96" s="37">
        <v>106.776</v>
      </c>
      <c r="N96" s="37">
        <v>100.44799999999999</v>
      </c>
      <c r="O96" s="37">
        <v>102.239</v>
      </c>
      <c r="P96" s="37">
        <v>98.512</v>
      </c>
      <c r="Q96" s="37">
        <v>87.394999999999996</v>
      </c>
      <c r="S96" s="4">
        <f t="shared" si="132"/>
        <v>98.810144651191621</v>
      </c>
      <c r="T96" s="4">
        <f t="shared" si="132"/>
        <v>105.23356454797505</v>
      </c>
      <c r="U96" s="4">
        <f t="shared" si="132"/>
        <v>110.16782688287984</v>
      </c>
      <c r="V96" s="4">
        <f t="shared" si="132"/>
        <v>103.55936249058975</v>
      </c>
      <c r="W96" s="4">
        <f t="shared" si="132"/>
        <v>107.70636215846531</v>
      </c>
      <c r="X96" s="4">
        <f t="shared" si="132"/>
        <v>113.68468731251477</v>
      </c>
      <c r="Y96" s="4">
        <f t="shared" si="132"/>
        <v>114.09661819033272</v>
      </c>
      <c r="Z96" s="4">
        <f t="shared" si="132"/>
        <v>124.30440818220781</v>
      </c>
      <c r="AA96" s="4">
        <f t="shared" si="132"/>
        <v>106.67467369122403</v>
      </c>
      <c r="AB96" s="4">
        <f t="shared" si="132"/>
        <v>122.75243805227024</v>
      </c>
      <c r="AC96" s="4">
        <f t="shared" si="132"/>
        <v>109.55933363231759</v>
      </c>
      <c r="AD96" s="4">
        <f t="shared" si="132"/>
        <v>103.80780064820067</v>
      </c>
      <c r="AE96" s="4">
        <f t="shared" si="132"/>
        <v>106.30348871115851</v>
      </c>
      <c r="AF96" s="4">
        <f t="shared" si="132"/>
        <v>101.66188999194316</v>
      </c>
      <c r="AG96" s="4">
        <f t="shared" si="132"/>
        <v>92.144045365615298</v>
      </c>
      <c r="AI96" s="4">
        <f t="shared" si="133"/>
        <v>-0.92414465119162514</v>
      </c>
      <c r="AJ96" s="4">
        <f t="shared" si="133"/>
        <v>-1.597564547975054</v>
      </c>
      <c r="AK96" s="4">
        <f t="shared" si="133"/>
        <v>-1.875826882879835</v>
      </c>
      <c r="AL96" s="4">
        <f t="shared" si="133"/>
        <v>-0.39636249058975181</v>
      </c>
      <c r="AM96" s="4">
        <f t="shared" si="133"/>
        <v>-3.086362158465306</v>
      </c>
      <c r="AN96" s="4">
        <f t="shared" si="133"/>
        <v>-1.2246873125147744</v>
      </c>
      <c r="AO96" s="4">
        <f t="shared" si="133"/>
        <v>-3.5166181903327214</v>
      </c>
      <c r="AP96" s="4">
        <f t="shared" si="133"/>
        <v>-1.1644081822078078</v>
      </c>
      <c r="AQ96" s="4">
        <f t="shared" si="133"/>
        <v>-3.3296736912240306</v>
      </c>
      <c r="AR96" s="4">
        <f t="shared" si="133"/>
        <v>-0.52843805227023211</v>
      </c>
      <c r="AS96" s="4">
        <f t="shared" si="133"/>
        <v>-2.7833336323175928</v>
      </c>
      <c r="AT96" s="4">
        <f t="shared" si="133"/>
        <v>-3.3598006482006753</v>
      </c>
      <c r="AU96" s="4">
        <f t="shared" si="133"/>
        <v>-4.0644887111585035</v>
      </c>
      <c r="AV96" s="4">
        <f t="shared" si="133"/>
        <v>-3.1498899919431551</v>
      </c>
      <c r="AW96" s="4">
        <f t="shared" si="133"/>
        <v>-4.7490453656153022</v>
      </c>
      <c r="AY96" s="2">
        <f t="shared" si="125"/>
        <v>80.477180110782029</v>
      </c>
      <c r="AZ96" s="2">
        <f t="shared" si="125"/>
        <v>79.548793474568797</v>
      </c>
      <c r="BA96" s="2">
        <f t="shared" si="125"/>
        <v>84.180768838932991</v>
      </c>
      <c r="BB96" s="2">
        <f t="shared" si="125"/>
        <v>83.304542464606882</v>
      </c>
      <c r="BC96" s="2">
        <f t="shared" si="125"/>
        <v>82.185481082354926</v>
      </c>
      <c r="BD96" s="2">
        <f t="shared" si="125"/>
        <v>85.048941695567265</v>
      </c>
      <c r="BE96" s="2">
        <f t="shared" si="125"/>
        <v>84.085982715104336</v>
      </c>
      <c r="BF96" s="2">
        <f t="shared" si="125"/>
        <v>84.447229767047205</v>
      </c>
      <c r="BG96" s="2">
        <f t="shared" si="125"/>
        <v>81.470265549304514</v>
      </c>
      <c r="BH96" s="2">
        <f t="shared" si="125"/>
        <v>81.641087036302466</v>
      </c>
      <c r="BI96" s="2">
        <f t="shared" si="125"/>
        <v>84.544321646827825</v>
      </c>
      <c r="BJ96" s="2">
        <f t="shared" si="125"/>
        <v>87.284033854497196</v>
      </c>
      <c r="BK96" s="2">
        <f t="shared" si="125"/>
        <v>90.499414077269932</v>
      </c>
      <c r="BL96" s="2">
        <f t="shared" si="125"/>
        <v>84.067529508881364</v>
      </c>
      <c r="BM96" s="2">
        <f t="shared" si="125"/>
        <v>81.976889990796764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97.185107223264538</v>
      </c>
      <c r="DL96" s="2">
        <f t="shared" si="134"/>
        <v>103.82189840525329</v>
      </c>
      <c r="DM96" s="2">
        <f t="shared" si="134"/>
        <v>103.45095675422139</v>
      </c>
      <c r="DN96" s="2">
        <f t="shared" si="134"/>
        <v>103.69932476200896</v>
      </c>
      <c r="DO96" s="2">
        <f t="shared" si="134"/>
        <v>101.27437711069416</v>
      </c>
      <c r="DP96" s="2">
        <f t="shared" si="134"/>
        <v>107.41878542510122</v>
      </c>
      <c r="DQ96" s="2">
        <f t="shared" si="134"/>
        <v>104.18954784240148</v>
      </c>
      <c r="DR96" s="2">
        <f t="shared" si="134"/>
        <v>106.41757035647278</v>
      </c>
      <c r="DS96" s="2">
        <f t="shared" si="134"/>
        <v>101.66510099573257</v>
      </c>
      <c r="DT96" s="2">
        <f t="shared" si="134"/>
        <v>106.29399122807014</v>
      </c>
      <c r="DU96" s="2">
        <f t="shared" si="134"/>
        <v>100.36621032388666</v>
      </c>
      <c r="DV96" s="2">
        <f t="shared" si="134"/>
        <v>107.33426742532009</v>
      </c>
      <c r="DW96" s="2">
        <f t="shared" si="134"/>
        <v>114.93335450089127</v>
      </c>
      <c r="DX96" s="2">
        <f t="shared" si="134"/>
        <v>92.229657142857135</v>
      </c>
      <c r="DY96" s="2">
        <f t="shared" si="134"/>
        <v>90.324977016129026</v>
      </c>
      <c r="EA96" s="2">
        <f t="shared" si="94"/>
        <v>79.142578839869287</v>
      </c>
      <c r="EB96" s="2">
        <f t="shared" si="94"/>
        <v>77.874176470588225</v>
      </c>
      <c r="EC96" s="2">
        <f t="shared" si="94"/>
        <v>82.875156016597515</v>
      </c>
      <c r="ED96" s="2">
        <f t="shared" si="94"/>
        <v>81.726303124788174</v>
      </c>
      <c r="EE96" s="2">
        <f t="shared" si="94"/>
        <v>80.780574089754438</v>
      </c>
      <c r="EF96" s="2">
        <f t="shared" si="94"/>
        <v>83.418905685452046</v>
      </c>
      <c r="EG96" s="2">
        <f t="shared" si="94"/>
        <v>82.709656451544902</v>
      </c>
      <c r="EH96" s="2">
        <f t="shared" si="94"/>
        <v>82.990602254193135</v>
      </c>
      <c r="EI96" s="2">
        <f t="shared" si="94"/>
        <v>79.76493406437919</v>
      </c>
      <c r="EJ96" s="2">
        <f t="shared" si="94"/>
        <v>79.831055273527625</v>
      </c>
      <c r="EK96" s="2">
        <f t="shared" si="94"/>
        <v>83.392524872611446</v>
      </c>
      <c r="EL96" s="2">
        <f t="shared" si="94"/>
        <v>85.530615394778565</v>
      </c>
      <c r="EM96" s="2">
        <f t="shared" si="135"/>
        <v>88.196602361293316</v>
      </c>
      <c r="EN96" s="2">
        <f t="shared" si="135"/>
        <v>83.36183924300903</v>
      </c>
      <c r="EO96" s="2">
        <f t="shared" si="135"/>
        <v>81.170468555773624</v>
      </c>
      <c r="EQ96" s="2">
        <f t="shared" si="136"/>
        <v>78.605477356782274</v>
      </c>
      <c r="ER96" s="2">
        <f t="shared" si="136"/>
        <v>80.246840521441854</v>
      </c>
      <c r="ES96" s="2">
        <f t="shared" si="136"/>
        <v>81.527523178775709</v>
      </c>
      <c r="ET96" s="2">
        <f t="shared" si="136"/>
        <v>80.428549011179996</v>
      </c>
      <c r="EU96" s="2">
        <f t="shared" si="136"/>
        <v>78.86152486177798</v>
      </c>
      <c r="EV96" s="2">
        <f t="shared" si="136"/>
        <v>81.713279213998391</v>
      </c>
      <c r="EW96" s="2">
        <f t="shared" si="136"/>
        <v>81.554848577338191</v>
      </c>
      <c r="EX96" s="2">
        <f t="shared" si="136"/>
        <v>81.921422717595618</v>
      </c>
      <c r="EY96" s="2">
        <f t="shared" si="136"/>
        <v>79.21980820173205</v>
      </c>
      <c r="EZ96" s="2">
        <f t="shared" si="136"/>
        <v>78.56853895371448</v>
      </c>
      <c r="FA96" s="2">
        <f t="shared" si="136"/>
        <v>83.099297090476796</v>
      </c>
      <c r="FB96" s="2">
        <f t="shared" si="136"/>
        <v>83.297468978046226</v>
      </c>
      <c r="FC96" s="2">
        <f t="shared" si="136"/>
        <v>85.939559789281333</v>
      </c>
      <c r="FD96" s="2">
        <f t="shared" si="136"/>
        <v>83.028671905715186</v>
      </c>
      <c r="FE96" s="2">
        <f t="shared" si="136"/>
        <v>81.796027773522084</v>
      </c>
      <c r="FG96" s="2">
        <f t="shared" si="137"/>
        <v>0.92600711794911117</v>
      </c>
      <c r="FH96" s="2">
        <f t="shared" si="137"/>
        <v>0.93588389147403939</v>
      </c>
      <c r="FI96" s="2">
        <f t="shared" si="137"/>
        <v>0.93648175206707851</v>
      </c>
      <c r="FJ96" s="2">
        <f t="shared" si="137"/>
        <v>0.9281117735758998</v>
      </c>
      <c r="FK96" s="2">
        <f t="shared" si="137"/>
        <v>0.93134969265473622</v>
      </c>
      <c r="FL96" s="2">
        <f t="shared" si="137"/>
        <v>0.93200806685701165</v>
      </c>
      <c r="FM96" s="2">
        <f t="shared" si="137"/>
        <v>0.93587323807213063</v>
      </c>
      <c r="FN96" s="2">
        <f t="shared" si="137"/>
        <v>0.9377650704699243</v>
      </c>
      <c r="FO96" s="2">
        <f t="shared" si="137"/>
        <v>0.92209910769018044</v>
      </c>
      <c r="FP96" s="2">
        <f t="shared" si="137"/>
        <v>0.93152464844924054</v>
      </c>
      <c r="FQ96" s="2">
        <f t="shared" si="137"/>
        <v>0.9321244982130712</v>
      </c>
      <c r="FR96" s="2">
        <f t="shared" si="137"/>
        <v>0.9194963552210309</v>
      </c>
      <c r="FS96" s="2">
        <f t="shared" si="137"/>
        <v>0.91380194983396867</v>
      </c>
      <c r="FT96" s="2">
        <f t="shared" si="137"/>
        <v>0.92039437581832495</v>
      </c>
      <c r="FU96" s="2">
        <f t="shared" si="137"/>
        <v>0.91196108693889577</v>
      </c>
      <c r="FW96" s="2">
        <f t="shared" si="127"/>
        <v>7.7714114145411813E-4</v>
      </c>
      <c r="FX96" s="2">
        <f t="shared" si="127"/>
        <v>4.6150859040560033E-3</v>
      </c>
      <c r="FY96" s="2">
        <f t="shared" si="127"/>
        <v>9.8394035682153238E-4</v>
      </c>
      <c r="FZ96" s="2">
        <f t="shared" si="127"/>
        <v>1.0496710009923319E-3</v>
      </c>
      <c r="GA96" s="2">
        <f t="shared" si="127"/>
        <v>1.0416009298697616E-3</v>
      </c>
      <c r="GB96" s="2">
        <f t="shared" si="127"/>
        <v>1.0331737999271845E-3</v>
      </c>
      <c r="GC96" s="2">
        <f t="shared" si="127"/>
        <v>9.6086797058833866E-4</v>
      </c>
      <c r="GD96" s="2">
        <f t="shared" si="127"/>
        <v>1.2609632418921568E-3</v>
      </c>
      <c r="GE96" s="2">
        <f t="shared" si="127"/>
        <v>1.3043974058481391E-3</v>
      </c>
      <c r="GF96" s="2">
        <f t="shared" si="127"/>
        <v>1.6055869899486187E-3</v>
      </c>
      <c r="GG96" s="2">
        <f t="shared" si="127"/>
        <v>1.0252881232321223E-3</v>
      </c>
      <c r="GH96" s="2">
        <f t="shared" si="127"/>
        <v>8.3066574517558873E-4</v>
      </c>
      <c r="GI96" s="2">
        <f t="shared" si="127"/>
        <v>8.1708083492124583E-4</v>
      </c>
      <c r="GJ96" s="2">
        <f t="shared" si="127"/>
        <v>7.1409513440503418E-4</v>
      </c>
      <c r="GK96" s="2">
        <f t="shared" si="127"/>
        <v>7.4886685619533105E-4</v>
      </c>
      <c r="GM96" s="86">
        <f t="shared" si="128"/>
        <v>5.6844761781499732E-4</v>
      </c>
      <c r="GN96" s="86">
        <f t="shared" si="128"/>
        <v>7.2198608538201277E-7</v>
      </c>
      <c r="GO96" s="86">
        <f t="shared" si="128"/>
        <v>1.4515258801441342E-7</v>
      </c>
      <c r="GP96" s="86">
        <f t="shared" si="128"/>
        <v>8.0756930824684854E-8</v>
      </c>
      <c r="GQ96" s="86">
        <f t="shared" si="128"/>
        <v>2.3367457334552997E-9</v>
      </c>
      <c r="GR96" s="86">
        <f t="shared" si="128"/>
        <v>1.2981756320268765E-10</v>
      </c>
      <c r="GS96" s="86">
        <f t="shared" si="128"/>
        <v>6.5372038600698409E-9</v>
      </c>
      <c r="GT96" s="86">
        <f t="shared" si="128"/>
        <v>2.0633791090060639E-10</v>
      </c>
      <c r="GU96" s="86">
        <f t="shared" si="128"/>
        <v>7.823709172999507E-8</v>
      </c>
      <c r="GV96" s="86">
        <f t="shared" si="128"/>
        <v>1.3536770698311764E-9</v>
      </c>
      <c r="GW96" s="86">
        <f t="shared" si="128"/>
        <v>1.0616636752136914E-8</v>
      </c>
      <c r="GX96" s="86">
        <f t="shared" si="128"/>
        <v>7.0642774166183947E-9</v>
      </c>
      <c r="GY96" s="86">
        <f t="shared" si="128"/>
        <v>3.0994257256216851E-8</v>
      </c>
      <c r="GZ96" s="86">
        <f t="shared" si="128"/>
        <v>2.4552842772309436E-6</v>
      </c>
      <c r="HA96" s="86">
        <f t="shared" si="128"/>
        <v>9.9648265048928425E-6</v>
      </c>
      <c r="HC96" s="86">
        <f t="shared" si="73"/>
        <v>4.2737545942059273E-2</v>
      </c>
      <c r="HD96" s="86">
        <f t="shared" si="73"/>
        <v>6.1410619343999162E-2</v>
      </c>
      <c r="HE96" s="86">
        <f t="shared" si="73"/>
        <v>6.5896298896705771E-2</v>
      </c>
      <c r="HF96" s="86">
        <f t="shared" si="73"/>
        <v>4.8698554062450751E-2</v>
      </c>
      <c r="HG96" s="86">
        <f t="shared" si="87"/>
        <v>6.9188065322538753E-2</v>
      </c>
      <c r="HH96" s="86">
        <f t="shared" si="87"/>
        <v>7.9434667215265722E-2</v>
      </c>
      <c r="HI96" s="86">
        <f t="shared" si="87"/>
        <v>8.5746413134443741E-2</v>
      </c>
      <c r="HJ96" s="86">
        <f t="shared" si="87"/>
        <v>0.12637126002731686</v>
      </c>
      <c r="HK96" s="86">
        <f t="shared" si="87"/>
        <v>6.8680801454392287E-2</v>
      </c>
      <c r="HL96" s="86">
        <f t="shared" si="87"/>
        <v>0.13103806416995564</v>
      </c>
      <c r="HM96" s="86">
        <f t="shared" si="87"/>
        <v>6.9615362357481211E-2</v>
      </c>
      <c r="HN96" s="86">
        <f t="shared" si="87"/>
        <v>4.5487976382195296E-2</v>
      </c>
      <c r="HO96" s="86">
        <f t="shared" si="87"/>
        <v>3.9686505251328004E-2</v>
      </c>
      <c r="HP96" s="86">
        <f t="shared" si="87"/>
        <v>5.2378979225559452E-2</v>
      </c>
      <c r="HQ96" s="86">
        <f t="shared" si="87"/>
        <v>4.0835259864109595E-2</v>
      </c>
      <c r="HS96" s="86">
        <f t="shared" si="129"/>
        <v>4.9357837760404131E-20</v>
      </c>
      <c r="HT96" s="86">
        <f t="shared" si="129"/>
        <v>2.7876509775273197E-17</v>
      </c>
      <c r="HU96" s="86">
        <f t="shared" si="129"/>
        <v>1.6060154917077431E-18</v>
      </c>
      <c r="HV96" s="86">
        <f t="shared" si="129"/>
        <v>1.3668056567851648E-21</v>
      </c>
      <c r="HW96" s="86">
        <f t="shared" si="129"/>
        <v>2.1459252159388684E-18</v>
      </c>
      <c r="HX96" s="86">
        <f t="shared" si="129"/>
        <v>1.2419482609026207E-18</v>
      </c>
      <c r="HY96" s="86">
        <f t="shared" si="129"/>
        <v>8.4914193508917687E-18</v>
      </c>
      <c r="HZ96" s="86">
        <f t="shared" si="129"/>
        <v>9.4416473584582273E-17</v>
      </c>
      <c r="IA96" s="86">
        <f t="shared" si="129"/>
        <v>7.8182652646206329E-19</v>
      </c>
      <c r="IB96" s="86">
        <f t="shared" si="129"/>
        <v>2.7494494466940403E-17</v>
      </c>
      <c r="IC96" s="86">
        <f t="shared" si="129"/>
        <v>1.7807000595751024E-20</v>
      </c>
      <c r="ID96" s="86">
        <f t="shared" si="129"/>
        <v>3.4221237921604357E-20</v>
      </c>
      <c r="IE96" s="86">
        <f t="shared" si="129"/>
        <v>6.1829014771993169E-22</v>
      </c>
      <c r="IF96" s="86">
        <f t="shared" si="129"/>
        <v>2.2707980514810913E-14</v>
      </c>
      <c r="IG96" s="86">
        <f t="shared" si="129"/>
        <v>6.6003979287310047E-13</v>
      </c>
      <c r="II96" s="86">
        <f t="shared" si="130"/>
        <v>6.1832745197199152E-52</v>
      </c>
      <c r="IJ96" s="86">
        <f t="shared" si="130"/>
        <v>1.4087461573313687E-26</v>
      </c>
      <c r="IK96" s="86">
        <f t="shared" si="130"/>
        <v>1.2472920330548438E-49</v>
      </c>
      <c r="IL96" s="86">
        <f t="shared" si="130"/>
        <v>2.6678156533570633E-57</v>
      </c>
      <c r="IM96" s="86">
        <f t="shared" si="130"/>
        <v>2.4647974750922983E-49</v>
      </c>
      <c r="IN96" s="86">
        <f t="shared" si="130"/>
        <v>5.6050118448282751E-50</v>
      </c>
      <c r="IO96" s="86">
        <f t="shared" si="130"/>
        <v>3.8052177460390739E-49</v>
      </c>
      <c r="IP96" s="86">
        <f t="shared" si="130"/>
        <v>8.6697981977622396E-47</v>
      </c>
      <c r="IQ96" s="86">
        <f t="shared" si="130"/>
        <v>4.5501836568440111E-51</v>
      </c>
      <c r="IR96" s="86">
        <f t="shared" si="130"/>
        <v>1.5706638493771073E-47</v>
      </c>
      <c r="IS96" s="86">
        <f t="shared" si="130"/>
        <v>2.433472433177905E-55</v>
      </c>
      <c r="IT96" s="86">
        <f t="shared" si="130"/>
        <v>7.7230615075687447E-54</v>
      </c>
      <c r="IU96" s="86">
        <f t="shared" si="130"/>
        <v>1.5064302273673531E-57</v>
      </c>
      <c r="IV96" s="86">
        <f t="shared" si="130"/>
        <v>1.1118231102804711E-57</v>
      </c>
      <c r="IW96" s="86">
        <f t="shared" si="130"/>
        <v>2.1079213590102788E-55</v>
      </c>
      <c r="IY96" s="86">
        <f t="shared" si="131"/>
        <v>4.3305993559874273E-2</v>
      </c>
      <c r="IZ96" s="86">
        <f t="shared" si="131"/>
        <v>6.1411341330084572E-2</v>
      </c>
      <c r="JA96" s="86">
        <f t="shared" si="131"/>
        <v>6.589644404929379E-2</v>
      </c>
      <c r="JB96" s="86">
        <f t="shared" si="131"/>
        <v>4.8698634819381574E-2</v>
      </c>
      <c r="JC96" s="86">
        <f t="shared" si="131"/>
        <v>6.918806765928448E-2</v>
      </c>
      <c r="JD96" s="86">
        <f t="shared" si="131"/>
        <v>7.9434667345083282E-2</v>
      </c>
      <c r="JE96" s="86">
        <f t="shared" si="131"/>
        <v>8.5746419671647617E-2</v>
      </c>
      <c r="JF96" s="86">
        <f t="shared" si="131"/>
        <v>0.12637126023365486</v>
      </c>
      <c r="JG96" s="86">
        <f t="shared" si="131"/>
        <v>6.8680879691484023E-2</v>
      </c>
      <c r="JH96" s="86">
        <f t="shared" si="131"/>
        <v>0.13103806552363273</v>
      </c>
      <c r="JI96" s="86">
        <f t="shared" si="131"/>
        <v>6.9615372974117962E-2</v>
      </c>
      <c r="JJ96" s="86">
        <f t="shared" si="131"/>
        <v>4.5487983446472716E-2</v>
      </c>
      <c r="JK96" s="86">
        <f t="shared" si="131"/>
        <v>3.9686536245585262E-2</v>
      </c>
      <c r="JL96" s="86">
        <f t="shared" si="131"/>
        <v>5.2381434509859395E-2</v>
      </c>
      <c r="JM96" s="86">
        <f t="shared" si="131"/>
        <v>4.084522469127453E-2</v>
      </c>
    </row>
    <row r="97" spans="2:273" x14ac:dyDescent="0.25">
      <c r="B97" s="2">
        <v>70</v>
      </c>
      <c r="C97" s="37">
        <v>106.75</v>
      </c>
      <c r="D97" s="37">
        <v>112.386</v>
      </c>
      <c r="E97" s="37">
        <v>118.792</v>
      </c>
      <c r="F97" s="37">
        <v>114.735</v>
      </c>
      <c r="G97" s="37">
        <v>113.8</v>
      </c>
      <c r="H97" s="37">
        <v>122.02</v>
      </c>
      <c r="I97" s="37">
        <v>120.56</v>
      </c>
      <c r="J97" s="37">
        <v>136.63999999999999</v>
      </c>
      <c r="K97" s="37">
        <v>112.621</v>
      </c>
      <c r="L97" s="37">
        <v>136.60300000000001</v>
      </c>
      <c r="M97" s="37">
        <v>117.276</v>
      </c>
      <c r="N97" s="37">
        <v>106.224</v>
      </c>
      <c r="O97" s="37">
        <v>107.587</v>
      </c>
      <c r="P97" s="37">
        <v>106.953</v>
      </c>
      <c r="Q97" s="37">
        <v>89.650999999999996</v>
      </c>
      <c r="S97" s="4">
        <f t="shared" si="132"/>
        <v>105.41326869177252</v>
      </c>
      <c r="T97" s="4">
        <f t="shared" si="132"/>
        <v>113.18240236755742</v>
      </c>
      <c r="U97" s="4">
        <f t="shared" si="132"/>
        <v>118.65851943344794</v>
      </c>
      <c r="V97" s="4">
        <f t="shared" si="132"/>
        <v>111.41832925208747</v>
      </c>
      <c r="W97" s="4">
        <f t="shared" si="132"/>
        <v>115.94711944905536</v>
      </c>
      <c r="X97" s="4">
        <f t="shared" si="132"/>
        <v>122.59204125005938</v>
      </c>
      <c r="Y97" s="4">
        <f t="shared" si="132"/>
        <v>123.0695823148389</v>
      </c>
      <c r="Z97" s="4">
        <f t="shared" si="132"/>
        <v>134.86952459905825</v>
      </c>
      <c r="AA97" s="4">
        <f t="shared" si="132"/>
        <v>115.35476298204566</v>
      </c>
      <c r="AB97" s="4">
        <f t="shared" si="132"/>
        <v>134.02754159657982</v>
      </c>
      <c r="AC97" s="4">
        <f t="shared" si="132"/>
        <v>118.1991615494218</v>
      </c>
      <c r="AD97" s="4">
        <f t="shared" si="132"/>
        <v>109.75798548291303</v>
      </c>
      <c r="AE97" s="4">
        <f t="shared" si="132"/>
        <v>112.36231415041078</v>
      </c>
      <c r="AF97" s="4">
        <f t="shared" si="132"/>
        <v>108.16396265757254</v>
      </c>
      <c r="AG97" s="4">
        <f t="shared" si="132"/>
        <v>96.542944709829229</v>
      </c>
      <c r="AI97" s="4">
        <f t="shared" si="133"/>
        <v>1.3367313082274848</v>
      </c>
      <c r="AJ97" s="4">
        <f t="shared" si="133"/>
        <v>-0.79640236755741967</v>
      </c>
      <c r="AK97" s="4">
        <f t="shared" si="133"/>
        <v>0.13348056655206619</v>
      </c>
      <c r="AL97" s="4">
        <f t="shared" si="133"/>
        <v>3.316670747912525</v>
      </c>
      <c r="AM97" s="4">
        <f t="shared" si="133"/>
        <v>-2.1471194490553671</v>
      </c>
      <c r="AN97" s="4">
        <f t="shared" si="133"/>
        <v>-0.57204125005938522</v>
      </c>
      <c r="AO97" s="4">
        <f t="shared" si="133"/>
        <v>-2.5095823148388945</v>
      </c>
      <c r="AP97" s="4">
        <f t="shared" si="133"/>
        <v>1.7704754009417343</v>
      </c>
      <c r="AQ97" s="4">
        <f t="shared" si="133"/>
        <v>-2.7337629820456613</v>
      </c>
      <c r="AR97" s="4">
        <f t="shared" si="133"/>
        <v>2.5754584034201855</v>
      </c>
      <c r="AS97" s="4">
        <f t="shared" si="133"/>
        <v>-0.92316154942180617</v>
      </c>
      <c r="AT97" s="4">
        <f t="shared" si="133"/>
        <v>-3.5339854829130246</v>
      </c>
      <c r="AU97" s="4">
        <f t="shared" si="133"/>
        <v>-4.7753141504107788</v>
      </c>
      <c r="AV97" s="4">
        <f t="shared" si="133"/>
        <v>-1.2109626575725372</v>
      </c>
      <c r="AW97" s="4">
        <f t="shared" si="133"/>
        <v>-6.8919447098292324</v>
      </c>
      <c r="AY97" s="2">
        <f t="shared" si="125"/>
        <v>80.233201078607962</v>
      </c>
      <c r="AZ97" s="2">
        <f t="shared" si="125"/>
        <v>79.348287384455816</v>
      </c>
      <c r="BA97" s="2">
        <f t="shared" si="125"/>
        <v>83.902930919317853</v>
      </c>
      <c r="BB97" s="2">
        <f t="shared" si="125"/>
        <v>83.000709252637435</v>
      </c>
      <c r="BC97" s="2">
        <f t="shared" si="125"/>
        <v>81.890517279223445</v>
      </c>
      <c r="BD97" s="2">
        <f t="shared" si="125"/>
        <v>84.723157129801066</v>
      </c>
      <c r="BE97" s="2">
        <f t="shared" si="125"/>
        <v>83.813404707014598</v>
      </c>
      <c r="BF97" s="2">
        <f t="shared" si="125"/>
        <v>84.167039261020022</v>
      </c>
      <c r="BG97" s="2">
        <f t="shared" si="125"/>
        <v>81.212440913779886</v>
      </c>
      <c r="BH97" s="2">
        <f t="shared" si="125"/>
        <v>81.35161624718495</v>
      </c>
      <c r="BI97" s="2">
        <f t="shared" si="125"/>
        <v>84.291920699689499</v>
      </c>
      <c r="BJ97" s="2">
        <f t="shared" si="125"/>
        <v>86.936734315311639</v>
      </c>
      <c r="BK97" s="2">
        <f t="shared" si="125"/>
        <v>90.095030855940081</v>
      </c>
      <c r="BL97" s="2">
        <f t="shared" si="125"/>
        <v>83.867761046672797</v>
      </c>
      <c r="BM97" s="2">
        <f t="shared" si="125"/>
        <v>81.804321578795381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97.388466322701674</v>
      </c>
      <c r="DL97" s="2">
        <f t="shared" si="134"/>
        <v>104.06182514071295</v>
      </c>
      <c r="DM97" s="2">
        <f t="shared" si="134"/>
        <v>103.65695234521576</v>
      </c>
      <c r="DN97" s="2">
        <f t="shared" si="134"/>
        <v>104.00487121129225</v>
      </c>
      <c r="DO97" s="2">
        <f t="shared" si="134"/>
        <v>101.51067354596621</v>
      </c>
      <c r="DP97" s="2">
        <f t="shared" si="134"/>
        <v>107.73635627530365</v>
      </c>
      <c r="DQ97" s="2">
        <f t="shared" si="134"/>
        <v>104.40424577861161</v>
      </c>
      <c r="DR97" s="2">
        <f t="shared" si="134"/>
        <v>106.66542026266414</v>
      </c>
      <c r="DS97" s="2">
        <f t="shared" si="134"/>
        <v>101.9190561877667</v>
      </c>
      <c r="DT97" s="2">
        <f t="shared" si="134"/>
        <v>106.60565291607394</v>
      </c>
      <c r="DU97" s="2">
        <f t="shared" si="134"/>
        <v>100.50845951417006</v>
      </c>
      <c r="DV97" s="2">
        <f t="shared" si="134"/>
        <v>107.62133522996683</v>
      </c>
      <c r="DW97" s="2">
        <f t="shared" si="134"/>
        <v>115.38469607843138</v>
      </c>
      <c r="DX97" s="2">
        <f t="shared" si="134"/>
        <v>92.326964705882347</v>
      </c>
      <c r="DY97" s="2">
        <f t="shared" si="134"/>
        <v>90.413099193548391</v>
      </c>
      <c r="EA97" s="2">
        <f t="shared" si="94"/>
        <v>78.983491830065361</v>
      </c>
      <c r="EB97" s="2">
        <f t="shared" si="94"/>
        <v>77.791911764705873</v>
      </c>
      <c r="EC97" s="2">
        <f t="shared" si="94"/>
        <v>82.682467437265359</v>
      </c>
      <c r="ED97" s="2">
        <f t="shared" si="94"/>
        <v>81.518484511624749</v>
      </c>
      <c r="EE97" s="2">
        <f t="shared" si="94"/>
        <v>80.573798475867903</v>
      </c>
      <c r="EF97" s="2">
        <f t="shared" si="94"/>
        <v>83.193991444827446</v>
      </c>
      <c r="EG97" s="2">
        <f t="shared" si="94"/>
        <v>82.52789444842557</v>
      </c>
      <c r="EH97" s="2">
        <f t="shared" si="94"/>
        <v>82.806818569098567</v>
      </c>
      <c r="EI97" s="2">
        <f t="shared" si="94"/>
        <v>79.617837283339213</v>
      </c>
      <c r="EJ97" s="2">
        <f t="shared" si="94"/>
        <v>79.660827682913833</v>
      </c>
      <c r="EK97" s="2">
        <f t="shared" si="94"/>
        <v>83.215306337579591</v>
      </c>
      <c r="EL97" s="2">
        <f t="shared" si="94"/>
        <v>85.287209306627204</v>
      </c>
      <c r="EM97" s="2">
        <f t="shared" si="135"/>
        <v>87.921486405844064</v>
      </c>
      <c r="EN97" s="2">
        <f t="shared" si="135"/>
        <v>83.200766616153246</v>
      </c>
      <c r="EO97" s="2">
        <f t="shared" si="135"/>
        <v>81.045835868498514</v>
      </c>
      <c r="EQ97" s="2">
        <f t="shared" si="136"/>
        <v>78.466926972801133</v>
      </c>
      <c r="ER97" s="2">
        <f t="shared" si="136"/>
        <v>80.073025513405938</v>
      </c>
      <c r="ES97" s="2">
        <f t="shared" si="136"/>
        <v>81.38162920710181</v>
      </c>
      <c r="ET97" s="2">
        <f t="shared" si="136"/>
        <v>80.274709895692979</v>
      </c>
      <c r="EU97" s="2">
        <f t="shared" si="136"/>
        <v>78.733499564386662</v>
      </c>
      <c r="EV97" s="2">
        <f t="shared" si="136"/>
        <v>81.56031672523541</v>
      </c>
      <c r="EW97" s="2">
        <f t="shared" si="136"/>
        <v>81.41449438473407</v>
      </c>
      <c r="EX97" s="2">
        <f t="shared" si="136"/>
        <v>81.776484068381194</v>
      </c>
      <c r="EY97" s="2">
        <f t="shared" si="136"/>
        <v>79.090405094243508</v>
      </c>
      <c r="EZ97" s="2">
        <f t="shared" si="136"/>
        <v>78.454843903942105</v>
      </c>
      <c r="FA97" s="2">
        <f t="shared" si="136"/>
        <v>82.931682730571907</v>
      </c>
      <c r="FB97" s="2">
        <f t="shared" si="136"/>
        <v>83.147133805867796</v>
      </c>
      <c r="FC97" s="2">
        <f t="shared" si="136"/>
        <v>85.760340303483773</v>
      </c>
      <c r="FD97" s="2">
        <f t="shared" si="136"/>
        <v>82.878756223142233</v>
      </c>
      <c r="FE97" s="2">
        <f t="shared" si="136"/>
        <v>81.646877906837801</v>
      </c>
      <c r="FG97" s="2">
        <f t="shared" si="137"/>
        <v>0.93207546196714508</v>
      </c>
      <c r="FH97" s="2">
        <f t="shared" si="137"/>
        <v>0.94119365673403566</v>
      </c>
      <c r="FI97" s="2">
        <f t="shared" si="137"/>
        <v>0.94174508749875618</v>
      </c>
      <c r="FJ97" s="2">
        <f t="shared" si="137"/>
        <v>0.9340198081831127</v>
      </c>
      <c r="FK97" s="2">
        <f t="shared" si="137"/>
        <v>0.93700968364586235</v>
      </c>
      <c r="FL97" s="2">
        <f t="shared" si="137"/>
        <v>0.93761741284291411</v>
      </c>
      <c r="FM97" s="2">
        <f t="shared" si="137"/>
        <v>0.94118383014576912</v>
      </c>
      <c r="FN97" s="2">
        <f t="shared" si="137"/>
        <v>0.94292854644733226</v>
      </c>
      <c r="FO97" s="2">
        <f t="shared" si="137"/>
        <v>0.92846319751762063</v>
      </c>
      <c r="FP97" s="2">
        <f t="shared" si="137"/>
        <v>0.93717118799124488</v>
      </c>
      <c r="FQ97" s="2">
        <f t="shared" si="137"/>
        <v>0.93772488042193125</v>
      </c>
      <c r="FR97" s="2">
        <f t="shared" si="137"/>
        <v>0.92605602504257156</v>
      </c>
      <c r="FS97" s="2">
        <f t="shared" si="137"/>
        <v>0.92078564309598676</v>
      </c>
      <c r="FT97" s="2">
        <f t="shared" si="137"/>
        <v>0.92688669066511864</v>
      </c>
      <c r="FU97" s="2">
        <f t="shared" si="137"/>
        <v>0.91908071820914572</v>
      </c>
      <c r="FW97" s="2">
        <f t="shared" si="127"/>
        <v>8.5205443229558213E-4</v>
      </c>
      <c r="FX97" s="2">
        <f t="shared" si="127"/>
        <v>5.058088926915197E-3</v>
      </c>
      <c r="FY97" s="2">
        <f t="shared" si="127"/>
        <v>1.0787667415378922E-3</v>
      </c>
      <c r="FZ97" s="2">
        <f t="shared" si="127"/>
        <v>1.1508248212625054E-3</v>
      </c>
      <c r="GA97" s="2">
        <f t="shared" si="127"/>
        <v>1.1419779492891683E-3</v>
      </c>
      <c r="GB97" s="2">
        <f t="shared" si="127"/>
        <v>1.1327396343819361E-3</v>
      </c>
      <c r="GC97" s="2">
        <f t="shared" si="127"/>
        <v>1.0534731192055997E-3</v>
      </c>
      <c r="GD97" s="2">
        <f t="shared" si="127"/>
        <v>1.3824505182204608E-3</v>
      </c>
      <c r="GE97" s="2">
        <f t="shared" si="127"/>
        <v>1.4300633469967166E-3</v>
      </c>
      <c r="GF97" s="2">
        <f t="shared" si="127"/>
        <v>1.760218461368945E-3</v>
      </c>
      <c r="GG97" s="2">
        <f t="shared" si="127"/>
        <v>1.1240948787290895E-3</v>
      </c>
      <c r="GH97" s="2">
        <f t="shared" si="127"/>
        <v>9.1073389062248781E-4</v>
      </c>
      <c r="GI97" s="2">
        <f t="shared" si="127"/>
        <v>8.9584070042066815E-4</v>
      </c>
      <c r="GJ97" s="2">
        <f t="shared" si="127"/>
        <v>7.8293580478978485E-4</v>
      </c>
      <c r="GK97" s="2">
        <f t="shared" si="127"/>
        <v>8.2105685882992115E-4</v>
      </c>
      <c r="GM97" s="86">
        <f t="shared" si="128"/>
        <v>1.4015757144014059E-4</v>
      </c>
      <c r="GN97" s="86">
        <f t="shared" si="128"/>
        <v>3.8865734393471064E-8</v>
      </c>
      <c r="GO97" s="86">
        <f t="shared" si="128"/>
        <v>7.5269706046058863E-9</v>
      </c>
      <c r="GP97" s="86">
        <f t="shared" si="128"/>
        <v>3.6627902655978007E-9</v>
      </c>
      <c r="GQ97" s="86">
        <f t="shared" si="128"/>
        <v>5.6963496382999938E-11</v>
      </c>
      <c r="GR97" s="86">
        <f t="shared" si="128"/>
        <v>2.0316815565182832E-12</v>
      </c>
      <c r="GS97" s="86">
        <f t="shared" si="128"/>
        <v>1.8885780383984398E-10</v>
      </c>
      <c r="GT97" s="86">
        <f t="shared" si="128"/>
        <v>4.7773080769141925E-12</v>
      </c>
      <c r="GU97" s="86">
        <f t="shared" si="128"/>
        <v>3.013928807129831E-9</v>
      </c>
      <c r="GV97" s="86">
        <f t="shared" si="128"/>
        <v>4.2501189335501099E-11</v>
      </c>
      <c r="GW97" s="86">
        <f t="shared" si="128"/>
        <v>3.3788341054927814E-10</v>
      </c>
      <c r="GX97" s="86">
        <f t="shared" si="128"/>
        <v>1.5461057878915283E-10</v>
      </c>
      <c r="GY97" s="86">
        <f t="shared" si="128"/>
        <v>1.1711456040102985E-9</v>
      </c>
      <c r="GZ97" s="86">
        <f t="shared" si="128"/>
        <v>2.5107043714001177E-7</v>
      </c>
      <c r="HA97" s="86">
        <f t="shared" si="128"/>
        <v>1.5294857038230289E-6</v>
      </c>
      <c r="HC97" s="86">
        <f t="shared" si="73"/>
        <v>6.2549619777484883E-2</v>
      </c>
      <c r="HD97" s="86">
        <f t="shared" si="73"/>
        <v>8.5998452240426168E-2</v>
      </c>
      <c r="HE97" s="86">
        <f t="shared" si="73"/>
        <v>9.4210865217746423E-2</v>
      </c>
      <c r="HF97" s="86">
        <f t="shared" si="73"/>
        <v>7.3257489321685729E-2</v>
      </c>
      <c r="HG97" s="86">
        <f t="shared" si="87"/>
        <v>9.8780406763566753E-2</v>
      </c>
      <c r="HH97" s="86">
        <f t="shared" si="87"/>
        <v>0.11259017766452852</v>
      </c>
      <c r="HI97" s="86">
        <f t="shared" si="87"/>
        <v>0.1201506528346698</v>
      </c>
      <c r="HJ97" s="86">
        <f t="shared" si="87"/>
        <v>0.17318222384212012</v>
      </c>
      <c r="HK97" s="86">
        <f t="shared" si="87"/>
        <v>9.9894154973735258E-2</v>
      </c>
      <c r="HL97" s="86">
        <f t="shared" si="87"/>
        <v>0.1816081366908735</v>
      </c>
      <c r="HM97" s="86">
        <f t="shared" si="87"/>
        <v>0.10137602611241418</v>
      </c>
      <c r="HN97" s="86">
        <f t="shared" si="87"/>
        <v>6.7014626136831401E-2</v>
      </c>
      <c r="HO97" s="86">
        <f t="shared" si="87"/>
        <v>5.9705889443432643E-2</v>
      </c>
      <c r="HP97" s="86">
        <f t="shared" si="87"/>
        <v>7.742543816458497E-2</v>
      </c>
      <c r="HQ97" s="86">
        <f t="shared" si="87"/>
        <v>6.3627883292996415E-2</v>
      </c>
      <c r="HS97" s="86">
        <f t="shared" si="129"/>
        <v>2.6839650450920243E-19</v>
      </c>
      <c r="HT97" s="86">
        <f t="shared" si="129"/>
        <v>1.2088999552684069E-16</v>
      </c>
      <c r="HU97" s="86">
        <f t="shared" si="129"/>
        <v>8.276463849885558E-18</v>
      </c>
      <c r="HV97" s="86">
        <f t="shared" si="129"/>
        <v>9.4543029079330861E-21</v>
      </c>
      <c r="HW97" s="86">
        <f t="shared" si="129"/>
        <v>1.1085057632777453E-17</v>
      </c>
      <c r="HX97" s="86">
        <f t="shared" si="129"/>
        <v>6.5480300412513426E-18</v>
      </c>
      <c r="HY97" s="86">
        <f t="shared" si="129"/>
        <v>4.1697524636798412E-17</v>
      </c>
      <c r="HZ97" s="86">
        <f t="shared" si="129"/>
        <v>4.5033588343910182E-16</v>
      </c>
      <c r="IA97" s="86">
        <f t="shared" si="129"/>
        <v>4.496785142265903E-18</v>
      </c>
      <c r="IB97" s="86">
        <f t="shared" si="129"/>
        <v>1.448310952039596E-16</v>
      </c>
      <c r="IC97" s="86">
        <f t="shared" si="129"/>
        <v>1.1218188109728342E-19</v>
      </c>
      <c r="ID97" s="86">
        <f t="shared" si="129"/>
        <v>1.9660060784720382E-19</v>
      </c>
      <c r="IE97" s="86">
        <f t="shared" si="129"/>
        <v>4.0782816257852537E-21</v>
      </c>
      <c r="IF97" s="86">
        <f t="shared" si="129"/>
        <v>7.3761153684032518E-14</v>
      </c>
      <c r="IG97" s="86">
        <f t="shared" si="129"/>
        <v>1.845252030594321E-12</v>
      </c>
      <c r="II97" s="86">
        <f t="shared" si="130"/>
        <v>1.1835832243138786E-50</v>
      </c>
      <c r="IJ97" s="86">
        <f t="shared" si="130"/>
        <v>9.9165620102941742E-26</v>
      </c>
      <c r="IK97" s="86">
        <f t="shared" si="130"/>
        <v>2.2947547088539029E-48</v>
      </c>
      <c r="IL97" s="86">
        <f t="shared" si="130"/>
        <v>8.0641118152493638E-56</v>
      </c>
      <c r="IM97" s="86">
        <f t="shared" si="130"/>
        <v>4.5617586727512761E-48</v>
      </c>
      <c r="IN97" s="86">
        <f t="shared" si="130"/>
        <v>1.0751839366661295E-48</v>
      </c>
      <c r="IO97" s="86">
        <f t="shared" si="130"/>
        <v>6.7320759269843557E-48</v>
      </c>
      <c r="IP97" s="86">
        <f t="shared" si="130"/>
        <v>1.4858517152340002E-45</v>
      </c>
      <c r="IQ97" s="86">
        <f t="shared" si="130"/>
        <v>1.0366171672318795E-49</v>
      </c>
      <c r="IR97" s="86">
        <f t="shared" si="130"/>
        <v>3.1414321754142063E-46</v>
      </c>
      <c r="IS97" s="86">
        <f t="shared" si="130"/>
        <v>6.4519231422743462E-54</v>
      </c>
      <c r="IT97" s="86">
        <f t="shared" si="130"/>
        <v>1.700789436292464E-52</v>
      </c>
      <c r="IU97" s="86">
        <f t="shared" si="130"/>
        <v>4.1005339011292159E-56</v>
      </c>
      <c r="IV97" s="86">
        <f t="shared" si="130"/>
        <v>2.8688651353311514E-56</v>
      </c>
      <c r="IW97" s="86">
        <f t="shared" si="130"/>
        <v>4.865138361691357E-54</v>
      </c>
      <c r="IY97" s="86">
        <f t="shared" si="131"/>
        <v>6.268977734892503E-2</v>
      </c>
      <c r="IZ97" s="86">
        <f t="shared" si="131"/>
        <v>8.5998491106160688E-2</v>
      </c>
      <c r="JA97" s="86">
        <f t="shared" si="131"/>
        <v>9.4210872744717039E-2</v>
      </c>
      <c r="JB97" s="86">
        <f t="shared" si="131"/>
        <v>7.3257492984475994E-2</v>
      </c>
      <c r="JC97" s="86">
        <f t="shared" si="131"/>
        <v>9.8780406820530256E-2</v>
      </c>
      <c r="JD97" s="86">
        <f t="shared" si="131"/>
        <v>0.1125901776665602</v>
      </c>
      <c r="JE97" s="86">
        <f t="shared" si="131"/>
        <v>0.12015065302352765</v>
      </c>
      <c r="JF97" s="86">
        <f t="shared" si="131"/>
        <v>0.17318222384689788</v>
      </c>
      <c r="JG97" s="86">
        <f t="shared" si="131"/>
        <v>9.9894157987664059E-2</v>
      </c>
      <c r="JH97" s="86">
        <f t="shared" si="131"/>
        <v>0.18160813673337484</v>
      </c>
      <c r="JI97" s="86">
        <f t="shared" si="131"/>
        <v>0.1013760264502976</v>
      </c>
      <c r="JJ97" s="86">
        <f t="shared" si="131"/>
        <v>6.7014626291441975E-2</v>
      </c>
      <c r="JK97" s="86">
        <f t="shared" si="131"/>
        <v>5.9705890614578247E-2</v>
      </c>
      <c r="JL97" s="86">
        <f t="shared" si="131"/>
        <v>7.7425689235095865E-2</v>
      </c>
      <c r="JM97" s="86">
        <f t="shared" si="131"/>
        <v>6.3629412780545486E-2</v>
      </c>
    </row>
    <row r="98" spans="2:273" x14ac:dyDescent="0.25">
      <c r="B98" s="2">
        <v>71</v>
      </c>
      <c r="C98" s="37">
        <v>117</v>
      </c>
      <c r="D98" s="37">
        <v>120.886</v>
      </c>
      <c r="E98" s="37">
        <v>129.27099999999999</v>
      </c>
      <c r="F98" s="37">
        <v>123.91800000000001</v>
      </c>
      <c r="G98" s="37">
        <v>126.74</v>
      </c>
      <c r="H98" s="37">
        <v>137.12</v>
      </c>
      <c r="I98" s="37">
        <v>136.02000000000001</v>
      </c>
      <c r="J98" s="37">
        <v>149.28</v>
      </c>
      <c r="K98" s="37">
        <v>124.39700000000001</v>
      </c>
      <c r="L98" s="37">
        <v>152.43100000000001</v>
      </c>
      <c r="M98" s="37">
        <v>127.672</v>
      </c>
      <c r="N98" s="37">
        <v>118.845</v>
      </c>
      <c r="O98" s="37">
        <v>118.065</v>
      </c>
      <c r="P98" s="37">
        <v>116.07</v>
      </c>
      <c r="Q98" s="37">
        <v>95.022999999999996</v>
      </c>
      <c r="S98" s="4">
        <f t="shared" si="132"/>
        <v>113.69845578643941</v>
      </c>
      <c r="T98" s="4">
        <f t="shared" si="132"/>
        <v>122.68491094124408</v>
      </c>
      <c r="U98" s="4">
        <f t="shared" si="132"/>
        <v>128.85586146406646</v>
      </c>
      <c r="V98" s="4">
        <f t="shared" si="132"/>
        <v>121.30025207198781</v>
      </c>
      <c r="W98" s="4">
        <f t="shared" si="132"/>
        <v>125.80603449920041</v>
      </c>
      <c r="X98" s="4">
        <f t="shared" si="132"/>
        <v>133.09874564648521</v>
      </c>
      <c r="Y98" s="4">
        <f t="shared" si="132"/>
        <v>133.53099375896477</v>
      </c>
      <c r="Z98" s="4">
        <f t="shared" si="132"/>
        <v>146.62713665737897</v>
      </c>
      <c r="AA98" s="4">
        <f t="shared" si="132"/>
        <v>125.81301368329966</v>
      </c>
      <c r="AB98" s="4">
        <f t="shared" si="132"/>
        <v>146.54478267920831</v>
      </c>
      <c r="AC98" s="4">
        <f t="shared" si="132"/>
        <v>128.59925236714253</v>
      </c>
      <c r="AD98" s="4">
        <f t="shared" si="132"/>
        <v>117.22990966277438</v>
      </c>
      <c r="AE98" s="4">
        <f t="shared" si="132"/>
        <v>120.13282222624095</v>
      </c>
      <c r="AF98" s="4">
        <f t="shared" si="132"/>
        <v>116.21752160562612</v>
      </c>
      <c r="AG98" s="4">
        <f t="shared" si="132"/>
        <v>102.23865630203754</v>
      </c>
      <c r="AI98" s="4">
        <f t="shared" si="133"/>
        <v>3.3015442135605895</v>
      </c>
      <c r="AJ98" s="4">
        <f t="shared" si="133"/>
        <v>-1.7989109412440882</v>
      </c>
      <c r="AK98" s="4">
        <f t="shared" si="133"/>
        <v>0.41513853593352223</v>
      </c>
      <c r="AL98" s="4">
        <f t="shared" si="133"/>
        <v>2.6177479280121929</v>
      </c>
      <c r="AM98" s="4">
        <f t="shared" si="133"/>
        <v>0.93396550079958729</v>
      </c>
      <c r="AN98" s="4">
        <f t="shared" si="133"/>
        <v>4.0212543535147915</v>
      </c>
      <c r="AO98" s="4">
        <f t="shared" si="133"/>
        <v>2.4890062410352414</v>
      </c>
      <c r="AP98" s="4">
        <f t="shared" si="133"/>
        <v>2.652863342621032</v>
      </c>
      <c r="AQ98" s="4">
        <f t="shared" si="133"/>
        <v>-1.4160136832996528</v>
      </c>
      <c r="AR98" s="4">
        <f t="shared" si="133"/>
        <v>5.886217320791701</v>
      </c>
      <c r="AS98" s="4">
        <f t="shared" si="133"/>
        <v>-0.92725236714252901</v>
      </c>
      <c r="AT98" s="4">
        <f t="shared" si="133"/>
        <v>1.6150903372256238</v>
      </c>
      <c r="AU98" s="4">
        <f t="shared" si="133"/>
        <v>-2.0678222262409491</v>
      </c>
      <c r="AV98" s="4">
        <f t="shared" si="133"/>
        <v>-0.1475216056261246</v>
      </c>
      <c r="AW98" s="4">
        <f t="shared" si="133"/>
        <v>-7.2156563020375444</v>
      </c>
      <c r="AY98" s="2">
        <f t="shared" si="125"/>
        <v>79.993534229903915</v>
      </c>
      <c r="AZ98" s="2">
        <f t="shared" si="125"/>
        <v>79.155390941306251</v>
      </c>
      <c r="BA98" s="2">
        <f t="shared" si="125"/>
        <v>83.629683687923972</v>
      </c>
      <c r="BB98" s="2">
        <f t="shared" si="125"/>
        <v>82.701248532787375</v>
      </c>
      <c r="BC98" s="2">
        <f t="shared" si="125"/>
        <v>81.599894770993785</v>
      </c>
      <c r="BD98" s="2">
        <f t="shared" si="125"/>
        <v>84.40218197293099</v>
      </c>
      <c r="BE98" s="2">
        <f t="shared" si="125"/>
        <v>83.545844966882044</v>
      </c>
      <c r="BF98" s="2">
        <f t="shared" si="125"/>
        <v>83.892214611286519</v>
      </c>
      <c r="BG98" s="2">
        <f t="shared" si="125"/>
        <v>80.960472679311891</v>
      </c>
      <c r="BH98" s="2">
        <f t="shared" si="125"/>
        <v>81.068684328236799</v>
      </c>
      <c r="BI98" s="2">
        <f t="shared" si="125"/>
        <v>84.043580673351514</v>
      </c>
      <c r="BJ98" s="2">
        <f t="shared" si="125"/>
        <v>86.593793385453182</v>
      </c>
      <c r="BK98" s="2">
        <f t="shared" si="125"/>
        <v>89.695180592206114</v>
      </c>
      <c r="BL98" s="2">
        <f t="shared" si="125"/>
        <v>83.66924377883818</v>
      </c>
      <c r="BM98" s="2">
        <f t="shared" si="125"/>
        <v>81.633790381751481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97.591825422138825</v>
      </c>
      <c r="DL98" s="2">
        <f t="shared" si="134"/>
        <v>104.30175187617262</v>
      </c>
      <c r="DM98" s="2">
        <f t="shared" si="134"/>
        <v>103.86294793621013</v>
      </c>
      <c r="DN98" s="2">
        <f t="shared" si="134"/>
        <v>104.31041766057554</v>
      </c>
      <c r="DO98" s="2">
        <f t="shared" si="134"/>
        <v>101.74696998123827</v>
      </c>
      <c r="DP98" s="2">
        <f t="shared" si="134"/>
        <v>108.05392712550608</v>
      </c>
      <c r="DQ98" s="2">
        <f t="shared" si="134"/>
        <v>104.61894371482174</v>
      </c>
      <c r="DR98" s="2">
        <f t="shared" si="134"/>
        <v>106.91327016885552</v>
      </c>
      <c r="DS98" s="2">
        <f t="shared" si="134"/>
        <v>102.17301137980084</v>
      </c>
      <c r="DT98" s="2">
        <f t="shared" si="134"/>
        <v>106.91731460407773</v>
      </c>
      <c r="DU98" s="2">
        <f t="shared" si="134"/>
        <v>100.65070870445345</v>
      </c>
      <c r="DV98" s="2">
        <f t="shared" si="134"/>
        <v>107.9084030346136</v>
      </c>
      <c r="DW98" s="2">
        <f t="shared" si="134"/>
        <v>115.83603765597148</v>
      </c>
      <c r="DX98" s="2">
        <f t="shared" si="134"/>
        <v>92.424272268907558</v>
      </c>
      <c r="DY98" s="2">
        <f t="shared" si="134"/>
        <v>90.501221370967741</v>
      </c>
      <c r="EA98" s="2">
        <f t="shared" si="94"/>
        <v>78.824404820261449</v>
      </c>
      <c r="EB98" s="2">
        <f t="shared" si="94"/>
        <v>77.709647058823521</v>
      </c>
      <c r="EC98" s="2">
        <f t="shared" si="94"/>
        <v>82.489778857933217</v>
      </c>
      <c r="ED98" s="2">
        <f t="shared" si="94"/>
        <v>81.310665898461323</v>
      </c>
      <c r="EE98" s="2">
        <f t="shared" si="94"/>
        <v>80.367022861981368</v>
      </c>
      <c r="EF98" s="2">
        <f t="shared" si="94"/>
        <v>82.969077204202833</v>
      </c>
      <c r="EG98" s="2">
        <f t="shared" si="94"/>
        <v>82.346132445306239</v>
      </c>
      <c r="EH98" s="2">
        <f t="shared" si="94"/>
        <v>82.623034884003985</v>
      </c>
      <c r="EI98" s="2">
        <f t="shared" si="94"/>
        <v>79.47074050229925</v>
      </c>
      <c r="EJ98" s="2">
        <f t="shared" si="94"/>
        <v>79.490600092300042</v>
      </c>
      <c r="EK98" s="2">
        <f t="shared" si="94"/>
        <v>83.03808780254775</v>
      </c>
      <c r="EL98" s="2">
        <f t="shared" si="94"/>
        <v>85.043803218475844</v>
      </c>
      <c r="EM98" s="2">
        <f t="shared" si="135"/>
        <v>87.646370450394841</v>
      </c>
      <c r="EN98" s="2">
        <f t="shared" si="135"/>
        <v>83.039693989297476</v>
      </c>
      <c r="EO98" s="2">
        <f t="shared" si="135"/>
        <v>80.921203181223404</v>
      </c>
      <c r="EQ98" s="2">
        <f t="shared" si="136"/>
        <v>78.328376588819992</v>
      </c>
      <c r="ER98" s="2">
        <f t="shared" si="136"/>
        <v>79.899210505370021</v>
      </c>
      <c r="ES98" s="2">
        <f t="shared" si="136"/>
        <v>81.23573523542791</v>
      </c>
      <c r="ET98" s="2">
        <f t="shared" si="136"/>
        <v>80.120870780205962</v>
      </c>
      <c r="EU98" s="2">
        <f t="shared" si="136"/>
        <v>78.605474266995344</v>
      </c>
      <c r="EV98" s="2">
        <f t="shared" si="136"/>
        <v>81.407354236472429</v>
      </c>
      <c r="EW98" s="2">
        <f t="shared" si="136"/>
        <v>81.274140192129963</v>
      </c>
      <c r="EX98" s="2">
        <f t="shared" si="136"/>
        <v>81.63154541916677</v>
      </c>
      <c r="EY98" s="2">
        <f t="shared" si="136"/>
        <v>78.961001986754979</v>
      </c>
      <c r="EZ98" s="2">
        <f t="shared" si="136"/>
        <v>78.341148854169717</v>
      </c>
      <c r="FA98" s="2">
        <f t="shared" si="136"/>
        <v>82.764068370667019</v>
      </c>
      <c r="FB98" s="2">
        <f t="shared" si="136"/>
        <v>82.996798633689366</v>
      </c>
      <c r="FC98" s="2">
        <f t="shared" si="136"/>
        <v>85.581120817686212</v>
      </c>
      <c r="FD98" s="2">
        <f t="shared" si="136"/>
        <v>82.728840540569294</v>
      </c>
      <c r="FE98" s="2">
        <f t="shared" si="136"/>
        <v>81.497728040153518</v>
      </c>
      <c r="FG98" s="2">
        <f t="shared" si="137"/>
        <v>0.93767961963159041</v>
      </c>
      <c r="FH98" s="2">
        <f t="shared" si="137"/>
        <v>0.94608902483926816</v>
      </c>
      <c r="FI98" s="2">
        <f t="shared" si="137"/>
        <v>0.94659715600978422</v>
      </c>
      <c r="FJ98" s="2">
        <f t="shared" si="137"/>
        <v>0.93947396345127265</v>
      </c>
      <c r="FK98" s="2">
        <f t="shared" si="137"/>
        <v>0.94223197143036452</v>
      </c>
      <c r="FL98" s="2">
        <f t="shared" si="137"/>
        <v>0.94279239225400613</v>
      </c>
      <c r="FM98" s="2">
        <f t="shared" si="137"/>
        <v>0.94607996940749484</v>
      </c>
      <c r="FN98" s="2">
        <f t="shared" si="137"/>
        <v>0.94768751976644405</v>
      </c>
      <c r="FO98" s="2">
        <f t="shared" si="137"/>
        <v>0.93434439392653734</v>
      </c>
      <c r="FP98" s="2">
        <f t="shared" si="137"/>
        <v>0.94238090943130359</v>
      </c>
      <c r="FQ98" s="2">
        <f t="shared" si="137"/>
        <v>0.94289148780263921</v>
      </c>
      <c r="FR98" s="2">
        <f t="shared" si="137"/>
        <v>0.93212065208479589</v>
      </c>
      <c r="FS98" s="2">
        <f t="shared" si="137"/>
        <v>0.92724857005684436</v>
      </c>
      <c r="FT98" s="2">
        <f t="shared" si="137"/>
        <v>0.93288812671028054</v>
      </c>
      <c r="FU98" s="2">
        <f t="shared" si="137"/>
        <v>0.92567151763628208</v>
      </c>
      <c r="FW98" s="2">
        <f t="shared" si="127"/>
        <v>9.3418231278618474E-4</v>
      </c>
      <c r="FX98" s="2">
        <f t="shared" si="127"/>
        <v>5.5433790796032148E-3</v>
      </c>
      <c r="FY98" s="2">
        <f t="shared" si="127"/>
        <v>1.1827211162000885E-3</v>
      </c>
      <c r="FZ98" s="2">
        <f t="shared" si="127"/>
        <v>1.2617142365903109E-3</v>
      </c>
      <c r="GA98" s="2">
        <f t="shared" si="127"/>
        <v>1.2520159797936186E-3</v>
      </c>
      <c r="GB98" s="2">
        <f t="shared" si="127"/>
        <v>1.241888591613858E-3</v>
      </c>
      <c r="GC98" s="2">
        <f t="shared" si="127"/>
        <v>1.1549929152018783E-3</v>
      </c>
      <c r="GD98" s="2">
        <f t="shared" si="127"/>
        <v>1.5156247020117536E-3</v>
      </c>
      <c r="GE98" s="2">
        <f t="shared" si="127"/>
        <v>1.5678169674849132E-3</v>
      </c>
      <c r="GF98" s="2">
        <f t="shared" si="127"/>
        <v>1.929713454186935E-3</v>
      </c>
      <c r="GG98" s="2">
        <f t="shared" si="127"/>
        <v>1.2324118690590889E-3</v>
      </c>
      <c r="GH98" s="2">
        <f t="shared" si="127"/>
        <v>9.9851211832743293E-4</v>
      </c>
      <c r="GI98" s="2">
        <f t="shared" si="127"/>
        <v>9.8218490587655203E-4</v>
      </c>
      <c r="GJ98" s="2">
        <f t="shared" si="127"/>
        <v>8.5840719808471285E-4</v>
      </c>
      <c r="GK98" s="2">
        <f t="shared" si="127"/>
        <v>9.0019963501071271E-4</v>
      </c>
      <c r="GM98" s="86">
        <f t="shared" si="128"/>
        <v>3.019546010478797E-5</v>
      </c>
      <c r="GN98" s="86">
        <f t="shared" si="128"/>
        <v>1.5552369269969178E-9</v>
      </c>
      <c r="GO98" s="86">
        <f t="shared" si="128"/>
        <v>2.9699236808826069E-10</v>
      </c>
      <c r="GP98" s="86">
        <f t="shared" si="128"/>
        <v>1.2473131687146308E-10</v>
      </c>
      <c r="GQ98" s="86">
        <f t="shared" si="128"/>
        <v>9.9125456738570074E-13</v>
      </c>
      <c r="GR98" s="86">
        <f t="shared" si="128"/>
        <v>2.2024014779452408E-14</v>
      </c>
      <c r="GS98" s="86">
        <f t="shared" si="128"/>
        <v>3.9434220918402827E-12</v>
      </c>
      <c r="GT98" s="86">
        <f t="shared" si="128"/>
        <v>8.1185846833568274E-14</v>
      </c>
      <c r="GU98" s="86">
        <f t="shared" si="128"/>
        <v>8.4665323553938259E-11</v>
      </c>
      <c r="GV98" s="86">
        <f t="shared" si="128"/>
        <v>1.0028073695370902E-12</v>
      </c>
      <c r="GW98" s="86">
        <f t="shared" si="128"/>
        <v>7.8444297241573931E-12</v>
      </c>
      <c r="GX98" s="86">
        <f t="shared" si="128"/>
        <v>2.3228744102354968E-12</v>
      </c>
      <c r="GY98" s="86">
        <f t="shared" si="128"/>
        <v>3.2731677821132699E-11</v>
      </c>
      <c r="GZ98" s="86">
        <f t="shared" si="128"/>
        <v>2.1041327924239204E-8</v>
      </c>
      <c r="HA98" s="86">
        <f t="shared" si="128"/>
        <v>2.0195473144248023E-7</v>
      </c>
      <c r="HC98" s="86">
        <f t="shared" si="73"/>
        <v>8.9414251944014936E-2</v>
      </c>
      <c r="HD98" s="86">
        <f t="shared" si="73"/>
        <v>0.11799105843892407</v>
      </c>
      <c r="HE98" s="86">
        <f t="shared" si="73"/>
        <v>0.13153993559698807</v>
      </c>
      <c r="HF98" s="86">
        <f t="shared" si="73"/>
        <v>0.10713068050945261</v>
      </c>
      <c r="HG98" s="86">
        <f t="shared" si="87"/>
        <v>0.13770267596384059</v>
      </c>
      <c r="HH98" s="86">
        <f t="shared" si="87"/>
        <v>0.15579997389862812</v>
      </c>
      <c r="HI98" s="86">
        <f t="shared" si="87"/>
        <v>0.16452649934088925</v>
      </c>
      <c r="HJ98" s="86">
        <f t="shared" si="87"/>
        <v>0.23187996145982018</v>
      </c>
      <c r="HK98" s="86">
        <f t="shared" si="87"/>
        <v>0.14150212410639004</v>
      </c>
      <c r="HL98" s="86">
        <f t="shared" si="87"/>
        <v>0.24538992438889898</v>
      </c>
      <c r="HM98" s="86">
        <f t="shared" si="87"/>
        <v>0.1437322496342483</v>
      </c>
      <c r="HN98" s="86">
        <f t="shared" si="87"/>
        <v>9.6304819600810512E-2</v>
      </c>
      <c r="HO98" s="86">
        <f t="shared" si="87"/>
        <v>8.7465505768798621E-2</v>
      </c>
      <c r="HP98" s="86">
        <f t="shared" si="87"/>
        <v>0.11146520959882515</v>
      </c>
      <c r="HQ98" s="86">
        <f t="shared" si="87"/>
        <v>9.6040800365012183E-2</v>
      </c>
      <c r="HS98" s="86">
        <f t="shared" si="129"/>
        <v>1.411216718246204E-18</v>
      </c>
      <c r="HT98" s="86">
        <f t="shared" si="129"/>
        <v>5.0901796239047742E-16</v>
      </c>
      <c r="HU98" s="86">
        <f t="shared" si="129"/>
        <v>4.1215001480675798E-17</v>
      </c>
      <c r="HV98" s="86">
        <f t="shared" si="129"/>
        <v>6.2794443740200194E-20</v>
      </c>
      <c r="HW98" s="86">
        <f t="shared" si="129"/>
        <v>5.5312525598545223E-17</v>
      </c>
      <c r="HX98" s="86">
        <f t="shared" si="129"/>
        <v>3.3335739316506783E-17</v>
      </c>
      <c r="HY98" s="86">
        <f t="shared" si="129"/>
        <v>1.9797698273542387E-16</v>
      </c>
      <c r="HZ98" s="86">
        <f t="shared" si="129"/>
        <v>2.0748396535109115E-15</v>
      </c>
      <c r="IA98" s="86">
        <f t="shared" si="129"/>
        <v>2.4890164890578827E-17</v>
      </c>
      <c r="IB98" s="86">
        <f t="shared" si="129"/>
        <v>7.3453147751956272E-16</v>
      </c>
      <c r="IC98" s="86">
        <f t="shared" si="129"/>
        <v>6.7978672210842558E-19</v>
      </c>
      <c r="ID98" s="86">
        <f t="shared" si="129"/>
        <v>1.0900042056849718E-18</v>
      </c>
      <c r="IE98" s="86">
        <f t="shared" si="129"/>
        <v>2.5898597159227466E-20</v>
      </c>
      <c r="IF98" s="86">
        <f t="shared" si="129"/>
        <v>2.3411950631457031E-13</v>
      </c>
      <c r="IG98" s="86">
        <f t="shared" si="129"/>
        <v>5.0579078219898281E-12</v>
      </c>
      <c r="II98" s="86">
        <f t="shared" si="130"/>
        <v>2.1813402686244375E-49</v>
      </c>
      <c r="IJ98" s="86">
        <f t="shared" si="130"/>
        <v>6.7529078975075985E-25</v>
      </c>
      <c r="IK98" s="86">
        <f t="shared" si="130"/>
        <v>4.0618062312794434E-47</v>
      </c>
      <c r="IL98" s="86">
        <f t="shared" si="130"/>
        <v>2.3286220739295268E-54</v>
      </c>
      <c r="IM98" s="86">
        <f t="shared" si="130"/>
        <v>8.119406484244521E-47</v>
      </c>
      <c r="IN98" s="86">
        <f t="shared" si="130"/>
        <v>1.9826229794564736E-47</v>
      </c>
      <c r="IO98" s="86">
        <f t="shared" si="130"/>
        <v>1.1466144291339132E-46</v>
      </c>
      <c r="IP98" s="86">
        <f t="shared" si="130"/>
        <v>2.4488473890772568E-44</v>
      </c>
      <c r="IQ98" s="86">
        <f t="shared" si="130"/>
        <v>2.2615953409746467E-48</v>
      </c>
      <c r="IR98" s="86">
        <f t="shared" si="130"/>
        <v>6.0198802814015844E-45</v>
      </c>
      <c r="IS98" s="86">
        <f t="shared" si="130"/>
        <v>1.6373011870986609E-52</v>
      </c>
      <c r="IT98" s="86">
        <f t="shared" si="130"/>
        <v>3.5983713654218762E-51</v>
      </c>
      <c r="IU98" s="86">
        <f t="shared" si="130"/>
        <v>1.0694649042212275E-54</v>
      </c>
      <c r="IV98" s="86">
        <f t="shared" si="130"/>
        <v>7.1033212551451498E-55</v>
      </c>
      <c r="IW98" s="86">
        <f t="shared" si="130"/>
        <v>1.0787439045990548E-52</v>
      </c>
      <c r="IY98" s="86">
        <f t="shared" si="131"/>
        <v>8.944444740411972E-2</v>
      </c>
      <c r="IZ98" s="86">
        <f t="shared" si="131"/>
        <v>0.11799105999416151</v>
      </c>
      <c r="JA98" s="86">
        <f t="shared" si="131"/>
        <v>0.13153993589398047</v>
      </c>
      <c r="JB98" s="86">
        <f t="shared" si="131"/>
        <v>0.10713068063418393</v>
      </c>
      <c r="JC98" s="86">
        <f t="shared" si="131"/>
        <v>0.13770267596483191</v>
      </c>
      <c r="JD98" s="86">
        <f t="shared" si="131"/>
        <v>0.15579997389865016</v>
      </c>
      <c r="JE98" s="86">
        <f t="shared" si="131"/>
        <v>0.16452649934483288</v>
      </c>
      <c r="JF98" s="86">
        <f t="shared" si="131"/>
        <v>0.23187996145990344</v>
      </c>
      <c r="JG98" s="86">
        <f t="shared" si="131"/>
        <v>0.1415021241910554</v>
      </c>
      <c r="JH98" s="86">
        <f t="shared" si="131"/>
        <v>0.24538992438990251</v>
      </c>
      <c r="JI98" s="86">
        <f t="shared" si="131"/>
        <v>0.14373224964209272</v>
      </c>
      <c r="JJ98" s="86">
        <f t="shared" si="131"/>
        <v>9.630481960313339E-2</v>
      </c>
      <c r="JK98" s="86">
        <f t="shared" si="131"/>
        <v>8.7465505801530299E-2</v>
      </c>
      <c r="JL98" s="86">
        <f t="shared" si="131"/>
        <v>0.1114652306403872</v>
      </c>
      <c r="JM98" s="86">
        <f t="shared" si="131"/>
        <v>9.6041002324801533E-2</v>
      </c>
    </row>
    <row r="99" spans="2:273" x14ac:dyDescent="0.25">
      <c r="B99" s="2">
        <v>72</v>
      </c>
      <c r="C99" s="37">
        <v>128.79499999999999</v>
      </c>
      <c r="D99" s="37">
        <v>135.636</v>
      </c>
      <c r="E99" s="37">
        <v>142.958</v>
      </c>
      <c r="F99" s="37">
        <v>138.77600000000001</v>
      </c>
      <c r="G99" s="37">
        <v>145.38</v>
      </c>
      <c r="H99" s="37">
        <v>149.5</v>
      </c>
      <c r="I99" s="37">
        <v>150.69999999999999</v>
      </c>
      <c r="J99" s="37">
        <v>166.46</v>
      </c>
      <c r="K99" s="37">
        <v>141.845</v>
      </c>
      <c r="L99" s="37">
        <v>164.845</v>
      </c>
      <c r="M99" s="37">
        <v>143.46600000000001</v>
      </c>
      <c r="N99" s="37">
        <v>128.06899999999999</v>
      </c>
      <c r="O99" s="37">
        <v>130.10900000000001</v>
      </c>
      <c r="P99" s="37">
        <v>129.209</v>
      </c>
      <c r="Q99" s="37">
        <v>103.07</v>
      </c>
      <c r="S99" s="4">
        <f t="shared" si="132"/>
        <v>123.68437470312026</v>
      </c>
      <c r="T99" s="4">
        <f t="shared" si="132"/>
        <v>133.66648843455181</v>
      </c>
      <c r="U99" s="4">
        <f t="shared" si="132"/>
        <v>140.61954717577063</v>
      </c>
      <c r="V99" s="4">
        <f t="shared" si="132"/>
        <v>133.16268420420568</v>
      </c>
      <c r="W99" s="4">
        <f t="shared" si="132"/>
        <v>137.12708804268001</v>
      </c>
      <c r="X99" s="4">
        <f t="shared" si="132"/>
        <v>144.97737159085574</v>
      </c>
      <c r="Y99" s="4">
        <f t="shared" si="132"/>
        <v>145.237834317459</v>
      </c>
      <c r="Z99" s="4">
        <f t="shared" si="132"/>
        <v>159.12200122270329</v>
      </c>
      <c r="AA99" s="4">
        <f t="shared" si="132"/>
        <v>137.85657803103166</v>
      </c>
      <c r="AB99" s="4">
        <f t="shared" si="132"/>
        <v>159.74330770554243</v>
      </c>
      <c r="AC99" s="4">
        <f t="shared" si="132"/>
        <v>140.55786797168977</v>
      </c>
      <c r="AD99" s="4">
        <f t="shared" si="132"/>
        <v>126.23058080146748</v>
      </c>
      <c r="AE99" s="4">
        <f t="shared" si="132"/>
        <v>129.66465179706162</v>
      </c>
      <c r="AF99" s="4">
        <f t="shared" si="132"/>
        <v>125.77182984420828</v>
      </c>
      <c r="AG99" s="4">
        <f t="shared" si="132"/>
        <v>109.24511159299584</v>
      </c>
      <c r="AI99" s="4">
        <f t="shared" si="133"/>
        <v>5.1106252968797321</v>
      </c>
      <c r="AJ99" s="4">
        <f t="shared" si="133"/>
        <v>1.9695115654481867</v>
      </c>
      <c r="AK99" s="4">
        <f t="shared" si="133"/>
        <v>2.3384528242293641</v>
      </c>
      <c r="AL99" s="4">
        <f t="shared" si="133"/>
        <v>5.6133157957943354</v>
      </c>
      <c r="AM99" s="4">
        <f t="shared" si="133"/>
        <v>8.2529119573199807</v>
      </c>
      <c r="AN99" s="4">
        <f t="shared" si="133"/>
        <v>4.5226284091442608</v>
      </c>
      <c r="AO99" s="4">
        <f t="shared" si="133"/>
        <v>5.4621656825409843</v>
      </c>
      <c r="AP99" s="4">
        <f t="shared" si="133"/>
        <v>7.3379987772967183</v>
      </c>
      <c r="AQ99" s="4">
        <f t="shared" si="133"/>
        <v>3.9884219689683391</v>
      </c>
      <c r="AR99" s="4">
        <f t="shared" si="133"/>
        <v>5.101692294457564</v>
      </c>
      <c r="AS99" s="4">
        <f t="shared" si="133"/>
        <v>2.9081320283102343</v>
      </c>
      <c r="AT99" s="4">
        <f t="shared" si="133"/>
        <v>1.838419198532506</v>
      </c>
      <c r="AU99" s="4">
        <f t="shared" si="133"/>
        <v>0.44434820293838584</v>
      </c>
      <c r="AV99" s="4">
        <f t="shared" si="133"/>
        <v>3.4371701557917191</v>
      </c>
      <c r="AW99" s="4">
        <f t="shared" si="133"/>
        <v>-6.1751115929958473</v>
      </c>
      <c r="AY99" s="2">
        <f t="shared" si="125"/>
        <v>79.758107407339793</v>
      </c>
      <c r="AZ99" s="2">
        <f t="shared" si="125"/>
        <v>78.969740595793411</v>
      </c>
      <c r="BA99" s="2">
        <f t="shared" si="125"/>
        <v>83.360906698710309</v>
      </c>
      <c r="BB99" s="2">
        <f t="shared" si="125"/>
        <v>82.406158957923736</v>
      </c>
      <c r="BC99" s="2">
        <f t="shared" si="125"/>
        <v>81.313558598421864</v>
      </c>
      <c r="BD99" s="2">
        <f t="shared" si="125"/>
        <v>84.085978528559281</v>
      </c>
      <c r="BE99" s="2">
        <f t="shared" si="125"/>
        <v>83.283155762554884</v>
      </c>
      <c r="BF99" s="2">
        <f t="shared" si="125"/>
        <v>83.622591614063708</v>
      </c>
      <c r="BG99" s="2">
        <f t="shared" si="125"/>
        <v>80.714231463289565</v>
      </c>
      <c r="BH99" s="2">
        <f t="shared" si="125"/>
        <v>80.792109436442431</v>
      </c>
      <c r="BI99" s="2">
        <f t="shared" si="125"/>
        <v>83.799196235925905</v>
      </c>
      <c r="BJ99" s="2">
        <f t="shared" si="125"/>
        <v>86.255272143434723</v>
      </c>
      <c r="BK99" s="2">
        <f t="shared" si="125"/>
        <v>89.300082019415981</v>
      </c>
      <c r="BL99" s="2">
        <f t="shared" si="125"/>
        <v>83.472059496562167</v>
      </c>
      <c r="BM99" s="2">
        <f t="shared" si="125"/>
        <v>81.465321679056785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97.795184521575976</v>
      </c>
      <c r="DL99" s="2">
        <f t="shared" si="134"/>
        <v>104.54167861163228</v>
      </c>
      <c r="DM99" s="2">
        <f t="shared" si="134"/>
        <v>104.06894352720451</v>
      </c>
      <c r="DN99" s="2">
        <f t="shared" si="134"/>
        <v>104.61596410985884</v>
      </c>
      <c r="DO99" s="2">
        <f t="shared" si="134"/>
        <v>101.9832664165103</v>
      </c>
      <c r="DP99" s="2">
        <f t="shared" si="134"/>
        <v>108.37149797570851</v>
      </c>
      <c r="DQ99" s="2">
        <f t="shared" si="134"/>
        <v>104.83364165103187</v>
      </c>
      <c r="DR99" s="2">
        <f t="shared" si="134"/>
        <v>107.16112007504688</v>
      </c>
      <c r="DS99" s="2">
        <f t="shared" si="134"/>
        <v>102.42696657183498</v>
      </c>
      <c r="DT99" s="2">
        <f t="shared" si="134"/>
        <v>107.22897629208151</v>
      </c>
      <c r="DU99" s="2">
        <f t="shared" si="134"/>
        <v>100.79295789473686</v>
      </c>
      <c r="DV99" s="2">
        <f t="shared" si="134"/>
        <v>108.19547083926034</v>
      </c>
      <c r="DW99" s="2">
        <f t="shared" si="134"/>
        <v>116.28737923351159</v>
      </c>
      <c r="DX99" s="2">
        <f t="shared" si="134"/>
        <v>92.521579831932769</v>
      </c>
      <c r="DY99" s="2">
        <f t="shared" si="134"/>
        <v>90.589343548387092</v>
      </c>
      <c r="EA99" s="2">
        <f t="shared" si="94"/>
        <v>78.665317810457523</v>
      </c>
      <c r="EB99" s="2">
        <f t="shared" si="94"/>
        <v>77.627382352941169</v>
      </c>
      <c r="EC99" s="2">
        <f t="shared" si="94"/>
        <v>82.297090278601075</v>
      </c>
      <c r="ED99" s="2">
        <f t="shared" si="94"/>
        <v>81.102847285297898</v>
      </c>
      <c r="EE99" s="2">
        <f t="shared" si="94"/>
        <v>80.160247248094834</v>
      </c>
      <c r="EF99" s="2">
        <f t="shared" si="94"/>
        <v>82.744162963578219</v>
      </c>
      <c r="EG99" s="2">
        <f t="shared" si="94"/>
        <v>82.164370442186907</v>
      </c>
      <c r="EH99" s="2">
        <f t="shared" si="94"/>
        <v>82.439251198909417</v>
      </c>
      <c r="EI99" s="2">
        <f t="shared" si="94"/>
        <v>79.323643721259273</v>
      </c>
      <c r="EJ99" s="2">
        <f t="shared" si="94"/>
        <v>79.320372501686251</v>
      </c>
      <c r="EK99" s="2">
        <f t="shared" si="94"/>
        <v>82.860869267515909</v>
      </c>
      <c r="EL99" s="2">
        <f t="shared" si="94"/>
        <v>84.800397130324484</v>
      </c>
      <c r="EM99" s="2">
        <f t="shared" si="135"/>
        <v>87.371254494945589</v>
      </c>
      <c r="EN99" s="2">
        <f t="shared" si="135"/>
        <v>82.878621362441692</v>
      </c>
      <c r="EO99" s="2">
        <f t="shared" si="135"/>
        <v>80.796570493948309</v>
      </c>
      <c r="EQ99" s="2">
        <f t="shared" si="136"/>
        <v>78.189826204838852</v>
      </c>
      <c r="ER99" s="2">
        <f t="shared" si="136"/>
        <v>79.725395497334091</v>
      </c>
      <c r="ES99" s="2">
        <f t="shared" si="136"/>
        <v>81.08984126375401</v>
      </c>
      <c r="ET99" s="2">
        <f t="shared" si="136"/>
        <v>79.967031664718945</v>
      </c>
      <c r="EU99" s="2">
        <f t="shared" si="136"/>
        <v>78.477448969604012</v>
      </c>
      <c r="EV99" s="2">
        <f t="shared" si="136"/>
        <v>81.254391747709462</v>
      </c>
      <c r="EW99" s="2">
        <f t="shared" si="136"/>
        <v>81.133785999525841</v>
      </c>
      <c r="EX99" s="2">
        <f t="shared" si="136"/>
        <v>81.48660676995236</v>
      </c>
      <c r="EY99" s="2">
        <f t="shared" si="136"/>
        <v>78.831598879266437</v>
      </c>
      <c r="EZ99" s="2">
        <f t="shared" si="136"/>
        <v>78.227453804397328</v>
      </c>
      <c r="FA99" s="2">
        <f t="shared" si="136"/>
        <v>82.596454010762116</v>
      </c>
      <c r="FB99" s="2">
        <f t="shared" si="136"/>
        <v>82.846463461510922</v>
      </c>
      <c r="FC99" s="2">
        <f t="shared" si="136"/>
        <v>85.401901331888652</v>
      </c>
      <c r="FD99" s="2">
        <f t="shared" si="136"/>
        <v>82.578924857996341</v>
      </c>
      <c r="FE99" s="2">
        <f t="shared" si="136"/>
        <v>81.348578173469235</v>
      </c>
      <c r="FG99" s="2">
        <f t="shared" si="137"/>
        <v>0.94284975318642728</v>
      </c>
      <c r="FH99" s="2">
        <f t="shared" si="137"/>
        <v>0.95059826513989254</v>
      </c>
      <c r="FI99" s="2">
        <f t="shared" si="137"/>
        <v>0.95106609329285874</v>
      </c>
      <c r="FJ99" s="2">
        <f t="shared" si="137"/>
        <v>0.94450404740833527</v>
      </c>
      <c r="FK99" s="2">
        <f t="shared" si="137"/>
        <v>0.94704576751238811</v>
      </c>
      <c r="FL99" s="2">
        <f t="shared" si="137"/>
        <v>0.94756208757625138</v>
      </c>
      <c r="FM99" s="2">
        <f t="shared" si="137"/>
        <v>0.95058992756906424</v>
      </c>
      <c r="FN99" s="2">
        <f t="shared" si="137"/>
        <v>0.95206983172513937</v>
      </c>
      <c r="FO99" s="2">
        <f t="shared" si="137"/>
        <v>0.93977344790904471</v>
      </c>
      <c r="FP99" s="2">
        <f t="shared" si="137"/>
        <v>0.947182990244542</v>
      </c>
      <c r="FQ99" s="2">
        <f t="shared" si="137"/>
        <v>0.94765337975121067</v>
      </c>
      <c r="FR99" s="2">
        <f t="shared" si="137"/>
        <v>0.93772133043343053</v>
      </c>
      <c r="FS99" s="2">
        <f t="shared" si="137"/>
        <v>0.933222441640988</v>
      </c>
      <c r="FT99" s="2">
        <f t="shared" si="137"/>
        <v>0.93842966404814132</v>
      </c>
      <c r="FU99" s="2">
        <f t="shared" si="137"/>
        <v>0.93176535696964091</v>
      </c>
      <c r="FW99" s="2">
        <f t="shared" si="127"/>
        <v>1.0242182262225309E-3</v>
      </c>
      <c r="FX99" s="2">
        <f t="shared" si="127"/>
        <v>6.074945320558708E-3</v>
      </c>
      <c r="FY99" s="2">
        <f t="shared" si="127"/>
        <v>1.2966799560313381E-3</v>
      </c>
      <c r="FZ99" s="2">
        <f t="shared" si="127"/>
        <v>1.3832737671551137E-3</v>
      </c>
      <c r="GA99" s="2">
        <f t="shared" si="127"/>
        <v>1.3726424185096055E-3</v>
      </c>
      <c r="GB99" s="2">
        <f t="shared" si="127"/>
        <v>1.3615406295200371E-3</v>
      </c>
      <c r="GC99" s="2">
        <f t="shared" si="127"/>
        <v>1.266283444186666E-3</v>
      </c>
      <c r="GD99" s="2">
        <f t="shared" si="127"/>
        <v>1.6616064713221683E-3</v>
      </c>
      <c r="GE99" s="2">
        <f t="shared" si="127"/>
        <v>1.718817131848357E-3</v>
      </c>
      <c r="GF99" s="2">
        <f t="shared" si="127"/>
        <v>2.1154948744840558E-3</v>
      </c>
      <c r="GG99" s="2">
        <f t="shared" si="127"/>
        <v>1.3511520899269175E-3</v>
      </c>
      <c r="GH99" s="2">
        <f t="shared" si="127"/>
        <v>1.0947413048125207E-3</v>
      </c>
      <c r="GI99" s="2">
        <f t="shared" si="127"/>
        <v>1.0768422929148655E-3</v>
      </c>
      <c r="GJ99" s="2">
        <f t="shared" si="127"/>
        <v>9.4114683261100598E-4</v>
      </c>
      <c r="GK99" s="2">
        <f t="shared" si="127"/>
        <v>9.8696355453890133E-4</v>
      </c>
      <c r="GM99" s="86">
        <f t="shared" si="128"/>
        <v>5.6828358981879105E-6</v>
      </c>
      <c r="GN99" s="86">
        <f t="shared" si="128"/>
        <v>4.6227149895118553E-11</v>
      </c>
      <c r="GO99" s="86">
        <f t="shared" si="128"/>
        <v>8.9128560125495712E-12</v>
      </c>
      <c r="GP99" s="86">
        <f t="shared" si="128"/>
        <v>3.1880617870902833E-12</v>
      </c>
      <c r="GQ99" s="86">
        <f t="shared" si="128"/>
        <v>1.2309190130533048E-14</v>
      </c>
      <c r="GR99" s="86">
        <f t="shared" si="128"/>
        <v>1.6532203215797942E-16</v>
      </c>
      <c r="GS99" s="86">
        <f t="shared" si="128"/>
        <v>5.9487458903894897E-14</v>
      </c>
      <c r="GT99" s="86">
        <f t="shared" si="128"/>
        <v>1.0124977185022137E-15</v>
      </c>
      <c r="GU99" s="86">
        <f t="shared" si="128"/>
        <v>1.7336287385303413E-12</v>
      </c>
      <c r="GV99" s="86">
        <f t="shared" si="128"/>
        <v>1.7779258097752591E-14</v>
      </c>
      <c r="GW99" s="86">
        <f t="shared" si="128"/>
        <v>1.3280458786732201E-13</v>
      </c>
      <c r="GX99" s="86">
        <f t="shared" si="128"/>
        <v>2.3946037145535701E-14</v>
      </c>
      <c r="GY99" s="86">
        <f t="shared" si="128"/>
        <v>6.7653419303757317E-13</v>
      </c>
      <c r="GZ99" s="86">
        <f t="shared" si="128"/>
        <v>1.4451591220551941E-9</v>
      </c>
      <c r="HA99" s="86">
        <f t="shared" si="128"/>
        <v>2.2942423217033535E-8</v>
      </c>
      <c r="HC99" s="86">
        <f t="shared" si="73"/>
        <v>0.1248752348056749</v>
      </c>
      <c r="HD99" s="86">
        <f t="shared" si="73"/>
        <v>0.15864901328785874</v>
      </c>
      <c r="HE99" s="86">
        <f t="shared" si="73"/>
        <v>0.17942107747282629</v>
      </c>
      <c r="HF99" s="86">
        <f t="shared" si="73"/>
        <v>0.152364575437824</v>
      </c>
      <c r="HG99" s="86">
        <f t="shared" si="87"/>
        <v>0.18750162844165927</v>
      </c>
      <c r="HH99" s="86">
        <f t="shared" si="87"/>
        <v>0.21056190142487038</v>
      </c>
      <c r="HI99" s="86">
        <f t="shared" si="87"/>
        <v>0.22024604778259901</v>
      </c>
      <c r="HJ99" s="86">
        <f t="shared" si="87"/>
        <v>0.30347222181766609</v>
      </c>
      <c r="HK99" s="86">
        <f t="shared" si="87"/>
        <v>0.19529472325112585</v>
      </c>
      <c r="HL99" s="86">
        <f t="shared" si="87"/>
        <v>0.32342522877964636</v>
      </c>
      <c r="HM99" s="86">
        <f t="shared" si="87"/>
        <v>0.19849660432461341</v>
      </c>
      <c r="HN99" s="86">
        <f t="shared" si="87"/>
        <v>0.13504493773600021</v>
      </c>
      <c r="HO99" s="86">
        <f t="shared" si="87"/>
        <v>0.12481242085986934</v>
      </c>
      <c r="HP99" s="86">
        <f t="shared" si="87"/>
        <v>0.15634722947266971</v>
      </c>
      <c r="HQ99" s="86">
        <f t="shared" si="87"/>
        <v>0.14049596769268327</v>
      </c>
      <c r="HS99" s="86">
        <f t="shared" si="129"/>
        <v>7.1748601874984534E-18</v>
      </c>
      <c r="HT99" s="86">
        <f t="shared" si="129"/>
        <v>2.0810071179447353E-15</v>
      </c>
      <c r="HU99" s="86">
        <f t="shared" si="129"/>
        <v>1.9833029967699847E-16</v>
      </c>
      <c r="HV99" s="86">
        <f t="shared" si="129"/>
        <v>4.0048837548406627E-19</v>
      </c>
      <c r="HW99" s="86">
        <f t="shared" si="129"/>
        <v>2.6661172201907617E-16</v>
      </c>
      <c r="HX99" s="86">
        <f t="shared" si="129"/>
        <v>1.6387391279161897E-16</v>
      </c>
      <c r="HY99" s="86">
        <f t="shared" si="129"/>
        <v>9.0886984400635686E-16</v>
      </c>
      <c r="HZ99" s="86">
        <f t="shared" si="129"/>
        <v>9.2342377869355479E-15</v>
      </c>
      <c r="IA99" s="86">
        <f t="shared" si="129"/>
        <v>1.3258561753994767E-16</v>
      </c>
      <c r="IB99" s="86">
        <f t="shared" si="129"/>
        <v>3.5867552429252359E-15</v>
      </c>
      <c r="IC99" s="86">
        <f t="shared" si="129"/>
        <v>3.9623132554056364E-18</v>
      </c>
      <c r="ID99" s="86">
        <f t="shared" si="129"/>
        <v>5.8322070350592914E-18</v>
      </c>
      <c r="IE99" s="86">
        <f t="shared" si="129"/>
        <v>1.5834212683417318E-19</v>
      </c>
      <c r="IF99" s="86">
        <f t="shared" si="129"/>
        <v>7.2613026896784295E-13</v>
      </c>
      <c r="IG99" s="86">
        <f t="shared" si="129"/>
        <v>1.3593197686496198E-11</v>
      </c>
      <c r="II99" s="86">
        <f t="shared" si="130"/>
        <v>3.8707421005038148E-48</v>
      </c>
      <c r="IJ99" s="86">
        <f t="shared" si="130"/>
        <v>4.4486279591504836E-24</v>
      </c>
      <c r="IK99" s="86">
        <f t="shared" si="130"/>
        <v>6.9170195043440295E-46</v>
      </c>
      <c r="IL99" s="86">
        <f t="shared" si="130"/>
        <v>6.4237015604357078E-53</v>
      </c>
      <c r="IM99" s="86">
        <f t="shared" si="130"/>
        <v>1.3898223206891778E-45</v>
      </c>
      <c r="IN99" s="86">
        <f t="shared" si="130"/>
        <v>3.5143963693818859E-46</v>
      </c>
      <c r="IO99" s="86">
        <f t="shared" si="130"/>
        <v>1.8801250640106006E-45</v>
      </c>
      <c r="IP99" s="86">
        <f t="shared" si="130"/>
        <v>3.881235846454978E-43</v>
      </c>
      <c r="IQ99" s="86">
        <f t="shared" si="130"/>
        <v>4.7252063372656818E-47</v>
      </c>
      <c r="IR99" s="86">
        <f t="shared" si="130"/>
        <v>1.10526474505854E-43</v>
      </c>
      <c r="IS99" s="86">
        <f t="shared" si="130"/>
        <v>3.9769186891199456E-51</v>
      </c>
      <c r="IT99" s="86">
        <f t="shared" si="130"/>
        <v>7.314046363119856E-50</v>
      </c>
      <c r="IU99" s="86">
        <f t="shared" si="130"/>
        <v>2.6725714442471157E-53</v>
      </c>
      <c r="IV99" s="86">
        <f t="shared" si="130"/>
        <v>1.6876853212653139E-53</v>
      </c>
      <c r="IW99" s="86">
        <f t="shared" si="130"/>
        <v>2.2978713941007851E-51</v>
      </c>
      <c r="IY99" s="86">
        <f t="shared" si="131"/>
        <v>0.12488091764157311</v>
      </c>
      <c r="IZ99" s="86">
        <f t="shared" si="131"/>
        <v>0.15864901333408798</v>
      </c>
      <c r="JA99" s="86">
        <f t="shared" si="131"/>
        <v>0.17942107748173933</v>
      </c>
      <c r="JB99" s="86">
        <f t="shared" si="131"/>
        <v>0.15236457544101206</v>
      </c>
      <c r="JC99" s="86">
        <f t="shared" si="131"/>
        <v>0.18750162844167184</v>
      </c>
      <c r="JD99" s="86">
        <f t="shared" si="131"/>
        <v>0.21056190142487072</v>
      </c>
      <c r="JE99" s="86">
        <f t="shared" si="131"/>
        <v>0.22024604778265941</v>
      </c>
      <c r="JF99" s="86">
        <f t="shared" si="131"/>
        <v>0.3034722218176763</v>
      </c>
      <c r="JG99" s="86">
        <f t="shared" si="131"/>
        <v>0.19529472325285963</v>
      </c>
      <c r="JH99" s="86">
        <f t="shared" si="131"/>
        <v>0.32342522877966773</v>
      </c>
      <c r="JI99" s="86">
        <f t="shared" si="131"/>
        <v>0.19849660432474622</v>
      </c>
      <c r="JJ99" s="86">
        <f t="shared" si="131"/>
        <v>0.13504493773602416</v>
      </c>
      <c r="JK99" s="86">
        <f t="shared" si="131"/>
        <v>0.12481242086054586</v>
      </c>
      <c r="JL99" s="86">
        <f t="shared" si="131"/>
        <v>0.15634723091855499</v>
      </c>
      <c r="JM99" s="86">
        <f t="shared" si="131"/>
        <v>0.14049599064869969</v>
      </c>
    </row>
    <row r="100" spans="2:273" x14ac:dyDescent="0.25">
      <c r="B100" s="2">
        <v>73</v>
      </c>
      <c r="C100" s="37">
        <v>139.40899999999999</v>
      </c>
      <c r="D100" s="37">
        <v>149.29499999999999</v>
      </c>
      <c r="E100" s="37">
        <v>158.833</v>
      </c>
      <c r="F100" s="37">
        <v>155.53100000000001</v>
      </c>
      <c r="G100" s="37">
        <v>156.84</v>
      </c>
      <c r="H100" s="37">
        <v>165.16</v>
      </c>
      <c r="I100" s="37">
        <v>164.02</v>
      </c>
      <c r="J100" s="37">
        <v>174.7</v>
      </c>
      <c r="K100" s="37">
        <v>155.72399999999999</v>
      </c>
      <c r="L100" s="37">
        <v>174.27600000000001</v>
      </c>
      <c r="M100" s="37">
        <v>160.36199999999999</v>
      </c>
      <c r="N100" s="37">
        <v>142.12100000000001</v>
      </c>
      <c r="O100" s="37">
        <v>146.565</v>
      </c>
      <c r="P100" s="37">
        <v>142.233</v>
      </c>
      <c r="Q100" s="37">
        <v>113.721</v>
      </c>
      <c r="S100" s="4">
        <f t="shared" si="132"/>
        <v>135.24990137277308</v>
      </c>
      <c r="T100" s="4">
        <f t="shared" si="132"/>
        <v>145.91549168392837</v>
      </c>
      <c r="U100" s="4">
        <f t="shared" si="132"/>
        <v>153.61553437426295</v>
      </c>
      <c r="V100" s="4">
        <f t="shared" si="132"/>
        <v>146.72809901012727</v>
      </c>
      <c r="W100" s="4">
        <f t="shared" si="132"/>
        <v>149.5758055928016</v>
      </c>
      <c r="X100" s="4">
        <f t="shared" si="132"/>
        <v>157.81250780958831</v>
      </c>
      <c r="Y100" s="4">
        <f t="shared" si="132"/>
        <v>157.77439040908899</v>
      </c>
      <c r="Z100" s="4">
        <f t="shared" si="132"/>
        <v>171.72181914890507</v>
      </c>
      <c r="AA100" s="4">
        <f t="shared" si="132"/>
        <v>151.07263757332211</v>
      </c>
      <c r="AB100" s="4">
        <f t="shared" si="132"/>
        <v>172.82991120975083</v>
      </c>
      <c r="AC100" s="4">
        <f t="shared" si="132"/>
        <v>153.65202703433232</v>
      </c>
      <c r="AD100" s="4">
        <f t="shared" si="132"/>
        <v>136.62187003479292</v>
      </c>
      <c r="AE100" s="4">
        <f t="shared" si="132"/>
        <v>140.84185733650128</v>
      </c>
      <c r="AF100" s="4">
        <f t="shared" si="132"/>
        <v>136.60256623432164</v>
      </c>
      <c r="AG100" s="4">
        <f t="shared" si="132"/>
        <v>117.41381067173943</v>
      </c>
      <c r="AI100" s="4">
        <f t="shared" si="133"/>
        <v>4.1590986272269106</v>
      </c>
      <c r="AJ100" s="4">
        <f t="shared" si="133"/>
        <v>3.3795083160716217</v>
      </c>
      <c r="AK100" s="4">
        <f t="shared" si="133"/>
        <v>5.2174656257370486</v>
      </c>
      <c r="AL100" s="4">
        <f t="shared" si="133"/>
        <v>8.8029009898727395</v>
      </c>
      <c r="AM100" s="4">
        <f t="shared" si="133"/>
        <v>7.2641944071984028</v>
      </c>
      <c r="AN100" s="4">
        <f t="shared" si="133"/>
        <v>7.3474921904116854</v>
      </c>
      <c r="AO100" s="4">
        <f t="shared" si="133"/>
        <v>6.2456095909110161</v>
      </c>
      <c r="AP100" s="4">
        <f t="shared" si="133"/>
        <v>2.978180851094919</v>
      </c>
      <c r="AQ100" s="4">
        <f t="shared" si="133"/>
        <v>4.6513624266778777</v>
      </c>
      <c r="AR100" s="4">
        <f t="shared" si="133"/>
        <v>1.4460887902491777</v>
      </c>
      <c r="AS100" s="4">
        <f t="shared" si="133"/>
        <v>6.7099729656676743</v>
      </c>
      <c r="AT100" s="4">
        <f t="shared" si="133"/>
        <v>5.4991299652070893</v>
      </c>
      <c r="AU100" s="4">
        <f t="shared" si="133"/>
        <v>5.7231426634987201</v>
      </c>
      <c r="AV100" s="4">
        <f t="shared" si="133"/>
        <v>5.6304337656783616</v>
      </c>
      <c r="AW100" s="4">
        <f t="shared" si="133"/>
        <v>-3.6928106717394229</v>
      </c>
      <c r="AY100" s="2">
        <f t="shared" si="125"/>
        <v>79.526826058907204</v>
      </c>
      <c r="AZ100" s="2">
        <f t="shared" si="125"/>
        <v>78.790970099955317</v>
      </c>
      <c r="BA100" s="2">
        <f t="shared" si="125"/>
        <v>83.096462928490681</v>
      </c>
      <c r="BB100" s="2">
        <f t="shared" si="125"/>
        <v>82.115405373288056</v>
      </c>
      <c r="BC100" s="2">
        <f t="shared" si="125"/>
        <v>81.031428804281404</v>
      </c>
      <c r="BD100" s="2">
        <f t="shared" si="125"/>
        <v>83.774477714832017</v>
      </c>
      <c r="BE100" s="2">
        <f t="shared" si="125"/>
        <v>83.025173767193834</v>
      </c>
      <c r="BF100" s="2">
        <f t="shared" si="125"/>
        <v>83.357990497534601</v>
      </c>
      <c r="BG100" s="2">
        <f t="shared" si="125"/>
        <v>80.473562195948361</v>
      </c>
      <c r="BH100" s="2">
        <f t="shared" si="125"/>
        <v>80.521687700051984</v>
      </c>
      <c r="BI100" s="2">
        <f t="shared" si="125"/>
        <v>83.558646995304315</v>
      </c>
      <c r="BJ100" s="2">
        <f t="shared" si="125"/>
        <v>85.921188317938871</v>
      </c>
      <c r="BK100" s="2">
        <f t="shared" si="125"/>
        <v>88.909885051941771</v>
      </c>
      <c r="BL100" s="2">
        <f t="shared" si="125"/>
        <v>83.276267515257274</v>
      </c>
      <c r="BM100" s="2">
        <f t="shared" si="125"/>
        <v>81.298920863450562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97.998543621013127</v>
      </c>
      <c r="DL100" s="2">
        <f t="shared" si="134"/>
        <v>104.78160534709194</v>
      </c>
      <c r="DM100" s="2">
        <f t="shared" si="134"/>
        <v>104.27493911819887</v>
      </c>
      <c r="DN100" s="2">
        <f t="shared" si="134"/>
        <v>104.92151055914212</v>
      </c>
      <c r="DO100" s="2">
        <f t="shared" si="134"/>
        <v>102.21956285178234</v>
      </c>
      <c r="DP100" s="2">
        <f t="shared" si="134"/>
        <v>108.68906882591094</v>
      </c>
      <c r="DQ100" s="2">
        <f t="shared" si="134"/>
        <v>105.048339587242</v>
      </c>
      <c r="DR100" s="2">
        <f t="shared" si="134"/>
        <v>107.40896998123826</v>
      </c>
      <c r="DS100" s="2">
        <f t="shared" si="134"/>
        <v>102.68092176386912</v>
      </c>
      <c r="DT100" s="2">
        <f t="shared" si="134"/>
        <v>107.54063798008531</v>
      </c>
      <c r="DU100" s="2">
        <f t="shared" si="134"/>
        <v>100.93520708502027</v>
      </c>
      <c r="DV100" s="2">
        <f t="shared" si="134"/>
        <v>108.48253864390709</v>
      </c>
      <c r="DW100" s="2">
        <f t="shared" si="134"/>
        <v>116.73872081105169</v>
      </c>
      <c r="DX100" s="2">
        <f t="shared" si="134"/>
        <v>92.61888739495798</v>
      </c>
      <c r="DY100" s="2">
        <f t="shared" si="134"/>
        <v>90.677465725806442</v>
      </c>
      <c r="EA100" s="2">
        <f t="shared" si="94"/>
        <v>78.506230800653597</v>
      </c>
      <c r="EB100" s="2">
        <f t="shared" si="94"/>
        <v>77.545117647058817</v>
      </c>
      <c r="EC100" s="2">
        <f t="shared" si="94"/>
        <v>82.104401699268919</v>
      </c>
      <c r="ED100" s="2">
        <f t="shared" si="94"/>
        <v>80.895028672134472</v>
      </c>
      <c r="EE100" s="2">
        <f t="shared" si="94"/>
        <v>79.953471634208299</v>
      </c>
      <c r="EF100" s="2">
        <f t="shared" si="94"/>
        <v>82.51924872295362</v>
      </c>
      <c r="EG100" s="2">
        <f t="shared" si="94"/>
        <v>81.982608439067562</v>
      </c>
      <c r="EH100" s="2">
        <f t="shared" si="94"/>
        <v>82.255467513814835</v>
      </c>
      <c r="EI100" s="2">
        <f t="shared" si="94"/>
        <v>79.17654694021931</v>
      </c>
      <c r="EJ100" s="2">
        <f t="shared" si="94"/>
        <v>79.150144911072445</v>
      </c>
      <c r="EK100" s="2">
        <f t="shared" si="94"/>
        <v>82.683650732484054</v>
      </c>
      <c r="EL100" s="2">
        <f t="shared" si="94"/>
        <v>84.556991042173124</v>
      </c>
      <c r="EM100" s="2">
        <f t="shared" si="135"/>
        <v>87.096138539496366</v>
      </c>
      <c r="EN100" s="2">
        <f t="shared" si="135"/>
        <v>82.717548735585922</v>
      </c>
      <c r="EO100" s="2">
        <f t="shared" si="135"/>
        <v>80.671937806673199</v>
      </c>
      <c r="EQ100" s="2">
        <f t="shared" si="136"/>
        <v>78.051275820857711</v>
      </c>
      <c r="ER100" s="2">
        <f t="shared" si="136"/>
        <v>79.551580489298175</v>
      </c>
      <c r="ES100" s="2">
        <f t="shared" si="136"/>
        <v>80.943947292080097</v>
      </c>
      <c r="ET100" s="2">
        <f t="shared" si="136"/>
        <v>79.813192549231914</v>
      </c>
      <c r="EU100" s="2">
        <f t="shared" si="136"/>
        <v>78.349423672212694</v>
      </c>
      <c r="EV100" s="2">
        <f t="shared" si="136"/>
        <v>81.101429258946496</v>
      </c>
      <c r="EW100" s="2">
        <f t="shared" si="136"/>
        <v>80.99343180692172</v>
      </c>
      <c r="EX100" s="2">
        <f t="shared" si="136"/>
        <v>81.341668120737936</v>
      </c>
      <c r="EY100" s="2">
        <f t="shared" si="136"/>
        <v>78.702195771777895</v>
      </c>
      <c r="EZ100" s="2">
        <f t="shared" si="136"/>
        <v>78.113758754624939</v>
      </c>
      <c r="FA100" s="2">
        <f t="shared" si="136"/>
        <v>82.428839650857228</v>
      </c>
      <c r="FB100" s="2">
        <f t="shared" si="136"/>
        <v>82.696128289332492</v>
      </c>
      <c r="FC100" s="2">
        <f t="shared" si="136"/>
        <v>85.222681846091092</v>
      </c>
      <c r="FD100" s="2">
        <f t="shared" si="136"/>
        <v>82.429009175423403</v>
      </c>
      <c r="FE100" s="2">
        <f t="shared" si="136"/>
        <v>81.199428306784952</v>
      </c>
      <c r="FG100" s="2">
        <f t="shared" si="137"/>
        <v>0.94761493176226852</v>
      </c>
      <c r="FH100" s="2">
        <f t="shared" si="137"/>
        <v>0.95474838181302457</v>
      </c>
      <c r="FI100" s="2">
        <f t="shared" si="137"/>
        <v>0.95517876195605744</v>
      </c>
      <c r="FJ100" s="2">
        <f t="shared" si="137"/>
        <v>0.94913873197344112</v>
      </c>
      <c r="FK100" s="2">
        <f t="shared" si="137"/>
        <v>0.95147908771711309</v>
      </c>
      <c r="FL100" s="2">
        <f t="shared" si="137"/>
        <v>0.95195437450256015</v>
      </c>
      <c r="FM100" s="2">
        <f t="shared" si="137"/>
        <v>0.95474071131286142</v>
      </c>
      <c r="FN100" s="2">
        <f t="shared" si="137"/>
        <v>0.9561020345629907</v>
      </c>
      <c r="FO100" s="2">
        <f t="shared" si="137"/>
        <v>0.94478010578699867</v>
      </c>
      <c r="FP100" s="2">
        <f t="shared" si="137"/>
        <v>0.95160540924031389</v>
      </c>
      <c r="FQ100" s="2">
        <f t="shared" si="137"/>
        <v>0.95203840694078035</v>
      </c>
      <c r="FR100" s="2">
        <f t="shared" si="137"/>
        <v>0.94288821439844606</v>
      </c>
      <c r="FS100" s="2">
        <f t="shared" si="137"/>
        <v>0.93873818683500065</v>
      </c>
      <c r="FT100" s="2">
        <f t="shared" si="137"/>
        <v>0.94354132007833569</v>
      </c>
      <c r="FU100" s="2">
        <f t="shared" si="137"/>
        <v>0.93739338149851104</v>
      </c>
      <c r="FW100" s="2">
        <f t="shared" si="127"/>
        <v>1.1229219919154658E-3</v>
      </c>
      <c r="FX100" s="2">
        <f t="shared" si="127"/>
        <v>6.6571433366015781E-3</v>
      </c>
      <c r="FY100" s="2">
        <f t="shared" si="127"/>
        <v>1.4216034546626851E-3</v>
      </c>
      <c r="FZ100" s="2">
        <f t="shared" si="127"/>
        <v>1.5165271357042668E-3</v>
      </c>
      <c r="GA100" s="2">
        <f t="shared" si="127"/>
        <v>1.5048731925430979E-3</v>
      </c>
      <c r="GB100" s="2">
        <f t="shared" si="127"/>
        <v>1.492703533412357E-3</v>
      </c>
      <c r="GC100" s="2">
        <f t="shared" si="127"/>
        <v>1.3882825819505028E-3</v>
      </c>
      <c r="GD100" s="2">
        <f t="shared" si="127"/>
        <v>1.8216232441478637E-3</v>
      </c>
      <c r="GE100" s="2">
        <f t="shared" si="127"/>
        <v>1.8843330323417731E-3</v>
      </c>
      <c r="GF100" s="2">
        <f t="shared" si="127"/>
        <v>2.3191206734139206E-3</v>
      </c>
      <c r="GG100" s="2">
        <f t="shared" si="127"/>
        <v>1.4813157068267403E-3</v>
      </c>
      <c r="GH100" s="2">
        <f t="shared" si="127"/>
        <v>1.2002332041139636E-3</v>
      </c>
      <c r="GI100" s="2">
        <f t="shared" si="127"/>
        <v>1.1806114390161789E-3</v>
      </c>
      <c r="GJ100" s="2">
        <f t="shared" si="127"/>
        <v>1.0318532888951035E-3</v>
      </c>
      <c r="GK100" s="2">
        <f t="shared" si="127"/>
        <v>1.0820809816873653E-3</v>
      </c>
      <c r="GM100" s="86">
        <f t="shared" si="128"/>
        <v>9.3419455475264026E-7</v>
      </c>
      <c r="GN100" s="86">
        <f t="shared" si="128"/>
        <v>1.0201233964741562E-12</v>
      </c>
      <c r="GO100" s="86">
        <f t="shared" si="128"/>
        <v>2.0338519638244205E-13</v>
      </c>
      <c r="GP100" s="86">
        <f t="shared" si="128"/>
        <v>6.114800470969912E-14</v>
      </c>
      <c r="GQ100" s="86">
        <f t="shared" si="128"/>
        <v>1.090538638199857E-16</v>
      </c>
      <c r="GR100" s="86">
        <f t="shared" si="128"/>
        <v>8.591799921864547E-19</v>
      </c>
      <c r="GS100" s="86">
        <f t="shared" si="128"/>
        <v>6.4815253058198551E-16</v>
      </c>
      <c r="GT100" s="86">
        <f t="shared" si="128"/>
        <v>9.2657441722588659E-18</v>
      </c>
      <c r="GU100" s="86">
        <f t="shared" si="128"/>
        <v>2.5869221815898995E-14</v>
      </c>
      <c r="GV100" s="86">
        <f t="shared" si="128"/>
        <v>2.3684382820913115E-16</v>
      </c>
      <c r="GW100" s="86">
        <f t="shared" si="128"/>
        <v>1.6391802789483051E-15</v>
      </c>
      <c r="GX100" s="86">
        <f t="shared" si="128"/>
        <v>1.6933624185934665E-16</v>
      </c>
      <c r="GY100" s="86">
        <f t="shared" si="128"/>
        <v>1.0340594721791841E-14</v>
      </c>
      <c r="GZ100" s="86">
        <f t="shared" si="128"/>
        <v>8.1343428136284961E-11</v>
      </c>
      <c r="HA100" s="86">
        <f t="shared" si="128"/>
        <v>2.2424248674051623E-9</v>
      </c>
      <c r="HC100" s="86">
        <f t="shared" si="73"/>
        <v>0.1704231842352823</v>
      </c>
      <c r="HD100" s="86">
        <f t="shared" si="73"/>
        <v>0.20911315314639695</v>
      </c>
      <c r="HE100" s="86">
        <f t="shared" si="73"/>
        <v>0.23913858691676221</v>
      </c>
      <c r="HF100" s="86">
        <f t="shared" si="73"/>
        <v>0.21084010164483233</v>
      </c>
      <c r="HG100" s="86">
        <f t="shared" si="87"/>
        <v>0.24948066882681016</v>
      </c>
      <c r="HH100" s="86">
        <f t="shared" si="87"/>
        <v>0.27805253264555835</v>
      </c>
      <c r="HI100" s="86">
        <f t="shared" ref="HI100:HQ128" si="138" xml:space="preserve"> _xlfn.NORM.DIST($B100, I$8, ABS(I$12), TRUE) * _xlfn.NORM.DIST(($B100 - I$8)*I$16, 0, ABS(I$12), TRUE) * 2</f>
        <v>0.28835305333418215</v>
      </c>
      <c r="HJ100" s="86">
        <f t="shared" si="138"/>
        <v>0.38835668364251041</v>
      </c>
      <c r="HK100" s="86">
        <f t="shared" si="138"/>
        <v>0.26274001366187433</v>
      </c>
      <c r="HL100" s="86">
        <f t="shared" si="138"/>
        <v>0.41585589023773734</v>
      </c>
      <c r="HM100" s="86">
        <f t="shared" si="138"/>
        <v>0.26714333839354898</v>
      </c>
      <c r="HN100" s="86">
        <f t="shared" si="138"/>
        <v>0.18485218777107837</v>
      </c>
      <c r="HO100" s="86">
        <f t="shared" si="138"/>
        <v>0.17356225784766863</v>
      </c>
      <c r="HP100" s="86">
        <f t="shared" si="138"/>
        <v>0.21374697124554859</v>
      </c>
      <c r="HQ100" s="86">
        <f t="shared" si="138"/>
        <v>0.19927933813350376</v>
      </c>
      <c r="HS100" s="86">
        <f t="shared" si="129"/>
        <v>3.5273064096337037E-17</v>
      </c>
      <c r="HT100" s="86">
        <f t="shared" si="129"/>
        <v>8.2607422539295226E-15</v>
      </c>
      <c r="HU100" s="86">
        <f t="shared" si="129"/>
        <v>9.2226217969189137E-16</v>
      </c>
      <c r="HV100" s="86">
        <f t="shared" si="129"/>
        <v>2.4526983651996504E-18</v>
      </c>
      <c r="HW100" s="86">
        <f t="shared" si="129"/>
        <v>1.2414057929939937E-15</v>
      </c>
      <c r="HX100" s="86">
        <f t="shared" si="129"/>
        <v>7.7789037334676432E-16</v>
      </c>
      <c r="HY100" s="86">
        <f t="shared" si="129"/>
        <v>4.0344086275670246E-15</v>
      </c>
      <c r="HZ100" s="86">
        <f t="shared" si="129"/>
        <v>3.9700504547330207E-14</v>
      </c>
      <c r="IA100" s="86">
        <f t="shared" si="129"/>
        <v>6.7970077171705776E-16</v>
      </c>
      <c r="IB100" s="86">
        <f t="shared" si="129"/>
        <v>1.6863460813360084E-14</v>
      </c>
      <c r="IC100" s="86">
        <f t="shared" si="129"/>
        <v>2.2215688531076486E-17</v>
      </c>
      <c r="ID100" s="86">
        <f t="shared" si="129"/>
        <v>3.0116662153928601E-17</v>
      </c>
      <c r="IE100" s="86">
        <f t="shared" si="129"/>
        <v>9.3206329009961025E-19</v>
      </c>
      <c r="IF100" s="86">
        <f t="shared" si="129"/>
        <v>2.2007221518346082E-12</v>
      </c>
      <c r="IG100" s="86">
        <f t="shared" si="129"/>
        <v>3.5819048061137835E-11</v>
      </c>
      <c r="II100" s="86">
        <f t="shared" si="130"/>
        <v>6.6132233788129319E-47</v>
      </c>
      <c r="IJ100" s="86">
        <f t="shared" si="130"/>
        <v>2.8351196345779213E-23</v>
      </c>
      <c r="IK100" s="86">
        <f t="shared" si="130"/>
        <v>1.1332815160468755E-44</v>
      </c>
      <c r="IL100" s="86">
        <f t="shared" si="130"/>
        <v>1.6928473497828792E-51</v>
      </c>
      <c r="IM100" s="86">
        <f t="shared" si="130"/>
        <v>2.2879129409020406E-44</v>
      </c>
      <c r="IN100" s="86">
        <f t="shared" si="130"/>
        <v>5.9884823428756643E-45</v>
      </c>
      <c r="IO100" s="86">
        <f t="shared" si="130"/>
        <v>2.9679674262272382E-44</v>
      </c>
      <c r="IP100" s="86">
        <f t="shared" si="130"/>
        <v>5.9156544303391639E-42</v>
      </c>
      <c r="IQ100" s="86">
        <f t="shared" si="130"/>
        <v>9.4544978168098104E-46</v>
      </c>
      <c r="IR100" s="86">
        <f t="shared" si="130"/>
        <v>1.9443111065999389E-42</v>
      </c>
      <c r="IS100" s="86">
        <f t="shared" si="130"/>
        <v>9.2458274103132771E-50</v>
      </c>
      <c r="IT100" s="86">
        <f t="shared" si="130"/>
        <v>1.4282614817677356E-48</v>
      </c>
      <c r="IU100" s="86">
        <f t="shared" si="130"/>
        <v>6.399274687415158E-52</v>
      </c>
      <c r="IV100" s="86">
        <f t="shared" si="130"/>
        <v>3.8477075589265164E-52</v>
      </c>
      <c r="IW100" s="86">
        <f t="shared" si="130"/>
        <v>4.7023959706941869E-50</v>
      </c>
      <c r="IY100" s="86">
        <f t="shared" si="131"/>
        <v>0.17042411842983707</v>
      </c>
      <c r="IZ100" s="86">
        <f t="shared" si="131"/>
        <v>0.20911315314742535</v>
      </c>
      <c r="JA100" s="86">
        <f t="shared" si="131"/>
        <v>0.23913858691696652</v>
      </c>
      <c r="JB100" s="86">
        <f t="shared" si="131"/>
        <v>0.21084010164489347</v>
      </c>
      <c r="JC100" s="86">
        <f t="shared" si="131"/>
        <v>0.24948066882681152</v>
      </c>
      <c r="JD100" s="86">
        <f t="shared" si="131"/>
        <v>0.27805253264555913</v>
      </c>
      <c r="JE100" s="86">
        <f t="shared" si="131"/>
        <v>0.28835305333418687</v>
      </c>
      <c r="JF100" s="86">
        <f t="shared" si="131"/>
        <v>0.3883566836425501</v>
      </c>
      <c r="JG100" s="86">
        <f t="shared" si="131"/>
        <v>0.26274001366190086</v>
      </c>
      <c r="JH100" s="86">
        <f t="shared" si="131"/>
        <v>0.41585589023775443</v>
      </c>
      <c r="JI100" s="86">
        <f t="shared" si="131"/>
        <v>0.26714333839355064</v>
      </c>
      <c r="JJ100" s="86">
        <f t="shared" si="131"/>
        <v>0.18485218777107856</v>
      </c>
      <c r="JK100" s="86">
        <f t="shared" si="131"/>
        <v>0.17356225784767898</v>
      </c>
      <c r="JL100" s="86">
        <f t="shared" si="131"/>
        <v>0.21374697132909273</v>
      </c>
      <c r="JM100" s="86">
        <f t="shared" si="131"/>
        <v>0.19927934041174766</v>
      </c>
    </row>
    <row r="101" spans="2:273" x14ac:dyDescent="0.25">
      <c r="B101" s="2">
        <v>74</v>
      </c>
      <c r="C101" s="37">
        <v>154.31800000000001</v>
      </c>
      <c r="D101" s="37">
        <v>161.523</v>
      </c>
      <c r="E101" s="37">
        <v>172.042</v>
      </c>
      <c r="F101" s="37">
        <v>167.041</v>
      </c>
      <c r="G101" s="37">
        <v>168.84</v>
      </c>
      <c r="H101" s="37">
        <v>176.46</v>
      </c>
      <c r="I101" s="37">
        <v>175.9</v>
      </c>
      <c r="J101" s="37">
        <v>183.32</v>
      </c>
      <c r="K101" s="37">
        <v>167.983</v>
      </c>
      <c r="L101" s="37">
        <v>183.655</v>
      </c>
      <c r="M101" s="37">
        <v>171.25899999999999</v>
      </c>
      <c r="N101" s="37">
        <v>155.19</v>
      </c>
      <c r="O101" s="37">
        <v>160.71700000000001</v>
      </c>
      <c r="P101" s="37">
        <v>154.67400000000001</v>
      </c>
      <c r="Q101" s="37">
        <v>124.14</v>
      </c>
      <c r="S101" s="4">
        <f t="shared" si="132"/>
        <v>148.07264200041919</v>
      </c>
      <c r="T101" s="4">
        <f t="shared" si="132"/>
        <v>159.06344564048624</v>
      </c>
      <c r="U101" s="4">
        <f t="shared" si="132"/>
        <v>167.25689596432017</v>
      </c>
      <c r="V101" s="4">
        <f t="shared" si="132"/>
        <v>161.43048896870326</v>
      </c>
      <c r="W101" s="4">
        <f t="shared" si="132"/>
        <v>162.63283269348673</v>
      </c>
      <c r="X101" s="4">
        <f t="shared" si="132"/>
        <v>171.00289380554781</v>
      </c>
      <c r="Y101" s="4">
        <f t="shared" si="132"/>
        <v>170.55696311615998</v>
      </c>
      <c r="Z101" s="4">
        <f t="shared" si="132"/>
        <v>183.53787902799354</v>
      </c>
      <c r="AA101" s="4">
        <f t="shared" si="132"/>
        <v>164.80941852712448</v>
      </c>
      <c r="AB101" s="4">
        <f t="shared" si="132"/>
        <v>184.51680056077291</v>
      </c>
      <c r="AC101" s="4">
        <f t="shared" si="132"/>
        <v>167.22633202409682</v>
      </c>
      <c r="AD101" s="4">
        <f t="shared" si="132"/>
        <v>148.09433252610026</v>
      </c>
      <c r="AE101" s="4">
        <f t="shared" si="132"/>
        <v>153.34454167753677</v>
      </c>
      <c r="AF101" s="4">
        <f t="shared" si="132"/>
        <v>148.26995437731702</v>
      </c>
      <c r="AG101" s="4">
        <f t="shared" si="132"/>
        <v>126.37794077475506</v>
      </c>
      <c r="AI101" s="4">
        <f t="shared" si="133"/>
        <v>6.2453579995808184</v>
      </c>
      <c r="AJ101" s="4">
        <f t="shared" si="133"/>
        <v>2.4595543595137599</v>
      </c>
      <c r="AK101" s="4">
        <f t="shared" si="133"/>
        <v>4.7851040356798364</v>
      </c>
      <c r="AL101" s="4">
        <f t="shared" si="133"/>
        <v>5.6105110312967383</v>
      </c>
      <c r="AM101" s="4">
        <f t="shared" si="133"/>
        <v>6.20716730651327</v>
      </c>
      <c r="AN101" s="4">
        <f t="shared" si="133"/>
        <v>5.4571061944521944</v>
      </c>
      <c r="AO101" s="4">
        <f t="shared" si="133"/>
        <v>5.3430368838400284</v>
      </c>
      <c r="AP101" s="4">
        <f t="shared" si="133"/>
        <v>-0.21787902799354697</v>
      </c>
      <c r="AQ101" s="4">
        <f t="shared" si="133"/>
        <v>3.1735814728755258</v>
      </c>
      <c r="AR101" s="4">
        <f t="shared" si="133"/>
        <v>-0.86180056077290601</v>
      </c>
      <c r="AS101" s="4">
        <f t="shared" si="133"/>
        <v>4.0326679759031663</v>
      </c>
      <c r="AT101" s="4">
        <f t="shared" si="133"/>
        <v>7.0956674738997378</v>
      </c>
      <c r="AU101" s="4">
        <f t="shared" si="133"/>
        <v>7.3724583224632454</v>
      </c>
      <c r="AV101" s="4">
        <f t="shared" si="133"/>
        <v>6.404045622682986</v>
      </c>
      <c r="AW101" s="4">
        <f t="shared" si="133"/>
        <v>-2.2379407747550601</v>
      </c>
      <c r="AY101" s="2">
        <f t="shared" si="125"/>
        <v>79.299577502260334</v>
      </c>
      <c r="AZ101" s="2">
        <f t="shared" si="125"/>
        <v>78.618714083009849</v>
      </c>
      <c r="BA101" s="2">
        <f t="shared" si="125"/>
        <v>82.836202602262006</v>
      </c>
      <c r="BB101" s="2">
        <f t="shared" si="125"/>
        <v>81.828924263589712</v>
      </c>
      <c r="BC101" s="2">
        <f t="shared" si="125"/>
        <v>80.753405015189216</v>
      </c>
      <c r="BD101" s="2">
        <f t="shared" si="125"/>
        <v>83.467584508502398</v>
      </c>
      <c r="BE101" s="2">
        <f t="shared" si="125"/>
        <v>82.771723978040953</v>
      </c>
      <c r="BF101" s="2">
        <f t="shared" si="125"/>
        <v>83.098219995022433</v>
      </c>
      <c r="BG101" s="2">
        <f t="shared" si="125"/>
        <v>80.238289445991114</v>
      </c>
      <c r="BH101" s="2">
        <f t="shared" si="125"/>
        <v>80.257198533928772</v>
      </c>
      <c r="BI101" s="2">
        <f t="shared" si="125"/>
        <v>83.321800915078015</v>
      </c>
      <c r="BJ101" s="2">
        <f t="shared" si="125"/>
        <v>85.591522576936654</v>
      </c>
      <c r="BK101" s="2">
        <f t="shared" si="125"/>
        <v>88.524679434498466</v>
      </c>
      <c r="BL101" s="2">
        <f t="shared" si="125"/>
        <v>83.081907431727913</v>
      </c>
      <c r="BM101" s="2">
        <f t="shared" si="125"/>
        <v>81.134576278446346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98.201902720450278</v>
      </c>
      <c r="DL101" s="2">
        <f t="shared" si="134"/>
        <v>105.0215320825516</v>
      </c>
      <c r="DM101" s="2">
        <f t="shared" si="134"/>
        <v>104.48093470919325</v>
      </c>
      <c r="DN101" s="2">
        <f t="shared" si="134"/>
        <v>105.22705700842542</v>
      </c>
      <c r="DO101" s="2">
        <f t="shared" si="134"/>
        <v>102.45585928705439</v>
      </c>
      <c r="DP101" s="2">
        <f t="shared" si="134"/>
        <v>109.00663967611337</v>
      </c>
      <c r="DQ101" s="2">
        <f t="shared" si="134"/>
        <v>105.26303752345213</v>
      </c>
      <c r="DR101" s="2">
        <f t="shared" si="134"/>
        <v>107.65681988742962</v>
      </c>
      <c r="DS101" s="2">
        <f t="shared" si="134"/>
        <v>102.93487695590326</v>
      </c>
      <c r="DT101" s="2">
        <f t="shared" si="134"/>
        <v>107.8522996680891</v>
      </c>
      <c r="DU101" s="2">
        <f t="shared" si="134"/>
        <v>101.07745627530366</v>
      </c>
      <c r="DV101" s="2">
        <f t="shared" si="134"/>
        <v>108.76960644855384</v>
      </c>
      <c r="DW101" s="2">
        <f t="shared" si="134"/>
        <v>117.1900623885918</v>
      </c>
      <c r="DX101" s="2">
        <f t="shared" si="134"/>
        <v>92.716194957983191</v>
      </c>
      <c r="DY101" s="2">
        <f t="shared" si="134"/>
        <v>90.765587903225807</v>
      </c>
      <c r="EA101" s="2">
        <f t="shared" si="94"/>
        <v>78.347143790849685</v>
      </c>
      <c r="EB101" s="2">
        <f t="shared" si="94"/>
        <v>77.462852941176465</v>
      </c>
      <c r="EC101" s="2">
        <f t="shared" si="94"/>
        <v>81.911713119936778</v>
      </c>
      <c r="ED101" s="2">
        <f t="shared" si="94"/>
        <v>80.687210058971061</v>
      </c>
      <c r="EE101" s="2">
        <f t="shared" si="94"/>
        <v>79.746696020321764</v>
      </c>
      <c r="EF101" s="2">
        <f t="shared" si="94"/>
        <v>82.294334482328992</v>
      </c>
      <c r="EG101" s="2">
        <f t="shared" si="94"/>
        <v>81.80084643594823</v>
      </c>
      <c r="EH101" s="2">
        <f t="shared" si="94"/>
        <v>82.071683828720268</v>
      </c>
      <c r="EI101" s="2">
        <f t="shared" si="94"/>
        <v>79.029450159179333</v>
      </c>
      <c r="EJ101" s="2">
        <f t="shared" si="94"/>
        <v>78.979917320458654</v>
      </c>
      <c r="EK101" s="2">
        <f t="shared" si="94"/>
        <v>82.506432197452213</v>
      </c>
      <c r="EL101" s="2">
        <f t="shared" si="94"/>
        <v>84.313584954021763</v>
      </c>
      <c r="EM101" s="2">
        <f t="shared" si="135"/>
        <v>86.821022584047114</v>
      </c>
      <c r="EN101" s="2">
        <f t="shared" si="135"/>
        <v>82.556476108730152</v>
      </c>
      <c r="EO101" s="2">
        <f t="shared" si="135"/>
        <v>80.547305119398089</v>
      </c>
      <c r="EQ101" s="2">
        <f t="shared" si="136"/>
        <v>77.912725436876585</v>
      </c>
      <c r="ER101" s="2">
        <f t="shared" si="136"/>
        <v>79.377765481262259</v>
      </c>
      <c r="ES101" s="2">
        <f t="shared" si="136"/>
        <v>80.798053320406197</v>
      </c>
      <c r="ET101" s="2">
        <f t="shared" si="136"/>
        <v>79.659353433744897</v>
      </c>
      <c r="EU101" s="2">
        <f t="shared" si="136"/>
        <v>78.221398374821376</v>
      </c>
      <c r="EV101" s="2">
        <f t="shared" si="136"/>
        <v>80.948466770183515</v>
      </c>
      <c r="EW101" s="2">
        <f t="shared" si="136"/>
        <v>80.853077614317613</v>
      </c>
      <c r="EX101" s="2">
        <f t="shared" si="136"/>
        <v>81.196729471523511</v>
      </c>
      <c r="EY101" s="2">
        <f t="shared" si="136"/>
        <v>78.572792664289352</v>
      </c>
      <c r="EZ101" s="2">
        <f t="shared" si="136"/>
        <v>78.00006370485255</v>
      </c>
      <c r="FA101" s="2">
        <f t="shared" si="136"/>
        <v>82.261225290952339</v>
      </c>
      <c r="FB101" s="2">
        <f t="shared" si="136"/>
        <v>82.545793117154062</v>
      </c>
      <c r="FC101" s="2">
        <f t="shared" si="136"/>
        <v>85.043462360293532</v>
      </c>
      <c r="FD101" s="2">
        <f t="shared" si="136"/>
        <v>82.27909349285045</v>
      </c>
      <c r="FE101" s="2">
        <f t="shared" si="136"/>
        <v>81.050278440100669</v>
      </c>
      <c r="FG101" s="2">
        <f t="shared" si="137"/>
        <v>0.95200301657830211</v>
      </c>
      <c r="FH101" s="2">
        <f t="shared" si="137"/>
        <v>0.95856505418426441</v>
      </c>
      <c r="FI101" s="2">
        <f t="shared" si="137"/>
        <v>0.9589606949522943</v>
      </c>
      <c r="FJ101" s="2">
        <f t="shared" si="137"/>
        <v>0.95340545045128577</v>
      </c>
      <c r="FK101" s="2">
        <f t="shared" si="137"/>
        <v>0.95555866804652967</v>
      </c>
      <c r="FL101" s="2">
        <f t="shared" si="137"/>
        <v>0.95599584143494409</v>
      </c>
      <c r="FM101" s="2">
        <f t="shared" si="137"/>
        <v>0.95855800255778134</v>
      </c>
      <c r="FN101" s="2">
        <f t="shared" si="137"/>
        <v>0.95980934146326191</v>
      </c>
      <c r="FO101" s="2">
        <f t="shared" si="137"/>
        <v>0.94939297091867358</v>
      </c>
      <c r="FP101" s="2">
        <f t="shared" si="137"/>
        <v>0.95567486338993934</v>
      </c>
      <c r="FQ101" s="2">
        <f t="shared" si="137"/>
        <v>0.95607313146541173</v>
      </c>
      <c r="FR101" s="2">
        <f t="shared" si="137"/>
        <v>0.94765036413991299</v>
      </c>
      <c r="FS101" s="2">
        <f t="shared" si="137"/>
        <v>0.94382576211819547</v>
      </c>
      <c r="FT101" s="2">
        <f t="shared" si="137"/>
        <v>0.94825200071615823</v>
      </c>
      <c r="FU101" s="2">
        <f t="shared" si="137"/>
        <v>0.94258580753026011</v>
      </c>
      <c r="FW101" s="2">
        <f t="shared" si="127"/>
        <v>1.2311261029953398E-3</v>
      </c>
      <c r="FX101" s="2">
        <f t="shared" si="127"/>
        <v>7.2947273386331744E-3</v>
      </c>
      <c r="FY101" s="2">
        <f t="shared" si="127"/>
        <v>1.558543431543646E-3</v>
      </c>
      <c r="FZ101" s="2">
        <f t="shared" si="127"/>
        <v>1.6625956807883951E-3</v>
      </c>
      <c r="GA101" s="2">
        <f t="shared" si="127"/>
        <v>1.6498211102622198E-3</v>
      </c>
      <c r="GB101" s="2">
        <f t="shared" si="127"/>
        <v>1.6364812025617065E-3</v>
      </c>
      <c r="GC101" s="2">
        <f t="shared" si="127"/>
        <v>1.5220177236633513E-3</v>
      </c>
      <c r="GD101" s="2">
        <f t="shared" si="127"/>
        <v>1.9970191988130932E-3</v>
      </c>
      <c r="GE101" s="2">
        <f t="shared" si="127"/>
        <v>2.0657545361505172E-3</v>
      </c>
      <c r="GF101" s="2">
        <f t="shared" si="127"/>
        <v>2.5422964275788498E-3</v>
      </c>
      <c r="GG101" s="2">
        <f t="shared" si="127"/>
        <v>1.6239982809659092E-3</v>
      </c>
      <c r="GH101" s="2">
        <f t="shared" si="127"/>
        <v>1.3158771648457144E-3</v>
      </c>
      <c r="GI101" s="2">
        <f t="shared" si="127"/>
        <v>1.2943672683444027E-3</v>
      </c>
      <c r="GJ101" s="2">
        <f t="shared" si="127"/>
        <v>1.1312920112519424E-3</v>
      </c>
      <c r="GK101" s="2">
        <f t="shared" si="127"/>
        <v>1.1863543507838364E-3</v>
      </c>
      <c r="GM101" s="86">
        <f t="shared" si="128"/>
        <v>1.3413459558690237E-7</v>
      </c>
      <c r="GN101" s="86">
        <f t="shared" si="128"/>
        <v>1.6707870551367139E-14</v>
      </c>
      <c r="GO101" s="86">
        <f t="shared" si="128"/>
        <v>3.5284329108492662E-15</v>
      </c>
      <c r="GP101" s="86">
        <f t="shared" si="128"/>
        <v>8.8002558079255389E-16</v>
      </c>
      <c r="GQ101" s="86">
        <f t="shared" si="128"/>
        <v>6.8923594638628808E-19</v>
      </c>
      <c r="GR101" s="86">
        <f t="shared" si="128"/>
        <v>3.091096657505405E-21</v>
      </c>
      <c r="GS101" s="86">
        <f t="shared" si="128"/>
        <v>5.0998650704583816E-18</v>
      </c>
      <c r="GT101" s="86">
        <f t="shared" si="128"/>
        <v>6.2217450133085173E-20</v>
      </c>
      <c r="GU101" s="86">
        <f t="shared" si="128"/>
        <v>2.8127468949582048E-16</v>
      </c>
      <c r="GV101" s="86">
        <f t="shared" si="128"/>
        <v>2.3705267198121978E-18</v>
      </c>
      <c r="GW101" s="86">
        <f t="shared" si="128"/>
        <v>1.4748441308056372E-17</v>
      </c>
      <c r="GX101" s="86">
        <f t="shared" si="128"/>
        <v>8.2131559684606851E-19</v>
      </c>
      <c r="GY101" s="86">
        <f t="shared" si="128"/>
        <v>1.1687399099133262E-16</v>
      </c>
      <c r="GZ101" s="86">
        <f t="shared" si="128"/>
        <v>3.7522868075950045E-12</v>
      </c>
      <c r="HA101" s="86">
        <f t="shared" si="128"/>
        <v>1.8857290621709604E-10</v>
      </c>
      <c r="HC101" s="86">
        <f t="shared" si="73"/>
        <v>0.22726342163473051</v>
      </c>
      <c r="HD101" s="86">
        <f t="shared" si="73"/>
        <v>0.27026054211617767</v>
      </c>
      <c r="HE101" s="86">
        <f t="shared" si="73"/>
        <v>0.31134500990755981</v>
      </c>
      <c r="HF101" s="86">
        <f t="shared" si="73"/>
        <v>0.28393849419703554</v>
      </c>
      <c r="HG101" s="86">
        <f t="shared" si="73"/>
        <v>0.32451354688688999</v>
      </c>
      <c r="HH101" s="86">
        <f t="shared" si="73"/>
        <v>0.35892950433428344</v>
      </c>
      <c r="HI101" s="86">
        <f t="shared" si="138"/>
        <v>0.36937881897490421</v>
      </c>
      <c r="HJ101" s="86">
        <f t="shared" si="138"/>
        <v>0.48556265626964701</v>
      </c>
      <c r="HK101" s="86">
        <f t="shared" si="138"/>
        <v>0.34468284764692347</v>
      </c>
      <c r="HL101" s="86">
        <f t="shared" si="138"/>
        <v>0.52004322768760869</v>
      </c>
      <c r="HM101" s="86">
        <f t="shared" si="138"/>
        <v>0.35052525093251663</v>
      </c>
      <c r="HN101" s="86">
        <f t="shared" si="138"/>
        <v>0.24709895364500964</v>
      </c>
      <c r="HO101" s="86">
        <f t="shared" si="138"/>
        <v>0.23529923594178515</v>
      </c>
      <c r="HP101" s="86">
        <f t="shared" si="138"/>
        <v>0.28484788008517498</v>
      </c>
      <c r="HQ101" s="86">
        <f t="shared" si="138"/>
        <v>0.27405362581664278</v>
      </c>
      <c r="HS101" s="86">
        <f t="shared" si="129"/>
        <v>1.6768357291296195E-16</v>
      </c>
      <c r="HT101" s="86">
        <f t="shared" si="129"/>
        <v>3.1840318677724994E-14</v>
      </c>
      <c r="HU101" s="86">
        <f t="shared" si="129"/>
        <v>4.1443857466058544E-15</v>
      </c>
      <c r="HV101" s="86">
        <f t="shared" si="129"/>
        <v>1.442424142177566E-17</v>
      </c>
      <c r="HW101" s="86">
        <f t="shared" si="129"/>
        <v>5.5838812884750255E-15</v>
      </c>
      <c r="HX101" s="86">
        <f t="shared" si="129"/>
        <v>3.5657007551342856E-15</v>
      </c>
      <c r="HY101" s="86">
        <f t="shared" si="129"/>
        <v>1.7316433637231048E-14</v>
      </c>
      <c r="HZ101" s="86">
        <f t="shared" si="129"/>
        <v>1.6488458259283967E-13</v>
      </c>
      <c r="IA101" s="86">
        <f t="shared" si="129"/>
        <v>3.3535297288567212E-15</v>
      </c>
      <c r="IB101" s="86">
        <f t="shared" si="129"/>
        <v>7.6340845354066522E-14</v>
      </c>
      <c r="IC101" s="86">
        <f t="shared" si="129"/>
        <v>1.1981600005368267E-16</v>
      </c>
      <c r="ID101" s="86">
        <f t="shared" si="129"/>
        <v>1.5009218067186876E-16</v>
      </c>
      <c r="IE101" s="86">
        <f t="shared" si="129"/>
        <v>5.2823962685898535E-18</v>
      </c>
      <c r="IF101" s="86">
        <f t="shared" si="129"/>
        <v>6.5177349957074827E-12</v>
      </c>
      <c r="IG101" s="86">
        <f t="shared" si="129"/>
        <v>9.2545361237777381E-11</v>
      </c>
      <c r="II101" s="86">
        <f t="shared" si="130"/>
        <v>1.0878832621761047E-45</v>
      </c>
      <c r="IJ101" s="86">
        <f t="shared" si="130"/>
        <v>1.747959806982007E-22</v>
      </c>
      <c r="IK101" s="86">
        <f t="shared" si="130"/>
        <v>1.7863964365681336E-43</v>
      </c>
      <c r="IL101" s="86">
        <f t="shared" si="130"/>
        <v>4.2618547874291658E-50</v>
      </c>
      <c r="IM101" s="86">
        <f t="shared" si="130"/>
        <v>3.6221564649165825E-43</v>
      </c>
      <c r="IN101" s="86">
        <f t="shared" si="130"/>
        <v>9.8093562825686301E-44</v>
      </c>
      <c r="IO101" s="86">
        <f t="shared" si="130"/>
        <v>4.5106255732374987E-43</v>
      </c>
      <c r="IP101" s="86">
        <f t="shared" si="130"/>
        <v>8.6708664514055023E-41</v>
      </c>
      <c r="IQ101" s="86">
        <f t="shared" si="130"/>
        <v>1.8116341874175159E-44</v>
      </c>
      <c r="IR101" s="86">
        <f t="shared" si="130"/>
        <v>3.2770945509470462E-41</v>
      </c>
      <c r="IS101" s="86">
        <f t="shared" si="130"/>
        <v>2.0574442282206332E-48</v>
      </c>
      <c r="IT101" s="86">
        <f t="shared" si="130"/>
        <v>2.6795267730921381E-47</v>
      </c>
      <c r="IU101" s="86">
        <f t="shared" si="130"/>
        <v>1.468158315071201E-50</v>
      </c>
      <c r="IV101" s="86">
        <f t="shared" si="130"/>
        <v>8.4177331534577408E-51</v>
      </c>
      <c r="IW101" s="86">
        <f t="shared" si="130"/>
        <v>9.2448692335952216E-49</v>
      </c>
      <c r="IY101" s="86">
        <f t="shared" si="131"/>
        <v>0.22726355576932628</v>
      </c>
      <c r="IZ101" s="86">
        <f t="shared" si="131"/>
        <v>0.27026054211622624</v>
      </c>
      <c r="JA101" s="86">
        <f t="shared" si="131"/>
        <v>0.31134500990756753</v>
      </c>
      <c r="JB101" s="86">
        <f t="shared" si="131"/>
        <v>0.28393849419703643</v>
      </c>
      <c r="JC101" s="86">
        <f t="shared" si="131"/>
        <v>0.3245135468868956</v>
      </c>
      <c r="JD101" s="86">
        <f t="shared" si="131"/>
        <v>0.358929504334287</v>
      </c>
      <c r="JE101" s="86">
        <f t="shared" si="131"/>
        <v>0.36937881897492153</v>
      </c>
      <c r="JF101" s="86">
        <f t="shared" si="131"/>
        <v>0.48556265626981188</v>
      </c>
      <c r="JG101" s="86">
        <f t="shared" si="131"/>
        <v>0.34468284764692708</v>
      </c>
      <c r="JH101" s="86">
        <f t="shared" si="131"/>
        <v>0.52004322768768507</v>
      </c>
      <c r="JI101" s="86">
        <f t="shared" si="131"/>
        <v>0.35052525093251674</v>
      </c>
      <c r="JJ101" s="86">
        <f t="shared" si="131"/>
        <v>0.24709895364500978</v>
      </c>
      <c r="JK101" s="86">
        <f t="shared" si="131"/>
        <v>0.23529923594178526</v>
      </c>
      <c r="JL101" s="86">
        <f t="shared" si="131"/>
        <v>0.28484788009544498</v>
      </c>
      <c r="JM101" s="86">
        <f t="shared" si="131"/>
        <v>0.27405362609776102</v>
      </c>
    </row>
    <row r="102" spans="2:273" x14ac:dyDescent="0.25">
      <c r="B102" s="2">
        <v>75</v>
      </c>
      <c r="C102" s="37">
        <v>165.227</v>
      </c>
      <c r="D102" s="37">
        <v>176.886</v>
      </c>
      <c r="E102" s="37">
        <v>179.833</v>
      </c>
      <c r="F102" s="37">
        <v>178</v>
      </c>
      <c r="G102" s="37">
        <v>178.54</v>
      </c>
      <c r="H102" s="37">
        <v>186.24</v>
      </c>
      <c r="I102" s="37">
        <v>182.58</v>
      </c>
      <c r="J102" s="37">
        <v>187.64</v>
      </c>
      <c r="K102" s="37">
        <v>179.53399999999999</v>
      </c>
      <c r="L102" s="37">
        <v>185.41399999999999</v>
      </c>
      <c r="M102" s="37">
        <v>181.63800000000001</v>
      </c>
      <c r="N102" s="37">
        <v>166.62100000000001</v>
      </c>
      <c r="O102" s="37">
        <v>173.10900000000001</v>
      </c>
      <c r="P102" s="37">
        <v>164.209</v>
      </c>
      <c r="Q102" s="37">
        <v>133</v>
      </c>
      <c r="S102" s="4">
        <f t="shared" si="132"/>
        <v>161.5371160412441</v>
      </c>
      <c r="T102" s="4">
        <f t="shared" si="132"/>
        <v>172.54794274062337</v>
      </c>
      <c r="U102" s="4">
        <f t="shared" si="132"/>
        <v>180.53917279796894</v>
      </c>
      <c r="V102" s="4">
        <f t="shared" si="132"/>
        <v>176.29580896910778</v>
      </c>
      <c r="W102" s="4">
        <f t="shared" si="132"/>
        <v>175.59786243535649</v>
      </c>
      <c r="X102" s="4">
        <f t="shared" si="132"/>
        <v>183.75459137702813</v>
      </c>
      <c r="Y102" s="4">
        <f t="shared" si="132"/>
        <v>182.81725421077533</v>
      </c>
      <c r="Z102" s="4">
        <f t="shared" si="132"/>
        <v>192.77287388851471</v>
      </c>
      <c r="AA102" s="4">
        <f t="shared" si="132"/>
        <v>178.07563896511641</v>
      </c>
      <c r="AB102" s="4">
        <f t="shared" si="132"/>
        <v>191.75494396142685</v>
      </c>
      <c r="AC102" s="4">
        <f t="shared" si="132"/>
        <v>180.32453936721564</v>
      </c>
      <c r="AD102" s="4">
        <f t="shared" si="132"/>
        <v>160.16004701756469</v>
      </c>
      <c r="AE102" s="4">
        <f t="shared" si="132"/>
        <v>166.62312877879236</v>
      </c>
      <c r="AF102" s="4">
        <f t="shared" si="132"/>
        <v>160.01812348801056</v>
      </c>
      <c r="AG102" s="4">
        <f t="shared" si="132"/>
        <v>135.43232608866913</v>
      </c>
      <c r="AI102" s="4">
        <f t="shared" si="133"/>
        <v>3.6898839587558996</v>
      </c>
      <c r="AJ102" s="4">
        <f t="shared" si="133"/>
        <v>4.338057259376626</v>
      </c>
      <c r="AK102" s="4">
        <f t="shared" si="133"/>
        <v>-0.7061727979689465</v>
      </c>
      <c r="AL102" s="4">
        <f t="shared" si="133"/>
        <v>1.7041910308922184</v>
      </c>
      <c r="AM102" s="4">
        <f t="shared" si="133"/>
        <v>2.9421375646435024</v>
      </c>
      <c r="AN102" s="4">
        <f t="shared" si="133"/>
        <v>2.4854086229718746</v>
      </c>
      <c r="AO102" s="4">
        <f t="shared" si="133"/>
        <v>-0.23725421077531905</v>
      </c>
      <c r="AP102" s="4">
        <f t="shared" si="133"/>
        <v>-5.1328738885147231</v>
      </c>
      <c r="AQ102" s="4">
        <f t="shared" si="133"/>
        <v>1.4583610348835805</v>
      </c>
      <c r="AR102" s="4">
        <f t="shared" si="133"/>
        <v>-6.3409439614268592</v>
      </c>
      <c r="AS102" s="4">
        <f t="shared" si="133"/>
        <v>1.3134606327843699</v>
      </c>
      <c r="AT102" s="4">
        <f t="shared" si="133"/>
        <v>6.460952982435316</v>
      </c>
      <c r="AU102" s="4">
        <f t="shared" si="133"/>
        <v>6.4858712212076455</v>
      </c>
      <c r="AV102" s="4">
        <f t="shared" si="133"/>
        <v>4.190876511989444</v>
      </c>
      <c r="AW102" s="4">
        <f t="shared" si="133"/>
        <v>-2.4323260886691287</v>
      </c>
      <c r="AY102" s="2">
        <f t="shared" si="125"/>
        <v>79.076234738273314</v>
      </c>
      <c r="AZ102" s="2">
        <f t="shared" si="125"/>
        <v>78.452610989238593</v>
      </c>
      <c r="BA102" s="2">
        <f t="shared" si="125"/>
        <v>82.579966556916034</v>
      </c>
      <c r="BB102" s="2">
        <f t="shared" si="125"/>
        <v>81.546628692160212</v>
      </c>
      <c r="BC102" s="2">
        <f t="shared" si="125"/>
        <v>80.479370548584626</v>
      </c>
      <c r="BD102" s="2">
        <f t="shared" si="125"/>
        <v>83.165182842768388</v>
      </c>
      <c r="BE102" s="2">
        <f t="shared" si="125"/>
        <v>82.522623144973423</v>
      </c>
      <c r="BF102" s="2">
        <f t="shared" si="125"/>
        <v>82.843080898956785</v>
      </c>
      <c r="BG102" s="2">
        <f t="shared" si="125"/>
        <v>80.008222160555675</v>
      </c>
      <c r="BH102" s="2">
        <f t="shared" si="125"/>
        <v>79.998409313585128</v>
      </c>
      <c r="BI102" s="2">
        <f t="shared" si="125"/>
        <v>83.088517323635486</v>
      </c>
      <c r="BJ102" s="2">
        <f t="shared" si="125"/>
        <v>85.266224314781198</v>
      </c>
      <c r="BK102" s="2">
        <f t="shared" si="125"/>
        <v>88.144502850418277</v>
      </c>
      <c r="BL102" s="2">
        <f t="shared" si="125"/>
        <v>82.889001704257822</v>
      </c>
      <c r="BM102" s="2">
        <f t="shared" si="125"/>
        <v>80.972261838519614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98.405261819887414</v>
      </c>
      <c r="DL102" s="2">
        <f t="shared" si="134"/>
        <v>105.26145881801126</v>
      </c>
      <c r="DM102" s="2">
        <f t="shared" si="134"/>
        <v>104.68693030018761</v>
      </c>
      <c r="DN102" s="2">
        <f t="shared" si="134"/>
        <v>105.5326034577087</v>
      </c>
      <c r="DO102" s="2">
        <f t="shared" si="134"/>
        <v>102.69215572232643</v>
      </c>
      <c r="DP102" s="2">
        <f t="shared" si="134"/>
        <v>109.3242105263158</v>
      </c>
      <c r="DQ102" s="2">
        <f t="shared" si="134"/>
        <v>105.47773545966226</v>
      </c>
      <c r="DR102" s="2">
        <f t="shared" si="134"/>
        <v>107.904669793621</v>
      </c>
      <c r="DS102" s="2">
        <f t="shared" si="134"/>
        <v>103.1888321479374</v>
      </c>
      <c r="DT102" s="2">
        <f t="shared" si="134"/>
        <v>108.1639613560929</v>
      </c>
      <c r="DU102" s="2">
        <f t="shared" si="134"/>
        <v>101.21970546558705</v>
      </c>
      <c r="DV102" s="2">
        <f t="shared" si="134"/>
        <v>109.0566742532006</v>
      </c>
      <c r="DW102" s="2">
        <f t="shared" si="134"/>
        <v>117.6414039661319</v>
      </c>
      <c r="DX102" s="2">
        <f t="shared" si="134"/>
        <v>92.813502521008402</v>
      </c>
      <c r="DY102" s="2">
        <f t="shared" si="134"/>
        <v>90.853710080645158</v>
      </c>
      <c r="EA102" s="2">
        <f t="shared" si="94"/>
        <v>78.188056781045759</v>
      </c>
      <c r="EB102" s="2">
        <f t="shared" si="94"/>
        <v>77.380588235294113</v>
      </c>
      <c r="EC102" s="2">
        <f t="shared" si="94"/>
        <v>81.719024540604622</v>
      </c>
      <c r="ED102" s="2">
        <f t="shared" si="94"/>
        <v>80.479391445807636</v>
      </c>
      <c r="EE102" s="2">
        <f t="shared" si="94"/>
        <v>79.539920406435215</v>
      </c>
      <c r="EF102" s="2">
        <f t="shared" si="94"/>
        <v>82.069420241704393</v>
      </c>
      <c r="EG102" s="2">
        <f t="shared" si="94"/>
        <v>81.619084432828899</v>
      </c>
      <c r="EH102" s="2">
        <f t="shared" si="94"/>
        <v>81.8879001436257</v>
      </c>
      <c r="EI102" s="2">
        <f t="shared" si="94"/>
        <v>78.882353378139356</v>
      </c>
      <c r="EJ102" s="2">
        <f t="shared" si="94"/>
        <v>78.809689729844862</v>
      </c>
      <c r="EK102" s="2">
        <f t="shared" si="94"/>
        <v>82.329213662420358</v>
      </c>
      <c r="EL102" s="2">
        <f t="shared" si="94"/>
        <v>84.070178865870417</v>
      </c>
      <c r="EM102" s="2">
        <f t="shared" si="135"/>
        <v>86.545906628597891</v>
      </c>
      <c r="EN102" s="2">
        <f t="shared" si="135"/>
        <v>82.395403481874368</v>
      </c>
      <c r="EO102" s="2">
        <f t="shared" si="135"/>
        <v>80.422672432122994</v>
      </c>
      <c r="EQ102" s="2">
        <f t="shared" si="136"/>
        <v>77.774175052895444</v>
      </c>
      <c r="ER102" s="2">
        <f t="shared" si="136"/>
        <v>79.203950473226342</v>
      </c>
      <c r="ES102" s="2">
        <f t="shared" si="136"/>
        <v>80.652159348732283</v>
      </c>
      <c r="ET102" s="2">
        <f t="shared" si="136"/>
        <v>79.505514318257866</v>
      </c>
      <c r="EU102" s="2">
        <f t="shared" si="136"/>
        <v>78.093373077430059</v>
      </c>
      <c r="EV102" s="2">
        <f t="shared" si="136"/>
        <v>80.795504281420534</v>
      </c>
      <c r="EW102" s="2">
        <f t="shared" si="136"/>
        <v>80.712723421713491</v>
      </c>
      <c r="EX102" s="2">
        <f t="shared" si="136"/>
        <v>81.051790822309101</v>
      </c>
      <c r="EY102" s="2">
        <f t="shared" si="136"/>
        <v>78.443389556800824</v>
      </c>
      <c r="EZ102" s="2">
        <f t="shared" si="136"/>
        <v>77.886368655080162</v>
      </c>
      <c r="FA102" s="2">
        <f t="shared" si="136"/>
        <v>82.093610931047436</v>
      </c>
      <c r="FB102" s="2">
        <f t="shared" si="136"/>
        <v>82.395457944975632</v>
      </c>
      <c r="FC102" s="2">
        <f t="shared" si="136"/>
        <v>84.864242874495972</v>
      </c>
      <c r="FD102" s="2">
        <f t="shared" si="136"/>
        <v>82.129177810277497</v>
      </c>
      <c r="FE102" s="2">
        <f t="shared" si="136"/>
        <v>80.901128573416401</v>
      </c>
      <c r="FG102" s="2">
        <f t="shared" si="137"/>
        <v>0.95604058081597942</v>
      </c>
      <c r="FH102" s="2">
        <f t="shared" si="137"/>
        <v>0.96207260359607105</v>
      </c>
      <c r="FI102" s="2">
        <f t="shared" si="137"/>
        <v>0.96243606506173007</v>
      </c>
      <c r="FJ102" s="2">
        <f t="shared" si="137"/>
        <v>0.9573303279822527</v>
      </c>
      <c r="FK102" s="2">
        <f t="shared" si="137"/>
        <v>0.95930991082917905</v>
      </c>
      <c r="FL102" s="2">
        <f t="shared" si="137"/>
        <v>0.95971173873724758</v>
      </c>
      <c r="FM102" s="2">
        <f t="shared" si="137"/>
        <v>0.96206612528076652</v>
      </c>
      <c r="FN102" s="2">
        <f t="shared" si="137"/>
        <v>0.96321560154903862</v>
      </c>
      <c r="FO102" s="2">
        <f t="shared" si="137"/>
        <v>0.95363940321910712</v>
      </c>
      <c r="FP102" s="2">
        <f t="shared" si="137"/>
        <v>0.95941671480405843</v>
      </c>
      <c r="FQ102" s="2">
        <f t="shared" si="137"/>
        <v>0.95978277663833822</v>
      </c>
      <c r="FR102" s="2">
        <f t="shared" si="137"/>
        <v>0.95203563115859813</v>
      </c>
      <c r="FS102" s="2">
        <f t="shared" si="137"/>
        <v>0.94851400509444028</v>
      </c>
      <c r="FT102" s="2">
        <f t="shared" si="137"/>
        <v>0.95258939076427107</v>
      </c>
      <c r="FU102" s="2">
        <f t="shared" si="137"/>
        <v>0.94737176541912882</v>
      </c>
      <c r="FW102" s="2">
        <f t="shared" si="127"/>
        <v>1.3497426104944106E-3</v>
      </c>
      <c r="FX102" s="2">
        <f t="shared" si="127"/>
        <v>7.9928842244966491E-3</v>
      </c>
      <c r="FY102" s="2">
        <f t="shared" si="127"/>
        <v>1.7086519681925134E-3</v>
      </c>
      <c r="FZ102" s="2">
        <f t="shared" si="127"/>
        <v>1.8227075429823577E-3</v>
      </c>
      <c r="GA102" s="2">
        <f t="shared" si="127"/>
        <v>1.8087049801757912E-3</v>
      </c>
      <c r="GB102" s="2">
        <f t="shared" si="127"/>
        <v>1.7940826987007518E-3</v>
      </c>
      <c r="GC102" s="2">
        <f t="shared" si="127"/>
        <v>1.6686142262835979E-3</v>
      </c>
      <c r="GD102" s="2">
        <f t="shared" si="127"/>
        <v>2.1892662054633851E-3</v>
      </c>
      <c r="GE102" s="2">
        <f t="shared" si="127"/>
        <v>2.2646034713866372E-3</v>
      </c>
      <c r="GF102" s="2">
        <f t="shared" si="127"/>
        <v>2.7868890434926603E-3</v>
      </c>
      <c r="GG102" s="2">
        <f t="shared" si="127"/>
        <v>1.7803997518638993E-3</v>
      </c>
      <c r="GH102" s="2">
        <f t="shared" si="127"/>
        <v>1.4426474709749446E-3</v>
      </c>
      <c r="GI102" s="2">
        <f t="shared" si="127"/>
        <v>1.4190682768217243E-3</v>
      </c>
      <c r="GJ102" s="2">
        <f t="shared" si="127"/>
        <v>1.2403016510694458E-3</v>
      </c>
      <c r="GK102" s="2">
        <f t="shared" si="127"/>
        <v>1.3006628081447555E-3</v>
      </c>
      <c r="GM102" s="86">
        <f t="shared" si="128"/>
        <v>1.6821931736723292E-8</v>
      </c>
      <c r="GN102" s="86">
        <f t="shared" si="128"/>
        <v>2.0305364785537972E-16</v>
      </c>
      <c r="GO102" s="86">
        <f t="shared" si="128"/>
        <v>4.6533112791430014E-17</v>
      </c>
      <c r="GP102" s="86">
        <f t="shared" si="128"/>
        <v>9.5025190316293365E-18</v>
      </c>
      <c r="GQ102" s="86">
        <f t="shared" si="128"/>
        <v>3.1072652018401378E-21</v>
      </c>
      <c r="GR102" s="86">
        <f t="shared" si="128"/>
        <v>7.6981677056515419E-24</v>
      </c>
      <c r="GS102" s="86">
        <f t="shared" si="128"/>
        <v>2.8975249420984338E-20</v>
      </c>
      <c r="GT102" s="86">
        <f t="shared" si="128"/>
        <v>3.0652794617708955E-22</v>
      </c>
      <c r="GU102" s="86">
        <f t="shared" si="128"/>
        <v>2.228258557136979E-18</v>
      </c>
      <c r="GV102" s="86">
        <f t="shared" si="128"/>
        <v>1.7825617233433055E-20</v>
      </c>
      <c r="GW102" s="86">
        <f t="shared" si="128"/>
        <v>9.6724770999300989E-20</v>
      </c>
      <c r="GX102" s="86">
        <f t="shared" si="128"/>
        <v>2.7319709038278431E-21</v>
      </c>
      <c r="GY102" s="86">
        <f t="shared" si="128"/>
        <v>9.7676061781794881E-19</v>
      </c>
      <c r="GZ102" s="86">
        <f t="shared" si="128"/>
        <v>1.4185118038559623E-13</v>
      </c>
      <c r="HA102" s="86">
        <f t="shared" si="128"/>
        <v>1.3642358471135441E-11</v>
      </c>
      <c r="HC102" s="86">
        <f t="shared" si="73"/>
        <v>0.29582686831534283</v>
      </c>
      <c r="HD102" s="86">
        <f t="shared" si="73"/>
        <v>0.34242215499308065</v>
      </c>
      <c r="HE102" s="86">
        <f t="shared" si="73"/>
        <v>0.39504253148526952</v>
      </c>
      <c r="HF102" s="86">
        <f t="shared" si="73"/>
        <v>0.37173664464402001</v>
      </c>
      <c r="HG102" s="86">
        <f t="shared" si="73"/>
        <v>0.41279372442556855</v>
      </c>
      <c r="HH102" s="86">
        <f t="shared" si="73"/>
        <v>0.45297668965962501</v>
      </c>
      <c r="HI102" s="86">
        <f t="shared" si="138"/>
        <v>0.46295355520504827</v>
      </c>
      <c r="HJ102" s="86">
        <f t="shared" si="138"/>
        <v>0.5884566086682167</v>
      </c>
      <c r="HK102" s="86">
        <f t="shared" si="138"/>
        <v>0.44048949254090852</v>
      </c>
      <c r="HL102" s="86">
        <f t="shared" si="138"/>
        <v>0.62183296066839</v>
      </c>
      <c r="HM102" s="86">
        <f t="shared" si="138"/>
        <v>0.4481483889486631</v>
      </c>
      <c r="HN102" s="86">
        <f t="shared" si="138"/>
        <v>0.32271618910750438</v>
      </c>
      <c r="HO102" s="86">
        <f t="shared" si="138"/>
        <v>0.31110517242894214</v>
      </c>
      <c r="HP102" s="86">
        <f t="shared" si="138"/>
        <v>0.36954879394352519</v>
      </c>
      <c r="HQ102" s="86">
        <f t="shared" si="138"/>
        <v>0.36461640876895834</v>
      </c>
      <c r="HS102" s="86">
        <f t="shared" si="129"/>
        <v>7.7083863246696169E-16</v>
      </c>
      <c r="HT102" s="86">
        <f t="shared" si="129"/>
        <v>1.1916722429190777E-13</v>
      </c>
      <c r="HU102" s="86">
        <f t="shared" si="129"/>
        <v>1.7997650415292942E-14</v>
      </c>
      <c r="HV102" s="86">
        <f t="shared" si="129"/>
        <v>8.1460320928868358E-17</v>
      </c>
      <c r="HW102" s="86">
        <f t="shared" si="129"/>
        <v>2.4263651682724932E-14</v>
      </c>
      <c r="HX102" s="86">
        <f t="shared" si="129"/>
        <v>1.5783342538190111E-14</v>
      </c>
      <c r="HY102" s="86">
        <f t="shared" si="129"/>
        <v>7.1869922978060928E-14</v>
      </c>
      <c r="HZ102" s="86">
        <f t="shared" si="129"/>
        <v>6.6155268385787366E-13</v>
      </c>
      <c r="IA102" s="86">
        <f t="shared" si="129"/>
        <v>1.5924311223444927E-14</v>
      </c>
      <c r="IB102" s="86">
        <f t="shared" si="129"/>
        <v>3.3277063017891593E-13</v>
      </c>
      <c r="IC102" s="86">
        <f t="shared" si="129"/>
        <v>6.2161825173039899E-16</v>
      </c>
      <c r="ID102" s="86">
        <f t="shared" si="129"/>
        <v>7.2193037916354801E-16</v>
      </c>
      <c r="IE102" s="86">
        <f t="shared" si="129"/>
        <v>2.8824490687713251E-17</v>
      </c>
      <c r="IF102" s="86">
        <f t="shared" si="129"/>
        <v>1.8863248377125588E-11</v>
      </c>
      <c r="IG102" s="86">
        <f t="shared" si="129"/>
        <v>2.3445007311739454E-10</v>
      </c>
      <c r="II102" s="86">
        <f t="shared" si="130"/>
        <v>1.7230728265652652E-44</v>
      </c>
      <c r="IJ102" s="86">
        <f t="shared" si="130"/>
        <v>1.0425843452132915E-21</v>
      </c>
      <c r="IK102" s="86">
        <f t="shared" si="130"/>
        <v>2.7092022910807584E-42</v>
      </c>
      <c r="IL102" s="86">
        <f t="shared" si="130"/>
        <v>1.0250152219521638E-48</v>
      </c>
      <c r="IM102" s="86">
        <f t="shared" si="130"/>
        <v>5.5149908622432947E-42</v>
      </c>
      <c r="IN102" s="86">
        <f t="shared" si="130"/>
        <v>1.5446294840829288E-42</v>
      </c>
      <c r="IO102" s="86">
        <f t="shared" si="130"/>
        <v>6.5996662635299914E-42</v>
      </c>
      <c r="IP102" s="86">
        <f t="shared" si="130"/>
        <v>1.2222266038655769E-39</v>
      </c>
      <c r="IQ102" s="86">
        <f t="shared" si="130"/>
        <v>3.3244480876198082E-43</v>
      </c>
      <c r="IR102" s="86">
        <f t="shared" si="130"/>
        <v>5.292232136814855E-40</v>
      </c>
      <c r="IS102" s="86">
        <f t="shared" si="130"/>
        <v>4.3822379689487372E-47</v>
      </c>
      <c r="IT102" s="86">
        <f t="shared" si="130"/>
        <v>4.8295981491571042E-46</v>
      </c>
      <c r="IU102" s="86">
        <f t="shared" si="130"/>
        <v>3.227437810010505E-49</v>
      </c>
      <c r="IV102" s="86">
        <f t="shared" si="130"/>
        <v>1.7671474611286611E-49</v>
      </c>
      <c r="IW102" s="86">
        <f t="shared" si="130"/>
        <v>1.7461136594219528E-47</v>
      </c>
      <c r="IY102" s="86">
        <f t="shared" si="131"/>
        <v>0.29582688513727534</v>
      </c>
      <c r="IZ102" s="86">
        <f t="shared" si="131"/>
        <v>0.34242215499320006</v>
      </c>
      <c r="JA102" s="86">
        <f t="shared" si="131"/>
        <v>0.39504253148528756</v>
      </c>
      <c r="JB102" s="86">
        <f t="shared" si="131"/>
        <v>0.37173664464402006</v>
      </c>
      <c r="JC102" s="86">
        <f t="shared" si="131"/>
        <v>0.41279372442559281</v>
      </c>
      <c r="JD102" s="86">
        <f t="shared" si="131"/>
        <v>0.45297668965964077</v>
      </c>
      <c r="JE102" s="86">
        <f t="shared" si="131"/>
        <v>0.46295355520512016</v>
      </c>
      <c r="JF102" s="86">
        <f t="shared" si="131"/>
        <v>0.58845660866887828</v>
      </c>
      <c r="JG102" s="86">
        <f t="shared" si="131"/>
        <v>0.44048949254092445</v>
      </c>
      <c r="JH102" s="86">
        <f t="shared" si="131"/>
        <v>0.62183296066872273</v>
      </c>
      <c r="JI102" s="86">
        <f t="shared" si="131"/>
        <v>0.44814838894866371</v>
      </c>
      <c r="JJ102" s="86">
        <f t="shared" si="131"/>
        <v>0.3227161891075051</v>
      </c>
      <c r="JK102" s="86">
        <f t="shared" si="131"/>
        <v>0.3111051724289422</v>
      </c>
      <c r="JL102" s="86">
        <f t="shared" si="131"/>
        <v>0.36954879396253026</v>
      </c>
      <c r="JM102" s="86">
        <f t="shared" si="131"/>
        <v>0.36461640901705078</v>
      </c>
    </row>
    <row r="103" spans="2:273" x14ac:dyDescent="0.25">
      <c r="B103" s="2">
        <v>76</v>
      </c>
      <c r="C103" s="37">
        <v>171.95500000000001</v>
      </c>
      <c r="D103" s="37">
        <v>184.54499999999999</v>
      </c>
      <c r="E103" s="37">
        <v>187.22900000000001</v>
      </c>
      <c r="F103" s="37">
        <v>187.20400000000001</v>
      </c>
      <c r="G103" s="37">
        <v>186.22</v>
      </c>
      <c r="H103" s="37">
        <v>190.68</v>
      </c>
      <c r="I103" s="37">
        <v>190.98</v>
      </c>
      <c r="J103" s="37">
        <v>189.42</v>
      </c>
      <c r="K103" s="37">
        <v>186.08600000000001</v>
      </c>
      <c r="L103" s="37">
        <v>183.69</v>
      </c>
      <c r="M103" s="37">
        <v>187.53399999999999</v>
      </c>
      <c r="N103" s="37">
        <v>175.517</v>
      </c>
      <c r="O103" s="37">
        <v>181.63</v>
      </c>
      <c r="P103" s="37">
        <v>172.58099999999999</v>
      </c>
      <c r="Q103" s="37">
        <v>141.09299999999999</v>
      </c>
      <c r="S103" s="4">
        <f t="shared" si="132"/>
        <v>174.55850967199865</v>
      </c>
      <c r="T103" s="4">
        <f t="shared" si="132"/>
        <v>185.47142073768828</v>
      </c>
      <c r="U103" s="4">
        <f t="shared" si="132"/>
        <v>191.65441118357174</v>
      </c>
      <c r="V103" s="4">
        <f t="shared" si="132"/>
        <v>189.5239735986562</v>
      </c>
      <c r="W103" s="4">
        <f t="shared" si="132"/>
        <v>187.45700917906939</v>
      </c>
      <c r="X103" s="4">
        <f t="shared" si="132"/>
        <v>194.76861565720998</v>
      </c>
      <c r="Y103" s="4">
        <f t="shared" si="132"/>
        <v>193.24308620918873</v>
      </c>
      <c r="Z103" s="4">
        <f t="shared" si="132"/>
        <v>194.85313057894186</v>
      </c>
      <c r="AA103" s="4">
        <f t="shared" si="132"/>
        <v>188.95560122662766</v>
      </c>
      <c r="AB103" s="4">
        <f t="shared" si="132"/>
        <v>187.88224338421566</v>
      </c>
      <c r="AC103" s="4">
        <f t="shared" si="132"/>
        <v>191.12971885167795</v>
      </c>
      <c r="AD103" s="4">
        <f t="shared" si="132"/>
        <v>172.16003369832072</v>
      </c>
      <c r="AE103" s="4">
        <f t="shared" si="132"/>
        <v>179.82694829010006</v>
      </c>
      <c r="AF103" s="4">
        <f t="shared" si="132"/>
        <v>170.46756442487188</v>
      </c>
      <c r="AG103" s="4">
        <f t="shared" si="132"/>
        <v>143.22482403485441</v>
      </c>
      <c r="AI103" s="4">
        <f t="shared" si="133"/>
        <v>-2.603509671998637</v>
      </c>
      <c r="AJ103" s="4">
        <f t="shared" si="133"/>
        <v>-0.92642073768828936</v>
      </c>
      <c r="AK103" s="4">
        <f t="shared" si="133"/>
        <v>-4.4254111835717254</v>
      </c>
      <c r="AL103" s="4">
        <f t="shared" si="133"/>
        <v>-2.3199735986561905</v>
      </c>
      <c r="AM103" s="4">
        <f t="shared" si="133"/>
        <v>-1.2370091790693891</v>
      </c>
      <c r="AN103" s="4">
        <f t="shared" si="133"/>
        <v>-4.0886156572099708</v>
      </c>
      <c r="AO103" s="4">
        <f t="shared" si="133"/>
        <v>-2.2630862091887423</v>
      </c>
      <c r="AP103" s="4">
        <f t="shared" si="133"/>
        <v>-5.4331305789418707</v>
      </c>
      <c r="AQ103" s="4">
        <f t="shared" si="133"/>
        <v>-2.8696012266276512</v>
      </c>
      <c r="AR103" s="4">
        <f t="shared" si="133"/>
        <v>-4.1922433842156579</v>
      </c>
      <c r="AS103" s="4">
        <f t="shared" si="133"/>
        <v>-3.5957188516779581</v>
      </c>
      <c r="AT103" s="4">
        <f t="shared" si="133"/>
        <v>3.3569663016792788</v>
      </c>
      <c r="AU103" s="4">
        <f t="shared" si="133"/>
        <v>1.8030517098999326</v>
      </c>
      <c r="AV103" s="4">
        <f t="shared" si="133"/>
        <v>2.1134355751281078</v>
      </c>
      <c r="AW103" s="4">
        <f t="shared" si="133"/>
        <v>-2.131824034854418</v>
      </c>
      <c r="AY103" s="2">
        <f t="shared" si="125"/>
        <v>78.856659828331999</v>
      </c>
      <c r="AZ103" s="2">
        <f t="shared" si="125"/>
        <v>78.292305439844412</v>
      </c>
      <c r="BA103" s="2">
        <f t="shared" si="125"/>
        <v>82.327589171775173</v>
      </c>
      <c r="BB103" s="2">
        <f t="shared" si="125"/>
        <v>81.26841273842409</v>
      </c>
      <c r="BC103" s="2">
        <f t="shared" si="125"/>
        <v>80.209196061590561</v>
      </c>
      <c r="BD103" s="2">
        <f t="shared" si="125"/>
        <v>82.867139975047181</v>
      </c>
      <c r="BE103" s="2">
        <f t="shared" si="125"/>
        <v>82.277682741210555</v>
      </c>
      <c r="BF103" s="2">
        <f t="shared" si="125"/>
        <v>82.59236913199797</v>
      </c>
      <c r="BG103" s="2">
        <f t="shared" si="125"/>
        <v>79.783157840592054</v>
      </c>
      <c r="BH103" s="2">
        <f t="shared" si="125"/>
        <v>79.745079445779467</v>
      </c>
      <c r="BI103" s="2">
        <f t="shared" si="125"/>
        <v>82.858649539046354</v>
      </c>
      <c r="BJ103" s="2">
        <f t="shared" si="125"/>
        <v>84.945216923087742</v>
      </c>
      <c r="BK103" s="2">
        <f t="shared" si="125"/>
        <v>87.769348434610805</v>
      </c>
      <c r="BL103" s="2">
        <f t="shared" si="125"/>
        <v>82.697558040392423</v>
      </c>
      <c r="BM103" s="2">
        <f t="shared" si="125"/>
        <v>80.811939421217403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98.608620919324565</v>
      </c>
      <c r="DL103" s="2">
        <f t="shared" si="134"/>
        <v>105.50138555347093</v>
      </c>
      <c r="DM103" s="2">
        <f t="shared" si="134"/>
        <v>104.89292589118199</v>
      </c>
      <c r="DN103" s="2">
        <f t="shared" si="134"/>
        <v>105.838149906992</v>
      </c>
      <c r="DO103" s="2">
        <f t="shared" si="134"/>
        <v>102.92845215759849</v>
      </c>
      <c r="DP103" s="2">
        <f t="shared" si="134"/>
        <v>109.64178137651822</v>
      </c>
      <c r="DQ103" s="2">
        <f t="shared" si="134"/>
        <v>105.6924333958724</v>
      </c>
      <c r="DR103" s="2">
        <f t="shared" si="134"/>
        <v>108.15251969981236</v>
      </c>
      <c r="DS103" s="2">
        <f t="shared" si="134"/>
        <v>103.44278733997155</v>
      </c>
      <c r="DT103" s="2">
        <f t="shared" si="134"/>
        <v>108.47562304409669</v>
      </c>
      <c r="DU103" s="2">
        <f t="shared" si="134"/>
        <v>101.36195465587046</v>
      </c>
      <c r="DV103" s="2">
        <f t="shared" si="134"/>
        <v>109.34374205784735</v>
      </c>
      <c r="DW103" s="2">
        <f t="shared" si="134"/>
        <v>118.09274554367201</v>
      </c>
      <c r="DX103" s="2">
        <f t="shared" si="134"/>
        <v>92.910810084033614</v>
      </c>
      <c r="DY103" s="2">
        <f t="shared" si="134"/>
        <v>90.941832258064508</v>
      </c>
      <c r="EA103" s="2">
        <f t="shared" si="94"/>
        <v>78.028969771241833</v>
      </c>
      <c r="EB103" s="2">
        <f t="shared" si="94"/>
        <v>77.298323529411746</v>
      </c>
      <c r="EC103" s="2">
        <f t="shared" si="94"/>
        <v>81.52633596127248</v>
      </c>
      <c r="ED103" s="2">
        <f t="shared" si="94"/>
        <v>80.27157283264421</v>
      </c>
      <c r="EE103" s="2">
        <f t="shared" si="94"/>
        <v>79.33314479254868</v>
      </c>
      <c r="EF103" s="2">
        <f t="shared" si="94"/>
        <v>81.844506001079779</v>
      </c>
      <c r="EG103" s="2">
        <f t="shared" si="94"/>
        <v>81.437322429709553</v>
      </c>
      <c r="EH103" s="2">
        <f t="shared" si="94"/>
        <v>81.704116458531118</v>
      </c>
      <c r="EI103" s="2">
        <f t="shared" si="94"/>
        <v>78.735256597099394</v>
      </c>
      <c r="EJ103" s="2">
        <f t="shared" si="94"/>
        <v>78.639462139231057</v>
      </c>
      <c r="EK103" s="2">
        <f t="shared" si="94"/>
        <v>82.151995127388517</v>
      </c>
      <c r="EL103" s="2">
        <f t="shared" si="94"/>
        <v>83.826772777719057</v>
      </c>
      <c r="EM103" s="2">
        <f t="shared" si="135"/>
        <v>86.270790673148639</v>
      </c>
      <c r="EN103" s="2">
        <f t="shared" si="135"/>
        <v>82.234330855018598</v>
      </c>
      <c r="EO103" s="2">
        <f t="shared" si="135"/>
        <v>80.298039744847884</v>
      </c>
      <c r="EQ103" s="2">
        <f t="shared" si="136"/>
        <v>77.635624668914303</v>
      </c>
      <c r="ER103" s="2">
        <f t="shared" si="136"/>
        <v>79.030135465190426</v>
      </c>
      <c r="ES103" s="2">
        <f t="shared" si="136"/>
        <v>80.506265377058384</v>
      </c>
      <c r="ET103" s="2">
        <f t="shared" si="136"/>
        <v>79.351675202770849</v>
      </c>
      <c r="EU103" s="2">
        <f t="shared" si="136"/>
        <v>77.965347780038741</v>
      </c>
      <c r="EV103" s="2">
        <f t="shared" si="136"/>
        <v>80.642541792657568</v>
      </c>
      <c r="EW103" s="2">
        <f t="shared" si="136"/>
        <v>80.57236922910937</v>
      </c>
      <c r="EX103" s="2">
        <f t="shared" si="136"/>
        <v>80.906852173094677</v>
      </c>
      <c r="EY103" s="2">
        <f t="shared" si="136"/>
        <v>78.313986449312281</v>
      </c>
      <c r="EZ103" s="2">
        <f t="shared" si="136"/>
        <v>77.772673605307787</v>
      </c>
      <c r="FA103" s="2">
        <f t="shared" si="136"/>
        <v>81.925996571142548</v>
      </c>
      <c r="FB103" s="2">
        <f t="shared" si="136"/>
        <v>82.245122772797188</v>
      </c>
      <c r="FC103" s="2">
        <f t="shared" si="136"/>
        <v>84.685023388698411</v>
      </c>
      <c r="FD103" s="2">
        <f t="shared" si="136"/>
        <v>81.979262127704558</v>
      </c>
      <c r="FE103" s="2">
        <f t="shared" si="136"/>
        <v>80.751978706732103</v>
      </c>
      <c r="FG103" s="2">
        <f t="shared" si="137"/>
        <v>0.95975285918762954</v>
      </c>
      <c r="FH103" s="2">
        <f t="shared" si="137"/>
        <v>0.96529398245713338</v>
      </c>
      <c r="FI103" s="2">
        <f t="shared" si="137"/>
        <v>0.96562767610579503</v>
      </c>
      <c r="FJ103" s="2">
        <f t="shared" si="137"/>
        <v>0.96093814008051981</v>
      </c>
      <c r="FK103" s="2">
        <f t="shared" si="137"/>
        <v>0.96275685648701559</v>
      </c>
      <c r="FL103" s="2">
        <f t="shared" si="137"/>
        <v>0.96312595310372395</v>
      </c>
      <c r="FM103" s="2">
        <f t="shared" si="137"/>
        <v>0.96528803452735734</v>
      </c>
      <c r="FN103" s="2">
        <f t="shared" si="137"/>
        <v>0.96634329565025578</v>
      </c>
      <c r="FO103" s="2">
        <f t="shared" si="137"/>
        <v>0.95754545134841818</v>
      </c>
      <c r="FP103" s="2">
        <f t="shared" si="137"/>
        <v>0.96285496319384323</v>
      </c>
      <c r="FQ103" s="2">
        <f t="shared" si="137"/>
        <v>0.96319120181746198</v>
      </c>
      <c r="FR103" s="2">
        <f t="shared" si="137"/>
        <v>0.95607057841859344</v>
      </c>
      <c r="FS103" s="2">
        <f t="shared" si="137"/>
        <v>0.95283052697741011</v>
      </c>
      <c r="FT103" s="2">
        <f t="shared" si="137"/>
        <v>0.95657987824070734</v>
      </c>
      <c r="FU103" s="2">
        <f t="shared" si="137"/>
        <v>0.95177918278369</v>
      </c>
      <c r="FW103" s="2">
        <f t="shared" si="127"/>
        <v>1.4797706459953213E-3</v>
      </c>
      <c r="FX103" s="2">
        <f t="shared" si="127"/>
        <v>8.7572702034149855E-3</v>
      </c>
      <c r="FY103" s="2">
        <f t="shared" si="127"/>
        <v>1.8731908367945601E-3</v>
      </c>
      <c r="FZ103" s="2">
        <f t="shared" si="127"/>
        <v>1.9982076909344864E-3</v>
      </c>
      <c r="GA103" s="2">
        <f t="shared" si="127"/>
        <v>1.9828595638469483E-3</v>
      </c>
      <c r="GB103" s="2">
        <f t="shared" si="127"/>
        <v>1.9668321225014499E-3</v>
      </c>
      <c r="GC103" s="2">
        <f t="shared" si="127"/>
        <v>1.8293046264891059E-3</v>
      </c>
      <c r="GD103" s="2">
        <f t="shared" si="127"/>
        <v>2.3999757454761707E-3</v>
      </c>
      <c r="GE103" s="2">
        <f t="shared" si="127"/>
        <v>2.4825459305907434E-3</v>
      </c>
      <c r="GF103" s="2">
        <f t="shared" si="127"/>
        <v>3.0549416767868052E-3</v>
      </c>
      <c r="GG103" s="2">
        <f t="shared" si="127"/>
        <v>1.9518342422450347E-3</v>
      </c>
      <c r="GH103" s="2">
        <f t="shared" si="127"/>
        <v>1.5816113616087817E-3</v>
      </c>
      <c r="GI103" s="2">
        <f t="shared" si="127"/>
        <v>1.555764425992149E-3</v>
      </c>
      <c r="GJ103" s="2">
        <f t="shared" si="127"/>
        <v>1.3598010004410206E-3</v>
      </c>
      <c r="GK103" s="2">
        <f t="shared" si="127"/>
        <v>1.4259694710282702E-3</v>
      </c>
      <c r="GM103" s="86">
        <f t="shared" si="128"/>
        <v>1.8426812085323253E-9</v>
      </c>
      <c r="GN103" s="86">
        <f t="shared" si="128"/>
        <v>1.8308979349719332E-18</v>
      </c>
      <c r="GO103" s="86">
        <f t="shared" si="128"/>
        <v>4.6648121276683377E-19</v>
      </c>
      <c r="GP103" s="86">
        <f t="shared" si="128"/>
        <v>7.6982879642638321E-20</v>
      </c>
      <c r="GQ103" s="86">
        <f t="shared" si="128"/>
        <v>9.9919385539349737E-24</v>
      </c>
      <c r="GR103" s="86">
        <f t="shared" si="128"/>
        <v>1.3270451368961751E-26</v>
      </c>
      <c r="GS103" s="86">
        <f t="shared" si="128"/>
        <v>1.1886539683760566E-22</v>
      </c>
      <c r="GT103" s="86">
        <f t="shared" si="128"/>
        <v>1.10798783369081E-24</v>
      </c>
      <c r="GU103" s="86">
        <f t="shared" si="128"/>
        <v>1.286075373793689E-20</v>
      </c>
      <c r="GV103" s="86">
        <f t="shared" si="128"/>
        <v>1.0070232448968993E-22</v>
      </c>
      <c r="GW103" s="86">
        <f t="shared" si="128"/>
        <v>4.6235870023811806E-22</v>
      </c>
      <c r="GX103" s="86">
        <f t="shared" si="128"/>
        <v>6.2319135762735692E-24</v>
      </c>
      <c r="GY103" s="86">
        <f t="shared" si="128"/>
        <v>6.0357307727365531E-21</v>
      </c>
      <c r="GZ103" s="86">
        <f t="shared" si="128"/>
        <v>4.3946026345918729E-15</v>
      </c>
      <c r="HA103" s="86">
        <f t="shared" si="128"/>
        <v>8.4897878071845778E-13</v>
      </c>
      <c r="HC103" s="86">
        <f t="shared" si="73"/>
        <v>0.37467536077812408</v>
      </c>
      <c r="HD103" s="86">
        <f t="shared" si="73"/>
        <v>0.42453915663808572</v>
      </c>
      <c r="HE103" s="86">
        <f t="shared" si="73"/>
        <v>0.48498540088086711</v>
      </c>
      <c r="HF103" s="86">
        <f t="shared" si="73"/>
        <v>0.47038964795185101</v>
      </c>
      <c r="HG103" s="86">
        <f t="shared" si="73"/>
        <v>0.51278355982652835</v>
      </c>
      <c r="HH103" s="86">
        <f t="shared" si="73"/>
        <v>0.55701556209699632</v>
      </c>
      <c r="HI103" s="86">
        <f t="shared" si="138"/>
        <v>0.56544160563982748</v>
      </c>
      <c r="HJ103" s="86">
        <f t="shared" si="138"/>
        <v>0.67029327829123841</v>
      </c>
      <c r="HK103" s="86">
        <f t="shared" si="138"/>
        <v>0.5442280153689133</v>
      </c>
      <c r="HL103" s="86">
        <f t="shared" si="138"/>
        <v>0.676817026833475</v>
      </c>
      <c r="HM103" s="86">
        <f t="shared" si="138"/>
        <v>0.55446063428009829</v>
      </c>
      <c r="HN103" s="86">
        <f t="shared" si="138"/>
        <v>0.41194850738028166</v>
      </c>
      <c r="HO103" s="86">
        <f t="shared" si="138"/>
        <v>0.40092300969737316</v>
      </c>
      <c r="HP103" s="86">
        <f t="shared" si="138"/>
        <v>0.46408964605115677</v>
      </c>
      <c r="HQ103" s="86">
        <f t="shared" si="138"/>
        <v>0.46540841937972161</v>
      </c>
      <c r="HS103" s="86">
        <f t="shared" si="129"/>
        <v>3.4266565895498513E-15</v>
      </c>
      <c r="HT103" s="86">
        <f t="shared" si="129"/>
        <v>4.3307797439494545E-13</v>
      </c>
      <c r="HU103" s="86">
        <f t="shared" si="129"/>
        <v>7.553206649324225E-14</v>
      </c>
      <c r="HV103" s="86">
        <f t="shared" si="129"/>
        <v>4.4178795223545244E-16</v>
      </c>
      <c r="HW103" s="86">
        <f t="shared" si="129"/>
        <v>1.0185540112172681E-13</v>
      </c>
      <c r="HX103" s="86">
        <f t="shared" si="129"/>
        <v>6.7466933979198506E-14</v>
      </c>
      <c r="HY103" s="86">
        <f t="shared" si="129"/>
        <v>2.8844066641811708E-13</v>
      </c>
      <c r="HZ103" s="86">
        <f t="shared" si="129"/>
        <v>2.5642554323624398E-12</v>
      </c>
      <c r="IA103" s="86">
        <f t="shared" si="129"/>
        <v>7.277882931416129E-14</v>
      </c>
      <c r="IB103" s="86">
        <f t="shared" si="129"/>
        <v>1.3967676085072183E-12</v>
      </c>
      <c r="IC103" s="86">
        <f t="shared" si="129"/>
        <v>3.1023949905633692E-15</v>
      </c>
      <c r="ID103" s="86">
        <f t="shared" si="129"/>
        <v>3.351412138854233E-15</v>
      </c>
      <c r="IE103" s="86">
        <f t="shared" si="129"/>
        <v>1.5144201575245851E-16</v>
      </c>
      <c r="IF103" s="86">
        <f t="shared" si="129"/>
        <v>5.3349764655654652E-11</v>
      </c>
      <c r="IG103" s="86">
        <f t="shared" si="129"/>
        <v>5.8238272351632413E-10</v>
      </c>
      <c r="II103" s="86">
        <f t="shared" si="130"/>
        <v>2.6277217921363315E-43</v>
      </c>
      <c r="IJ103" s="86">
        <f t="shared" si="130"/>
        <v>6.016111574153363E-21</v>
      </c>
      <c r="IK103" s="86">
        <f t="shared" si="130"/>
        <v>3.9530380348891718E-41</v>
      </c>
      <c r="IL103" s="86">
        <f t="shared" si="130"/>
        <v>2.3551323060960481E-47</v>
      </c>
      <c r="IM103" s="86">
        <f t="shared" si="130"/>
        <v>8.0755990398690608E-41</v>
      </c>
      <c r="IN103" s="86">
        <f t="shared" si="130"/>
        <v>2.3381409159204124E-41</v>
      </c>
      <c r="IO103" s="86">
        <f t="shared" si="130"/>
        <v>9.2964493633108155E-41</v>
      </c>
      <c r="IP103" s="86">
        <f t="shared" si="130"/>
        <v>1.6568119229633628E-38</v>
      </c>
      <c r="IQ103" s="86">
        <f t="shared" si="130"/>
        <v>5.8423608723911204E-42</v>
      </c>
      <c r="IR103" s="86">
        <f t="shared" si="130"/>
        <v>8.1887677709003716E-39</v>
      </c>
      <c r="IS103" s="86">
        <f t="shared" si="130"/>
        <v>8.9341228298753325E-46</v>
      </c>
      <c r="IT103" s="86">
        <f t="shared" si="130"/>
        <v>8.3631263222307578E-45</v>
      </c>
      <c r="IU103" s="86">
        <f t="shared" si="130"/>
        <v>6.7981065918176409E-48</v>
      </c>
      <c r="IV103" s="86">
        <f t="shared" si="130"/>
        <v>3.5598940530028788E-48</v>
      </c>
      <c r="IW103" s="86">
        <f t="shared" si="130"/>
        <v>3.1683748307957544E-46</v>
      </c>
      <c r="IY103" s="86">
        <f t="shared" si="131"/>
        <v>0.37467536262080875</v>
      </c>
      <c r="IZ103" s="86">
        <f t="shared" si="131"/>
        <v>0.42453915663851882</v>
      </c>
      <c r="JA103" s="86">
        <f t="shared" si="131"/>
        <v>0.48498540088094266</v>
      </c>
      <c r="JB103" s="86">
        <f t="shared" si="131"/>
        <v>0.47038964795185145</v>
      </c>
      <c r="JC103" s="86">
        <f t="shared" si="131"/>
        <v>0.51278355982663015</v>
      </c>
      <c r="JD103" s="86">
        <f t="shared" si="131"/>
        <v>0.55701556209706382</v>
      </c>
      <c r="JE103" s="86">
        <f t="shared" si="131"/>
        <v>0.56544160564011592</v>
      </c>
      <c r="JF103" s="86">
        <f t="shared" si="131"/>
        <v>0.6702932782938027</v>
      </c>
      <c r="JG103" s="86">
        <f t="shared" si="131"/>
        <v>0.54422801536898613</v>
      </c>
      <c r="JH103" s="86">
        <f t="shared" si="131"/>
        <v>0.67681702683487177</v>
      </c>
      <c r="JI103" s="86">
        <f t="shared" si="131"/>
        <v>0.55446063428010139</v>
      </c>
      <c r="JJ103" s="86">
        <f t="shared" si="131"/>
        <v>0.41194850738028499</v>
      </c>
      <c r="JK103" s="86">
        <f t="shared" si="131"/>
        <v>0.40092300969737332</v>
      </c>
      <c r="JL103" s="86">
        <f t="shared" si="131"/>
        <v>0.46408964610451092</v>
      </c>
      <c r="JM103" s="86">
        <f t="shared" si="131"/>
        <v>0.46540841996295329</v>
      </c>
    </row>
    <row r="104" spans="2:273" x14ac:dyDescent="0.25">
      <c r="B104" s="2">
        <v>77</v>
      </c>
      <c r="C104" s="37">
        <v>181.136</v>
      </c>
      <c r="D104" s="37">
        <v>193.79499999999999</v>
      </c>
      <c r="E104" s="37">
        <v>190.625</v>
      </c>
      <c r="F104" s="37">
        <v>189.184</v>
      </c>
      <c r="G104" s="37">
        <v>190.48</v>
      </c>
      <c r="H104" s="37">
        <v>191.92</v>
      </c>
      <c r="I104" s="37">
        <v>191.52</v>
      </c>
      <c r="J104" s="37">
        <v>179.48</v>
      </c>
      <c r="K104" s="37">
        <v>187.74100000000001</v>
      </c>
      <c r="L104" s="37">
        <v>168.89699999999999</v>
      </c>
      <c r="M104" s="37">
        <v>188.43100000000001</v>
      </c>
      <c r="N104" s="37">
        <v>183.46600000000001</v>
      </c>
      <c r="O104" s="37">
        <v>188.17400000000001</v>
      </c>
      <c r="P104" s="37">
        <v>178.14</v>
      </c>
      <c r="Q104" s="37">
        <v>145.18600000000001</v>
      </c>
      <c r="S104" s="4">
        <f t="shared" si="132"/>
        <v>185.32424094678362</v>
      </c>
      <c r="T104" s="4">
        <f t="shared" si="132"/>
        <v>196.20733315133918</v>
      </c>
      <c r="U104" s="4">
        <f t="shared" si="132"/>
        <v>197.54586509414844</v>
      </c>
      <c r="V104" s="4">
        <f t="shared" si="132"/>
        <v>197.631006805954</v>
      </c>
      <c r="W104" s="4">
        <f t="shared" si="132"/>
        <v>195.94024452664959</v>
      </c>
      <c r="X104" s="4">
        <f t="shared" si="132"/>
        <v>200.63804874945075</v>
      </c>
      <c r="Y104" s="4">
        <f t="shared" si="132"/>
        <v>198.37056886740345</v>
      </c>
      <c r="Z104" s="4">
        <f t="shared" si="132"/>
        <v>182.20149386256557</v>
      </c>
      <c r="AA104" s="4">
        <f t="shared" si="132"/>
        <v>193.16483706307412</v>
      </c>
      <c r="AB104" s="4">
        <f t="shared" si="132"/>
        <v>166.22881434659456</v>
      </c>
      <c r="AC104" s="4">
        <f t="shared" si="132"/>
        <v>195.25144180695037</v>
      </c>
      <c r="AD104" s="4">
        <f t="shared" si="132"/>
        <v>183.16338536328968</v>
      </c>
      <c r="AE104" s="4">
        <f t="shared" si="132"/>
        <v>191.42650154349701</v>
      </c>
      <c r="AF104" s="4">
        <f t="shared" si="132"/>
        <v>177.063495253377</v>
      </c>
      <c r="AG104" s="4">
        <f t="shared" si="132"/>
        <v>147.34378433643775</v>
      </c>
      <c r="AI104" s="4">
        <f t="shared" si="133"/>
        <v>-4.1882409467836226</v>
      </c>
      <c r="AJ104" s="4">
        <f t="shared" si="133"/>
        <v>-2.4123331513391975</v>
      </c>
      <c r="AK104" s="4">
        <f t="shared" si="133"/>
        <v>-6.9208650941484393</v>
      </c>
      <c r="AL104" s="4">
        <f t="shared" si="133"/>
        <v>-8.447006805954004</v>
      </c>
      <c r="AM104" s="4">
        <f t="shared" si="133"/>
        <v>-5.4602445266496034</v>
      </c>
      <c r="AN104" s="4">
        <f t="shared" si="133"/>
        <v>-8.7180487494507588</v>
      </c>
      <c r="AO104" s="4">
        <f t="shared" si="133"/>
        <v>-6.8505688674034388</v>
      </c>
      <c r="AP104" s="4">
        <f t="shared" si="133"/>
        <v>-2.7214938625655805</v>
      </c>
      <c r="AQ104" s="4">
        <f t="shared" si="133"/>
        <v>-5.4238370630741031</v>
      </c>
      <c r="AR104" s="4">
        <f t="shared" si="133"/>
        <v>2.6681856534054305</v>
      </c>
      <c r="AS104" s="4">
        <f t="shared" si="133"/>
        <v>-6.8204418069503561</v>
      </c>
      <c r="AT104" s="4">
        <f t="shared" si="133"/>
        <v>0.30261463671033084</v>
      </c>
      <c r="AU104" s="4">
        <f t="shared" si="133"/>
        <v>-3.2525015434970044</v>
      </c>
      <c r="AV104" s="4">
        <f t="shared" si="133"/>
        <v>1.0765047466229873</v>
      </c>
      <c r="AW104" s="4">
        <f t="shared" si="133"/>
        <v>-2.1577843364377429</v>
      </c>
      <c r="AY104" s="2">
        <f t="shared" si="125"/>
        <v>78.640706857061318</v>
      </c>
      <c r="AZ104" s="2">
        <f t="shared" si="125"/>
        <v>78.137450079842878</v>
      </c>
      <c r="BA104" s="2">
        <f t="shared" si="125"/>
        <v>82.078900898141569</v>
      </c>
      <c r="BB104" s="2">
        <f t="shared" si="125"/>
        <v>80.994155450352508</v>
      </c>
      <c r="BC104" s="2">
        <f t="shared" si="125"/>
        <v>79.942742765589571</v>
      </c>
      <c r="BD104" s="2">
        <f t="shared" si="125"/>
        <v>82.573310349658883</v>
      </c>
      <c r="BE104" s="2">
        <f t="shared" si="125"/>
        <v>82.036711512037144</v>
      </c>
      <c r="BF104" s="2">
        <f t="shared" si="125"/>
        <v>82.345878374810354</v>
      </c>
      <c r="BG104" s="2">
        <f t="shared" si="125"/>
        <v>79.56288618176724</v>
      </c>
      <c r="BH104" s="2">
        <f t="shared" si="125"/>
        <v>79.496963879544737</v>
      </c>
      <c r="BI104" s="2">
        <f t="shared" si="125"/>
        <v>82.63204713634228</v>
      </c>
      <c r="BJ104" s="2">
        <f t="shared" si="125"/>
        <v>84.628402546724871</v>
      </c>
      <c r="BK104" s="2">
        <f t="shared" si="125"/>
        <v>87.39917166299162</v>
      </c>
      <c r="BL104" s="2">
        <f t="shared" si="125"/>
        <v>82.507571584972709</v>
      </c>
      <c r="BM104" s="2">
        <f t="shared" si="125"/>
        <v>80.653561028193323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98.811980018761716</v>
      </c>
      <c r="DL104" s="2">
        <f t="shared" si="134"/>
        <v>105.7413122889306</v>
      </c>
      <c r="DM104" s="2">
        <f t="shared" si="134"/>
        <v>105.09892148217637</v>
      </c>
      <c r="DN104" s="2">
        <f t="shared" si="134"/>
        <v>106.14369635627529</v>
      </c>
      <c r="DO104" s="2">
        <f t="shared" si="134"/>
        <v>103.16474859287052</v>
      </c>
      <c r="DP104" s="2">
        <f t="shared" si="134"/>
        <v>109.95935222672065</v>
      </c>
      <c r="DQ104" s="2">
        <f t="shared" si="134"/>
        <v>105.90713133208253</v>
      </c>
      <c r="DR104" s="2">
        <f t="shared" si="134"/>
        <v>108.40036960600374</v>
      </c>
      <c r="DS104" s="2">
        <f t="shared" si="134"/>
        <v>103.69674253200569</v>
      </c>
      <c r="DT104" s="2">
        <f t="shared" si="134"/>
        <v>108.78728473210049</v>
      </c>
      <c r="DU104" s="2">
        <f t="shared" si="134"/>
        <v>101.50420384615387</v>
      </c>
      <c r="DV104" s="2">
        <f t="shared" si="134"/>
        <v>109.6308098624941</v>
      </c>
      <c r="DW104" s="2">
        <f t="shared" si="134"/>
        <v>118.54408712121213</v>
      </c>
      <c r="DX104" s="2">
        <f t="shared" si="134"/>
        <v>93.00811764705881</v>
      </c>
      <c r="DY104" s="2">
        <f t="shared" si="134"/>
        <v>91.029954435483873</v>
      </c>
      <c r="EA104" s="2">
        <f t="shared" si="94"/>
        <v>77.869882761437907</v>
      </c>
      <c r="EB104" s="2">
        <f t="shared" si="94"/>
        <v>77.216058823529394</v>
      </c>
      <c r="EC104" s="2">
        <f t="shared" si="94"/>
        <v>81.333647381940324</v>
      </c>
      <c r="ED104" s="2">
        <f t="shared" si="94"/>
        <v>80.063754219480785</v>
      </c>
      <c r="EE104" s="2">
        <f t="shared" si="94"/>
        <v>79.126369178662145</v>
      </c>
      <c r="EF104" s="2">
        <f t="shared" si="94"/>
        <v>81.619591760455165</v>
      </c>
      <c r="EG104" s="2">
        <f t="shared" si="94"/>
        <v>81.255560426590222</v>
      </c>
      <c r="EH104" s="2">
        <f t="shared" si="94"/>
        <v>81.52033277343655</v>
      </c>
      <c r="EI104" s="2">
        <f t="shared" si="94"/>
        <v>78.588159816059417</v>
      </c>
      <c r="EJ104" s="2">
        <f t="shared" si="94"/>
        <v>78.469234548617266</v>
      </c>
      <c r="EK104" s="2">
        <f t="shared" si="94"/>
        <v>81.974776592356676</v>
      </c>
      <c r="EL104" s="2">
        <f t="shared" si="94"/>
        <v>83.583366689567697</v>
      </c>
      <c r="EM104" s="2">
        <f t="shared" si="135"/>
        <v>85.995674717699416</v>
      </c>
      <c r="EN104" s="2">
        <f t="shared" si="135"/>
        <v>82.073258228162814</v>
      </c>
      <c r="EO104" s="2">
        <f t="shared" si="135"/>
        <v>80.173407057572774</v>
      </c>
      <c r="EQ104" s="2">
        <f t="shared" si="136"/>
        <v>77.497074284933163</v>
      </c>
      <c r="ER104" s="2">
        <f t="shared" si="136"/>
        <v>78.85632045715451</v>
      </c>
      <c r="ES104" s="2">
        <f t="shared" si="136"/>
        <v>80.360371405384484</v>
      </c>
      <c r="ET104" s="2">
        <f t="shared" si="136"/>
        <v>79.197836087283832</v>
      </c>
      <c r="EU104" s="2">
        <f t="shared" si="136"/>
        <v>77.837322482647423</v>
      </c>
      <c r="EV104" s="2">
        <f t="shared" si="136"/>
        <v>80.489579303894601</v>
      </c>
      <c r="EW104" s="2">
        <f t="shared" si="136"/>
        <v>80.432015036505248</v>
      </c>
      <c r="EX104" s="2">
        <f t="shared" si="136"/>
        <v>80.761913523880253</v>
      </c>
      <c r="EY104" s="2">
        <f t="shared" si="136"/>
        <v>78.184583341823739</v>
      </c>
      <c r="EZ104" s="2">
        <f t="shared" si="136"/>
        <v>77.658978555535398</v>
      </c>
      <c r="FA104" s="2">
        <f t="shared" si="136"/>
        <v>81.758382211237659</v>
      </c>
      <c r="FB104" s="2">
        <f t="shared" si="136"/>
        <v>82.094787600618758</v>
      </c>
      <c r="FC104" s="2">
        <f t="shared" si="136"/>
        <v>84.505803902900851</v>
      </c>
      <c r="FD104" s="2">
        <f t="shared" si="136"/>
        <v>81.829346445131605</v>
      </c>
      <c r="FE104" s="2">
        <f t="shared" si="136"/>
        <v>80.602828840047835</v>
      </c>
      <c r="FG104" s="2">
        <f t="shared" si="137"/>
        <v>0.96316372256963678</v>
      </c>
      <c r="FH104" s="2">
        <f t="shared" si="137"/>
        <v>0.96825078152766753</v>
      </c>
      <c r="FI104" s="2">
        <f t="shared" si="137"/>
        <v>0.96855697199451485</v>
      </c>
      <c r="FJ104" s="2">
        <f t="shared" si="137"/>
        <v>0.96425229476060703</v>
      </c>
      <c r="FK104" s="2">
        <f t="shared" si="137"/>
        <v>0.9659221766379894</v>
      </c>
      <c r="FL104" s="2">
        <f t="shared" si="137"/>
        <v>0.96626100280875848</v>
      </c>
      <c r="FM104" s="2">
        <f t="shared" si="137"/>
        <v>0.96824532366535865</v>
      </c>
      <c r="FN104" s="2">
        <f t="shared" si="137"/>
        <v>0.96921354904541412</v>
      </c>
      <c r="FO104" s="2">
        <f t="shared" si="137"/>
        <v>0.96113581271970161</v>
      </c>
      <c r="FP104" s="2">
        <f t="shared" si="137"/>
        <v>0.96601223954700144</v>
      </c>
      <c r="FQ104" s="2">
        <f t="shared" si="137"/>
        <v>0.9663208980317487</v>
      </c>
      <c r="FR104" s="2">
        <f t="shared" si="137"/>
        <v>0.9597804301275531</v>
      </c>
      <c r="FS104" s="2">
        <f t="shared" si="137"/>
        <v>0.95680163873705293</v>
      </c>
      <c r="FT104" s="2">
        <f t="shared" si="137"/>
        <v>0.96024850773042625</v>
      </c>
      <c r="FU104" s="2">
        <f t="shared" si="137"/>
        <v>0.95583470266832338</v>
      </c>
      <c r="FW104" s="2">
        <f t="shared" si="127"/>
        <v>1.6223046393270999E-3</v>
      </c>
      <c r="FX104" s="2">
        <f t="shared" si="127"/>
        <v>9.59404996081086E-3</v>
      </c>
      <c r="FY104" s="2">
        <f t="shared" si="127"/>
        <v>2.0535417894313357E-3</v>
      </c>
      <c r="FZ104" s="2">
        <f t="shared" si="127"/>
        <v>2.1905688590016172E-3</v>
      </c>
      <c r="GA104" s="2">
        <f t="shared" si="127"/>
        <v>2.1737464341799215E-3</v>
      </c>
      <c r="GB104" s="2">
        <f t="shared" si="127"/>
        <v>2.1561793889252846E-3</v>
      </c>
      <c r="GC104" s="2">
        <f t="shared" si="127"/>
        <v>2.0054387011624901E-3</v>
      </c>
      <c r="GD104" s="2">
        <f t="shared" si="127"/>
        <v>2.63091190082096E-3</v>
      </c>
      <c r="GE104" s="2">
        <f t="shared" si="127"/>
        <v>2.7214056757163935E-3</v>
      </c>
      <c r="GF104" s="2">
        <f t="shared" si="127"/>
        <v>3.3486899620715051E-3</v>
      </c>
      <c r="GG104" s="2">
        <f t="shared" si="127"/>
        <v>2.1397407557091986E-3</v>
      </c>
      <c r="GH104" s="2">
        <f t="shared" si="127"/>
        <v>1.733937789455768E-3</v>
      </c>
      <c r="GI104" s="2">
        <f t="shared" si="127"/>
        <v>1.7056057645379783E-3</v>
      </c>
      <c r="GJ104" s="2">
        <f t="shared" si="127"/>
        <v>1.4907965687645207E-3</v>
      </c>
      <c r="GK104" s="2">
        <f t="shared" si="127"/>
        <v>1.5633293583707571E-3</v>
      </c>
      <c r="GM104" s="86">
        <f t="shared" si="128"/>
        <v>1.7630783874526049E-10</v>
      </c>
      <c r="GN104" s="86">
        <f t="shared" si="128"/>
        <v>1.2247427940957197E-20</v>
      </c>
      <c r="GO104" s="86">
        <f t="shared" si="128"/>
        <v>3.5545133574038305E-21</v>
      </c>
      <c r="GP104" s="86">
        <f t="shared" si="128"/>
        <v>4.6789048031644053E-22</v>
      </c>
      <c r="GQ104" s="86">
        <f t="shared" si="128"/>
        <v>2.2917214230220179E-26</v>
      </c>
      <c r="GR104" s="86">
        <f t="shared" si="128"/>
        <v>1.5833782311076929E-29</v>
      </c>
      <c r="GS104" s="86">
        <f t="shared" si="128"/>
        <v>3.5206534348415763E-25</v>
      </c>
      <c r="GT104" s="86">
        <f t="shared" si="128"/>
        <v>2.9382258915506892E-27</v>
      </c>
      <c r="GU104" s="86">
        <f t="shared" si="128"/>
        <v>5.4077095664484767E-23</v>
      </c>
      <c r="GV104" s="86">
        <f t="shared" si="128"/>
        <v>4.2736748216259401E-25</v>
      </c>
      <c r="GW104" s="86">
        <f t="shared" si="128"/>
        <v>1.61083549647373E-24</v>
      </c>
      <c r="GX104" s="86">
        <f t="shared" si="128"/>
        <v>9.7481417826147699E-27</v>
      </c>
      <c r="GY104" s="86">
        <f t="shared" si="128"/>
        <v>2.7574426756035174E-23</v>
      </c>
      <c r="GZ104" s="86">
        <f t="shared" si="128"/>
        <v>1.1156577761021753E-16</v>
      </c>
      <c r="HA104" s="86">
        <f t="shared" si="128"/>
        <v>4.5440029166374086E-14</v>
      </c>
      <c r="HC104" s="86">
        <f t="shared" si="73"/>
        <v>0.45843088098720147</v>
      </c>
      <c r="HD104" s="86">
        <f t="shared" si="73"/>
        <v>0.51176027546385072</v>
      </c>
      <c r="HE104" s="86">
        <f t="shared" si="73"/>
        <v>0.56719333434076036</v>
      </c>
      <c r="HF104" s="86">
        <f t="shared" si="73"/>
        <v>0.56561421572380821</v>
      </c>
      <c r="HG104" s="86">
        <f t="shared" si="73"/>
        <v>0.61520354370403729</v>
      </c>
      <c r="HH104" s="86">
        <f t="shared" si="73"/>
        <v>0.65428556961034867</v>
      </c>
      <c r="HI104" s="86">
        <f t="shared" si="138"/>
        <v>0.65896368041962705</v>
      </c>
      <c r="HJ104" s="86">
        <f t="shared" si="138"/>
        <v>0.67044577934737881</v>
      </c>
      <c r="HK104" s="86">
        <f t="shared" si="138"/>
        <v>0.6334207393735013</v>
      </c>
      <c r="HL104" s="86">
        <f t="shared" si="138"/>
        <v>0.61629932262688003</v>
      </c>
      <c r="HM104" s="86">
        <f t="shared" si="138"/>
        <v>0.64592895475310763</v>
      </c>
      <c r="HN104" s="86">
        <f t="shared" si="138"/>
        <v>0.5133991788425909</v>
      </c>
      <c r="HO104" s="86">
        <f t="shared" si="138"/>
        <v>0.5010467333394798</v>
      </c>
      <c r="HP104" s="86">
        <f t="shared" si="138"/>
        <v>0.55570793539377406</v>
      </c>
      <c r="HQ104" s="86">
        <f t="shared" si="138"/>
        <v>0.55866097338134613</v>
      </c>
      <c r="HS104" s="86">
        <f t="shared" si="129"/>
        <v>1.4730616687860311E-14</v>
      </c>
      <c r="HT104" s="86">
        <f t="shared" si="129"/>
        <v>1.5283209082760955E-12</v>
      </c>
      <c r="HU104" s="86">
        <f t="shared" si="129"/>
        <v>3.0634976692259826E-13</v>
      </c>
      <c r="HV104" s="86">
        <f t="shared" si="129"/>
        <v>2.300950440446029E-15</v>
      </c>
      <c r="HW104" s="86">
        <f t="shared" si="129"/>
        <v>4.1307690481674376E-13</v>
      </c>
      <c r="HX104" s="86">
        <f t="shared" si="129"/>
        <v>2.7850428179273552E-13</v>
      </c>
      <c r="HY104" s="86">
        <f t="shared" si="129"/>
        <v>1.1194314832052989E-12</v>
      </c>
      <c r="HZ104" s="86">
        <f t="shared" si="129"/>
        <v>9.6024830887756743E-12</v>
      </c>
      <c r="IA104" s="86">
        <f t="shared" si="129"/>
        <v>3.2014596839275915E-13</v>
      </c>
      <c r="IB104" s="86">
        <f t="shared" si="129"/>
        <v>5.6455832997326051E-12</v>
      </c>
      <c r="IC104" s="86">
        <f t="shared" si="129"/>
        <v>1.4895189154882205E-14</v>
      </c>
      <c r="ID104" s="86">
        <f t="shared" si="129"/>
        <v>1.5016388146778662E-14</v>
      </c>
      <c r="IE104" s="86">
        <f t="shared" si="129"/>
        <v>7.661164062661091E-16</v>
      </c>
      <c r="IF104" s="86">
        <f t="shared" si="129"/>
        <v>1.4745285762447293E-10</v>
      </c>
      <c r="IG104" s="86">
        <f t="shared" si="129"/>
        <v>1.4185240524718485E-9</v>
      </c>
      <c r="II104" s="86">
        <f t="shared" si="130"/>
        <v>3.858440489876893E-42</v>
      </c>
      <c r="IJ104" s="86">
        <f t="shared" si="130"/>
        <v>3.3585436219995016E-20</v>
      </c>
      <c r="IK104" s="86">
        <f t="shared" si="130"/>
        <v>5.549438452625493E-40</v>
      </c>
      <c r="IL104" s="86">
        <f t="shared" si="130"/>
        <v>5.1695918113262436E-46</v>
      </c>
      <c r="IM104" s="86">
        <f t="shared" si="130"/>
        <v>1.1372596879066322E-39</v>
      </c>
      <c r="IN104" s="86">
        <f t="shared" si="130"/>
        <v>3.4023749485497015E-40</v>
      </c>
      <c r="IO104" s="86">
        <f t="shared" si="130"/>
        <v>1.2607374922183904E-39</v>
      </c>
      <c r="IP104" s="86">
        <f t="shared" si="130"/>
        <v>2.1598806883196455E-37</v>
      </c>
      <c r="IQ104" s="86">
        <f t="shared" si="130"/>
        <v>9.8328603323488637E-41</v>
      </c>
      <c r="IR104" s="86">
        <f t="shared" si="130"/>
        <v>1.214034914033816E-37</v>
      </c>
      <c r="IS104" s="86">
        <f t="shared" si="130"/>
        <v>1.743406022911078E-44</v>
      </c>
      <c r="IT104" s="86">
        <f t="shared" si="130"/>
        <v>1.391340479422821E-43</v>
      </c>
      <c r="IU104" s="86">
        <f t="shared" si="130"/>
        <v>1.3720359193839732E-46</v>
      </c>
      <c r="IV104" s="86">
        <f t="shared" si="130"/>
        <v>6.8816121454464589E-47</v>
      </c>
      <c r="IW104" s="86">
        <f t="shared" si="130"/>
        <v>5.5232556007840066E-45</v>
      </c>
      <c r="IY104" s="86">
        <f t="shared" si="131"/>
        <v>0.45843088116352404</v>
      </c>
      <c r="IZ104" s="86">
        <f t="shared" si="131"/>
        <v>0.51176027546537906</v>
      </c>
      <c r="JA104" s="86">
        <f t="shared" si="131"/>
        <v>0.56719333434106667</v>
      </c>
      <c r="JB104" s="86">
        <f t="shared" si="131"/>
        <v>0.56561421572381054</v>
      </c>
      <c r="JC104" s="86">
        <f t="shared" si="131"/>
        <v>0.61520354370445041</v>
      </c>
      <c r="JD104" s="86">
        <f t="shared" si="131"/>
        <v>0.65428556961062723</v>
      </c>
      <c r="JE104" s="86">
        <f t="shared" si="131"/>
        <v>0.65896368042074649</v>
      </c>
      <c r="JF104" s="86">
        <f t="shared" si="131"/>
        <v>0.67044577935698124</v>
      </c>
      <c r="JG104" s="86">
        <f t="shared" si="131"/>
        <v>0.63342073937382148</v>
      </c>
      <c r="JH104" s="86">
        <f t="shared" si="131"/>
        <v>0.61629932263252563</v>
      </c>
      <c r="JI104" s="86">
        <f t="shared" si="131"/>
        <v>0.64592895475312251</v>
      </c>
      <c r="JJ104" s="86">
        <f t="shared" si="131"/>
        <v>0.51339917884260589</v>
      </c>
      <c r="JK104" s="86">
        <f t="shared" si="131"/>
        <v>0.50104673333948058</v>
      </c>
      <c r="JL104" s="86">
        <f t="shared" si="131"/>
        <v>0.55570793554122699</v>
      </c>
      <c r="JM104" s="86">
        <f t="shared" si="131"/>
        <v>0.55866097479991561</v>
      </c>
    </row>
    <row r="105" spans="2:273" x14ac:dyDescent="0.25">
      <c r="B105" s="2">
        <v>78</v>
      </c>
      <c r="C105" s="37">
        <v>182.81800000000001</v>
      </c>
      <c r="D105" s="37">
        <v>196.136</v>
      </c>
      <c r="E105" s="37">
        <v>188.22900000000001</v>
      </c>
      <c r="F105" s="37">
        <v>188.12200000000001</v>
      </c>
      <c r="G105" s="37">
        <v>186.54</v>
      </c>
      <c r="H105" s="37">
        <v>187.52</v>
      </c>
      <c r="I105" s="37">
        <v>185.76</v>
      </c>
      <c r="J105" s="37">
        <v>160.12</v>
      </c>
      <c r="K105" s="37">
        <v>183.20699999999999</v>
      </c>
      <c r="L105" s="37">
        <v>137.25899999999999</v>
      </c>
      <c r="M105" s="37">
        <v>181.89699999999999</v>
      </c>
      <c r="N105" s="37">
        <v>183.36199999999999</v>
      </c>
      <c r="O105" s="37">
        <v>190.761</v>
      </c>
      <c r="P105" s="37">
        <v>174.39500000000001</v>
      </c>
      <c r="Q105" s="37">
        <v>147.07</v>
      </c>
      <c r="S105" s="4">
        <f t="shared" si="132"/>
        <v>191.18248941412435</v>
      </c>
      <c r="T105" s="4">
        <f t="shared" si="132"/>
        <v>201.83555539887561</v>
      </c>
      <c r="U105" s="4">
        <f t="shared" si="132"/>
        <v>194.29824060421819</v>
      </c>
      <c r="V105" s="4">
        <f t="shared" si="132"/>
        <v>195.26495422605646</v>
      </c>
      <c r="W105" s="4">
        <f t="shared" si="132"/>
        <v>195.26738356702072</v>
      </c>
      <c r="X105" s="4">
        <f t="shared" si="132"/>
        <v>193.58960908799239</v>
      </c>
      <c r="Y105" s="4">
        <f t="shared" si="132"/>
        <v>190.70892627089765</v>
      </c>
      <c r="Z105" s="4">
        <f t="shared" si="132"/>
        <v>152.54175252692866</v>
      </c>
      <c r="AA105" s="4">
        <f t="shared" si="132"/>
        <v>183.95588053798195</v>
      </c>
      <c r="AB105" s="4">
        <f t="shared" si="132"/>
        <v>131.69512340191957</v>
      </c>
      <c r="AC105" s="4">
        <f t="shared" si="132"/>
        <v>185.15925617855132</v>
      </c>
      <c r="AD105" s="4">
        <f t="shared" si="132"/>
        <v>191.09972759356495</v>
      </c>
      <c r="AE105" s="4">
        <f t="shared" si="132"/>
        <v>198.18442906912273</v>
      </c>
      <c r="AF105" s="4">
        <f t="shared" si="132"/>
        <v>176.01882723016618</v>
      </c>
      <c r="AG105" s="4">
        <f t="shared" si="132"/>
        <v>144.67642370226901</v>
      </c>
      <c r="AI105" s="4">
        <f t="shared" si="133"/>
        <v>-8.3644894141243356</v>
      </c>
      <c r="AJ105" s="4">
        <f t="shared" si="133"/>
        <v>-5.6995553988756171</v>
      </c>
      <c r="AK105" s="4">
        <f t="shared" si="133"/>
        <v>-6.0692406042181801</v>
      </c>
      <c r="AL105" s="4">
        <f t="shared" si="133"/>
        <v>-7.142954226056446</v>
      </c>
      <c r="AM105" s="4">
        <f t="shared" si="133"/>
        <v>-8.7273835670207234</v>
      </c>
      <c r="AN105" s="4">
        <f t="shared" si="133"/>
        <v>-6.0696090879923759</v>
      </c>
      <c r="AO105" s="4">
        <f t="shared" si="133"/>
        <v>-4.9489262708976582</v>
      </c>
      <c r="AP105" s="4">
        <f t="shared" si="133"/>
        <v>7.5782474730713432</v>
      </c>
      <c r="AQ105" s="4">
        <f t="shared" si="133"/>
        <v>-0.74888053798196097</v>
      </c>
      <c r="AR105" s="4">
        <f t="shared" si="133"/>
        <v>5.5638765980804124</v>
      </c>
      <c r="AS105" s="4">
        <f t="shared" si="133"/>
        <v>-3.2622561785513255</v>
      </c>
      <c r="AT105" s="4">
        <f t="shared" si="133"/>
        <v>-7.737727593564955</v>
      </c>
      <c r="AU105" s="4">
        <f t="shared" si="133"/>
        <v>-7.4234290691227329</v>
      </c>
      <c r="AV105" s="4">
        <f t="shared" si="133"/>
        <v>-1.6238272301661709</v>
      </c>
      <c r="AW105" s="4">
        <f t="shared" si="133"/>
        <v>2.3935762977309878</v>
      </c>
      <c r="AY105" s="2">
        <f t="shared" si="125"/>
        <v>78.428224507089595</v>
      </c>
      <c r="AZ105" s="2">
        <f t="shared" si="125"/>
        <v>77.987706968657406</v>
      </c>
      <c r="BA105" s="2">
        <f t="shared" si="125"/>
        <v>81.833730422057229</v>
      </c>
      <c r="BB105" s="2">
        <f t="shared" si="125"/>
        <v>80.723724336113406</v>
      </c>
      <c r="BC105" s="2">
        <f t="shared" si="125"/>
        <v>79.679865235164456</v>
      </c>
      <c r="BD105" s="2">
        <f t="shared" si="125"/>
        <v>82.283538986483947</v>
      </c>
      <c r="BE105" s="2">
        <f t="shared" si="125"/>
        <v>81.799517639113304</v>
      </c>
      <c r="BF105" s="2">
        <f t="shared" si="125"/>
        <v>82.10340229131117</v>
      </c>
      <c r="BG105" s="2">
        <f t="shared" si="125"/>
        <v>79.347192217102332</v>
      </c>
      <c r="BH105" s="2">
        <f t="shared" si="125"/>
        <v>79.253816104915458</v>
      </c>
      <c r="BI105" s="2">
        <f t="shared" si="125"/>
        <v>82.408557886137018</v>
      </c>
      <c r="BJ105" s="2">
        <f t="shared" si="125"/>
        <v>84.315666338167645</v>
      </c>
      <c r="BK105" s="2">
        <f t="shared" si="125"/>
        <v>87.033896611116973</v>
      </c>
      <c r="BL105" s="2">
        <f t="shared" si="125"/>
        <v>82.319026907193646</v>
      </c>
      <c r="BM105" s="2">
        <f t="shared" si="125"/>
        <v>80.497070718305253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99.015339118198867</v>
      </c>
      <c r="DL105" s="2">
        <f t="shared" si="134"/>
        <v>105.98123902439025</v>
      </c>
      <c r="DM105" s="2">
        <f t="shared" si="134"/>
        <v>105.30491707317073</v>
      </c>
      <c r="DN105" s="2">
        <f t="shared" si="134"/>
        <v>106.44924280555858</v>
      </c>
      <c r="DO105" s="2">
        <f t="shared" si="134"/>
        <v>103.40104502814258</v>
      </c>
      <c r="DP105" s="2">
        <f t="shared" si="134"/>
        <v>110.27692307692308</v>
      </c>
      <c r="DQ105" s="2">
        <f t="shared" si="134"/>
        <v>106.12182926829266</v>
      </c>
      <c r="DR105" s="2">
        <f t="shared" si="134"/>
        <v>108.6482195121951</v>
      </c>
      <c r="DS105" s="2">
        <f t="shared" si="134"/>
        <v>103.95069772403983</v>
      </c>
      <c r="DT105" s="2">
        <f t="shared" si="134"/>
        <v>109.09894642010428</v>
      </c>
      <c r="DU105" s="2">
        <f t="shared" si="134"/>
        <v>101.64645303643726</v>
      </c>
      <c r="DV105" s="2">
        <f t="shared" si="134"/>
        <v>109.91787766714086</v>
      </c>
      <c r="DW105" s="2">
        <f t="shared" si="134"/>
        <v>118.99542869875222</v>
      </c>
      <c r="DX105" s="2">
        <f t="shared" si="134"/>
        <v>93.105425210084022</v>
      </c>
      <c r="DY105" s="2">
        <f t="shared" si="134"/>
        <v>91.118076612903224</v>
      </c>
      <c r="EA105" s="2">
        <f t="shared" si="94"/>
        <v>77.710795751633995</v>
      </c>
      <c r="EB105" s="2">
        <f t="shared" si="94"/>
        <v>77.133794117647042</v>
      </c>
      <c r="EC105" s="2">
        <f t="shared" si="94"/>
        <v>81.140958802608182</v>
      </c>
      <c r="ED105" s="2">
        <f t="shared" si="94"/>
        <v>79.85593560631736</v>
      </c>
      <c r="EE105" s="2">
        <f t="shared" si="94"/>
        <v>78.91959356477561</v>
      </c>
      <c r="EF105" s="2">
        <f t="shared" si="94"/>
        <v>81.394677519830566</v>
      </c>
      <c r="EG105" s="2">
        <f t="shared" si="94"/>
        <v>81.07379842347089</v>
      </c>
      <c r="EH105" s="2">
        <f t="shared" si="94"/>
        <v>81.336549088341968</v>
      </c>
      <c r="EI105" s="2">
        <f t="shared" si="94"/>
        <v>78.44106303501944</v>
      </c>
      <c r="EJ105" s="2">
        <f t="shared" si="94"/>
        <v>78.299006958003474</v>
      </c>
      <c r="EK105" s="2">
        <f t="shared" si="94"/>
        <v>81.797558057324821</v>
      </c>
      <c r="EL105" s="2">
        <f t="shared" si="94"/>
        <v>83.339960601416337</v>
      </c>
      <c r="EM105" s="2">
        <f t="shared" si="135"/>
        <v>85.720558762250164</v>
      </c>
      <c r="EN105" s="2">
        <f t="shared" si="135"/>
        <v>81.912185601307044</v>
      </c>
      <c r="EO105" s="2">
        <f t="shared" si="135"/>
        <v>80.048774370297664</v>
      </c>
      <c r="EQ105" s="2">
        <f t="shared" si="136"/>
        <v>77.358523900952022</v>
      </c>
      <c r="ER105" s="2">
        <f t="shared" si="136"/>
        <v>78.68250544911858</v>
      </c>
      <c r="ES105" s="2">
        <f t="shared" si="136"/>
        <v>80.214477433710584</v>
      </c>
      <c r="ET105" s="2">
        <f t="shared" si="136"/>
        <v>79.043996971796815</v>
      </c>
      <c r="EU105" s="2">
        <f t="shared" si="136"/>
        <v>77.709297185256105</v>
      </c>
      <c r="EV105" s="2">
        <f t="shared" si="136"/>
        <v>80.33661681513162</v>
      </c>
      <c r="EW105" s="2">
        <f t="shared" si="136"/>
        <v>80.291660843901141</v>
      </c>
      <c r="EX105" s="2">
        <f t="shared" si="136"/>
        <v>80.616974874665829</v>
      </c>
      <c r="EY105" s="2">
        <f t="shared" si="136"/>
        <v>78.055180234335211</v>
      </c>
      <c r="EZ105" s="2">
        <f t="shared" si="136"/>
        <v>77.54528350576301</v>
      </c>
      <c r="FA105" s="2">
        <f t="shared" si="136"/>
        <v>81.590767851332771</v>
      </c>
      <c r="FB105" s="2">
        <f t="shared" si="136"/>
        <v>81.944452428440329</v>
      </c>
      <c r="FC105" s="2">
        <f t="shared" si="136"/>
        <v>84.326584417103291</v>
      </c>
      <c r="FD105" s="2">
        <f t="shared" si="136"/>
        <v>81.679430762558667</v>
      </c>
      <c r="FE105" s="2">
        <f t="shared" si="136"/>
        <v>80.453678973363537</v>
      </c>
      <c r="FG105" s="2">
        <f t="shared" si="137"/>
        <v>0.96629567347030876</v>
      </c>
      <c r="FH105" s="2">
        <f t="shared" si="137"/>
        <v>0.97096325192776389</v>
      </c>
      <c r="FI105" s="2">
        <f t="shared" si="137"/>
        <v>0.97124406014112508</v>
      </c>
      <c r="FJ105" s="2">
        <f t="shared" si="137"/>
        <v>0.9672948341649692</v>
      </c>
      <c r="FK105" s="2">
        <f t="shared" si="137"/>
        <v>0.96882718467776263</v>
      </c>
      <c r="FL105" s="2">
        <f t="shared" si="137"/>
        <v>0.9691380500296658</v>
      </c>
      <c r="FM105" s="2">
        <f t="shared" si="137"/>
        <v>0.97095824636791062</v>
      </c>
      <c r="FN105" s="2">
        <f t="shared" si="137"/>
        <v>0.97184615781361927</v>
      </c>
      <c r="FO105" s="2">
        <f t="shared" si="137"/>
        <v>0.96443381684967189</v>
      </c>
      <c r="FP105" s="2">
        <f t="shared" si="137"/>
        <v>0.96890981717483082</v>
      </c>
      <c r="FQ105" s="2">
        <f t="shared" si="137"/>
        <v>0.96919300060908153</v>
      </c>
      <c r="FR105" s="2">
        <f t="shared" si="137"/>
        <v>0.96318904654711357</v>
      </c>
      <c r="FS105" s="2">
        <f t="shared" si="137"/>
        <v>0.96045230599327946</v>
      </c>
      <c r="FT105" s="2">
        <f t="shared" si="137"/>
        <v>0.9636189581836383</v>
      </c>
      <c r="FU105" s="2">
        <f t="shared" si="137"/>
        <v>0.95956363165564618</v>
      </c>
      <c r="FW105" s="2">
        <f t="shared" si="127"/>
        <v>1.7785432922188176E-3</v>
      </c>
      <c r="FX105" s="2">
        <f t="shared" si="127"/>
        <v>1.0509938420913542E-2</v>
      </c>
      <c r="FY105" s="2">
        <f t="shared" si="127"/>
        <v>2.2512177811940801E-3</v>
      </c>
      <c r="FZ105" s="2">
        <f t="shared" si="127"/>
        <v>2.4014034733155793E-3</v>
      </c>
      <c r="GA105" s="2">
        <f t="shared" si="127"/>
        <v>2.3829658154930961E-3</v>
      </c>
      <c r="GB105" s="2">
        <f t="shared" si="127"/>
        <v>2.3637119774051274E-3</v>
      </c>
      <c r="GC105" s="2">
        <f t="shared" si="127"/>
        <v>2.1984944423849339E-3</v>
      </c>
      <c r="GD105" s="2">
        <f t="shared" si="127"/>
        <v>2.884005500697969E-3</v>
      </c>
      <c r="GE105" s="2">
        <f t="shared" si="127"/>
        <v>2.9831787338812075E-3</v>
      </c>
      <c r="GF105" s="2">
        <f t="shared" si="127"/>
        <v>3.670579654451936E-3</v>
      </c>
      <c r="GG105" s="2">
        <f t="shared" si="127"/>
        <v>2.3456948427119872E-3</v>
      </c>
      <c r="GH105" s="2">
        <f t="shared" si="127"/>
        <v>1.9009069822191686E-3</v>
      </c>
      <c r="GI105" s="2">
        <f t="shared" si="127"/>
        <v>1.8698518408669512E-3</v>
      </c>
      <c r="GJ105" s="2">
        <f t="shared" si="127"/>
        <v>1.6343908591379497E-3</v>
      </c>
      <c r="GK105" s="2">
        <f t="shared" si="127"/>
        <v>1.7138980524057661E-3</v>
      </c>
      <c r="GM105" s="86">
        <f t="shared" si="128"/>
        <v>1.4734772596249443E-11</v>
      </c>
      <c r="GN105" s="86">
        <f t="shared" si="128"/>
        <v>6.0775601712357762E-23</v>
      </c>
      <c r="GO105" s="86">
        <f t="shared" si="128"/>
        <v>2.0586598540080072E-23</v>
      </c>
      <c r="GP105" s="86">
        <f t="shared" si="128"/>
        <v>2.1333818800294296E-24</v>
      </c>
      <c r="GQ105" s="86">
        <f t="shared" si="128"/>
        <v>3.7487984559877352E-29</v>
      </c>
      <c r="GR105" s="86">
        <f t="shared" si="128"/>
        <v>1.3075494798450696E-32</v>
      </c>
      <c r="GS105" s="86">
        <f t="shared" si="128"/>
        <v>7.5285638814218189E-28</v>
      </c>
      <c r="GT105" s="86">
        <f t="shared" si="128"/>
        <v>5.7160286957989896E-30</v>
      </c>
      <c r="GU105" s="86">
        <f t="shared" si="128"/>
        <v>1.6564697294505556E-25</v>
      </c>
      <c r="GV105" s="86">
        <f t="shared" si="128"/>
        <v>1.3623724491376738E-27</v>
      </c>
      <c r="GW105" s="86">
        <f t="shared" si="128"/>
        <v>4.0901024236656643E-27</v>
      </c>
      <c r="GX105" s="86">
        <f t="shared" si="128"/>
        <v>1.0455625039404999E-29</v>
      </c>
      <c r="GY105" s="86">
        <f t="shared" si="128"/>
        <v>9.3126223488332432E-26</v>
      </c>
      <c r="GZ105" s="86">
        <f t="shared" si="128"/>
        <v>2.3207684071392605E-18</v>
      </c>
      <c r="HA105" s="86">
        <f t="shared" si="128"/>
        <v>2.0914440053441402E-15</v>
      </c>
      <c r="HC105" s="86">
        <f t="shared" si="73"/>
        <v>0.53518523362006409</v>
      </c>
      <c r="HD105" s="86">
        <f t="shared" si="73"/>
        <v>0.59083249835169738</v>
      </c>
      <c r="HE105" s="86">
        <f t="shared" si="73"/>
        <v>0.61621124966078522</v>
      </c>
      <c r="HF105" s="86">
        <f t="shared" si="73"/>
        <v>0.62522194165010003</v>
      </c>
      <c r="HG105" s="86">
        <f t="shared" si="73"/>
        <v>0.68511628208131481</v>
      </c>
      <c r="HH105" s="86">
        <f t="shared" si="73"/>
        <v>0.69218243463437112</v>
      </c>
      <c r="HI105" s="86">
        <f t="shared" si="138"/>
        <v>0.69104406645874927</v>
      </c>
      <c r="HJ105" s="86">
        <f t="shared" si="138"/>
        <v>0.5365926532524391</v>
      </c>
      <c r="HK105" s="86">
        <f t="shared" si="138"/>
        <v>0.65807075506908241</v>
      </c>
      <c r="HL105" s="86">
        <f t="shared" si="138"/>
        <v>0.42743685957197219</v>
      </c>
      <c r="HM105" s="86">
        <f t="shared" si="138"/>
        <v>0.665897786290231</v>
      </c>
      <c r="HN105" s="86">
        <f t="shared" si="138"/>
        <v>0.61802757571067923</v>
      </c>
      <c r="HO105" s="86">
        <f t="shared" si="138"/>
        <v>0.59644764752030777</v>
      </c>
      <c r="HP105" s="86">
        <f t="shared" si="138"/>
        <v>0.61693767154925894</v>
      </c>
      <c r="HQ105" s="86">
        <f t="shared" si="138"/>
        <v>0.60979646005391819</v>
      </c>
      <c r="HS105" s="86">
        <f t="shared" si="129"/>
        <v>6.1238448043389207E-14</v>
      </c>
      <c r="HT105" s="86">
        <f t="shared" si="129"/>
        <v>5.2373564257506803E-12</v>
      </c>
      <c r="HU105" s="86">
        <f t="shared" si="129"/>
        <v>1.2008418745401571E-12</v>
      </c>
      <c r="HV105" s="86">
        <f t="shared" si="129"/>
        <v>1.1509013500779051E-14</v>
      </c>
      <c r="HW105" s="86">
        <f t="shared" si="129"/>
        <v>1.6184843753807049E-12</v>
      </c>
      <c r="HX105" s="86">
        <f t="shared" si="129"/>
        <v>1.110282395757807E-12</v>
      </c>
      <c r="HY105" s="86">
        <f t="shared" si="129"/>
        <v>4.2012851471007289E-12</v>
      </c>
      <c r="HZ105" s="86">
        <f t="shared" si="129"/>
        <v>3.4741225145627315E-11</v>
      </c>
      <c r="IA105" s="86">
        <f t="shared" si="129"/>
        <v>1.3555112835620581E-12</v>
      </c>
      <c r="IB105" s="86">
        <f t="shared" si="129"/>
        <v>2.1974268110772588E-11</v>
      </c>
      <c r="IC105" s="86">
        <f t="shared" si="129"/>
        <v>6.8799065999417024E-14</v>
      </c>
      <c r="ID105" s="86">
        <f t="shared" si="129"/>
        <v>6.4940969993574697E-14</v>
      </c>
      <c r="IE105" s="86">
        <f t="shared" si="129"/>
        <v>3.7317881983718228E-15</v>
      </c>
      <c r="IF105" s="86">
        <f t="shared" si="129"/>
        <v>3.9827906739262211E-10</v>
      </c>
      <c r="IG105" s="86">
        <f t="shared" si="129"/>
        <v>3.3879985224682982E-9</v>
      </c>
      <c r="II105" s="86">
        <f t="shared" si="130"/>
        <v>5.455106858072224E-41</v>
      </c>
      <c r="IJ105" s="86">
        <f t="shared" si="130"/>
        <v>1.8139375947956713E-19</v>
      </c>
      <c r="IK105" s="86">
        <f t="shared" si="130"/>
        <v>7.4954584321414795E-39</v>
      </c>
      <c r="IL105" s="86">
        <f t="shared" si="130"/>
        <v>1.0840663858220124E-44</v>
      </c>
      <c r="IM105" s="86">
        <f t="shared" si="130"/>
        <v>1.5402889114908616E-38</v>
      </c>
      <c r="IN105" s="86">
        <f t="shared" si="130"/>
        <v>4.7595016569273412E-39</v>
      </c>
      <c r="IO105" s="86">
        <f t="shared" si="130"/>
        <v>1.6460660242774625E-38</v>
      </c>
      <c r="IP105" s="86">
        <f t="shared" si="130"/>
        <v>2.7078483487381833E-36</v>
      </c>
      <c r="IQ105" s="86">
        <f t="shared" si="130"/>
        <v>1.5848824380225289E-39</v>
      </c>
      <c r="IR105" s="86">
        <f t="shared" si="130"/>
        <v>1.724567102404566E-36</v>
      </c>
      <c r="IS105" s="86">
        <f t="shared" si="130"/>
        <v>3.2564058372297455E-43</v>
      </c>
      <c r="IT105" s="86">
        <f t="shared" si="130"/>
        <v>2.223861444750874E-42</v>
      </c>
      <c r="IU105" s="86">
        <f t="shared" si="130"/>
        <v>2.6533396354363519E-45</v>
      </c>
      <c r="IV105" s="86">
        <f t="shared" si="130"/>
        <v>1.2765400040441578E-45</v>
      </c>
      <c r="IW105" s="86">
        <f t="shared" si="130"/>
        <v>9.2501888142239609E-44</v>
      </c>
      <c r="IY105" s="86">
        <f t="shared" si="131"/>
        <v>0.53518523363486015</v>
      </c>
      <c r="IZ105" s="86">
        <f t="shared" si="131"/>
        <v>0.59083249835693474</v>
      </c>
      <c r="JA105" s="86">
        <f t="shared" si="131"/>
        <v>0.61621124966198604</v>
      </c>
      <c r="JB105" s="86">
        <f t="shared" si="131"/>
        <v>0.62522194165011158</v>
      </c>
      <c r="JC105" s="86">
        <f t="shared" si="131"/>
        <v>0.68511628208293329</v>
      </c>
      <c r="JD105" s="86">
        <f t="shared" si="131"/>
        <v>0.69218243463548146</v>
      </c>
      <c r="JE105" s="86">
        <f t="shared" si="131"/>
        <v>0.69104406646295058</v>
      </c>
      <c r="JF105" s="86">
        <f t="shared" si="131"/>
        <v>0.53659265328718031</v>
      </c>
      <c r="JG105" s="86">
        <f t="shared" si="131"/>
        <v>0.65807075507043788</v>
      </c>
      <c r="JH105" s="86">
        <f t="shared" si="131"/>
        <v>0.42743685959394645</v>
      </c>
      <c r="JI105" s="86">
        <f t="shared" si="131"/>
        <v>0.66589778629029983</v>
      </c>
      <c r="JJ105" s="86">
        <f t="shared" si="131"/>
        <v>0.61802757571074418</v>
      </c>
      <c r="JK105" s="86">
        <f t="shared" si="131"/>
        <v>0.59644764752031154</v>
      </c>
      <c r="JL105" s="86">
        <f t="shared" si="131"/>
        <v>0.61693767194753801</v>
      </c>
      <c r="JM105" s="86">
        <f t="shared" si="131"/>
        <v>0.60979646344191885</v>
      </c>
    </row>
    <row r="106" spans="2:273" x14ac:dyDescent="0.25">
      <c r="B106" s="2">
        <v>79</v>
      </c>
      <c r="C106" s="37">
        <v>184.09100000000001</v>
      </c>
      <c r="D106" s="37">
        <v>192.864</v>
      </c>
      <c r="E106" s="37">
        <v>181.167</v>
      </c>
      <c r="F106" s="37">
        <v>178.83699999999999</v>
      </c>
      <c r="G106" s="37">
        <v>174.36</v>
      </c>
      <c r="H106" s="37">
        <v>170.86</v>
      </c>
      <c r="I106" s="37">
        <v>170.34</v>
      </c>
      <c r="J106" s="37">
        <v>121.52</v>
      </c>
      <c r="K106" s="37">
        <v>162.20699999999999</v>
      </c>
      <c r="L106" s="37">
        <v>98.259</v>
      </c>
      <c r="M106" s="37">
        <v>165.29300000000001</v>
      </c>
      <c r="N106" s="37">
        <v>183.10300000000001</v>
      </c>
      <c r="O106" s="37">
        <v>189.32599999999999</v>
      </c>
      <c r="P106" s="37">
        <v>167.58099999999999</v>
      </c>
      <c r="Q106" s="37">
        <v>145.67400000000001</v>
      </c>
      <c r="S106" s="4">
        <f t="shared" si="132"/>
        <v>189.18559162871412</v>
      </c>
      <c r="T106" s="4">
        <f t="shared" si="132"/>
        <v>198.30500211268733</v>
      </c>
      <c r="U106" s="4">
        <f t="shared" si="132"/>
        <v>179.40279502827013</v>
      </c>
      <c r="V106" s="4">
        <f t="shared" si="132"/>
        <v>178.27432343397075</v>
      </c>
      <c r="W106" s="4">
        <f t="shared" si="132"/>
        <v>177.25495589709288</v>
      </c>
      <c r="X106" s="4">
        <f t="shared" si="132"/>
        <v>166.78672618421464</v>
      </c>
      <c r="Y106" s="4">
        <f t="shared" si="132"/>
        <v>164.26235278138202</v>
      </c>
      <c r="Z106" s="4">
        <f t="shared" si="132"/>
        <v>117.93846541312912</v>
      </c>
      <c r="AA106" s="4">
        <f t="shared" si="132"/>
        <v>158.28095066227112</v>
      </c>
      <c r="AB106" s="4">
        <f t="shared" si="132"/>
        <v>101.13325837674361</v>
      </c>
      <c r="AC106" s="4">
        <f t="shared" si="132"/>
        <v>157.44866791076717</v>
      </c>
      <c r="AD106" s="4">
        <f t="shared" si="132"/>
        <v>190.42253778790587</v>
      </c>
      <c r="AE106" s="4">
        <f t="shared" si="132"/>
        <v>194.53079518418704</v>
      </c>
      <c r="AF106" s="4">
        <f t="shared" si="132"/>
        <v>164.25834271972559</v>
      </c>
      <c r="AG106" s="4">
        <f t="shared" si="132"/>
        <v>133.62356189506647</v>
      </c>
      <c r="AI106" s="4">
        <f t="shared" si="133"/>
        <v>-5.0945916287141131</v>
      </c>
      <c r="AJ106" s="4">
        <f t="shared" si="133"/>
        <v>-5.4410021126873289</v>
      </c>
      <c r="AK106" s="4">
        <f t="shared" si="133"/>
        <v>1.7642049717298676</v>
      </c>
      <c r="AL106" s="4">
        <f t="shared" si="133"/>
        <v>0.56267656602923921</v>
      </c>
      <c r="AM106" s="4">
        <f t="shared" si="133"/>
        <v>-2.8949558970928706</v>
      </c>
      <c r="AN106" s="4">
        <f t="shared" si="133"/>
        <v>4.0732738157853703</v>
      </c>
      <c r="AO106" s="4">
        <f t="shared" si="133"/>
        <v>6.0776472186179831</v>
      </c>
      <c r="AP106" s="4">
        <f t="shared" si="133"/>
        <v>3.5815345868708732</v>
      </c>
      <c r="AQ106" s="4">
        <f t="shared" si="133"/>
        <v>3.9260493377288697</v>
      </c>
      <c r="AR106" s="4">
        <f t="shared" si="133"/>
        <v>-2.8742583767436116</v>
      </c>
      <c r="AS106" s="4">
        <f t="shared" si="133"/>
        <v>7.8443320892328359</v>
      </c>
      <c r="AT106" s="4">
        <f t="shared" si="133"/>
        <v>-7.3195377879058583</v>
      </c>
      <c r="AU106" s="4">
        <f t="shared" si="133"/>
        <v>-5.2047951841870486</v>
      </c>
      <c r="AV106" s="4">
        <f t="shared" si="133"/>
        <v>3.3226572802743988</v>
      </c>
      <c r="AW106" s="4">
        <f t="shared" si="133"/>
        <v>12.050438104933534</v>
      </c>
      <c r="AY106" s="2">
        <f t="shared" si="125"/>
        <v>78.219058275478503</v>
      </c>
      <c r="AZ106" s="2">
        <f t="shared" si="125"/>
        <v>77.84274856962584</v>
      </c>
      <c r="BA106" s="2">
        <f t="shared" si="125"/>
        <v>81.591906495116064</v>
      </c>
      <c r="BB106" s="2">
        <f t="shared" si="125"/>
        <v>80.456978424274723</v>
      </c>
      <c r="BC106" s="2">
        <f t="shared" si="125"/>
        <v>79.420413842990541</v>
      </c>
      <c r="BD106" s="2">
        <f t="shared" si="125"/>
        <v>81.997664430513069</v>
      </c>
      <c r="BE106" s="2">
        <f t="shared" si="125"/>
        <v>81.565910558259844</v>
      </c>
      <c r="BF106" s="2">
        <f t="shared" si="125"/>
        <v>81.864736392178656</v>
      </c>
      <c r="BG106" s="2">
        <f t="shared" si="125"/>
        <v>79.135859001197559</v>
      </c>
      <c r="BH106" s="2">
        <f t="shared" si="125"/>
        <v>79.015390687962253</v>
      </c>
      <c r="BI106" s="2">
        <f t="shared" si="125"/>
        <v>82.188029394533928</v>
      </c>
      <c r="BJ106" s="2">
        <f t="shared" si="125"/>
        <v>84.006880232278093</v>
      </c>
      <c r="BK106" s="2">
        <f t="shared" si="125"/>
        <v>86.673421591134201</v>
      </c>
      <c r="BL106" s="2">
        <f t="shared" si="125"/>
        <v>82.13189979027679</v>
      </c>
      <c r="BM106" s="2">
        <f t="shared" si="125"/>
        <v>80.342406320534238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99.218698217636017</v>
      </c>
      <c r="DL106" s="2">
        <f t="shared" si="134"/>
        <v>106.22116575984992</v>
      </c>
      <c r="DM106" s="2">
        <f t="shared" si="134"/>
        <v>105.5109126641651</v>
      </c>
      <c r="DN106" s="2">
        <f t="shared" si="134"/>
        <v>106.75478925484187</v>
      </c>
      <c r="DO106" s="2">
        <f t="shared" si="134"/>
        <v>103.63734146341461</v>
      </c>
      <c r="DP106" s="2">
        <f t="shared" si="134"/>
        <v>110.59449392712551</v>
      </c>
      <c r="DQ106" s="2">
        <f t="shared" si="134"/>
        <v>106.33652720450279</v>
      </c>
      <c r="DR106" s="2">
        <f t="shared" si="134"/>
        <v>108.89606941838647</v>
      </c>
      <c r="DS106" s="2">
        <f t="shared" si="134"/>
        <v>104.20465291607397</v>
      </c>
      <c r="DT106" s="2">
        <f t="shared" si="134"/>
        <v>109.41060810810808</v>
      </c>
      <c r="DU106" s="2">
        <f t="shared" si="134"/>
        <v>101.78870222672066</v>
      </c>
      <c r="DV106" s="2">
        <f t="shared" si="134"/>
        <v>110.20494547178761</v>
      </c>
      <c r="DW106" s="2">
        <f t="shared" si="134"/>
        <v>119.44677027629234</v>
      </c>
      <c r="DX106" s="2">
        <f t="shared" si="134"/>
        <v>93.202732773109233</v>
      </c>
      <c r="DY106" s="2">
        <f t="shared" si="134"/>
        <v>91.206198790322574</v>
      </c>
      <c r="EA106" s="2">
        <f t="shared" si="94"/>
        <v>77.551708741830069</v>
      </c>
      <c r="EB106" s="2">
        <f t="shared" si="94"/>
        <v>77.05152941176469</v>
      </c>
      <c r="EC106" s="2">
        <f t="shared" si="94"/>
        <v>80.94827022327604</v>
      </c>
      <c r="ED106" s="2">
        <f t="shared" si="94"/>
        <v>79.648116993153934</v>
      </c>
      <c r="EE106" s="2">
        <f t="shared" si="94"/>
        <v>78.712817950889075</v>
      </c>
      <c r="EF106" s="2">
        <f t="shared" si="94"/>
        <v>81.169763279205952</v>
      </c>
      <c r="EG106" s="2">
        <f t="shared" si="94"/>
        <v>80.892036420351559</v>
      </c>
      <c r="EH106" s="2">
        <f t="shared" si="94"/>
        <v>81.1527654032474</v>
      </c>
      <c r="EI106" s="2">
        <f t="shared" si="94"/>
        <v>78.293966253979477</v>
      </c>
      <c r="EJ106" s="2">
        <f t="shared" si="94"/>
        <v>78.128779367389683</v>
      </c>
      <c r="EK106" s="2">
        <f t="shared" si="94"/>
        <v>81.62033952229298</v>
      </c>
      <c r="EL106" s="2">
        <f t="shared" si="94"/>
        <v>83.096554513264977</v>
      </c>
      <c r="EM106" s="2">
        <f t="shared" si="135"/>
        <v>85.445442806800941</v>
      </c>
      <c r="EN106" s="2">
        <f t="shared" si="135"/>
        <v>81.75111297445126</v>
      </c>
      <c r="EO106" s="2">
        <f t="shared" si="135"/>
        <v>79.924141683022555</v>
      </c>
      <c r="EQ106" s="2">
        <f t="shared" si="136"/>
        <v>77.219973516970882</v>
      </c>
      <c r="ER106" s="2">
        <f t="shared" si="136"/>
        <v>78.508690441082663</v>
      </c>
      <c r="ES106" s="2">
        <f t="shared" si="136"/>
        <v>80.068583462036671</v>
      </c>
      <c r="ET106" s="2">
        <f t="shared" si="136"/>
        <v>78.890157856309784</v>
      </c>
      <c r="EU106" s="2">
        <f t="shared" si="136"/>
        <v>77.581271887864773</v>
      </c>
      <c r="EV106" s="2">
        <f t="shared" si="136"/>
        <v>80.183654326368639</v>
      </c>
      <c r="EW106" s="2">
        <f t="shared" si="136"/>
        <v>80.15130665129702</v>
      </c>
      <c r="EX106" s="2">
        <f t="shared" si="136"/>
        <v>80.472036225451419</v>
      </c>
      <c r="EY106" s="2">
        <f t="shared" si="136"/>
        <v>77.925777126846668</v>
      </c>
      <c r="EZ106" s="2">
        <f t="shared" si="136"/>
        <v>77.431588455990621</v>
      </c>
      <c r="FA106" s="2">
        <f t="shared" si="136"/>
        <v>81.423153491427868</v>
      </c>
      <c r="FB106" s="2">
        <f t="shared" si="136"/>
        <v>81.794117256261899</v>
      </c>
      <c r="FC106" s="2">
        <f t="shared" si="136"/>
        <v>84.147364931305731</v>
      </c>
      <c r="FD106" s="2">
        <f t="shared" si="136"/>
        <v>81.529515079985714</v>
      </c>
      <c r="FE106" s="2">
        <f t="shared" si="136"/>
        <v>80.304529106679269</v>
      </c>
      <c r="FG106" s="2">
        <f t="shared" si="137"/>
        <v>0.96916985852935733</v>
      </c>
      <c r="FH106" s="2">
        <f t="shared" si="137"/>
        <v>0.97345033878217646</v>
      </c>
      <c r="FI106" s="2">
        <f t="shared" si="137"/>
        <v>0.97370774620275879</v>
      </c>
      <c r="FJ106" s="2">
        <f t="shared" si="137"/>
        <v>0.97008645203583421</v>
      </c>
      <c r="FK106" s="2">
        <f t="shared" si="137"/>
        <v>0.97149186041618962</v>
      </c>
      <c r="FL106" s="2">
        <f t="shared" si="137"/>
        <v>0.97177692686642814</v>
      </c>
      <c r="FM106" s="2">
        <f t="shared" si="137"/>
        <v>0.97344575023855429</v>
      </c>
      <c r="FN106" s="2">
        <f t="shared" si="137"/>
        <v>0.97425962585370773</v>
      </c>
      <c r="FO106" s="2">
        <f t="shared" si="137"/>
        <v>0.9674614279890551</v>
      </c>
      <c r="FP106" s="2">
        <f t="shared" si="137"/>
        <v>0.97156763671873991</v>
      </c>
      <c r="FQ106" s="2">
        <f t="shared" si="137"/>
        <v>0.97182731543800016</v>
      </c>
      <c r="FR106" s="2">
        <f t="shared" si="137"/>
        <v>0.96631891960686112</v>
      </c>
      <c r="FS106" s="2">
        <f t="shared" si="137"/>
        <v>0.96380612810259947</v>
      </c>
      <c r="FT106" s="2">
        <f t="shared" si="137"/>
        <v>0.96671354098980389</v>
      </c>
      <c r="FU106" s="2">
        <f t="shared" si="137"/>
        <v>0.96298991327951766</v>
      </c>
      <c r="FW106" s="2">
        <f t="shared" si="127"/>
        <v>1.9497993734755219E-3</v>
      </c>
      <c r="FX106" s="2">
        <f t="shared" si="127"/>
        <v>1.1512245136162396E-2</v>
      </c>
      <c r="FY106" s="2">
        <f t="shared" si="127"/>
        <v>2.4678752055668214E-3</v>
      </c>
      <c r="FZ106" s="2">
        <f t="shared" si="127"/>
        <v>2.6324766483474559E-3</v>
      </c>
      <c r="GA106" s="2">
        <f t="shared" si="127"/>
        <v>2.6122694870029102E-3</v>
      </c>
      <c r="GB106" s="2">
        <f t="shared" si="127"/>
        <v>2.5911677380188918E-3</v>
      </c>
      <c r="GC106" s="2">
        <f t="shared" si="127"/>
        <v>2.4100900239872958E-3</v>
      </c>
      <c r="GD106" s="2">
        <f t="shared" si="127"/>
        <v>3.1613695180837602E-3</v>
      </c>
      <c r="GE106" s="2">
        <f t="shared" si="127"/>
        <v>3.2700492784469948E-3</v>
      </c>
      <c r="GF106" s="2">
        <f t="shared" si="127"/>
        <v>4.0232857884805618E-3</v>
      </c>
      <c r="GG106" s="2">
        <f t="shared" si="127"/>
        <v>2.5714213155772318E-3</v>
      </c>
      <c r="GH106" s="2">
        <f t="shared" si="127"/>
        <v>2.0839208759868906E-3</v>
      </c>
      <c r="GI106" s="2">
        <f t="shared" si="127"/>
        <v>2.04988197495856E-3</v>
      </c>
      <c r="GJ106" s="2">
        <f t="shared" si="127"/>
        <v>1.7917914058295254E-3</v>
      </c>
      <c r="GK106" s="2">
        <f t="shared" si="127"/>
        <v>1.8789411548294137E-3</v>
      </c>
      <c r="GM106" s="86">
        <f t="shared" si="128"/>
        <v>1.0756279709393285E-12</v>
      </c>
      <c r="GN106" s="86">
        <f t="shared" si="128"/>
        <v>2.2371727755869701E-25</v>
      </c>
      <c r="GO106" s="86">
        <f t="shared" si="128"/>
        <v>9.0621424498611903E-26</v>
      </c>
      <c r="GP106" s="86">
        <f t="shared" si="128"/>
        <v>7.2969618904160259E-27</v>
      </c>
      <c r="GQ106" s="86">
        <f t="shared" si="128"/>
        <v>4.3733485847207741E-32</v>
      </c>
      <c r="GR106" s="86">
        <f t="shared" si="128"/>
        <v>7.4726638345180549E-36</v>
      </c>
      <c r="GS106" s="86">
        <f t="shared" si="128"/>
        <v>1.1622563632713103E-30</v>
      </c>
      <c r="GT106" s="86">
        <f t="shared" si="128"/>
        <v>8.15702363631747E-33</v>
      </c>
      <c r="GU106" s="86">
        <f t="shared" si="128"/>
        <v>3.6961418786366254E-28</v>
      </c>
      <c r="GV106" s="86">
        <f t="shared" si="128"/>
        <v>3.2619889120791941E-30</v>
      </c>
      <c r="GW106" s="86">
        <f t="shared" si="128"/>
        <v>7.5684075063058164E-30</v>
      </c>
      <c r="GX106" s="86">
        <f t="shared" si="128"/>
        <v>7.6890607568971059E-33</v>
      </c>
      <c r="GY106" s="86">
        <f t="shared" si="128"/>
        <v>2.3247322626302684E-28</v>
      </c>
      <c r="GZ106" s="86">
        <f t="shared" si="128"/>
        <v>3.9552930236524949E-20</v>
      </c>
      <c r="HA106" s="86">
        <f t="shared" si="128"/>
        <v>8.2765616521406658E-17</v>
      </c>
      <c r="HC106" s="86">
        <f t="shared" si="73"/>
        <v>0.58586357392446409</v>
      </c>
      <c r="HD106" s="86">
        <f t="shared" si="73"/>
        <v>0.63657549758222176</v>
      </c>
      <c r="HE106" s="86">
        <f t="shared" si="73"/>
        <v>0.6026233841249512</v>
      </c>
      <c r="HF106" s="86">
        <f t="shared" si="73"/>
        <v>0.60675683597168573</v>
      </c>
      <c r="HG106" s="86">
        <f t="shared" si="73"/>
        <v>0.65348156209029296</v>
      </c>
      <c r="HH106" s="86">
        <f t="shared" si="73"/>
        <v>0.59690129637143508</v>
      </c>
      <c r="HI106" s="86">
        <f t="shared" si="138"/>
        <v>0.59277597443268282</v>
      </c>
      <c r="HJ106" s="86">
        <f t="shared" si="138"/>
        <v>0.31489972753185208</v>
      </c>
      <c r="HK106" s="86">
        <f t="shared" si="138"/>
        <v>0.56716358249606746</v>
      </c>
      <c r="HL106" s="86">
        <f t="shared" si="138"/>
        <v>0.20916474848111583</v>
      </c>
      <c r="HM106" s="86">
        <f t="shared" si="138"/>
        <v>0.5565609714933647</v>
      </c>
      <c r="HN106" s="86">
        <f t="shared" si="138"/>
        <v>0.6894335560716186</v>
      </c>
      <c r="HO106" s="86">
        <f t="shared" si="138"/>
        <v>0.65012340622154174</v>
      </c>
      <c r="HP106" s="86">
        <f t="shared" si="138"/>
        <v>0.61116188892871348</v>
      </c>
      <c r="HQ106" s="86">
        <f t="shared" si="138"/>
        <v>0.58043677218742451</v>
      </c>
      <c r="HS106" s="86">
        <f t="shared" si="129"/>
        <v>2.4620146256321564E-13</v>
      </c>
      <c r="HT106" s="86">
        <f t="shared" si="129"/>
        <v>1.7428877400825296E-11</v>
      </c>
      <c r="HU106" s="86">
        <f t="shared" si="129"/>
        <v>4.5493402802711174E-12</v>
      </c>
      <c r="HV106" s="86">
        <f t="shared" si="129"/>
        <v>5.5286488131267848E-14</v>
      </c>
      <c r="HW106" s="86">
        <f t="shared" si="129"/>
        <v>6.1267404130190357E-12</v>
      </c>
      <c r="HX106" s="86">
        <f t="shared" si="129"/>
        <v>4.2747261553459775E-12</v>
      </c>
      <c r="HY106" s="86">
        <f t="shared" si="129"/>
        <v>1.5248360550778556E-11</v>
      </c>
      <c r="HZ106" s="86">
        <f t="shared" si="129"/>
        <v>1.2143977149353633E-10</v>
      </c>
      <c r="IA106" s="86">
        <f t="shared" si="129"/>
        <v>5.5243976637819975E-12</v>
      </c>
      <c r="IB106" s="86">
        <f t="shared" si="129"/>
        <v>8.2367820505450165E-11</v>
      </c>
      <c r="IC106" s="86">
        <f t="shared" si="129"/>
        <v>3.0571693072370662E-13</v>
      </c>
      <c r="ID106" s="86">
        <f t="shared" si="129"/>
        <v>2.7108090218112715E-13</v>
      </c>
      <c r="IE106" s="86">
        <f t="shared" si="129"/>
        <v>1.750346154092108E-14</v>
      </c>
      <c r="IF106" s="86">
        <f t="shared" si="129"/>
        <v>1.0513440852315108E-9</v>
      </c>
      <c r="IG106" s="86">
        <f t="shared" si="129"/>
        <v>7.934812689366907E-9</v>
      </c>
      <c r="II106" s="86">
        <f t="shared" si="130"/>
        <v>7.4260215932445377E-40</v>
      </c>
      <c r="IJ106" s="86">
        <f t="shared" si="130"/>
        <v>9.4784224687922028E-19</v>
      </c>
      <c r="IK106" s="86">
        <f t="shared" si="130"/>
        <v>9.7404992685801371E-38</v>
      </c>
      <c r="IL106" s="86">
        <f t="shared" si="130"/>
        <v>2.1717860664120166E-43</v>
      </c>
      <c r="IM106" s="86">
        <f t="shared" si="130"/>
        <v>2.0063430777083344E-37</v>
      </c>
      <c r="IN106" s="86">
        <f t="shared" si="130"/>
        <v>6.4004634612421136E-38</v>
      </c>
      <c r="IO106" s="86">
        <f t="shared" si="130"/>
        <v>2.0691289890390002E-37</v>
      </c>
      <c r="IP106" s="86">
        <f t="shared" si="130"/>
        <v>3.2648259318247117E-35</v>
      </c>
      <c r="IQ106" s="86">
        <f t="shared" si="130"/>
        <v>2.4464879951100191E-38</v>
      </c>
      <c r="IR106" s="86">
        <f t="shared" si="130"/>
        <v>2.3473012066468249E-35</v>
      </c>
      <c r="IS106" s="86">
        <f t="shared" si="130"/>
        <v>5.8220332880472576E-42</v>
      </c>
      <c r="IT106" s="86">
        <f t="shared" si="130"/>
        <v>3.4150267733488008E-41</v>
      </c>
      <c r="IU106" s="86">
        <f t="shared" si="130"/>
        <v>4.9166873391659768E-44</v>
      </c>
      <c r="IV106" s="86">
        <f t="shared" si="130"/>
        <v>2.2723339802272708E-44</v>
      </c>
      <c r="IW106" s="86">
        <f t="shared" si="130"/>
        <v>1.4883509444690693E-42</v>
      </c>
      <c r="IY106" s="86">
        <f t="shared" si="131"/>
        <v>0.58586357392578592</v>
      </c>
      <c r="IZ106" s="86">
        <f t="shared" si="131"/>
        <v>0.6365754975996506</v>
      </c>
      <c r="JA106" s="86">
        <f t="shared" si="131"/>
        <v>0.60262338412950056</v>
      </c>
      <c r="JB106" s="86">
        <f t="shared" si="131"/>
        <v>0.60675683597174102</v>
      </c>
      <c r="JC106" s="86">
        <f t="shared" si="131"/>
        <v>0.65348156209641972</v>
      </c>
      <c r="JD106" s="86">
        <f t="shared" si="131"/>
        <v>0.59690129637570977</v>
      </c>
      <c r="JE106" s="86">
        <f t="shared" si="131"/>
        <v>0.59277597444793118</v>
      </c>
      <c r="JF106" s="86">
        <f t="shared" si="131"/>
        <v>0.31489972765329183</v>
      </c>
      <c r="JG106" s="86">
        <f t="shared" si="131"/>
        <v>0.56716358250159182</v>
      </c>
      <c r="JH106" s="86">
        <f t="shared" si="131"/>
        <v>0.20916474856348363</v>
      </c>
      <c r="JI106" s="86">
        <f t="shared" si="131"/>
        <v>0.55656097149367045</v>
      </c>
      <c r="JJ106" s="86">
        <f t="shared" si="131"/>
        <v>0.68943355607188972</v>
      </c>
      <c r="JK106" s="86">
        <f t="shared" si="131"/>
        <v>0.65012340622155929</v>
      </c>
      <c r="JL106" s="86">
        <f t="shared" si="131"/>
        <v>0.6111618899800576</v>
      </c>
      <c r="JM106" s="86">
        <f t="shared" si="131"/>
        <v>0.58043678012223732</v>
      </c>
    </row>
    <row r="107" spans="2:273" x14ac:dyDescent="0.25">
      <c r="B107" s="2">
        <v>80</v>
      </c>
      <c r="C107" s="37">
        <v>180.40899999999999</v>
      </c>
      <c r="D107" s="37">
        <v>184.75</v>
      </c>
      <c r="E107" s="37">
        <v>166.39599999999999</v>
      </c>
      <c r="F107" s="37">
        <v>156.49</v>
      </c>
      <c r="G107" s="37">
        <v>151.18</v>
      </c>
      <c r="H107" s="37">
        <v>134.94</v>
      </c>
      <c r="I107" s="37">
        <v>130.28</v>
      </c>
      <c r="J107" s="37">
        <v>90.54</v>
      </c>
      <c r="K107" s="37">
        <v>125.759</v>
      </c>
      <c r="L107" s="37">
        <v>80.224000000000004</v>
      </c>
      <c r="M107" s="37">
        <v>127.655</v>
      </c>
      <c r="N107" s="37">
        <v>170.20699999999999</v>
      </c>
      <c r="O107" s="37">
        <v>177.39099999999999</v>
      </c>
      <c r="P107" s="37">
        <v>152.256</v>
      </c>
      <c r="Q107" s="37">
        <v>136.93</v>
      </c>
      <c r="S107" s="4">
        <f t="shared" si="132"/>
        <v>177.59281433640894</v>
      </c>
      <c r="T107" s="4">
        <f t="shared" si="132"/>
        <v>182.65797409857822</v>
      </c>
      <c r="U107" s="4">
        <f t="shared" si="132"/>
        <v>154.85568953122998</v>
      </c>
      <c r="V107" s="4">
        <f t="shared" si="132"/>
        <v>149.33578496425199</v>
      </c>
      <c r="W107" s="4">
        <f t="shared" si="132"/>
        <v>142.68814125521419</v>
      </c>
      <c r="X107" s="4">
        <f t="shared" si="132"/>
        <v>128.56452617858247</v>
      </c>
      <c r="Y107" s="4">
        <f t="shared" si="132"/>
        <v>127.35835236111657</v>
      </c>
      <c r="Z107" s="4">
        <f t="shared" si="132"/>
        <v>94.195486070188579</v>
      </c>
      <c r="AA107" s="4">
        <f t="shared" si="132"/>
        <v>124.6981309353004</v>
      </c>
      <c r="AB107" s="4">
        <f t="shared" si="132"/>
        <v>84.951894248663336</v>
      </c>
      <c r="AC107" s="4">
        <f t="shared" si="132"/>
        <v>122.58082443850189</v>
      </c>
      <c r="AD107" s="4">
        <f t="shared" si="132"/>
        <v>172.95259801182635</v>
      </c>
      <c r="AE107" s="4">
        <f t="shared" si="132"/>
        <v>175.90164614449782</v>
      </c>
      <c r="AF107" s="4">
        <f t="shared" si="132"/>
        <v>143.01961297620812</v>
      </c>
      <c r="AG107" s="4">
        <f t="shared" si="132"/>
        <v>116.76534150906208</v>
      </c>
      <c r="AI107" s="4">
        <f t="shared" si="133"/>
        <v>2.8161856635910567</v>
      </c>
      <c r="AJ107" s="4">
        <f t="shared" si="133"/>
        <v>2.0920259014217777</v>
      </c>
      <c r="AK107" s="4">
        <f t="shared" si="133"/>
        <v>11.540310468770002</v>
      </c>
      <c r="AL107" s="4">
        <f t="shared" si="133"/>
        <v>7.1542150357480239</v>
      </c>
      <c r="AM107" s="4">
        <f t="shared" si="133"/>
        <v>8.4918587447858158</v>
      </c>
      <c r="AN107" s="4">
        <f t="shared" si="133"/>
        <v>6.3754738214175291</v>
      </c>
      <c r="AO107" s="4">
        <f t="shared" si="133"/>
        <v>2.921647638883428</v>
      </c>
      <c r="AP107" s="4">
        <f t="shared" si="133"/>
        <v>-3.655486070188573</v>
      </c>
      <c r="AQ107" s="4">
        <f t="shared" si="133"/>
        <v>1.0608690646996024</v>
      </c>
      <c r="AR107" s="4">
        <f t="shared" si="133"/>
        <v>-4.7278942486633326</v>
      </c>
      <c r="AS107" s="4">
        <f t="shared" si="133"/>
        <v>5.0741755614981088</v>
      </c>
      <c r="AT107" s="4">
        <f t="shared" si="133"/>
        <v>-2.7455980118263597</v>
      </c>
      <c r="AU107" s="4">
        <f t="shared" si="133"/>
        <v>1.4893538555021735</v>
      </c>
      <c r="AV107" s="4">
        <f t="shared" si="133"/>
        <v>9.2363870237918775</v>
      </c>
      <c r="AW107" s="4">
        <f t="shared" si="133"/>
        <v>20.164658490937924</v>
      </c>
      <c r="AY107" s="2">
        <f t="shared" si="125"/>
        <v>78.013052362968395</v>
      </c>
      <c r="AZ107" s="2">
        <f t="shared" si="125"/>
        <v>77.702258389476924</v>
      </c>
      <c r="BA107" s="2">
        <f t="shared" si="125"/>
        <v>81.353259467773285</v>
      </c>
      <c r="BB107" s="2">
        <f t="shared" si="125"/>
        <v>80.193770925095194</v>
      </c>
      <c r="BC107" s="2">
        <f t="shared" si="125"/>
        <v>79.164236853712069</v>
      </c>
      <c r="BD107" s="2">
        <f t="shared" si="125"/>
        <v>81.715521299270137</v>
      </c>
      <c r="BE107" s="2">
        <f t="shared" si="125"/>
        <v>81.3357024678768</v>
      </c>
      <c r="BF107" s="2">
        <f t="shared" si="125"/>
        <v>81.62967957633397</v>
      </c>
      <c r="BG107" s="2">
        <f t="shared" si="125"/>
        <v>78.928669877608783</v>
      </c>
      <c r="BH107" s="2">
        <f t="shared" si="125"/>
        <v>78.781445390506761</v>
      </c>
      <c r="BI107" s="2">
        <f t="shared" si="125"/>
        <v>81.97031047424899</v>
      </c>
      <c r="BJ107" s="2">
        <f t="shared" si="125"/>
        <v>83.70190626976165</v>
      </c>
      <c r="BK107" s="2">
        <f t="shared" si="125"/>
        <v>86.317624188510976</v>
      </c>
      <c r="BL107" s="2">
        <f t="shared" si="125"/>
        <v>81.946158830956094</v>
      </c>
      <c r="BM107" s="2">
        <f t="shared" si="125"/>
        <v>80.189500937809541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99.422057317073154</v>
      </c>
      <c r="DL107" s="2">
        <f t="shared" si="134"/>
        <v>106.46109249530957</v>
      </c>
      <c r="DM107" s="2">
        <f t="shared" si="134"/>
        <v>105.71690825515947</v>
      </c>
      <c r="DN107" s="2">
        <f t="shared" si="134"/>
        <v>107.06033570412517</v>
      </c>
      <c r="DO107" s="2">
        <f t="shared" si="134"/>
        <v>103.87363789868667</v>
      </c>
      <c r="DP107" s="2">
        <f t="shared" si="134"/>
        <v>110.91206477732794</v>
      </c>
      <c r="DQ107" s="2">
        <f t="shared" si="134"/>
        <v>106.55122514071292</v>
      </c>
      <c r="DR107" s="2">
        <f t="shared" si="134"/>
        <v>109.14391932457784</v>
      </c>
      <c r="DS107" s="2">
        <f t="shared" si="134"/>
        <v>104.45860810810811</v>
      </c>
      <c r="DT107" s="2">
        <f t="shared" si="134"/>
        <v>109.72226979611187</v>
      </c>
      <c r="DU107" s="2">
        <f t="shared" si="134"/>
        <v>101.93095141700407</v>
      </c>
      <c r="DV107" s="2">
        <f t="shared" si="134"/>
        <v>110.49201327643436</v>
      </c>
      <c r="DW107" s="2">
        <f t="shared" si="134"/>
        <v>119.89811185383243</v>
      </c>
      <c r="DX107" s="2">
        <f t="shared" si="134"/>
        <v>93.300040336134444</v>
      </c>
      <c r="DY107" s="2">
        <f t="shared" si="134"/>
        <v>91.294320967741925</v>
      </c>
      <c r="EA107" s="2">
        <f t="shared" si="94"/>
        <v>77.392621732026157</v>
      </c>
      <c r="EB107" s="2">
        <f t="shared" si="94"/>
        <v>76.969264705882338</v>
      </c>
      <c r="EC107" s="2">
        <f t="shared" si="94"/>
        <v>80.755581643943884</v>
      </c>
      <c r="ED107" s="2">
        <f t="shared" si="94"/>
        <v>79.440298379990509</v>
      </c>
      <c r="EE107" s="2">
        <f t="shared" si="94"/>
        <v>78.506042337002526</v>
      </c>
      <c r="EF107" s="2">
        <f t="shared" si="94"/>
        <v>80.944849038581339</v>
      </c>
      <c r="EG107" s="2">
        <f t="shared" si="94"/>
        <v>80.710274417232213</v>
      </c>
      <c r="EH107" s="2">
        <f t="shared" si="94"/>
        <v>80.968981718152818</v>
      </c>
      <c r="EI107" s="2">
        <f t="shared" si="94"/>
        <v>78.1468694729395</v>
      </c>
      <c r="EJ107" s="2">
        <f t="shared" si="94"/>
        <v>77.958551776775892</v>
      </c>
      <c r="EK107" s="2">
        <f t="shared" si="94"/>
        <v>81.443120987261125</v>
      </c>
      <c r="EL107" s="2">
        <f t="shared" si="94"/>
        <v>82.853148425113616</v>
      </c>
      <c r="EM107" s="2">
        <f t="shared" si="135"/>
        <v>85.170326851351689</v>
      </c>
      <c r="EN107" s="2">
        <f t="shared" si="135"/>
        <v>81.59004034759549</v>
      </c>
      <c r="EO107" s="2">
        <f t="shared" si="135"/>
        <v>79.799508995747459</v>
      </c>
      <c r="EQ107" s="2">
        <f t="shared" si="136"/>
        <v>77.081423132989741</v>
      </c>
      <c r="ER107" s="2">
        <f t="shared" si="136"/>
        <v>78.334875433046747</v>
      </c>
      <c r="ES107" s="2">
        <f t="shared" si="136"/>
        <v>79.922689490362771</v>
      </c>
      <c r="ET107" s="2">
        <f t="shared" si="136"/>
        <v>78.736318740822767</v>
      </c>
      <c r="EU107" s="2">
        <f t="shared" si="136"/>
        <v>77.453246590473455</v>
      </c>
      <c r="EV107" s="2">
        <f t="shared" si="136"/>
        <v>80.030691837605673</v>
      </c>
      <c r="EW107" s="2">
        <f t="shared" si="136"/>
        <v>80.010952458692898</v>
      </c>
      <c r="EX107" s="2">
        <f t="shared" si="136"/>
        <v>80.327097576236994</v>
      </c>
      <c r="EY107" s="2">
        <f t="shared" si="136"/>
        <v>77.796374019358126</v>
      </c>
      <c r="EZ107" s="2">
        <f t="shared" si="136"/>
        <v>77.317893406218232</v>
      </c>
      <c r="FA107" s="2">
        <f t="shared" si="136"/>
        <v>81.25553913152298</v>
      </c>
      <c r="FB107" s="2">
        <f t="shared" si="136"/>
        <v>81.643782084083455</v>
      </c>
      <c r="FC107" s="2">
        <f t="shared" si="136"/>
        <v>83.968145445508171</v>
      </c>
      <c r="FD107" s="2">
        <f t="shared" si="136"/>
        <v>81.379599397412775</v>
      </c>
      <c r="FE107" s="2">
        <f t="shared" si="136"/>
        <v>80.155379239994971</v>
      </c>
      <c r="FG107" s="2">
        <f t="shared" si="137"/>
        <v>0.97180609467781232</v>
      </c>
      <c r="FH107" s="2">
        <f t="shared" si="137"/>
        <v>0.9757297238229532</v>
      </c>
      <c r="FI107" s="2">
        <f t="shared" si="137"/>
        <v>0.97596557751145319</v>
      </c>
      <c r="FJ107" s="2">
        <f t="shared" si="137"/>
        <v>0.9726465238043267</v>
      </c>
      <c r="FK107" s="2">
        <f t="shared" si="137"/>
        <v>0.97393488576756837</v>
      </c>
      <c r="FL107" s="2">
        <f t="shared" si="137"/>
        <v>0.97419617210383136</v>
      </c>
      <c r="FM107" s="2">
        <f t="shared" si="137"/>
        <v>0.97572551939892205</v>
      </c>
      <c r="FN107" s="2">
        <f t="shared" si="137"/>
        <v>0.97647121002682435</v>
      </c>
      <c r="FO107" s="2">
        <f t="shared" si="137"/>
        <v>0.97023926340074063</v>
      </c>
      <c r="FP107" s="2">
        <f t="shared" si="137"/>
        <v>0.97400434212757281</v>
      </c>
      <c r="FQ107" s="2">
        <f t="shared" si="137"/>
        <v>0.97424235591701036</v>
      </c>
      <c r="FR107" s="2">
        <f t="shared" si="137"/>
        <v>0.96919118552212147</v>
      </c>
      <c r="FS107" s="2">
        <f t="shared" si="137"/>
        <v>0.96688533729111736</v>
      </c>
      <c r="FT107" s="2">
        <f t="shared" si="137"/>
        <v>0.96955321458486543</v>
      </c>
      <c r="FU107" s="2">
        <f t="shared" si="137"/>
        <v>0.96613612248661263</v>
      </c>
      <c r="FW107" s="2">
        <f t="shared" si="127"/>
        <v>2.1375104061043615E-3</v>
      </c>
      <c r="FX107" s="2">
        <f t="shared" si="127"/>
        <v>1.2608921295629001E-2</v>
      </c>
      <c r="FY107" s="2">
        <f t="shared" si="127"/>
        <v>2.7053272257145022E-3</v>
      </c>
      <c r="FZ107" s="2">
        <f t="shared" si="127"/>
        <v>2.8857203413327872E-3</v>
      </c>
      <c r="GA107" s="2">
        <f t="shared" si="127"/>
        <v>2.8635748366361859E-3</v>
      </c>
      <c r="GB107" s="2">
        <f t="shared" si="127"/>
        <v>2.8404488401037793E-3</v>
      </c>
      <c r="GC107" s="2">
        <f t="shared" si="127"/>
        <v>2.6419968419318452E-3</v>
      </c>
      <c r="GD107" s="2">
        <f t="shared" si="127"/>
        <v>3.4653158140196694E-3</v>
      </c>
      <c r="GE107" s="2">
        <f t="shared" si="127"/>
        <v>3.5844068951349974E-3</v>
      </c>
      <c r="GF107" s="2">
        <f t="shared" si="127"/>
        <v>4.4097334646223821E-3</v>
      </c>
      <c r="GG107" s="2">
        <f t="shared" si="127"/>
        <v>2.8188080985484844E-3</v>
      </c>
      <c r="GH107" s="2">
        <f t="shared" si="127"/>
        <v>2.284514494681257E-3</v>
      </c>
      <c r="GI107" s="2">
        <f t="shared" si="127"/>
        <v>2.247206462624534E-3</v>
      </c>
      <c r="GJ107" s="2">
        <f t="shared" si="127"/>
        <v>1.9643206387718768E-3</v>
      </c>
      <c r="GK107" s="2">
        <f t="shared" si="127"/>
        <v>2.0598446059581416E-3</v>
      </c>
      <c r="GM107" s="86">
        <f t="shared" si="128"/>
        <v>6.858297419509823E-14</v>
      </c>
      <c r="GN107" s="86">
        <f t="shared" si="128"/>
        <v>6.1085725674605607E-28</v>
      </c>
      <c r="GO107" s="86">
        <f t="shared" si="128"/>
        <v>3.031792168040388E-28</v>
      </c>
      <c r="GP107" s="86">
        <f t="shared" si="128"/>
        <v>1.8721218409392028E-29</v>
      </c>
      <c r="GQ107" s="86">
        <f t="shared" si="128"/>
        <v>3.6382863291027088E-35</v>
      </c>
      <c r="GR107" s="86">
        <f t="shared" si="128"/>
        <v>2.9553000738430864E-39</v>
      </c>
      <c r="GS107" s="86">
        <f t="shared" si="128"/>
        <v>1.2952971089635532E-33</v>
      </c>
      <c r="GT107" s="86">
        <f t="shared" si="128"/>
        <v>8.538118542157863E-36</v>
      </c>
      <c r="GU107" s="86">
        <f t="shared" si="128"/>
        <v>6.0072374424164072E-31</v>
      </c>
      <c r="GV107" s="86">
        <f t="shared" si="128"/>
        <v>5.86566588474328E-33</v>
      </c>
      <c r="GW107" s="86">
        <f t="shared" si="128"/>
        <v>1.0205500774848235E-32</v>
      </c>
      <c r="GX107" s="86">
        <f t="shared" si="128"/>
        <v>3.8766223601993635E-36</v>
      </c>
      <c r="GY107" s="86">
        <f t="shared" si="128"/>
        <v>4.288953265443182E-31</v>
      </c>
      <c r="GZ107" s="86">
        <f t="shared" si="128"/>
        <v>5.5223358048993495E-22</v>
      </c>
      <c r="HA107" s="86">
        <f t="shared" si="128"/>
        <v>2.8156698731172681E-18</v>
      </c>
      <c r="HC107" s="86">
        <f t="shared" si="73"/>
        <v>0.58933839907526264</v>
      </c>
      <c r="HD107" s="86">
        <f t="shared" si="73"/>
        <v>0.61869064608343449</v>
      </c>
      <c r="HE107" s="86">
        <f t="shared" si="73"/>
        <v>0.51378208585566076</v>
      </c>
      <c r="HF107" s="86">
        <f t="shared" si="73"/>
        <v>0.49258707536520502</v>
      </c>
      <c r="HG107" s="86">
        <f t="shared" si="73"/>
        <v>0.48256200523980836</v>
      </c>
      <c r="HH107" s="86">
        <f t="shared" si="73"/>
        <v>0.37699511613371972</v>
      </c>
      <c r="HI107" s="86">
        <f t="shared" si="138"/>
        <v>0.37618462513306666</v>
      </c>
      <c r="HJ107" s="86">
        <f t="shared" si="138"/>
        <v>0.12707730223190949</v>
      </c>
      <c r="HK107" s="86">
        <f t="shared" si="138"/>
        <v>0.37764856251930962</v>
      </c>
      <c r="HL107" s="86">
        <f t="shared" si="138"/>
        <v>6.8565919149841698E-2</v>
      </c>
      <c r="HM107" s="86">
        <f t="shared" si="138"/>
        <v>0.34646223624744471</v>
      </c>
      <c r="HN107" s="86">
        <f t="shared" si="138"/>
        <v>0.65281949672890016</v>
      </c>
      <c r="HO107" s="86">
        <f t="shared" si="138"/>
        <v>0.61208624049770566</v>
      </c>
      <c r="HP107" s="86">
        <f t="shared" si="138"/>
        <v>0.51873847148483676</v>
      </c>
      <c r="HQ107" s="86">
        <f t="shared" si="138"/>
        <v>0.46241178045809411</v>
      </c>
      <c r="HS107" s="86">
        <f t="shared" si="129"/>
        <v>9.5726302560737497E-13</v>
      </c>
      <c r="HT107" s="86">
        <f t="shared" si="129"/>
        <v>5.632454742227768E-11</v>
      </c>
      <c r="HU107" s="86">
        <f t="shared" si="129"/>
        <v>1.665783159886324E-11</v>
      </c>
      <c r="HV107" s="86">
        <f t="shared" si="129"/>
        <v>2.5507243285467877E-13</v>
      </c>
      <c r="HW107" s="86">
        <f t="shared" si="129"/>
        <v>2.2408219632828359E-11</v>
      </c>
      <c r="HX107" s="86">
        <f t="shared" si="129"/>
        <v>1.5895343105368772E-11</v>
      </c>
      <c r="HY107" s="86">
        <f t="shared" si="129"/>
        <v>5.352222386068569E-11</v>
      </c>
      <c r="HZ107" s="86">
        <f t="shared" si="129"/>
        <v>4.101540778385553E-10</v>
      </c>
      <c r="IA107" s="86">
        <f t="shared" si="129"/>
        <v>2.1672504023428753E-11</v>
      </c>
      <c r="IB107" s="86">
        <f t="shared" si="129"/>
        <v>2.9734196879169909E-10</v>
      </c>
      <c r="IC107" s="86">
        <f t="shared" si="129"/>
        <v>1.3069851187489053E-12</v>
      </c>
      <c r="ID107" s="86">
        <f t="shared" si="129"/>
        <v>1.0922396667186072E-12</v>
      </c>
      <c r="IE107" s="86">
        <f t="shared" si="129"/>
        <v>7.9054624079670649E-14</v>
      </c>
      <c r="IF107" s="86">
        <f t="shared" si="129"/>
        <v>2.7122860416276864E-9</v>
      </c>
      <c r="IG107" s="86">
        <f t="shared" si="129"/>
        <v>1.8223270016645482E-8</v>
      </c>
      <c r="II107" s="86">
        <f t="shared" si="130"/>
        <v>9.7335935022989482E-39</v>
      </c>
      <c r="IJ107" s="86">
        <f t="shared" si="130"/>
        <v>4.7917995185635646E-18</v>
      </c>
      <c r="IK107" s="86">
        <f t="shared" si="130"/>
        <v>1.2178700689492164E-36</v>
      </c>
      <c r="IL107" s="86">
        <f t="shared" si="130"/>
        <v>4.1566430412741893E-42</v>
      </c>
      <c r="IM107" s="86">
        <f t="shared" si="130"/>
        <v>2.5134579079771303E-36</v>
      </c>
      <c r="IN107" s="86">
        <f t="shared" si="130"/>
        <v>8.2743698340962498E-37</v>
      </c>
      <c r="IO107" s="86">
        <f t="shared" si="130"/>
        <v>2.5040813868914951E-36</v>
      </c>
      <c r="IP107" s="86">
        <f t="shared" si="130"/>
        <v>3.785646626917025E-34</v>
      </c>
      <c r="IQ107" s="86">
        <f t="shared" si="130"/>
        <v>3.6167732971384926E-37</v>
      </c>
      <c r="IR107" s="86">
        <f t="shared" si="130"/>
        <v>3.0612656946412106E-34</v>
      </c>
      <c r="IS107" s="86">
        <f t="shared" si="130"/>
        <v>9.9634550276983508E-41</v>
      </c>
      <c r="IT107" s="86">
        <f t="shared" si="130"/>
        <v>5.0384300550667595E-40</v>
      </c>
      <c r="IU107" s="86">
        <f t="shared" si="130"/>
        <v>8.7298617004865734E-43</v>
      </c>
      <c r="IV107" s="86">
        <f t="shared" si="130"/>
        <v>3.8815561306821295E-43</v>
      </c>
      <c r="IW107" s="86">
        <f t="shared" si="130"/>
        <v>2.300710205609796E-41</v>
      </c>
      <c r="IY107" s="86">
        <f t="shared" si="131"/>
        <v>0.58933839907628849</v>
      </c>
      <c r="IZ107" s="86">
        <f t="shared" si="131"/>
        <v>0.61869064613975899</v>
      </c>
      <c r="JA107" s="86">
        <f t="shared" si="131"/>
        <v>0.51378208587231855</v>
      </c>
      <c r="JB107" s="86">
        <f t="shared" si="131"/>
        <v>0.49258707536546009</v>
      </c>
      <c r="JC107" s="86">
        <f t="shared" si="131"/>
        <v>0.4825620052622166</v>
      </c>
      <c r="JD107" s="86">
        <f t="shared" si="131"/>
        <v>0.37699511614961506</v>
      </c>
      <c r="JE107" s="86">
        <f t="shared" si="131"/>
        <v>0.37618462518658891</v>
      </c>
      <c r="JF107" s="86">
        <f t="shared" si="131"/>
        <v>0.12707730264206357</v>
      </c>
      <c r="JG107" s="86">
        <f t="shared" si="131"/>
        <v>0.37764856254098211</v>
      </c>
      <c r="JH107" s="86">
        <f t="shared" si="131"/>
        <v>6.8565919447183668E-2</v>
      </c>
      <c r="JI107" s="86">
        <f t="shared" si="131"/>
        <v>0.34646223624875172</v>
      </c>
      <c r="JJ107" s="86">
        <f t="shared" si="131"/>
        <v>0.6528194967299924</v>
      </c>
      <c r="JK107" s="86">
        <f t="shared" si="131"/>
        <v>0.61208624049778471</v>
      </c>
      <c r="JL107" s="86">
        <f t="shared" si="131"/>
        <v>0.51873847419712282</v>
      </c>
      <c r="JM107" s="86">
        <f t="shared" si="131"/>
        <v>0.46241179868136412</v>
      </c>
    </row>
    <row r="108" spans="2:273" x14ac:dyDescent="0.25">
      <c r="B108" s="2">
        <v>81</v>
      </c>
      <c r="C108" s="37">
        <v>163.45500000000001</v>
      </c>
      <c r="D108" s="37">
        <v>165.84100000000001</v>
      </c>
      <c r="E108" s="37">
        <v>135.60400000000001</v>
      </c>
      <c r="F108" s="37">
        <v>120.714</v>
      </c>
      <c r="G108" s="37">
        <v>108.68</v>
      </c>
      <c r="H108" s="37">
        <v>96.14</v>
      </c>
      <c r="I108" s="37">
        <v>93.74</v>
      </c>
      <c r="J108" s="37">
        <v>81.8</v>
      </c>
      <c r="K108" s="37">
        <v>96.465999999999994</v>
      </c>
      <c r="L108" s="37">
        <v>76.828000000000003</v>
      </c>
      <c r="M108" s="37">
        <v>90.965999999999994</v>
      </c>
      <c r="N108" s="37">
        <v>145.31</v>
      </c>
      <c r="O108" s="37">
        <v>154.565</v>
      </c>
      <c r="P108" s="37">
        <v>125.628</v>
      </c>
      <c r="Q108" s="37">
        <v>123.81399999999999</v>
      </c>
      <c r="S108" s="4">
        <f t="shared" si="132"/>
        <v>157.59997201258585</v>
      </c>
      <c r="T108" s="4">
        <f t="shared" si="132"/>
        <v>156.57179265047117</v>
      </c>
      <c r="U108" s="4">
        <f t="shared" si="132"/>
        <v>127.49246337582088</v>
      </c>
      <c r="V108" s="4">
        <f t="shared" si="132"/>
        <v>118.70570159789753</v>
      </c>
      <c r="W108" s="4">
        <f t="shared" si="132"/>
        <v>107.84699322702814</v>
      </c>
      <c r="X108" s="4">
        <f t="shared" si="132"/>
        <v>98.69302845230078</v>
      </c>
      <c r="Y108" s="4">
        <f t="shared" si="132"/>
        <v>98.454362439772311</v>
      </c>
      <c r="Z108" s="4">
        <f t="shared" si="132"/>
        <v>84.251129333756253</v>
      </c>
      <c r="AA108" s="4">
        <f t="shared" si="132"/>
        <v>97.852271594816841</v>
      </c>
      <c r="AB108" s="4">
        <f t="shared" si="132"/>
        <v>79.652701457268662</v>
      </c>
      <c r="AC108" s="4">
        <f t="shared" si="132"/>
        <v>96.88180241962678</v>
      </c>
      <c r="AD108" s="4">
        <f t="shared" si="132"/>
        <v>139.69608122696016</v>
      </c>
      <c r="AE108" s="4">
        <f t="shared" si="132"/>
        <v>145.76046668082014</v>
      </c>
      <c r="AF108" s="4">
        <f t="shared" si="132"/>
        <v>118.90857752113953</v>
      </c>
      <c r="AG108" s="4">
        <f t="shared" si="132"/>
        <v>100.08014899880011</v>
      </c>
      <c r="AI108" s="4">
        <f t="shared" si="133"/>
        <v>5.8550279874141609</v>
      </c>
      <c r="AJ108" s="4">
        <f t="shared" si="133"/>
        <v>9.2692073495288412</v>
      </c>
      <c r="AK108" s="4">
        <f t="shared" si="133"/>
        <v>8.1115366241791378</v>
      </c>
      <c r="AL108" s="4">
        <f t="shared" si="133"/>
        <v>2.0082984021024686</v>
      </c>
      <c r="AM108" s="4">
        <f t="shared" si="133"/>
        <v>0.83300677297187065</v>
      </c>
      <c r="AN108" s="4">
        <f t="shared" si="133"/>
        <v>-2.5530284523007793</v>
      </c>
      <c r="AO108" s="4">
        <f t="shared" si="133"/>
        <v>-4.7143624397723158</v>
      </c>
      <c r="AP108" s="4">
        <f t="shared" si="133"/>
        <v>-2.4511293337562563</v>
      </c>
      <c r="AQ108" s="4">
        <f t="shared" si="133"/>
        <v>-1.3862715948168471</v>
      </c>
      <c r="AR108" s="4">
        <f t="shared" si="133"/>
        <v>-2.8247014572686595</v>
      </c>
      <c r="AS108" s="4">
        <f t="shared" si="133"/>
        <v>-5.915802419626786</v>
      </c>
      <c r="AT108" s="4">
        <f t="shared" si="133"/>
        <v>5.6139187730398419</v>
      </c>
      <c r="AU108" s="4">
        <f t="shared" si="133"/>
        <v>8.8045333191798534</v>
      </c>
      <c r="AV108" s="4">
        <f t="shared" si="133"/>
        <v>6.7194224788604657</v>
      </c>
      <c r="AW108" s="4">
        <f t="shared" si="133"/>
        <v>23.733851001199881</v>
      </c>
      <c r="AY108" s="2">
        <f t="shared" si="125"/>
        <v>77.810051267538142</v>
      </c>
      <c r="AZ108" s="2">
        <f t="shared" si="125"/>
        <v>77.565931314312266</v>
      </c>
      <c r="BA108" s="2">
        <f t="shared" si="125"/>
        <v>81.117622558439052</v>
      </c>
      <c r="BB108" s="2">
        <f t="shared" si="125"/>
        <v>79.933951527044329</v>
      </c>
      <c r="BC108" s="2">
        <f t="shared" si="125"/>
        <v>78.911182210116465</v>
      </c>
      <c r="BD108" s="2">
        <f t="shared" si="125"/>
        <v>81.436942465741367</v>
      </c>
      <c r="BE108" s="2">
        <f t="shared" si="125"/>
        <v>81.108709563665101</v>
      </c>
      <c r="BF108" s="2">
        <f t="shared" si="125"/>
        <v>81.398035388307235</v>
      </c>
      <c r="BG108" s="2">
        <f t="shared" si="125"/>
        <v>78.725410371134942</v>
      </c>
      <c r="BH108" s="2">
        <f t="shared" si="125"/>
        <v>78.55174292148358</v>
      </c>
      <c r="BI108" s="2">
        <f t="shared" si="125"/>
        <v>81.755252276096229</v>
      </c>
      <c r="BJ108" s="2">
        <f t="shared" si="125"/>
        <v>83.400599501557025</v>
      </c>
      <c r="BK108" s="2">
        <f t="shared" si="125"/>
        <v>85.966365728937987</v>
      </c>
      <c r="BL108" s="2">
        <f t="shared" si="125"/>
        <v>81.761766858553074</v>
      </c>
      <c r="BM108" s="2">
        <f t="shared" si="125"/>
        <v>80.038284255061328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99.625416416510319</v>
      </c>
      <c r="DL108" s="2">
        <f t="shared" si="134"/>
        <v>106.70101923076925</v>
      </c>
      <c r="DM108" s="2">
        <f t="shared" si="134"/>
        <v>105.92290384615384</v>
      </c>
      <c r="DN108" s="2">
        <f t="shared" si="134"/>
        <v>107.36588215340845</v>
      </c>
      <c r="DO108" s="2">
        <f t="shared" si="134"/>
        <v>104.10993433395871</v>
      </c>
      <c r="DP108" s="2">
        <f t="shared" si="134"/>
        <v>111.22963562753036</v>
      </c>
      <c r="DQ108" s="2">
        <f t="shared" si="134"/>
        <v>106.76592307692304</v>
      </c>
      <c r="DR108" s="2">
        <f t="shared" si="134"/>
        <v>109.39176923076921</v>
      </c>
      <c r="DS108" s="2">
        <f t="shared" si="134"/>
        <v>104.71256330014225</v>
      </c>
      <c r="DT108" s="2">
        <f t="shared" si="134"/>
        <v>110.03393148411566</v>
      </c>
      <c r="DU108" s="2">
        <f t="shared" si="134"/>
        <v>102.07320060728746</v>
      </c>
      <c r="DV108" s="2">
        <f t="shared" si="134"/>
        <v>110.77908108108112</v>
      </c>
      <c r="DW108" s="2">
        <f t="shared" si="134"/>
        <v>120.34945343137255</v>
      </c>
      <c r="DX108" s="2">
        <f t="shared" si="134"/>
        <v>93.397347899159655</v>
      </c>
      <c r="DY108" s="2">
        <f t="shared" si="134"/>
        <v>91.38244314516129</v>
      </c>
      <c r="EA108" s="2">
        <f t="shared" si="94"/>
        <v>77.233534722222231</v>
      </c>
      <c r="EB108" s="2">
        <f t="shared" si="94"/>
        <v>76.886999999999986</v>
      </c>
      <c r="EC108" s="2">
        <f t="shared" si="94"/>
        <v>80.562893064611742</v>
      </c>
      <c r="ED108" s="2">
        <f t="shared" si="94"/>
        <v>79.232479766827083</v>
      </c>
      <c r="EE108" s="2">
        <f t="shared" si="94"/>
        <v>78.299266723116006</v>
      </c>
      <c r="EF108" s="2">
        <f t="shared" si="94"/>
        <v>80.719934797956725</v>
      </c>
      <c r="EG108" s="2">
        <f t="shared" si="94"/>
        <v>80.528512414112882</v>
      </c>
      <c r="EH108" s="2">
        <f t="shared" si="94"/>
        <v>80.785198033058251</v>
      </c>
      <c r="EI108" s="2">
        <f t="shared" si="94"/>
        <v>77.999772691899523</v>
      </c>
      <c r="EJ108" s="2">
        <f t="shared" si="94"/>
        <v>77.788324186162086</v>
      </c>
      <c r="EK108" s="2">
        <f t="shared" si="94"/>
        <v>81.265902452229284</v>
      </c>
      <c r="EL108" s="2">
        <f t="shared" si="94"/>
        <v>82.609742336962256</v>
      </c>
      <c r="EM108" s="2">
        <f t="shared" si="135"/>
        <v>84.895210895902466</v>
      </c>
      <c r="EN108" s="2">
        <f t="shared" si="135"/>
        <v>81.428967720739706</v>
      </c>
      <c r="EO108" s="2">
        <f t="shared" si="135"/>
        <v>79.674876308472349</v>
      </c>
      <c r="EQ108" s="2">
        <f t="shared" si="136"/>
        <v>76.9428727490086</v>
      </c>
      <c r="ER108" s="2">
        <f t="shared" si="136"/>
        <v>78.161060425010831</v>
      </c>
      <c r="ES108" s="2">
        <f t="shared" si="136"/>
        <v>79.776795518688871</v>
      </c>
      <c r="ET108" s="2">
        <f t="shared" si="136"/>
        <v>78.582479625335736</v>
      </c>
      <c r="EU108" s="2">
        <f t="shared" si="136"/>
        <v>77.325221293082137</v>
      </c>
      <c r="EV108" s="2">
        <f t="shared" si="136"/>
        <v>79.877729348842706</v>
      </c>
      <c r="EW108" s="2">
        <f t="shared" si="136"/>
        <v>79.870598266088777</v>
      </c>
      <c r="EX108" s="2">
        <f t="shared" si="136"/>
        <v>80.18215892702257</v>
      </c>
      <c r="EY108" s="2">
        <f t="shared" si="136"/>
        <v>77.666970911869598</v>
      </c>
      <c r="EZ108" s="2">
        <f t="shared" si="136"/>
        <v>77.204198356445858</v>
      </c>
      <c r="FA108" s="2">
        <f t="shared" si="136"/>
        <v>81.087924771618077</v>
      </c>
      <c r="FB108" s="2">
        <f t="shared" si="136"/>
        <v>81.493446911905025</v>
      </c>
      <c r="FC108" s="2">
        <f t="shared" si="136"/>
        <v>83.78892595971061</v>
      </c>
      <c r="FD108" s="2">
        <f t="shared" si="136"/>
        <v>81.229683714839823</v>
      </c>
      <c r="FE108" s="2">
        <f t="shared" si="136"/>
        <v>80.006229373310703</v>
      </c>
      <c r="FG108" s="2">
        <f t="shared" si="137"/>
        <v>0.97422290600858996</v>
      </c>
      <c r="FH108" s="2">
        <f t="shared" si="137"/>
        <v>0.97781787465277925</v>
      </c>
      <c r="FI108" s="2">
        <f t="shared" si="137"/>
        <v>0.97803389293795961</v>
      </c>
      <c r="FJ108" s="2">
        <f t="shared" si="137"/>
        <v>0.97499314648509905</v>
      </c>
      <c r="FK108" s="2">
        <f t="shared" si="137"/>
        <v>0.9761736888967808</v>
      </c>
      <c r="FL108" s="2">
        <f t="shared" si="137"/>
        <v>0.97641307616175632</v>
      </c>
      <c r="FM108" s="2">
        <f t="shared" si="137"/>
        <v>0.97781402374122317</v>
      </c>
      <c r="FN108" s="2">
        <f t="shared" si="137"/>
        <v>0.97849697124984358</v>
      </c>
      <c r="FO108" s="2">
        <f t="shared" si="137"/>
        <v>0.97278662408303396</v>
      </c>
      <c r="FP108" s="2">
        <f t="shared" si="137"/>
        <v>0.97623732501944882</v>
      </c>
      <c r="FQ108" s="2">
        <f t="shared" si="137"/>
        <v>0.97645538804494647</v>
      </c>
      <c r="FR108" s="2">
        <f t="shared" si="137"/>
        <v>0.97182565104771679</v>
      </c>
      <c r="FS108" s="2">
        <f t="shared" si="137"/>
        <v>0.96971081411659887</v>
      </c>
      <c r="FT108" s="2">
        <f t="shared" si="137"/>
        <v>0.97215761228051534</v>
      </c>
      <c r="FU108" s="2">
        <f t="shared" si="137"/>
        <v>0.96902347732055039</v>
      </c>
      <c r="FW108" s="2">
        <f t="shared" si="127"/>
        <v>2.3432503218641584E-3</v>
      </c>
      <c r="FX108" s="2">
        <f t="shared" si="127"/>
        <v>1.380860929790205E-2</v>
      </c>
      <c r="FY108" s="2">
        <f t="shared" si="127"/>
        <v>2.9655582906178229E-3</v>
      </c>
      <c r="FZ108" s="2">
        <f t="shared" si="127"/>
        <v>3.1632487572205051E-3</v>
      </c>
      <c r="GA108" s="2">
        <f t="shared" si="127"/>
        <v>3.1389801573912146E-3</v>
      </c>
      <c r="GB108" s="2">
        <f t="shared" si="127"/>
        <v>3.1136369550649801E-3</v>
      </c>
      <c r="GC108" s="2">
        <f t="shared" si="127"/>
        <v>2.8961537160966761E-3</v>
      </c>
      <c r="GD108" s="2">
        <f t="shared" si="127"/>
        <v>3.7983733324708432E-3</v>
      </c>
      <c r="GE108" s="2">
        <f t="shared" si="127"/>
        <v>3.9288653377582946E-3</v>
      </c>
      <c r="GF108" s="2">
        <f t="shared" si="127"/>
        <v>4.8331203768999026E-3</v>
      </c>
      <c r="GG108" s="2">
        <f t="shared" si="127"/>
        <v>3.0899213041931258E-3</v>
      </c>
      <c r="GH108" s="2">
        <f t="shared" si="127"/>
        <v>2.5043683547863933E-3</v>
      </c>
      <c r="GI108" s="2">
        <f t="shared" si="127"/>
        <v>2.4634787904680745E-3</v>
      </c>
      <c r="GJ108" s="2">
        <f t="shared" si="127"/>
        <v>2.1534266459091291E-3</v>
      </c>
      <c r="GK108" s="2">
        <f t="shared" si="127"/>
        <v>2.2581259403005728E-3</v>
      </c>
      <c r="GM108" s="86">
        <f t="shared" si="128"/>
        <v>3.8193331081013498E-15</v>
      </c>
      <c r="GN108" s="86">
        <f t="shared" si="128"/>
        <v>1.2371806632491337E-30</v>
      </c>
      <c r="GO108" s="86">
        <f t="shared" si="128"/>
        <v>7.7084483120301849E-31</v>
      </c>
      <c r="GP108" s="86">
        <f t="shared" si="128"/>
        <v>3.602546158351023E-32</v>
      </c>
      <c r="GQ108" s="86">
        <f t="shared" si="128"/>
        <v>2.1582684817437478E-38</v>
      </c>
      <c r="GR108" s="86">
        <f t="shared" si="128"/>
        <v>8.0871963283704668E-43</v>
      </c>
      <c r="GS108" s="86">
        <f t="shared" si="128"/>
        <v>1.0420478853365443E-36</v>
      </c>
      <c r="GT108" s="86">
        <f t="shared" si="128"/>
        <v>6.5546254434301185E-39</v>
      </c>
      <c r="GU108" s="86">
        <f t="shared" si="128"/>
        <v>7.1108757658545984E-34</v>
      </c>
      <c r="GV108" s="86">
        <f t="shared" si="128"/>
        <v>7.9205290040955196E-36</v>
      </c>
      <c r="GW108" s="86">
        <f t="shared" si="128"/>
        <v>1.0027476420972863E-35</v>
      </c>
      <c r="GX108" s="86">
        <f t="shared" si="128"/>
        <v>1.3398237930713913E-39</v>
      </c>
      <c r="GY108" s="86">
        <f t="shared" si="128"/>
        <v>5.8471891798761841E-34</v>
      </c>
      <c r="GZ108" s="86">
        <f t="shared" si="128"/>
        <v>6.3155717949703204E-24</v>
      </c>
      <c r="HA108" s="86">
        <f t="shared" si="128"/>
        <v>8.2333633557329475E-20</v>
      </c>
      <c r="HC108" s="86">
        <f t="shared" si="73"/>
        <v>0.53387240263601698</v>
      </c>
      <c r="HD108" s="86">
        <f t="shared" si="73"/>
        <v>0.52352581241879259</v>
      </c>
      <c r="HE108" s="86">
        <f t="shared" si="73"/>
        <v>0.37141439658994851</v>
      </c>
      <c r="HF108" s="86">
        <f t="shared" si="73"/>
        <v>0.32102801343285803</v>
      </c>
      <c r="HG108" s="86">
        <f t="shared" si="73"/>
        <v>0.25254199778607944</v>
      </c>
      <c r="HH108" s="86">
        <f t="shared" si="73"/>
        <v>0.16043759264812008</v>
      </c>
      <c r="HI108" s="86">
        <f t="shared" si="138"/>
        <v>0.16335322288137971</v>
      </c>
      <c r="HJ108" s="86">
        <f t="shared" si="138"/>
        <v>3.383197781363316E-2</v>
      </c>
      <c r="HK108" s="86">
        <f t="shared" si="138"/>
        <v>0.18388453521078094</v>
      </c>
      <c r="HL108" s="86">
        <f t="shared" si="138"/>
        <v>1.4577720873229285E-2</v>
      </c>
      <c r="HM108" s="86">
        <f t="shared" si="138"/>
        <v>0.15069810712648632</v>
      </c>
      <c r="HN108" s="86">
        <f t="shared" si="138"/>
        <v>0.46930769521551369</v>
      </c>
      <c r="HO108" s="86">
        <f t="shared" si="138"/>
        <v>0.46780706599546334</v>
      </c>
      <c r="HP108" s="86">
        <f t="shared" si="138"/>
        <v>0.36405207517264948</v>
      </c>
      <c r="HQ108" s="86">
        <f t="shared" si="138"/>
        <v>0.2980748093011405</v>
      </c>
      <c r="HS108" s="86">
        <f t="shared" si="129"/>
        <v>3.5996302895281542E-12</v>
      </c>
      <c r="HT108" s="86">
        <f t="shared" si="129"/>
        <v>1.7677021797140619E-10</v>
      </c>
      <c r="HU108" s="86">
        <f t="shared" si="129"/>
        <v>5.895355902538879E-11</v>
      </c>
      <c r="HV108" s="86">
        <f t="shared" si="129"/>
        <v>1.1302804395328201E-12</v>
      </c>
      <c r="HW108" s="86">
        <f t="shared" si="129"/>
        <v>7.9187503895648756E-11</v>
      </c>
      <c r="HX108" s="86">
        <f t="shared" si="129"/>
        <v>5.708641423676532E-11</v>
      </c>
      <c r="HY108" s="86">
        <f t="shared" si="129"/>
        <v>1.8168949005430813E-10</v>
      </c>
      <c r="HZ108" s="86">
        <f t="shared" si="129"/>
        <v>1.3385071442087229E-9</v>
      </c>
      <c r="IA108" s="86">
        <f t="shared" si="129"/>
        <v>8.1845063931572842E-11</v>
      </c>
      <c r="IB108" s="86">
        <f t="shared" si="129"/>
        <v>1.033783749100362E-9</v>
      </c>
      <c r="IC108" s="86">
        <f t="shared" si="129"/>
        <v>5.3758952326068973E-12</v>
      </c>
      <c r="ID108" s="86">
        <f t="shared" si="129"/>
        <v>4.2480409474831922E-12</v>
      </c>
      <c r="IE108" s="86">
        <f t="shared" si="129"/>
        <v>3.4382658070817353E-13</v>
      </c>
      <c r="IF108" s="86">
        <f t="shared" si="129"/>
        <v>6.8386455306672286E-9</v>
      </c>
      <c r="IG108" s="86">
        <f t="shared" si="129"/>
        <v>4.1041373565513791E-8</v>
      </c>
      <c r="II108" s="86">
        <f t="shared" si="130"/>
        <v>1.2284484248420885E-37</v>
      </c>
      <c r="IJ108" s="86">
        <f t="shared" si="130"/>
        <v>2.3437805066491282E-17</v>
      </c>
      <c r="IK108" s="86">
        <f t="shared" si="130"/>
        <v>1.4650768628731993E-35</v>
      </c>
      <c r="IL108" s="86">
        <f t="shared" si="130"/>
        <v>7.6003932431666874E-41</v>
      </c>
      <c r="IM108" s="86">
        <f t="shared" si="130"/>
        <v>3.0283392370688258E-35</v>
      </c>
      <c r="IN108" s="86">
        <f t="shared" si="130"/>
        <v>1.0283360669090425E-35</v>
      </c>
      <c r="IO108" s="86">
        <f t="shared" si="130"/>
        <v>2.9176475646573755E-35</v>
      </c>
      <c r="IP108" s="86">
        <f t="shared" si="130"/>
        <v>4.221510206812432E-33</v>
      </c>
      <c r="IQ108" s="86">
        <f t="shared" si="130"/>
        <v>5.1207681677107211E-36</v>
      </c>
      <c r="IR108" s="86">
        <f t="shared" si="130"/>
        <v>3.8254326380833627E-33</v>
      </c>
      <c r="IS108" s="86">
        <f t="shared" si="130"/>
        <v>1.6321025532254062E-39</v>
      </c>
      <c r="IT108" s="86">
        <f t="shared" si="130"/>
        <v>7.1419015045289666E-39</v>
      </c>
      <c r="IU108" s="86">
        <f t="shared" si="130"/>
        <v>1.4852512193651765E-41</v>
      </c>
      <c r="IV108" s="86">
        <f t="shared" si="130"/>
        <v>6.362651513944087E-42</v>
      </c>
      <c r="IW108" s="86">
        <f t="shared" si="130"/>
        <v>3.4168266795301985E-40</v>
      </c>
      <c r="IY108" s="86">
        <f t="shared" si="131"/>
        <v>0.53387240263962044</v>
      </c>
      <c r="IZ108" s="86">
        <f t="shared" si="131"/>
        <v>0.52352581259556286</v>
      </c>
      <c r="JA108" s="86">
        <f t="shared" si="131"/>
        <v>0.37141439664890208</v>
      </c>
      <c r="JB108" s="86">
        <f t="shared" si="131"/>
        <v>0.32102801343398829</v>
      </c>
      <c r="JC108" s="86">
        <f t="shared" si="131"/>
        <v>0.25254199786526693</v>
      </c>
      <c r="JD108" s="86">
        <f t="shared" si="131"/>
        <v>0.16043759270520649</v>
      </c>
      <c r="JE108" s="86">
        <f t="shared" si="131"/>
        <v>0.16335322306306921</v>
      </c>
      <c r="JF108" s="86">
        <f t="shared" si="131"/>
        <v>3.3831979152140305E-2</v>
      </c>
      <c r="JG108" s="86">
        <f t="shared" si="131"/>
        <v>0.18388453529262599</v>
      </c>
      <c r="JH108" s="86">
        <f t="shared" si="131"/>
        <v>1.4577721907013034E-2</v>
      </c>
      <c r="JI108" s="86">
        <f t="shared" si="131"/>
        <v>0.15069810713186221</v>
      </c>
      <c r="JJ108" s="86">
        <f t="shared" si="131"/>
        <v>0.46930769521976173</v>
      </c>
      <c r="JK108" s="86">
        <f t="shared" si="131"/>
        <v>0.46780706599580718</v>
      </c>
      <c r="JL108" s="86">
        <f t="shared" si="131"/>
        <v>0.36405208201129502</v>
      </c>
      <c r="JM108" s="86">
        <f t="shared" si="131"/>
        <v>0.29807485034251407</v>
      </c>
    </row>
    <row r="109" spans="2:273" x14ac:dyDescent="0.25">
      <c r="B109" s="2">
        <v>82</v>
      </c>
      <c r="C109" s="37">
        <v>140.114</v>
      </c>
      <c r="D109" s="37">
        <v>132.29499999999999</v>
      </c>
      <c r="E109" s="37">
        <v>96.082999999999998</v>
      </c>
      <c r="F109" s="37">
        <v>86.183999999999997</v>
      </c>
      <c r="G109" s="37">
        <v>84.86</v>
      </c>
      <c r="H109" s="37">
        <v>83.66</v>
      </c>
      <c r="I109" s="37">
        <v>82.86</v>
      </c>
      <c r="J109" s="37">
        <v>79.98</v>
      </c>
      <c r="K109" s="37">
        <v>80.085999999999999</v>
      </c>
      <c r="L109" s="37">
        <v>76.259</v>
      </c>
      <c r="M109" s="37">
        <v>80.759</v>
      </c>
      <c r="N109" s="37">
        <v>112.017</v>
      </c>
      <c r="O109" s="37">
        <v>114.152</v>
      </c>
      <c r="P109" s="37">
        <v>96.813999999999993</v>
      </c>
      <c r="Q109" s="37">
        <v>103.651</v>
      </c>
      <c r="S109" s="4">
        <f t="shared" si="132"/>
        <v>133.63256288486937</v>
      </c>
      <c r="T109" s="4">
        <f t="shared" si="132"/>
        <v>127.20145439329056</v>
      </c>
      <c r="U109" s="4">
        <f t="shared" si="132"/>
        <v>104.8995531664538</v>
      </c>
      <c r="V109" s="4">
        <f t="shared" si="132"/>
        <v>96.38156136878294</v>
      </c>
      <c r="W109" s="4">
        <f t="shared" si="132"/>
        <v>87.344531669977314</v>
      </c>
      <c r="X109" s="4">
        <f t="shared" si="132"/>
        <v>85.170225329841259</v>
      </c>
      <c r="Y109" s="4">
        <f t="shared" si="132"/>
        <v>85.086500797480355</v>
      </c>
      <c r="Z109" s="4">
        <f t="shared" si="132"/>
        <v>81.580747879550572</v>
      </c>
      <c r="AA109" s="4">
        <f t="shared" si="132"/>
        <v>84.083756446598869</v>
      </c>
      <c r="AB109" s="4">
        <f t="shared" si="132"/>
        <v>78.44906928986488</v>
      </c>
      <c r="AC109" s="4">
        <f t="shared" si="132"/>
        <v>85.267671745943773</v>
      </c>
      <c r="AD109" s="4">
        <f t="shared" si="132"/>
        <v>107.32088804591412</v>
      </c>
      <c r="AE109" s="4">
        <f t="shared" si="132"/>
        <v>116.03393735446554</v>
      </c>
      <c r="AF109" s="4">
        <f t="shared" si="132"/>
        <v>99.537700499026968</v>
      </c>
      <c r="AG109" s="4">
        <f t="shared" si="132"/>
        <v>88.425852392490739</v>
      </c>
      <c r="AI109" s="4">
        <f t="shared" si="133"/>
        <v>6.4814371151306318</v>
      </c>
      <c r="AJ109" s="4">
        <f t="shared" si="133"/>
        <v>5.0935456067094265</v>
      </c>
      <c r="AK109" s="4">
        <f t="shared" si="133"/>
        <v>-8.8165531664538008</v>
      </c>
      <c r="AL109" s="4">
        <f t="shared" si="133"/>
        <v>-10.197561368782942</v>
      </c>
      <c r="AM109" s="4">
        <f t="shared" si="133"/>
        <v>-2.484531669977315</v>
      </c>
      <c r="AN109" s="4">
        <f t="shared" si="133"/>
        <v>-1.510225329841262</v>
      </c>
      <c r="AO109" s="4">
        <f t="shared" si="133"/>
        <v>-2.2265007974803552</v>
      </c>
      <c r="AP109" s="4">
        <f t="shared" si="133"/>
        <v>-1.6007478795505676</v>
      </c>
      <c r="AQ109" s="4">
        <f t="shared" si="133"/>
        <v>-3.9977564465988706</v>
      </c>
      <c r="AR109" s="4">
        <f t="shared" si="133"/>
        <v>-2.1900692898648799</v>
      </c>
      <c r="AS109" s="4">
        <f t="shared" si="133"/>
        <v>-4.5086717459437722</v>
      </c>
      <c r="AT109" s="4">
        <f t="shared" si="133"/>
        <v>4.6961119540858789</v>
      </c>
      <c r="AU109" s="4">
        <f t="shared" si="133"/>
        <v>-1.8819373544655349</v>
      </c>
      <c r="AV109" s="4">
        <f t="shared" si="133"/>
        <v>-2.7237004990269753</v>
      </c>
      <c r="AW109" s="4">
        <f t="shared" si="133"/>
        <v>15.225147607509257</v>
      </c>
      <c r="AY109" s="2">
        <f t="shared" si="125"/>
        <v>77.60990111324115</v>
      </c>
      <c r="AZ109" s="2">
        <f t="shared" si="125"/>
        <v>77.433473683974512</v>
      </c>
      <c r="BA109" s="2">
        <f t="shared" si="125"/>
        <v>80.884832889950687</v>
      </c>
      <c r="BB109" s="2">
        <f t="shared" si="125"/>
        <v>79.677368363075843</v>
      </c>
      <c r="BC109" s="2">
        <f t="shared" si="125"/>
        <v>78.661099044328481</v>
      </c>
      <c r="BD109" s="2">
        <f t="shared" si="125"/>
        <v>81.161760914032072</v>
      </c>
      <c r="BE109" s="2">
        <f t="shared" si="125"/>
        <v>80.884753033311455</v>
      </c>
      <c r="BF109" s="2">
        <f t="shared" si="125"/>
        <v>81.169613027103566</v>
      </c>
      <c r="BG109" s="2">
        <f t="shared" si="125"/>
        <v>78.525869745839273</v>
      </c>
      <c r="BH109" s="2">
        <f t="shared" si="125"/>
        <v>78.326052364683676</v>
      </c>
      <c r="BI109" s="2">
        <f t="shared" si="125"/>
        <v>81.542709208651573</v>
      </c>
      <c r="BJ109" s="2">
        <f t="shared" si="125"/>
        <v>83.102810508672633</v>
      </c>
      <c r="BK109" s="2">
        <f t="shared" si="125"/>
        <v>85.619495211865299</v>
      </c>
      <c r="BL109" s="2">
        <f t="shared" si="125"/>
        <v>81.57868218514632</v>
      </c>
      <c r="BM109" s="2">
        <f t="shared" si="125"/>
        <v>79.888683666173094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79.98</v>
      </c>
      <c r="CM109" s="2" t="str">
        <f t="shared" si="126"/>
        <v/>
      </c>
      <c r="CN109" s="2">
        <f t="shared" si="126"/>
        <v>76.259</v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79.98</v>
      </c>
      <c r="DC109" s="2" t="str">
        <f t="shared" si="118"/>
        <v/>
      </c>
      <c r="DD109" s="2">
        <f t="shared" si="119"/>
        <v>76.259</v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99.828775515947456</v>
      </c>
      <c r="DL109" s="2">
        <f t="shared" si="134"/>
        <v>106.94094596622891</v>
      </c>
      <c r="DM109" s="2">
        <f t="shared" si="134"/>
        <v>106.12889943714822</v>
      </c>
      <c r="DN109" s="2">
        <f t="shared" si="134"/>
        <v>107.67142860269175</v>
      </c>
      <c r="DO109" s="2">
        <f t="shared" si="134"/>
        <v>104.34623076923074</v>
      </c>
      <c r="DP109" s="2">
        <f t="shared" si="134"/>
        <v>111.54720647773279</v>
      </c>
      <c r="DQ109" s="2">
        <f t="shared" si="134"/>
        <v>106.98062101313317</v>
      </c>
      <c r="DR109" s="2">
        <f t="shared" si="134"/>
        <v>109.63961913696058</v>
      </c>
      <c r="DS109" s="2">
        <f t="shared" si="134"/>
        <v>104.96651849217638</v>
      </c>
      <c r="DT109" s="2">
        <f t="shared" si="134"/>
        <v>110.34559317211945</v>
      </c>
      <c r="DU109" s="2">
        <f t="shared" si="134"/>
        <v>102.21544979757087</v>
      </c>
      <c r="DV109" s="2">
        <f t="shared" si="134"/>
        <v>111.06614888572787</v>
      </c>
      <c r="DW109" s="2">
        <f t="shared" si="134"/>
        <v>120.80079500891264</v>
      </c>
      <c r="DX109" s="2">
        <f t="shared" si="134"/>
        <v>93.494655462184866</v>
      </c>
      <c r="DY109" s="2">
        <f t="shared" si="134"/>
        <v>91.47056532258064</v>
      </c>
      <c r="EA109" s="2">
        <f t="shared" si="94"/>
        <v>77.074447712418305</v>
      </c>
      <c r="EB109" s="2">
        <f t="shared" si="94"/>
        <v>76.804735294117634</v>
      </c>
      <c r="EC109" s="2">
        <f t="shared" si="94"/>
        <v>80.370204485279586</v>
      </c>
      <c r="ED109" s="2">
        <f t="shared" si="94"/>
        <v>79.024661153663658</v>
      </c>
      <c r="EE109" s="2">
        <f t="shared" si="94"/>
        <v>78.092491109229456</v>
      </c>
      <c r="EF109" s="2">
        <f t="shared" si="94"/>
        <v>80.495020557332111</v>
      </c>
      <c r="EG109" s="2">
        <f t="shared" si="94"/>
        <v>80.34675041099355</v>
      </c>
      <c r="EH109" s="2">
        <f t="shared" si="94"/>
        <v>80.601414347963669</v>
      </c>
      <c r="EI109" s="2">
        <f t="shared" si="94"/>
        <v>77.85267591085956</v>
      </c>
      <c r="EJ109" s="2">
        <f t="shared" si="94"/>
        <v>77.618096595548295</v>
      </c>
      <c r="EK109" s="2">
        <f t="shared" si="94"/>
        <v>81.088683917197429</v>
      </c>
      <c r="EL109" s="2">
        <f t="shared" si="94"/>
        <v>82.36633624881091</v>
      </c>
      <c r="EM109" s="2">
        <f t="shared" si="135"/>
        <v>84.620094940453228</v>
      </c>
      <c r="EN109" s="2">
        <f t="shared" si="135"/>
        <v>81.267895093883936</v>
      </c>
      <c r="EO109" s="2">
        <f t="shared" si="135"/>
        <v>79.550243621197239</v>
      </c>
      <c r="EQ109" s="2">
        <f t="shared" si="136"/>
        <v>76.80432236502746</v>
      </c>
      <c r="ER109" s="2">
        <f t="shared" si="136"/>
        <v>77.987245416974901</v>
      </c>
      <c r="ES109" s="2">
        <f t="shared" si="136"/>
        <v>79.630901547014957</v>
      </c>
      <c r="ET109" s="2">
        <f t="shared" si="136"/>
        <v>78.428640509848719</v>
      </c>
      <c r="EU109" s="2">
        <f t="shared" si="136"/>
        <v>77.197195995690819</v>
      </c>
      <c r="EV109" s="2">
        <f t="shared" si="136"/>
        <v>79.724766860079725</v>
      </c>
      <c r="EW109" s="2">
        <f t="shared" si="136"/>
        <v>79.73024407348467</v>
      </c>
      <c r="EX109" s="2">
        <f t="shared" si="136"/>
        <v>80.03722027780816</v>
      </c>
      <c r="EY109" s="2">
        <f t="shared" si="136"/>
        <v>77.537567804381055</v>
      </c>
      <c r="EZ109" s="2">
        <f t="shared" si="136"/>
        <v>77.090503306673469</v>
      </c>
      <c r="FA109" s="2">
        <f t="shared" si="136"/>
        <v>80.920310411713189</v>
      </c>
      <c r="FB109" s="2">
        <f t="shared" si="136"/>
        <v>81.343111739726595</v>
      </c>
      <c r="FC109" s="2">
        <f t="shared" si="136"/>
        <v>83.609706473913036</v>
      </c>
      <c r="FD109" s="2">
        <f t="shared" si="136"/>
        <v>81.079768032266884</v>
      </c>
      <c r="FE109" s="2">
        <f t="shared" si="136"/>
        <v>79.857079506626405</v>
      </c>
      <c r="FG109" s="2">
        <f t="shared" si="137"/>
        <v>0.97643756880794008</v>
      </c>
      <c r="FH109" s="2">
        <f t="shared" si="137"/>
        <v>0.97973009872187566</v>
      </c>
      <c r="FI109" s="2">
        <f t="shared" si="137"/>
        <v>0.97992787727719932</v>
      </c>
      <c r="FJ109" s="2">
        <f t="shared" si="137"/>
        <v>0.9771431859556966</v>
      </c>
      <c r="FK109" s="2">
        <f t="shared" si="137"/>
        <v>0.97822449459876215</v>
      </c>
      <c r="FL109" s="2">
        <f t="shared" si="137"/>
        <v>0.9784437320512569</v>
      </c>
      <c r="FM109" s="2">
        <f t="shared" si="137"/>
        <v>0.97972657289772169</v>
      </c>
      <c r="FN109" s="2">
        <f t="shared" si="137"/>
        <v>0.98035182970542667</v>
      </c>
      <c r="FO109" s="2">
        <f t="shared" si="137"/>
        <v>0.97512153514936961</v>
      </c>
      <c r="FP109" s="2">
        <f t="shared" si="137"/>
        <v>0.97828277521624352</v>
      </c>
      <c r="FQ109" s="2">
        <f t="shared" si="137"/>
        <v>0.97848248147711503</v>
      </c>
      <c r="FR109" s="2">
        <f t="shared" si="137"/>
        <v>0.97424083042110654</v>
      </c>
      <c r="FS109" s="2">
        <f t="shared" si="137"/>
        <v>0.97230211597321836</v>
      </c>
      <c r="FT109" s="2">
        <f t="shared" si="137"/>
        <v>0.97454508042327104</v>
      </c>
      <c r="FU109" s="2">
        <f t="shared" si="137"/>
        <v>0.97167186443462483</v>
      </c>
      <c r="FW109" s="2">
        <f t="shared" si="127"/>
        <v>2.5687421639018783E-3</v>
      </c>
      <c r="FX109" s="2">
        <f t="shared" si="127"/>
        <v>1.5120694775298789E-2</v>
      </c>
      <c r="FY109" s="2">
        <f t="shared" si="127"/>
        <v>3.250739930279461E-3</v>
      </c>
      <c r="FZ109" s="2">
        <f t="shared" si="127"/>
        <v>3.4673751020144294E-3</v>
      </c>
      <c r="GA109" s="2">
        <f t="shared" si="127"/>
        <v>3.4407812836861596E-3</v>
      </c>
      <c r="GB109" s="2">
        <f t="shared" si="127"/>
        <v>3.4130097703630562E-3</v>
      </c>
      <c r="GC109" s="2">
        <f t="shared" si="127"/>
        <v>3.174682346332535E-3</v>
      </c>
      <c r="GD109" s="2">
        <f t="shared" si="127"/>
        <v>4.1633078532066752E-3</v>
      </c>
      <c r="GE109" s="2">
        <f t="shared" si="127"/>
        <v>4.3062828825941478E-3</v>
      </c>
      <c r="GF109" s="2">
        <f t="shared" si="127"/>
        <v>5.2969411979978719E-3</v>
      </c>
      <c r="GG109" s="2">
        <f t="shared" si="127"/>
        <v>3.3870216327131632E-3</v>
      </c>
      <c r="GH109" s="2">
        <f t="shared" si="127"/>
        <v>2.7453219798344794E-3</v>
      </c>
      <c r="GI109" s="2">
        <f t="shared" si="127"/>
        <v>2.7005089450746005E-3</v>
      </c>
      <c r="GJ109" s="2">
        <f t="shared" si="127"/>
        <v>2.360694909284403E-3</v>
      </c>
      <c r="GK109" s="2">
        <f t="shared" si="127"/>
        <v>2.4754465571024879E-3</v>
      </c>
      <c r="GM109" s="86">
        <f t="shared" si="128"/>
        <v>1.8575945353419678E-16</v>
      </c>
      <c r="GN109" s="86">
        <f t="shared" si="128"/>
        <v>1.8584917338114546E-33</v>
      </c>
      <c r="GO109" s="86">
        <f t="shared" si="128"/>
        <v>1.489384049348929E-33</v>
      </c>
      <c r="GP109" s="86">
        <f t="shared" si="128"/>
        <v>5.1991199101372402E-35</v>
      </c>
      <c r="GQ109" s="86">
        <f t="shared" si="128"/>
        <v>9.1285524833118985E-42</v>
      </c>
      <c r="GR109" s="86">
        <f t="shared" si="128"/>
        <v>1.531171195136254E-46</v>
      </c>
      <c r="GS109" s="86">
        <f t="shared" si="128"/>
        <v>6.0509927501771459E-40</v>
      </c>
      <c r="GT109" s="86">
        <f t="shared" si="128"/>
        <v>3.6901942096345464E-42</v>
      </c>
      <c r="GU109" s="86">
        <f t="shared" si="128"/>
        <v>6.1298664050797472E-37</v>
      </c>
      <c r="GV109" s="86">
        <f t="shared" si="128"/>
        <v>8.0305694550067972E-39</v>
      </c>
      <c r="GW109" s="86">
        <f t="shared" si="128"/>
        <v>7.1786242211944964E-39</v>
      </c>
      <c r="GX109" s="86">
        <f t="shared" si="128"/>
        <v>3.1740202963714021E-43</v>
      </c>
      <c r="GY109" s="86">
        <f t="shared" si="128"/>
        <v>5.8898036471301722E-37</v>
      </c>
      <c r="GZ109" s="86">
        <f t="shared" si="128"/>
        <v>5.9155628564420299E-26</v>
      </c>
      <c r="HA109" s="86">
        <f t="shared" si="128"/>
        <v>2.069078658890511E-21</v>
      </c>
      <c r="HC109" s="86">
        <f t="shared" si="73"/>
        <v>0.42780062403011926</v>
      </c>
      <c r="HD109" s="86">
        <f t="shared" si="73"/>
        <v>0.3738587802284723</v>
      </c>
      <c r="HE109" s="86">
        <f t="shared" si="73"/>
        <v>0.22278060621919857</v>
      </c>
      <c r="HF109" s="86">
        <f t="shared" si="73"/>
        <v>0.16287876473320298</v>
      </c>
      <c r="HG109" s="86">
        <f t="shared" si="73"/>
        <v>8.8051485174273234E-2</v>
      </c>
      <c r="HH109" s="86">
        <f t="shared" si="73"/>
        <v>4.357212772453619E-2</v>
      </c>
      <c r="HI109" s="86">
        <f t="shared" si="138"/>
        <v>4.6111793221852042E-2</v>
      </c>
      <c r="HJ109" s="86">
        <f t="shared" si="138"/>
        <v>5.7927875810742397E-3</v>
      </c>
      <c r="HK109" s="86">
        <f t="shared" si="138"/>
        <v>6.3084402201603509E-2</v>
      </c>
      <c r="HL109" s="86">
        <f t="shared" si="138"/>
        <v>1.9711040508342097E-3</v>
      </c>
      <c r="HM109" s="86">
        <f t="shared" si="138"/>
        <v>4.3923051913375213E-2</v>
      </c>
      <c r="HN109" s="86">
        <f t="shared" si="138"/>
        <v>0.23252673921204423</v>
      </c>
      <c r="HO109" s="86">
        <f t="shared" si="138"/>
        <v>0.27554306367409298</v>
      </c>
      <c r="HP109" s="86">
        <f t="shared" si="138"/>
        <v>0.20554673402007881</v>
      </c>
      <c r="HQ109" s="86">
        <f t="shared" si="138"/>
        <v>0.15165398279011502</v>
      </c>
      <c r="HS109" s="86">
        <f t="shared" si="129"/>
        <v>1.3091308138871927E-11</v>
      </c>
      <c r="HT109" s="86">
        <f t="shared" si="129"/>
        <v>5.3878624602833499E-10</v>
      </c>
      <c r="HU109" s="86">
        <f t="shared" si="129"/>
        <v>2.0166857009427858E-10</v>
      </c>
      <c r="HV109" s="86">
        <f t="shared" si="129"/>
        <v>4.8106384582467864E-12</v>
      </c>
      <c r="HW109" s="86">
        <f t="shared" si="129"/>
        <v>2.7039147538484763E-10</v>
      </c>
      <c r="HX109" s="86">
        <f t="shared" si="129"/>
        <v>1.9802154433384729E-10</v>
      </c>
      <c r="HY109" s="86">
        <f t="shared" si="129"/>
        <v>5.9652118553422584E-10</v>
      </c>
      <c r="HZ109" s="86">
        <f t="shared" si="129"/>
        <v>4.220856347309638E-9</v>
      </c>
      <c r="IA109" s="86">
        <f t="shared" si="129"/>
        <v>2.9754547017451309E-10</v>
      </c>
      <c r="IB109" s="86">
        <f t="shared" si="129"/>
        <v>3.461776284631419E-9</v>
      </c>
      <c r="IC109" s="86">
        <f t="shared" si="129"/>
        <v>2.1275308865626464E-11</v>
      </c>
      <c r="ID109" s="86">
        <f t="shared" si="129"/>
        <v>1.594868781157581E-11</v>
      </c>
      <c r="IE109" s="86">
        <f t="shared" si="129"/>
        <v>1.4400375408545411E-12</v>
      </c>
      <c r="IF109" s="86">
        <f t="shared" si="129"/>
        <v>1.6852338627307664E-8</v>
      </c>
      <c r="IG109" s="86">
        <f t="shared" si="129"/>
        <v>9.064290492500844E-8</v>
      </c>
      <c r="II109" s="86">
        <f t="shared" si="130"/>
        <v>1.492829355049665E-36</v>
      </c>
      <c r="IJ109" s="86">
        <f t="shared" si="130"/>
        <v>1.1091702876976749E-16</v>
      </c>
      <c r="IK109" s="86">
        <f t="shared" si="130"/>
        <v>1.6957534342541648E-34</v>
      </c>
      <c r="IL109" s="86">
        <f t="shared" si="130"/>
        <v>1.3277010762946869E-39</v>
      </c>
      <c r="IM109" s="86">
        <f t="shared" si="130"/>
        <v>3.509192065999006E-34</v>
      </c>
      <c r="IN109" s="86">
        <f t="shared" si="130"/>
        <v>1.228612845301095E-34</v>
      </c>
      <c r="IO109" s="86">
        <f t="shared" si="130"/>
        <v>3.2729835740297828E-34</v>
      </c>
      <c r="IP109" s="86">
        <f t="shared" si="130"/>
        <v>4.5273793911926973E-32</v>
      </c>
      <c r="IQ109" s="86">
        <f t="shared" si="130"/>
        <v>6.9436560726789611E-35</v>
      </c>
      <c r="IR109" s="86">
        <f t="shared" si="130"/>
        <v>4.5804850449300056E-32</v>
      </c>
      <c r="IS109" s="86">
        <f t="shared" si="130"/>
        <v>2.5591181798476684E-38</v>
      </c>
      <c r="IT109" s="86">
        <f t="shared" si="130"/>
        <v>9.7264166875039207E-38</v>
      </c>
      <c r="IU109" s="86">
        <f t="shared" si="130"/>
        <v>2.4213252630366608E-40</v>
      </c>
      <c r="IV109" s="86">
        <f t="shared" si="130"/>
        <v>1.0008561434906624E-40</v>
      </c>
      <c r="IW109" s="86">
        <f t="shared" si="130"/>
        <v>4.8751860228264787E-39</v>
      </c>
      <c r="IY109" s="86">
        <f t="shared" si="131"/>
        <v>0.42780062404321073</v>
      </c>
      <c r="IZ109" s="86">
        <f t="shared" si="131"/>
        <v>0.37385878076725865</v>
      </c>
      <c r="JA109" s="86">
        <f t="shared" si="131"/>
        <v>0.22278060642086714</v>
      </c>
      <c r="JB109" s="86">
        <f t="shared" si="131"/>
        <v>0.16287876473801363</v>
      </c>
      <c r="JC109" s="86">
        <f t="shared" si="131"/>
        <v>8.8051485444664707E-2</v>
      </c>
      <c r="JD109" s="86">
        <f t="shared" si="131"/>
        <v>4.3572127922557734E-2</v>
      </c>
      <c r="JE109" s="86">
        <f t="shared" si="131"/>
        <v>4.6111793818373228E-2</v>
      </c>
      <c r="JF109" s="86">
        <f t="shared" si="131"/>
        <v>5.7927918019305873E-3</v>
      </c>
      <c r="JG109" s="86">
        <f t="shared" si="131"/>
        <v>6.3084402499148984E-2</v>
      </c>
      <c r="JH109" s="86">
        <f t="shared" si="131"/>
        <v>1.9711075126104941E-3</v>
      </c>
      <c r="JI109" s="86">
        <f t="shared" si="131"/>
        <v>4.3923051934650521E-2</v>
      </c>
      <c r="JJ109" s="86">
        <f t="shared" si="131"/>
        <v>0.23252673922799291</v>
      </c>
      <c r="JK109" s="86">
        <f t="shared" si="131"/>
        <v>0.275543063675533</v>
      </c>
      <c r="JL109" s="86">
        <f t="shared" si="131"/>
        <v>0.20554675087241744</v>
      </c>
      <c r="JM109" s="86">
        <f t="shared" si="131"/>
        <v>0.15165407343301995</v>
      </c>
    </row>
    <row r="110" spans="2:273" x14ac:dyDescent="0.25">
      <c r="B110" s="2">
        <v>83</v>
      </c>
      <c r="C110" s="37">
        <v>112.5</v>
      </c>
      <c r="D110" s="37">
        <v>92.159000000000006</v>
      </c>
      <c r="E110" s="37">
        <v>83.082999999999998</v>
      </c>
      <c r="F110" s="37">
        <v>78.388000000000005</v>
      </c>
      <c r="G110" s="37">
        <v>77.06</v>
      </c>
      <c r="H110" s="37">
        <v>81.760000000000005</v>
      </c>
      <c r="I110" s="37">
        <v>82.8</v>
      </c>
      <c r="J110" s="37">
        <v>80.78</v>
      </c>
      <c r="K110" s="37">
        <v>76.793000000000006</v>
      </c>
      <c r="L110" s="37">
        <v>76.724000000000004</v>
      </c>
      <c r="M110" s="37">
        <v>79.069000000000003</v>
      </c>
      <c r="N110" s="37">
        <v>88.465999999999994</v>
      </c>
      <c r="O110" s="37">
        <v>92.435000000000002</v>
      </c>
      <c r="P110" s="37">
        <v>84.674000000000007</v>
      </c>
      <c r="Q110" s="37">
        <v>87.721000000000004</v>
      </c>
      <c r="S110" s="4">
        <f t="shared" si="132"/>
        <v>111.35001012930408</v>
      </c>
      <c r="T110" s="4">
        <f t="shared" si="132"/>
        <v>102.88690900130686</v>
      </c>
      <c r="U110" s="4">
        <f t="shared" si="132"/>
        <v>90.69058710439964</v>
      </c>
      <c r="V110" s="4">
        <f t="shared" si="132"/>
        <v>84.829705027522323</v>
      </c>
      <c r="W110" s="4">
        <f t="shared" si="132"/>
        <v>80.063442184673221</v>
      </c>
      <c r="X110" s="4">
        <f t="shared" si="132"/>
        <v>81.457342126915677</v>
      </c>
      <c r="Y110" s="4">
        <f t="shared" si="132"/>
        <v>81.296916982656498</v>
      </c>
      <c r="Z110" s="4">
        <f t="shared" si="132"/>
        <v>80.981204097428446</v>
      </c>
      <c r="AA110" s="4">
        <f t="shared" si="132"/>
        <v>79.424999047893394</v>
      </c>
      <c r="AB110" s="4">
        <f t="shared" si="132"/>
        <v>78.112645286356951</v>
      </c>
      <c r="AC110" s="4">
        <f t="shared" si="132"/>
        <v>81.92264058530769</v>
      </c>
      <c r="AD110" s="4">
        <f t="shared" si="132"/>
        <v>89.450587594775868</v>
      </c>
      <c r="AE110" s="4">
        <f t="shared" si="132"/>
        <v>96.619231223095767</v>
      </c>
      <c r="AF110" s="4">
        <f t="shared" si="132"/>
        <v>88.156447058072132</v>
      </c>
      <c r="AG110" s="4">
        <f t="shared" si="132"/>
        <v>82.514996446117792</v>
      </c>
      <c r="AI110" s="4">
        <f t="shared" si="133"/>
        <v>1.1499898706959186</v>
      </c>
      <c r="AJ110" s="4">
        <f t="shared" si="133"/>
        <v>-10.727909001306855</v>
      </c>
      <c r="AK110" s="4">
        <f t="shared" si="133"/>
        <v>-7.6075871043996415</v>
      </c>
      <c r="AL110" s="4">
        <f t="shared" si="133"/>
        <v>-6.4417050275223176</v>
      </c>
      <c r="AM110" s="4">
        <f t="shared" si="133"/>
        <v>-3.0034421846732187</v>
      </c>
      <c r="AN110" s="4">
        <f t="shared" si="133"/>
        <v>0.30265787308432834</v>
      </c>
      <c r="AO110" s="4">
        <f t="shared" si="133"/>
        <v>1.5030830173434993</v>
      </c>
      <c r="AP110" s="4">
        <f t="shared" si="133"/>
        <v>-0.20120409742844458</v>
      </c>
      <c r="AQ110" s="4">
        <f t="shared" si="133"/>
        <v>-2.6319990478933875</v>
      </c>
      <c r="AR110" s="4">
        <f t="shared" si="133"/>
        <v>-1.3886452863569474</v>
      </c>
      <c r="AS110" s="4">
        <f t="shared" si="133"/>
        <v>-2.8536405853076872</v>
      </c>
      <c r="AT110" s="4">
        <f t="shared" si="133"/>
        <v>-0.98458759477587421</v>
      </c>
      <c r="AU110" s="4">
        <f t="shared" si="133"/>
        <v>-4.1842312230957646</v>
      </c>
      <c r="AV110" s="4">
        <f t="shared" si="133"/>
        <v>-3.4824470580721254</v>
      </c>
      <c r="AW110" s="4">
        <f t="shared" si="133"/>
        <v>5.206003553882212</v>
      </c>
      <c r="AY110" s="2">
        <f t="shared" ref="AY110:BM126" si="139">IF(OR($B110 &lt; C$230, $B110 &gt; C$233), #N/A, ((1-FG110)*DK110) + (FG110 - FW110)*EA110 + (FW110*EQ110))</f>
        <v>77.412450744095736</v>
      </c>
      <c r="AZ110" s="2">
        <f t="shared" si="139"/>
        <v>77.304603142081447</v>
      </c>
      <c r="BA110" s="2">
        <f t="shared" si="139"/>
        <v>80.654732322979683</v>
      </c>
      <c r="BB110" s="2">
        <f t="shared" si="139"/>
        <v>79.423869680639584</v>
      </c>
      <c r="BC110" s="2">
        <f t="shared" si="139"/>
        <v>78.413838945522599</v>
      </c>
      <c r="BD110" s="2">
        <f t="shared" si="139"/>
        <v>80.889811303773499</v>
      </c>
      <c r="BE110" s="2">
        <f t="shared" si="139"/>
        <v>80.663659842460788</v>
      </c>
      <c r="BF110" s="2">
        <f t="shared" si="139"/>
        <v>80.944228139590976</v>
      </c>
      <c r="BG110" s="2">
        <f t="shared" si="139"/>
        <v>78.329842267874653</v>
      </c>
      <c r="BH110" s="2">
        <f t="shared" si="139"/>
        <v>78.104150324830584</v>
      </c>
      <c r="BI110" s="2">
        <f t="shared" si="139"/>
        <v>81.332539672215731</v>
      </c>
      <c r="BJ110" s="2">
        <f t="shared" si="139"/>
        <v>82.808387572859317</v>
      </c>
      <c r="BK110" s="2">
        <f t="shared" si="139"/>
        <v>85.276852750870034</v>
      </c>
      <c r="BL110" s="2">
        <f t="shared" si="139"/>
        <v>81.396859699374602</v>
      </c>
      <c r="BM110" s="2">
        <f t="shared" si="139"/>
        <v>79.740625235143199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81.760000000000005</v>
      </c>
      <c r="CK110" s="2">
        <f t="shared" si="140"/>
        <v>82.8</v>
      </c>
      <c r="CL110" s="2">
        <f t="shared" si="140"/>
        <v>80.78</v>
      </c>
      <c r="CM110" s="2" t="str">
        <f t="shared" si="140"/>
        <v/>
      </c>
      <c r="CN110" s="2">
        <f t="shared" si="140"/>
        <v>76.724000000000004</v>
      </c>
      <c r="CO110" s="2">
        <f t="shared" si="140"/>
        <v>79.069000000000003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81.760000000000005</v>
      </c>
      <c r="DA110" s="2">
        <f t="shared" si="116"/>
        <v>82.8</v>
      </c>
      <c r="DB110" s="2">
        <f t="shared" si="117"/>
        <v>80.78</v>
      </c>
      <c r="DC110" s="2" t="str">
        <f t="shared" si="118"/>
        <v/>
      </c>
      <c r="DD110" s="2">
        <f t="shared" si="119"/>
        <v>76.724000000000004</v>
      </c>
      <c r="DE110" s="2">
        <f t="shared" si="120"/>
        <v>79.069000000000003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100.03213461538461</v>
      </c>
      <c r="DL110" s="2">
        <f t="shared" si="134"/>
        <v>107.18087270168857</v>
      </c>
      <c r="DM110" s="2">
        <f t="shared" si="134"/>
        <v>106.3348950281426</v>
      </c>
      <c r="DN110" s="2">
        <f t="shared" si="134"/>
        <v>107.97697505197505</v>
      </c>
      <c r="DO110" s="2">
        <f t="shared" si="134"/>
        <v>104.5825272045028</v>
      </c>
      <c r="DP110" s="2">
        <f t="shared" si="134"/>
        <v>111.86477732793522</v>
      </c>
      <c r="DQ110" s="2">
        <f t="shared" si="134"/>
        <v>107.19531894934332</v>
      </c>
      <c r="DR110" s="2">
        <f t="shared" si="134"/>
        <v>109.88746904315195</v>
      </c>
      <c r="DS110" s="2">
        <f t="shared" si="134"/>
        <v>105.22047368421052</v>
      </c>
      <c r="DT110" s="2">
        <f t="shared" si="134"/>
        <v>110.65725486012325</v>
      </c>
      <c r="DU110" s="2">
        <f t="shared" si="134"/>
        <v>102.35769898785426</v>
      </c>
      <c r="DV110" s="2">
        <f t="shared" si="134"/>
        <v>111.35321669037461</v>
      </c>
      <c r="DW110" s="2">
        <f t="shared" si="134"/>
        <v>121.25213658645276</v>
      </c>
      <c r="DX110" s="2">
        <f t="shared" si="134"/>
        <v>93.591963025210077</v>
      </c>
      <c r="DY110" s="2">
        <f t="shared" si="134"/>
        <v>91.558687499999991</v>
      </c>
      <c r="EA110" s="2">
        <f t="shared" si="94"/>
        <v>76.915360702614379</v>
      </c>
      <c r="EB110" s="2">
        <f t="shared" si="94"/>
        <v>76.722470588235282</v>
      </c>
      <c r="EC110" s="2">
        <f t="shared" si="94"/>
        <v>80.177515905947445</v>
      </c>
      <c r="ED110" s="2">
        <f t="shared" si="94"/>
        <v>78.816842540500232</v>
      </c>
      <c r="EE110" s="2">
        <f t="shared" si="94"/>
        <v>77.885715495342922</v>
      </c>
      <c r="EF110" s="2">
        <f t="shared" si="94"/>
        <v>80.270106316707512</v>
      </c>
      <c r="EG110" s="2">
        <f t="shared" si="94"/>
        <v>80.164988407874205</v>
      </c>
      <c r="EH110" s="2">
        <f t="shared" si="94"/>
        <v>80.417630662869101</v>
      </c>
      <c r="EI110" s="2">
        <f t="shared" si="94"/>
        <v>77.705579129819583</v>
      </c>
      <c r="EJ110" s="2">
        <f t="shared" si="94"/>
        <v>77.447869004934503</v>
      </c>
      <c r="EK110" s="2">
        <f t="shared" si="94"/>
        <v>80.911465382165588</v>
      </c>
      <c r="EL110" s="2">
        <f t="shared" si="94"/>
        <v>82.12293016065955</v>
      </c>
      <c r="EM110" s="2">
        <f t="shared" si="135"/>
        <v>84.344978985003991</v>
      </c>
      <c r="EN110" s="2">
        <f t="shared" si="135"/>
        <v>81.106822467028167</v>
      </c>
      <c r="EO110" s="2">
        <f t="shared" si="135"/>
        <v>79.42561093392213</v>
      </c>
      <c r="EQ110" s="2">
        <f t="shared" si="136"/>
        <v>76.665771981046319</v>
      </c>
      <c r="ER110" s="2">
        <f t="shared" si="136"/>
        <v>77.813430408938984</v>
      </c>
      <c r="ES110" s="2">
        <f t="shared" si="136"/>
        <v>79.485007575341058</v>
      </c>
      <c r="ET110" s="2">
        <f t="shared" si="136"/>
        <v>78.274801394361702</v>
      </c>
      <c r="EU110" s="2">
        <f t="shared" si="136"/>
        <v>77.069170698299502</v>
      </c>
      <c r="EV110" s="2">
        <f t="shared" si="136"/>
        <v>79.571804371316745</v>
      </c>
      <c r="EW110" s="2">
        <f t="shared" si="136"/>
        <v>79.589889880880548</v>
      </c>
      <c r="EX110" s="2">
        <f t="shared" si="136"/>
        <v>79.892281628593736</v>
      </c>
      <c r="EY110" s="2">
        <f t="shared" si="136"/>
        <v>77.408164696892513</v>
      </c>
      <c r="EZ110" s="2">
        <f t="shared" si="136"/>
        <v>76.97680825690108</v>
      </c>
      <c r="FA110" s="2">
        <f t="shared" si="136"/>
        <v>80.7526960518083</v>
      </c>
      <c r="FB110" s="2">
        <f t="shared" si="136"/>
        <v>81.192776567548151</v>
      </c>
      <c r="FC110" s="2">
        <f t="shared" si="136"/>
        <v>83.430486988115476</v>
      </c>
      <c r="FD110" s="2">
        <f t="shared" si="136"/>
        <v>80.929852349693931</v>
      </c>
      <c r="FE110" s="2">
        <f t="shared" si="136"/>
        <v>79.707929639942137</v>
      </c>
      <c r="FG110" s="2">
        <f t="shared" si="137"/>
        <v>0.97846616256951702</v>
      </c>
      <c r="FH110" s="2">
        <f t="shared" si="137"/>
        <v>0.98148060038725771</v>
      </c>
      <c r="FI110" s="2">
        <f t="shared" si="137"/>
        <v>0.98166161855641199</v>
      </c>
      <c r="FJ110" s="2">
        <f t="shared" si="137"/>
        <v>0.97911232956072258</v>
      </c>
      <c r="FK110" s="2">
        <f t="shared" si="137"/>
        <v>0.98010237903185016</v>
      </c>
      <c r="FL110" s="2">
        <f t="shared" si="137"/>
        <v>0.9803030904933886</v>
      </c>
      <c r="FM110" s="2">
        <f t="shared" si="137"/>
        <v>0.98147737329543716</v>
      </c>
      <c r="FN110" s="2">
        <f t="shared" si="137"/>
        <v>0.98204962263852325</v>
      </c>
      <c r="FO110" s="2">
        <f t="shared" si="137"/>
        <v>0.97726079346524863</v>
      </c>
      <c r="FP110" s="2">
        <f t="shared" si="137"/>
        <v>0.9801557355809466</v>
      </c>
      <c r="FQ110" s="2">
        <f t="shared" si="137"/>
        <v>0.98033856471061642</v>
      </c>
      <c r="FR110" s="2">
        <f t="shared" si="137"/>
        <v>0.97645399044812975</v>
      </c>
      <c r="FS110" s="2">
        <f t="shared" si="137"/>
        <v>0.97467751577048289</v>
      </c>
      <c r="FT110" s="2">
        <f t="shared" si="137"/>
        <v>0.97673272438748415</v>
      </c>
      <c r="FU110" s="2">
        <f t="shared" si="137"/>
        <v>0.97409987546145416</v>
      </c>
      <c r="FW110" s="2">
        <f t="shared" ref="FW110:GK126" si="141">POWER(10,($B110-C$232)/C$229)/(1+POWER(10,($B110-C$232)/C$229))</f>
        <v>2.8158719234222945E-3</v>
      </c>
      <c r="FX110" s="2">
        <f t="shared" si="141"/>
        <v>1.6555360883853249E-2</v>
      </c>
      <c r="FY110" s="2">
        <f t="shared" si="141"/>
        <v>3.5632479293822984E-3</v>
      </c>
      <c r="FZ110" s="2">
        <f t="shared" si="141"/>
        <v>3.800629787366529E-3</v>
      </c>
      <c r="GA110" s="2">
        <f t="shared" si="141"/>
        <v>3.7714896701471472E-3</v>
      </c>
      <c r="GB110" s="2">
        <f t="shared" si="141"/>
        <v>3.7410589367015065E-3</v>
      </c>
      <c r="GC110" s="2">
        <f t="shared" si="141"/>
        <v>3.4799041208620728E-3</v>
      </c>
      <c r="GD110" s="2">
        <f t="shared" si="141"/>
        <v>4.5631434142141495E-3</v>
      </c>
      <c r="GE110" s="2">
        <f t="shared" si="141"/>
        <v>4.7197843942155138E-3</v>
      </c>
      <c r="GF110" s="2">
        <f t="shared" si="141"/>
        <v>5.8050139394121942E-3</v>
      </c>
      <c r="GG110" s="2">
        <f t="shared" si="141"/>
        <v>3.7125821957756755E-3</v>
      </c>
      <c r="GH110" s="2">
        <f t="shared" si="141"/>
        <v>3.009388614440531E-3</v>
      </c>
      <c r="GI110" s="2">
        <f t="shared" si="141"/>
        <v>2.9602779052726284E-3</v>
      </c>
      <c r="GJ110" s="2">
        <f t="shared" si="141"/>
        <v>2.5878610959548941E-3</v>
      </c>
      <c r="GK110" s="2">
        <f t="shared" si="141"/>
        <v>2.7136250896766102E-3</v>
      </c>
      <c r="GM110" s="86">
        <f t="shared" ref="GM110:HA126" si="142" xml:space="preserve"> _xlfn.NORM.DIST($B110, C$7, ABS(C$11), TRUE) * _xlfn.NORM.DIST(($B110 - C$7)*C$15, 0, ABS(C$11), TRUE) * 2</f>
        <v>7.8899971297849218E-18</v>
      </c>
      <c r="GN110" s="86">
        <f t="shared" si="142"/>
        <v>2.070620065332772E-36</v>
      </c>
      <c r="GO110" s="86">
        <f t="shared" si="142"/>
        <v>2.1866984403208213E-36</v>
      </c>
      <c r="GP110" s="86">
        <f t="shared" si="142"/>
        <v>5.6267070372789362E-38</v>
      </c>
      <c r="GQ110" s="86">
        <f t="shared" si="142"/>
        <v>2.7526212917908818E-45</v>
      </c>
      <c r="GR110" s="86">
        <f t="shared" si="142"/>
        <v>2.0055657480853235E-50</v>
      </c>
      <c r="GS110" s="86">
        <f t="shared" si="142"/>
        <v>2.5360252383675924E-43</v>
      </c>
      <c r="GT110" s="86">
        <f t="shared" si="142"/>
        <v>1.5234426134944837E-45</v>
      </c>
      <c r="GU110" s="86">
        <f t="shared" si="142"/>
        <v>3.847813384484725E-40</v>
      </c>
      <c r="GV110" s="86">
        <f t="shared" si="142"/>
        <v>6.1129071404771961E-42</v>
      </c>
      <c r="GW110" s="86">
        <f t="shared" si="142"/>
        <v>3.7440837097897383E-42</v>
      </c>
      <c r="GX110" s="86">
        <f t="shared" si="142"/>
        <v>5.1533751411528135E-47</v>
      </c>
      <c r="GY110" s="86">
        <f t="shared" si="142"/>
        <v>4.3828311618765382E-40</v>
      </c>
      <c r="GZ110" s="86">
        <f t="shared" si="142"/>
        <v>4.5375549023335139E-28</v>
      </c>
      <c r="HA110" s="86">
        <f t="shared" si="142"/>
        <v>4.4681355519268292E-23</v>
      </c>
      <c r="HC110" s="86">
        <f t="shared" si="73"/>
        <v>0.29885504106040589</v>
      </c>
      <c r="HD110" s="86">
        <f t="shared" si="73"/>
        <v>0.21988507665054399</v>
      </c>
      <c r="HE110" s="86">
        <f t="shared" si="73"/>
        <v>0.10913965117038277</v>
      </c>
      <c r="HF110" s="86">
        <f t="shared" si="73"/>
        <v>6.2989582860172352E-2</v>
      </c>
      <c r="HG110" s="86">
        <f t="shared" si="73"/>
        <v>1.9675787670617177E-2</v>
      </c>
      <c r="HH110" s="86">
        <f t="shared" si="73"/>
        <v>7.3070896359370072E-3</v>
      </c>
      <c r="HI110" s="86">
        <f t="shared" si="138"/>
        <v>8.2003701479267943E-3</v>
      </c>
      <c r="HJ110" s="86">
        <f t="shared" si="138"/>
        <v>6.2807044410420306E-4</v>
      </c>
      <c r="HK110" s="86">
        <f t="shared" si="138"/>
        <v>1.4890981298619528E-2</v>
      </c>
      <c r="HL110" s="86">
        <f t="shared" si="138"/>
        <v>1.6749419011500386E-4</v>
      </c>
      <c r="HM110" s="86">
        <f t="shared" si="138"/>
        <v>8.3592954542303106E-3</v>
      </c>
      <c r="HN110" s="86">
        <f t="shared" si="138"/>
        <v>7.4305199148644585E-2</v>
      </c>
      <c r="HO110" s="86">
        <f t="shared" si="138"/>
        <v>0.12048129362622816</v>
      </c>
      <c r="HP110" s="86">
        <f t="shared" si="138"/>
        <v>9.1566132229447872E-2</v>
      </c>
      <c r="HQ110" s="86">
        <f t="shared" si="138"/>
        <v>5.9869864515376035E-2</v>
      </c>
      <c r="HS110" s="86">
        <f t="shared" ref="HS110:IG126" si="143" xml:space="preserve"> _xlfn.NORM.DIST($B110, C$9, ABS(C$13), TRUE) * _xlfn.NORM.DIST(($B110 - C$9)*C$17, 0, ABS(C$13), TRUE) * 2</f>
        <v>4.6049000209599008E-11</v>
      </c>
      <c r="HT110" s="86">
        <f t="shared" si="143"/>
        <v>1.5949011459235548E-9</v>
      </c>
      <c r="HU110" s="86">
        <f t="shared" si="143"/>
        <v>6.6683639702682113E-10</v>
      </c>
      <c r="HV110" s="86">
        <f t="shared" si="143"/>
        <v>1.9666628364297037E-11</v>
      </c>
      <c r="HW110" s="86">
        <f t="shared" si="143"/>
        <v>8.9214035772646972E-10</v>
      </c>
      <c r="HX110" s="86">
        <f t="shared" si="143"/>
        <v>6.6347674560765695E-10</v>
      </c>
      <c r="HY110" s="86">
        <f t="shared" si="143"/>
        <v>1.8942587766294594E-9</v>
      </c>
      <c r="HZ110" s="86">
        <f t="shared" si="143"/>
        <v>1.2861950209925986E-8</v>
      </c>
      <c r="IA110" s="86">
        <f t="shared" si="143"/>
        <v>1.0413850181383008E-9</v>
      </c>
      <c r="IB110" s="86">
        <f t="shared" si="143"/>
        <v>1.116572246619943E-8</v>
      </c>
      <c r="IC110" s="86">
        <f t="shared" si="143"/>
        <v>8.1014551619716577E-11</v>
      </c>
      <c r="ID110" s="86">
        <f t="shared" si="143"/>
        <v>5.7801823159978717E-11</v>
      </c>
      <c r="IE110" s="86">
        <f t="shared" si="143"/>
        <v>5.8082421561702685E-12</v>
      </c>
      <c r="IF110" s="86">
        <f t="shared" si="143"/>
        <v>4.0589902272873368E-8</v>
      </c>
      <c r="IG110" s="86">
        <f t="shared" si="143"/>
        <v>1.9632390070712493E-7</v>
      </c>
      <c r="II110" s="86">
        <f t="shared" ref="II110:IW126" si="144" xml:space="preserve"> _xlfn.NORM.DIST($B110, C$10, ABS(C$14), TRUE) * _xlfn.NORM.DIST(($B110 - C$10)*C$18, 0, ABS(C$14), TRUE) * 2</f>
        <v>1.7467704496322149E-35</v>
      </c>
      <c r="IJ110" s="86">
        <f t="shared" si="144"/>
        <v>5.0786726008188673E-16</v>
      </c>
      <c r="IK110" s="86">
        <f t="shared" si="144"/>
        <v>1.8884744669890098E-33</v>
      </c>
      <c r="IL110" s="86">
        <f t="shared" si="144"/>
        <v>2.2158424742299295E-38</v>
      </c>
      <c r="IM110" s="86">
        <f t="shared" si="144"/>
        <v>3.9109551248875765E-33</v>
      </c>
      <c r="IN110" s="86">
        <f t="shared" si="144"/>
        <v>1.411166436177011E-33</v>
      </c>
      <c r="IO110" s="86">
        <f t="shared" si="144"/>
        <v>3.5349612529061273E-33</v>
      </c>
      <c r="IP110" s="86">
        <f t="shared" si="144"/>
        <v>4.6696133760957461E-31</v>
      </c>
      <c r="IQ110" s="86">
        <f t="shared" si="144"/>
        <v>9.0174627683016856E-34</v>
      </c>
      <c r="IR110" s="86">
        <f t="shared" si="144"/>
        <v>5.2553059631813507E-31</v>
      </c>
      <c r="IS110" s="86">
        <f t="shared" si="144"/>
        <v>3.8409798518612734E-37</v>
      </c>
      <c r="IT110" s="86">
        <f t="shared" si="144"/>
        <v>1.2726685126778923E-36</v>
      </c>
      <c r="IU110" s="86">
        <f t="shared" si="144"/>
        <v>3.7824223440235752E-39</v>
      </c>
      <c r="IV110" s="86">
        <f t="shared" si="144"/>
        <v>1.5108079195346727E-39</v>
      </c>
      <c r="IW110" s="86">
        <f t="shared" si="144"/>
        <v>6.6829701386174246E-38</v>
      </c>
      <c r="IY110" s="86">
        <f t="shared" ref="IY110:JM126" si="145">GM110+HC110+HS110+II110</f>
        <v>0.29885504110645489</v>
      </c>
      <c r="IZ110" s="86">
        <f t="shared" si="145"/>
        <v>0.21988507824544565</v>
      </c>
      <c r="JA110" s="86">
        <f t="shared" si="145"/>
        <v>0.10913965183721916</v>
      </c>
      <c r="JB110" s="86">
        <f t="shared" si="145"/>
        <v>6.2989582879838982E-2</v>
      </c>
      <c r="JC110" s="86">
        <f t="shared" si="145"/>
        <v>1.9675788562757535E-2</v>
      </c>
      <c r="JD110" s="86">
        <f t="shared" si="145"/>
        <v>7.3070902994137529E-3</v>
      </c>
      <c r="JE110" s="86">
        <f t="shared" si="145"/>
        <v>8.2003720421855702E-3</v>
      </c>
      <c r="JF110" s="86">
        <f t="shared" si="145"/>
        <v>6.2808330605441302E-4</v>
      </c>
      <c r="JG110" s="86">
        <f t="shared" si="145"/>
        <v>1.4890982340004546E-2</v>
      </c>
      <c r="JH110" s="86">
        <f t="shared" si="145"/>
        <v>1.6750535583747006E-4</v>
      </c>
      <c r="JI110" s="86">
        <f t="shared" si="145"/>
        <v>8.3592955352448615E-3</v>
      </c>
      <c r="JJ110" s="86">
        <f t="shared" si="145"/>
        <v>7.4305199206446404E-2</v>
      </c>
      <c r="JK110" s="86">
        <f t="shared" si="145"/>
        <v>0.1204812936320364</v>
      </c>
      <c r="JL110" s="86">
        <f t="shared" si="145"/>
        <v>9.1566172819350145E-2</v>
      </c>
      <c r="JM110" s="86">
        <f t="shared" si="145"/>
        <v>5.9870060839276741E-2</v>
      </c>
    </row>
    <row r="111" spans="2:273" x14ac:dyDescent="0.25">
      <c r="B111" s="2">
        <v>84</v>
      </c>
      <c r="C111" s="37">
        <v>86.840999999999994</v>
      </c>
      <c r="D111" s="37">
        <v>81.432000000000002</v>
      </c>
      <c r="E111" s="37">
        <v>82.75</v>
      </c>
      <c r="F111" s="37">
        <v>77.203999999999994</v>
      </c>
      <c r="G111" s="37">
        <v>77.06</v>
      </c>
      <c r="H111" s="37">
        <v>79.900000000000006</v>
      </c>
      <c r="I111" s="37">
        <v>79.22</v>
      </c>
      <c r="J111" s="37">
        <v>82.84</v>
      </c>
      <c r="K111" s="37">
        <v>79.897000000000006</v>
      </c>
      <c r="L111" s="37">
        <v>78.671999999999997</v>
      </c>
      <c r="M111" s="37">
        <v>82.102999999999994</v>
      </c>
      <c r="N111" s="37">
        <v>80.947999999999993</v>
      </c>
      <c r="O111" s="37">
        <v>82.37</v>
      </c>
      <c r="P111" s="37">
        <v>79.534999999999997</v>
      </c>
      <c r="Q111" s="37">
        <v>82.209000000000003</v>
      </c>
      <c r="S111" s="4">
        <f t="shared" si="132"/>
        <v>94.74063944616384</v>
      </c>
      <c r="T111" s="4">
        <f t="shared" si="132"/>
        <v>87.711779927110427</v>
      </c>
      <c r="U111" s="4">
        <f t="shared" si="132"/>
        <v>83.770699879137638</v>
      </c>
      <c r="V111" s="4">
        <f t="shared" si="132"/>
        <v>80.46717008861954</v>
      </c>
      <c r="W111" s="4">
        <f t="shared" si="132"/>
        <v>78.362803676913813</v>
      </c>
      <c r="X111" s="4">
        <f t="shared" si="132"/>
        <v>80.668892883807573</v>
      </c>
      <c r="Y111" s="4">
        <f t="shared" si="132"/>
        <v>80.503462261978157</v>
      </c>
      <c r="Z111" s="4">
        <f t="shared" si="132"/>
        <v>80.723760622182098</v>
      </c>
      <c r="AA111" s="4">
        <f t="shared" si="132"/>
        <v>78.281102392554118</v>
      </c>
      <c r="AB111" s="4">
        <f t="shared" si="132"/>
        <v>77.886186133311099</v>
      </c>
      <c r="AC111" s="4">
        <f t="shared" si="132"/>
        <v>81.18371571129947</v>
      </c>
      <c r="AD111" s="4">
        <f t="shared" si="132"/>
        <v>83.630845282697493</v>
      </c>
      <c r="AE111" s="4">
        <f t="shared" si="132"/>
        <v>87.959187420208394</v>
      </c>
      <c r="AF111" s="4">
        <f t="shared" si="132"/>
        <v>83.16828616912548</v>
      </c>
      <c r="AG111" s="4">
        <f t="shared" si="132"/>
        <v>80.273115017788399</v>
      </c>
      <c r="AI111" s="4">
        <f t="shared" si="133"/>
        <v>-7.8996394461638459</v>
      </c>
      <c r="AJ111" s="4">
        <f t="shared" si="133"/>
        <v>-6.2797799271104253</v>
      </c>
      <c r="AK111" s="4">
        <f t="shared" si="133"/>
        <v>-1.0206998791376378</v>
      </c>
      <c r="AL111" s="4">
        <f t="shared" si="133"/>
        <v>-3.263170088619546</v>
      </c>
      <c r="AM111" s="4">
        <f t="shared" si="133"/>
        <v>-1.3028036769138112</v>
      </c>
      <c r="AN111" s="4">
        <f t="shared" si="133"/>
        <v>-0.76889288380756682</v>
      </c>
      <c r="AO111" s="4">
        <f t="shared" si="133"/>
        <v>-1.2834622619781584</v>
      </c>
      <c r="AP111" s="4">
        <f t="shared" si="133"/>
        <v>2.1162393778179052</v>
      </c>
      <c r="AQ111" s="4">
        <f t="shared" si="133"/>
        <v>1.6158976074458877</v>
      </c>
      <c r="AR111" s="4">
        <f t="shared" si="133"/>
        <v>0.78581386668889763</v>
      </c>
      <c r="AS111" s="4">
        <f t="shared" si="133"/>
        <v>0.91928428870052414</v>
      </c>
      <c r="AT111" s="4">
        <f t="shared" si="133"/>
        <v>-2.6828452826974996</v>
      </c>
      <c r="AU111" s="4">
        <f t="shared" si="133"/>
        <v>-5.5891874202083898</v>
      </c>
      <c r="AV111" s="4">
        <f t="shared" si="133"/>
        <v>-3.6332861691254834</v>
      </c>
      <c r="AW111" s="4">
        <f t="shared" si="133"/>
        <v>1.9358849822116042</v>
      </c>
      <c r="AY111" s="2">
        <f t="shared" si="139"/>
        <v>77.217552611179016</v>
      </c>
      <c r="AZ111" s="2">
        <f t="shared" si="139"/>
        <v>77.179048294596413</v>
      </c>
      <c r="BA111" s="2">
        <f t="shared" si="139"/>
        <v>80.427168113689518</v>
      </c>
      <c r="BB111" s="2">
        <f t="shared" si="139"/>
        <v>79.173305248201643</v>
      </c>
      <c r="BC111" s="2">
        <f t="shared" si="139"/>
        <v>78.169257013990858</v>
      </c>
      <c r="BD111" s="2">
        <f t="shared" si="139"/>
        <v>80.62093127755648</v>
      </c>
      <c r="BE111" s="2">
        <f t="shared" si="139"/>
        <v>80.445263340786127</v>
      </c>
      <c r="BF111" s="2">
        <f t="shared" si="139"/>
        <v>80.72170342868796</v>
      </c>
      <c r="BG111" s="2">
        <f t="shared" si="139"/>
        <v>78.137128209873808</v>
      </c>
      <c r="BH111" s="2">
        <f t="shared" si="139"/>
        <v>77.885821830831304</v>
      </c>
      <c r="BI111" s="2">
        <f t="shared" si="139"/>
        <v>81.124606631274162</v>
      </c>
      <c r="BJ111" s="2">
        <f t="shared" si="139"/>
        <v>82.517178533329798</v>
      </c>
      <c r="BK111" s="2">
        <f t="shared" si="139"/>
        <v>84.938272562927978</v>
      </c>
      <c r="BL111" s="2">
        <f t="shared" si="139"/>
        <v>81.216251816900566</v>
      </c>
      <c r="BM111" s="2">
        <f t="shared" si="139"/>
        <v>79.594034506854555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77.06</v>
      </c>
      <c r="CJ111" s="2">
        <f t="shared" si="140"/>
        <v>79.900000000000006</v>
      </c>
      <c r="CK111" s="2">
        <f t="shared" si="140"/>
        <v>79.22</v>
      </c>
      <c r="CL111" s="2">
        <f t="shared" si="140"/>
        <v>82.84</v>
      </c>
      <c r="CM111" s="2">
        <f t="shared" si="140"/>
        <v>79.897000000000006</v>
      </c>
      <c r="CN111" s="2">
        <f t="shared" si="140"/>
        <v>78.671999999999997</v>
      </c>
      <c r="CO111" s="2">
        <f t="shared" si="140"/>
        <v>82.102999999999994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77.06</v>
      </c>
      <c r="CZ111" s="2">
        <f t="shared" si="115"/>
        <v>79.900000000000006</v>
      </c>
      <c r="DA111" s="2">
        <f t="shared" si="116"/>
        <v>79.22</v>
      </c>
      <c r="DB111" s="2">
        <f t="shared" si="117"/>
        <v>82.84</v>
      </c>
      <c r="DC111" s="2">
        <f t="shared" si="118"/>
        <v>79.897000000000006</v>
      </c>
      <c r="DD111" s="2">
        <f t="shared" si="119"/>
        <v>78.671999999999997</v>
      </c>
      <c r="DE111" s="2">
        <f t="shared" si="120"/>
        <v>82.102999999999994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100.23549371482176</v>
      </c>
      <c r="DL111" s="2">
        <f t="shared" si="134"/>
        <v>107.42079943714823</v>
      </c>
      <c r="DM111" s="2">
        <f t="shared" si="134"/>
        <v>106.54089061913696</v>
      </c>
      <c r="DN111" s="2">
        <f t="shared" si="134"/>
        <v>108.28252150125833</v>
      </c>
      <c r="DO111" s="2">
        <f t="shared" si="134"/>
        <v>104.81882363977485</v>
      </c>
      <c r="DP111" s="2">
        <f t="shared" si="134"/>
        <v>112.18234817813764</v>
      </c>
      <c r="DQ111" s="2">
        <f t="shared" si="134"/>
        <v>107.41001688555345</v>
      </c>
      <c r="DR111" s="2">
        <f t="shared" si="134"/>
        <v>110.13531894934331</v>
      </c>
      <c r="DS111" s="2">
        <f t="shared" si="134"/>
        <v>105.47442887624466</v>
      </c>
      <c r="DT111" s="2">
        <f t="shared" si="134"/>
        <v>110.96891654812704</v>
      </c>
      <c r="DU111" s="2">
        <f t="shared" si="134"/>
        <v>102.49994817813767</v>
      </c>
      <c r="DV111" s="2">
        <f t="shared" si="134"/>
        <v>111.64028449502138</v>
      </c>
      <c r="DW111" s="2">
        <f t="shared" si="134"/>
        <v>121.70347816399287</v>
      </c>
      <c r="DX111" s="2">
        <f t="shared" si="134"/>
        <v>93.689270588235289</v>
      </c>
      <c r="DY111" s="2">
        <f t="shared" si="134"/>
        <v>91.646809677419355</v>
      </c>
      <c r="EA111" s="2">
        <f t="shared" si="94"/>
        <v>76.756273692810467</v>
      </c>
      <c r="EB111" s="2">
        <f t="shared" si="94"/>
        <v>76.64020588235293</v>
      </c>
      <c r="EC111" s="2">
        <f t="shared" si="94"/>
        <v>79.984827326615289</v>
      </c>
      <c r="ED111" s="2">
        <f t="shared" si="94"/>
        <v>78.609023927336807</v>
      </c>
      <c r="EE111" s="2">
        <f t="shared" si="94"/>
        <v>77.678939881456387</v>
      </c>
      <c r="EF111" s="2">
        <f t="shared" si="94"/>
        <v>80.045192076082898</v>
      </c>
      <c r="EG111" s="2">
        <f t="shared" si="94"/>
        <v>79.983226404754873</v>
      </c>
      <c r="EH111" s="2">
        <f t="shared" si="94"/>
        <v>80.233846977774533</v>
      </c>
      <c r="EI111" s="2">
        <f t="shared" si="94"/>
        <v>77.55848234877962</v>
      </c>
      <c r="EJ111" s="2">
        <f t="shared" si="94"/>
        <v>77.277641414320698</v>
      </c>
      <c r="EK111" s="2">
        <f t="shared" si="94"/>
        <v>80.734246847133733</v>
      </c>
      <c r="EL111" s="2">
        <f t="shared" si="94"/>
        <v>81.87952407250819</v>
      </c>
      <c r="EM111" s="2">
        <f t="shared" si="135"/>
        <v>84.069863029554753</v>
      </c>
      <c r="EN111" s="2">
        <f t="shared" si="135"/>
        <v>80.945749840172383</v>
      </c>
      <c r="EO111" s="2">
        <f t="shared" si="135"/>
        <v>79.300978246647034</v>
      </c>
      <c r="EQ111" s="2">
        <f t="shared" si="136"/>
        <v>76.527221597065179</v>
      </c>
      <c r="ER111" s="2">
        <f t="shared" si="136"/>
        <v>77.639615400903068</v>
      </c>
      <c r="ES111" s="2">
        <f t="shared" si="136"/>
        <v>79.339113603667158</v>
      </c>
      <c r="ET111" s="2">
        <f t="shared" si="136"/>
        <v>78.120962278874686</v>
      </c>
      <c r="EU111" s="2">
        <f t="shared" si="136"/>
        <v>76.941145400908169</v>
      </c>
      <c r="EV111" s="2">
        <f t="shared" si="136"/>
        <v>79.418841882553778</v>
      </c>
      <c r="EW111" s="2">
        <f t="shared" si="136"/>
        <v>79.449535688276427</v>
      </c>
      <c r="EX111" s="2">
        <f t="shared" si="136"/>
        <v>79.747342979379312</v>
      </c>
      <c r="EY111" s="2">
        <f t="shared" si="136"/>
        <v>77.278761589403985</v>
      </c>
      <c r="EZ111" s="2">
        <f t="shared" si="136"/>
        <v>76.863113207128691</v>
      </c>
      <c r="FA111" s="2">
        <f t="shared" si="136"/>
        <v>80.585081691903412</v>
      </c>
      <c r="FB111" s="2">
        <f t="shared" si="136"/>
        <v>81.042441395369721</v>
      </c>
      <c r="FC111" s="2">
        <f t="shared" si="136"/>
        <v>83.251267502317916</v>
      </c>
      <c r="FD111" s="2">
        <f t="shared" si="136"/>
        <v>80.779936667120978</v>
      </c>
      <c r="FE111" s="2">
        <f t="shared" si="136"/>
        <v>79.558779773257839</v>
      </c>
      <c r="FG111" s="2">
        <f t="shared" si="137"/>
        <v>0.98032362515175786</v>
      </c>
      <c r="FH111" s="2">
        <f t="shared" si="137"/>
        <v>0.98308253970452597</v>
      </c>
      <c r="FI111" s="2">
        <f t="shared" si="137"/>
        <v>0.98324816694467954</v>
      </c>
      <c r="FJ111" s="2">
        <f t="shared" si="137"/>
        <v>0.98091514230829613</v>
      </c>
      <c r="FK111" s="2">
        <f t="shared" si="137"/>
        <v>0.98182132723442606</v>
      </c>
      <c r="FL111" s="2">
        <f t="shared" si="137"/>
        <v>0.9820050176627162</v>
      </c>
      <c r="FM111" s="2">
        <f t="shared" si="137"/>
        <v>0.9830795869457305</v>
      </c>
      <c r="FN111" s="2">
        <f t="shared" si="137"/>
        <v>0.98360316347867327</v>
      </c>
      <c r="FO111" s="2">
        <f t="shared" si="137"/>
        <v>0.97922002050215728</v>
      </c>
      <c r="FP111" s="2">
        <f t="shared" si="137"/>
        <v>0.9818701595959668</v>
      </c>
      <c r="FQ111" s="2">
        <f t="shared" si="137"/>
        <v>0.98203748286650405</v>
      </c>
      <c r="FR111" s="2">
        <f t="shared" si="137"/>
        <v>0.97848120155585472</v>
      </c>
      <c r="FS111" s="2">
        <f t="shared" si="137"/>
        <v>0.97685404831264966</v>
      </c>
      <c r="FT111" s="2">
        <f t="shared" si="137"/>
        <v>0.97873646027355787</v>
      </c>
      <c r="FU111" s="2">
        <f t="shared" si="137"/>
        <v>0.97632485166921446</v>
      </c>
      <c r="FW111" s="2">
        <f t="shared" si="141"/>
        <v>3.0867036016445012E-3</v>
      </c>
      <c r="FX111" s="2">
        <f t="shared" si="141"/>
        <v>1.8123644585036489E-2</v>
      </c>
      <c r="FY111" s="2">
        <f t="shared" si="141"/>
        <v>3.9056809836784303E-3</v>
      </c>
      <c r="FZ111" s="2">
        <f t="shared" si="141"/>
        <v>4.165780193900963E-3</v>
      </c>
      <c r="GA111" s="2">
        <f t="shared" si="141"/>
        <v>4.1338520199462932E-3</v>
      </c>
      <c r="GB111" s="2">
        <f t="shared" si="141"/>
        <v>4.1005095551324621E-3</v>
      </c>
      <c r="GC111" s="2">
        <f t="shared" si="141"/>
        <v>3.8143583800703189E-3</v>
      </c>
      <c r="GD111" s="2">
        <f t="shared" si="141"/>
        <v>5.0011855184162709E-3</v>
      </c>
      <c r="GE111" s="2">
        <f t="shared" si="141"/>
        <v>5.1727852184963738E-3</v>
      </c>
      <c r="GF111" s="2">
        <f t="shared" si="141"/>
        <v>6.3615084038209898E-3</v>
      </c>
      <c r="GG111" s="2">
        <f t="shared" si="141"/>
        <v>4.0693078712068891E-3</v>
      </c>
      <c r="GH111" s="2">
        <f t="shared" si="141"/>
        <v>3.2987712329457428E-3</v>
      </c>
      <c r="GI111" s="2">
        <f t="shared" si="141"/>
        <v>3.2449534115877323E-3</v>
      </c>
      <c r="GJ111" s="2">
        <f t="shared" si="141"/>
        <v>2.8368249901094041E-3</v>
      </c>
      <c r="GK111" s="2">
        <f t="shared" si="141"/>
        <v>2.9746519626360052E-3</v>
      </c>
      <c r="GM111" s="86">
        <f t="shared" si="142"/>
        <v>2.9263913447492143E-19</v>
      </c>
      <c r="GN111" s="86">
        <f t="shared" si="142"/>
        <v>1.7109129208867179E-39</v>
      </c>
      <c r="GO111" s="86">
        <f t="shared" si="142"/>
        <v>2.4393928173530084E-39</v>
      </c>
      <c r="GP111" s="86">
        <f t="shared" si="142"/>
        <v>4.5660593798410159E-41</v>
      </c>
      <c r="GQ111" s="86">
        <f t="shared" si="142"/>
        <v>5.9169614463926565E-49</v>
      </c>
      <c r="GR111" s="86">
        <f t="shared" si="142"/>
        <v>1.8171699502138422E-54</v>
      </c>
      <c r="GS111" s="86">
        <f t="shared" si="142"/>
        <v>7.6706853069198509E-47</v>
      </c>
      <c r="GT111" s="86">
        <f t="shared" si="142"/>
        <v>4.6114646469262625E-49</v>
      </c>
      <c r="GU111" s="86">
        <f t="shared" si="142"/>
        <v>1.75859941023428E-43</v>
      </c>
      <c r="GV111" s="86">
        <f t="shared" si="142"/>
        <v>3.4931263467178136E-45</v>
      </c>
      <c r="GW111" s="86">
        <f t="shared" si="142"/>
        <v>1.4225452631094958E-45</v>
      </c>
      <c r="GX111" s="86">
        <f t="shared" si="142"/>
        <v>5.7338450582198834E-51</v>
      </c>
      <c r="GY111" s="86">
        <f t="shared" si="142"/>
        <v>2.4090980647361677E-43</v>
      </c>
      <c r="GZ111" s="86">
        <f t="shared" si="142"/>
        <v>2.8499763975579107E-30</v>
      </c>
      <c r="HA111" s="86">
        <f t="shared" si="142"/>
        <v>8.2904046478246061E-25</v>
      </c>
      <c r="HC111" s="86">
        <f t="shared" si="73"/>
        <v>0.17999641839353636</v>
      </c>
      <c r="HD111" s="86">
        <f t="shared" si="73"/>
        <v>0.10463927801421374</v>
      </c>
      <c r="HE111" s="86">
        <f t="shared" si="73"/>
        <v>4.3189763740060061E-2</v>
      </c>
      <c r="HF111" s="86">
        <f t="shared" si="73"/>
        <v>1.8310202913413374E-2</v>
      </c>
      <c r="HG111" s="86">
        <f t="shared" si="73"/>
        <v>2.752540032554966E-3</v>
      </c>
      <c r="HH111" s="86">
        <f t="shared" si="73"/>
        <v>7.4195802972077285E-4</v>
      </c>
      <c r="HI111" s="86">
        <f t="shared" si="138"/>
        <v>9.015307663009553E-4</v>
      </c>
      <c r="HJ111" s="86">
        <f t="shared" si="138"/>
        <v>4.2712575081950092E-5</v>
      </c>
      <c r="HK111" s="86">
        <f t="shared" si="138"/>
        <v>2.3830262894611494E-3</v>
      </c>
      <c r="HL111" s="86">
        <f t="shared" si="138"/>
        <v>8.8799987247112228E-6</v>
      </c>
      <c r="HM111" s="86">
        <f t="shared" si="138"/>
        <v>1.0225754887397459E-3</v>
      </c>
      <c r="HN111" s="86">
        <f t="shared" si="138"/>
        <v>1.4702065422956998E-2</v>
      </c>
      <c r="HO111" s="86">
        <f t="shared" si="138"/>
        <v>3.8145022010816605E-2</v>
      </c>
      <c r="HP111" s="86">
        <f t="shared" si="138"/>
        <v>3.1760439543664407E-2</v>
      </c>
      <c r="HQ111" s="86">
        <f t="shared" si="138"/>
        <v>1.8134717375141253E-2</v>
      </c>
      <c r="HS111" s="86">
        <f t="shared" si="143"/>
        <v>1.5666927767734512E-10</v>
      </c>
      <c r="HT111" s="86">
        <f t="shared" si="143"/>
        <v>4.5853845762316289E-9</v>
      </c>
      <c r="HU111" s="86">
        <f t="shared" si="143"/>
        <v>2.1314285411142173E-9</v>
      </c>
      <c r="HV111" s="86">
        <f t="shared" si="143"/>
        <v>7.7229992132556232E-11</v>
      </c>
      <c r="HW111" s="86">
        <f t="shared" si="143"/>
        <v>2.8444306384282719E-9</v>
      </c>
      <c r="HX111" s="86">
        <f t="shared" si="143"/>
        <v>2.147289633337724E-9</v>
      </c>
      <c r="HY111" s="86">
        <f t="shared" si="143"/>
        <v>5.8181967064408404E-9</v>
      </c>
      <c r="HZ111" s="86">
        <f t="shared" si="143"/>
        <v>3.7875752582657316E-8</v>
      </c>
      <c r="IA111" s="86">
        <f t="shared" si="143"/>
        <v>3.5090353885395953E-9</v>
      </c>
      <c r="IB111" s="86">
        <f t="shared" si="143"/>
        <v>3.4691084292821913E-8</v>
      </c>
      <c r="IC111" s="86">
        <f t="shared" si="143"/>
        <v>2.9684572200781563E-10</v>
      </c>
      <c r="ID111" s="86">
        <f t="shared" si="143"/>
        <v>2.0223408567002197E-10</v>
      </c>
      <c r="IE111" s="86">
        <f t="shared" si="143"/>
        <v>2.2561479011493059E-11</v>
      </c>
      <c r="IF111" s="86">
        <f t="shared" si="143"/>
        <v>9.5555720244342736E-8</v>
      </c>
      <c r="IG111" s="86">
        <f t="shared" si="143"/>
        <v>4.1701509448274737E-7</v>
      </c>
      <c r="II111" s="86">
        <f t="shared" si="144"/>
        <v>1.9680538801913814E-34</v>
      </c>
      <c r="IJ111" s="86">
        <f t="shared" si="144"/>
        <v>2.2499925981241298E-15</v>
      </c>
      <c r="IK111" s="86">
        <f t="shared" si="144"/>
        <v>2.0235273269219169E-32</v>
      </c>
      <c r="IL111" s="86">
        <f t="shared" si="144"/>
        <v>3.5330954751881862E-37</v>
      </c>
      <c r="IM111" s="86">
        <f t="shared" si="144"/>
        <v>4.1921338046814782E-32</v>
      </c>
      <c r="IN111" s="86">
        <f t="shared" si="144"/>
        <v>1.5582177509761005E-32</v>
      </c>
      <c r="IO111" s="86">
        <f t="shared" si="144"/>
        <v>3.6758578592849912E-32</v>
      </c>
      <c r="IP111" s="86">
        <f t="shared" si="144"/>
        <v>4.632056458268706E-30</v>
      </c>
      <c r="IQ111" s="86">
        <f t="shared" si="144"/>
        <v>1.1215730901028726E-32</v>
      </c>
      <c r="IR111" s="86">
        <f t="shared" si="144"/>
        <v>5.7775622603678401E-30</v>
      </c>
      <c r="IS111" s="86">
        <f t="shared" si="144"/>
        <v>5.5183092652564842E-36</v>
      </c>
      <c r="IT111" s="86">
        <f t="shared" si="144"/>
        <v>1.5999422255078708E-35</v>
      </c>
      <c r="IU111" s="86">
        <f t="shared" si="144"/>
        <v>5.6617896014192983E-38</v>
      </c>
      <c r="IV111" s="86">
        <f t="shared" si="144"/>
        <v>2.1885368293488621E-38</v>
      </c>
      <c r="IW111" s="86">
        <f t="shared" si="144"/>
        <v>8.8015860732006475E-37</v>
      </c>
      <c r="IY111" s="86">
        <f t="shared" si="145"/>
        <v>0.17999641855020565</v>
      </c>
      <c r="IZ111" s="86">
        <f t="shared" si="145"/>
        <v>0.10463928259960056</v>
      </c>
      <c r="JA111" s="86">
        <f t="shared" si="145"/>
        <v>4.3189765871488602E-2</v>
      </c>
      <c r="JB111" s="86">
        <f t="shared" si="145"/>
        <v>1.8310202990643367E-2</v>
      </c>
      <c r="JC111" s="86">
        <f t="shared" si="145"/>
        <v>2.7525428769856045E-3</v>
      </c>
      <c r="JD111" s="86">
        <f t="shared" si="145"/>
        <v>7.4196017701040617E-4</v>
      </c>
      <c r="JE111" s="86">
        <f t="shared" si="145"/>
        <v>9.0153658449766173E-4</v>
      </c>
      <c r="JF111" s="86">
        <f t="shared" si="145"/>
        <v>4.2750450834532747E-5</v>
      </c>
      <c r="JG111" s="86">
        <f t="shared" si="145"/>
        <v>2.383029798496538E-3</v>
      </c>
      <c r="JH111" s="86">
        <f t="shared" si="145"/>
        <v>8.9146898090040439E-6</v>
      </c>
      <c r="JI111" s="86">
        <f t="shared" si="145"/>
        <v>1.0225757855854679E-3</v>
      </c>
      <c r="JJ111" s="86">
        <f t="shared" si="145"/>
        <v>1.4702065625191083E-2</v>
      </c>
      <c r="JK111" s="86">
        <f t="shared" si="145"/>
        <v>3.8145022033378086E-2</v>
      </c>
      <c r="JL111" s="86">
        <f t="shared" si="145"/>
        <v>3.1760535099384653E-2</v>
      </c>
      <c r="JM111" s="86">
        <f t="shared" si="145"/>
        <v>1.8135134390235737E-2</v>
      </c>
    </row>
    <row r="112" spans="2:273" x14ac:dyDescent="0.25">
      <c r="B112" s="2">
        <v>85</v>
      </c>
      <c r="C112" s="37">
        <v>78.159000000000006</v>
      </c>
      <c r="D112" s="37">
        <v>76.817999999999998</v>
      </c>
      <c r="E112" s="37">
        <v>81.061999999999998</v>
      </c>
      <c r="F112" s="37">
        <v>74.408000000000001</v>
      </c>
      <c r="G112" s="37">
        <v>76.14</v>
      </c>
      <c r="H112" s="37">
        <v>79.2</v>
      </c>
      <c r="I112" s="37">
        <v>78.319999999999993</v>
      </c>
      <c r="J112" s="37">
        <v>78.319999999999993</v>
      </c>
      <c r="K112" s="37">
        <v>73.930999999999997</v>
      </c>
      <c r="L112" s="37">
        <v>76.344999999999999</v>
      </c>
      <c r="M112" s="37">
        <v>79.552000000000007</v>
      </c>
      <c r="N112" s="37">
        <v>82.344999999999999</v>
      </c>
      <c r="O112" s="37">
        <v>83.216999999999999</v>
      </c>
      <c r="P112" s="37">
        <v>80</v>
      </c>
      <c r="Q112" s="37">
        <v>75.512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84.665519559030969</v>
      </c>
      <c r="T112" s="4">
        <f t="shared" si="146"/>
        <v>80.483868275294739</v>
      </c>
      <c r="U112" s="4">
        <f t="shared" si="146"/>
        <v>81.082266024790968</v>
      </c>
      <c r="V112" s="4">
        <f t="shared" si="146"/>
        <v>79.152137327252632</v>
      </c>
      <c r="W112" s="4">
        <f t="shared" si="146"/>
        <v>77.941023562003764</v>
      </c>
      <c r="X112" s="4">
        <f t="shared" si="146"/>
        <v>80.357351019814118</v>
      </c>
      <c r="Y112" s="4">
        <f t="shared" si="146"/>
        <v>80.232625923150565</v>
      </c>
      <c r="Z112" s="4">
        <f t="shared" si="146"/>
        <v>80.501950877297247</v>
      </c>
      <c r="AA112" s="4">
        <f t="shared" si="146"/>
        <v>77.960029705072955</v>
      </c>
      <c r="AB112" s="4">
        <f t="shared" si="146"/>
        <v>77.670885159613633</v>
      </c>
      <c r="AC112" s="4">
        <f t="shared" si="146"/>
        <v>80.922480404626199</v>
      </c>
      <c r="AD112" s="4">
        <f t="shared" si="146"/>
        <v>82.340300794420344</v>
      </c>
      <c r="AE112" s="4">
        <f t="shared" si="146"/>
        <v>85.168291060071383</v>
      </c>
      <c r="AF112" s="4">
        <f t="shared" si="146"/>
        <v>81.464959435387769</v>
      </c>
      <c r="AG112" s="4">
        <f t="shared" si="146"/>
        <v>79.573328792529082</v>
      </c>
      <c r="AI112" s="4">
        <f t="shared" ref="AI112:AW128" si="147">IF(OR($B112 &lt; C$230, $B112 &gt; C$233), 0, C112-S112)</f>
        <v>-6.5065195590309628</v>
      </c>
      <c r="AJ112" s="4">
        <f t="shared" si="147"/>
        <v>-3.6658682752947414</v>
      </c>
      <c r="AK112" s="4">
        <f t="shared" si="147"/>
        <v>-2.0266024790970505E-2</v>
      </c>
      <c r="AL112" s="4">
        <f t="shared" si="147"/>
        <v>-4.7441373272526306</v>
      </c>
      <c r="AM112" s="4">
        <f t="shared" si="147"/>
        <v>-1.8010235620037633</v>
      </c>
      <c r="AN112" s="4">
        <f t="shared" si="147"/>
        <v>-1.157351019814115</v>
      </c>
      <c r="AO112" s="4">
        <f t="shared" si="147"/>
        <v>-1.9126259231505713</v>
      </c>
      <c r="AP112" s="4">
        <f t="shared" si="147"/>
        <v>-2.181950877297254</v>
      </c>
      <c r="AQ112" s="4">
        <f t="shared" si="147"/>
        <v>-4.0290297050729578</v>
      </c>
      <c r="AR112" s="4">
        <f t="shared" si="147"/>
        <v>-1.3258851596136338</v>
      </c>
      <c r="AS112" s="4">
        <f t="shared" si="147"/>
        <v>-1.3704804046261927</v>
      </c>
      <c r="AT112" s="4">
        <f t="shared" si="147"/>
        <v>4.6992055796550858E-3</v>
      </c>
      <c r="AU112" s="4">
        <f t="shared" si="147"/>
        <v>-1.9512910600713838</v>
      </c>
      <c r="AV112" s="4">
        <f t="shared" si="147"/>
        <v>-1.4649594353877688</v>
      </c>
      <c r="AW112" s="4">
        <f t="shared" si="147"/>
        <v>-4.061328792529082</v>
      </c>
      <c r="AY112" s="2">
        <f t="shared" si="139"/>
        <v>77.025063479159314</v>
      </c>
      <c r="AZ112" s="2">
        <f t="shared" si="139"/>
        <v>77.056548205690234</v>
      </c>
      <c r="BA112" s="2">
        <f t="shared" si="139"/>
        <v>80.201993420636782</v>
      </c>
      <c r="BB112" s="2">
        <f t="shared" si="139"/>
        <v>78.925527529363265</v>
      </c>
      <c r="BC112" s="2">
        <f t="shared" si="139"/>
        <v>77.927212729470369</v>
      </c>
      <c r="BD112" s="2">
        <f t="shared" si="139"/>
        <v>80.354962543563659</v>
      </c>
      <c r="BE112" s="2">
        <f t="shared" si="139"/>
        <v>80.229403714391964</v>
      </c>
      <c r="BF112" s="2">
        <f t="shared" si="139"/>
        <v>80.501869103852783</v>
      </c>
      <c r="BG112" s="2">
        <f t="shared" si="139"/>
        <v>77.947534631012218</v>
      </c>
      <c r="BH112" s="2">
        <f t="shared" si="139"/>
        <v>77.670861031779879</v>
      </c>
      <c r="BI112" s="2">
        <f t="shared" si="139"/>
        <v>80.918778047617806</v>
      </c>
      <c r="BJ112" s="2">
        <f t="shared" si="139"/>
        <v>82.229032363775005</v>
      </c>
      <c r="BK112" s="2">
        <f t="shared" si="139"/>
        <v>84.603585549094106</v>
      </c>
      <c r="BL112" s="2">
        <f t="shared" si="139"/>
        <v>81.03680930062373</v>
      </c>
      <c r="BM112" s="2">
        <f t="shared" si="139"/>
        <v>79.448837182522539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74.408000000000001</v>
      </c>
      <c r="CI112" s="2">
        <f t="shared" si="140"/>
        <v>76.14</v>
      </c>
      <c r="CJ112" s="2">
        <f t="shared" si="140"/>
        <v>79.2</v>
      </c>
      <c r="CK112" s="2">
        <f t="shared" si="140"/>
        <v>78.319999999999993</v>
      </c>
      <c r="CL112" s="2">
        <f t="shared" si="140"/>
        <v>78.319999999999993</v>
      </c>
      <c r="CM112" s="2">
        <f t="shared" si="140"/>
        <v>73.930999999999997</v>
      </c>
      <c r="CN112" s="2">
        <f t="shared" si="140"/>
        <v>76.344999999999999</v>
      </c>
      <c r="CO112" s="2">
        <f t="shared" si="140"/>
        <v>79.552000000000007</v>
      </c>
      <c r="CP112" s="2">
        <f t="shared" si="140"/>
        <v>82.344999999999999</v>
      </c>
      <c r="CQ112" s="2">
        <f t="shared" si="140"/>
        <v>83.216999999999999</v>
      </c>
      <c r="CR112" s="2">
        <f t="shared" si="140"/>
        <v>80</v>
      </c>
      <c r="CS112" s="2">
        <f t="shared" si="140"/>
        <v>75.512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74.408000000000001</v>
      </c>
      <c r="CY112" s="2">
        <f t="shared" si="114"/>
        <v>76.14</v>
      </c>
      <c r="CZ112" s="2">
        <f t="shared" si="115"/>
        <v>79.2</v>
      </c>
      <c r="DA112" s="2">
        <f t="shared" si="116"/>
        <v>78.319999999999993</v>
      </c>
      <c r="DB112" s="2">
        <f t="shared" si="117"/>
        <v>78.319999999999993</v>
      </c>
      <c r="DC112" s="2">
        <f t="shared" si="118"/>
        <v>73.930999999999997</v>
      </c>
      <c r="DD112" s="2">
        <f t="shared" si="119"/>
        <v>76.344999999999999</v>
      </c>
      <c r="DE112" s="2">
        <f t="shared" si="120"/>
        <v>79.552000000000007</v>
      </c>
      <c r="DF112" s="2">
        <f t="shared" si="121"/>
        <v>82.344999999999999</v>
      </c>
      <c r="DG112" s="2">
        <f t="shared" si="122"/>
        <v>83.216999999999999</v>
      </c>
      <c r="DH112" s="2">
        <f t="shared" si="123"/>
        <v>80</v>
      </c>
      <c r="DI112" s="2">
        <f t="shared" si="124"/>
        <v>75.512</v>
      </c>
      <c r="DK112" s="2">
        <f t="shared" ref="DK112:DY128" si="148">BO$228*$B112+BO$229</f>
        <v>100.43885281425891</v>
      </c>
      <c r="DL112" s="2">
        <f t="shared" si="148"/>
        <v>107.66072617260789</v>
      </c>
      <c r="DM112" s="2">
        <f t="shared" si="148"/>
        <v>106.74688621013134</v>
      </c>
      <c r="DN112" s="2">
        <f t="shared" si="148"/>
        <v>108.58806795054161</v>
      </c>
      <c r="DO112" s="2">
        <f t="shared" si="148"/>
        <v>105.05512007504689</v>
      </c>
      <c r="DP112" s="2">
        <f t="shared" si="148"/>
        <v>112.49991902834007</v>
      </c>
      <c r="DQ112" s="2">
        <f t="shared" si="148"/>
        <v>107.62471482176358</v>
      </c>
      <c r="DR112" s="2">
        <f t="shared" si="148"/>
        <v>110.38316885553469</v>
      </c>
      <c r="DS112" s="2">
        <f t="shared" si="148"/>
        <v>105.7283840682788</v>
      </c>
      <c r="DT112" s="2">
        <f t="shared" si="148"/>
        <v>111.28057823613084</v>
      </c>
      <c r="DU112" s="2">
        <f t="shared" si="148"/>
        <v>102.64219736842107</v>
      </c>
      <c r="DV112" s="2">
        <f t="shared" si="148"/>
        <v>111.92735229966812</v>
      </c>
      <c r="DW112" s="2">
        <f t="shared" si="148"/>
        <v>122.15481974153298</v>
      </c>
      <c r="DX112" s="2">
        <f t="shared" si="148"/>
        <v>93.7865781512605</v>
      </c>
      <c r="DY112" s="2">
        <f t="shared" si="148"/>
        <v>91.734931854838706</v>
      </c>
      <c r="EA112" s="2">
        <f t="shared" si="94"/>
        <v>76.597186683006541</v>
      </c>
      <c r="EB112" s="2">
        <f t="shared" si="94"/>
        <v>76.557941176470578</v>
      </c>
      <c r="EC112" s="2">
        <f t="shared" si="94"/>
        <v>79.792138747283147</v>
      </c>
      <c r="ED112" s="2">
        <f t="shared" si="94"/>
        <v>78.401205314173382</v>
      </c>
      <c r="EE112" s="2">
        <f t="shared" si="94"/>
        <v>77.472164267569852</v>
      </c>
      <c r="EF112" s="2">
        <f t="shared" si="94"/>
        <v>79.820277835458285</v>
      </c>
      <c r="EG112" s="2">
        <f t="shared" si="94"/>
        <v>79.801464401635542</v>
      </c>
      <c r="EH112" s="2">
        <f t="shared" si="94"/>
        <v>80.050063292679951</v>
      </c>
      <c r="EI112" s="2">
        <f t="shared" si="94"/>
        <v>77.411385567739643</v>
      </c>
      <c r="EJ112" s="2">
        <f t="shared" si="94"/>
        <v>77.107413823706906</v>
      </c>
      <c r="EK112" s="2">
        <f t="shared" si="94"/>
        <v>80.557028312101892</v>
      </c>
      <c r="EL112" s="2">
        <f t="shared" si="94"/>
        <v>81.636117984356829</v>
      </c>
      <c r="EM112" s="2">
        <f t="shared" si="135"/>
        <v>83.794747074105516</v>
      </c>
      <c r="EN112" s="2">
        <f t="shared" si="135"/>
        <v>80.784677213316613</v>
      </c>
      <c r="EO112" s="2">
        <f t="shared" si="135"/>
        <v>79.176345559371924</v>
      </c>
      <c r="EQ112" s="2">
        <f t="shared" ref="EQ112:FE128" si="149">CU$228*$B112+CU$229</f>
        <v>76.388671213084052</v>
      </c>
      <c r="ER112" s="2">
        <f t="shared" si="149"/>
        <v>77.465800392867152</v>
      </c>
      <c r="ES112" s="2">
        <f t="shared" si="149"/>
        <v>79.193219631993259</v>
      </c>
      <c r="ET112" s="2">
        <f t="shared" si="149"/>
        <v>77.967123163387654</v>
      </c>
      <c r="EU112" s="2">
        <f t="shared" si="149"/>
        <v>76.813120103516852</v>
      </c>
      <c r="EV112" s="2">
        <f t="shared" si="149"/>
        <v>79.265879393790811</v>
      </c>
      <c r="EW112" s="2">
        <f t="shared" si="149"/>
        <v>79.309181495672306</v>
      </c>
      <c r="EX112" s="2">
        <f t="shared" si="149"/>
        <v>79.602404330164902</v>
      </c>
      <c r="EY112" s="2">
        <f t="shared" si="149"/>
        <v>77.149358481915442</v>
      </c>
      <c r="EZ112" s="2">
        <f t="shared" si="149"/>
        <v>76.749418157356303</v>
      </c>
      <c r="FA112" s="2">
        <f t="shared" si="149"/>
        <v>80.417467331998509</v>
      </c>
      <c r="FB112" s="2">
        <f t="shared" si="149"/>
        <v>80.892106223191291</v>
      </c>
      <c r="FC112" s="2">
        <f t="shared" si="149"/>
        <v>83.072048016520355</v>
      </c>
      <c r="FD112" s="2">
        <f t="shared" si="149"/>
        <v>80.63002098454804</v>
      </c>
      <c r="FE112" s="2">
        <f t="shared" si="149"/>
        <v>79.409629906573571</v>
      </c>
      <c r="FG112" s="2">
        <f t="shared" ref="FG112:FU128" si="150">POWER(10,($B112-C$231)/C$229)/(1+POWER(10,($B112-C$231)/C$229))</f>
        <v>0.98202381054381771</v>
      </c>
      <c r="FH112" s="2">
        <f t="shared" si="150"/>
        <v>0.9845480918498879</v>
      </c>
      <c r="FI112" s="2">
        <f t="shared" si="150"/>
        <v>0.98469959418644037</v>
      </c>
      <c r="FJ112" s="2">
        <f t="shared" si="150"/>
        <v>0.9825651252191534</v>
      </c>
      <c r="FK112" s="2">
        <f t="shared" si="150"/>
        <v>0.98339429212857565</v>
      </c>
      <c r="FL112" s="2">
        <f t="shared" si="150"/>
        <v>0.98356235428791339</v>
      </c>
      <c r="FM112" s="2">
        <f t="shared" si="150"/>
        <v>0.98454539086602877</v>
      </c>
      <c r="FN112" s="2">
        <f t="shared" si="150"/>
        <v>0.98502430126366169</v>
      </c>
      <c r="FO112" s="2">
        <f t="shared" si="150"/>
        <v>0.98101371869368093</v>
      </c>
      <c r="FP112" s="2">
        <f t="shared" si="150"/>
        <v>0.98343897039374828</v>
      </c>
      <c r="FQ112" s="2">
        <f t="shared" si="150"/>
        <v>0.98359205680625139</v>
      </c>
      <c r="FR112" s="2">
        <f t="shared" si="150"/>
        <v>0.98033739297571099</v>
      </c>
      <c r="FS112" s="2">
        <f t="shared" si="150"/>
        <v>0.97884756227024927</v>
      </c>
      <c r="FT112" s="2">
        <f t="shared" si="150"/>
        <v>0.98057107051682535</v>
      </c>
      <c r="FU112" s="2">
        <f t="shared" si="150"/>
        <v>0.97836293470727909</v>
      </c>
      <c r="FW112" s="2">
        <f t="shared" si="141"/>
        <v>3.3834955935406492E-3</v>
      </c>
      <c r="FX112" s="2">
        <f t="shared" si="141"/>
        <v>1.983749453813647E-2</v>
      </c>
      <c r="FY112" s="2">
        <f t="shared" si="141"/>
        <v>4.2808809478620553E-3</v>
      </c>
      <c r="FZ112" s="2">
        <f t="shared" si="141"/>
        <v>4.565852104804511E-3</v>
      </c>
      <c r="GA112" s="2">
        <f t="shared" si="141"/>
        <v>4.5308715739121137E-3</v>
      </c>
      <c r="GB112" s="2">
        <f t="shared" si="141"/>
        <v>4.4943413149674287E-3</v>
      </c>
      <c r="GC112" s="2">
        <f t="shared" si="141"/>
        <v>4.1808222433369303E-3</v>
      </c>
      <c r="GD112" s="2">
        <f t="shared" si="141"/>
        <v>5.4810462416347763E-3</v>
      </c>
      <c r="GE112" s="2">
        <f t="shared" si="141"/>
        <v>5.6690170201840924E-3</v>
      </c>
      <c r="GF112" s="2">
        <f t="shared" si="141"/>
        <v>6.970976844253074E-3</v>
      </c>
      <c r="GG112" s="2">
        <f t="shared" si="141"/>
        <v>4.4601562991152194E-3</v>
      </c>
      <c r="GH112" s="2">
        <f t="shared" si="141"/>
        <v>3.6158799428537788E-3</v>
      </c>
      <c r="GI112" s="2">
        <f t="shared" si="141"/>
        <v>3.5569071121721663E-3</v>
      </c>
      <c r="GJ112" s="2">
        <f t="shared" si="141"/>
        <v>3.1096656580688786E-3</v>
      </c>
      <c r="GK112" s="2">
        <f t="shared" si="141"/>
        <v>3.2607052314302465E-3</v>
      </c>
      <c r="GM112" s="86">
        <f t="shared" si="142"/>
        <v>9.4772618823260345E-21</v>
      </c>
      <c r="GN112" s="86">
        <f t="shared" si="142"/>
        <v>1.0483740475972923E-42</v>
      </c>
      <c r="GO112" s="86">
        <f t="shared" si="142"/>
        <v>2.0675320570514235E-42</v>
      </c>
      <c r="GP112" s="86">
        <f t="shared" si="142"/>
        <v>2.778117023144437E-44</v>
      </c>
      <c r="GQ112" s="86">
        <f t="shared" si="142"/>
        <v>9.0660637010615137E-53</v>
      </c>
      <c r="GR112" s="86">
        <f t="shared" si="142"/>
        <v>1.1388296884299158E-58</v>
      </c>
      <c r="GS112" s="86">
        <f t="shared" si="142"/>
        <v>1.6743004145907364E-50</v>
      </c>
      <c r="GT112" s="86">
        <f t="shared" si="142"/>
        <v>1.0234089495299033E-52</v>
      </c>
      <c r="GU112" s="86">
        <f t="shared" si="142"/>
        <v>5.8514738307550875E-47</v>
      </c>
      <c r="GV112" s="86">
        <f t="shared" si="142"/>
        <v>1.4983177680937591E-48</v>
      </c>
      <c r="GW112" s="86">
        <f t="shared" si="142"/>
        <v>3.9369896508036191E-49</v>
      </c>
      <c r="GX112" s="86">
        <f t="shared" si="142"/>
        <v>4.371449432774291E-55</v>
      </c>
      <c r="GY112" s="86">
        <f t="shared" si="142"/>
        <v>9.7802365773404011E-47</v>
      </c>
      <c r="GZ112" s="86">
        <f t="shared" si="142"/>
        <v>1.4655757077732704E-32</v>
      </c>
      <c r="HA112" s="86">
        <f t="shared" si="142"/>
        <v>1.3215399120704817E-26</v>
      </c>
      <c r="HC112" s="86">
        <f t="shared" si="73"/>
        <v>9.2705811930608284E-2</v>
      </c>
      <c r="HD112" s="86">
        <f t="shared" si="73"/>
        <v>3.9793318566869379E-2</v>
      </c>
      <c r="HE112" s="86">
        <f t="shared" si="73"/>
        <v>1.3702557901130763E-2</v>
      </c>
      <c r="HF112" s="86">
        <f t="shared" si="73"/>
        <v>3.9648374464039985E-3</v>
      </c>
      <c r="HG112" s="86">
        <f t="shared" si="73"/>
        <v>2.3767281528747587E-4</v>
      </c>
      <c r="HH112" s="86">
        <f t="shared" si="73"/>
        <v>4.5079279901109248E-5</v>
      </c>
      <c r="HI112" s="86">
        <f t="shared" si="138"/>
        <v>6.0570907558882922E-5</v>
      </c>
      <c r="HJ112" s="86">
        <f t="shared" si="138"/>
        <v>1.8112438077573856E-6</v>
      </c>
      <c r="HK112" s="86">
        <f t="shared" si="138"/>
        <v>2.5618655494345945E-4</v>
      </c>
      <c r="HL112" s="86">
        <f t="shared" si="138"/>
        <v>2.9243907706331246E-7</v>
      </c>
      <c r="HM112" s="86">
        <f t="shared" si="138"/>
        <v>7.9634590042481065E-5</v>
      </c>
      <c r="HN112" s="86">
        <f t="shared" si="138"/>
        <v>1.7579405070964518E-3</v>
      </c>
      <c r="HO112" s="86">
        <f t="shared" si="138"/>
        <v>8.605893061100052E-3</v>
      </c>
      <c r="HP112" s="86">
        <f t="shared" si="138"/>
        <v>8.5026582799938091E-3</v>
      </c>
      <c r="HQ112" s="86">
        <f t="shared" si="138"/>
        <v>4.1845133070937688E-3</v>
      </c>
      <c r="HS112" s="86">
        <f t="shared" si="143"/>
        <v>5.1557220341954386E-10</v>
      </c>
      <c r="HT112" s="86">
        <f t="shared" si="143"/>
        <v>1.2804377061564829E-8</v>
      </c>
      <c r="HU112" s="86">
        <f t="shared" si="143"/>
        <v>6.5858458873010288E-9</v>
      </c>
      <c r="HV112" s="86">
        <f t="shared" si="143"/>
        <v>2.9133364052677777E-10</v>
      </c>
      <c r="HW112" s="86">
        <f t="shared" si="143"/>
        <v>8.7639331156789836E-9</v>
      </c>
      <c r="HX112" s="86">
        <f t="shared" si="143"/>
        <v>6.7131558516355961E-9</v>
      </c>
      <c r="HY112" s="86">
        <f t="shared" si="143"/>
        <v>1.7285935920951374E-8</v>
      </c>
      <c r="HZ112" s="86">
        <f t="shared" si="143"/>
        <v>1.0779225950609966E-7</v>
      </c>
      <c r="IA112" s="86">
        <f t="shared" si="143"/>
        <v>1.1384284048155435E-8</v>
      </c>
      <c r="IB112" s="86">
        <f t="shared" si="143"/>
        <v>1.0382907746246134E-7</v>
      </c>
      <c r="IC112" s="86">
        <f t="shared" si="143"/>
        <v>1.0466444749975449E-9</v>
      </c>
      <c r="ID112" s="86">
        <f t="shared" si="143"/>
        <v>6.8309414637335197E-10</v>
      </c>
      <c r="IE112" s="86">
        <f t="shared" si="143"/>
        <v>8.4403210946962355E-11</v>
      </c>
      <c r="IF112" s="86">
        <f t="shared" si="143"/>
        <v>2.1988229631744389E-7</v>
      </c>
      <c r="IG112" s="86">
        <f t="shared" si="143"/>
        <v>8.6872480501722073E-7</v>
      </c>
      <c r="II112" s="86">
        <f t="shared" si="144"/>
        <v>2.135092999064922E-33</v>
      </c>
      <c r="IJ112" s="86">
        <f t="shared" si="144"/>
        <v>9.644940236619937E-15</v>
      </c>
      <c r="IK112" s="86">
        <f t="shared" si="144"/>
        <v>2.0862202929964694E-31</v>
      </c>
      <c r="IL112" s="86">
        <f t="shared" si="144"/>
        <v>5.3821219916152424E-36</v>
      </c>
      <c r="IM112" s="86">
        <f t="shared" si="144"/>
        <v>4.3218306870557666E-31</v>
      </c>
      <c r="IN112" s="86">
        <f t="shared" si="144"/>
        <v>1.6541255379128487E-31</v>
      </c>
      <c r="IO112" s="86">
        <f t="shared" si="144"/>
        <v>3.6801839243063457E-31</v>
      </c>
      <c r="IP112" s="86">
        <f t="shared" si="144"/>
        <v>4.4190583814974673E-29</v>
      </c>
      <c r="IQ112" s="86">
        <f t="shared" si="144"/>
        <v>1.3360480226246757E-31</v>
      </c>
      <c r="IR112" s="86">
        <f t="shared" si="144"/>
        <v>6.0863378334203603E-29</v>
      </c>
      <c r="IS112" s="86">
        <f t="shared" si="144"/>
        <v>7.5890264235286326E-35</v>
      </c>
      <c r="IT112" s="86">
        <f t="shared" si="144"/>
        <v>1.9325163676314033E-34</v>
      </c>
      <c r="IU112" s="86">
        <f t="shared" si="144"/>
        <v>8.1209632518515568E-37</v>
      </c>
      <c r="IV112" s="86">
        <f t="shared" si="144"/>
        <v>3.0423456580687481E-37</v>
      </c>
      <c r="IW112" s="86">
        <f t="shared" si="144"/>
        <v>1.1137009574539404E-35</v>
      </c>
      <c r="IY112" s="86">
        <f t="shared" si="145"/>
        <v>9.2705812446180494E-2</v>
      </c>
      <c r="IZ112" s="86">
        <f t="shared" si="145"/>
        <v>3.9793331371256083E-2</v>
      </c>
      <c r="JA112" s="86">
        <f t="shared" si="145"/>
        <v>1.370256448697665E-2</v>
      </c>
      <c r="JB112" s="86">
        <f t="shared" si="145"/>
        <v>3.9648377377376389E-3</v>
      </c>
      <c r="JC112" s="86">
        <f t="shared" si="145"/>
        <v>2.3768157922059155E-4</v>
      </c>
      <c r="JD112" s="86">
        <f t="shared" si="145"/>
        <v>4.5085993056960881E-5</v>
      </c>
      <c r="JE112" s="86">
        <f t="shared" si="145"/>
        <v>6.0588193494803876E-5</v>
      </c>
      <c r="JF112" s="86">
        <f t="shared" si="145"/>
        <v>1.9190360672634851E-6</v>
      </c>
      <c r="JG112" s="86">
        <f t="shared" si="145"/>
        <v>2.5619793922750762E-4</v>
      </c>
      <c r="JH112" s="86">
        <f t="shared" si="145"/>
        <v>3.962681545257738E-7</v>
      </c>
      <c r="JI112" s="86">
        <f t="shared" si="145"/>
        <v>7.9635636686956065E-5</v>
      </c>
      <c r="JJ112" s="86">
        <f t="shared" si="145"/>
        <v>1.7579411901905981E-3</v>
      </c>
      <c r="JK112" s="86">
        <f t="shared" si="145"/>
        <v>8.6058931455032621E-3</v>
      </c>
      <c r="JL112" s="86">
        <f t="shared" si="145"/>
        <v>8.502878162290126E-3</v>
      </c>
      <c r="JM112" s="86">
        <f t="shared" si="145"/>
        <v>4.1853820318987862E-3</v>
      </c>
    </row>
    <row r="113" spans="2:273" x14ac:dyDescent="0.25">
      <c r="B113" s="2">
        <v>86</v>
      </c>
      <c r="C113" s="37">
        <v>75.295000000000002</v>
      </c>
      <c r="D113" s="37">
        <v>77.977000000000004</v>
      </c>
      <c r="E113" s="37">
        <v>81.438000000000002</v>
      </c>
      <c r="F113" s="37">
        <v>77.959000000000003</v>
      </c>
      <c r="G113" s="37">
        <v>74.98</v>
      </c>
      <c r="H113" s="37">
        <v>77.819999999999993</v>
      </c>
      <c r="I113" s="37">
        <v>78.540000000000006</v>
      </c>
      <c r="J113" s="37">
        <v>77.319999999999993</v>
      </c>
      <c r="K113" s="37">
        <v>77.155000000000001</v>
      </c>
      <c r="L113" s="37">
        <v>76.447999999999993</v>
      </c>
      <c r="M113" s="37">
        <v>81.5</v>
      </c>
      <c r="N113" s="37">
        <v>80.69</v>
      </c>
      <c r="O113" s="37">
        <v>79.825999999999993</v>
      </c>
      <c r="P113" s="37">
        <v>81.766999999999996</v>
      </c>
      <c r="Q113" s="37">
        <v>74.558000000000007</v>
      </c>
      <c r="S113" s="4">
        <f t="shared" si="146"/>
        <v>79.628456312864614</v>
      </c>
      <c r="T113" s="4">
        <f t="shared" si="146"/>
        <v>77.809932646032763</v>
      </c>
      <c r="U113" s="4">
        <f t="shared" si="146"/>
        <v>80.161053252489438</v>
      </c>
      <c r="V113" s="4">
        <f t="shared" si="146"/>
        <v>78.709220858595515</v>
      </c>
      <c r="W113" s="4">
        <f t="shared" si="146"/>
        <v>77.688166743543249</v>
      </c>
      <c r="X113" s="4">
        <f t="shared" si="146"/>
        <v>80.091823617589696</v>
      </c>
      <c r="Y113" s="4">
        <f t="shared" si="146"/>
        <v>80.01604020794953</v>
      </c>
      <c r="Z113" s="4">
        <f t="shared" si="146"/>
        <v>80.28459633614105</v>
      </c>
      <c r="AA113" s="4">
        <f t="shared" si="146"/>
        <v>77.76159158216214</v>
      </c>
      <c r="AB113" s="4">
        <f t="shared" si="146"/>
        <v>77.45911328497435</v>
      </c>
      <c r="AC113" s="4">
        <f t="shared" si="146"/>
        <v>80.71507180760797</v>
      </c>
      <c r="AD113" s="4">
        <f t="shared" si="146"/>
        <v>81.950321555519309</v>
      </c>
      <c r="AE113" s="4">
        <f t="shared" si="146"/>
        <v>84.345854960119794</v>
      </c>
      <c r="AF113" s="4">
        <f t="shared" si="146"/>
        <v>80.929431490080518</v>
      </c>
      <c r="AG113" s="4">
        <f t="shared" si="146"/>
        <v>79.322873764042725</v>
      </c>
      <c r="AI113" s="4">
        <f t="shared" si="147"/>
        <v>-4.3334563128646124</v>
      </c>
      <c r="AJ113" s="4">
        <f t="shared" si="147"/>
        <v>0.16706735396724071</v>
      </c>
      <c r="AK113" s="4">
        <f t="shared" si="147"/>
        <v>1.2769467475105643</v>
      </c>
      <c r="AL113" s="4">
        <f t="shared" si="147"/>
        <v>-0.75022085859551169</v>
      </c>
      <c r="AM113" s="4">
        <f t="shared" si="147"/>
        <v>-2.708166743543245</v>
      </c>
      <c r="AN113" s="4">
        <f t="shared" si="147"/>
        <v>-2.2718236175897033</v>
      </c>
      <c r="AO113" s="4">
        <f t="shared" si="147"/>
        <v>-1.4760402079495236</v>
      </c>
      <c r="AP113" s="4">
        <f t="shared" si="147"/>
        <v>-2.9645963361410566</v>
      </c>
      <c r="AQ113" s="4">
        <f t="shared" si="147"/>
        <v>-0.60659158216213882</v>
      </c>
      <c r="AR113" s="4">
        <f t="shared" si="147"/>
        <v>-1.0111132849743569</v>
      </c>
      <c r="AS113" s="4">
        <f t="shared" si="147"/>
        <v>0.78492819239203016</v>
      </c>
      <c r="AT113" s="4">
        <f t="shared" si="147"/>
        <v>-1.2603215555193117</v>
      </c>
      <c r="AU113" s="4">
        <f t="shared" si="147"/>
        <v>-4.519854960119801</v>
      </c>
      <c r="AV113" s="4">
        <f t="shared" si="147"/>
        <v>0.83756850991947829</v>
      </c>
      <c r="AW113" s="4">
        <f t="shared" si="147"/>
        <v>-4.7648737640427186</v>
      </c>
      <c r="AY113" s="2">
        <f t="shared" si="139"/>
        <v>76.834844976429906</v>
      </c>
      <c r="AZ113" s="2">
        <f t="shared" si="139"/>
        <v>76.936851755897592</v>
      </c>
      <c r="BA113" s="2">
        <f t="shared" si="139"/>
        <v>79.979067683583537</v>
      </c>
      <c r="BB113" s="2">
        <f t="shared" si="139"/>
        <v>78.680392653687193</v>
      </c>
      <c r="BC113" s="2">
        <f t="shared" si="139"/>
        <v>77.687570659548953</v>
      </c>
      <c r="BD113" s="2">
        <f t="shared" si="139"/>
        <v>80.091751763258188</v>
      </c>
      <c r="BE113" s="2">
        <f t="shared" si="139"/>
        <v>80.015928308240191</v>
      </c>
      <c r="BF113" s="2">
        <f t="shared" si="139"/>
        <v>80.284563198650616</v>
      </c>
      <c r="BG113" s="2">
        <f t="shared" si="139"/>
        <v>77.760875964015128</v>
      </c>
      <c r="BH113" s="2">
        <f t="shared" si="139"/>
        <v>77.459071718002875</v>
      </c>
      <c r="BI113" s="2">
        <f t="shared" si="139"/>
        <v>80.714927194225083</v>
      </c>
      <c r="BJ113" s="2">
        <f t="shared" si="139"/>
        <v>81.943800502416437</v>
      </c>
      <c r="BK113" s="2">
        <f t="shared" si="139"/>
        <v>84.272621508438476</v>
      </c>
      <c r="BL113" s="2">
        <f t="shared" si="139"/>
        <v>80.858481963473679</v>
      </c>
      <c r="BM113" s="2">
        <f t="shared" si="139"/>
        <v>79.30495967426279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81.438000000000002</v>
      </c>
      <c r="CH113" s="2">
        <f t="shared" si="140"/>
        <v>77.959000000000003</v>
      </c>
      <c r="CI113" s="2">
        <f t="shared" si="140"/>
        <v>74.98</v>
      </c>
      <c r="CJ113" s="2">
        <f t="shared" si="140"/>
        <v>77.819999999999993</v>
      </c>
      <c r="CK113" s="2">
        <f t="shared" si="140"/>
        <v>78.540000000000006</v>
      </c>
      <c r="CL113" s="2">
        <f t="shared" si="140"/>
        <v>77.319999999999993</v>
      </c>
      <c r="CM113" s="2">
        <f t="shared" si="140"/>
        <v>77.155000000000001</v>
      </c>
      <c r="CN113" s="2">
        <f t="shared" si="140"/>
        <v>76.447999999999993</v>
      </c>
      <c r="CO113" s="2">
        <f t="shared" si="140"/>
        <v>81.5</v>
      </c>
      <c r="CP113" s="2">
        <f t="shared" si="140"/>
        <v>80.69</v>
      </c>
      <c r="CQ113" s="2">
        <f t="shared" si="140"/>
        <v>79.825999999999993</v>
      </c>
      <c r="CR113" s="2">
        <f t="shared" si="140"/>
        <v>81.766999999999996</v>
      </c>
      <c r="CS113" s="2">
        <f t="shared" si="140"/>
        <v>74.558000000000007</v>
      </c>
      <c r="CU113" s="2" t="str">
        <f t="shared" si="110"/>
        <v/>
      </c>
      <c r="CV113" s="2" t="str">
        <f t="shared" si="111"/>
        <v/>
      </c>
      <c r="CW113" s="2">
        <f t="shared" si="112"/>
        <v>81.438000000000002</v>
      </c>
      <c r="CX113" s="2">
        <f t="shared" si="113"/>
        <v>77.959000000000003</v>
      </c>
      <c r="CY113" s="2">
        <f t="shared" si="114"/>
        <v>74.98</v>
      </c>
      <c r="CZ113" s="2">
        <f t="shared" si="115"/>
        <v>77.819999999999993</v>
      </c>
      <c r="DA113" s="2">
        <f t="shared" si="116"/>
        <v>78.540000000000006</v>
      </c>
      <c r="DB113" s="2">
        <f t="shared" si="117"/>
        <v>77.319999999999993</v>
      </c>
      <c r="DC113" s="2">
        <f t="shared" si="118"/>
        <v>77.155000000000001</v>
      </c>
      <c r="DD113" s="2">
        <f t="shared" si="119"/>
        <v>76.447999999999993</v>
      </c>
      <c r="DE113" s="2">
        <f t="shared" si="120"/>
        <v>81.5</v>
      </c>
      <c r="DF113" s="2">
        <f t="shared" si="121"/>
        <v>80.69</v>
      </c>
      <c r="DG113" s="2">
        <f t="shared" si="122"/>
        <v>79.825999999999993</v>
      </c>
      <c r="DH113" s="2">
        <f t="shared" si="123"/>
        <v>81.766999999999996</v>
      </c>
      <c r="DI113" s="2">
        <f t="shared" si="124"/>
        <v>74.558000000000007</v>
      </c>
      <c r="DK113" s="2">
        <f t="shared" si="148"/>
        <v>100.64221191369606</v>
      </c>
      <c r="DL113" s="2">
        <f t="shared" si="148"/>
        <v>107.90065290806756</v>
      </c>
      <c r="DM113" s="2">
        <f t="shared" si="148"/>
        <v>106.9528818011257</v>
      </c>
      <c r="DN113" s="2">
        <f t="shared" si="148"/>
        <v>108.89361439982491</v>
      </c>
      <c r="DO113" s="2">
        <f t="shared" si="148"/>
        <v>105.29141651031892</v>
      </c>
      <c r="DP113" s="2">
        <f t="shared" si="148"/>
        <v>112.8174898785425</v>
      </c>
      <c r="DQ113" s="2">
        <f t="shared" si="148"/>
        <v>107.8394127579737</v>
      </c>
      <c r="DR113" s="2">
        <f t="shared" si="148"/>
        <v>110.63101876172605</v>
      </c>
      <c r="DS113" s="2">
        <f t="shared" si="148"/>
        <v>105.98233926031294</v>
      </c>
      <c r="DT113" s="2">
        <f t="shared" si="148"/>
        <v>111.59223992413462</v>
      </c>
      <c r="DU113" s="2">
        <f t="shared" si="148"/>
        <v>102.78444655870447</v>
      </c>
      <c r="DV113" s="2">
        <f t="shared" si="148"/>
        <v>112.21442010431487</v>
      </c>
      <c r="DW113" s="2">
        <f t="shared" si="148"/>
        <v>122.60616131907308</v>
      </c>
      <c r="DX113" s="2">
        <f t="shared" si="148"/>
        <v>93.883885714285711</v>
      </c>
      <c r="DY113" s="2">
        <f t="shared" si="148"/>
        <v>91.823054032258057</v>
      </c>
      <c r="EA113" s="2">
        <f t="shared" si="94"/>
        <v>76.438099673202615</v>
      </c>
      <c r="EB113" s="2">
        <f t="shared" si="94"/>
        <v>76.475676470588226</v>
      </c>
      <c r="EC113" s="2">
        <f t="shared" si="94"/>
        <v>79.599450167951005</v>
      </c>
      <c r="ED113" s="2">
        <f t="shared" si="94"/>
        <v>78.193386701009956</v>
      </c>
      <c r="EE113" s="2">
        <f t="shared" si="94"/>
        <v>77.265388653683317</v>
      </c>
      <c r="EF113" s="2">
        <f t="shared" si="94"/>
        <v>79.595363594833671</v>
      </c>
      <c r="EG113" s="2">
        <f t="shared" si="94"/>
        <v>79.61970239851621</v>
      </c>
      <c r="EH113" s="2">
        <f t="shared" si="94"/>
        <v>79.866279607585383</v>
      </c>
      <c r="EI113" s="2">
        <f t="shared" si="94"/>
        <v>77.264288786699666</v>
      </c>
      <c r="EJ113" s="2">
        <f t="shared" si="94"/>
        <v>76.937186233093115</v>
      </c>
      <c r="EK113" s="2">
        <f t="shared" si="94"/>
        <v>80.379809777070051</v>
      </c>
      <c r="EL113" s="2">
        <f t="shared" si="94"/>
        <v>81.392711896205469</v>
      </c>
      <c r="EM113" s="2">
        <f t="shared" si="135"/>
        <v>83.519631118656278</v>
      </c>
      <c r="EN113" s="2">
        <f t="shared" si="135"/>
        <v>80.623604586460829</v>
      </c>
      <c r="EO113" s="2">
        <f t="shared" si="135"/>
        <v>79.051712872096815</v>
      </c>
      <c r="EQ113" s="2">
        <f t="shared" si="149"/>
        <v>76.250120829102912</v>
      </c>
      <c r="ER113" s="2">
        <f t="shared" si="149"/>
        <v>77.291985384831236</v>
      </c>
      <c r="ES113" s="2">
        <f t="shared" si="149"/>
        <v>79.047325660319345</v>
      </c>
      <c r="ET113" s="2">
        <f t="shared" si="149"/>
        <v>77.813284047900638</v>
      </c>
      <c r="EU113" s="2">
        <f t="shared" si="149"/>
        <v>76.685094806125534</v>
      </c>
      <c r="EV113" s="2">
        <f t="shared" si="149"/>
        <v>79.112916905027831</v>
      </c>
      <c r="EW113" s="2">
        <f t="shared" si="149"/>
        <v>79.168827303068198</v>
      </c>
      <c r="EX113" s="2">
        <f t="shared" si="149"/>
        <v>79.457465680950477</v>
      </c>
      <c r="EY113" s="2">
        <f t="shared" si="149"/>
        <v>77.0199553744269</v>
      </c>
      <c r="EZ113" s="2">
        <f t="shared" si="149"/>
        <v>76.635723107583914</v>
      </c>
      <c r="FA113" s="2">
        <f t="shared" si="149"/>
        <v>80.24985297209362</v>
      </c>
      <c r="FB113" s="2">
        <f t="shared" si="149"/>
        <v>80.741771051012861</v>
      </c>
      <c r="FC113" s="2">
        <f t="shared" si="149"/>
        <v>82.892828530722795</v>
      </c>
      <c r="FD113" s="2">
        <f t="shared" si="149"/>
        <v>80.480105301975101</v>
      </c>
      <c r="FE113" s="2">
        <f t="shared" si="149"/>
        <v>79.260480039889273</v>
      </c>
      <c r="FG113" s="2">
        <f t="shared" si="150"/>
        <v>0.98357954797540015</v>
      </c>
      <c r="FH113" s="2">
        <f t="shared" si="150"/>
        <v>0.9858885062854652</v>
      </c>
      <c r="FI113" s="2">
        <f t="shared" si="150"/>
        <v>0.98602705269360491</v>
      </c>
      <c r="FJ113" s="2">
        <f t="shared" si="150"/>
        <v>0.98407477464737936</v>
      </c>
      <c r="FK113" s="2">
        <f t="shared" si="150"/>
        <v>0.98483325395525667</v>
      </c>
      <c r="FL113" s="2">
        <f t="shared" si="150"/>
        <v>0.98498697507895261</v>
      </c>
      <c r="FM113" s="2">
        <f t="shared" si="150"/>
        <v>0.98588603624635573</v>
      </c>
      <c r="FN113" s="2">
        <f t="shared" si="150"/>
        <v>0.98632397954483941</v>
      </c>
      <c r="FO113" s="2">
        <f t="shared" si="150"/>
        <v>0.98265532986990289</v>
      </c>
      <c r="FP113" s="2">
        <f t="shared" si="150"/>
        <v>0.98487412019085063</v>
      </c>
      <c r="FQ113" s="2">
        <f t="shared" si="150"/>
        <v>0.98501414255643027</v>
      </c>
      <c r="FR113" s="2">
        <f t="shared" si="150"/>
        <v>0.98203641052437929</v>
      </c>
      <c r="FS113" s="2">
        <f t="shared" si="150"/>
        <v>0.98067277596753955</v>
      </c>
      <c r="FT113" s="2">
        <f t="shared" si="150"/>
        <v>0.98225026191225673</v>
      </c>
      <c r="FU113" s="2">
        <f t="shared" si="150"/>
        <v>0.98022912158481734</v>
      </c>
      <c r="FW113" s="2">
        <f t="shared" si="141"/>
        <v>3.7087184949139737E-3</v>
      </c>
      <c r="FX113" s="2">
        <f t="shared" si="141"/>
        <v>2.1709830094047682E-2</v>
      </c>
      <c r="FY113" s="2">
        <f t="shared" si="141"/>
        <v>4.6919547875249297E-3</v>
      </c>
      <c r="FZ113" s="2">
        <f t="shared" si="141"/>
        <v>5.0041529244732553E-3</v>
      </c>
      <c r="GA113" s="2">
        <f t="shared" si="141"/>
        <v>4.9658311749668522E-3</v>
      </c>
      <c r="GB113" s="2">
        <f t="shared" si="141"/>
        <v>4.9258113967919279E-3</v>
      </c>
      <c r="GC113" s="2">
        <f t="shared" si="141"/>
        <v>4.5823321105904549E-3</v>
      </c>
      <c r="GD113" s="2">
        <f t="shared" si="141"/>
        <v>6.0066713594542839E-3</v>
      </c>
      <c r="GE113" s="2">
        <f t="shared" si="141"/>
        <v>6.2125556825116876E-3</v>
      </c>
      <c r="GF113" s="2">
        <f t="shared" si="141"/>
        <v>7.6383869392494808E-3</v>
      </c>
      <c r="GG113" s="2">
        <f t="shared" si="141"/>
        <v>4.8883606334932644E-3</v>
      </c>
      <c r="GH113" s="2">
        <f t="shared" si="141"/>
        <v>3.9633508880868983E-3</v>
      </c>
      <c r="GI113" s="2">
        <f t="shared" si="141"/>
        <v>3.8987331893972493E-3</v>
      </c>
      <c r="GJ113" s="2">
        <f t="shared" si="141"/>
        <v>3.4086579430823434E-3</v>
      </c>
      <c r="GK113" s="2">
        <f t="shared" si="141"/>
        <v>3.5741678037333711E-3</v>
      </c>
      <c r="GM113" s="86">
        <f t="shared" si="142"/>
        <v>2.6797419167584874E-22</v>
      </c>
      <c r="GN113" s="86">
        <f t="shared" si="142"/>
        <v>4.7636191277058845E-46</v>
      </c>
      <c r="GO113" s="86">
        <f t="shared" si="142"/>
        <v>1.3312730190709549E-45</v>
      </c>
      <c r="GP113" s="86">
        <f t="shared" si="142"/>
        <v>1.2671890579524991E-47</v>
      </c>
      <c r="GQ113" s="86">
        <f t="shared" si="142"/>
        <v>9.9007425290595933E-57</v>
      </c>
      <c r="GR113" s="86">
        <f t="shared" si="142"/>
        <v>4.936139164862816E-63</v>
      </c>
      <c r="GS113" s="86">
        <f t="shared" si="142"/>
        <v>2.63703759968313E-54</v>
      </c>
      <c r="GT113" s="86">
        <f t="shared" si="142"/>
        <v>1.6650240725995167E-56</v>
      </c>
      <c r="GU113" s="86">
        <f t="shared" si="142"/>
        <v>1.4173140152065005E-50</v>
      </c>
      <c r="GV113" s="86">
        <f t="shared" si="142"/>
        <v>4.8236693002453076E-52</v>
      </c>
      <c r="GW113" s="86">
        <f t="shared" si="142"/>
        <v>7.9360121180917244E-53</v>
      </c>
      <c r="GX113" s="86">
        <f t="shared" si="142"/>
        <v>2.2834180038235023E-59</v>
      </c>
      <c r="GY113" s="86">
        <f t="shared" si="142"/>
        <v>2.9321941594914199E-50</v>
      </c>
      <c r="GZ113" s="86">
        <f t="shared" si="142"/>
        <v>6.1699300354969592E-35</v>
      </c>
      <c r="HA113" s="86">
        <f t="shared" si="142"/>
        <v>1.8096700859787054E-28</v>
      </c>
      <c r="HC113" s="86">
        <f t="shared" si="73"/>
        <v>4.0594658281773076E-2</v>
      </c>
      <c r="HD113" s="86">
        <f t="shared" si="73"/>
        <v>1.1990674389277364E-2</v>
      </c>
      <c r="HE113" s="86">
        <f t="shared" si="73"/>
        <v>3.4678161168457083E-3</v>
      </c>
      <c r="HF113" s="86">
        <f t="shared" si="73"/>
        <v>6.3589772033122919E-4</v>
      </c>
      <c r="HG113" s="86">
        <f t="shared" si="73"/>
        <v>1.2557550924481201E-5</v>
      </c>
      <c r="HH113" s="86">
        <f t="shared" si="73"/>
        <v>1.6270774837089734E-6</v>
      </c>
      <c r="HI113" s="86">
        <f t="shared" si="138"/>
        <v>2.4695455693566621E-6</v>
      </c>
      <c r="HJ113" s="86">
        <f t="shared" si="138"/>
        <v>4.7719514356089935E-8</v>
      </c>
      <c r="HK113" s="86">
        <f t="shared" si="138"/>
        <v>1.8396974213851945E-5</v>
      </c>
      <c r="HL113" s="86">
        <f t="shared" si="138"/>
        <v>5.9664891095278814E-9</v>
      </c>
      <c r="HM113" s="86">
        <f t="shared" si="138"/>
        <v>3.9250956694910091E-6</v>
      </c>
      <c r="HN113" s="86">
        <f t="shared" si="138"/>
        <v>1.2519898300845898E-4</v>
      </c>
      <c r="HO113" s="86">
        <f t="shared" si="138"/>
        <v>1.3695972301749121E-3</v>
      </c>
      <c r="HP113" s="86">
        <f t="shared" si="138"/>
        <v>1.7468778212312872E-3</v>
      </c>
      <c r="HQ113" s="86">
        <f t="shared" si="138"/>
        <v>7.3229006298436102E-4</v>
      </c>
      <c r="HS113" s="86">
        <f t="shared" si="143"/>
        <v>1.6411712271440728E-9</v>
      </c>
      <c r="HT113" s="86">
        <f t="shared" si="143"/>
        <v>3.4729538951279594E-8</v>
      </c>
      <c r="HU113" s="86">
        <f t="shared" si="143"/>
        <v>1.9672614855952048E-8</v>
      </c>
      <c r="HV113" s="86">
        <f t="shared" si="143"/>
        <v>1.0557598922206956E-9</v>
      </c>
      <c r="HW113" s="86">
        <f t="shared" si="143"/>
        <v>2.6095491468095789E-8</v>
      </c>
      <c r="HX113" s="86">
        <f t="shared" si="143"/>
        <v>2.0274732483016182E-8</v>
      </c>
      <c r="HY113" s="86">
        <f t="shared" si="143"/>
        <v>4.9679151649999852E-8</v>
      </c>
      <c r="HZ113" s="86">
        <f t="shared" si="143"/>
        <v>2.9649095357097151E-7</v>
      </c>
      <c r="IA113" s="86">
        <f t="shared" si="143"/>
        <v>3.5562343042479216E-8</v>
      </c>
      <c r="IB113" s="86">
        <f t="shared" si="143"/>
        <v>2.9937772388805636E-7</v>
      </c>
      <c r="IC113" s="86">
        <f t="shared" si="143"/>
        <v>3.5513207371205393E-9</v>
      </c>
      <c r="ID113" s="86">
        <f t="shared" si="143"/>
        <v>2.2276074598593468E-9</v>
      </c>
      <c r="IE113" s="86">
        <f t="shared" si="143"/>
        <v>3.0411428795680519E-10</v>
      </c>
      <c r="IF113" s="86">
        <f t="shared" si="143"/>
        <v>4.9457682732456482E-7</v>
      </c>
      <c r="IG113" s="86">
        <f t="shared" si="143"/>
        <v>1.7749167255634064E-6</v>
      </c>
      <c r="II113" s="86">
        <f t="shared" si="144"/>
        <v>2.2303786967566737E-32</v>
      </c>
      <c r="IJ113" s="86">
        <f t="shared" si="144"/>
        <v>4.0005050421614965E-14</v>
      </c>
      <c r="IK113" s="86">
        <f t="shared" si="144"/>
        <v>2.0695129944569295E-30</v>
      </c>
      <c r="IL113" s="86">
        <f t="shared" si="144"/>
        <v>7.8331657665899114E-35</v>
      </c>
      <c r="IM113" s="86">
        <f t="shared" si="144"/>
        <v>4.2853327771050955E-30</v>
      </c>
      <c r="IN113" s="86">
        <f t="shared" si="144"/>
        <v>1.6881190258818889E-30</v>
      </c>
      <c r="IO113" s="86">
        <f t="shared" si="144"/>
        <v>3.5474870219719497E-30</v>
      </c>
      <c r="IP113" s="86">
        <f t="shared" si="144"/>
        <v>4.0546456533459574E-28</v>
      </c>
      <c r="IQ113" s="86">
        <f t="shared" si="144"/>
        <v>1.5243062644546527E-30</v>
      </c>
      <c r="IR113" s="86">
        <f t="shared" si="144"/>
        <v>6.1438020823955327E-28</v>
      </c>
      <c r="IS113" s="86">
        <f t="shared" si="144"/>
        <v>9.9904718015598372E-34</v>
      </c>
      <c r="IT113" s="86">
        <f t="shared" si="144"/>
        <v>2.2427217923701934E-33</v>
      </c>
      <c r="IU113" s="86">
        <f t="shared" si="144"/>
        <v>1.116181772356104E-35</v>
      </c>
      <c r="IV113" s="86">
        <f t="shared" si="144"/>
        <v>4.058602861301497E-36</v>
      </c>
      <c r="IW113" s="86">
        <f t="shared" si="144"/>
        <v>1.3539286112445335E-34</v>
      </c>
      <c r="IY113" s="86">
        <f t="shared" si="145"/>
        <v>4.0594659922944303E-2</v>
      </c>
      <c r="IZ113" s="86">
        <f t="shared" si="145"/>
        <v>1.1990709118856319E-2</v>
      </c>
      <c r="JA113" s="86">
        <f t="shared" si="145"/>
        <v>3.4678357894605645E-3</v>
      </c>
      <c r="JB113" s="86">
        <f t="shared" si="145"/>
        <v>6.3589877609112147E-4</v>
      </c>
      <c r="JC113" s="86">
        <f t="shared" si="145"/>
        <v>1.2583646415949297E-5</v>
      </c>
      <c r="JD113" s="86">
        <f t="shared" si="145"/>
        <v>1.6473522161919895E-6</v>
      </c>
      <c r="JE113" s="86">
        <f t="shared" si="145"/>
        <v>2.5192247210066621E-6</v>
      </c>
      <c r="JF113" s="86">
        <f t="shared" si="145"/>
        <v>3.4421046792706145E-7</v>
      </c>
      <c r="JG113" s="86">
        <f t="shared" si="145"/>
        <v>1.8432536556894424E-5</v>
      </c>
      <c r="JH113" s="86">
        <f t="shared" si="145"/>
        <v>3.0534421299758425E-7</v>
      </c>
      <c r="JI113" s="86">
        <f t="shared" si="145"/>
        <v>3.9286469902281292E-6</v>
      </c>
      <c r="JJ113" s="86">
        <f t="shared" si="145"/>
        <v>1.2520121061591883E-4</v>
      </c>
      <c r="JK113" s="86">
        <f t="shared" si="145"/>
        <v>1.3695975342892001E-3</v>
      </c>
      <c r="JL113" s="86">
        <f t="shared" si="145"/>
        <v>1.7473723980586118E-3</v>
      </c>
      <c r="JM113" s="86">
        <f t="shared" si="145"/>
        <v>7.3406497970992439E-4</v>
      </c>
    </row>
    <row r="114" spans="2:273" x14ac:dyDescent="0.25">
      <c r="B114" s="2">
        <v>87</v>
      </c>
      <c r="C114" s="37">
        <v>77.567999999999998</v>
      </c>
      <c r="D114" s="37">
        <v>76.704999999999998</v>
      </c>
      <c r="E114" s="37">
        <v>78.646000000000001</v>
      </c>
      <c r="F114" s="37">
        <v>75.040999999999997</v>
      </c>
      <c r="G114" s="37">
        <v>75.8</v>
      </c>
      <c r="H114" s="37">
        <v>76.3</v>
      </c>
      <c r="I114" s="37">
        <v>80.2</v>
      </c>
      <c r="J114" s="37">
        <v>78.959999999999994</v>
      </c>
      <c r="K114" s="37">
        <v>78.430999999999997</v>
      </c>
      <c r="L114" s="37">
        <v>75.706999999999994</v>
      </c>
      <c r="M114" s="37">
        <v>80.171999999999997</v>
      </c>
      <c r="N114" s="37">
        <v>78.5</v>
      </c>
      <c r="O114" s="37">
        <v>77.674000000000007</v>
      </c>
      <c r="P114" s="37">
        <v>78.14</v>
      </c>
      <c r="Q114" s="37">
        <v>74.605000000000004</v>
      </c>
      <c r="S114" s="4">
        <f t="shared" si="146"/>
        <v>77.498809143526145</v>
      </c>
      <c r="T114" s="4">
        <f t="shared" si="146"/>
        <v>76.99265399517904</v>
      </c>
      <c r="U114" s="4">
        <f t="shared" si="146"/>
        <v>79.787666108742542</v>
      </c>
      <c r="V114" s="4">
        <f t="shared" si="146"/>
        <v>78.440411371807542</v>
      </c>
      <c r="W114" s="4">
        <f t="shared" si="146"/>
        <v>77.450224126933833</v>
      </c>
      <c r="X114" s="4">
        <f t="shared" si="146"/>
        <v>79.8311593134936</v>
      </c>
      <c r="Y114" s="4">
        <f t="shared" si="146"/>
        <v>79.804708767563497</v>
      </c>
      <c r="Z114" s="4">
        <f t="shared" si="146"/>
        <v>80.069713161934416</v>
      </c>
      <c r="AA114" s="4">
        <f t="shared" si="146"/>
        <v>77.577015862893006</v>
      </c>
      <c r="AB114" s="4">
        <f t="shared" si="146"/>
        <v>77.2503786558417</v>
      </c>
      <c r="AC114" s="4">
        <f t="shared" si="146"/>
        <v>80.512938549213629</v>
      </c>
      <c r="AD114" s="4">
        <f t="shared" si="146"/>
        <v>81.661561421225898</v>
      </c>
      <c r="AE114" s="4">
        <f t="shared" si="146"/>
        <v>83.951748123634303</v>
      </c>
      <c r="AF114" s="4">
        <f t="shared" si="146"/>
        <v>80.690366223196037</v>
      </c>
      <c r="AG114" s="4">
        <f t="shared" si="146"/>
        <v>79.166236510360065</v>
      </c>
      <c r="AI114" s="4">
        <f t="shared" si="147"/>
        <v>6.9190856473852591E-2</v>
      </c>
      <c r="AJ114" s="4">
        <f t="shared" si="147"/>
        <v>-0.287653995179042</v>
      </c>
      <c r="AK114" s="4">
        <f t="shared" si="147"/>
        <v>-1.141666108742541</v>
      </c>
      <c r="AL114" s="4">
        <f t="shared" si="147"/>
        <v>-3.3994113718075454</v>
      </c>
      <c r="AM114" s="4">
        <f t="shared" si="147"/>
        <v>-1.6502241269338356</v>
      </c>
      <c r="AN114" s="4">
        <f t="shared" si="147"/>
        <v>-3.5311593134936032</v>
      </c>
      <c r="AO114" s="4">
        <f t="shared" si="147"/>
        <v>0.39529123243650588</v>
      </c>
      <c r="AP114" s="4">
        <f t="shared" si="147"/>
        <v>-1.1097131619344225</v>
      </c>
      <c r="AQ114" s="4">
        <f t="shared" si="147"/>
        <v>0.85398413710699117</v>
      </c>
      <c r="AR114" s="4">
        <f t="shared" si="147"/>
        <v>-1.5433786558417069</v>
      </c>
      <c r="AS114" s="4">
        <f t="shared" si="147"/>
        <v>-0.34093854921363231</v>
      </c>
      <c r="AT114" s="4">
        <f t="shared" si="147"/>
        <v>-3.1615614212258976</v>
      </c>
      <c r="AU114" s="4">
        <f t="shared" si="147"/>
        <v>-6.2777481236342965</v>
      </c>
      <c r="AV114" s="4">
        <f t="shared" si="147"/>
        <v>-2.5503662231960362</v>
      </c>
      <c r="AW114" s="4">
        <f t="shared" si="147"/>
        <v>-4.5612365103600609</v>
      </c>
      <c r="AY114" s="2">
        <f t="shared" si="139"/>
        <v>76.646764010874193</v>
      </c>
      <c r="AZ114" s="2">
        <f t="shared" si="139"/>
        <v>76.819716884231411</v>
      </c>
      <c r="BA114" s="2">
        <f t="shared" si="139"/>
        <v>79.758256894628886</v>
      </c>
      <c r="BB114" s="2">
        <f t="shared" si="139"/>
        <v>78.437761211191344</v>
      </c>
      <c r="BC114" s="2">
        <f t="shared" si="139"/>
        <v>77.450201031829977</v>
      </c>
      <c r="BD114" s="2">
        <f t="shared" si="139"/>
        <v>79.831151271582783</v>
      </c>
      <c r="BE114" s="2">
        <f t="shared" si="139"/>
        <v>79.804691839827939</v>
      </c>
      <c r="BF114" s="2">
        <f t="shared" si="139"/>
        <v>80.069631777558371</v>
      </c>
      <c r="BG114" s="2">
        <f t="shared" si="139"/>
        <v>77.576974437491884</v>
      </c>
      <c r="BH114" s="2">
        <f t="shared" si="139"/>
        <v>77.2502676962186</v>
      </c>
      <c r="BI114" s="2">
        <f t="shared" si="139"/>
        <v>80.51293286797943</v>
      </c>
      <c r="BJ114" s="2">
        <f t="shared" si="139"/>
        <v>81.661337965952072</v>
      </c>
      <c r="BK114" s="2">
        <f t="shared" si="139"/>
        <v>83.945211025631636</v>
      </c>
      <c r="BL114" s="2">
        <f t="shared" si="139"/>
        <v>80.681219266126021</v>
      </c>
      <c r="BM114" s="2">
        <f t="shared" si="139"/>
        <v>79.162329552382133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76.704999999999998</v>
      </c>
      <c r="CG114" s="2">
        <f t="shared" si="140"/>
        <v>78.646000000000001</v>
      </c>
      <c r="CH114" s="2">
        <f t="shared" si="140"/>
        <v>75.040999999999997</v>
      </c>
      <c r="CI114" s="2">
        <f t="shared" si="140"/>
        <v>75.8</v>
      </c>
      <c r="CJ114" s="2">
        <f t="shared" si="140"/>
        <v>76.3</v>
      </c>
      <c r="CK114" s="2">
        <f t="shared" si="140"/>
        <v>80.2</v>
      </c>
      <c r="CL114" s="2">
        <f t="shared" si="140"/>
        <v>78.959999999999994</v>
      </c>
      <c r="CM114" s="2">
        <f t="shared" si="140"/>
        <v>78.430999999999997</v>
      </c>
      <c r="CN114" s="2">
        <f t="shared" si="140"/>
        <v>75.706999999999994</v>
      </c>
      <c r="CO114" s="2">
        <f t="shared" si="140"/>
        <v>80.171999999999997</v>
      </c>
      <c r="CP114" s="2">
        <f t="shared" si="140"/>
        <v>78.5</v>
      </c>
      <c r="CQ114" s="2">
        <f t="shared" si="140"/>
        <v>77.674000000000007</v>
      </c>
      <c r="CR114" s="2">
        <f t="shared" si="140"/>
        <v>78.14</v>
      </c>
      <c r="CS114" s="2">
        <f t="shared" si="140"/>
        <v>74.605000000000004</v>
      </c>
      <c r="CU114" s="2" t="str">
        <f t="shared" si="110"/>
        <v/>
      </c>
      <c r="CV114" s="2">
        <f t="shared" si="111"/>
        <v>76.704999999999998</v>
      </c>
      <c r="CW114" s="2">
        <f t="shared" si="112"/>
        <v>78.646000000000001</v>
      </c>
      <c r="CX114" s="2">
        <f t="shared" si="113"/>
        <v>75.040999999999997</v>
      </c>
      <c r="CY114" s="2">
        <f t="shared" si="114"/>
        <v>75.8</v>
      </c>
      <c r="CZ114" s="2">
        <f t="shared" si="115"/>
        <v>76.3</v>
      </c>
      <c r="DA114" s="2">
        <f t="shared" si="116"/>
        <v>80.2</v>
      </c>
      <c r="DB114" s="2">
        <f t="shared" si="117"/>
        <v>78.959999999999994</v>
      </c>
      <c r="DC114" s="2">
        <f t="shared" si="118"/>
        <v>78.430999999999997</v>
      </c>
      <c r="DD114" s="2">
        <f t="shared" si="119"/>
        <v>75.706999999999994</v>
      </c>
      <c r="DE114" s="2">
        <f t="shared" si="120"/>
        <v>80.171999999999997</v>
      </c>
      <c r="DF114" s="2">
        <f t="shared" si="121"/>
        <v>78.5</v>
      </c>
      <c r="DG114" s="2">
        <f t="shared" si="122"/>
        <v>77.674000000000007</v>
      </c>
      <c r="DH114" s="2">
        <f t="shared" si="123"/>
        <v>78.14</v>
      </c>
      <c r="DI114" s="2">
        <f t="shared" si="124"/>
        <v>74.605000000000004</v>
      </c>
      <c r="DK114" s="2">
        <f t="shared" si="148"/>
        <v>100.8455710131332</v>
      </c>
      <c r="DL114" s="2">
        <f t="shared" si="148"/>
        <v>108.14057964352722</v>
      </c>
      <c r="DM114" s="2">
        <f t="shared" si="148"/>
        <v>107.15887739212008</v>
      </c>
      <c r="DN114" s="2">
        <f t="shared" si="148"/>
        <v>109.19916084910821</v>
      </c>
      <c r="DO114" s="2">
        <f t="shared" si="148"/>
        <v>105.52771294559098</v>
      </c>
      <c r="DP114" s="2">
        <f t="shared" si="148"/>
        <v>113.13506072874493</v>
      </c>
      <c r="DQ114" s="2">
        <f t="shared" si="148"/>
        <v>108.05411069418383</v>
      </c>
      <c r="DR114" s="2">
        <f t="shared" si="148"/>
        <v>110.87886866791743</v>
      </c>
      <c r="DS114" s="2">
        <f t="shared" si="148"/>
        <v>106.23629445234708</v>
      </c>
      <c r="DT114" s="2">
        <f t="shared" si="148"/>
        <v>111.90390161213841</v>
      </c>
      <c r="DU114" s="2">
        <f t="shared" si="148"/>
        <v>102.92669574898787</v>
      </c>
      <c r="DV114" s="2">
        <f t="shared" si="148"/>
        <v>112.50148790896162</v>
      </c>
      <c r="DW114" s="2">
        <f t="shared" si="148"/>
        <v>123.05750289661319</v>
      </c>
      <c r="DX114" s="2">
        <f t="shared" si="148"/>
        <v>93.981193277310922</v>
      </c>
      <c r="DY114" s="2">
        <f t="shared" si="148"/>
        <v>91.911176209677421</v>
      </c>
      <c r="EA114" s="2">
        <f t="shared" si="94"/>
        <v>76.279012663398703</v>
      </c>
      <c r="EB114" s="2">
        <f t="shared" si="94"/>
        <v>76.393411764705874</v>
      </c>
      <c r="EC114" s="2">
        <f t="shared" si="94"/>
        <v>79.406761588618849</v>
      </c>
      <c r="ED114" s="2">
        <f t="shared" si="94"/>
        <v>77.985568087846531</v>
      </c>
      <c r="EE114" s="2">
        <f t="shared" si="94"/>
        <v>77.058613039796768</v>
      </c>
      <c r="EF114" s="2">
        <f t="shared" si="94"/>
        <v>79.370449354209057</v>
      </c>
      <c r="EG114" s="2">
        <f t="shared" si="94"/>
        <v>79.437940395396865</v>
      </c>
      <c r="EH114" s="2">
        <f t="shared" si="94"/>
        <v>79.682495922490801</v>
      </c>
      <c r="EI114" s="2">
        <f t="shared" si="94"/>
        <v>77.117192005659703</v>
      </c>
      <c r="EJ114" s="2">
        <f t="shared" si="94"/>
        <v>76.766958642479324</v>
      </c>
      <c r="EK114" s="2">
        <f t="shared" si="94"/>
        <v>80.202591242038196</v>
      </c>
      <c r="EL114" s="2">
        <f t="shared" si="94"/>
        <v>81.149305808054123</v>
      </c>
      <c r="EM114" s="2">
        <f t="shared" si="135"/>
        <v>83.244515163207041</v>
      </c>
      <c r="EN114" s="2">
        <f t="shared" si="135"/>
        <v>80.462531959605059</v>
      </c>
      <c r="EO114" s="2">
        <f t="shared" si="135"/>
        <v>78.927080184821705</v>
      </c>
      <c r="EQ114" s="2">
        <f t="shared" si="149"/>
        <v>76.111570445121771</v>
      </c>
      <c r="ER114" s="2">
        <f t="shared" si="149"/>
        <v>77.118170376795305</v>
      </c>
      <c r="ES114" s="2">
        <f t="shared" si="149"/>
        <v>78.901431688645445</v>
      </c>
      <c r="ET114" s="2">
        <f t="shared" si="149"/>
        <v>77.659444932413606</v>
      </c>
      <c r="EU114" s="2">
        <f t="shared" si="149"/>
        <v>76.557069508734216</v>
      </c>
      <c r="EV114" s="2">
        <f t="shared" si="149"/>
        <v>78.95995441626485</v>
      </c>
      <c r="EW114" s="2">
        <f t="shared" si="149"/>
        <v>79.028473110464077</v>
      </c>
      <c r="EX114" s="2">
        <f t="shared" si="149"/>
        <v>79.312527031736053</v>
      </c>
      <c r="EY114" s="2">
        <f t="shared" si="149"/>
        <v>76.890552266938357</v>
      </c>
      <c r="EZ114" s="2">
        <f t="shared" si="149"/>
        <v>76.522028057811525</v>
      </c>
      <c r="FA114" s="2">
        <f t="shared" si="149"/>
        <v>80.082238612188732</v>
      </c>
      <c r="FB114" s="2">
        <f t="shared" si="149"/>
        <v>80.591435878834417</v>
      </c>
      <c r="FC114" s="2">
        <f t="shared" si="149"/>
        <v>82.713609044925235</v>
      </c>
      <c r="FD114" s="2">
        <f t="shared" si="149"/>
        <v>80.330189619402148</v>
      </c>
      <c r="FE114" s="2">
        <f t="shared" si="149"/>
        <v>79.111330173205005</v>
      </c>
      <c r="FG114" s="2">
        <f t="shared" si="150"/>
        <v>0.9850027013425342</v>
      </c>
      <c r="FH114" s="2">
        <f t="shared" si="150"/>
        <v>0.98711416496640503</v>
      </c>
      <c r="FI114" s="2">
        <f t="shared" si="150"/>
        <v>0.98724083361324899</v>
      </c>
      <c r="FJ114" s="2">
        <f t="shared" si="150"/>
        <v>0.98545564161759303</v>
      </c>
      <c r="FK114" s="2">
        <f t="shared" si="150"/>
        <v>0.98614927929447715</v>
      </c>
      <c r="FL114" s="2">
        <f t="shared" si="150"/>
        <v>0.98628984765598293</v>
      </c>
      <c r="FM114" s="2">
        <f t="shared" si="150"/>
        <v>0.98711190665886162</v>
      </c>
      <c r="FN114" s="2">
        <f t="shared" si="150"/>
        <v>0.98751229413016817</v>
      </c>
      <c r="FO114" s="2">
        <f t="shared" si="150"/>
        <v>0.98415729460288826</v>
      </c>
      <c r="FP114" s="2">
        <f t="shared" si="150"/>
        <v>0.98618664928475019</v>
      </c>
      <c r="FQ114" s="2">
        <f t="shared" si="150"/>
        <v>0.98631469022049767</v>
      </c>
      <c r="FR114" s="2">
        <f t="shared" si="150"/>
        <v>0.98359107571974047</v>
      </c>
      <c r="FS114" s="2">
        <f t="shared" si="150"/>
        <v>0.98234333550740538</v>
      </c>
      <c r="FT114" s="2">
        <f t="shared" si="150"/>
        <v>0.98378672482548013</v>
      </c>
      <c r="FU114" s="2">
        <f t="shared" si="150"/>
        <v>0.98193732233230846</v>
      </c>
      <c r="FW114" s="2">
        <f t="shared" si="141"/>
        <v>4.0650744391089039E-3</v>
      </c>
      <c r="FX114" s="2">
        <f t="shared" si="141"/>
        <v>2.3754600729159397E-2</v>
      </c>
      <c r="FY114" s="2">
        <f t="shared" si="141"/>
        <v>5.1422983507549815E-3</v>
      </c>
      <c r="FZ114" s="2">
        <f t="shared" si="141"/>
        <v>5.4842967991646984E-3</v>
      </c>
      <c r="GA114" s="2">
        <f t="shared" si="141"/>
        <v>5.4423182247091183E-3</v>
      </c>
      <c r="GB114" s="2">
        <f t="shared" si="141"/>
        <v>5.3984792572539346E-3</v>
      </c>
      <c r="GC114" s="2">
        <f t="shared" si="141"/>
        <v>5.0222069534823013E-3</v>
      </c>
      <c r="GD114" s="2">
        <f t="shared" si="141"/>
        <v>6.582369609480586E-3</v>
      </c>
      <c r="GE114" s="2">
        <f t="shared" si="141"/>
        <v>6.8078513843401883E-3</v>
      </c>
      <c r="GF114" s="2">
        <f t="shared" si="141"/>
        <v>8.3691571843643505E-3</v>
      </c>
      <c r="GG114" s="2">
        <f t="shared" si="141"/>
        <v>5.3574541658190662E-3</v>
      </c>
      <c r="GH114" s="2">
        <f t="shared" si="141"/>
        <v>4.3440667614776385E-3</v>
      </c>
      <c r="GI114" s="2">
        <f t="shared" si="141"/>
        <v>4.273268575780126E-3</v>
      </c>
      <c r="GJ114" s="2">
        <f t="shared" si="141"/>
        <v>3.736290391871764E-3</v>
      </c>
      <c r="GK114" s="2">
        <f t="shared" si="141"/>
        <v>3.9176461471192962E-3</v>
      </c>
      <c r="GM114" s="86">
        <f t="shared" si="142"/>
        <v>6.6149679339502377E-24</v>
      </c>
      <c r="GN114" s="86">
        <f t="shared" si="142"/>
        <v>1.6049475553046698E-49</v>
      </c>
      <c r="GO114" s="86">
        <f t="shared" si="142"/>
        <v>6.5116865267691944E-49</v>
      </c>
      <c r="GP114" s="86">
        <f t="shared" si="142"/>
        <v>4.3328752883900592E-51</v>
      </c>
      <c r="GQ114" s="86">
        <f t="shared" si="142"/>
        <v>7.7056401885201127E-61</v>
      </c>
      <c r="GR114" s="86">
        <f t="shared" si="142"/>
        <v>1.4795999812886E-67</v>
      </c>
      <c r="GS114" s="86">
        <f t="shared" si="142"/>
        <v>2.9967387045400824E-58</v>
      </c>
      <c r="GT114" s="86">
        <f t="shared" si="142"/>
        <v>1.9857216612898429E-60</v>
      </c>
      <c r="GU114" s="86">
        <f t="shared" si="142"/>
        <v>2.4987833390497299E-54</v>
      </c>
      <c r="GV114" s="86">
        <f t="shared" si="142"/>
        <v>1.1654637448615221E-55</v>
      </c>
      <c r="GW114" s="86">
        <f t="shared" si="142"/>
        <v>1.165048264982568E-56</v>
      </c>
      <c r="GX114" s="86">
        <f t="shared" si="142"/>
        <v>8.1711565090653562E-64</v>
      </c>
      <c r="GY114" s="86">
        <f t="shared" si="142"/>
        <v>6.4914526897457411E-54</v>
      </c>
      <c r="GZ114" s="86">
        <f t="shared" si="142"/>
        <v>2.126267717591426E-37</v>
      </c>
      <c r="HA114" s="86">
        <f t="shared" si="142"/>
        <v>2.1286112556660798E-30</v>
      </c>
      <c r="HC114" s="86">
        <f t="shared" si="73"/>
        <v>1.5052363361246582E-2</v>
      </c>
      <c r="HD114" s="86">
        <f t="shared" si="73"/>
        <v>2.8463546367851304E-3</v>
      </c>
      <c r="HE114" s="86">
        <f t="shared" si="73"/>
        <v>6.9776534821612004E-4</v>
      </c>
      <c r="HF114" s="86">
        <f t="shared" si="73"/>
        <v>7.5274207052289727E-5</v>
      </c>
      <c r="HG114" s="86">
        <f t="shared" si="73"/>
        <v>4.0382407266468515E-7</v>
      </c>
      <c r="HH114" s="86">
        <f t="shared" si="73"/>
        <v>3.4734103598703694E-8</v>
      </c>
      <c r="HI114" s="86">
        <f t="shared" si="138"/>
        <v>6.0833470510552653E-8</v>
      </c>
      <c r="HJ114" s="86">
        <f t="shared" si="138"/>
        <v>7.7938421843133679E-10</v>
      </c>
      <c r="HK114" s="86">
        <f t="shared" si="138"/>
        <v>8.7942288501349366E-7</v>
      </c>
      <c r="HL114" s="86">
        <f t="shared" si="138"/>
        <v>7.5299641744481144E-11</v>
      </c>
      <c r="HM114" s="86">
        <f t="shared" si="138"/>
        <v>1.2201348294506425E-7</v>
      </c>
      <c r="HN114" s="86">
        <f t="shared" si="138"/>
        <v>5.2645640313725853E-6</v>
      </c>
      <c r="HO114" s="86">
        <f t="shared" si="138"/>
        <v>1.5277883991133276E-4</v>
      </c>
      <c r="HP114" s="86">
        <f t="shared" si="138"/>
        <v>2.7443229324754465E-4</v>
      </c>
      <c r="HQ114" s="86">
        <f t="shared" si="138"/>
        <v>9.6936183830455139E-5</v>
      </c>
      <c r="HS114" s="86">
        <f t="shared" si="143"/>
        <v>5.0535326034064969E-9</v>
      </c>
      <c r="HT114" s="86">
        <f t="shared" si="143"/>
        <v>9.149892067000214E-8</v>
      </c>
      <c r="HU114" s="86">
        <f t="shared" si="143"/>
        <v>5.6812575663864343E-8</v>
      </c>
      <c r="HV114" s="86">
        <f t="shared" si="143"/>
        <v>3.6756376042370503E-9</v>
      </c>
      <c r="HW114" s="86">
        <f t="shared" si="143"/>
        <v>7.5096133025055081E-8</v>
      </c>
      <c r="HX114" s="86">
        <f t="shared" si="143"/>
        <v>5.9155989644461931E-8</v>
      </c>
      <c r="HY114" s="86">
        <f t="shared" si="143"/>
        <v>1.3811961942770044E-7</v>
      </c>
      <c r="HZ114" s="86">
        <f t="shared" si="143"/>
        <v>7.8824435311641757E-7</v>
      </c>
      <c r="IA114" s="86">
        <f t="shared" si="143"/>
        <v>1.0697173158137281E-7</v>
      </c>
      <c r="IB114" s="86">
        <f t="shared" si="143"/>
        <v>8.3167058102546787E-7</v>
      </c>
      <c r="IC114" s="86">
        <f t="shared" si="143"/>
        <v>1.1596487679012092E-8</v>
      </c>
      <c r="ID114" s="86">
        <f t="shared" si="143"/>
        <v>7.0137236659787831E-9</v>
      </c>
      <c r="IE114" s="86">
        <f t="shared" si="143"/>
        <v>1.0554082250842684E-9</v>
      </c>
      <c r="IF114" s="86">
        <f t="shared" si="143"/>
        <v>1.0874350521966267E-6</v>
      </c>
      <c r="IG114" s="86">
        <f t="shared" si="143"/>
        <v>3.5567509666303968E-6</v>
      </c>
      <c r="II114" s="86">
        <f t="shared" si="144"/>
        <v>2.2434991632226902E-31</v>
      </c>
      <c r="IJ114" s="86">
        <f t="shared" si="144"/>
        <v>1.6055978785041929E-13</v>
      </c>
      <c r="IK114" s="86">
        <f t="shared" si="144"/>
        <v>1.9753179041168075E-29</v>
      </c>
      <c r="IL114" s="86">
        <f t="shared" si="144"/>
        <v>1.0892080798213346E-33</v>
      </c>
      <c r="IM114" s="86">
        <f t="shared" si="144"/>
        <v>4.0868586899558534E-29</v>
      </c>
      <c r="IN114" s="86">
        <f t="shared" si="144"/>
        <v>1.656288556657656E-29</v>
      </c>
      <c r="IO114" s="86">
        <f t="shared" si="144"/>
        <v>3.2924294624397846E-29</v>
      </c>
      <c r="IP114" s="86">
        <f t="shared" si="144"/>
        <v>3.5780620017843788E-27</v>
      </c>
      <c r="IQ114" s="86">
        <f t="shared" si="144"/>
        <v>1.6656460543775867E-29</v>
      </c>
      <c r="IR114" s="86">
        <f t="shared" si="144"/>
        <v>5.9428303843789436E-27</v>
      </c>
      <c r="IS114" s="86">
        <f t="shared" si="144"/>
        <v>1.25895414712206E-32</v>
      </c>
      <c r="IT114" s="86">
        <f t="shared" si="144"/>
        <v>2.5007172795486289E-32</v>
      </c>
      <c r="IU114" s="86">
        <f t="shared" si="144"/>
        <v>1.4700749699872279E-34</v>
      </c>
      <c r="IV114" s="86">
        <f t="shared" si="144"/>
        <v>5.1959053757872275E-35</v>
      </c>
      <c r="IW114" s="86">
        <f t="shared" si="144"/>
        <v>1.581415172154266E-33</v>
      </c>
      <c r="IY114" s="86">
        <f t="shared" si="145"/>
        <v>1.5052368414779185E-2</v>
      </c>
      <c r="IZ114" s="86">
        <f t="shared" si="145"/>
        <v>2.8464461358663606E-3</v>
      </c>
      <c r="JA114" s="86">
        <f t="shared" si="145"/>
        <v>6.9782216079178393E-4</v>
      </c>
      <c r="JB114" s="86">
        <f t="shared" si="145"/>
        <v>7.527788268989396E-5</v>
      </c>
      <c r="JC114" s="86">
        <f t="shared" si="145"/>
        <v>4.789202056897402E-7</v>
      </c>
      <c r="JD114" s="86">
        <f t="shared" si="145"/>
        <v>9.3890093243165632E-8</v>
      </c>
      <c r="JE114" s="86">
        <f t="shared" si="145"/>
        <v>1.989530899382531E-7</v>
      </c>
      <c r="JF114" s="86">
        <f t="shared" si="145"/>
        <v>7.8902373733484886E-7</v>
      </c>
      <c r="JG114" s="86">
        <f t="shared" si="145"/>
        <v>9.8639461659486652E-7</v>
      </c>
      <c r="JH114" s="86">
        <f t="shared" si="145"/>
        <v>8.317458806672123E-7</v>
      </c>
      <c r="JI114" s="86">
        <f t="shared" si="145"/>
        <v>1.3360997062407634E-7</v>
      </c>
      <c r="JJ114" s="86">
        <f t="shared" si="145"/>
        <v>5.2715777550385641E-6</v>
      </c>
      <c r="JK114" s="86">
        <f t="shared" si="145"/>
        <v>1.5277989531955785E-4</v>
      </c>
      <c r="JL114" s="86">
        <f t="shared" si="145"/>
        <v>2.7551972829974126E-4</v>
      </c>
      <c r="JM114" s="86">
        <f t="shared" si="145"/>
        <v>1.0049293479708554E-4</v>
      </c>
    </row>
    <row r="115" spans="2:273" x14ac:dyDescent="0.25">
      <c r="B115" s="2">
        <v>88</v>
      </c>
      <c r="C115" s="37">
        <v>75.477000000000004</v>
      </c>
      <c r="D115" s="37">
        <v>74.795000000000002</v>
      </c>
      <c r="E115" s="37">
        <v>77.146000000000001</v>
      </c>
      <c r="F115" s="37">
        <v>75.754999999999995</v>
      </c>
      <c r="G115" s="37">
        <v>77.02</v>
      </c>
      <c r="H115" s="37">
        <v>76.2</v>
      </c>
      <c r="I115" s="37">
        <v>79.959999999999994</v>
      </c>
      <c r="J115" s="37">
        <v>77.62</v>
      </c>
      <c r="K115" s="37">
        <v>77</v>
      </c>
      <c r="L115" s="37">
        <v>76.516999999999996</v>
      </c>
      <c r="M115" s="37">
        <v>77.085999999999999</v>
      </c>
      <c r="N115" s="37">
        <v>79.671999999999997</v>
      </c>
      <c r="O115" s="37">
        <v>81.977999999999994</v>
      </c>
      <c r="P115" s="37">
        <v>80.093000000000004</v>
      </c>
      <c r="Q115" s="37">
        <v>79.906999999999996</v>
      </c>
      <c r="S115" s="4">
        <f t="shared" si="146"/>
        <v>76.676605874207141</v>
      </c>
      <c r="T115" s="4">
        <f t="shared" si="146"/>
        <v>76.731414012279799</v>
      </c>
      <c r="U115" s="4">
        <f t="shared" si="146"/>
        <v>79.543142027914769</v>
      </c>
      <c r="V115" s="4">
        <f t="shared" si="146"/>
        <v>78.197675202473704</v>
      </c>
      <c r="W115" s="4">
        <f t="shared" si="146"/>
        <v>77.215001550933124</v>
      </c>
      <c r="X115" s="4">
        <f t="shared" si="146"/>
        <v>79.573038398999941</v>
      </c>
      <c r="Y115" s="4">
        <f t="shared" si="146"/>
        <v>79.595595153447519</v>
      </c>
      <c r="Z115" s="4">
        <f t="shared" si="146"/>
        <v>79.857130769231816</v>
      </c>
      <c r="AA115" s="4">
        <f t="shared" si="146"/>
        <v>77.395703170136613</v>
      </c>
      <c r="AB115" s="4">
        <f t="shared" si="146"/>
        <v>77.044559059795759</v>
      </c>
      <c r="AC115" s="4">
        <f t="shared" si="146"/>
        <v>80.312686337858494</v>
      </c>
      <c r="AD115" s="4">
        <f t="shared" si="146"/>
        <v>81.381513324389005</v>
      </c>
      <c r="AE115" s="4">
        <f t="shared" si="146"/>
        <v>83.621587312739678</v>
      </c>
      <c r="AF115" s="4">
        <f t="shared" si="146"/>
        <v>80.506556058057285</v>
      </c>
      <c r="AG115" s="4">
        <f t="shared" si="146"/>
        <v>79.025263396791601</v>
      </c>
      <c r="AI115" s="4">
        <f t="shared" si="147"/>
        <v>-1.1996058742071369</v>
      </c>
      <c r="AJ115" s="4">
        <f t="shared" si="147"/>
        <v>-1.9364140122797977</v>
      </c>
      <c r="AK115" s="4">
        <f t="shared" si="147"/>
        <v>-2.3971420279147679</v>
      </c>
      <c r="AL115" s="4">
        <f t="shared" si="147"/>
        <v>-2.4426752024737084</v>
      </c>
      <c r="AM115" s="4">
        <f t="shared" si="147"/>
        <v>-0.19500155093312799</v>
      </c>
      <c r="AN115" s="4">
        <f t="shared" si="147"/>
        <v>-3.3730383989999382</v>
      </c>
      <c r="AO115" s="4">
        <f t="shared" si="147"/>
        <v>0.36440484655247474</v>
      </c>
      <c r="AP115" s="4">
        <f t="shared" si="147"/>
        <v>-2.2371307692318112</v>
      </c>
      <c r="AQ115" s="4">
        <f t="shared" si="147"/>
        <v>-0.39570317013661338</v>
      </c>
      <c r="AR115" s="4">
        <f t="shared" si="147"/>
        <v>-0.52755905979576312</v>
      </c>
      <c r="AS115" s="4">
        <f t="shared" si="147"/>
        <v>-3.2266863378584958</v>
      </c>
      <c r="AT115" s="4">
        <f t="shared" si="147"/>
        <v>-1.7095133243890075</v>
      </c>
      <c r="AU115" s="4">
        <f t="shared" si="147"/>
        <v>-1.6435873127396832</v>
      </c>
      <c r="AV115" s="4">
        <f t="shared" si="147"/>
        <v>-0.41355605805728146</v>
      </c>
      <c r="AW115" s="4">
        <f t="shared" si="147"/>
        <v>0.88173660320839531</v>
      </c>
      <c r="AY115" s="2">
        <f t="shared" si="139"/>
        <v>76.460693071173722</v>
      </c>
      <c r="AZ115" s="2">
        <f t="shared" si="139"/>
        <v>76.704909733026156</v>
      </c>
      <c r="BA115" s="2">
        <f t="shared" si="139"/>
        <v>79.539433779914603</v>
      </c>
      <c r="BB115" s="2">
        <f t="shared" si="139"/>
        <v>78.197498895250504</v>
      </c>
      <c r="BC115" s="2">
        <f t="shared" si="139"/>
        <v>77.214980191416487</v>
      </c>
      <c r="BD115" s="2">
        <f t="shared" si="139"/>
        <v>79.573019654713761</v>
      </c>
      <c r="BE115" s="2">
        <f t="shared" si="139"/>
        <v>79.59555652301971</v>
      </c>
      <c r="BF115" s="2">
        <f t="shared" si="139"/>
        <v>79.856929051704569</v>
      </c>
      <c r="BG115" s="2">
        <f t="shared" si="139"/>
        <v>77.39566035912874</v>
      </c>
      <c r="BH115" s="2">
        <f t="shared" si="139"/>
        <v>77.044273044802694</v>
      </c>
      <c r="BI115" s="2">
        <f t="shared" si="139"/>
        <v>80.3126795173483</v>
      </c>
      <c r="BJ115" s="2">
        <f t="shared" si="139"/>
        <v>81.381504276153763</v>
      </c>
      <c r="BK115" s="2">
        <f t="shared" si="139"/>
        <v>83.62118707057175</v>
      </c>
      <c r="BL115" s="2">
        <f t="shared" si="139"/>
        <v>80.504970821334808</v>
      </c>
      <c r="BM115" s="2">
        <f t="shared" si="139"/>
        <v>79.020875898027455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75.477000000000004</v>
      </c>
      <c r="CF115" s="2">
        <f t="shared" si="140"/>
        <v>74.795000000000002</v>
      </c>
      <c r="CG115" s="2">
        <f t="shared" si="140"/>
        <v>77.146000000000001</v>
      </c>
      <c r="CH115" s="2">
        <f t="shared" si="140"/>
        <v>75.754999999999995</v>
      </c>
      <c r="CI115" s="2">
        <f t="shared" si="140"/>
        <v>77.02</v>
      </c>
      <c r="CJ115" s="2">
        <f t="shared" si="140"/>
        <v>76.2</v>
      </c>
      <c r="CK115" s="2">
        <f t="shared" si="140"/>
        <v>79.959999999999994</v>
      </c>
      <c r="CL115" s="2">
        <f t="shared" si="140"/>
        <v>77.62</v>
      </c>
      <c r="CM115" s="2">
        <f t="shared" si="140"/>
        <v>77</v>
      </c>
      <c r="CN115" s="2">
        <f t="shared" si="140"/>
        <v>76.516999999999996</v>
      </c>
      <c r="CO115" s="2">
        <f t="shared" si="140"/>
        <v>77.085999999999999</v>
      </c>
      <c r="CP115" s="2">
        <f t="shared" si="140"/>
        <v>79.671999999999997</v>
      </c>
      <c r="CQ115" s="2">
        <f t="shared" si="140"/>
        <v>81.977999999999994</v>
      </c>
      <c r="CR115" s="2">
        <f t="shared" si="140"/>
        <v>80.093000000000004</v>
      </c>
      <c r="CS115" s="2">
        <f t="shared" si="140"/>
        <v>79.906999999999996</v>
      </c>
      <c r="CU115" s="2">
        <f t="shared" si="110"/>
        <v>75.477000000000004</v>
      </c>
      <c r="CV115" s="2">
        <f t="shared" si="111"/>
        <v>74.795000000000002</v>
      </c>
      <c r="CW115" s="2">
        <f t="shared" si="112"/>
        <v>77.146000000000001</v>
      </c>
      <c r="CX115" s="2">
        <f t="shared" si="113"/>
        <v>75.754999999999995</v>
      </c>
      <c r="CY115" s="2">
        <f t="shared" si="114"/>
        <v>77.02</v>
      </c>
      <c r="CZ115" s="2">
        <f t="shared" si="115"/>
        <v>76.2</v>
      </c>
      <c r="DA115" s="2">
        <f t="shared" si="116"/>
        <v>79.959999999999994</v>
      </c>
      <c r="DB115" s="2">
        <f t="shared" si="117"/>
        <v>77.62</v>
      </c>
      <c r="DC115" s="2">
        <f t="shared" si="118"/>
        <v>77</v>
      </c>
      <c r="DD115" s="2">
        <f t="shared" si="119"/>
        <v>76.516999999999996</v>
      </c>
      <c r="DE115" s="2">
        <f t="shared" si="120"/>
        <v>77.085999999999999</v>
      </c>
      <c r="DF115" s="2">
        <f t="shared" si="121"/>
        <v>79.671999999999997</v>
      </c>
      <c r="DG115" s="2">
        <f t="shared" si="122"/>
        <v>81.977999999999994</v>
      </c>
      <c r="DH115" s="2">
        <f t="shared" si="123"/>
        <v>80.093000000000004</v>
      </c>
      <c r="DI115" s="2">
        <f t="shared" si="124"/>
        <v>79.906999999999996</v>
      </c>
      <c r="DK115" s="2">
        <f t="shared" si="148"/>
        <v>101.04893011257035</v>
      </c>
      <c r="DL115" s="2">
        <f t="shared" si="148"/>
        <v>108.38050637898688</v>
      </c>
      <c r="DM115" s="2">
        <f t="shared" si="148"/>
        <v>107.36487298311445</v>
      </c>
      <c r="DN115" s="2">
        <f t="shared" si="148"/>
        <v>109.50470729839149</v>
      </c>
      <c r="DO115" s="2">
        <f t="shared" si="148"/>
        <v>105.76400938086303</v>
      </c>
      <c r="DP115" s="2">
        <f t="shared" si="148"/>
        <v>113.45263157894736</v>
      </c>
      <c r="DQ115" s="2">
        <f t="shared" si="148"/>
        <v>108.26880863039398</v>
      </c>
      <c r="DR115" s="2">
        <f t="shared" si="148"/>
        <v>111.12671857410879</v>
      </c>
      <c r="DS115" s="2">
        <f t="shared" si="148"/>
        <v>106.49024964438122</v>
      </c>
      <c r="DT115" s="2">
        <f t="shared" si="148"/>
        <v>112.21556330014221</v>
      </c>
      <c r="DU115" s="2">
        <f t="shared" si="148"/>
        <v>103.06894493927128</v>
      </c>
      <c r="DV115" s="2">
        <f t="shared" si="148"/>
        <v>112.78855571360837</v>
      </c>
      <c r="DW115" s="2">
        <f t="shared" si="148"/>
        <v>123.50884447415329</v>
      </c>
      <c r="DX115" s="2">
        <f t="shared" si="148"/>
        <v>94.078500840336133</v>
      </c>
      <c r="DY115" s="2">
        <f t="shared" si="148"/>
        <v>91.999298387096772</v>
      </c>
      <c r="EA115" s="2">
        <f t="shared" si="94"/>
        <v>76.119925653594777</v>
      </c>
      <c r="EB115" s="2">
        <f t="shared" si="94"/>
        <v>76.311147058823522</v>
      </c>
      <c r="EC115" s="2">
        <f t="shared" si="94"/>
        <v>79.214073009286707</v>
      </c>
      <c r="ED115" s="2">
        <f t="shared" si="94"/>
        <v>77.777749474683105</v>
      </c>
      <c r="EE115" s="2">
        <f t="shared" si="94"/>
        <v>76.851837425910247</v>
      </c>
      <c r="EF115" s="2">
        <f t="shared" si="94"/>
        <v>79.145535113584458</v>
      </c>
      <c r="EG115" s="2">
        <f t="shared" si="94"/>
        <v>79.256178392277533</v>
      </c>
      <c r="EH115" s="2">
        <f t="shared" si="94"/>
        <v>79.498712237396234</v>
      </c>
      <c r="EI115" s="2">
        <f t="shared" si="94"/>
        <v>76.970095224619726</v>
      </c>
      <c r="EJ115" s="2">
        <f t="shared" si="94"/>
        <v>76.596731051865518</v>
      </c>
      <c r="EK115" s="2">
        <f t="shared" si="94"/>
        <v>80.025372707006355</v>
      </c>
      <c r="EL115" s="2">
        <f t="shared" si="94"/>
        <v>80.905899719902749</v>
      </c>
      <c r="EM115" s="2">
        <f t="shared" si="135"/>
        <v>82.969399207757803</v>
      </c>
      <c r="EN115" s="2">
        <f t="shared" si="135"/>
        <v>80.301459332749275</v>
      </c>
      <c r="EO115" s="2">
        <f t="shared" si="135"/>
        <v>78.802447497546609</v>
      </c>
      <c r="EQ115" s="2">
        <f t="shared" si="149"/>
        <v>75.97302006114063</v>
      </c>
      <c r="ER115" s="2">
        <f t="shared" si="149"/>
        <v>76.944355368759389</v>
      </c>
      <c r="ES115" s="2">
        <f t="shared" si="149"/>
        <v>78.755537716971531</v>
      </c>
      <c r="ET115" s="2">
        <f t="shared" si="149"/>
        <v>77.50560581692659</v>
      </c>
      <c r="EU115" s="2">
        <f t="shared" si="149"/>
        <v>76.429044211342898</v>
      </c>
      <c r="EV115" s="2">
        <f t="shared" si="149"/>
        <v>78.806991927501883</v>
      </c>
      <c r="EW115" s="2">
        <f t="shared" si="149"/>
        <v>78.888118917859956</v>
      </c>
      <c r="EX115" s="2">
        <f t="shared" si="149"/>
        <v>79.167588382521643</v>
      </c>
      <c r="EY115" s="2">
        <f t="shared" si="149"/>
        <v>76.761149159449829</v>
      </c>
      <c r="EZ115" s="2">
        <f t="shared" si="149"/>
        <v>76.408333008039151</v>
      </c>
      <c r="FA115" s="2">
        <f t="shared" si="149"/>
        <v>79.914624252283829</v>
      </c>
      <c r="FB115" s="2">
        <f t="shared" si="149"/>
        <v>80.441100706655988</v>
      </c>
      <c r="FC115" s="2">
        <f t="shared" si="149"/>
        <v>82.534389559127675</v>
      </c>
      <c r="FD115" s="2">
        <f t="shared" si="149"/>
        <v>80.180273936829195</v>
      </c>
      <c r="FE115" s="2">
        <f t="shared" si="149"/>
        <v>78.962180306520708</v>
      </c>
      <c r="FG115" s="2">
        <f t="shared" si="150"/>
        <v>0.98630422812659313</v>
      </c>
      <c r="FH115" s="2">
        <f t="shared" si="150"/>
        <v>0.98823463904649467</v>
      </c>
      <c r="FI115" s="2">
        <f t="shared" si="150"/>
        <v>0.98835042334324019</v>
      </c>
      <c r="FJ115" s="2">
        <f t="shared" si="150"/>
        <v>0.98671839041854426</v>
      </c>
      <c r="FK115" s="2">
        <f t="shared" si="150"/>
        <v>0.98735257900362949</v>
      </c>
      <c r="FL115" s="2">
        <f t="shared" si="150"/>
        <v>0.98748109033149223</v>
      </c>
      <c r="FM115" s="2">
        <f t="shared" si="150"/>
        <v>0.98823257476676263</v>
      </c>
      <c r="FN115" s="2">
        <f t="shared" si="150"/>
        <v>0.98859854917043888</v>
      </c>
      <c r="FO115" s="2">
        <f t="shared" si="150"/>
        <v>0.98553111152006778</v>
      </c>
      <c r="FP115" s="2">
        <f t="shared" si="150"/>
        <v>0.98738674395143045</v>
      </c>
      <c r="FQ115" s="2">
        <f t="shared" si="150"/>
        <v>0.98750380173253249</v>
      </c>
      <c r="FR115" s="2">
        <f t="shared" si="150"/>
        <v>0.98501324520564248</v>
      </c>
      <c r="FS115" s="2">
        <f t="shared" si="150"/>
        <v>0.98387187401857201</v>
      </c>
      <c r="FT115" s="2">
        <f t="shared" si="150"/>
        <v>0.98519219259277568</v>
      </c>
      <c r="FU115" s="2">
        <f t="shared" si="150"/>
        <v>0.98350041906783126</v>
      </c>
      <c r="FW115" s="2">
        <f t="shared" si="141"/>
        <v>4.4555180738743462E-3</v>
      </c>
      <c r="FX115" s="2">
        <f t="shared" si="141"/>
        <v>2.5986845079331276E-2</v>
      </c>
      <c r="FY115" s="2">
        <f t="shared" si="141"/>
        <v>5.635622076707098E-3</v>
      </c>
      <c r="FZ115" s="2">
        <f t="shared" si="141"/>
        <v>6.0102317573112645E-3</v>
      </c>
      <c r="GA115" s="2">
        <f t="shared" si="141"/>
        <v>5.964251649804405E-3</v>
      </c>
      <c r="GB115" s="2">
        <f t="shared" si="141"/>
        <v>5.9162334132817438E-3</v>
      </c>
      <c r="GC115" s="2">
        <f t="shared" si="141"/>
        <v>5.5040735131871498E-3</v>
      </c>
      <c r="GD115" s="2">
        <f t="shared" si="141"/>
        <v>7.2128442019213203E-3</v>
      </c>
      <c r="GE115" s="2">
        <f t="shared" si="141"/>
        <v>7.4597609657221916E-3</v>
      </c>
      <c r="GF115" s="2">
        <f t="shared" si="141"/>
        <v>9.1691947872150695E-3</v>
      </c>
      <c r="GG115" s="2">
        <f t="shared" si="141"/>
        <v>5.8712969382926153E-3</v>
      </c>
      <c r="GH115" s="2">
        <f t="shared" si="141"/>
        <v>4.7611790396346002E-3</v>
      </c>
      <c r="GI115" s="2">
        <f t="shared" si="141"/>
        <v>4.6836148717762666E-3</v>
      </c>
      <c r="GJ115" s="2">
        <f t="shared" si="141"/>
        <v>4.0952847195816003E-3</v>
      </c>
      <c r="GK115" s="2">
        <f t="shared" si="141"/>
        <v>4.2939905919175854E-3</v>
      </c>
      <c r="GM115" s="86">
        <f t="shared" si="142"/>
        <v>1.4254545593910453E-25</v>
      </c>
      <c r="GN115" s="86">
        <f t="shared" si="142"/>
        <v>4.0092034467162404E-53</v>
      </c>
      <c r="GO115" s="86">
        <f t="shared" si="142"/>
        <v>2.4193539049163646E-52</v>
      </c>
      <c r="GP115" s="86">
        <f t="shared" si="142"/>
        <v>1.1105012854424508E-54</v>
      </c>
      <c r="GQ115" s="86">
        <f t="shared" si="142"/>
        <v>4.2737267181872719E-65</v>
      </c>
      <c r="GR115" s="86">
        <f t="shared" si="142"/>
        <v>3.0668663878141491E-72</v>
      </c>
      <c r="GS115" s="86">
        <f t="shared" si="142"/>
        <v>2.4569609785949174E-62</v>
      </c>
      <c r="GT115" s="86">
        <f t="shared" si="142"/>
        <v>1.7358438198562422E-64</v>
      </c>
      <c r="GU115" s="86">
        <f t="shared" si="142"/>
        <v>3.2063772207153246E-58</v>
      </c>
      <c r="GV115" s="86">
        <f t="shared" si="142"/>
        <v>2.1131688077632835E-59</v>
      </c>
      <c r="GW115" s="86">
        <f t="shared" si="142"/>
        <v>1.24553116695224E-60</v>
      </c>
      <c r="GX115" s="86">
        <f t="shared" si="142"/>
        <v>2.0029971272404647E-68</v>
      </c>
      <c r="GY115" s="86">
        <f t="shared" si="142"/>
        <v>1.0611041141703842E-57</v>
      </c>
      <c r="GZ115" s="86">
        <f t="shared" si="142"/>
        <v>5.9977091464906917E-40</v>
      </c>
      <c r="HA115" s="86">
        <f t="shared" si="142"/>
        <v>2.1504919074482574E-32</v>
      </c>
      <c r="HC115" s="86">
        <f t="shared" si="73"/>
        <v>4.7134851855814919E-3</v>
      </c>
      <c r="HD115" s="86">
        <f t="shared" si="73"/>
        <v>5.3023142612655249E-4</v>
      </c>
      <c r="HE115" s="86">
        <f t="shared" si="73"/>
        <v>1.1139045714404867E-4</v>
      </c>
      <c r="HF115" s="86">
        <f t="shared" si="73"/>
        <v>6.562792889879044E-6</v>
      </c>
      <c r="HG115" s="86">
        <f t="shared" si="73"/>
        <v>7.8780038876913017E-9</v>
      </c>
      <c r="HH115" s="86">
        <f t="shared" si="73"/>
        <v>4.3737331497816635E-10</v>
      </c>
      <c r="HI115" s="86">
        <f t="shared" si="138"/>
        <v>9.0296787820377834E-10</v>
      </c>
      <c r="HJ115" s="86">
        <f t="shared" si="138"/>
        <v>7.8808198283839024E-12</v>
      </c>
      <c r="HK115" s="86">
        <f t="shared" si="138"/>
        <v>2.7926477320838906E-8</v>
      </c>
      <c r="HL115" s="86">
        <f t="shared" si="138"/>
        <v>5.8733110483880757E-13</v>
      </c>
      <c r="HM115" s="86">
        <f t="shared" si="138"/>
        <v>2.3870899439761869E-9</v>
      </c>
      <c r="HN115" s="86">
        <f t="shared" si="138"/>
        <v>1.3000740250592392E-7</v>
      </c>
      <c r="HO115" s="86">
        <f t="shared" si="138"/>
        <v>1.1898438848505236E-5</v>
      </c>
      <c r="HP115" s="86">
        <f t="shared" si="138"/>
        <v>3.2892993810860086E-5</v>
      </c>
      <c r="HQ115" s="86">
        <f t="shared" si="138"/>
        <v>9.6922770531427547E-6</v>
      </c>
      <c r="HS115" s="86">
        <f t="shared" si="143"/>
        <v>1.5053327024675437E-8</v>
      </c>
      <c r="HT115" s="86">
        <f t="shared" si="143"/>
        <v>2.3416894486978342E-7</v>
      </c>
      <c r="HU115" s="86">
        <f t="shared" si="143"/>
        <v>1.5862905270607522E-7</v>
      </c>
      <c r="HV115" s="86">
        <f t="shared" si="143"/>
        <v>1.2294711871158246E-8</v>
      </c>
      <c r="HW115" s="86">
        <f t="shared" si="143"/>
        <v>2.0887201177509987E-7</v>
      </c>
      <c r="HX115" s="86">
        <f t="shared" si="143"/>
        <v>1.6675634026843896E-7</v>
      </c>
      <c r="HY115" s="86">
        <f t="shared" si="143"/>
        <v>3.7150241795099803E-7</v>
      </c>
      <c r="HZ115" s="86">
        <f t="shared" si="143"/>
        <v>2.0256590813390025E-6</v>
      </c>
      <c r="IA115" s="86">
        <f t="shared" si="143"/>
        <v>3.0986429446937919E-7</v>
      </c>
      <c r="IB115" s="86">
        <f t="shared" si="143"/>
        <v>2.2261253110521702E-6</v>
      </c>
      <c r="IC115" s="86">
        <f t="shared" si="143"/>
        <v>3.6444710112128633E-8</v>
      </c>
      <c r="ID115" s="86">
        <f t="shared" si="143"/>
        <v>2.1322207843835008E-8</v>
      </c>
      <c r="IE115" s="86">
        <f t="shared" si="143"/>
        <v>3.5280184481249436E-9</v>
      </c>
      <c r="IF115" s="86">
        <f t="shared" si="143"/>
        <v>2.3373098666581747E-6</v>
      </c>
      <c r="IG115" s="86">
        <f t="shared" si="143"/>
        <v>6.9907549128673083E-6</v>
      </c>
      <c r="II115" s="86">
        <f t="shared" si="144"/>
        <v>2.1730132126656659E-30</v>
      </c>
      <c r="IJ115" s="86">
        <f t="shared" si="144"/>
        <v>6.235566827218208E-13</v>
      </c>
      <c r="IK115" s="86">
        <f t="shared" si="144"/>
        <v>1.8141401714185912E-28</v>
      </c>
      <c r="IL115" s="86">
        <f t="shared" si="144"/>
        <v>1.4470332160456502E-32</v>
      </c>
      <c r="IM115" s="86">
        <f t="shared" si="144"/>
        <v>3.7487565279369322E-28</v>
      </c>
      <c r="IN115" s="86">
        <f t="shared" si="144"/>
        <v>1.5623255739026205E-28</v>
      </c>
      <c r="IO115" s="86">
        <f t="shared" si="144"/>
        <v>2.9421215103393103E-28</v>
      </c>
      <c r="IP115" s="86">
        <f t="shared" si="144"/>
        <v>3.036822159214451E-26</v>
      </c>
      <c r="IQ115" s="86">
        <f t="shared" si="144"/>
        <v>1.7432449412229137E-28</v>
      </c>
      <c r="IR115" s="86">
        <f t="shared" si="144"/>
        <v>5.5084563384509012E-26</v>
      </c>
      <c r="IS115" s="86">
        <f t="shared" si="144"/>
        <v>1.5186653742856169E-31</v>
      </c>
      <c r="IT115" s="86">
        <f t="shared" si="144"/>
        <v>2.679134772837227E-31</v>
      </c>
      <c r="IU115" s="86">
        <f t="shared" si="144"/>
        <v>1.8553464041426027E-33</v>
      </c>
      <c r="IV115" s="86">
        <f t="shared" si="144"/>
        <v>6.3836065473395436E-34</v>
      </c>
      <c r="IW115" s="86">
        <f t="shared" si="144"/>
        <v>1.7746904223814664E-32</v>
      </c>
      <c r="IY115" s="86">
        <f t="shared" si="145"/>
        <v>4.7135002389085169E-3</v>
      </c>
      <c r="IZ115" s="86">
        <f t="shared" si="145"/>
        <v>5.3046559569497895E-4</v>
      </c>
      <c r="JA115" s="86">
        <f t="shared" si="145"/>
        <v>1.1154908619675474E-4</v>
      </c>
      <c r="JB115" s="86">
        <f t="shared" si="145"/>
        <v>6.575087601750202E-6</v>
      </c>
      <c r="JC115" s="86">
        <f t="shared" si="145"/>
        <v>2.1675001566279116E-7</v>
      </c>
      <c r="JD115" s="86">
        <f t="shared" si="145"/>
        <v>1.6719371358341713E-7</v>
      </c>
      <c r="JE115" s="86">
        <f t="shared" si="145"/>
        <v>3.7240538582920182E-7</v>
      </c>
      <c r="JF115" s="86">
        <f t="shared" si="145"/>
        <v>2.0256669621588311E-6</v>
      </c>
      <c r="JG115" s="86">
        <f t="shared" si="145"/>
        <v>3.3779077179021811E-7</v>
      </c>
      <c r="JH115" s="86">
        <f t="shared" si="145"/>
        <v>2.2261258983832751E-6</v>
      </c>
      <c r="JI115" s="86">
        <f t="shared" si="145"/>
        <v>3.8831800056104818E-8</v>
      </c>
      <c r="JJ115" s="86">
        <f t="shared" si="145"/>
        <v>1.5132961034975894E-7</v>
      </c>
      <c r="JK115" s="86">
        <f t="shared" si="145"/>
        <v>1.1901966866953361E-5</v>
      </c>
      <c r="JL115" s="86">
        <f t="shared" si="145"/>
        <v>3.5230303677518258E-5</v>
      </c>
      <c r="JM115" s="86">
        <f t="shared" si="145"/>
        <v>1.6683031966010062E-5</v>
      </c>
    </row>
    <row r="116" spans="2:273" x14ac:dyDescent="0.25">
      <c r="B116" s="2">
        <v>89</v>
      </c>
      <c r="C116" s="37">
        <v>72.364000000000004</v>
      </c>
      <c r="D116" s="37">
        <v>76.067999999999998</v>
      </c>
      <c r="E116" s="37">
        <v>78.938000000000002</v>
      </c>
      <c r="F116" s="37">
        <v>75.388000000000005</v>
      </c>
      <c r="G116" s="37">
        <v>77.459999999999994</v>
      </c>
      <c r="H116" s="37">
        <v>76.38</v>
      </c>
      <c r="I116" s="37">
        <v>80.16</v>
      </c>
      <c r="J116" s="37">
        <v>78.2</v>
      </c>
      <c r="K116" s="37">
        <v>75.930999999999997</v>
      </c>
      <c r="L116" s="37">
        <v>75.224000000000004</v>
      </c>
      <c r="M116" s="37">
        <v>80.585999999999999</v>
      </c>
      <c r="N116" s="37">
        <v>78.379000000000005</v>
      </c>
      <c r="O116" s="37">
        <v>79.435000000000002</v>
      </c>
      <c r="P116" s="37">
        <v>81.116</v>
      </c>
      <c r="Q116" s="37">
        <v>78.86</v>
      </c>
      <c r="S116" s="4">
        <f t="shared" si="146"/>
        <v>76.321830766440357</v>
      </c>
      <c r="T116" s="4">
        <f t="shared" si="146"/>
        <v>76.595335276863352</v>
      </c>
      <c r="U116" s="4">
        <f t="shared" si="146"/>
        <v>79.322857959307797</v>
      </c>
      <c r="V116" s="4">
        <f t="shared" si="146"/>
        <v>77.959488389736322</v>
      </c>
      <c r="W116" s="4">
        <f t="shared" si="146"/>
        <v>76.981845845016252</v>
      </c>
      <c r="X116" s="4">
        <f t="shared" si="146"/>
        <v>79.317271510037472</v>
      </c>
      <c r="Y116" s="4">
        <f t="shared" si="146"/>
        <v>79.388489176210967</v>
      </c>
      <c r="Z116" s="4">
        <f t="shared" si="146"/>
        <v>79.646800246182238</v>
      </c>
      <c r="AA116" s="4">
        <f t="shared" si="146"/>
        <v>77.216885719007109</v>
      </c>
      <c r="AB116" s="4">
        <f t="shared" si="146"/>
        <v>76.841631727427355</v>
      </c>
      <c r="AC116" s="4">
        <f t="shared" si="146"/>
        <v>80.114077082158673</v>
      </c>
      <c r="AD116" s="4">
        <f t="shared" si="146"/>
        <v>81.104177615677955</v>
      </c>
      <c r="AE116" s="4">
        <f t="shared" si="146"/>
        <v>83.300405616979361</v>
      </c>
      <c r="AF116" s="4">
        <f t="shared" si="146"/>
        <v>80.331316308974792</v>
      </c>
      <c r="AG116" s="4">
        <f t="shared" si="146"/>
        <v>78.888519665278977</v>
      </c>
      <c r="AI116" s="4">
        <f t="shared" si="147"/>
        <v>-3.9578307664403525</v>
      </c>
      <c r="AJ116" s="4">
        <f t="shared" si="147"/>
        <v>-0.52733527686335435</v>
      </c>
      <c r="AK116" s="4">
        <f t="shared" si="147"/>
        <v>-0.38485795930779432</v>
      </c>
      <c r="AL116" s="4">
        <f t="shared" si="147"/>
        <v>-2.5714883897363165</v>
      </c>
      <c r="AM116" s="4">
        <f t="shared" si="147"/>
        <v>0.47815415498374136</v>
      </c>
      <c r="AN116" s="4">
        <f t="shared" si="147"/>
        <v>-2.9372715100374762</v>
      </c>
      <c r="AO116" s="4">
        <f t="shared" si="147"/>
        <v>0.77151082378902913</v>
      </c>
      <c r="AP116" s="4">
        <f t="shared" si="147"/>
        <v>-1.4468002461822351</v>
      </c>
      <c r="AQ116" s="4">
        <f t="shared" si="147"/>
        <v>-1.285885719007112</v>
      </c>
      <c r="AR116" s="4">
        <f t="shared" si="147"/>
        <v>-1.6176317274273515</v>
      </c>
      <c r="AS116" s="4">
        <f t="shared" si="147"/>
        <v>0.47192291784132578</v>
      </c>
      <c r="AT116" s="4">
        <f t="shared" si="147"/>
        <v>-2.7251776156779499</v>
      </c>
      <c r="AU116" s="4">
        <f t="shared" si="147"/>
        <v>-3.8654056169793591</v>
      </c>
      <c r="AV116" s="4">
        <f t="shared" si="147"/>
        <v>0.78468369102520796</v>
      </c>
      <c r="AW116" s="4">
        <f t="shared" si="147"/>
        <v>-2.8519665278977868E-2</v>
      </c>
      <c r="AY116" s="2">
        <f t="shared" si="139"/>
        <v>76.276510431517778</v>
      </c>
      <c r="AZ116" s="2">
        <f t="shared" si="139"/>
        <v>76.592203711854594</v>
      </c>
      <c r="BA116" s="2">
        <f t="shared" si="139"/>
        <v>79.322477908142588</v>
      </c>
      <c r="BB116" s="2">
        <f t="shared" si="139"/>
        <v>77.959477016437631</v>
      </c>
      <c r="BC116" s="2">
        <f t="shared" si="139"/>
        <v>76.981790963225393</v>
      </c>
      <c r="BD116" s="2">
        <f t="shared" si="139"/>
        <v>79.317222208067221</v>
      </c>
      <c r="BE116" s="2">
        <f t="shared" si="139"/>
        <v>79.388392118767683</v>
      </c>
      <c r="BF116" s="2">
        <f t="shared" si="139"/>
        <v>79.646317420952087</v>
      </c>
      <c r="BG116" s="2">
        <f t="shared" si="139"/>
        <v>77.216772282527529</v>
      </c>
      <c r="BH116" s="2">
        <f t="shared" si="139"/>
        <v>76.840922272252442</v>
      </c>
      <c r="BI116" s="2">
        <f t="shared" si="139"/>
        <v>80.114057299313686</v>
      </c>
      <c r="BJ116" s="2">
        <f t="shared" si="139"/>
        <v>81.104164225666977</v>
      </c>
      <c r="BK116" s="2">
        <f t="shared" si="139"/>
        <v>83.300386346089596</v>
      </c>
      <c r="BL116" s="2">
        <f t="shared" si="139"/>
        <v>80.329686815824132</v>
      </c>
      <c r="BM116" s="2">
        <f t="shared" si="139"/>
        <v>78.880529572783388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72.364000000000004</v>
      </c>
      <c r="CF116" s="2">
        <f t="shared" si="140"/>
        <v>76.067999999999998</v>
      </c>
      <c r="CG116" s="2">
        <f t="shared" si="140"/>
        <v>78.938000000000002</v>
      </c>
      <c r="CH116" s="2">
        <f t="shared" si="140"/>
        <v>75.388000000000005</v>
      </c>
      <c r="CI116" s="2">
        <f t="shared" si="140"/>
        <v>77.459999999999994</v>
      </c>
      <c r="CJ116" s="2">
        <f t="shared" si="140"/>
        <v>76.38</v>
      </c>
      <c r="CK116" s="2">
        <f t="shared" si="140"/>
        <v>80.16</v>
      </c>
      <c r="CL116" s="2">
        <f t="shared" si="140"/>
        <v>78.2</v>
      </c>
      <c r="CM116" s="2">
        <f t="shared" si="140"/>
        <v>75.930999999999997</v>
      </c>
      <c r="CN116" s="2">
        <f t="shared" si="140"/>
        <v>75.224000000000004</v>
      </c>
      <c r="CO116" s="2">
        <f t="shared" si="140"/>
        <v>80.585999999999999</v>
      </c>
      <c r="CP116" s="2">
        <f t="shared" si="140"/>
        <v>78.379000000000005</v>
      </c>
      <c r="CQ116" s="2">
        <f t="shared" si="140"/>
        <v>79.435000000000002</v>
      </c>
      <c r="CR116" s="2">
        <f t="shared" si="140"/>
        <v>81.116</v>
      </c>
      <c r="CS116" s="2">
        <f t="shared" si="140"/>
        <v>78.86</v>
      </c>
      <c r="CU116" s="2">
        <f t="shared" si="110"/>
        <v>72.364000000000004</v>
      </c>
      <c r="CV116" s="2">
        <f t="shared" si="111"/>
        <v>76.067999999999998</v>
      </c>
      <c r="CW116" s="2">
        <f t="shared" si="112"/>
        <v>78.938000000000002</v>
      </c>
      <c r="CX116" s="2">
        <f t="shared" si="113"/>
        <v>75.388000000000005</v>
      </c>
      <c r="CY116" s="2">
        <f t="shared" si="114"/>
        <v>77.459999999999994</v>
      </c>
      <c r="CZ116" s="2">
        <f t="shared" si="115"/>
        <v>76.38</v>
      </c>
      <c r="DA116" s="2">
        <f t="shared" si="116"/>
        <v>80.16</v>
      </c>
      <c r="DB116" s="2">
        <f t="shared" si="117"/>
        <v>78.2</v>
      </c>
      <c r="DC116" s="2">
        <f t="shared" si="118"/>
        <v>75.930999999999997</v>
      </c>
      <c r="DD116" s="2">
        <f t="shared" si="119"/>
        <v>75.224000000000004</v>
      </c>
      <c r="DE116" s="2">
        <f t="shared" si="120"/>
        <v>80.585999999999999</v>
      </c>
      <c r="DF116" s="2">
        <f t="shared" si="121"/>
        <v>78.379000000000005</v>
      </c>
      <c r="DG116" s="2">
        <f t="shared" si="122"/>
        <v>79.435000000000002</v>
      </c>
      <c r="DH116" s="2">
        <f t="shared" si="123"/>
        <v>81.116</v>
      </c>
      <c r="DI116" s="2">
        <f t="shared" si="124"/>
        <v>78.86</v>
      </c>
      <c r="DK116" s="2">
        <f t="shared" si="148"/>
        <v>101.2522892120075</v>
      </c>
      <c r="DL116" s="2">
        <f t="shared" si="148"/>
        <v>108.62043311444654</v>
      </c>
      <c r="DM116" s="2">
        <f t="shared" si="148"/>
        <v>107.57086857410881</v>
      </c>
      <c r="DN116" s="2">
        <f t="shared" si="148"/>
        <v>109.81025374767478</v>
      </c>
      <c r="DO116" s="2">
        <f t="shared" si="148"/>
        <v>106.00030581613507</v>
      </c>
      <c r="DP116" s="2">
        <f t="shared" si="148"/>
        <v>113.77020242914979</v>
      </c>
      <c r="DQ116" s="2">
        <f t="shared" si="148"/>
        <v>108.48350656660409</v>
      </c>
      <c r="DR116" s="2">
        <f t="shared" si="148"/>
        <v>111.37456848030017</v>
      </c>
      <c r="DS116" s="2">
        <f t="shared" si="148"/>
        <v>106.74420483641535</v>
      </c>
      <c r="DT116" s="2">
        <f t="shared" si="148"/>
        <v>112.527224988146</v>
      </c>
      <c r="DU116" s="2">
        <f t="shared" si="148"/>
        <v>103.21119412955467</v>
      </c>
      <c r="DV116" s="2">
        <f t="shared" si="148"/>
        <v>113.07562351825513</v>
      </c>
      <c r="DW116" s="2">
        <f t="shared" si="148"/>
        <v>123.9601860516934</v>
      </c>
      <c r="DX116" s="2">
        <f t="shared" si="148"/>
        <v>94.175808403361344</v>
      </c>
      <c r="DY116" s="2">
        <f t="shared" si="148"/>
        <v>92.087420564516123</v>
      </c>
      <c r="EA116" s="2">
        <f t="shared" si="94"/>
        <v>75.960838643790851</v>
      </c>
      <c r="EB116" s="2">
        <f t="shared" si="94"/>
        <v>76.228882352941156</v>
      </c>
      <c r="EC116" s="2">
        <f t="shared" si="94"/>
        <v>79.021384429954566</v>
      </c>
      <c r="ED116" s="2">
        <f t="shared" si="94"/>
        <v>77.56993086151968</v>
      </c>
      <c r="EE116" s="2">
        <f t="shared" ref="EE116:EL147" si="151">CI$228*$B116+CI$229</f>
        <v>76.645061812023698</v>
      </c>
      <c r="EF116" s="2">
        <f t="shared" si="151"/>
        <v>78.920620872959844</v>
      </c>
      <c r="EG116" s="2">
        <f t="shared" si="151"/>
        <v>79.074416389158188</v>
      </c>
      <c r="EH116" s="2">
        <f t="shared" si="151"/>
        <v>79.314928552301666</v>
      </c>
      <c r="EI116" s="2">
        <f t="shared" si="151"/>
        <v>76.822998443579763</v>
      </c>
      <c r="EJ116" s="2">
        <f t="shared" si="151"/>
        <v>76.426503461251727</v>
      </c>
      <c r="EK116" s="2">
        <f t="shared" si="151"/>
        <v>79.8481541719745</v>
      </c>
      <c r="EL116" s="2">
        <f t="shared" si="151"/>
        <v>80.662493631751403</v>
      </c>
      <c r="EM116" s="2">
        <f t="shared" si="135"/>
        <v>82.694283252308566</v>
      </c>
      <c r="EN116" s="2">
        <f t="shared" si="135"/>
        <v>80.140386705893505</v>
      </c>
      <c r="EO116" s="2">
        <f t="shared" si="135"/>
        <v>78.677814810271499</v>
      </c>
      <c r="EQ116" s="2">
        <f t="shared" si="149"/>
        <v>75.83446967715949</v>
      </c>
      <c r="ER116" s="2">
        <f t="shared" si="149"/>
        <v>76.770540360723473</v>
      </c>
      <c r="ES116" s="2">
        <f t="shared" si="149"/>
        <v>78.609643745297632</v>
      </c>
      <c r="ET116" s="2">
        <f t="shared" si="149"/>
        <v>77.351766701439573</v>
      </c>
      <c r="EU116" s="2">
        <f t="shared" si="149"/>
        <v>76.30101891395158</v>
      </c>
      <c r="EV116" s="2">
        <f t="shared" si="149"/>
        <v>78.654029438738917</v>
      </c>
      <c r="EW116" s="2">
        <f t="shared" si="149"/>
        <v>78.747764725255848</v>
      </c>
      <c r="EX116" s="2">
        <f t="shared" si="149"/>
        <v>79.022649733307219</v>
      </c>
      <c r="EY116" s="2">
        <f t="shared" si="149"/>
        <v>76.631746051961287</v>
      </c>
      <c r="EZ116" s="2">
        <f t="shared" si="149"/>
        <v>76.294637958266762</v>
      </c>
      <c r="FA116" s="2">
        <f t="shared" si="149"/>
        <v>79.747009892378941</v>
      </c>
      <c r="FB116" s="2">
        <f t="shared" si="149"/>
        <v>80.290765534477558</v>
      </c>
      <c r="FC116" s="2">
        <f t="shared" si="149"/>
        <v>82.355170073330115</v>
      </c>
      <c r="FD116" s="2">
        <f t="shared" si="149"/>
        <v>80.030358254256257</v>
      </c>
      <c r="FE116" s="2">
        <f t="shared" si="149"/>
        <v>78.813030439836439</v>
      </c>
      <c r="FG116" s="2">
        <f t="shared" si="150"/>
        <v>0.98749423716003304</v>
      </c>
      <c r="FH116" s="2">
        <f t="shared" si="150"/>
        <v>0.98925874367260413</v>
      </c>
      <c r="FI116" s="2">
        <f t="shared" si="150"/>
        <v>0.98936455809928459</v>
      </c>
      <c r="FJ116" s="2">
        <f t="shared" si="150"/>
        <v>0.98787285586003748</v>
      </c>
      <c r="FK116" s="2">
        <f t="shared" si="150"/>
        <v>0.98845256456003483</v>
      </c>
      <c r="FL116" s="2">
        <f t="shared" si="150"/>
        <v>0.98857002824743356</v>
      </c>
      <c r="FM116" s="2">
        <f t="shared" si="150"/>
        <v>0.98925685712278844</v>
      </c>
      <c r="FN116" s="2">
        <f t="shared" si="150"/>
        <v>0.9895913112199155</v>
      </c>
      <c r="FO116" s="2">
        <f t="shared" si="150"/>
        <v>0.98678739583578401</v>
      </c>
      <c r="FP116" s="2">
        <f t="shared" si="150"/>
        <v>0.9884837927339799</v>
      </c>
      <c r="FQ116" s="2">
        <f t="shared" si="150"/>
        <v>0.98859078695734881</v>
      </c>
      <c r="FR116" s="2">
        <f t="shared" si="150"/>
        <v>0.98631386966425505</v>
      </c>
      <c r="FS116" s="2">
        <f t="shared" si="150"/>
        <v>0.98527007104030762</v>
      </c>
      <c r="FT116" s="2">
        <f t="shared" si="150"/>
        <v>0.98647750031372428</v>
      </c>
      <c r="FU116" s="2">
        <f t="shared" si="150"/>
        <v>0.98493032542842651</v>
      </c>
      <c r="FW116" s="2">
        <f t="shared" si="141"/>
        <v>4.8832792923956788E-3</v>
      </c>
      <c r="FX116" s="2">
        <f t="shared" si="141"/>
        <v>2.8422748525951242E-2</v>
      </c>
      <c r="FY116" s="2">
        <f t="shared" si="141"/>
        <v>6.1759787586703266E-3</v>
      </c>
      <c r="FZ116" s="2">
        <f t="shared" si="141"/>
        <v>6.5862689859732823E-3</v>
      </c>
      <c r="GA116" s="2">
        <f t="shared" si="141"/>
        <v>6.5359109948448946E-3</v>
      </c>
      <c r="GB116" s="2">
        <f t="shared" si="141"/>
        <v>6.4833203425677405E-3</v>
      </c>
      <c r="GC116" s="2">
        <f t="shared" si="141"/>
        <v>6.0318935224783167E-3</v>
      </c>
      <c r="GD116" s="2">
        <f t="shared" si="141"/>
        <v>7.9032266848304486E-3</v>
      </c>
      <c r="GE116" s="2">
        <f t="shared" si="141"/>
        <v>8.1735826848998126E-3</v>
      </c>
      <c r="GF116" s="2">
        <f t="shared" si="141"/>
        <v>1.0044936134904531E-2</v>
      </c>
      <c r="GG116" s="2">
        <f t="shared" si="141"/>
        <v>6.4341044636929065E-3</v>
      </c>
      <c r="GH116" s="2">
        <f t="shared" si="141"/>
        <v>5.2181320561145951E-3</v>
      </c>
      <c r="GI116" s="2">
        <f t="shared" si="141"/>
        <v>5.1331620809513621E-3</v>
      </c>
      <c r="GJ116" s="2">
        <f t="shared" si="141"/>
        <v>4.4886169239666349E-3</v>
      </c>
      <c r="GK116" s="2">
        <f t="shared" si="141"/>
        <v>4.7063173419626464E-3</v>
      </c>
      <c r="GM116" s="86">
        <f t="shared" si="142"/>
        <v>2.6812519461151923E-27</v>
      </c>
      <c r="GN116" s="86">
        <f t="shared" si="142"/>
        <v>7.4250520322427566E-57</v>
      </c>
      <c r="GO116" s="86">
        <f t="shared" si="142"/>
        <v>6.8273842133518259E-56</v>
      </c>
      <c r="GP116" s="86">
        <f t="shared" si="142"/>
        <v>2.1332248962682679E-58</v>
      </c>
      <c r="GQ116" s="86">
        <f t="shared" si="142"/>
        <v>1.6889983954818071E-69</v>
      </c>
      <c r="GR116" s="86">
        <f t="shared" si="142"/>
        <v>4.3954849246609145E-77</v>
      </c>
      <c r="GS116" s="86">
        <f t="shared" si="142"/>
        <v>1.4532265715389821E-66</v>
      </c>
      <c r="GT116" s="86">
        <f t="shared" si="142"/>
        <v>1.1121606830804029E-68</v>
      </c>
      <c r="GU116" s="86">
        <f t="shared" si="142"/>
        <v>2.9942538853366296E-62</v>
      </c>
      <c r="GV116" s="86">
        <f t="shared" si="142"/>
        <v>2.8751007409710712E-63</v>
      </c>
      <c r="GW116" s="86">
        <f t="shared" si="142"/>
        <v>9.6962101006711063E-65</v>
      </c>
      <c r="GX116" s="86">
        <f t="shared" si="142"/>
        <v>3.363096378186361E-73</v>
      </c>
      <c r="GY116" s="86">
        <f t="shared" si="142"/>
        <v>1.2805769278529344E-61</v>
      </c>
      <c r="GZ116" s="86">
        <f t="shared" si="142"/>
        <v>1.3846809876092415E-42</v>
      </c>
      <c r="HA116" s="86">
        <f t="shared" si="142"/>
        <v>1.8659221439022245E-34</v>
      </c>
      <c r="HC116" s="86">
        <f t="shared" si="73"/>
        <v>1.2442964650766128E-3</v>
      </c>
      <c r="HD116" s="86">
        <f t="shared" si="73"/>
        <v>7.7314511835786332E-5</v>
      </c>
      <c r="HE116" s="86">
        <f t="shared" si="73"/>
        <v>1.4090103998369924E-5</v>
      </c>
      <c r="HF116" s="86">
        <f t="shared" si="73"/>
        <v>4.2092146226327081E-7</v>
      </c>
      <c r="HG116" s="86">
        <f t="shared" si="73"/>
        <v>9.3049098316864188E-11</v>
      </c>
      <c r="HH116" s="86">
        <f t="shared" si="73"/>
        <v>3.2433793469226517E-12</v>
      </c>
      <c r="HI116" s="86">
        <f t="shared" si="138"/>
        <v>8.0630247991750235E-12</v>
      </c>
      <c r="HJ116" s="86">
        <f t="shared" si="138"/>
        <v>4.9297786088764948E-14</v>
      </c>
      <c r="HK116" s="86">
        <f t="shared" si="138"/>
        <v>5.8842387436781565E-10</v>
      </c>
      <c r="HL116" s="86">
        <f t="shared" si="138"/>
        <v>2.8300313052781099E-15</v>
      </c>
      <c r="HM116" s="86">
        <f t="shared" si="138"/>
        <v>2.9357438550062658E-11</v>
      </c>
      <c r="HN116" s="86">
        <f t="shared" si="138"/>
        <v>1.8793344486593091E-9</v>
      </c>
      <c r="HO116" s="86">
        <f t="shared" si="138"/>
        <v>6.4540277702079043E-7</v>
      </c>
      <c r="HP116" s="86">
        <f t="shared" si="138"/>
        <v>3.0039943267635417E-6</v>
      </c>
      <c r="HQ116" s="86">
        <f t="shared" si="138"/>
        <v>7.3146878170175943E-7</v>
      </c>
      <c r="HS116" s="86">
        <f t="shared" si="143"/>
        <v>4.3379767870014437E-8</v>
      </c>
      <c r="HT116" s="86">
        <f t="shared" si="143"/>
        <v>5.8218445663533491E-7</v>
      </c>
      <c r="HU116" s="86">
        <f t="shared" si="143"/>
        <v>4.2825547504585968E-7</v>
      </c>
      <c r="HV116" s="86">
        <f t="shared" si="143"/>
        <v>3.9513868657146401E-8</v>
      </c>
      <c r="HW116" s="86">
        <f t="shared" si="143"/>
        <v>5.6153988185149658E-7</v>
      </c>
      <c r="HX116" s="86">
        <f t="shared" si="143"/>
        <v>4.5418528168804582E-7</v>
      </c>
      <c r="HY116" s="86">
        <f t="shared" si="143"/>
        <v>9.6676368614701187E-7</v>
      </c>
      <c r="HZ116" s="86">
        <f t="shared" si="143"/>
        <v>5.0322388353617765E-6</v>
      </c>
      <c r="IA116" s="86">
        <f t="shared" si="143"/>
        <v>8.6443135903839883E-7</v>
      </c>
      <c r="IB116" s="86">
        <f t="shared" si="143"/>
        <v>5.7418616969544011E-6</v>
      </c>
      <c r="IC116" s="86">
        <f t="shared" si="143"/>
        <v>1.1024067590234114E-7</v>
      </c>
      <c r="ID116" s="86">
        <f t="shared" si="143"/>
        <v>6.2591117024802404E-8</v>
      </c>
      <c r="IE116" s="86">
        <f t="shared" si="143"/>
        <v>1.1360321801181949E-8</v>
      </c>
      <c r="IF116" s="86">
        <f t="shared" si="143"/>
        <v>4.9112417484741427E-6</v>
      </c>
      <c r="IG116" s="86">
        <f t="shared" si="143"/>
        <v>1.3477408012346128E-5</v>
      </c>
      <c r="II116" s="86">
        <f t="shared" si="144"/>
        <v>2.0267109389243779E-29</v>
      </c>
      <c r="IJ116" s="86">
        <f t="shared" si="144"/>
        <v>2.3433841954390562E-12</v>
      </c>
      <c r="IK116" s="86">
        <f t="shared" si="144"/>
        <v>1.6031495428570953E-27</v>
      </c>
      <c r="IL116" s="86">
        <f t="shared" si="144"/>
        <v>1.8367279391769771E-31</v>
      </c>
      <c r="IM116" s="86">
        <f t="shared" si="144"/>
        <v>3.3073632186612305E-27</v>
      </c>
      <c r="IN116" s="86">
        <f t="shared" si="144"/>
        <v>1.4168183389058048E-27</v>
      </c>
      <c r="IO116" s="86">
        <f t="shared" si="144"/>
        <v>2.531380840361923E-27</v>
      </c>
      <c r="IP116" s="86">
        <f t="shared" si="144"/>
        <v>2.4789764702686551E-25</v>
      </c>
      <c r="IQ116" s="86">
        <f t="shared" si="144"/>
        <v>1.747448815364115E-27</v>
      </c>
      <c r="IR116" s="86">
        <f t="shared" si="144"/>
        <v>4.8927469397863489E-25</v>
      </c>
      <c r="IS116" s="86">
        <f t="shared" si="144"/>
        <v>1.7536666236552392E-30</v>
      </c>
      <c r="IT116" s="86">
        <f t="shared" si="144"/>
        <v>2.7578414445423371E-30</v>
      </c>
      <c r="IU116" s="86">
        <f t="shared" si="144"/>
        <v>2.2438585416577902E-32</v>
      </c>
      <c r="IV116" s="86">
        <f t="shared" si="144"/>
        <v>7.5265315985856352E-33</v>
      </c>
      <c r="IW116" s="86">
        <f t="shared" si="144"/>
        <v>1.9135052616358169E-31</v>
      </c>
      <c r="IY116" s="86">
        <f t="shared" si="145"/>
        <v>1.2443398448444829E-3</v>
      </c>
      <c r="IZ116" s="86">
        <f t="shared" si="145"/>
        <v>7.7896698635805865E-5</v>
      </c>
      <c r="JA116" s="86">
        <f t="shared" si="145"/>
        <v>1.4518359473415784E-5</v>
      </c>
      <c r="JB116" s="86">
        <f t="shared" si="145"/>
        <v>4.6043533092041719E-7</v>
      </c>
      <c r="JC116" s="86">
        <f t="shared" si="145"/>
        <v>5.6163293094981348E-7</v>
      </c>
      <c r="JD116" s="86">
        <f t="shared" si="145"/>
        <v>4.5418852506739276E-7</v>
      </c>
      <c r="JE116" s="86">
        <f t="shared" si="145"/>
        <v>9.6677174917181101E-7</v>
      </c>
      <c r="JF116" s="86">
        <f t="shared" si="145"/>
        <v>5.0322388846595624E-6</v>
      </c>
      <c r="JG116" s="86">
        <f t="shared" si="145"/>
        <v>8.6501978291276668E-7</v>
      </c>
      <c r="JH116" s="86">
        <f t="shared" si="145"/>
        <v>5.7418616997844322E-6</v>
      </c>
      <c r="JI116" s="86">
        <f t="shared" si="145"/>
        <v>1.1027003334089121E-7</v>
      </c>
      <c r="JJ116" s="86">
        <f t="shared" si="145"/>
        <v>6.4470451473461708E-8</v>
      </c>
      <c r="JK116" s="86">
        <f t="shared" si="145"/>
        <v>6.5676309882197239E-7</v>
      </c>
      <c r="JL116" s="86">
        <f t="shared" si="145"/>
        <v>7.9152360752376848E-6</v>
      </c>
      <c r="JM116" s="86">
        <f t="shared" si="145"/>
        <v>1.4208876794047887E-5</v>
      </c>
    </row>
    <row r="117" spans="2:273" x14ac:dyDescent="0.25">
      <c r="B117" s="2">
        <v>90</v>
      </c>
      <c r="C117" s="37">
        <v>77.364000000000004</v>
      </c>
      <c r="D117" s="37">
        <v>75.727000000000004</v>
      </c>
      <c r="E117" s="37">
        <v>79.792000000000002</v>
      </c>
      <c r="F117" s="37">
        <v>75.448999999999998</v>
      </c>
      <c r="G117" s="37">
        <v>74.08</v>
      </c>
      <c r="H117" s="37">
        <v>75.62</v>
      </c>
      <c r="I117" s="37">
        <v>79.88</v>
      </c>
      <c r="J117" s="37">
        <v>79.34</v>
      </c>
      <c r="K117" s="37">
        <v>74.602999999999994</v>
      </c>
      <c r="L117" s="37">
        <v>75.655000000000001</v>
      </c>
      <c r="M117" s="37">
        <v>79.31</v>
      </c>
      <c r="N117" s="37">
        <v>77.965999999999994</v>
      </c>
      <c r="O117" s="37">
        <v>80.174000000000007</v>
      </c>
      <c r="P117" s="37">
        <v>80.418999999999997</v>
      </c>
      <c r="Q117" s="37">
        <v>79.953000000000003</v>
      </c>
      <c r="S117" s="4">
        <f t="shared" si="146"/>
        <v>76.101961718213857</v>
      </c>
      <c r="T117" s="4">
        <f t="shared" si="146"/>
        <v>76.481662968976394</v>
      </c>
      <c r="U117" s="4">
        <f t="shared" si="146"/>
        <v>79.107348836415881</v>
      </c>
      <c r="V117" s="4">
        <f t="shared" si="146"/>
        <v>77.723582272944284</v>
      </c>
      <c r="W117" s="4">
        <f t="shared" si="146"/>
        <v>76.750660583969619</v>
      </c>
      <c r="X117" s="4">
        <f t="shared" si="146"/>
        <v>79.063756529492451</v>
      </c>
      <c r="Y117" s="4">
        <f t="shared" si="146"/>
        <v>79.183311746880833</v>
      </c>
      <c r="Z117" s="4">
        <f t="shared" si="146"/>
        <v>79.438783249663672</v>
      </c>
      <c r="AA117" s="4">
        <f t="shared" si="146"/>
        <v>77.040450494119483</v>
      </c>
      <c r="AB117" s="4">
        <f t="shared" si="146"/>
        <v>76.641753832504051</v>
      </c>
      <c r="AC117" s="4">
        <f t="shared" si="146"/>
        <v>79.917017658900932</v>
      </c>
      <c r="AD117" s="4">
        <f t="shared" si="146"/>
        <v>80.829225078541455</v>
      </c>
      <c r="AE117" s="4">
        <f t="shared" si="146"/>
        <v>82.982658789109735</v>
      </c>
      <c r="AF117" s="4">
        <f t="shared" si="146"/>
        <v>80.158453490497607</v>
      </c>
      <c r="AG117" s="4">
        <f t="shared" si="146"/>
        <v>78.755871727669714</v>
      </c>
      <c r="AI117" s="4">
        <f t="shared" si="147"/>
        <v>1.2620382817861469</v>
      </c>
      <c r="AJ117" s="4">
        <f t="shared" si="147"/>
        <v>-0.7546629689763904</v>
      </c>
      <c r="AK117" s="4">
        <f t="shared" si="147"/>
        <v>0.68465116358412104</v>
      </c>
      <c r="AL117" s="4">
        <f t="shared" si="147"/>
        <v>-2.2745822729442864</v>
      </c>
      <c r="AM117" s="4">
        <f t="shared" si="147"/>
        <v>-2.6706605839696209</v>
      </c>
      <c r="AN117" s="4">
        <f t="shared" si="147"/>
        <v>-3.4437565294924468</v>
      </c>
      <c r="AO117" s="4">
        <f t="shared" si="147"/>
        <v>0.69668825311916294</v>
      </c>
      <c r="AP117" s="4">
        <f t="shared" si="147"/>
        <v>-9.8783249663668471E-2</v>
      </c>
      <c r="AQ117" s="4">
        <f t="shared" si="147"/>
        <v>-2.4374504941194886</v>
      </c>
      <c r="AR117" s="4">
        <f t="shared" si="147"/>
        <v>-0.98675383250404991</v>
      </c>
      <c r="AS117" s="4">
        <f t="shared" si="147"/>
        <v>-0.60701765890092929</v>
      </c>
      <c r="AT117" s="4">
        <f t="shared" si="147"/>
        <v>-2.8632250785414612</v>
      </c>
      <c r="AU117" s="4">
        <f t="shared" si="147"/>
        <v>-2.8086587891097281</v>
      </c>
      <c r="AV117" s="4">
        <f t="shared" si="147"/>
        <v>0.26054650950239022</v>
      </c>
      <c r="AW117" s="4">
        <f t="shared" si="147"/>
        <v>1.1971282723302892</v>
      </c>
      <c r="AY117" s="2">
        <f t="shared" si="139"/>
        <v>76.09410027562312</v>
      </c>
      <c r="AZ117" s="2">
        <f t="shared" si="139"/>
        <v>76.481378494920349</v>
      </c>
      <c r="BA117" s="2">
        <f t="shared" si="139"/>
        <v>79.107275740277743</v>
      </c>
      <c r="BB117" s="2">
        <f t="shared" si="139"/>
        <v>77.723572907687782</v>
      </c>
      <c r="BC117" s="2">
        <f t="shared" si="139"/>
        <v>76.750522936695489</v>
      </c>
      <c r="BD117" s="2">
        <f t="shared" si="139"/>
        <v>79.063631295010097</v>
      </c>
      <c r="BE117" s="2">
        <f t="shared" si="139"/>
        <v>79.18307592745856</v>
      </c>
      <c r="BF117" s="2">
        <f t="shared" si="139"/>
        <v>79.437667457631562</v>
      </c>
      <c r="BG117" s="2">
        <f t="shared" si="139"/>
        <v>77.04015707788281</v>
      </c>
      <c r="BH117" s="2">
        <f t="shared" si="139"/>
        <v>76.640060399248952</v>
      </c>
      <c r="BI117" s="2">
        <f t="shared" si="139"/>
        <v>79.916962078136464</v>
      </c>
      <c r="BJ117" s="2">
        <f t="shared" si="139"/>
        <v>80.829188507337662</v>
      </c>
      <c r="BK117" s="2">
        <f t="shared" si="139"/>
        <v>82.982650417210422</v>
      </c>
      <c r="BL117" s="2">
        <f t="shared" si="139"/>
        <v>80.155318359874215</v>
      </c>
      <c r="BM117" s="2">
        <f t="shared" si="139"/>
        <v>78.74122341574035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77.364000000000004</v>
      </c>
      <c r="CF117" s="2">
        <f t="shared" si="140"/>
        <v>75.727000000000004</v>
      </c>
      <c r="CG117" s="2">
        <f t="shared" si="140"/>
        <v>79.792000000000002</v>
      </c>
      <c r="CH117" s="2">
        <f t="shared" si="140"/>
        <v>75.448999999999998</v>
      </c>
      <c r="CI117" s="2">
        <f t="shared" si="140"/>
        <v>74.08</v>
      </c>
      <c r="CJ117" s="2">
        <f t="shared" si="140"/>
        <v>75.62</v>
      </c>
      <c r="CK117" s="2">
        <f t="shared" si="140"/>
        <v>79.88</v>
      </c>
      <c r="CL117" s="2">
        <f t="shared" si="140"/>
        <v>79.34</v>
      </c>
      <c r="CM117" s="2">
        <f t="shared" si="140"/>
        <v>74.602999999999994</v>
      </c>
      <c r="CN117" s="2">
        <f t="shared" si="140"/>
        <v>75.655000000000001</v>
      </c>
      <c r="CO117" s="2">
        <f t="shared" si="140"/>
        <v>79.31</v>
      </c>
      <c r="CP117" s="2">
        <f t="shared" si="140"/>
        <v>77.965999999999994</v>
      </c>
      <c r="CQ117" s="2">
        <f t="shared" si="140"/>
        <v>80.174000000000007</v>
      </c>
      <c r="CR117" s="2">
        <f t="shared" si="140"/>
        <v>80.418999999999997</v>
      </c>
      <c r="CS117" s="2">
        <f t="shared" si="140"/>
        <v>79.953000000000003</v>
      </c>
      <c r="CU117" s="2">
        <f t="shared" si="110"/>
        <v>77.364000000000004</v>
      </c>
      <c r="CV117" s="2">
        <f t="shared" si="111"/>
        <v>75.727000000000004</v>
      </c>
      <c r="CW117" s="2">
        <f t="shared" si="112"/>
        <v>79.792000000000002</v>
      </c>
      <c r="CX117" s="2">
        <f t="shared" si="113"/>
        <v>75.448999999999998</v>
      </c>
      <c r="CY117" s="2">
        <f t="shared" si="114"/>
        <v>74.08</v>
      </c>
      <c r="CZ117" s="2">
        <f t="shared" si="115"/>
        <v>75.62</v>
      </c>
      <c r="DA117" s="2">
        <f t="shared" si="116"/>
        <v>79.88</v>
      </c>
      <c r="DB117" s="2">
        <f t="shared" si="117"/>
        <v>79.34</v>
      </c>
      <c r="DC117" s="2">
        <f t="shared" si="118"/>
        <v>74.602999999999994</v>
      </c>
      <c r="DD117" s="2">
        <f t="shared" si="119"/>
        <v>75.655000000000001</v>
      </c>
      <c r="DE117" s="2">
        <f t="shared" si="120"/>
        <v>79.31</v>
      </c>
      <c r="DF117" s="2">
        <f t="shared" si="121"/>
        <v>77.965999999999994</v>
      </c>
      <c r="DG117" s="2">
        <f t="shared" si="122"/>
        <v>80.174000000000007</v>
      </c>
      <c r="DH117" s="2">
        <f t="shared" si="123"/>
        <v>80.418999999999997</v>
      </c>
      <c r="DI117" s="2">
        <f t="shared" si="124"/>
        <v>79.953000000000003</v>
      </c>
      <c r="DK117" s="2">
        <f t="shared" si="148"/>
        <v>101.45564831144465</v>
      </c>
      <c r="DL117" s="2">
        <f t="shared" si="148"/>
        <v>108.8603598499062</v>
      </c>
      <c r="DM117" s="2">
        <f t="shared" si="148"/>
        <v>107.77686416510319</v>
      </c>
      <c r="DN117" s="2">
        <f t="shared" si="148"/>
        <v>110.11580019695808</v>
      </c>
      <c r="DO117" s="2">
        <f t="shared" si="148"/>
        <v>106.23660225140711</v>
      </c>
      <c r="DP117" s="2">
        <f t="shared" si="148"/>
        <v>114.08777327935222</v>
      </c>
      <c r="DQ117" s="2">
        <f t="shared" si="148"/>
        <v>108.69820450281424</v>
      </c>
      <c r="DR117" s="2">
        <f t="shared" si="148"/>
        <v>111.62241838649153</v>
      </c>
      <c r="DS117" s="2">
        <f t="shared" si="148"/>
        <v>106.99816002844949</v>
      </c>
      <c r="DT117" s="2">
        <f t="shared" si="148"/>
        <v>112.8388866761498</v>
      </c>
      <c r="DU117" s="2">
        <f t="shared" si="148"/>
        <v>103.35344331983808</v>
      </c>
      <c r="DV117" s="2">
        <f t="shared" si="148"/>
        <v>113.36269132290188</v>
      </c>
      <c r="DW117" s="2">
        <f t="shared" si="148"/>
        <v>124.41152762923352</v>
      </c>
      <c r="DX117" s="2">
        <f t="shared" si="148"/>
        <v>94.273115966386541</v>
      </c>
      <c r="DY117" s="2">
        <f t="shared" si="148"/>
        <v>92.175542741935473</v>
      </c>
      <c r="EA117" s="2">
        <f t="shared" ref="EA117:EK159" si="152">CE$228*$B117+CE$229</f>
        <v>75.801751633986939</v>
      </c>
      <c r="EB117" s="2">
        <f t="shared" si="152"/>
        <v>76.146617647058804</v>
      </c>
      <c r="EC117" s="2">
        <f t="shared" si="152"/>
        <v>78.82869585062241</v>
      </c>
      <c r="ED117" s="2">
        <f t="shared" si="152"/>
        <v>77.362112248356269</v>
      </c>
      <c r="EE117" s="2">
        <f t="shared" si="151"/>
        <v>76.438286198137163</v>
      </c>
      <c r="EF117" s="2">
        <f t="shared" si="151"/>
        <v>78.695706632335231</v>
      </c>
      <c r="EG117" s="2">
        <f t="shared" si="151"/>
        <v>78.892654386038856</v>
      </c>
      <c r="EH117" s="2">
        <f t="shared" si="151"/>
        <v>79.131144867207084</v>
      </c>
      <c r="EI117" s="2">
        <f t="shared" si="151"/>
        <v>76.675901662539786</v>
      </c>
      <c r="EJ117" s="2">
        <f t="shared" si="151"/>
        <v>76.256275870637936</v>
      </c>
      <c r="EK117" s="2">
        <f t="shared" si="151"/>
        <v>79.670935636942659</v>
      </c>
      <c r="EL117" s="2">
        <f t="shared" si="151"/>
        <v>80.419087543600043</v>
      </c>
      <c r="EM117" s="2">
        <f t="shared" si="135"/>
        <v>82.419167296859328</v>
      </c>
      <c r="EN117" s="2">
        <f t="shared" si="135"/>
        <v>79.979314079037721</v>
      </c>
      <c r="EO117" s="2">
        <f t="shared" si="135"/>
        <v>78.55318212299639</v>
      </c>
      <c r="EQ117" s="2">
        <f t="shared" si="149"/>
        <v>75.695919293178349</v>
      </c>
      <c r="ER117" s="2">
        <f t="shared" si="149"/>
        <v>76.596725352687557</v>
      </c>
      <c r="ES117" s="2">
        <f t="shared" si="149"/>
        <v>78.463749773623732</v>
      </c>
      <c r="ET117" s="2">
        <f t="shared" si="149"/>
        <v>77.197927585952542</v>
      </c>
      <c r="EU117" s="2">
        <f t="shared" si="149"/>
        <v>76.172993616560262</v>
      </c>
      <c r="EV117" s="2">
        <f t="shared" si="149"/>
        <v>78.501066949975936</v>
      </c>
      <c r="EW117" s="2">
        <f t="shared" si="149"/>
        <v>78.607410532651727</v>
      </c>
      <c r="EX117" s="2">
        <f t="shared" si="149"/>
        <v>78.877711084092795</v>
      </c>
      <c r="EY117" s="2">
        <f t="shared" si="149"/>
        <v>76.502342944472758</v>
      </c>
      <c r="EZ117" s="2">
        <f t="shared" si="149"/>
        <v>76.180942908494373</v>
      </c>
      <c r="FA117" s="2">
        <f t="shared" si="149"/>
        <v>79.579395532474052</v>
      </c>
      <c r="FB117" s="2">
        <f t="shared" si="149"/>
        <v>80.140430362299128</v>
      </c>
      <c r="FC117" s="2">
        <f t="shared" si="149"/>
        <v>82.175950587532554</v>
      </c>
      <c r="FD117" s="2">
        <f t="shared" si="149"/>
        <v>79.880442571683304</v>
      </c>
      <c r="FE117" s="2">
        <f t="shared" si="149"/>
        <v>78.663880573152142</v>
      </c>
      <c r="FG117" s="2">
        <f t="shared" si="150"/>
        <v>0.98858204474211964</v>
      </c>
      <c r="FH117" s="2">
        <f t="shared" si="150"/>
        <v>0.99019459057012671</v>
      </c>
      <c r="FI117" s="2">
        <f t="shared" si="150"/>
        <v>0.99029127624651014</v>
      </c>
      <c r="FJ117" s="2">
        <f t="shared" si="150"/>
        <v>0.98892809874159204</v>
      </c>
      <c r="FK117" s="2">
        <f t="shared" si="150"/>
        <v>0.98945790242268594</v>
      </c>
      <c r="FL117" s="2">
        <f t="shared" si="150"/>
        <v>0.98956524749540509</v>
      </c>
      <c r="FM117" s="2">
        <f t="shared" si="150"/>
        <v>0.99019286675910345</v>
      </c>
      <c r="FN117" s="2">
        <f t="shared" si="150"/>
        <v>0.99049846100759464</v>
      </c>
      <c r="FO117" s="2">
        <f t="shared" si="150"/>
        <v>0.98793593651668765</v>
      </c>
      <c r="FP117" s="2">
        <f t="shared" si="150"/>
        <v>0.98948644074068681</v>
      </c>
      <c r="FQ117" s="2">
        <f t="shared" si="150"/>
        <v>0.98958421776737782</v>
      </c>
      <c r="FR117" s="2">
        <f t="shared" si="150"/>
        <v>0.98750305157075047</v>
      </c>
      <c r="FS117" s="2">
        <f t="shared" si="150"/>
        <v>0.98654871125906418</v>
      </c>
      <c r="FT117" s="2">
        <f t="shared" si="150"/>
        <v>0.98765264241250472</v>
      </c>
      <c r="FU117" s="2">
        <f t="shared" si="150"/>
        <v>0.98623804553368877</v>
      </c>
      <c r="FW117" s="2">
        <f t="shared" si="141"/>
        <v>5.3518878349946685E-3</v>
      </c>
      <c r="FX117" s="2">
        <f t="shared" si="141"/>
        <v>3.1079698046411874E-2</v>
      </c>
      <c r="FY117" s="2">
        <f t="shared" si="141"/>
        <v>6.767793477322352E-3</v>
      </c>
      <c r="FZ117" s="2">
        <f t="shared" si="141"/>
        <v>7.2171143563274486E-3</v>
      </c>
      <c r="GA117" s="2">
        <f t="shared" si="141"/>
        <v>7.1619677549819563E-3</v>
      </c>
      <c r="GB117" s="2">
        <f t="shared" si="141"/>
        <v>7.1043756140278169E-3</v>
      </c>
      <c r="GC117" s="2">
        <f t="shared" si="141"/>
        <v>6.6099930684644145E-3</v>
      </c>
      <c r="GD117" s="2">
        <f t="shared" si="141"/>
        <v>8.6591132600131928E-3</v>
      </c>
      <c r="GE117" s="2">
        <f t="shared" si="141"/>
        <v>8.9550934578097718E-3</v>
      </c>
      <c r="GF117" s="2">
        <f t="shared" si="141"/>
        <v>1.1003389877878893E-2</v>
      </c>
      <c r="GG117" s="2">
        <f t="shared" si="141"/>
        <v>7.0504786659277641E-3</v>
      </c>
      <c r="GH117" s="2">
        <f t="shared" si="141"/>
        <v>5.7186890303777002E-3</v>
      </c>
      <c r="GI117" s="2">
        <f t="shared" si="141"/>
        <v>5.6256142798405883E-3</v>
      </c>
      <c r="GJ117" s="2">
        <f t="shared" si="141"/>
        <v>4.9195401630758836E-3</v>
      </c>
      <c r="GK117" s="2">
        <f t="shared" si="141"/>
        <v>5.1580323088771616E-3</v>
      </c>
      <c r="GM117" s="86">
        <f t="shared" si="142"/>
        <v>4.4020006081735151E-29</v>
      </c>
      <c r="GN117" s="86">
        <f t="shared" si="142"/>
        <v>1.0194280606090203E-60</v>
      </c>
      <c r="GO117" s="86">
        <f t="shared" si="142"/>
        <v>1.4632866580433728E-59</v>
      </c>
      <c r="GP117" s="86">
        <f t="shared" si="142"/>
        <v>3.0711283179745463E-62</v>
      </c>
      <c r="GQ117" s="86">
        <f t="shared" si="142"/>
        <v>4.7560448954664634E-74</v>
      </c>
      <c r="GR117" s="86">
        <f t="shared" si="142"/>
        <v>4.355623858482734E-82</v>
      </c>
      <c r="GS117" s="86">
        <f t="shared" si="142"/>
        <v>6.2004727503666229E-71</v>
      </c>
      <c r="GT117" s="86">
        <f t="shared" si="142"/>
        <v>5.2222964103210078E-73</v>
      </c>
      <c r="GU117" s="86">
        <f t="shared" si="142"/>
        <v>2.0347818136111284E-66</v>
      </c>
      <c r="GV117" s="86">
        <f t="shared" si="142"/>
        <v>2.9351292116544313E-67</v>
      </c>
      <c r="GW117" s="86">
        <f t="shared" si="142"/>
        <v>5.4961177812270597E-69</v>
      </c>
      <c r="GX117" s="86">
        <f t="shared" si="142"/>
        <v>3.8674695636026253E-78</v>
      </c>
      <c r="GY117" s="86">
        <f t="shared" si="142"/>
        <v>1.1409136256567312E-65</v>
      </c>
      <c r="GZ117" s="86">
        <f t="shared" si="142"/>
        <v>2.6162600476583907E-45</v>
      </c>
      <c r="HA117" s="86">
        <f t="shared" si="142"/>
        <v>1.3903876830858952E-36</v>
      </c>
      <c r="HC117" s="86">
        <f t="shared" si="73"/>
        <v>2.7662237640654387E-4</v>
      </c>
      <c r="HD117" s="86">
        <f t="shared" si="73"/>
        <v>8.8095877156251034E-6</v>
      </c>
      <c r="HE117" s="86">
        <f t="shared" si="73"/>
        <v>1.4112013361288518E-6</v>
      </c>
      <c r="HF117" s="86">
        <f t="shared" si="73"/>
        <v>1.9848122871808505E-8</v>
      </c>
      <c r="HG117" s="86">
        <f t="shared" si="73"/>
        <v>6.6461339648440099E-13</v>
      </c>
      <c r="HH117" s="86">
        <f t="shared" si="73"/>
        <v>1.415100160478433E-14</v>
      </c>
      <c r="HI117" s="86">
        <f t="shared" si="138"/>
        <v>4.327156915327047E-14</v>
      </c>
      <c r="HJ117" s="86">
        <f t="shared" si="138"/>
        <v>1.9069542097020226E-16</v>
      </c>
      <c r="HK117" s="86">
        <f t="shared" si="138"/>
        <v>8.2213823613010498E-12</v>
      </c>
      <c r="HL117" s="86">
        <f t="shared" si="138"/>
        <v>8.4220493396379763E-18</v>
      </c>
      <c r="HM117" s="86">
        <f t="shared" si="138"/>
        <v>2.2681870675981722E-13</v>
      </c>
      <c r="HN117" s="86">
        <f t="shared" si="138"/>
        <v>1.5871617081461767E-11</v>
      </c>
      <c r="HO117" s="86">
        <f t="shared" si="138"/>
        <v>2.4348733886037755E-8</v>
      </c>
      <c r="HP117" s="86">
        <f t="shared" si="138"/>
        <v>2.0888826253498927E-7</v>
      </c>
      <c r="HQ117" s="86">
        <f t="shared" si="138"/>
        <v>4.165581693694433E-8</v>
      </c>
      <c r="HS117" s="86">
        <f t="shared" si="143"/>
        <v>1.209433695968643E-7</v>
      </c>
      <c r="HT117" s="86">
        <f t="shared" si="143"/>
        <v>1.4061552915695809E-6</v>
      </c>
      <c r="HU117" s="86">
        <f t="shared" si="143"/>
        <v>1.117978496950825E-6</v>
      </c>
      <c r="HV117" s="86">
        <f t="shared" si="143"/>
        <v>1.2202706521644292E-7</v>
      </c>
      <c r="HW117" s="86">
        <f t="shared" si="143"/>
        <v>1.4593120691913318E-6</v>
      </c>
      <c r="HX117" s="86">
        <f t="shared" si="143"/>
        <v>1.1953092633837062E-6</v>
      </c>
      <c r="HY117" s="86">
        <f t="shared" si="143"/>
        <v>2.434227801226784E-6</v>
      </c>
      <c r="HZ117" s="86">
        <f t="shared" si="143"/>
        <v>1.2085983872843218E-5</v>
      </c>
      <c r="IA117" s="86">
        <f t="shared" si="143"/>
        <v>2.3226388820484607E-6</v>
      </c>
      <c r="IB117" s="86">
        <f t="shared" si="143"/>
        <v>1.4272594801492029E-5</v>
      </c>
      <c r="IC117" s="86">
        <f t="shared" si="143"/>
        <v>3.2098076610349057E-7</v>
      </c>
      <c r="ID117" s="86">
        <f t="shared" si="143"/>
        <v>1.7742538024479775E-7</v>
      </c>
      <c r="IE117" s="86">
        <f t="shared" si="143"/>
        <v>3.5239073197068484E-8</v>
      </c>
      <c r="IF117" s="86">
        <f t="shared" si="143"/>
        <v>1.0089008458372048E-5</v>
      </c>
      <c r="IG117" s="86">
        <f t="shared" si="143"/>
        <v>2.5486964449060802E-5</v>
      </c>
      <c r="II117" s="86">
        <f t="shared" si="144"/>
        <v>1.8201964929528503E-28</v>
      </c>
      <c r="IJ117" s="86">
        <f t="shared" si="144"/>
        <v>8.5221947281889262E-12</v>
      </c>
      <c r="IK117" s="86">
        <f t="shared" si="144"/>
        <v>1.3631736049937015E-26</v>
      </c>
      <c r="IL117" s="86">
        <f t="shared" si="144"/>
        <v>2.2274843850036588E-30</v>
      </c>
      <c r="IM117" s="86">
        <f t="shared" si="144"/>
        <v>2.8065858204436912E-26</v>
      </c>
      <c r="IN117" s="86">
        <f t="shared" si="144"/>
        <v>1.2352890777267401E-26</v>
      </c>
      <c r="IO117" s="86">
        <f t="shared" si="144"/>
        <v>2.0970638106264404E-26</v>
      </c>
      <c r="IP117" s="86">
        <f t="shared" si="144"/>
        <v>1.9463111535411802E-24</v>
      </c>
      <c r="IQ117" s="86">
        <f t="shared" si="144"/>
        <v>1.6777463451254335E-26</v>
      </c>
      <c r="IR117" s="86">
        <f t="shared" si="144"/>
        <v>4.1645492336575191E-24</v>
      </c>
      <c r="IS117" s="86">
        <f t="shared" si="144"/>
        <v>1.9385164349410684E-29</v>
      </c>
      <c r="IT117" s="86">
        <f t="shared" si="144"/>
        <v>2.7276772754291922E-29</v>
      </c>
      <c r="IU117" s="86">
        <f t="shared" si="144"/>
        <v>2.6004892508186481E-31</v>
      </c>
      <c r="IV117" s="86">
        <f t="shared" si="144"/>
        <v>8.5163096835458104E-32</v>
      </c>
      <c r="IW117" s="86">
        <f t="shared" si="144"/>
        <v>1.9823075492684135E-30</v>
      </c>
      <c r="IY117" s="86">
        <f t="shared" si="145"/>
        <v>2.7674331977614071E-4</v>
      </c>
      <c r="IZ117" s="86">
        <f t="shared" si="145"/>
        <v>1.0215751529389413E-5</v>
      </c>
      <c r="JA117" s="86">
        <f t="shared" si="145"/>
        <v>2.5291798330796769E-6</v>
      </c>
      <c r="JB117" s="86">
        <f t="shared" si="145"/>
        <v>1.4187518808825142E-7</v>
      </c>
      <c r="JC117" s="86">
        <f t="shared" si="145"/>
        <v>1.4593127338047284E-6</v>
      </c>
      <c r="JD117" s="86">
        <f t="shared" si="145"/>
        <v>1.1953092775347079E-6</v>
      </c>
      <c r="JE117" s="86">
        <f t="shared" si="145"/>
        <v>2.4342278444983532E-6</v>
      </c>
      <c r="JF117" s="86">
        <f t="shared" si="145"/>
        <v>1.2085983873033914E-5</v>
      </c>
      <c r="JG117" s="86">
        <f t="shared" si="145"/>
        <v>2.322647103430822E-6</v>
      </c>
      <c r="JH117" s="86">
        <f t="shared" si="145"/>
        <v>1.4272594801500452E-5</v>
      </c>
      <c r="JI117" s="86">
        <f t="shared" si="145"/>
        <v>3.2098099292219733E-7</v>
      </c>
      <c r="JJ117" s="86">
        <f t="shared" si="145"/>
        <v>1.774412518618792E-7</v>
      </c>
      <c r="JK117" s="86">
        <f t="shared" si="145"/>
        <v>5.9587807083106239E-8</v>
      </c>
      <c r="JL117" s="86">
        <f t="shared" si="145"/>
        <v>1.0297896720907039E-5</v>
      </c>
      <c r="JM117" s="86">
        <f t="shared" si="145"/>
        <v>2.5528620265997747E-5</v>
      </c>
    </row>
    <row r="118" spans="2:273" x14ac:dyDescent="0.25">
      <c r="B118" s="2">
        <v>91</v>
      </c>
      <c r="C118" s="37">
        <v>73.25</v>
      </c>
      <c r="D118" s="37">
        <v>75</v>
      </c>
      <c r="E118" s="37">
        <v>78.021000000000001</v>
      </c>
      <c r="F118" s="37">
        <v>73.591999999999999</v>
      </c>
      <c r="G118" s="37">
        <v>74.260000000000005</v>
      </c>
      <c r="H118" s="37">
        <v>75.98</v>
      </c>
      <c r="I118" s="37">
        <v>77.42</v>
      </c>
      <c r="J118" s="37">
        <v>78.260000000000005</v>
      </c>
      <c r="K118" s="37">
        <v>76.620999999999995</v>
      </c>
      <c r="L118" s="37">
        <v>75.965999999999994</v>
      </c>
      <c r="M118" s="37">
        <v>77.983000000000004</v>
      </c>
      <c r="N118" s="37">
        <v>78.741</v>
      </c>
      <c r="O118" s="37">
        <v>81.739000000000004</v>
      </c>
      <c r="P118" s="37">
        <v>78.325999999999993</v>
      </c>
      <c r="Q118" s="37">
        <v>78.302000000000007</v>
      </c>
      <c r="S118" s="4">
        <f t="shared" si="146"/>
        <v>75.914478390295187</v>
      </c>
      <c r="T118" s="4">
        <f t="shared" si="146"/>
        <v>76.372238791934393</v>
      </c>
      <c r="U118" s="4">
        <f t="shared" si="146"/>
        <v>78.893833401684702</v>
      </c>
      <c r="V118" s="4">
        <f t="shared" si="146"/>
        <v>77.48969623051353</v>
      </c>
      <c r="W118" s="4">
        <f t="shared" si="146"/>
        <v>76.521406033122219</v>
      </c>
      <c r="X118" s="4">
        <f t="shared" si="146"/>
        <v>78.812433657078131</v>
      </c>
      <c r="Y118" s="4">
        <f t="shared" si="146"/>
        <v>78.980046483251229</v>
      </c>
      <c r="Z118" s="4">
        <f t="shared" si="146"/>
        <v>79.233347408094929</v>
      </c>
      <c r="AA118" s="4">
        <f t="shared" si="146"/>
        <v>76.86640001772588</v>
      </c>
      <c r="AB118" s="4">
        <f t="shared" si="146"/>
        <v>76.445432698724247</v>
      </c>
      <c r="AC118" s="4">
        <f t="shared" si="146"/>
        <v>79.72144551641901</v>
      </c>
      <c r="AD118" s="4">
        <f t="shared" si="146"/>
        <v>80.556550936282861</v>
      </c>
      <c r="AE118" s="4">
        <f t="shared" si="146"/>
        <v>82.667849481705332</v>
      </c>
      <c r="AF118" s="4">
        <f t="shared" si="146"/>
        <v>79.987908832797473</v>
      </c>
      <c r="AG118" s="4">
        <f t="shared" si="146"/>
        <v>78.629233848387713</v>
      </c>
      <c r="AI118" s="4">
        <f t="shared" si="147"/>
        <v>-2.6644783902951872</v>
      </c>
      <c r="AJ118" s="4">
        <f t="shared" si="147"/>
        <v>-1.372238791934393</v>
      </c>
      <c r="AK118" s="4">
        <f t="shared" si="147"/>
        <v>-0.87283340168470147</v>
      </c>
      <c r="AL118" s="4">
        <f t="shared" si="147"/>
        <v>-3.8976962305135316</v>
      </c>
      <c r="AM118" s="4">
        <f t="shared" si="147"/>
        <v>-2.2614060331222134</v>
      </c>
      <c r="AN118" s="4">
        <f t="shared" si="147"/>
        <v>-2.832433657078127</v>
      </c>
      <c r="AO118" s="4">
        <f t="shared" si="147"/>
        <v>-1.5600464832512273</v>
      </c>
      <c r="AP118" s="4">
        <f t="shared" si="147"/>
        <v>-0.97334740809492359</v>
      </c>
      <c r="AQ118" s="4">
        <f t="shared" si="147"/>
        <v>-0.24540001772588482</v>
      </c>
      <c r="AR118" s="4">
        <f t="shared" si="147"/>
        <v>-0.47943269872425276</v>
      </c>
      <c r="AS118" s="4">
        <f t="shared" si="147"/>
        <v>-1.7384455164190058</v>
      </c>
      <c r="AT118" s="4">
        <f t="shared" si="147"/>
        <v>-1.815550936282861</v>
      </c>
      <c r="AU118" s="4">
        <f t="shared" si="147"/>
        <v>-0.92884948170532766</v>
      </c>
      <c r="AV118" s="4">
        <f t="shared" si="147"/>
        <v>-1.6619088327974794</v>
      </c>
      <c r="AW118" s="4">
        <f t="shared" si="147"/>
        <v>-0.32723384838770642</v>
      </c>
      <c r="AY118" s="2">
        <f t="shared" si="139"/>
        <v>75.913352754150452</v>
      </c>
      <c r="AZ118" s="2">
        <f t="shared" si="139"/>
        <v>76.372218964878201</v>
      </c>
      <c r="BA118" s="2">
        <f t="shared" si="139"/>
        <v>78.893720633105872</v>
      </c>
      <c r="BB118" s="2">
        <f t="shared" si="139"/>
        <v>77.489670239120443</v>
      </c>
      <c r="BC118" s="2">
        <f t="shared" si="139"/>
        <v>76.521072688633964</v>
      </c>
      <c r="BD118" s="2">
        <f t="shared" si="139"/>
        <v>78.812126624620049</v>
      </c>
      <c r="BE118" s="2">
        <f t="shared" si="139"/>
        <v>78.979492735809714</v>
      </c>
      <c r="BF118" s="2">
        <f t="shared" si="139"/>
        <v>79.230857845323385</v>
      </c>
      <c r="BG118" s="2">
        <f t="shared" si="139"/>
        <v>76.865669924276091</v>
      </c>
      <c r="BH118" s="2">
        <f t="shared" si="139"/>
        <v>76.441542982238147</v>
      </c>
      <c r="BI118" s="2">
        <f t="shared" si="139"/>
        <v>79.721295376968683</v>
      </c>
      <c r="BJ118" s="2">
        <f t="shared" si="139"/>
        <v>80.55645422920972</v>
      </c>
      <c r="BK118" s="2">
        <f t="shared" si="139"/>
        <v>82.667826652813901</v>
      </c>
      <c r="BL118" s="2">
        <f t="shared" si="139"/>
        <v>79.981817773908389</v>
      </c>
      <c r="BM118" s="2">
        <f t="shared" si="139"/>
        <v>78.602892377491173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73.25</v>
      </c>
      <c r="CF118" s="2">
        <f t="shared" si="140"/>
        <v>75</v>
      </c>
      <c r="CG118" s="2">
        <f t="shared" si="140"/>
        <v>78.021000000000001</v>
      </c>
      <c r="CH118" s="2">
        <f t="shared" si="140"/>
        <v>73.591999999999999</v>
      </c>
      <c r="CI118" s="2">
        <f t="shared" si="140"/>
        <v>74.260000000000005</v>
      </c>
      <c r="CJ118" s="2">
        <f t="shared" si="140"/>
        <v>75.98</v>
      </c>
      <c r="CK118" s="2">
        <f t="shared" si="140"/>
        <v>77.42</v>
      </c>
      <c r="CL118" s="2">
        <f t="shared" si="140"/>
        <v>78.260000000000005</v>
      </c>
      <c r="CM118" s="2">
        <f t="shared" si="140"/>
        <v>76.620999999999995</v>
      </c>
      <c r="CN118" s="2">
        <f t="shared" si="140"/>
        <v>75.965999999999994</v>
      </c>
      <c r="CO118" s="2">
        <f t="shared" si="140"/>
        <v>77.983000000000004</v>
      </c>
      <c r="CP118" s="2">
        <f t="shared" si="140"/>
        <v>78.741</v>
      </c>
      <c r="CQ118" s="2">
        <f t="shared" si="140"/>
        <v>81.739000000000004</v>
      </c>
      <c r="CR118" s="2">
        <f t="shared" si="140"/>
        <v>78.325999999999993</v>
      </c>
      <c r="CS118" s="2">
        <f t="shared" si="140"/>
        <v>78.302000000000007</v>
      </c>
      <c r="CU118" s="2">
        <f t="shared" si="110"/>
        <v>73.25</v>
      </c>
      <c r="CV118" s="2">
        <f t="shared" si="111"/>
        <v>75</v>
      </c>
      <c r="CW118" s="2">
        <f t="shared" si="112"/>
        <v>78.021000000000001</v>
      </c>
      <c r="CX118" s="2">
        <f t="shared" si="113"/>
        <v>73.591999999999999</v>
      </c>
      <c r="CY118" s="2">
        <f t="shared" si="114"/>
        <v>74.260000000000005</v>
      </c>
      <c r="CZ118" s="2">
        <f t="shared" si="115"/>
        <v>75.98</v>
      </c>
      <c r="DA118" s="2">
        <f t="shared" si="116"/>
        <v>77.42</v>
      </c>
      <c r="DB118" s="2">
        <f t="shared" si="117"/>
        <v>78.260000000000005</v>
      </c>
      <c r="DC118" s="2">
        <f t="shared" si="118"/>
        <v>76.620999999999995</v>
      </c>
      <c r="DD118" s="2">
        <f t="shared" si="119"/>
        <v>75.965999999999994</v>
      </c>
      <c r="DE118" s="2">
        <f t="shared" si="120"/>
        <v>77.983000000000004</v>
      </c>
      <c r="DF118" s="2">
        <f t="shared" si="121"/>
        <v>78.741</v>
      </c>
      <c r="DG118" s="2">
        <f t="shared" si="122"/>
        <v>81.739000000000004</v>
      </c>
      <c r="DH118" s="2">
        <f t="shared" si="123"/>
        <v>78.325999999999993</v>
      </c>
      <c r="DI118" s="2">
        <f t="shared" si="124"/>
        <v>78.302000000000007</v>
      </c>
      <c r="DK118" s="2">
        <f t="shared" si="148"/>
        <v>101.6590074108818</v>
      </c>
      <c r="DL118" s="2">
        <f t="shared" si="148"/>
        <v>109.10028658536586</v>
      </c>
      <c r="DM118" s="2">
        <f t="shared" si="148"/>
        <v>107.98285975609755</v>
      </c>
      <c r="DN118" s="2">
        <f t="shared" si="148"/>
        <v>110.42134664624137</v>
      </c>
      <c r="DO118" s="2">
        <f t="shared" si="148"/>
        <v>106.47289868667916</v>
      </c>
      <c r="DP118" s="2">
        <f t="shared" si="148"/>
        <v>114.40534412955465</v>
      </c>
      <c r="DQ118" s="2">
        <f t="shared" si="148"/>
        <v>108.91290243902436</v>
      </c>
      <c r="DR118" s="2">
        <f t="shared" si="148"/>
        <v>111.87026829268291</v>
      </c>
      <c r="DS118" s="2">
        <f t="shared" si="148"/>
        <v>107.25211522048363</v>
      </c>
      <c r="DT118" s="2">
        <f t="shared" si="148"/>
        <v>113.15054836415359</v>
      </c>
      <c r="DU118" s="2">
        <f t="shared" si="148"/>
        <v>103.49569251012147</v>
      </c>
      <c r="DV118" s="2">
        <f t="shared" si="148"/>
        <v>113.64975912754863</v>
      </c>
      <c r="DW118" s="2">
        <f t="shared" si="148"/>
        <v>124.86286920677361</v>
      </c>
      <c r="DX118" s="2">
        <f t="shared" si="148"/>
        <v>94.370423529411752</v>
      </c>
      <c r="DY118" s="2">
        <f t="shared" si="148"/>
        <v>92.263664919354838</v>
      </c>
      <c r="EA118" s="2">
        <f t="shared" si="152"/>
        <v>75.642664624183013</v>
      </c>
      <c r="EB118" s="2">
        <f t="shared" si="152"/>
        <v>76.064352941176452</v>
      </c>
      <c r="EC118" s="2">
        <f t="shared" si="152"/>
        <v>78.636007271290254</v>
      </c>
      <c r="ED118" s="2">
        <f t="shared" si="152"/>
        <v>77.154293635192843</v>
      </c>
      <c r="EE118" s="2">
        <f t="shared" si="151"/>
        <v>76.231510584250628</v>
      </c>
      <c r="EF118" s="2">
        <f t="shared" si="151"/>
        <v>78.470792391710617</v>
      </c>
      <c r="EG118" s="2">
        <f t="shared" si="151"/>
        <v>78.710892382919525</v>
      </c>
      <c r="EH118" s="2">
        <f t="shared" si="151"/>
        <v>78.947361182112502</v>
      </c>
      <c r="EI118" s="2">
        <f t="shared" si="151"/>
        <v>76.528804881499809</v>
      </c>
      <c r="EJ118" s="2">
        <f t="shared" si="151"/>
        <v>76.08604828002413</v>
      </c>
      <c r="EK118" s="2">
        <f t="shared" si="151"/>
        <v>79.493717101910804</v>
      </c>
      <c r="EL118" s="2">
        <f t="shared" si="151"/>
        <v>80.175681455448682</v>
      </c>
      <c r="EM118" s="2">
        <f t="shared" si="135"/>
        <v>82.144051341410091</v>
      </c>
      <c r="EN118" s="2">
        <f t="shared" si="135"/>
        <v>79.818241452181951</v>
      </c>
      <c r="EO118" s="2">
        <f t="shared" si="135"/>
        <v>78.42854943572128</v>
      </c>
      <c r="EQ118" s="2">
        <f t="shared" si="149"/>
        <v>75.557368909197208</v>
      </c>
      <c r="ER118" s="2">
        <f t="shared" si="149"/>
        <v>76.422910344651626</v>
      </c>
      <c r="ES118" s="2">
        <f t="shared" si="149"/>
        <v>78.317855801949833</v>
      </c>
      <c r="ET118" s="2">
        <f t="shared" si="149"/>
        <v>77.044088470465525</v>
      </c>
      <c r="EU118" s="2">
        <f t="shared" si="149"/>
        <v>76.04496831916893</v>
      </c>
      <c r="EV118" s="2">
        <f t="shared" si="149"/>
        <v>78.348104461212955</v>
      </c>
      <c r="EW118" s="2">
        <f t="shared" si="149"/>
        <v>78.467056340047606</v>
      </c>
      <c r="EX118" s="2">
        <f t="shared" si="149"/>
        <v>78.73277243487837</v>
      </c>
      <c r="EY118" s="2">
        <f t="shared" si="149"/>
        <v>76.372939836984216</v>
      </c>
      <c r="EZ118" s="2">
        <f t="shared" si="149"/>
        <v>76.067247858721984</v>
      </c>
      <c r="FA118" s="2">
        <f t="shared" si="149"/>
        <v>79.41178117256915</v>
      </c>
      <c r="FB118" s="2">
        <f t="shared" si="149"/>
        <v>79.990095190120684</v>
      </c>
      <c r="FC118" s="2">
        <f t="shared" si="149"/>
        <v>81.996731101734994</v>
      </c>
      <c r="FD118" s="2">
        <f t="shared" si="149"/>
        <v>79.730526889110365</v>
      </c>
      <c r="FE118" s="2">
        <f t="shared" si="149"/>
        <v>78.514730706467873</v>
      </c>
      <c r="FG118" s="2">
        <f t="shared" si="150"/>
        <v>0.98957622873406637</v>
      </c>
      <c r="FH118" s="2">
        <f t="shared" si="150"/>
        <v>0.99104963821427283</v>
      </c>
      <c r="FI118" s="2">
        <f t="shared" si="150"/>
        <v>0.99113796819947175</v>
      </c>
      <c r="FJ118" s="2">
        <f t="shared" si="150"/>
        <v>0.98989245920003677</v>
      </c>
      <c r="FK118" s="2">
        <f t="shared" si="150"/>
        <v>0.99037656613587077</v>
      </c>
      <c r="FL118" s="2">
        <f t="shared" si="150"/>
        <v>0.99047464695345044</v>
      </c>
      <c r="FM118" s="2">
        <f t="shared" si="150"/>
        <v>0.9910480633634009</v>
      </c>
      <c r="FN118" s="2">
        <f t="shared" si="150"/>
        <v>0.99132724274194484</v>
      </c>
      <c r="FO118" s="2">
        <f t="shared" si="150"/>
        <v>0.98898575163678826</v>
      </c>
      <c r="FP118" s="2">
        <f t="shared" si="150"/>
        <v>0.99040264167821324</v>
      </c>
      <c r="FQ118" s="2">
        <f t="shared" si="150"/>
        <v>0.99049197983179382</v>
      </c>
      <c r="FR118" s="2">
        <f t="shared" si="150"/>
        <v>0.98859010129464275</v>
      </c>
      <c r="FS118" s="2">
        <f t="shared" si="150"/>
        <v>0.98771774198224327</v>
      </c>
      <c r="FT118" s="2">
        <f t="shared" si="150"/>
        <v>0.98872682849015248</v>
      </c>
      <c r="FU118" s="2">
        <f t="shared" si="150"/>
        <v>0.98743373182640437</v>
      </c>
      <c r="FW118" s="2">
        <f t="shared" si="141"/>
        <v>5.86519987912961E-3</v>
      </c>
      <c r="FX118" s="2">
        <f t="shared" si="141"/>
        <v>3.3976332768169165E-2</v>
      </c>
      <c r="FY118" s="2">
        <f t="shared" si="141"/>
        <v>7.4158958154500925E-3</v>
      </c>
      <c r="FZ118" s="2">
        <f t="shared" si="141"/>
        <v>7.9079023044782148E-3</v>
      </c>
      <c r="GA118" s="2">
        <f t="shared" si="141"/>
        <v>7.8475190553066645E-3</v>
      </c>
      <c r="GB118" s="2">
        <f t="shared" si="141"/>
        <v>7.7844573559077493E-3</v>
      </c>
      <c r="GC118" s="2">
        <f t="shared" si="141"/>
        <v>7.2430942086852022E-3</v>
      </c>
      <c r="GD118" s="2">
        <f t="shared" si="141"/>
        <v>9.4866036306136391E-3</v>
      </c>
      <c r="GE118" s="2">
        <f t="shared" si="141"/>
        <v>9.8105886542415015E-3</v>
      </c>
      <c r="GF118" s="2">
        <f t="shared" si="141"/>
        <v>1.2052182641849292E-2</v>
      </c>
      <c r="GG118" s="2">
        <f t="shared" si="141"/>
        <v>7.7254411495782556E-3</v>
      </c>
      <c r="GH118" s="2">
        <f t="shared" si="141"/>
        <v>6.2669601699059194E-3</v>
      </c>
      <c r="GI118" s="2">
        <f t="shared" si="141"/>
        <v>6.1650173400337105E-3</v>
      </c>
      <c r="GJ118" s="2">
        <f t="shared" si="141"/>
        <v>5.3916095130781948E-3</v>
      </c>
      <c r="GK118" s="2">
        <f t="shared" si="141"/>
        <v>5.6528568872528662E-3</v>
      </c>
      <c r="GM118" s="86">
        <f t="shared" si="142"/>
        <v>6.3075746834422314E-31</v>
      </c>
      <c r="GN118" s="86">
        <f t="shared" si="142"/>
        <v>1.0375331897926935E-64</v>
      </c>
      <c r="GO118" s="86">
        <f t="shared" si="142"/>
        <v>2.381757209196676E-63</v>
      </c>
      <c r="GP118" s="86">
        <f t="shared" si="142"/>
        <v>3.3134044212738157E-66</v>
      </c>
      <c r="GQ118" s="86">
        <f t="shared" si="142"/>
        <v>9.5417696320810327E-79</v>
      </c>
      <c r="GR118" s="86">
        <f t="shared" si="142"/>
        <v>2.9839954653317682E-87</v>
      </c>
      <c r="GS118" s="86">
        <f t="shared" si="142"/>
        <v>1.9082941858174191E-75</v>
      </c>
      <c r="GT118" s="86">
        <f t="shared" si="142"/>
        <v>1.7970792285548339E-77</v>
      </c>
      <c r="GU118" s="86">
        <f t="shared" si="142"/>
        <v>1.0061718085670449E-70</v>
      </c>
      <c r="GV118" s="86">
        <f t="shared" si="142"/>
        <v>2.2481788405717439E-71</v>
      </c>
      <c r="GW118" s="86">
        <f t="shared" si="142"/>
        <v>2.2682384458599215E-73</v>
      </c>
      <c r="GX118" s="86">
        <f t="shared" si="142"/>
        <v>3.0458765290864569E-83</v>
      </c>
      <c r="GY118" s="86">
        <f t="shared" si="142"/>
        <v>7.5036058729404442E-70</v>
      </c>
      <c r="GZ118" s="86">
        <f t="shared" si="142"/>
        <v>4.0453073288706729E-48</v>
      </c>
      <c r="HA118" s="86">
        <f t="shared" si="142"/>
        <v>8.8969229685614469E-39</v>
      </c>
      <c r="HC118" s="86">
        <f t="shared" si="73"/>
        <v>5.1757572018103348E-5</v>
      </c>
      <c r="HD118" s="86">
        <f t="shared" si="73"/>
        <v>7.8360585533245076E-7</v>
      </c>
      <c r="HE118" s="86">
        <f t="shared" si="73"/>
        <v>1.1186838130216062E-7</v>
      </c>
      <c r="HF118" s="86">
        <f t="shared" si="73"/>
        <v>6.8790183034712816E-10</v>
      </c>
      <c r="HG118" s="86">
        <f t="shared" si="73"/>
        <v>2.8687744380019173E-15</v>
      </c>
      <c r="HH118" s="86">
        <f t="shared" si="73"/>
        <v>3.6307395768581441E-17</v>
      </c>
      <c r="HI118" s="86">
        <f t="shared" si="138"/>
        <v>1.3949224466668671E-16</v>
      </c>
      <c r="HJ118" s="86">
        <f t="shared" si="138"/>
        <v>4.5605280552538168E-19</v>
      </c>
      <c r="HK118" s="86">
        <f t="shared" si="138"/>
        <v>7.6145169300098467E-14</v>
      </c>
      <c r="HL118" s="86">
        <f t="shared" si="138"/>
        <v>1.5477815287928501E-20</v>
      </c>
      <c r="HM118" s="86">
        <f t="shared" si="138"/>
        <v>1.100552970352957E-15</v>
      </c>
      <c r="HN118" s="86">
        <f t="shared" si="138"/>
        <v>7.822096455764384E-14</v>
      </c>
      <c r="HO118" s="86">
        <f t="shared" si="138"/>
        <v>6.3839628382315493E-10</v>
      </c>
      <c r="HP118" s="86">
        <f t="shared" si="138"/>
        <v>1.1056052045421645E-8</v>
      </c>
      <c r="HQ118" s="86">
        <f t="shared" si="138"/>
        <v>1.7899464758225944E-9</v>
      </c>
      <c r="HS118" s="86">
        <f t="shared" si="143"/>
        <v>3.262434297748833E-7</v>
      </c>
      <c r="HT118" s="86">
        <f t="shared" si="143"/>
        <v>3.2996866891995155E-6</v>
      </c>
      <c r="HU118" s="86">
        <f t="shared" si="143"/>
        <v>2.8223136535701454E-6</v>
      </c>
      <c r="HV118" s="86">
        <f t="shared" si="143"/>
        <v>3.6213532906953662E-7</v>
      </c>
      <c r="HW118" s="86">
        <f t="shared" si="143"/>
        <v>3.6661918895340139E-6</v>
      </c>
      <c r="HX118" s="86">
        <f t="shared" si="143"/>
        <v>3.0398783476567417E-6</v>
      </c>
      <c r="HY118" s="86">
        <f t="shared" si="143"/>
        <v>5.930848482836215E-6</v>
      </c>
      <c r="HZ118" s="86">
        <f t="shared" si="143"/>
        <v>2.8065229016585701E-5</v>
      </c>
      <c r="IA118" s="86">
        <f t="shared" si="143"/>
        <v>6.0112431180109531E-6</v>
      </c>
      <c r="IB118" s="86">
        <f t="shared" si="143"/>
        <v>3.4193745823827308E-5</v>
      </c>
      <c r="IC118" s="86">
        <f t="shared" si="143"/>
        <v>8.9966167591052827E-7</v>
      </c>
      <c r="ID118" s="86">
        <f t="shared" si="143"/>
        <v>4.8570107135749114E-7</v>
      </c>
      <c r="IE118" s="86">
        <f t="shared" si="143"/>
        <v>1.0530747465482488E-7</v>
      </c>
      <c r="IF118" s="86">
        <f t="shared" si="143"/>
        <v>2.0263268591616117E-5</v>
      </c>
      <c r="IG118" s="86">
        <f t="shared" si="143"/>
        <v>4.7280098538632083E-5</v>
      </c>
      <c r="II118" s="86">
        <f t="shared" si="144"/>
        <v>1.574149522804444E-27</v>
      </c>
      <c r="IJ118" s="86">
        <f t="shared" si="144"/>
        <v>2.9992498467325457E-11</v>
      </c>
      <c r="IK118" s="86">
        <f t="shared" si="144"/>
        <v>1.1153394430609789E-25</v>
      </c>
      <c r="IL118" s="86">
        <f t="shared" si="144"/>
        <v>2.581030187929223E-29</v>
      </c>
      <c r="IM118" s="86">
        <f t="shared" si="144"/>
        <v>2.2907701876798356E-25</v>
      </c>
      <c r="IN118" s="86">
        <f t="shared" si="144"/>
        <v>1.0354754433248441E-25</v>
      </c>
      <c r="IO118" s="86">
        <f t="shared" si="144"/>
        <v>1.6727376319906357E-25</v>
      </c>
      <c r="IP118" s="86">
        <f t="shared" si="144"/>
        <v>1.4697535728518113E-23</v>
      </c>
      <c r="IQ118" s="86">
        <f t="shared" si="144"/>
        <v>1.5428711538890586E-25</v>
      </c>
      <c r="IR118" s="86">
        <f t="shared" si="144"/>
        <v>3.3968951685138471E-23</v>
      </c>
      <c r="IS118" s="86">
        <f t="shared" si="144"/>
        <v>2.051324818281802E-28</v>
      </c>
      <c r="IT118" s="86">
        <f t="shared" si="144"/>
        <v>2.592209169546407E-28</v>
      </c>
      <c r="IU118" s="86">
        <f t="shared" si="144"/>
        <v>2.8880729726293131E-30</v>
      </c>
      <c r="IV118" s="86">
        <f t="shared" si="144"/>
        <v>9.2478303069633325E-31</v>
      </c>
      <c r="IW118" s="86">
        <f t="shared" si="144"/>
        <v>1.9731081691106956E-29</v>
      </c>
      <c r="IY118" s="86">
        <f t="shared" si="145"/>
        <v>5.2083815447878231E-5</v>
      </c>
      <c r="IZ118" s="86">
        <f t="shared" si="145"/>
        <v>4.0833225370304333E-6</v>
      </c>
      <c r="JA118" s="86">
        <f t="shared" si="145"/>
        <v>2.9341820348723059E-6</v>
      </c>
      <c r="JB118" s="86">
        <f t="shared" si="145"/>
        <v>3.6282323089988376E-7</v>
      </c>
      <c r="JC118" s="86">
        <f t="shared" si="145"/>
        <v>3.6661918924027883E-6</v>
      </c>
      <c r="JD118" s="86">
        <f t="shared" si="145"/>
        <v>3.0398783476930489E-6</v>
      </c>
      <c r="JE118" s="86">
        <f t="shared" si="145"/>
        <v>5.9308484829757069E-6</v>
      </c>
      <c r="JF118" s="86">
        <f t="shared" si="145"/>
        <v>2.8065229016586158E-5</v>
      </c>
      <c r="JG118" s="86">
        <f t="shared" si="145"/>
        <v>6.0112431941561225E-6</v>
      </c>
      <c r="JH118" s="86">
        <f t="shared" si="145"/>
        <v>3.4193745823827322E-5</v>
      </c>
      <c r="JI118" s="86">
        <f t="shared" si="145"/>
        <v>8.9966167701108125E-7</v>
      </c>
      <c r="JJ118" s="86">
        <f t="shared" si="145"/>
        <v>4.8570114957845574E-7</v>
      </c>
      <c r="JK118" s="86">
        <f t="shared" si="145"/>
        <v>1.0594587093864804E-7</v>
      </c>
      <c r="JL118" s="86">
        <f t="shared" si="145"/>
        <v>2.0274324643661538E-5</v>
      </c>
      <c r="JM118" s="86">
        <f t="shared" si="145"/>
        <v>4.7281888485107904E-5</v>
      </c>
    </row>
    <row r="119" spans="2:273" x14ac:dyDescent="0.25">
      <c r="B119" s="2">
        <v>92</v>
      </c>
      <c r="C119" s="37">
        <v>76.182000000000002</v>
      </c>
      <c r="D119" s="37">
        <v>75.635999999999996</v>
      </c>
      <c r="E119" s="37">
        <v>77.332999999999998</v>
      </c>
      <c r="F119" s="37">
        <v>77.326999999999998</v>
      </c>
      <c r="G119" s="37">
        <v>75.099999999999994</v>
      </c>
      <c r="H119" s="37">
        <v>78.34</v>
      </c>
      <c r="I119" s="37">
        <v>79</v>
      </c>
      <c r="J119" s="37">
        <v>79.7</v>
      </c>
      <c r="K119" s="37">
        <v>77</v>
      </c>
      <c r="L119" s="37">
        <v>76.430999999999997</v>
      </c>
      <c r="M119" s="37">
        <v>78.930999999999997</v>
      </c>
      <c r="N119" s="37">
        <v>79.120999999999995</v>
      </c>
      <c r="O119" s="37">
        <v>80.13</v>
      </c>
      <c r="P119" s="37">
        <v>81.558000000000007</v>
      </c>
      <c r="Q119" s="37">
        <v>77.953000000000003</v>
      </c>
      <c r="S119" s="4">
        <f t="shared" si="146"/>
        <v>75.73429877134501</v>
      </c>
      <c r="T119" s="4">
        <f t="shared" si="146"/>
        <v>76.264515173632844</v>
      </c>
      <c r="U119" s="4">
        <f t="shared" si="146"/>
        <v>78.681974297008182</v>
      </c>
      <c r="V119" s="4">
        <f t="shared" si="146"/>
        <v>77.257730614053244</v>
      </c>
      <c r="W119" s="4">
        <f t="shared" si="146"/>
        <v>76.294123408852315</v>
      </c>
      <c r="X119" s="4">
        <f t="shared" si="146"/>
        <v>78.563321980185691</v>
      </c>
      <c r="Y119" s="4">
        <f t="shared" si="146"/>
        <v>78.778791409091042</v>
      </c>
      <c r="Z119" s="4">
        <f t="shared" si="146"/>
        <v>79.031138299721334</v>
      </c>
      <c r="AA119" s="4">
        <f t="shared" si="146"/>
        <v>76.694921662422189</v>
      </c>
      <c r="AB119" s="4">
        <f t="shared" si="146"/>
        <v>76.253833630184687</v>
      </c>
      <c r="AC119" s="4">
        <f t="shared" si="146"/>
        <v>79.527354224524743</v>
      </c>
      <c r="AD119" s="4">
        <f t="shared" si="146"/>
        <v>80.286092027629152</v>
      </c>
      <c r="AE119" s="4">
        <f t="shared" si="146"/>
        <v>82.355832438768374</v>
      </c>
      <c r="AF119" s="4">
        <f t="shared" si="146"/>
        <v>79.820708180487031</v>
      </c>
      <c r="AG119" s="4">
        <f t="shared" si="146"/>
        <v>78.511900751244255</v>
      </c>
      <c r="AI119" s="4">
        <f t="shared" si="147"/>
        <v>0.44770122865499218</v>
      </c>
      <c r="AJ119" s="4">
        <f t="shared" si="147"/>
        <v>-0.6285151736328487</v>
      </c>
      <c r="AK119" s="4">
        <f t="shared" si="147"/>
        <v>-1.3489742970081835</v>
      </c>
      <c r="AL119" s="4">
        <f t="shared" si="147"/>
        <v>6.9269385946753914E-2</v>
      </c>
      <c r="AM119" s="4">
        <f t="shared" si="147"/>
        <v>-1.1941234088523203</v>
      </c>
      <c r="AN119" s="4">
        <f t="shared" si="147"/>
        <v>-0.22332198018568761</v>
      </c>
      <c r="AO119" s="4">
        <f t="shared" si="147"/>
        <v>0.22120859090895806</v>
      </c>
      <c r="AP119" s="4">
        <f t="shared" si="147"/>
        <v>0.66886170027866854</v>
      </c>
      <c r="AQ119" s="4">
        <f t="shared" si="147"/>
        <v>0.305078337577811</v>
      </c>
      <c r="AR119" s="4">
        <f t="shared" si="147"/>
        <v>0.17716636981531053</v>
      </c>
      <c r="AS119" s="4">
        <f t="shared" si="147"/>
        <v>-0.59635422452474529</v>
      </c>
      <c r="AT119" s="4">
        <f t="shared" si="147"/>
        <v>-1.1650920276291572</v>
      </c>
      <c r="AU119" s="4">
        <f t="shared" si="147"/>
        <v>-2.2258324387683786</v>
      </c>
      <c r="AV119" s="4">
        <f t="shared" si="147"/>
        <v>1.7372918195129756</v>
      </c>
      <c r="AW119" s="4">
        <f t="shared" si="147"/>
        <v>-0.55890075124425209</v>
      </c>
      <c r="AY119" s="2">
        <f t="shared" si="139"/>
        <v>75.734163987921221</v>
      </c>
      <c r="AZ119" s="2">
        <f t="shared" si="139"/>
        <v>76.264514115088389</v>
      </c>
      <c r="BA119" s="2">
        <f t="shared" si="139"/>
        <v>78.681712807772868</v>
      </c>
      <c r="BB119" s="2">
        <f t="shared" si="139"/>
        <v>77.257659258932435</v>
      </c>
      <c r="BC119" s="2">
        <f t="shared" si="139"/>
        <v>76.2933439582646</v>
      </c>
      <c r="BD119" s="2">
        <f t="shared" si="139"/>
        <v>78.562595464876665</v>
      </c>
      <c r="BE119" s="2">
        <f t="shared" si="139"/>
        <v>78.777534729599367</v>
      </c>
      <c r="BF119" s="2">
        <f t="shared" si="139"/>
        <v>79.025775284363789</v>
      </c>
      <c r="BG119" s="2">
        <f t="shared" si="139"/>
        <v>76.693174239144767</v>
      </c>
      <c r="BH119" s="2">
        <f t="shared" si="139"/>
        <v>76.245236094186936</v>
      </c>
      <c r="BI119" s="2">
        <f t="shared" si="139"/>
        <v>79.526964291901621</v>
      </c>
      <c r="BJ119" s="2">
        <f t="shared" si="139"/>
        <v>80.285845335243096</v>
      </c>
      <c r="BK119" s="2">
        <f t="shared" si="139"/>
        <v>82.355769007901927</v>
      </c>
      <c r="BL119" s="2">
        <f t="shared" si="139"/>
        <v>79.809138820561543</v>
      </c>
      <c r="BM119" s="2">
        <f t="shared" si="139"/>
        <v>78.465473599484028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76.182000000000002</v>
      </c>
      <c r="CF119" s="2">
        <f t="shared" si="140"/>
        <v>75.635999999999996</v>
      </c>
      <c r="CG119" s="2">
        <f t="shared" si="140"/>
        <v>77.332999999999998</v>
      </c>
      <c r="CH119" s="2">
        <f t="shared" si="140"/>
        <v>77.326999999999998</v>
      </c>
      <c r="CI119" s="2">
        <f t="shared" si="140"/>
        <v>75.099999999999994</v>
      </c>
      <c r="CJ119" s="2">
        <f t="shared" si="140"/>
        <v>78.34</v>
      </c>
      <c r="CK119" s="2">
        <f t="shared" si="140"/>
        <v>79</v>
      </c>
      <c r="CL119" s="2">
        <f t="shared" si="140"/>
        <v>79.7</v>
      </c>
      <c r="CM119" s="2">
        <f t="shared" si="140"/>
        <v>77</v>
      </c>
      <c r="CN119" s="2">
        <f t="shared" si="140"/>
        <v>76.430999999999997</v>
      </c>
      <c r="CO119" s="2">
        <f t="shared" si="140"/>
        <v>78.930999999999997</v>
      </c>
      <c r="CP119" s="2">
        <f t="shared" si="140"/>
        <v>79.120999999999995</v>
      </c>
      <c r="CQ119" s="2">
        <f t="shared" si="140"/>
        <v>80.13</v>
      </c>
      <c r="CR119" s="2">
        <f t="shared" si="140"/>
        <v>81.558000000000007</v>
      </c>
      <c r="CS119" s="2">
        <f t="shared" si="140"/>
        <v>77.953000000000003</v>
      </c>
      <c r="CU119" s="2">
        <f t="shared" si="110"/>
        <v>76.182000000000002</v>
      </c>
      <c r="CV119" s="2">
        <f t="shared" si="111"/>
        <v>75.635999999999996</v>
      </c>
      <c r="CW119" s="2">
        <f t="shared" si="112"/>
        <v>77.332999999999998</v>
      </c>
      <c r="CX119" s="2">
        <f t="shared" si="113"/>
        <v>77.326999999999998</v>
      </c>
      <c r="CY119" s="2">
        <f t="shared" si="114"/>
        <v>75.099999999999994</v>
      </c>
      <c r="CZ119" s="2">
        <f t="shared" si="115"/>
        <v>78.34</v>
      </c>
      <c r="DA119" s="2">
        <f t="shared" si="116"/>
        <v>79</v>
      </c>
      <c r="DB119" s="2">
        <f t="shared" si="117"/>
        <v>79.7</v>
      </c>
      <c r="DC119" s="2">
        <f t="shared" si="118"/>
        <v>77</v>
      </c>
      <c r="DD119" s="2">
        <f t="shared" si="119"/>
        <v>76.430999999999997</v>
      </c>
      <c r="DE119" s="2">
        <f t="shared" si="120"/>
        <v>78.930999999999997</v>
      </c>
      <c r="DF119" s="2">
        <f t="shared" si="121"/>
        <v>79.120999999999995</v>
      </c>
      <c r="DG119" s="2">
        <f t="shared" si="122"/>
        <v>80.13</v>
      </c>
      <c r="DH119" s="2">
        <f t="shared" si="123"/>
        <v>81.558000000000007</v>
      </c>
      <c r="DI119" s="2">
        <f t="shared" si="124"/>
        <v>77.953000000000003</v>
      </c>
      <c r="DK119" s="2">
        <f t="shared" si="148"/>
        <v>101.86236651031894</v>
      </c>
      <c r="DL119" s="2">
        <f t="shared" si="148"/>
        <v>109.34021332082553</v>
      </c>
      <c r="DM119" s="2">
        <f t="shared" si="148"/>
        <v>108.18885534709193</v>
      </c>
      <c r="DN119" s="2">
        <f t="shared" si="148"/>
        <v>110.72689309552466</v>
      </c>
      <c r="DO119" s="2">
        <f t="shared" si="148"/>
        <v>106.7091951219512</v>
      </c>
      <c r="DP119" s="2">
        <f t="shared" si="148"/>
        <v>114.72291497975708</v>
      </c>
      <c r="DQ119" s="2">
        <f t="shared" si="148"/>
        <v>109.12760037523449</v>
      </c>
      <c r="DR119" s="2">
        <f t="shared" si="148"/>
        <v>112.11811819887427</v>
      </c>
      <c r="DS119" s="2">
        <f t="shared" si="148"/>
        <v>107.50607041251777</v>
      </c>
      <c r="DT119" s="2">
        <f t="shared" si="148"/>
        <v>113.46221005215739</v>
      </c>
      <c r="DU119" s="2">
        <f t="shared" si="148"/>
        <v>103.63794170040488</v>
      </c>
      <c r="DV119" s="2">
        <f t="shared" si="148"/>
        <v>113.93682693219539</v>
      </c>
      <c r="DW119" s="2">
        <f t="shared" si="148"/>
        <v>125.31421078431373</v>
      </c>
      <c r="DX119" s="2">
        <f t="shared" si="148"/>
        <v>94.467731092436964</v>
      </c>
      <c r="DY119" s="2">
        <f t="shared" si="148"/>
        <v>92.351787096774189</v>
      </c>
      <c r="EA119" s="2">
        <f t="shared" si="152"/>
        <v>75.483577614379087</v>
      </c>
      <c r="EB119" s="2">
        <f t="shared" si="152"/>
        <v>75.9820882352941</v>
      </c>
      <c r="EC119" s="2">
        <f t="shared" si="152"/>
        <v>78.443318691958112</v>
      </c>
      <c r="ED119" s="2">
        <f t="shared" si="152"/>
        <v>76.946475022029418</v>
      </c>
      <c r="EE119" s="2">
        <f t="shared" si="151"/>
        <v>76.024734970364094</v>
      </c>
      <c r="EF119" s="2">
        <f t="shared" si="151"/>
        <v>78.245878151086004</v>
      </c>
      <c r="EG119" s="2">
        <f t="shared" si="151"/>
        <v>78.529130379800193</v>
      </c>
      <c r="EH119" s="2">
        <f t="shared" si="151"/>
        <v>78.763577497017934</v>
      </c>
      <c r="EI119" s="2">
        <f t="shared" si="151"/>
        <v>76.381708100459846</v>
      </c>
      <c r="EJ119" s="2">
        <f t="shared" si="151"/>
        <v>75.915820689410339</v>
      </c>
      <c r="EK119" s="2">
        <f t="shared" si="151"/>
        <v>79.316498566878963</v>
      </c>
      <c r="EL119" s="2">
        <f t="shared" si="151"/>
        <v>79.932275367297322</v>
      </c>
      <c r="EM119" s="2">
        <f t="shared" si="135"/>
        <v>81.868935385960853</v>
      </c>
      <c r="EN119" s="2">
        <f t="shared" si="135"/>
        <v>79.657168825326181</v>
      </c>
      <c r="EO119" s="2">
        <f t="shared" si="135"/>
        <v>78.303916748446184</v>
      </c>
      <c r="EQ119" s="2">
        <f t="shared" si="149"/>
        <v>75.418818525216068</v>
      </c>
      <c r="ER119" s="2">
        <f t="shared" si="149"/>
        <v>76.24909533661571</v>
      </c>
      <c r="ES119" s="2">
        <f t="shared" si="149"/>
        <v>78.171961830275919</v>
      </c>
      <c r="ET119" s="2">
        <f t="shared" si="149"/>
        <v>76.890249354978508</v>
      </c>
      <c r="EU119" s="2">
        <f t="shared" si="149"/>
        <v>75.916943021777612</v>
      </c>
      <c r="EV119" s="2">
        <f t="shared" si="149"/>
        <v>78.195141972449989</v>
      </c>
      <c r="EW119" s="2">
        <f t="shared" si="149"/>
        <v>78.326702147443484</v>
      </c>
      <c r="EX119" s="2">
        <f t="shared" si="149"/>
        <v>78.58783378566396</v>
      </c>
      <c r="EY119" s="2">
        <f t="shared" si="149"/>
        <v>76.243536729495673</v>
      </c>
      <c r="EZ119" s="2">
        <f t="shared" si="149"/>
        <v>75.953552808949595</v>
      </c>
      <c r="FA119" s="2">
        <f t="shared" si="149"/>
        <v>79.244166812664261</v>
      </c>
      <c r="FB119" s="2">
        <f t="shared" si="149"/>
        <v>79.839760017942254</v>
      </c>
      <c r="FC119" s="2">
        <f t="shared" si="149"/>
        <v>81.817511615937434</v>
      </c>
      <c r="FD119" s="2">
        <f t="shared" si="149"/>
        <v>79.580611206537412</v>
      </c>
      <c r="FE119" s="2">
        <f t="shared" si="149"/>
        <v>78.365580839783576</v>
      </c>
      <c r="FG119" s="2">
        <f t="shared" si="150"/>
        <v>0.99048468036825699</v>
      </c>
      <c r="FH119" s="2">
        <f t="shared" si="150"/>
        <v>0.9918307394581215</v>
      </c>
      <c r="FI119" s="2">
        <f t="shared" si="150"/>
        <v>0.9919114237688389</v>
      </c>
      <c r="FJ119" s="2">
        <f t="shared" si="150"/>
        <v>0.99077360770201817</v>
      </c>
      <c r="FK119" s="2">
        <f t="shared" si="150"/>
        <v>0.99121588598643307</v>
      </c>
      <c r="FL119" s="2">
        <f t="shared" si="150"/>
        <v>0.99130548766018689</v>
      </c>
      <c r="FM119" s="2">
        <f t="shared" si="150"/>
        <v>0.99182930091193844</v>
      </c>
      <c r="FN119" s="2">
        <f t="shared" si="150"/>
        <v>0.99208431084283011</v>
      </c>
      <c r="FO119" s="2">
        <f t="shared" si="150"/>
        <v>0.98994514159553604</v>
      </c>
      <c r="FP119" s="2">
        <f t="shared" si="150"/>
        <v>0.99123970743399903</v>
      </c>
      <c r="FQ119" s="2">
        <f t="shared" si="150"/>
        <v>0.99132132194016265</v>
      </c>
      <c r="FR119" s="2">
        <f t="shared" si="150"/>
        <v>0.98958359117810168</v>
      </c>
      <c r="FS119" s="2">
        <f t="shared" si="150"/>
        <v>0.98878632887915685</v>
      </c>
      <c r="FT119" s="2">
        <f t="shared" si="150"/>
        <v>0.98970853711314855</v>
      </c>
      <c r="FU119" s="2">
        <f t="shared" si="150"/>
        <v>0.98852674128617057</v>
      </c>
      <c r="FW119" s="2">
        <f t="shared" si="141"/>
        <v>6.4274267347001939E-3</v>
      </c>
      <c r="FX119" s="2">
        <f t="shared" si="141"/>
        <v>3.7132588357850764E-2</v>
      </c>
      <c r="FY119" s="2">
        <f t="shared" si="141"/>
        <v>8.1255544577714979E-3</v>
      </c>
      <c r="FZ119" s="2">
        <f t="shared" si="141"/>
        <v>8.6642321635077083E-3</v>
      </c>
      <c r="GA119" s="2">
        <f t="shared" si="141"/>
        <v>8.5981237739290225E-3</v>
      </c>
      <c r="GB119" s="2">
        <f t="shared" si="141"/>
        <v>8.5290821595422218E-3</v>
      </c>
      <c r="GC119" s="2">
        <f t="shared" si="141"/>
        <v>7.936348946522731E-3</v>
      </c>
      <c r="GD119" s="2">
        <f t="shared" si="141"/>
        <v>1.0392342440784418E-2</v>
      </c>
      <c r="GE119" s="2">
        <f t="shared" si="141"/>
        <v>1.0746924501801867E-2</v>
      </c>
      <c r="GF119" s="2">
        <f t="shared" si="141"/>
        <v>1.3199607337800519E-2</v>
      </c>
      <c r="GG119" s="2">
        <f t="shared" si="141"/>
        <v>8.4644688974066101E-3</v>
      </c>
      <c r="GH119" s="2">
        <f t="shared" si="141"/>
        <v>6.8674329606599957E-3</v>
      </c>
      <c r="GI119" s="2">
        <f t="shared" si="141"/>
        <v>6.7557888182347807E-3</v>
      </c>
      <c r="GJ119" s="2">
        <f t="shared" si="141"/>
        <v>5.9087087238827067E-3</v>
      </c>
      <c r="GK119" s="2">
        <f t="shared" si="141"/>
        <v>6.1948557882272898E-3</v>
      </c>
      <c r="GM119" s="86">
        <f t="shared" si="142"/>
        <v>7.8876593921497185E-33</v>
      </c>
      <c r="GN119" s="86">
        <f t="shared" si="142"/>
        <v>7.8272601002412756E-69</v>
      </c>
      <c r="GO119" s="86">
        <f t="shared" si="142"/>
        <v>2.9439692512595105E-67</v>
      </c>
      <c r="GP119" s="86">
        <f t="shared" si="142"/>
        <v>2.6787969206463598E-70</v>
      </c>
      <c r="GQ119" s="86">
        <f t="shared" si="142"/>
        <v>1.3638054713410326E-83</v>
      </c>
      <c r="GR119" s="86">
        <f t="shared" si="142"/>
        <v>1.4132694006884825E-92</v>
      </c>
      <c r="GS119" s="86">
        <f t="shared" si="142"/>
        <v>4.2361320085548542E-80</v>
      </c>
      <c r="GT119" s="86">
        <f t="shared" si="142"/>
        <v>4.5317016574505901E-82</v>
      </c>
      <c r="GU119" s="86">
        <f t="shared" si="142"/>
        <v>3.620127307141435E-75</v>
      </c>
      <c r="GV119" s="86">
        <f t="shared" si="142"/>
        <v>1.291933916848299E-75</v>
      </c>
      <c r="GW119" s="86">
        <f t="shared" si="142"/>
        <v>6.8151315921557689E-78</v>
      </c>
      <c r="GX119" s="86">
        <f t="shared" si="142"/>
        <v>1.6427340830539932E-88</v>
      </c>
      <c r="GY119" s="86">
        <f t="shared" si="142"/>
        <v>3.6427614824015207E-74</v>
      </c>
      <c r="GZ119" s="86">
        <f t="shared" si="142"/>
        <v>5.118426739584046E-51</v>
      </c>
      <c r="HA119" s="86">
        <f t="shared" si="142"/>
        <v>4.8885745946754376E-41</v>
      </c>
      <c r="HC119" s="86">
        <f t="shared" si="73"/>
        <v>8.1481721321275542E-6</v>
      </c>
      <c r="HD119" s="86">
        <f t="shared" si="73"/>
        <v>5.437725664448088E-8</v>
      </c>
      <c r="HE119" s="86">
        <f t="shared" si="73"/>
        <v>7.0177440223064636E-9</v>
      </c>
      <c r="HF119" s="86">
        <f t="shared" si="73"/>
        <v>1.7521879606494667E-11</v>
      </c>
      <c r="HG119" s="86">
        <f t="shared" si="73"/>
        <v>7.4805921079094967E-18</v>
      </c>
      <c r="HH119" s="86">
        <f t="shared" si="73"/>
        <v>5.476467052702697E-20</v>
      </c>
      <c r="HI119" s="86">
        <f t="shared" si="138"/>
        <v>2.7002965733085276E-19</v>
      </c>
      <c r="HJ119" s="86">
        <f t="shared" si="138"/>
        <v>6.7421674034393378E-22</v>
      </c>
      <c r="HK119" s="86">
        <f t="shared" si="138"/>
        <v>4.6743122033433894E-16</v>
      </c>
      <c r="HL119" s="86">
        <f t="shared" si="138"/>
        <v>1.7564230668892118E-23</v>
      </c>
      <c r="HM119" s="86">
        <f t="shared" si="138"/>
        <v>3.35309073266514E-18</v>
      </c>
      <c r="HN119" s="86">
        <f t="shared" si="138"/>
        <v>2.2481811571980981E-16</v>
      </c>
      <c r="HO119" s="86">
        <f t="shared" si="138"/>
        <v>1.1627906945360898E-11</v>
      </c>
      <c r="HP119" s="86">
        <f t="shared" si="138"/>
        <v>4.4534795422849087E-10</v>
      </c>
      <c r="HQ119" s="86">
        <f t="shared" si="138"/>
        <v>5.8036029064526236E-11</v>
      </c>
      <c r="HS119" s="86">
        <f t="shared" si="143"/>
        <v>8.5151689418641258E-7</v>
      </c>
      <c r="HT119" s="86">
        <f t="shared" si="143"/>
        <v>7.5232659288674495E-6</v>
      </c>
      <c r="HU119" s="86">
        <f t="shared" si="143"/>
        <v>6.890523753991245E-6</v>
      </c>
      <c r="HV119" s="86">
        <f t="shared" si="143"/>
        <v>1.0328317560054683E-6</v>
      </c>
      <c r="HW119" s="86">
        <f t="shared" si="143"/>
        <v>8.9046512057107339E-6</v>
      </c>
      <c r="HX119" s="86">
        <f t="shared" si="143"/>
        <v>7.4712967791444253E-6</v>
      </c>
      <c r="HY119" s="86">
        <f t="shared" si="143"/>
        <v>1.3983719396219068E-5</v>
      </c>
      <c r="HZ119" s="86">
        <f t="shared" si="143"/>
        <v>6.3018011350965021E-5</v>
      </c>
      <c r="IA119" s="86">
        <f t="shared" si="143"/>
        <v>1.498723219452542E-5</v>
      </c>
      <c r="IB119" s="86">
        <f t="shared" si="143"/>
        <v>7.8965060715239111E-5</v>
      </c>
      <c r="IC119" s="86">
        <f t="shared" si="143"/>
        <v>2.4276104480280356E-6</v>
      </c>
      <c r="ID119" s="86">
        <f t="shared" si="143"/>
        <v>1.2841120735270552E-6</v>
      </c>
      <c r="IE119" s="86">
        <f t="shared" si="143"/>
        <v>3.0319639814453233E-7</v>
      </c>
      <c r="IF119" s="86">
        <f t="shared" si="143"/>
        <v>3.979218539166216E-5</v>
      </c>
      <c r="IG119" s="86">
        <f t="shared" si="143"/>
        <v>8.6041445525133386E-5</v>
      </c>
      <c r="II119" s="86">
        <f t="shared" si="144"/>
        <v>1.3109296423777932E-26</v>
      </c>
      <c r="IJ119" s="86">
        <f t="shared" si="144"/>
        <v>1.0215057894931772E-10</v>
      </c>
      <c r="IK119" s="86">
        <f t="shared" si="144"/>
        <v>8.7810569278737766E-25</v>
      </c>
      <c r="IL119" s="86">
        <f t="shared" si="144"/>
        <v>2.8574946902615616E-28</v>
      </c>
      <c r="IM119" s="86">
        <f t="shared" si="144"/>
        <v>1.7984432258319947E-24</v>
      </c>
      <c r="IN119" s="86">
        <f t="shared" si="144"/>
        <v>8.3451281599010827E-25</v>
      </c>
      <c r="IO119" s="86">
        <f t="shared" si="144"/>
        <v>1.2847275497808147E-24</v>
      </c>
      <c r="IP119" s="86">
        <f t="shared" si="144"/>
        <v>1.06751758802109E-22</v>
      </c>
      <c r="IQ119" s="86">
        <f t="shared" si="144"/>
        <v>1.359003559636045E-24</v>
      </c>
      <c r="IR119" s="86">
        <f t="shared" si="144"/>
        <v>2.6552294695664993E-22</v>
      </c>
      <c r="IS119" s="86">
        <f t="shared" si="144"/>
        <v>2.0780076311697918E-27</v>
      </c>
      <c r="IT119" s="86">
        <f t="shared" si="144"/>
        <v>2.3670372865570005E-27</v>
      </c>
      <c r="IU119" s="86">
        <f t="shared" si="144"/>
        <v>3.0736852286824832E-29</v>
      </c>
      <c r="IV119" s="86">
        <f t="shared" si="144"/>
        <v>9.6374998919417217E-30</v>
      </c>
      <c r="IW119" s="86">
        <f t="shared" si="144"/>
        <v>1.8870074667250918E-28</v>
      </c>
      <c r="IY119" s="86">
        <f t="shared" si="145"/>
        <v>8.9996890263139674E-6</v>
      </c>
      <c r="IZ119" s="86">
        <f t="shared" si="145"/>
        <v>7.5777453360908795E-6</v>
      </c>
      <c r="JA119" s="86">
        <f t="shared" si="145"/>
        <v>6.8975414980135517E-6</v>
      </c>
      <c r="JB119" s="86">
        <f t="shared" si="145"/>
        <v>1.0328492778850749E-6</v>
      </c>
      <c r="JC119" s="86">
        <f t="shared" si="145"/>
        <v>8.9046512057182149E-6</v>
      </c>
      <c r="JD119" s="86">
        <f t="shared" si="145"/>
        <v>7.4712967791444803E-6</v>
      </c>
      <c r="JE119" s="86">
        <f t="shared" si="145"/>
        <v>1.3983719396219338E-5</v>
      </c>
      <c r="JF119" s="86">
        <f t="shared" si="145"/>
        <v>6.3018011350965021E-5</v>
      </c>
      <c r="JG119" s="86">
        <f t="shared" si="145"/>
        <v>1.4987232194992851E-5</v>
      </c>
      <c r="JH119" s="86">
        <f t="shared" si="145"/>
        <v>7.8965060715239111E-5</v>
      </c>
      <c r="JI119" s="86">
        <f t="shared" si="145"/>
        <v>2.4276104480313886E-6</v>
      </c>
      <c r="JJ119" s="86">
        <f t="shared" si="145"/>
        <v>1.2841120737518734E-6</v>
      </c>
      <c r="JK119" s="86">
        <f t="shared" si="145"/>
        <v>3.032080260514777E-7</v>
      </c>
      <c r="JL119" s="86">
        <f t="shared" si="145"/>
        <v>3.9792630739616387E-5</v>
      </c>
      <c r="JM119" s="86">
        <f t="shared" si="145"/>
        <v>8.6041503561162452E-5</v>
      </c>
    </row>
    <row r="120" spans="2:273" x14ac:dyDescent="0.25">
      <c r="B120" s="2">
        <v>93</v>
      </c>
      <c r="C120" s="37">
        <v>74.340999999999994</v>
      </c>
      <c r="D120" s="37">
        <v>77.590999999999994</v>
      </c>
      <c r="E120" s="37">
        <v>80.228999999999999</v>
      </c>
      <c r="F120" s="37">
        <v>78.346999999999994</v>
      </c>
      <c r="G120" s="37">
        <v>74.86</v>
      </c>
      <c r="H120" s="37">
        <v>77.02</v>
      </c>
      <c r="I120" s="37">
        <v>77.819999999999993</v>
      </c>
      <c r="J120" s="37">
        <v>79.260000000000005</v>
      </c>
      <c r="K120" s="37">
        <v>77.31</v>
      </c>
      <c r="L120" s="37">
        <v>77.379000000000005</v>
      </c>
      <c r="M120" s="37">
        <v>78.724000000000004</v>
      </c>
      <c r="N120" s="37">
        <v>79.569000000000003</v>
      </c>
      <c r="O120" s="37">
        <v>82.064999999999998</v>
      </c>
      <c r="P120" s="37">
        <v>80.14</v>
      </c>
      <c r="Q120" s="37">
        <v>79.534999999999997</v>
      </c>
      <c r="S120" s="4">
        <f t="shared" si="146"/>
        <v>75.556454323444896</v>
      </c>
      <c r="T120" s="4">
        <f t="shared" si="146"/>
        <v>76.158055965109639</v>
      </c>
      <c r="U120" s="4">
        <f t="shared" si="146"/>
        <v>78.471753110639668</v>
      </c>
      <c r="V120" s="4">
        <f t="shared" si="146"/>
        <v>77.02762504170768</v>
      </c>
      <c r="W120" s="4">
        <f t="shared" si="146"/>
        <v>76.069007546832793</v>
      </c>
      <c r="X120" s="4">
        <f t="shared" si="146"/>
        <v>78.316592030833192</v>
      </c>
      <c r="Y120" s="4">
        <f t="shared" si="146"/>
        <v>78.579857626806159</v>
      </c>
      <c r="Z120" s="4">
        <f t="shared" si="146"/>
        <v>78.833468619530208</v>
      </c>
      <c r="AA120" s="4">
        <f t="shared" si="146"/>
        <v>76.526564491138217</v>
      </c>
      <c r="AB120" s="4">
        <f t="shared" si="146"/>
        <v>76.069302957126297</v>
      </c>
      <c r="AC120" s="4">
        <f t="shared" si="146"/>
        <v>79.334855039860713</v>
      </c>
      <c r="AD120" s="4">
        <f t="shared" si="146"/>
        <v>80.017860004805542</v>
      </c>
      <c r="AE120" s="4">
        <f t="shared" si="146"/>
        <v>82.04650835009663</v>
      </c>
      <c r="AF120" s="4">
        <f t="shared" si="146"/>
        <v>79.6587017910919</v>
      </c>
      <c r="AG120" s="4">
        <f t="shared" si="146"/>
        <v>78.409106796979842</v>
      </c>
      <c r="AI120" s="4">
        <f t="shared" si="147"/>
        <v>-1.2154543234449022</v>
      </c>
      <c r="AJ120" s="4">
        <f t="shared" si="147"/>
        <v>1.4329440348903546</v>
      </c>
      <c r="AK120" s="4">
        <f t="shared" si="147"/>
        <v>1.7572468893603315</v>
      </c>
      <c r="AL120" s="4">
        <f t="shared" si="147"/>
        <v>1.3193749582923147</v>
      </c>
      <c r="AM120" s="4">
        <f t="shared" si="147"/>
        <v>-1.2090075468327939</v>
      </c>
      <c r="AN120" s="4">
        <f t="shared" si="147"/>
        <v>-1.296592030833196</v>
      </c>
      <c r="AO120" s="4">
        <f t="shared" si="147"/>
        <v>-0.75985762680616631</v>
      </c>
      <c r="AP120" s="4">
        <f t="shared" si="147"/>
        <v>0.42653138046979677</v>
      </c>
      <c r="AQ120" s="4">
        <f t="shared" si="147"/>
        <v>0.78343550886178548</v>
      </c>
      <c r="AR120" s="4">
        <f t="shared" si="147"/>
        <v>1.309697042873708</v>
      </c>
      <c r="AS120" s="4">
        <f t="shared" si="147"/>
        <v>-0.61085503986070933</v>
      </c>
      <c r="AT120" s="4">
        <f t="shared" si="147"/>
        <v>-0.44886000480553889</v>
      </c>
      <c r="AU120" s="4">
        <f t="shared" si="147"/>
        <v>1.8491649903367602E-2</v>
      </c>
      <c r="AV120" s="4">
        <f t="shared" si="147"/>
        <v>0.48129820890810038</v>
      </c>
      <c r="AW120" s="4">
        <f t="shared" si="147"/>
        <v>1.1258932030201549</v>
      </c>
      <c r="AY120" s="2">
        <f t="shared" si="139"/>
        <v>75.556436027802079</v>
      </c>
      <c r="AZ120" s="2">
        <f t="shared" si="139"/>
        <v>76.158055921873711</v>
      </c>
      <c r="BA120" s="2">
        <f t="shared" si="139"/>
        <v>78.471159293044963</v>
      </c>
      <c r="BB120" s="2">
        <f t="shared" si="139"/>
        <v>77.027436974987054</v>
      </c>
      <c r="BC120" s="2">
        <f t="shared" si="139"/>
        <v>76.067247786999417</v>
      </c>
      <c r="BD120" s="2">
        <f t="shared" si="139"/>
        <v>78.314932805865055</v>
      </c>
      <c r="BE120" s="2">
        <f t="shared" si="139"/>
        <v>78.577101382049761</v>
      </c>
      <c r="BF120" s="2">
        <f t="shared" si="139"/>
        <v>78.822314374206982</v>
      </c>
      <c r="BG120" s="2">
        <f t="shared" si="139"/>
        <v>76.522541558462123</v>
      </c>
      <c r="BH120" s="2">
        <f t="shared" si="139"/>
        <v>76.051016276114169</v>
      </c>
      <c r="BI120" s="2">
        <f t="shared" si="139"/>
        <v>79.333881376751762</v>
      </c>
      <c r="BJ120" s="2">
        <f t="shared" si="139"/>
        <v>80.017252949828148</v>
      </c>
      <c r="BK120" s="2">
        <f t="shared" si="139"/>
        <v>82.046338672123994</v>
      </c>
      <c r="BL120" s="2">
        <f t="shared" si="139"/>
        <v>79.637236889910142</v>
      </c>
      <c r="BM120" s="2">
        <f t="shared" si="139"/>
        <v>78.328906446177754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74.340999999999994</v>
      </c>
      <c r="CF120" s="2">
        <f t="shared" si="140"/>
        <v>77.590999999999994</v>
      </c>
      <c r="CG120" s="2">
        <f t="shared" si="140"/>
        <v>80.228999999999999</v>
      </c>
      <c r="CH120" s="2">
        <f t="shared" si="140"/>
        <v>78.346999999999994</v>
      </c>
      <c r="CI120" s="2">
        <f t="shared" si="140"/>
        <v>74.86</v>
      </c>
      <c r="CJ120" s="2">
        <f t="shared" si="140"/>
        <v>77.02</v>
      </c>
      <c r="CK120" s="2">
        <f t="shared" si="140"/>
        <v>77.819999999999993</v>
      </c>
      <c r="CL120" s="2">
        <f t="shared" si="140"/>
        <v>79.260000000000005</v>
      </c>
      <c r="CM120" s="2">
        <f t="shared" si="140"/>
        <v>77.31</v>
      </c>
      <c r="CN120" s="2">
        <f t="shared" si="140"/>
        <v>77.379000000000005</v>
      </c>
      <c r="CO120" s="2">
        <f t="shared" si="140"/>
        <v>78.724000000000004</v>
      </c>
      <c r="CP120" s="2">
        <f t="shared" si="140"/>
        <v>79.569000000000003</v>
      </c>
      <c r="CQ120" s="2">
        <f t="shared" si="140"/>
        <v>82.064999999999998</v>
      </c>
      <c r="CR120" s="2">
        <f t="shared" si="140"/>
        <v>80.14</v>
      </c>
      <c r="CS120" s="2">
        <f t="shared" si="140"/>
        <v>79.534999999999997</v>
      </c>
      <c r="CU120" s="2">
        <f t="shared" si="110"/>
        <v>74.340999999999994</v>
      </c>
      <c r="CV120" s="2">
        <f t="shared" si="111"/>
        <v>77.590999999999994</v>
      </c>
      <c r="CW120" s="2">
        <f t="shared" si="112"/>
        <v>80.228999999999999</v>
      </c>
      <c r="CX120" s="2">
        <f t="shared" si="113"/>
        <v>78.346999999999994</v>
      </c>
      <c r="CY120" s="2">
        <f t="shared" si="114"/>
        <v>74.86</v>
      </c>
      <c r="CZ120" s="2">
        <f t="shared" si="115"/>
        <v>77.02</v>
      </c>
      <c r="DA120" s="2">
        <f t="shared" si="116"/>
        <v>77.819999999999993</v>
      </c>
      <c r="DB120" s="2">
        <f t="shared" si="117"/>
        <v>79.260000000000005</v>
      </c>
      <c r="DC120" s="2">
        <f t="shared" si="118"/>
        <v>77.31</v>
      </c>
      <c r="DD120" s="2">
        <f t="shared" si="119"/>
        <v>77.379000000000005</v>
      </c>
      <c r="DE120" s="2">
        <f t="shared" si="120"/>
        <v>78.724000000000004</v>
      </c>
      <c r="DF120" s="2">
        <f t="shared" si="121"/>
        <v>79.569000000000003</v>
      </c>
      <c r="DG120" s="2">
        <f t="shared" si="122"/>
        <v>82.064999999999998</v>
      </c>
      <c r="DH120" s="2">
        <f t="shared" si="123"/>
        <v>80.14</v>
      </c>
      <c r="DI120" s="2">
        <f t="shared" si="124"/>
        <v>79.534999999999997</v>
      </c>
      <c r="DK120" s="2">
        <f t="shared" si="148"/>
        <v>102.06572560975609</v>
      </c>
      <c r="DL120" s="2">
        <f t="shared" si="148"/>
        <v>109.58014005628519</v>
      </c>
      <c r="DM120" s="2">
        <f t="shared" si="148"/>
        <v>108.39485093808631</v>
      </c>
      <c r="DN120" s="2">
        <f t="shared" si="148"/>
        <v>111.03243954480796</v>
      </c>
      <c r="DO120" s="2">
        <f t="shared" si="148"/>
        <v>106.94549155722325</v>
      </c>
      <c r="DP120" s="2">
        <f t="shared" si="148"/>
        <v>115.04048582995951</v>
      </c>
      <c r="DQ120" s="2">
        <f t="shared" si="148"/>
        <v>109.34229831144462</v>
      </c>
      <c r="DR120" s="2">
        <f t="shared" si="148"/>
        <v>112.36596810506565</v>
      </c>
      <c r="DS120" s="2">
        <f t="shared" si="148"/>
        <v>107.76002560455191</v>
      </c>
      <c r="DT120" s="2">
        <f t="shared" si="148"/>
        <v>113.77387174016118</v>
      </c>
      <c r="DU120" s="2">
        <f t="shared" si="148"/>
        <v>103.78019089068827</v>
      </c>
      <c r="DV120" s="2">
        <f t="shared" si="148"/>
        <v>114.22389473684214</v>
      </c>
      <c r="DW120" s="2">
        <f t="shared" si="148"/>
        <v>125.76555236185382</v>
      </c>
      <c r="DX120" s="2">
        <f t="shared" si="148"/>
        <v>94.565038655462175</v>
      </c>
      <c r="DY120" s="2">
        <f t="shared" si="148"/>
        <v>92.439909274193539</v>
      </c>
      <c r="EA120" s="2">
        <f t="shared" si="152"/>
        <v>75.324490604575175</v>
      </c>
      <c r="EB120" s="2">
        <f t="shared" si="152"/>
        <v>75.899823529411748</v>
      </c>
      <c r="EC120" s="2">
        <f t="shared" si="152"/>
        <v>78.25063011262597</v>
      </c>
      <c r="ED120" s="2">
        <f t="shared" si="152"/>
        <v>76.738656408865992</v>
      </c>
      <c r="EE120" s="2">
        <f t="shared" si="151"/>
        <v>75.817959356477559</v>
      </c>
      <c r="EF120" s="2">
        <f t="shared" si="151"/>
        <v>78.020963910461404</v>
      </c>
      <c r="EG120" s="2">
        <f t="shared" si="151"/>
        <v>78.347368376680862</v>
      </c>
      <c r="EH120" s="2">
        <f t="shared" si="151"/>
        <v>78.579793811923366</v>
      </c>
      <c r="EI120" s="2">
        <f t="shared" si="151"/>
        <v>76.234611319419869</v>
      </c>
      <c r="EJ120" s="2">
        <f t="shared" si="151"/>
        <v>75.745593098796547</v>
      </c>
      <c r="EK120" s="2">
        <f t="shared" si="151"/>
        <v>79.139280031847107</v>
      </c>
      <c r="EL120" s="2">
        <f t="shared" si="151"/>
        <v>79.688869279145962</v>
      </c>
      <c r="EM120" s="2">
        <f t="shared" si="135"/>
        <v>81.593819430511616</v>
      </c>
      <c r="EN120" s="2">
        <f t="shared" si="135"/>
        <v>79.496096198470397</v>
      </c>
      <c r="EO120" s="2">
        <f t="shared" si="135"/>
        <v>78.179284061171074</v>
      </c>
      <c r="EQ120" s="2">
        <f t="shared" si="149"/>
        <v>75.280268141234927</v>
      </c>
      <c r="ER120" s="2">
        <f t="shared" si="149"/>
        <v>76.075280328579794</v>
      </c>
      <c r="ES120" s="2">
        <f t="shared" si="149"/>
        <v>78.026067858602019</v>
      </c>
      <c r="ET120" s="2">
        <f t="shared" si="149"/>
        <v>76.736410239491477</v>
      </c>
      <c r="EU120" s="2">
        <f t="shared" si="149"/>
        <v>75.788917724386295</v>
      </c>
      <c r="EV120" s="2">
        <f t="shared" si="149"/>
        <v>78.042179483687022</v>
      </c>
      <c r="EW120" s="2">
        <f t="shared" si="149"/>
        <v>78.186347954839363</v>
      </c>
      <c r="EX120" s="2">
        <f t="shared" si="149"/>
        <v>78.442895136449536</v>
      </c>
      <c r="EY120" s="2">
        <f t="shared" si="149"/>
        <v>76.114133622007131</v>
      </c>
      <c r="EZ120" s="2">
        <f t="shared" si="149"/>
        <v>75.839857759177221</v>
      </c>
      <c r="FA120" s="2">
        <f t="shared" si="149"/>
        <v>79.076552452759373</v>
      </c>
      <c r="FB120" s="2">
        <f t="shared" si="149"/>
        <v>79.689424845763824</v>
      </c>
      <c r="FC120" s="2">
        <f t="shared" si="149"/>
        <v>81.63829213013986</v>
      </c>
      <c r="FD120" s="2">
        <f t="shared" si="149"/>
        <v>79.430695523964474</v>
      </c>
      <c r="FE120" s="2">
        <f t="shared" si="149"/>
        <v>78.216430973099307</v>
      </c>
      <c r="FG120" s="2">
        <f t="shared" si="150"/>
        <v>0.99131465359316906</v>
      </c>
      <c r="FH120" s="2">
        <f t="shared" si="150"/>
        <v>0.99254418655002208</v>
      </c>
      <c r="FI120" s="2">
        <f t="shared" si="150"/>
        <v>0.99261787689328818</v>
      </c>
      <c r="FJ120" s="2">
        <f t="shared" si="150"/>
        <v>0.99157859352871713</v>
      </c>
      <c r="FK120" s="2">
        <f t="shared" si="150"/>
        <v>0.99198259609934292</v>
      </c>
      <c r="FL120" s="2">
        <f t="shared" si="150"/>
        <v>0.99206443961821267</v>
      </c>
      <c r="FM120" s="2">
        <f t="shared" si="150"/>
        <v>0.99254287269200381</v>
      </c>
      <c r="FN120" s="2">
        <f t="shared" si="150"/>
        <v>0.99277577405155781</v>
      </c>
      <c r="FO120" s="2">
        <f t="shared" si="150"/>
        <v>0.99082173997002188</v>
      </c>
      <c r="FP120" s="2">
        <f t="shared" si="150"/>
        <v>0.9920043550945129</v>
      </c>
      <c r="FQ120" s="2">
        <f t="shared" si="150"/>
        <v>0.99207890275384236</v>
      </c>
      <c r="FR120" s="2">
        <f t="shared" si="150"/>
        <v>0.99049140732665708</v>
      </c>
      <c r="FS120" s="2">
        <f t="shared" si="150"/>
        <v>0.98976290964104885</v>
      </c>
      <c r="FT120" s="2">
        <f t="shared" si="150"/>
        <v>0.9906055672862436</v>
      </c>
      <c r="FU120" s="2">
        <f t="shared" si="150"/>
        <v>0.98952568963927645</v>
      </c>
      <c r="FW120" s="2">
        <f t="shared" si="141"/>
        <v>7.0431657587769012E-3</v>
      </c>
      <c r="FX120" s="2">
        <f t="shared" si="141"/>
        <v>4.0569733034895E-2</v>
      </c>
      <c r="FY120" s="2">
        <f t="shared" si="141"/>
        <v>8.9025142678412338E-3</v>
      </c>
      <c r="FZ120" s="2">
        <f t="shared" si="141"/>
        <v>9.4922070276722576E-3</v>
      </c>
      <c r="GA120" s="2">
        <f t="shared" si="141"/>
        <v>9.4198411911249474E-3</v>
      </c>
      <c r="GB120" s="2">
        <f t="shared" si="141"/>
        <v>9.3442635026309961E-3</v>
      </c>
      <c r="GC120" s="2">
        <f t="shared" si="141"/>
        <v>8.6953756613473258E-3</v>
      </c>
      <c r="GD120" s="2">
        <f t="shared" si="141"/>
        <v>1.1383563340377552E-2</v>
      </c>
      <c r="GE120" s="2">
        <f t="shared" si="141"/>
        <v>1.1771563118527263E-2</v>
      </c>
      <c r="GF120" s="2">
        <f t="shared" si="141"/>
        <v>1.4454673987628642E-2</v>
      </c>
      <c r="GG120" s="2">
        <f t="shared" si="141"/>
        <v>9.273532481063617E-3</v>
      </c>
      <c r="GH120" s="2">
        <f t="shared" si="141"/>
        <v>7.5250047561675418E-3</v>
      </c>
      <c r="GI120" s="2">
        <f t="shared" si="141"/>
        <v>7.4027501256896423E-3</v>
      </c>
      <c r="GJ120" s="2">
        <f t="shared" si="141"/>
        <v>6.4750790894166485E-3</v>
      </c>
      <c r="GK120" s="2">
        <f t="shared" si="141"/>
        <v>6.7884670470451164E-3</v>
      </c>
      <c r="GM120" s="86">
        <f t="shared" si="142"/>
        <v>8.6076165156389254E-35</v>
      </c>
      <c r="GN120" s="86">
        <f t="shared" si="142"/>
        <v>4.376786891646449E-73</v>
      </c>
      <c r="GO120" s="86">
        <f t="shared" si="142"/>
        <v>2.7632059228580201E-71</v>
      </c>
      <c r="GP120" s="86">
        <f t="shared" si="142"/>
        <v>1.6228179437797301E-74</v>
      </c>
      <c r="GQ120" s="86">
        <f t="shared" si="142"/>
        <v>1.3886498330673304E-88</v>
      </c>
      <c r="GR120" s="86">
        <f t="shared" si="142"/>
        <v>4.6270861603169089E-98</v>
      </c>
      <c r="GS120" s="86">
        <f t="shared" si="142"/>
        <v>6.7822490970566233E-85</v>
      </c>
      <c r="GT120" s="86">
        <f t="shared" si="142"/>
        <v>8.373794310380096E-87</v>
      </c>
      <c r="GU120" s="86">
        <f t="shared" si="142"/>
        <v>9.4764911611428266E-80</v>
      </c>
      <c r="GV120" s="86">
        <f t="shared" si="142"/>
        <v>5.5697261345632244E-80</v>
      </c>
      <c r="GW120" s="86">
        <f t="shared" si="142"/>
        <v>1.4906952276415336E-82</v>
      </c>
      <c r="GX120" s="86">
        <f t="shared" si="142"/>
        <v>6.0668881658617593E-94</v>
      </c>
      <c r="GY120" s="86">
        <f t="shared" si="142"/>
        <v>1.3053006617943539E-78</v>
      </c>
      <c r="GZ120" s="86">
        <f t="shared" si="142"/>
        <v>5.2992310435533094E-54</v>
      </c>
      <c r="HA120" s="86">
        <f t="shared" si="142"/>
        <v>2.3064393290966949E-43</v>
      </c>
      <c r="HC120" s="86">
        <f t="shared" si="73"/>
        <v>1.0792101102534606E-6</v>
      </c>
      <c r="HD120" s="86">
        <f t="shared" si="73"/>
        <v>2.9428190634659413E-9</v>
      </c>
      <c r="HE120" s="86">
        <f t="shared" si="73"/>
        <v>3.4836742214667802E-10</v>
      </c>
      <c r="HF120" s="86">
        <f t="shared" si="73"/>
        <v>3.2799715599812683E-13</v>
      </c>
      <c r="HG120" s="86">
        <f t="shared" si="73"/>
        <v>1.1781577627483734E-20</v>
      </c>
      <c r="HH120" s="86">
        <f t="shared" si="73"/>
        <v>4.8555345392620841E-23</v>
      </c>
      <c r="HI120" s="86">
        <f t="shared" si="138"/>
        <v>3.1384592850217141E-22</v>
      </c>
      <c r="HJ120" s="86">
        <f t="shared" si="138"/>
        <v>6.1610764007604734E-25</v>
      </c>
      <c r="HK120" s="86">
        <f t="shared" si="138"/>
        <v>1.9016735743902015E-18</v>
      </c>
      <c r="HL120" s="86">
        <f t="shared" si="138"/>
        <v>1.2306542429711576E-26</v>
      </c>
      <c r="HM120" s="86">
        <f t="shared" si="138"/>
        <v>6.4141862121577664E-21</v>
      </c>
      <c r="HN120" s="86">
        <f t="shared" si="138"/>
        <v>3.7669973779668971E-19</v>
      </c>
      <c r="HO120" s="86">
        <f t="shared" si="138"/>
        <v>1.4710610327125775E-13</v>
      </c>
      <c r="HP120" s="86">
        <f t="shared" si="138"/>
        <v>1.365202152639553E-11</v>
      </c>
      <c r="HQ120" s="86">
        <f t="shared" si="138"/>
        <v>1.4198903144430486E-12</v>
      </c>
      <c r="HS120" s="86">
        <f t="shared" si="143"/>
        <v>2.15063081613591E-6</v>
      </c>
      <c r="HT120" s="86">
        <f t="shared" si="143"/>
        <v>1.6667265723260183E-5</v>
      </c>
      <c r="HU120" s="86">
        <f t="shared" si="143"/>
        <v>1.6270890897369154E-5</v>
      </c>
      <c r="HV120" s="86">
        <f t="shared" si="143"/>
        <v>2.8312068801539775E-6</v>
      </c>
      <c r="HW120" s="86">
        <f t="shared" si="143"/>
        <v>2.091182463478596E-5</v>
      </c>
      <c r="HX120" s="86">
        <f t="shared" si="143"/>
        <v>1.7747539757261582E-5</v>
      </c>
      <c r="HY120" s="86">
        <f t="shared" si="143"/>
        <v>3.1909331018914823E-5</v>
      </c>
      <c r="HZ120" s="86">
        <f t="shared" si="143"/>
        <v>1.3684155314448289E-4</v>
      </c>
      <c r="IA120" s="86">
        <f t="shared" si="143"/>
        <v>3.5999839184261596E-5</v>
      </c>
      <c r="IB120" s="86">
        <f t="shared" si="143"/>
        <v>1.7580191316392651E-4</v>
      </c>
      <c r="IC120" s="86">
        <f t="shared" si="143"/>
        <v>6.3069360335295526E-6</v>
      </c>
      <c r="ID120" s="86">
        <f t="shared" si="143"/>
        <v>3.2790680543209061E-6</v>
      </c>
      <c r="IE120" s="86">
        <f t="shared" si="143"/>
        <v>8.4110641798670536E-7</v>
      </c>
      <c r="IF120" s="86">
        <f t="shared" si="143"/>
        <v>7.6407979850476543E-5</v>
      </c>
      <c r="IG120" s="86">
        <f t="shared" si="143"/>
        <v>1.5361309068883156E-4</v>
      </c>
      <c r="II120" s="86">
        <f t="shared" si="144"/>
        <v>1.0512915037545482E-25</v>
      </c>
      <c r="IJ120" s="86">
        <f t="shared" si="144"/>
        <v>3.3670594523756131E-10</v>
      </c>
      <c r="IK120" s="86">
        <f t="shared" si="144"/>
        <v>6.6523596095171478E-24</v>
      </c>
      <c r="IL120" s="86">
        <f t="shared" si="144"/>
        <v>3.0227161109351179E-27</v>
      </c>
      <c r="IM120" s="86">
        <f t="shared" si="144"/>
        <v>1.3580929556384361E-23</v>
      </c>
      <c r="IN120" s="86">
        <f t="shared" si="144"/>
        <v>6.4662686230952099E-24</v>
      </c>
      <c r="IO120" s="86">
        <f t="shared" si="144"/>
        <v>9.5009393937146995E-24</v>
      </c>
      <c r="IP120" s="86">
        <f t="shared" si="144"/>
        <v>7.4577878222075863E-22</v>
      </c>
      <c r="IQ120" s="86">
        <f t="shared" si="144"/>
        <v>1.1465830345121502E-23</v>
      </c>
      <c r="IR120" s="86">
        <f t="shared" si="144"/>
        <v>1.9890011448048357E-21</v>
      </c>
      <c r="IS120" s="86">
        <f t="shared" si="144"/>
        <v>2.0151767698299143E-26</v>
      </c>
      <c r="IT120" s="86">
        <f t="shared" si="144"/>
        <v>2.0768399720053785E-26</v>
      </c>
      <c r="IU120" s="86">
        <f t="shared" si="144"/>
        <v>3.1348272034614629E-28</v>
      </c>
      <c r="IV120" s="86">
        <f t="shared" si="144"/>
        <v>9.6389459486770018E-29</v>
      </c>
      <c r="IW120" s="86">
        <f t="shared" si="144"/>
        <v>1.7339789132894779E-27</v>
      </c>
      <c r="IY120" s="86">
        <f t="shared" si="145"/>
        <v>3.2298409263893705E-6</v>
      </c>
      <c r="IZ120" s="86">
        <f t="shared" si="145"/>
        <v>1.6670545248268886E-5</v>
      </c>
      <c r="JA120" s="86">
        <f t="shared" si="145"/>
        <v>1.6271239264791299E-5</v>
      </c>
      <c r="JB120" s="86">
        <f t="shared" si="145"/>
        <v>2.8312072081511335E-6</v>
      </c>
      <c r="JC120" s="86">
        <f t="shared" si="145"/>
        <v>2.091182463478597E-5</v>
      </c>
      <c r="JD120" s="86">
        <f t="shared" si="145"/>
        <v>1.7747539757261582E-5</v>
      </c>
      <c r="JE120" s="86">
        <f t="shared" si="145"/>
        <v>3.1909331018914823E-5</v>
      </c>
      <c r="JF120" s="86">
        <f t="shared" si="145"/>
        <v>1.3684155314448289E-4</v>
      </c>
      <c r="JG120" s="86">
        <f t="shared" si="145"/>
        <v>3.59998391842635E-5</v>
      </c>
      <c r="JH120" s="86">
        <f t="shared" si="145"/>
        <v>1.7580191316392651E-4</v>
      </c>
      <c r="JI120" s="86">
        <f t="shared" si="145"/>
        <v>6.3069360335295594E-6</v>
      </c>
      <c r="JJ120" s="86">
        <f t="shared" si="145"/>
        <v>3.2790680543212826E-6</v>
      </c>
      <c r="JK120" s="86">
        <f t="shared" si="145"/>
        <v>8.4110656509280863E-7</v>
      </c>
      <c r="JL120" s="86">
        <f t="shared" si="145"/>
        <v>7.6407993502498073E-5</v>
      </c>
      <c r="JM120" s="86">
        <f t="shared" si="145"/>
        <v>1.5361309210872186E-4</v>
      </c>
    </row>
    <row r="121" spans="2:273" x14ac:dyDescent="0.25">
      <c r="B121" s="2">
        <v>94</v>
      </c>
      <c r="C121" s="37">
        <v>73.590999999999994</v>
      </c>
      <c r="D121" s="37">
        <v>74.864000000000004</v>
      </c>
      <c r="E121" s="37">
        <v>75.521000000000001</v>
      </c>
      <c r="F121" s="37">
        <v>76.040999999999997</v>
      </c>
      <c r="G121" s="37">
        <v>75.2</v>
      </c>
      <c r="H121" s="37">
        <v>75.540000000000006</v>
      </c>
      <c r="I121" s="37">
        <v>76.8</v>
      </c>
      <c r="J121" s="37">
        <v>80.66</v>
      </c>
      <c r="K121" s="37">
        <v>76.259</v>
      </c>
      <c r="L121" s="37">
        <v>75.793000000000006</v>
      </c>
      <c r="M121" s="37">
        <v>78.759</v>
      </c>
      <c r="N121" s="37">
        <v>79.102999999999994</v>
      </c>
      <c r="O121" s="37">
        <v>78.456999999999994</v>
      </c>
      <c r="P121" s="37">
        <v>79.977000000000004</v>
      </c>
      <c r="Q121" s="37">
        <v>79.278999999999996</v>
      </c>
      <c r="S121" s="4">
        <f t="shared" si="146"/>
        <v>75.38009063230956</v>
      </c>
      <c r="T121" s="4">
        <f t="shared" si="146"/>
        <v>76.052638199778997</v>
      </c>
      <c r="U121" s="4">
        <f t="shared" si="146"/>
        <v>78.263276706432762</v>
      </c>
      <c r="V121" s="4">
        <f t="shared" si="146"/>
        <v>76.799383038079156</v>
      </c>
      <c r="W121" s="4">
        <f t="shared" si="146"/>
        <v>75.846538712075741</v>
      </c>
      <c r="X121" s="4">
        <f t="shared" si="146"/>
        <v>78.07269882783865</v>
      </c>
      <c r="Y121" s="4">
        <f t="shared" si="146"/>
        <v>78.383941723303664</v>
      </c>
      <c r="Z121" s="4">
        <f t="shared" si="146"/>
        <v>78.64277574586238</v>
      </c>
      <c r="AA121" s="4">
        <f t="shared" si="146"/>
        <v>76.362560027493117</v>
      </c>
      <c r="AB121" s="4">
        <f t="shared" si="146"/>
        <v>75.896198538846519</v>
      </c>
      <c r="AC121" s="4">
        <f t="shared" si="146"/>
        <v>79.144302008680299</v>
      </c>
      <c r="AD121" s="4">
        <f t="shared" si="146"/>
        <v>79.752016699004884</v>
      </c>
      <c r="AE121" s="4">
        <f t="shared" si="146"/>
        <v>81.739841414591169</v>
      </c>
      <c r="AF121" s="4">
        <f t="shared" si="146"/>
        <v>79.504968642587386</v>
      </c>
      <c r="AG121" s="4">
        <f t="shared" si="146"/>
        <v>78.328917742276147</v>
      </c>
      <c r="AI121" s="4">
        <f t="shared" si="147"/>
        <v>-1.7890906323095663</v>
      </c>
      <c r="AJ121" s="4">
        <f t="shared" si="147"/>
        <v>-1.1886381997789925</v>
      </c>
      <c r="AK121" s="4">
        <f t="shared" si="147"/>
        <v>-2.7422767064327616</v>
      </c>
      <c r="AL121" s="4">
        <f t="shared" si="147"/>
        <v>-0.75838303807915963</v>
      </c>
      <c r="AM121" s="4">
        <f t="shared" si="147"/>
        <v>-0.64653871207573843</v>
      </c>
      <c r="AN121" s="4">
        <f t="shared" si="147"/>
        <v>-2.5326988278386438</v>
      </c>
      <c r="AO121" s="4">
        <f t="shared" si="147"/>
        <v>-1.583941723303667</v>
      </c>
      <c r="AP121" s="4">
        <f t="shared" si="147"/>
        <v>2.0172242541376164</v>
      </c>
      <c r="AQ121" s="4">
        <f t="shared" si="147"/>
        <v>-0.10356002749311699</v>
      </c>
      <c r="AR121" s="4">
        <f t="shared" si="147"/>
        <v>-0.10319853884651309</v>
      </c>
      <c r="AS121" s="4">
        <f t="shared" si="147"/>
        <v>-0.38530200868029851</v>
      </c>
      <c r="AT121" s="4">
        <f t="shared" si="147"/>
        <v>-0.64901669900488912</v>
      </c>
      <c r="AU121" s="4">
        <f t="shared" si="147"/>
        <v>-3.2828414145911751</v>
      </c>
      <c r="AV121" s="4">
        <f t="shared" si="147"/>
        <v>0.47203135741261804</v>
      </c>
      <c r="AW121" s="4">
        <f t="shared" si="147"/>
        <v>0.95008225772384947</v>
      </c>
      <c r="AY121" s="2">
        <f t="shared" si="139"/>
        <v>75.380076780734314</v>
      </c>
      <c r="AZ121" s="2">
        <f t="shared" si="139"/>
        <v>76.052638198429335</v>
      </c>
      <c r="BA121" s="2">
        <f t="shared" si="139"/>
        <v>78.26197385179043</v>
      </c>
      <c r="BB121" s="2">
        <f t="shared" si="139"/>
        <v>76.798907290081544</v>
      </c>
      <c r="BC121" s="2">
        <f t="shared" si="139"/>
        <v>75.842702634052401</v>
      </c>
      <c r="BD121" s="2">
        <f t="shared" si="139"/>
        <v>78.069041485923734</v>
      </c>
      <c r="BE121" s="2">
        <f t="shared" si="139"/>
        <v>78.37809932637677</v>
      </c>
      <c r="BF121" s="2">
        <f t="shared" si="139"/>
        <v>78.620377481395934</v>
      </c>
      <c r="BG121" s="2">
        <f t="shared" si="139"/>
        <v>76.353651379339809</v>
      </c>
      <c r="BH121" s="2">
        <f t="shared" si="139"/>
        <v>75.858770471127528</v>
      </c>
      <c r="BI121" s="2">
        <f t="shared" si="139"/>
        <v>79.141964505736937</v>
      </c>
      <c r="BJ121" s="2">
        <f t="shared" si="139"/>
        <v>79.750575662331599</v>
      </c>
      <c r="BK121" s="2">
        <f t="shared" si="139"/>
        <v>81.73940460776376</v>
      </c>
      <c r="BL121" s="2">
        <f t="shared" si="139"/>
        <v>79.46606914477897</v>
      </c>
      <c r="BM121" s="2">
        <f t="shared" si="139"/>
        <v>78.193132496526516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73.590999999999994</v>
      </c>
      <c r="CF121" s="2">
        <f t="shared" si="140"/>
        <v>74.864000000000004</v>
      </c>
      <c r="CG121" s="2">
        <f t="shared" si="140"/>
        <v>75.521000000000001</v>
      </c>
      <c r="CH121" s="2">
        <f t="shared" si="140"/>
        <v>76.040999999999997</v>
      </c>
      <c r="CI121" s="2">
        <f t="shared" si="140"/>
        <v>75.2</v>
      </c>
      <c r="CJ121" s="2">
        <f t="shared" si="140"/>
        <v>75.540000000000006</v>
      </c>
      <c r="CK121" s="2">
        <f t="shared" si="140"/>
        <v>76.8</v>
      </c>
      <c r="CL121" s="2">
        <f t="shared" si="140"/>
        <v>80.66</v>
      </c>
      <c r="CM121" s="2">
        <f t="shared" si="140"/>
        <v>76.259</v>
      </c>
      <c r="CN121" s="2">
        <f t="shared" si="140"/>
        <v>75.793000000000006</v>
      </c>
      <c r="CO121" s="2">
        <f t="shared" si="140"/>
        <v>78.759</v>
      </c>
      <c r="CP121" s="2">
        <f t="shared" si="140"/>
        <v>79.102999999999994</v>
      </c>
      <c r="CQ121" s="2">
        <f t="shared" si="140"/>
        <v>78.456999999999994</v>
      </c>
      <c r="CR121" s="2">
        <f t="shared" si="140"/>
        <v>79.977000000000004</v>
      </c>
      <c r="CS121" s="2">
        <f t="shared" si="140"/>
        <v>79.278999999999996</v>
      </c>
      <c r="CU121" s="2">
        <f t="shared" si="110"/>
        <v>73.590999999999994</v>
      </c>
      <c r="CV121" s="2">
        <f t="shared" si="111"/>
        <v>74.864000000000004</v>
      </c>
      <c r="CW121" s="2">
        <f t="shared" si="112"/>
        <v>75.521000000000001</v>
      </c>
      <c r="CX121" s="2">
        <f t="shared" si="113"/>
        <v>76.040999999999997</v>
      </c>
      <c r="CY121" s="2">
        <f t="shared" si="114"/>
        <v>75.2</v>
      </c>
      <c r="CZ121" s="2">
        <f t="shared" si="115"/>
        <v>75.540000000000006</v>
      </c>
      <c r="DA121" s="2">
        <f t="shared" si="116"/>
        <v>76.8</v>
      </c>
      <c r="DB121" s="2">
        <f t="shared" si="117"/>
        <v>80.66</v>
      </c>
      <c r="DC121" s="2">
        <f t="shared" si="118"/>
        <v>76.259</v>
      </c>
      <c r="DD121" s="2">
        <f t="shared" si="119"/>
        <v>75.793000000000006</v>
      </c>
      <c r="DE121" s="2">
        <f t="shared" si="120"/>
        <v>78.759</v>
      </c>
      <c r="DF121" s="2">
        <f t="shared" si="121"/>
        <v>79.102999999999994</v>
      </c>
      <c r="DG121" s="2">
        <f t="shared" si="122"/>
        <v>78.456999999999994</v>
      </c>
      <c r="DH121" s="2">
        <f t="shared" si="123"/>
        <v>79.977000000000004</v>
      </c>
      <c r="DI121" s="2">
        <f t="shared" si="124"/>
        <v>79.278999999999996</v>
      </c>
      <c r="DK121" s="2">
        <f t="shared" si="148"/>
        <v>102.26908470919324</v>
      </c>
      <c r="DL121" s="2">
        <f t="shared" si="148"/>
        <v>109.82006679174485</v>
      </c>
      <c r="DM121" s="2">
        <f t="shared" si="148"/>
        <v>108.60084652908068</v>
      </c>
      <c r="DN121" s="2">
        <f t="shared" si="148"/>
        <v>111.33798599409124</v>
      </c>
      <c r="DO121" s="2">
        <f t="shared" si="148"/>
        <v>107.18178799249529</v>
      </c>
      <c r="DP121" s="2">
        <f t="shared" si="148"/>
        <v>115.35805668016194</v>
      </c>
      <c r="DQ121" s="2">
        <f t="shared" si="148"/>
        <v>109.55699624765475</v>
      </c>
      <c r="DR121" s="2">
        <f t="shared" si="148"/>
        <v>112.61381801125701</v>
      </c>
      <c r="DS121" s="2">
        <f t="shared" si="148"/>
        <v>108.01398079658605</v>
      </c>
      <c r="DT121" s="2">
        <f t="shared" si="148"/>
        <v>114.08553342816498</v>
      </c>
      <c r="DU121" s="2">
        <f t="shared" si="148"/>
        <v>103.92244008097168</v>
      </c>
      <c r="DV121" s="2">
        <f t="shared" si="148"/>
        <v>114.51096254148889</v>
      </c>
      <c r="DW121" s="2">
        <f t="shared" si="148"/>
        <v>126.21689393939394</v>
      </c>
      <c r="DX121" s="2">
        <f t="shared" si="148"/>
        <v>94.662346218487386</v>
      </c>
      <c r="DY121" s="2">
        <f t="shared" si="148"/>
        <v>92.52803145161289</v>
      </c>
      <c r="EA121" s="2">
        <f t="shared" si="152"/>
        <v>75.165403594771249</v>
      </c>
      <c r="EB121" s="2">
        <f t="shared" si="152"/>
        <v>75.817558823529396</v>
      </c>
      <c r="EC121" s="2">
        <f t="shared" si="152"/>
        <v>78.057941533293814</v>
      </c>
      <c r="ED121" s="2">
        <f t="shared" si="152"/>
        <v>76.530837795702567</v>
      </c>
      <c r="EE121" s="2">
        <f t="shared" si="151"/>
        <v>75.61118374259101</v>
      </c>
      <c r="EF121" s="2">
        <f t="shared" si="151"/>
        <v>77.79604966983679</v>
      </c>
      <c r="EG121" s="2">
        <f t="shared" si="151"/>
        <v>78.165606373561516</v>
      </c>
      <c r="EH121" s="2">
        <f t="shared" si="151"/>
        <v>78.396010126828784</v>
      </c>
      <c r="EI121" s="2">
        <f t="shared" si="151"/>
        <v>76.087514538379892</v>
      </c>
      <c r="EJ121" s="2">
        <f t="shared" si="151"/>
        <v>75.575365508182756</v>
      </c>
      <c r="EK121" s="2">
        <f t="shared" si="151"/>
        <v>78.962061496815267</v>
      </c>
      <c r="EL121" s="2">
        <f t="shared" si="151"/>
        <v>79.445463190994616</v>
      </c>
      <c r="EM121" s="2">
        <f t="shared" si="135"/>
        <v>81.318703475062378</v>
      </c>
      <c r="EN121" s="2">
        <f t="shared" si="135"/>
        <v>79.335023571614627</v>
      </c>
      <c r="EO121" s="2">
        <f t="shared" si="135"/>
        <v>78.054651373895965</v>
      </c>
      <c r="EQ121" s="2">
        <f t="shared" si="149"/>
        <v>75.141717757253787</v>
      </c>
      <c r="ER121" s="2">
        <f t="shared" si="149"/>
        <v>75.901465320543878</v>
      </c>
      <c r="ES121" s="2">
        <f t="shared" si="149"/>
        <v>77.880173886928119</v>
      </c>
      <c r="ET121" s="2">
        <f t="shared" si="149"/>
        <v>76.58257112400446</v>
      </c>
      <c r="EU121" s="2">
        <f t="shared" si="149"/>
        <v>75.660892426994977</v>
      </c>
      <c r="EV121" s="2">
        <f t="shared" si="149"/>
        <v>77.889216994924041</v>
      </c>
      <c r="EW121" s="2">
        <f t="shared" si="149"/>
        <v>78.045993762235256</v>
      </c>
      <c r="EX121" s="2">
        <f t="shared" si="149"/>
        <v>78.297956487235112</v>
      </c>
      <c r="EY121" s="2">
        <f t="shared" si="149"/>
        <v>75.984730514518603</v>
      </c>
      <c r="EZ121" s="2">
        <f t="shared" si="149"/>
        <v>75.726162709404832</v>
      </c>
      <c r="FA121" s="2">
        <f t="shared" si="149"/>
        <v>78.90893809285447</v>
      </c>
      <c r="FB121" s="2">
        <f t="shared" si="149"/>
        <v>79.53908967358538</v>
      </c>
      <c r="FC121" s="2">
        <f t="shared" si="149"/>
        <v>81.459072644342314</v>
      </c>
      <c r="FD121" s="2">
        <f t="shared" si="149"/>
        <v>79.280779841391521</v>
      </c>
      <c r="FE121" s="2">
        <f t="shared" si="149"/>
        <v>78.06728110641501</v>
      </c>
      <c r="FG121" s="2">
        <f t="shared" si="150"/>
        <v>0.99207281184669038</v>
      </c>
      <c r="FH121" s="2">
        <f t="shared" si="150"/>
        <v>0.99319575352236633</v>
      </c>
      <c r="FI121" s="2">
        <f t="shared" si="150"/>
        <v>0.99326304774333163</v>
      </c>
      <c r="FJ121" s="2">
        <f t="shared" si="150"/>
        <v>0.9923138906662986</v>
      </c>
      <c r="FK121" s="2">
        <f t="shared" si="150"/>
        <v>0.99268287891525864</v>
      </c>
      <c r="FL121" s="2">
        <f t="shared" si="150"/>
        <v>0.99275762597632855</v>
      </c>
      <c r="FM121" s="2">
        <f t="shared" si="150"/>
        <v>0.99319455369574372</v>
      </c>
      <c r="FN121" s="2">
        <f t="shared" si="150"/>
        <v>0.99340723691562427</v>
      </c>
      <c r="FO121" s="2">
        <f t="shared" si="150"/>
        <v>0.99162256185277264</v>
      </c>
      <c r="FP121" s="2">
        <f t="shared" si="150"/>
        <v>0.99270275134459507</v>
      </c>
      <c r="FQ121" s="2">
        <f t="shared" si="150"/>
        <v>0.99277083493569063</v>
      </c>
      <c r="FR121" s="2">
        <f t="shared" si="150"/>
        <v>0.99132079893451619</v>
      </c>
      <c r="FS121" s="2">
        <f t="shared" si="150"/>
        <v>0.9906552453134635</v>
      </c>
      <c r="FT121" s="2">
        <f t="shared" si="150"/>
        <v>0.99142508744199775</v>
      </c>
      <c r="FU121" s="2">
        <f t="shared" si="150"/>
        <v>0.99043850329441196</v>
      </c>
      <c r="FW121" s="2">
        <f t="shared" si="141"/>
        <v>7.7174335981411817E-3</v>
      </c>
      <c r="FX121" s="2">
        <f t="shared" si="141"/>
        <v>4.4310392624902668E-2</v>
      </c>
      <c r="FY121" s="2">
        <f t="shared" si="141"/>
        <v>9.7530359174489538E-3</v>
      </c>
      <c r="FZ121" s="2">
        <f t="shared" si="141"/>
        <v>1.0398475208990586E-2</v>
      </c>
      <c r="GA121" s="2">
        <f t="shared" si="141"/>
        <v>1.031927222677473E-2</v>
      </c>
      <c r="GB121" s="2">
        <f t="shared" si="141"/>
        <v>1.023655275628753E-2</v>
      </c>
      <c r="GC121" s="2">
        <f t="shared" si="141"/>
        <v>9.5262980736085193E-3</v>
      </c>
      <c r="GD121" s="2">
        <f t="shared" si="141"/>
        <v>1.2468135671926558E-2</v>
      </c>
      <c r="GE121" s="2">
        <f t="shared" si="141"/>
        <v>1.2892620155907827E-2</v>
      </c>
      <c r="GF121" s="2">
        <f t="shared" si="141"/>
        <v>1.5827162917670511E-2</v>
      </c>
      <c r="GG121" s="2">
        <f t="shared" si="141"/>
        <v>1.0159136851119542E-2</v>
      </c>
      <c r="GH121" s="2">
        <f t="shared" si="141"/>
        <v>8.2450177673068954E-3</v>
      </c>
      <c r="GI121" s="2">
        <f t="shared" si="141"/>
        <v>8.1111610807997336E-3</v>
      </c>
      <c r="GJ121" s="2">
        <f t="shared" si="141"/>
        <v>7.0953505463320406E-3</v>
      </c>
      <c r="GK121" s="2">
        <f t="shared" si="141"/>
        <v>7.4385343156841239E-3</v>
      </c>
      <c r="GM121" s="86">
        <f t="shared" si="142"/>
        <v>8.196795756056432E-37</v>
      </c>
      <c r="GN121" s="86">
        <f t="shared" si="142"/>
        <v>1.8139109687581852E-77</v>
      </c>
      <c r="GO121" s="86">
        <f t="shared" si="142"/>
        <v>1.96931710236718E-75</v>
      </c>
      <c r="GP121" s="86">
        <f t="shared" si="142"/>
        <v>7.3661783916970524E-79</v>
      </c>
      <c r="GQ121" s="86">
        <f t="shared" si="142"/>
        <v>1.0072286458912909E-93</v>
      </c>
      <c r="GR121" s="86">
        <f t="shared" si="142"/>
        <v>1.0471882066770641E-103</v>
      </c>
      <c r="GS121" s="86">
        <f t="shared" si="142"/>
        <v>7.8313442639477884E-90</v>
      </c>
      <c r="GT121" s="86">
        <f t="shared" si="142"/>
        <v>1.1337841207638974E-91</v>
      </c>
      <c r="GU121" s="86">
        <f t="shared" si="142"/>
        <v>1.8047623104584429E-84</v>
      </c>
      <c r="GV121" s="86">
        <f t="shared" si="142"/>
        <v>1.8013226944912488E-84</v>
      </c>
      <c r="GW121" s="86">
        <f t="shared" si="142"/>
        <v>2.373616974781732E-87</v>
      </c>
      <c r="GX121" s="86">
        <f t="shared" si="142"/>
        <v>1.5342099193658078E-99</v>
      </c>
      <c r="GY121" s="86">
        <f t="shared" si="142"/>
        <v>3.4521302204004746E-83</v>
      </c>
      <c r="GZ121" s="86">
        <f t="shared" si="142"/>
        <v>4.4891026632519247E-57</v>
      </c>
      <c r="HA121" s="86">
        <f t="shared" si="142"/>
        <v>9.3432887712152791E-46</v>
      </c>
      <c r="HC121" s="86">
        <f t="shared" si="73"/>
        <v>1.2025854034109222E-7</v>
      </c>
      <c r="HD121" s="86">
        <f t="shared" si="73"/>
        <v>1.2418230834974403E-10</v>
      </c>
      <c r="HE121" s="86">
        <f t="shared" si="73"/>
        <v>1.3684394962535785E-11</v>
      </c>
      <c r="HF121" s="86">
        <f t="shared" si="73"/>
        <v>4.5121528144921653E-15</v>
      </c>
      <c r="HG121" s="86">
        <f t="shared" si="73"/>
        <v>1.1205980546388685E-23</v>
      </c>
      <c r="HH121" s="86">
        <f t="shared" si="73"/>
        <v>2.5302390272721974E-26</v>
      </c>
      <c r="HI121" s="86">
        <f t="shared" si="138"/>
        <v>2.1898855444036931E-25</v>
      </c>
      <c r="HJ121" s="86">
        <f t="shared" si="138"/>
        <v>3.4797625921731518E-28</v>
      </c>
      <c r="HK121" s="86">
        <f t="shared" si="138"/>
        <v>5.1270431281591067E-21</v>
      </c>
      <c r="HL121" s="86">
        <f t="shared" si="138"/>
        <v>5.3232888255798123E-30</v>
      </c>
      <c r="HM121" s="86">
        <f t="shared" si="138"/>
        <v>7.7030601515487027E-24</v>
      </c>
      <c r="HN121" s="86">
        <f t="shared" si="138"/>
        <v>3.6790413976592548E-22</v>
      </c>
      <c r="HO121" s="86">
        <f t="shared" si="138"/>
        <v>1.2925333083335052E-15</v>
      </c>
      <c r="HP121" s="86">
        <f t="shared" si="138"/>
        <v>3.184849142682346E-13</v>
      </c>
      <c r="HQ121" s="86">
        <f t="shared" si="138"/>
        <v>2.6211791070557908E-14</v>
      </c>
      <c r="HS121" s="86">
        <f t="shared" si="143"/>
        <v>5.256438005889686E-6</v>
      </c>
      <c r="HT121" s="86">
        <f t="shared" si="143"/>
        <v>3.5882203778011988E-5</v>
      </c>
      <c r="HU121" s="86">
        <f t="shared" si="143"/>
        <v>3.716405369166184E-5</v>
      </c>
      <c r="HV121" s="86">
        <f t="shared" si="143"/>
        <v>7.4600254949896514E-6</v>
      </c>
      <c r="HW121" s="86">
        <f t="shared" si="143"/>
        <v>4.7487848009876663E-5</v>
      </c>
      <c r="HX121" s="86">
        <f t="shared" si="143"/>
        <v>4.0749746481932012E-5</v>
      </c>
      <c r="HY121" s="86">
        <f t="shared" si="143"/>
        <v>7.0476494235011784E-5</v>
      </c>
      <c r="HZ121" s="86">
        <f t="shared" si="143"/>
        <v>2.8739555400715625E-4</v>
      </c>
      <c r="IA121" s="86">
        <f t="shared" si="143"/>
        <v>8.3320870229718142E-5</v>
      </c>
      <c r="IB121" s="86">
        <f t="shared" si="143"/>
        <v>3.7737473531403593E-4</v>
      </c>
      <c r="IC121" s="86">
        <f t="shared" si="143"/>
        <v>1.577762401078738E-5</v>
      </c>
      <c r="ID121" s="86">
        <f t="shared" si="143"/>
        <v>8.0881234790145324E-6</v>
      </c>
      <c r="IE121" s="86">
        <f t="shared" si="143"/>
        <v>2.2484068801699431E-6</v>
      </c>
      <c r="IF121" s="86">
        <f t="shared" si="143"/>
        <v>1.4346956020222753E-4</v>
      </c>
      <c r="IG121" s="86">
        <f t="shared" si="143"/>
        <v>2.6906911604662048E-4</v>
      </c>
      <c r="II121" s="86">
        <f t="shared" si="144"/>
        <v>8.1186200587140554E-25</v>
      </c>
      <c r="IJ121" s="86">
        <f t="shared" si="144"/>
        <v>1.074133792777924E-9</v>
      </c>
      <c r="IK121" s="86">
        <f t="shared" si="144"/>
        <v>4.8495281694910796E-23</v>
      </c>
      <c r="IL121" s="86">
        <f t="shared" si="144"/>
        <v>3.0551661766740146E-26</v>
      </c>
      <c r="IM121" s="86">
        <f t="shared" si="144"/>
        <v>9.8647404785488798E-23</v>
      </c>
      <c r="IN121" s="86">
        <f t="shared" si="144"/>
        <v>4.8173458438632795E-23</v>
      </c>
      <c r="IO121" s="86">
        <f t="shared" si="144"/>
        <v>6.7655003446467599E-23</v>
      </c>
      <c r="IP121" s="86">
        <f t="shared" si="144"/>
        <v>5.0113651090270514E-21</v>
      </c>
      <c r="IQ121" s="86">
        <f t="shared" si="144"/>
        <v>9.2659764381634442E-23</v>
      </c>
      <c r="IR121" s="86">
        <f t="shared" si="144"/>
        <v>1.427870420049599E-20</v>
      </c>
      <c r="IS121" s="86">
        <f t="shared" si="144"/>
        <v>1.8708472288752461E-25</v>
      </c>
      <c r="IT121" s="86">
        <f t="shared" si="144"/>
        <v>1.7509308156796536E-25</v>
      </c>
      <c r="IU121" s="86">
        <f t="shared" si="144"/>
        <v>3.0639095051829962E-27</v>
      </c>
      <c r="IV121" s="86">
        <f t="shared" si="144"/>
        <v>9.2520944995267411E-28</v>
      </c>
      <c r="IW121" s="86">
        <f t="shared" si="144"/>
        <v>1.5309687321704148E-26</v>
      </c>
      <c r="IY121" s="86">
        <f t="shared" si="145"/>
        <v>5.376696546230778E-6</v>
      </c>
      <c r="IZ121" s="86">
        <f t="shared" si="145"/>
        <v>3.5883402094113114E-5</v>
      </c>
      <c r="JA121" s="86">
        <f t="shared" si="145"/>
        <v>3.7164067376056799E-5</v>
      </c>
      <c r="JB121" s="86">
        <f t="shared" si="145"/>
        <v>7.4600254995018043E-6</v>
      </c>
      <c r="JC121" s="86">
        <f t="shared" si="145"/>
        <v>4.7487848009876663E-5</v>
      </c>
      <c r="JD121" s="86">
        <f t="shared" si="145"/>
        <v>4.0749746481932012E-5</v>
      </c>
      <c r="JE121" s="86">
        <f t="shared" si="145"/>
        <v>7.0476494235011784E-5</v>
      </c>
      <c r="JF121" s="86">
        <f t="shared" si="145"/>
        <v>2.8739555400715625E-4</v>
      </c>
      <c r="JG121" s="86">
        <f t="shared" si="145"/>
        <v>8.3320870229718142E-5</v>
      </c>
      <c r="JH121" s="86">
        <f t="shared" si="145"/>
        <v>3.7737473531403593E-4</v>
      </c>
      <c r="JI121" s="86">
        <f t="shared" si="145"/>
        <v>1.577762401078738E-5</v>
      </c>
      <c r="JJ121" s="86">
        <f t="shared" si="145"/>
        <v>8.0881234790145324E-6</v>
      </c>
      <c r="JK121" s="86">
        <f t="shared" si="145"/>
        <v>2.2484068814624764E-6</v>
      </c>
      <c r="JL121" s="86">
        <f t="shared" si="145"/>
        <v>1.4346956052071244E-4</v>
      </c>
      <c r="JM121" s="86">
        <f t="shared" si="145"/>
        <v>2.6906911607283226E-4</v>
      </c>
    </row>
    <row r="122" spans="2:273" x14ac:dyDescent="0.25">
      <c r="B122" s="2">
        <v>95</v>
      </c>
      <c r="C122" s="37">
        <v>75.727000000000004</v>
      </c>
      <c r="D122" s="37">
        <v>76.182000000000002</v>
      </c>
      <c r="E122" s="37">
        <v>74.957999999999998</v>
      </c>
      <c r="F122" s="37">
        <v>76.754999999999995</v>
      </c>
      <c r="G122" s="37">
        <v>78.260000000000005</v>
      </c>
      <c r="H122" s="37">
        <v>76.84</v>
      </c>
      <c r="I122" s="37">
        <v>75.62</v>
      </c>
      <c r="J122" s="37">
        <v>78.44</v>
      </c>
      <c r="K122" s="37">
        <v>74.465999999999994</v>
      </c>
      <c r="L122" s="37">
        <v>74.69</v>
      </c>
      <c r="M122" s="37">
        <v>79.775999999999996</v>
      </c>
      <c r="N122" s="37">
        <v>80.034000000000006</v>
      </c>
      <c r="O122" s="37">
        <v>78.977999999999994</v>
      </c>
      <c r="P122" s="37">
        <v>78.512</v>
      </c>
      <c r="Q122" s="37">
        <v>77.093000000000004</v>
      </c>
      <c r="S122" s="4">
        <f t="shared" si="146"/>
        <v>75.205029189520346</v>
      </c>
      <c r="T122" s="4">
        <f t="shared" si="146"/>
        <v>75.948055442670153</v>
      </c>
      <c r="U122" s="4">
        <f t="shared" si="146"/>
        <v>78.056837896224735</v>
      </c>
      <c r="V122" s="4">
        <f t="shared" si="146"/>
        <v>76.573136201796103</v>
      </c>
      <c r="W122" s="4">
        <f t="shared" si="146"/>
        <v>75.62770850088917</v>
      </c>
      <c r="X122" s="4">
        <f t="shared" si="146"/>
        <v>77.832613106316686</v>
      </c>
      <c r="Y122" s="4">
        <f t="shared" si="146"/>
        <v>78.192410819542658</v>
      </c>
      <c r="Z122" s="4">
        <f t="shared" si="146"/>
        <v>78.463298300716659</v>
      </c>
      <c r="AA122" s="4">
        <f t="shared" si="146"/>
        <v>76.205366936159237</v>
      </c>
      <c r="AB122" s="4">
        <f t="shared" si="146"/>
        <v>75.742110705372852</v>
      </c>
      <c r="AC122" s="4">
        <f t="shared" si="146"/>
        <v>78.956532070912218</v>
      </c>
      <c r="AD122" s="4">
        <f t="shared" si="146"/>
        <v>79.489019634993994</v>
      </c>
      <c r="AE122" s="4">
        <f t="shared" si="146"/>
        <v>81.43592615857483</v>
      </c>
      <c r="AF122" s="4">
        <f t="shared" si="146"/>
        <v>79.364452650744553</v>
      </c>
      <c r="AG122" s="4">
        <f t="shared" si="146"/>
        <v>78.283416143840114</v>
      </c>
      <c r="AI122" s="4">
        <f t="shared" si="147"/>
        <v>0.5219708104796581</v>
      </c>
      <c r="AJ122" s="4">
        <f t="shared" si="147"/>
        <v>0.23394455732984909</v>
      </c>
      <c r="AK122" s="4">
        <f t="shared" si="147"/>
        <v>-3.0988378962247367</v>
      </c>
      <c r="AL122" s="4">
        <f t="shared" si="147"/>
        <v>0.1818637982038922</v>
      </c>
      <c r="AM122" s="4">
        <f t="shared" si="147"/>
        <v>2.6322914991108348</v>
      </c>
      <c r="AN122" s="4">
        <f t="shared" si="147"/>
        <v>-0.99261310631668209</v>
      </c>
      <c r="AO122" s="4">
        <f t="shared" si="147"/>
        <v>-2.5724108195426538</v>
      </c>
      <c r="AP122" s="4">
        <f t="shared" si="147"/>
        <v>-2.3298300716660947E-2</v>
      </c>
      <c r="AQ122" s="4">
        <f t="shared" si="147"/>
        <v>-1.739366936159243</v>
      </c>
      <c r="AR122" s="4">
        <f t="shared" si="147"/>
        <v>-1.0521107053728542</v>
      </c>
      <c r="AS122" s="4">
        <f t="shared" si="147"/>
        <v>0.81946792908777866</v>
      </c>
      <c r="AT122" s="4">
        <f t="shared" si="147"/>
        <v>0.54498036500601188</v>
      </c>
      <c r="AU122" s="4">
        <f t="shared" si="147"/>
        <v>-2.4579261585748355</v>
      </c>
      <c r="AV122" s="4">
        <f t="shared" si="147"/>
        <v>-0.8524526507445529</v>
      </c>
      <c r="AW122" s="4">
        <f t="shared" si="147"/>
        <v>-1.1904161438401104</v>
      </c>
      <c r="AY122" s="2">
        <f t="shared" si="139"/>
        <v>75.204999910137076</v>
      </c>
      <c r="AZ122" s="2">
        <f t="shared" si="139"/>
        <v>75.94805544263798</v>
      </c>
      <c r="BA122" s="2">
        <f t="shared" si="139"/>
        <v>78.054076898081519</v>
      </c>
      <c r="BB122" s="2">
        <f t="shared" si="139"/>
        <v>76.5719811023707</v>
      </c>
      <c r="BC122" s="2">
        <f t="shared" si="139"/>
        <v>75.619634477740462</v>
      </c>
      <c r="BD122" s="2">
        <f t="shared" si="139"/>
        <v>77.824832292171635</v>
      </c>
      <c r="BE122" s="2">
        <f t="shared" si="139"/>
        <v>78.18044221986473</v>
      </c>
      <c r="BF122" s="2">
        <f t="shared" si="139"/>
        <v>78.419874600667441</v>
      </c>
      <c r="BG122" s="2">
        <f t="shared" si="139"/>
        <v>76.186390975126329</v>
      </c>
      <c r="BH122" s="2">
        <f t="shared" si="139"/>
        <v>75.668395950999553</v>
      </c>
      <c r="BI122" s="2">
        <f t="shared" si="139"/>
        <v>78.951136720170993</v>
      </c>
      <c r="BJ122" s="2">
        <f t="shared" si="139"/>
        <v>79.485719766211531</v>
      </c>
      <c r="BK122" s="2">
        <f t="shared" si="139"/>
        <v>81.434843998086592</v>
      </c>
      <c r="BL122" s="2">
        <f t="shared" si="139"/>
        <v>79.295594632319776</v>
      </c>
      <c r="BM122" s="2">
        <f t="shared" si="139"/>
        <v>78.058095500468283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75.727000000000004</v>
      </c>
      <c r="CF122" s="2">
        <f t="shared" si="140"/>
        <v>76.182000000000002</v>
      </c>
      <c r="CG122" s="2">
        <f t="shared" si="140"/>
        <v>74.957999999999998</v>
      </c>
      <c r="CH122" s="2">
        <f t="shared" si="140"/>
        <v>76.754999999999995</v>
      </c>
      <c r="CI122" s="2">
        <f t="shared" si="140"/>
        <v>78.260000000000005</v>
      </c>
      <c r="CJ122" s="2">
        <f t="shared" si="140"/>
        <v>76.84</v>
      </c>
      <c r="CK122" s="2">
        <f t="shared" si="140"/>
        <v>75.62</v>
      </c>
      <c r="CL122" s="2">
        <f t="shared" si="140"/>
        <v>78.44</v>
      </c>
      <c r="CM122" s="2">
        <f t="shared" si="140"/>
        <v>74.465999999999994</v>
      </c>
      <c r="CN122" s="2">
        <f t="shared" si="140"/>
        <v>74.69</v>
      </c>
      <c r="CO122" s="2">
        <f t="shared" si="140"/>
        <v>79.775999999999996</v>
      </c>
      <c r="CP122" s="2">
        <f t="shared" si="140"/>
        <v>80.034000000000006</v>
      </c>
      <c r="CQ122" s="2">
        <f t="shared" si="140"/>
        <v>78.977999999999994</v>
      </c>
      <c r="CR122" s="2">
        <f t="shared" si="140"/>
        <v>78.512</v>
      </c>
      <c r="CS122" s="2">
        <f t="shared" si="140"/>
        <v>77.093000000000004</v>
      </c>
      <c r="CU122" s="2">
        <f t="shared" si="110"/>
        <v>75.727000000000004</v>
      </c>
      <c r="CV122" s="2">
        <f t="shared" si="111"/>
        <v>76.182000000000002</v>
      </c>
      <c r="CW122" s="2">
        <f t="shared" si="112"/>
        <v>74.957999999999998</v>
      </c>
      <c r="CX122" s="2">
        <f t="shared" si="113"/>
        <v>76.754999999999995</v>
      </c>
      <c r="CY122" s="2">
        <f t="shared" si="114"/>
        <v>78.260000000000005</v>
      </c>
      <c r="CZ122" s="2">
        <f t="shared" si="115"/>
        <v>76.84</v>
      </c>
      <c r="DA122" s="2">
        <f t="shared" si="116"/>
        <v>75.62</v>
      </c>
      <c r="DB122" s="2">
        <f t="shared" si="117"/>
        <v>78.44</v>
      </c>
      <c r="DC122" s="2">
        <f t="shared" si="118"/>
        <v>74.465999999999994</v>
      </c>
      <c r="DD122" s="2">
        <f t="shared" si="119"/>
        <v>74.69</v>
      </c>
      <c r="DE122" s="2">
        <f t="shared" si="120"/>
        <v>79.775999999999996</v>
      </c>
      <c r="DF122" s="2">
        <f t="shared" si="121"/>
        <v>80.034000000000006</v>
      </c>
      <c r="DG122" s="2">
        <f t="shared" si="122"/>
        <v>78.977999999999994</v>
      </c>
      <c r="DH122" s="2">
        <f t="shared" si="123"/>
        <v>78.512</v>
      </c>
      <c r="DI122" s="2">
        <f t="shared" si="124"/>
        <v>77.093000000000004</v>
      </c>
      <c r="DK122" s="2">
        <f t="shared" si="148"/>
        <v>102.47244380863039</v>
      </c>
      <c r="DL122" s="2">
        <f t="shared" si="148"/>
        <v>110.05999352720451</v>
      </c>
      <c r="DM122" s="2">
        <f t="shared" si="148"/>
        <v>108.80684212007505</v>
      </c>
      <c r="DN122" s="2">
        <f t="shared" si="148"/>
        <v>111.64353244337454</v>
      </c>
      <c r="DO122" s="2">
        <f t="shared" si="148"/>
        <v>107.41808442776734</v>
      </c>
      <c r="DP122" s="2">
        <f t="shared" si="148"/>
        <v>115.67562753036437</v>
      </c>
      <c r="DQ122" s="2">
        <f t="shared" si="148"/>
        <v>109.77169418386489</v>
      </c>
      <c r="DR122" s="2">
        <f t="shared" si="148"/>
        <v>112.86166791744839</v>
      </c>
      <c r="DS122" s="2">
        <f t="shared" si="148"/>
        <v>108.2679359886202</v>
      </c>
      <c r="DT122" s="2">
        <f t="shared" si="148"/>
        <v>114.39719511616876</v>
      </c>
      <c r="DU122" s="2">
        <f t="shared" si="148"/>
        <v>104.06468927125508</v>
      </c>
      <c r="DV122" s="2">
        <f t="shared" si="148"/>
        <v>114.79803034613565</v>
      </c>
      <c r="DW122" s="2">
        <f t="shared" si="148"/>
        <v>126.66823551693405</v>
      </c>
      <c r="DX122" s="2">
        <f t="shared" si="148"/>
        <v>94.759653781512597</v>
      </c>
      <c r="DY122" s="2">
        <f t="shared" si="148"/>
        <v>92.616153629032254</v>
      </c>
      <c r="EA122" s="2">
        <f t="shared" si="152"/>
        <v>75.006316584967323</v>
      </c>
      <c r="EB122" s="2">
        <f t="shared" si="152"/>
        <v>75.735294117647044</v>
      </c>
      <c r="EC122" s="2">
        <f t="shared" si="152"/>
        <v>77.865252953961672</v>
      </c>
      <c r="ED122" s="2">
        <f t="shared" si="152"/>
        <v>76.323019182539142</v>
      </c>
      <c r="EE122" s="2">
        <f t="shared" si="151"/>
        <v>75.404408128704489</v>
      </c>
      <c r="EF122" s="2">
        <f t="shared" si="151"/>
        <v>77.571135429212177</v>
      </c>
      <c r="EG122" s="2">
        <f t="shared" si="151"/>
        <v>77.983844370442185</v>
      </c>
      <c r="EH122" s="2">
        <f t="shared" si="151"/>
        <v>78.212226441734217</v>
      </c>
      <c r="EI122" s="2">
        <f t="shared" si="151"/>
        <v>75.940417757339929</v>
      </c>
      <c r="EJ122" s="2">
        <f t="shared" si="151"/>
        <v>75.405137917568965</v>
      </c>
      <c r="EK122" s="2">
        <f t="shared" si="151"/>
        <v>78.784842961783426</v>
      </c>
      <c r="EL122" s="2">
        <f t="shared" si="151"/>
        <v>79.202057102843256</v>
      </c>
      <c r="EM122" s="2">
        <f t="shared" si="135"/>
        <v>81.043587519613141</v>
      </c>
      <c r="EN122" s="2">
        <f t="shared" si="135"/>
        <v>79.173950944758843</v>
      </c>
      <c r="EO122" s="2">
        <f t="shared" si="135"/>
        <v>77.930018686620855</v>
      </c>
      <c r="EQ122" s="2">
        <f t="shared" si="149"/>
        <v>75.003167373272646</v>
      </c>
      <c r="ER122" s="2">
        <f t="shared" si="149"/>
        <v>75.727650312507961</v>
      </c>
      <c r="ES122" s="2">
        <f t="shared" si="149"/>
        <v>77.734279915254206</v>
      </c>
      <c r="ET122" s="2">
        <f t="shared" si="149"/>
        <v>76.428732008517443</v>
      </c>
      <c r="EU122" s="2">
        <f t="shared" si="149"/>
        <v>75.532867129603659</v>
      </c>
      <c r="EV122" s="2">
        <f t="shared" si="149"/>
        <v>77.73625450616106</v>
      </c>
      <c r="EW122" s="2">
        <f t="shared" si="149"/>
        <v>77.905639569631134</v>
      </c>
      <c r="EX122" s="2">
        <f t="shared" si="149"/>
        <v>78.153017838020702</v>
      </c>
      <c r="EY122" s="2">
        <f t="shared" si="149"/>
        <v>75.85532740703006</v>
      </c>
      <c r="EZ122" s="2">
        <f t="shared" si="149"/>
        <v>75.612467659632443</v>
      </c>
      <c r="FA122" s="2">
        <f t="shared" si="149"/>
        <v>78.741323732949581</v>
      </c>
      <c r="FB122" s="2">
        <f t="shared" si="149"/>
        <v>79.38875450140695</v>
      </c>
      <c r="FC122" s="2">
        <f t="shared" si="149"/>
        <v>81.279853158544739</v>
      </c>
      <c r="FD122" s="2">
        <f t="shared" si="149"/>
        <v>79.130864158818582</v>
      </c>
      <c r="FE122" s="2">
        <f t="shared" si="149"/>
        <v>77.918131239730741</v>
      </c>
      <c r="FG122" s="2">
        <f t="shared" si="150"/>
        <v>0.99276527220795308</v>
      </c>
      <c r="FH122" s="2">
        <f t="shared" si="150"/>
        <v>0.99379073597277079</v>
      </c>
      <c r="FI122" s="2">
        <f t="shared" si="150"/>
        <v>0.9938521822218076</v>
      </c>
      <c r="FJ122" s="2">
        <f t="shared" si="150"/>
        <v>0.99298544106890518</v>
      </c>
      <c r="FK122" s="2">
        <f t="shared" si="150"/>
        <v>0.99332240704090657</v>
      </c>
      <c r="FL122" s="2">
        <f t="shared" si="150"/>
        <v>0.99339066458603031</v>
      </c>
      <c r="FM122" s="2">
        <f t="shared" si="150"/>
        <v>0.99378964040633155</v>
      </c>
      <c r="FN122" s="2">
        <f t="shared" si="150"/>
        <v>0.99398383868055606</v>
      </c>
      <c r="FO122" s="2">
        <f t="shared" si="150"/>
        <v>0.99235404959205087</v>
      </c>
      <c r="FP122" s="2">
        <f t="shared" si="150"/>
        <v>0.99334055423995837</v>
      </c>
      <c r="FQ122" s="2">
        <f t="shared" si="150"/>
        <v>0.9934027266543527</v>
      </c>
      <c r="FR122" s="2">
        <f t="shared" si="150"/>
        <v>0.99207842503768395</v>
      </c>
      <c r="FS122" s="2">
        <f t="shared" si="150"/>
        <v>0.99147046913785464</v>
      </c>
      <c r="FT122" s="2">
        <f t="shared" si="150"/>
        <v>0.9921736818485476</v>
      </c>
      <c r="FU122" s="2">
        <f t="shared" si="150"/>
        <v>0.99127246882162967</v>
      </c>
      <c r="FW122" s="2">
        <f t="shared" si="141"/>
        <v>8.4557018587336861E-3</v>
      </c>
      <c r="FX122" s="2">
        <f t="shared" si="141"/>
        <v>4.8378561665604086E-2</v>
      </c>
      <c r="FY122" s="2">
        <f t="shared" si="141"/>
        <v>1.0683938121353239E-2</v>
      </c>
      <c r="FZ122" s="2">
        <f t="shared" si="141"/>
        <v>1.1390274318959837E-2</v>
      </c>
      <c r="GA122" s="2">
        <f t="shared" si="141"/>
        <v>1.130360330143197E-2</v>
      </c>
      <c r="GB122" s="2">
        <f t="shared" si="141"/>
        <v>1.121308281387739E-2</v>
      </c>
      <c r="GC122" s="2">
        <f t="shared" si="141"/>
        <v>1.0435786804172403E-2</v>
      </c>
      <c r="GD122" s="2">
        <f t="shared" si="141"/>
        <v>1.3654613731738742E-2</v>
      </c>
      <c r="GE122" s="2">
        <f t="shared" si="141"/>
        <v>1.4118914984597632E-2</v>
      </c>
      <c r="GF122" s="2">
        <f t="shared" si="141"/>
        <v>1.7327680092171043E-2</v>
      </c>
      <c r="GG122" s="2">
        <f t="shared" si="141"/>
        <v>1.1128364746905267E-2</v>
      </c>
      <c r="GH122" s="2">
        <f t="shared" si="141"/>
        <v>9.0332965424773874E-3</v>
      </c>
      <c r="GI122" s="2">
        <f t="shared" si="141"/>
        <v>8.8867569371750797E-3</v>
      </c>
      <c r="GJ122" s="2">
        <f t="shared" si="141"/>
        <v>7.7745751089196439E-3</v>
      </c>
      <c r="GK122" s="2">
        <f t="shared" si="141"/>
        <v>8.1503415438616642E-3</v>
      </c>
      <c r="GM122" s="86">
        <f t="shared" si="142"/>
        <v>6.8110005899755587E-39</v>
      </c>
      <c r="GN122" s="86">
        <f t="shared" si="142"/>
        <v>5.5714734802949899E-82</v>
      </c>
      <c r="GO122" s="86">
        <f t="shared" si="142"/>
        <v>1.065664060921792E-79</v>
      </c>
      <c r="GP122" s="86">
        <f t="shared" si="142"/>
        <v>2.5051666163568507E-83</v>
      </c>
      <c r="GQ122" s="86">
        <f t="shared" si="142"/>
        <v>5.2040122838122209E-99</v>
      </c>
      <c r="GR122" s="86">
        <f t="shared" si="142"/>
        <v>1.6381618661952579E-109</v>
      </c>
      <c r="GS122" s="86">
        <f t="shared" si="142"/>
        <v>6.5213441255031946E-95</v>
      </c>
      <c r="GT122" s="86">
        <f t="shared" si="142"/>
        <v>1.1247792834475617E-96</v>
      </c>
      <c r="GU122" s="86">
        <f t="shared" si="142"/>
        <v>2.500459412237864E-89</v>
      </c>
      <c r="GV122" s="86">
        <f t="shared" si="142"/>
        <v>4.3701360657721993E-89</v>
      </c>
      <c r="GW122" s="86">
        <f t="shared" si="142"/>
        <v>2.7511824230125468E-92</v>
      </c>
      <c r="GX122" s="86">
        <f t="shared" si="142"/>
        <v>2.6564518036495403E-105</v>
      </c>
      <c r="GY122" s="86">
        <f t="shared" si="142"/>
        <v>6.7381410558624252E-88</v>
      </c>
      <c r="GZ122" s="86">
        <f t="shared" si="142"/>
        <v>3.1114094213494671E-60</v>
      </c>
      <c r="HA122" s="86">
        <f t="shared" si="142"/>
        <v>3.2496572513435588E-48</v>
      </c>
      <c r="HC122" s="86">
        <f t="shared" si="73"/>
        <v>1.1274882708378245E-8</v>
      </c>
      <c r="HD122" s="86">
        <f t="shared" si="73"/>
        <v>4.0857431046691499E-12</v>
      </c>
      <c r="HE122" s="86">
        <f t="shared" si="73"/>
        <v>4.2536440972438111E-13</v>
      </c>
      <c r="HF122" s="86">
        <f t="shared" si="73"/>
        <v>4.5613951302149518E-17</v>
      </c>
      <c r="HG122" s="86">
        <f t="shared" si="73"/>
        <v>6.4363226616243712E-27</v>
      </c>
      <c r="HH122" s="86">
        <f t="shared" si="73"/>
        <v>7.7488082484731671E-30</v>
      </c>
      <c r="HI122" s="86">
        <f t="shared" si="138"/>
        <v>9.172539816862568E-29</v>
      </c>
      <c r="HJ122" s="86">
        <f t="shared" si="138"/>
        <v>1.2146036746761491E-31</v>
      </c>
      <c r="HK122" s="86">
        <f t="shared" si="138"/>
        <v>9.159509856708865E-24</v>
      </c>
      <c r="HL122" s="86">
        <f t="shared" si="138"/>
        <v>1.4213430904033518E-33</v>
      </c>
      <c r="HM122" s="86">
        <f t="shared" si="138"/>
        <v>5.8071832830094648E-27</v>
      </c>
      <c r="HN122" s="86">
        <f t="shared" si="138"/>
        <v>2.0941157592130917E-25</v>
      </c>
      <c r="HO122" s="86">
        <f t="shared" si="138"/>
        <v>7.8869900495331355E-18</v>
      </c>
      <c r="HP122" s="86">
        <f t="shared" si="138"/>
        <v>5.6541184954689367E-15</v>
      </c>
      <c r="HQ122" s="86">
        <f t="shared" si="138"/>
        <v>3.6507523688789337E-16</v>
      </c>
      <c r="HS122" s="86">
        <f t="shared" si="143"/>
        <v>1.2433839698200389E-5</v>
      </c>
      <c r="HT122" s="86">
        <f t="shared" si="143"/>
        <v>7.5073389973375645E-5</v>
      </c>
      <c r="HU122" s="86">
        <f t="shared" si="143"/>
        <v>8.2116748429087447E-5</v>
      </c>
      <c r="HV122" s="86">
        <f t="shared" si="143"/>
        <v>1.8896592452911471E-5</v>
      </c>
      <c r="HW122" s="86">
        <f t="shared" si="143"/>
        <v>1.0428809907373991E-4</v>
      </c>
      <c r="HX122" s="86">
        <f t="shared" si="143"/>
        <v>9.0448714788450839E-5</v>
      </c>
      <c r="HY122" s="86">
        <f t="shared" si="143"/>
        <v>1.5067760265023689E-4</v>
      </c>
      <c r="HZ122" s="86">
        <f t="shared" si="143"/>
        <v>5.8385580498771645E-4</v>
      </c>
      <c r="IA122" s="86">
        <f t="shared" si="143"/>
        <v>1.8583954681007474E-4</v>
      </c>
      <c r="IB122" s="86">
        <f t="shared" si="143"/>
        <v>7.8117117293932019E-4</v>
      </c>
      <c r="IC122" s="86">
        <f t="shared" si="143"/>
        <v>3.8009929833724043E-5</v>
      </c>
      <c r="ID122" s="86">
        <f t="shared" si="143"/>
        <v>1.927234843599662E-5</v>
      </c>
      <c r="IE122" s="86">
        <f t="shared" si="143"/>
        <v>5.7920764427183143E-6</v>
      </c>
      <c r="IF122" s="86">
        <f t="shared" si="143"/>
        <v>2.634454954271063E-4</v>
      </c>
      <c r="IG122" s="86">
        <f t="shared" si="143"/>
        <v>4.6242402519006739E-4</v>
      </c>
      <c r="II122" s="86">
        <f t="shared" si="144"/>
        <v>6.0375641598458042E-24</v>
      </c>
      <c r="IJ122" s="86">
        <f t="shared" si="144"/>
        <v>3.3165054054210811E-9</v>
      </c>
      <c r="IK122" s="86">
        <f t="shared" si="144"/>
        <v>3.4019197448029466E-22</v>
      </c>
      <c r="IL122" s="86">
        <f t="shared" si="144"/>
        <v>2.9505581034686758E-25</v>
      </c>
      <c r="IM122" s="86">
        <f t="shared" si="144"/>
        <v>6.8924149620364942E-22</v>
      </c>
      <c r="IN122" s="86">
        <f t="shared" si="144"/>
        <v>3.4506540455696165E-22</v>
      </c>
      <c r="IO122" s="86">
        <f t="shared" si="144"/>
        <v>4.6389215399194586E-22</v>
      </c>
      <c r="IP122" s="86">
        <f t="shared" si="144"/>
        <v>3.2390679439183074E-20</v>
      </c>
      <c r="IQ122" s="86">
        <f t="shared" si="144"/>
        <v>7.1727355648500258E-22</v>
      </c>
      <c r="IR122" s="86">
        <f t="shared" si="144"/>
        <v>9.8236202035654633E-20</v>
      </c>
      <c r="IS122" s="86">
        <f t="shared" si="144"/>
        <v>1.6627572990691166E-24</v>
      </c>
      <c r="IT122" s="86">
        <f t="shared" si="144"/>
        <v>1.418431526681984E-24</v>
      </c>
      <c r="IU122" s="86">
        <f t="shared" si="144"/>
        <v>2.869800927094382E-26</v>
      </c>
      <c r="IV122" s="86">
        <f t="shared" si="144"/>
        <v>8.5231653506947094E-27</v>
      </c>
      <c r="IW122" s="86">
        <f t="shared" si="144"/>
        <v>1.2988118788030139E-25</v>
      </c>
      <c r="IY122" s="86">
        <f t="shared" si="145"/>
        <v>1.2445114580908767E-5</v>
      </c>
      <c r="IZ122" s="86">
        <f t="shared" si="145"/>
        <v>7.5076710564524183E-5</v>
      </c>
      <c r="JA122" s="86">
        <f t="shared" si="145"/>
        <v>8.2116748854451862E-5</v>
      </c>
      <c r="JB122" s="86">
        <f t="shared" si="145"/>
        <v>1.8896592452957085E-5</v>
      </c>
      <c r="JC122" s="86">
        <f t="shared" si="145"/>
        <v>1.0428809907373991E-4</v>
      </c>
      <c r="JD122" s="86">
        <f t="shared" si="145"/>
        <v>9.0448714788450839E-5</v>
      </c>
      <c r="JE122" s="86">
        <f t="shared" si="145"/>
        <v>1.5067760265023689E-4</v>
      </c>
      <c r="JF122" s="86">
        <f t="shared" si="145"/>
        <v>5.8385580498771645E-4</v>
      </c>
      <c r="JG122" s="86">
        <f t="shared" si="145"/>
        <v>1.8583954681007474E-4</v>
      </c>
      <c r="JH122" s="86">
        <f t="shared" si="145"/>
        <v>7.811711729393203E-4</v>
      </c>
      <c r="JI122" s="86">
        <f t="shared" si="145"/>
        <v>3.8009929833724043E-5</v>
      </c>
      <c r="JJ122" s="86">
        <f t="shared" si="145"/>
        <v>1.927234843599662E-5</v>
      </c>
      <c r="JK122" s="86">
        <f t="shared" si="145"/>
        <v>5.792076442726201E-6</v>
      </c>
      <c r="JL122" s="86">
        <f t="shared" si="145"/>
        <v>2.6344549543276042E-4</v>
      </c>
      <c r="JM122" s="86">
        <f t="shared" si="145"/>
        <v>4.6242402519043244E-4</v>
      </c>
    </row>
    <row r="123" spans="2:273" x14ac:dyDescent="0.25">
      <c r="B123" s="2">
        <v>96</v>
      </c>
      <c r="C123" s="37">
        <v>73</v>
      </c>
      <c r="D123" s="37">
        <v>76.567999999999998</v>
      </c>
      <c r="E123" s="37">
        <v>77.438000000000002</v>
      </c>
      <c r="F123" s="37">
        <v>74.632999999999996</v>
      </c>
      <c r="G123" s="37">
        <v>74.5</v>
      </c>
      <c r="H123" s="37">
        <v>78.8</v>
      </c>
      <c r="I123" s="37">
        <v>77.14</v>
      </c>
      <c r="J123" s="37">
        <v>77.38</v>
      </c>
      <c r="K123" s="37">
        <v>75.430999999999997</v>
      </c>
      <c r="L123" s="37">
        <v>75.569000000000003</v>
      </c>
      <c r="M123" s="37">
        <v>80.361999999999995</v>
      </c>
      <c r="N123" s="37">
        <v>78.293000000000006</v>
      </c>
      <c r="O123" s="37">
        <v>82.239000000000004</v>
      </c>
      <c r="P123" s="37">
        <v>80.394999999999996</v>
      </c>
      <c r="Q123" s="37">
        <v>76.953000000000003</v>
      </c>
      <c r="S123" s="4">
        <f t="shared" si="146"/>
        <v>75.031189022472176</v>
      </c>
      <c r="T123" s="4">
        <f t="shared" si="146"/>
        <v>75.844101692171847</v>
      </c>
      <c r="U123" s="4">
        <f t="shared" si="146"/>
        <v>77.853046868900734</v>
      </c>
      <c r="V123" s="4">
        <f t="shared" si="146"/>
        <v>76.3492681565276</v>
      </c>
      <c r="W123" s="4">
        <f t="shared" si="146"/>
        <v>75.414385055127255</v>
      </c>
      <c r="X123" s="4">
        <f t="shared" si="146"/>
        <v>77.59820056962819</v>
      </c>
      <c r="Y123" s="4">
        <f t="shared" si="146"/>
        <v>78.007746457266435</v>
      </c>
      <c r="Z123" s="4">
        <f t="shared" si="146"/>
        <v>78.302000219429303</v>
      </c>
      <c r="AA123" s="4">
        <f t="shared" si="146"/>
        <v>76.05953420533038</v>
      </c>
      <c r="AB123" s="4">
        <f t="shared" si="146"/>
        <v>75.619498467971013</v>
      </c>
      <c r="AC123" s="4">
        <f t="shared" si="146"/>
        <v>78.773299275199022</v>
      </c>
      <c r="AD123" s="4">
        <f t="shared" si="146"/>
        <v>79.229888880566875</v>
      </c>
      <c r="AE123" s="4">
        <f t="shared" si="146"/>
        <v>81.135122698740318</v>
      </c>
      <c r="AF123" s="4">
        <f t="shared" si="146"/>
        <v>79.244832882192796</v>
      </c>
      <c r="AG123" s="4">
        <f t="shared" si="146"/>
        <v>78.290196990548225</v>
      </c>
      <c r="AI123" s="4">
        <f t="shared" si="147"/>
        <v>-2.0311890224721765</v>
      </c>
      <c r="AJ123" s="4">
        <f t="shared" si="147"/>
        <v>0.72389830782815068</v>
      </c>
      <c r="AK123" s="4">
        <f t="shared" si="147"/>
        <v>-0.41504686890073117</v>
      </c>
      <c r="AL123" s="4">
        <f t="shared" si="147"/>
        <v>-1.7162681565276046</v>
      </c>
      <c r="AM123" s="4">
        <f t="shared" si="147"/>
        <v>-0.91438505512725499</v>
      </c>
      <c r="AN123" s="4">
        <f t="shared" si="147"/>
        <v>1.2017994303718069</v>
      </c>
      <c r="AO123" s="4">
        <f t="shared" si="147"/>
        <v>-0.86774645726643485</v>
      </c>
      <c r="AP123" s="4">
        <f t="shared" si="147"/>
        <v>-0.92200021942930732</v>
      </c>
      <c r="AQ123" s="4">
        <f t="shared" si="147"/>
        <v>-0.62853420533038218</v>
      </c>
      <c r="AR123" s="4">
        <f t="shared" si="147"/>
        <v>-5.0498467971010541E-2</v>
      </c>
      <c r="AS123" s="4">
        <f t="shared" si="147"/>
        <v>1.5887007248009724</v>
      </c>
      <c r="AT123" s="4">
        <f t="shared" si="147"/>
        <v>-0.93688888056686892</v>
      </c>
      <c r="AU123" s="4">
        <f t="shared" si="147"/>
        <v>1.1038773012596863</v>
      </c>
      <c r="AV123" s="4">
        <f t="shared" si="147"/>
        <v>1.1501671178072002</v>
      </c>
      <c r="AW123" s="4">
        <f t="shared" si="147"/>
        <v>-1.3371969905482217</v>
      </c>
      <c r="AY123" s="2">
        <f t="shared" si="139"/>
        <v>75.031124717798548</v>
      </c>
      <c r="AZ123" s="2">
        <f t="shared" si="139"/>
        <v>75.844101692171265</v>
      </c>
      <c r="BA123" s="2">
        <f t="shared" si="139"/>
        <v>77.847395411336649</v>
      </c>
      <c r="BB123" s="2">
        <f t="shared" si="139"/>
        <v>76.346576381053708</v>
      </c>
      <c r="BC123" s="2">
        <f t="shared" si="139"/>
        <v>75.397976911159361</v>
      </c>
      <c r="BD123" s="2">
        <f t="shared" si="139"/>
        <v>77.582224045487479</v>
      </c>
      <c r="BE123" s="2">
        <f t="shared" si="139"/>
        <v>77.984050605804256</v>
      </c>
      <c r="BF123" s="2">
        <f t="shared" si="139"/>
        <v>78.220723215623835</v>
      </c>
      <c r="BG123" s="2">
        <f t="shared" si="139"/>
        <v>76.020655191615461</v>
      </c>
      <c r="BH123" s="2">
        <f t="shared" si="139"/>
        <v>75.479800243764558</v>
      </c>
      <c r="BI123" s="2">
        <f t="shared" si="139"/>
        <v>78.761326064400706</v>
      </c>
      <c r="BJ123" s="2">
        <f t="shared" si="139"/>
        <v>79.222599465683629</v>
      </c>
      <c r="BK123" s="2">
        <f t="shared" si="139"/>
        <v>81.132542624799925</v>
      </c>
      <c r="BL123" s="2">
        <f t="shared" si="139"/>
        <v>79.125774367389525</v>
      </c>
      <c r="BM123" s="2">
        <f t="shared" si="139"/>
        <v>77.923741305312348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73</v>
      </c>
      <c r="CF123" s="2">
        <f t="shared" si="140"/>
        <v>76.567999999999998</v>
      </c>
      <c r="CG123" s="2">
        <f t="shared" si="140"/>
        <v>77.438000000000002</v>
      </c>
      <c r="CH123" s="2">
        <f t="shared" si="140"/>
        <v>74.632999999999996</v>
      </c>
      <c r="CI123" s="2">
        <f t="shared" si="140"/>
        <v>74.5</v>
      </c>
      <c r="CJ123" s="2">
        <f t="shared" si="140"/>
        <v>78.8</v>
      </c>
      <c r="CK123" s="2">
        <f t="shared" si="140"/>
        <v>77.14</v>
      </c>
      <c r="CL123" s="2">
        <f t="shared" si="140"/>
        <v>77.38</v>
      </c>
      <c r="CM123" s="2">
        <f t="shared" si="140"/>
        <v>75.430999999999997</v>
      </c>
      <c r="CN123" s="2">
        <f t="shared" si="140"/>
        <v>75.569000000000003</v>
      </c>
      <c r="CO123" s="2">
        <f t="shared" si="140"/>
        <v>80.361999999999995</v>
      </c>
      <c r="CP123" s="2">
        <f t="shared" si="140"/>
        <v>78.293000000000006</v>
      </c>
      <c r="CQ123" s="2">
        <f t="shared" si="140"/>
        <v>82.239000000000004</v>
      </c>
      <c r="CR123" s="2">
        <f t="shared" si="140"/>
        <v>80.394999999999996</v>
      </c>
      <c r="CS123" s="2">
        <f t="shared" si="140"/>
        <v>76.953000000000003</v>
      </c>
      <c r="CU123" s="2">
        <f t="shared" si="110"/>
        <v>73</v>
      </c>
      <c r="CV123" s="2">
        <f t="shared" si="111"/>
        <v>76.567999999999998</v>
      </c>
      <c r="CW123" s="2">
        <f t="shared" si="112"/>
        <v>77.438000000000002</v>
      </c>
      <c r="CX123" s="2">
        <f t="shared" si="113"/>
        <v>74.632999999999996</v>
      </c>
      <c r="CY123" s="2">
        <f t="shared" si="114"/>
        <v>74.5</v>
      </c>
      <c r="CZ123" s="2">
        <f t="shared" si="115"/>
        <v>78.8</v>
      </c>
      <c r="DA123" s="2">
        <f t="shared" si="116"/>
        <v>77.14</v>
      </c>
      <c r="DB123" s="2">
        <f t="shared" si="117"/>
        <v>77.38</v>
      </c>
      <c r="DC123" s="2">
        <f t="shared" si="118"/>
        <v>75.430999999999997</v>
      </c>
      <c r="DD123" s="2">
        <f t="shared" si="119"/>
        <v>75.569000000000003</v>
      </c>
      <c r="DE123" s="2">
        <f t="shared" si="120"/>
        <v>80.361999999999995</v>
      </c>
      <c r="DF123" s="2">
        <f t="shared" si="121"/>
        <v>78.293000000000006</v>
      </c>
      <c r="DG123" s="2">
        <f t="shared" si="122"/>
        <v>82.239000000000004</v>
      </c>
      <c r="DH123" s="2">
        <f t="shared" si="123"/>
        <v>80.394999999999996</v>
      </c>
      <c r="DI123" s="2">
        <f t="shared" si="124"/>
        <v>76.953000000000003</v>
      </c>
      <c r="DK123" s="2">
        <f t="shared" si="148"/>
        <v>102.67580290806754</v>
      </c>
      <c r="DL123" s="2">
        <f t="shared" si="148"/>
        <v>110.29992026266417</v>
      </c>
      <c r="DM123" s="2">
        <f t="shared" si="148"/>
        <v>109.01283771106942</v>
      </c>
      <c r="DN123" s="2">
        <f t="shared" si="148"/>
        <v>111.94907889265782</v>
      </c>
      <c r="DO123" s="2">
        <f t="shared" si="148"/>
        <v>107.65438086303938</v>
      </c>
      <c r="DP123" s="2">
        <f t="shared" si="148"/>
        <v>115.9931983805668</v>
      </c>
      <c r="DQ123" s="2">
        <f t="shared" si="148"/>
        <v>109.98639212007501</v>
      </c>
      <c r="DR123" s="2">
        <f t="shared" si="148"/>
        <v>113.10951782363975</v>
      </c>
      <c r="DS123" s="2">
        <f t="shared" si="148"/>
        <v>108.52189118065434</v>
      </c>
      <c r="DT123" s="2">
        <f t="shared" si="148"/>
        <v>114.70885680417256</v>
      </c>
      <c r="DU123" s="2">
        <f t="shared" si="148"/>
        <v>104.20693846153848</v>
      </c>
      <c r="DV123" s="2">
        <f t="shared" si="148"/>
        <v>115.08509815078239</v>
      </c>
      <c r="DW123" s="2">
        <f t="shared" si="148"/>
        <v>127.11957709447415</v>
      </c>
      <c r="DX123" s="2">
        <f t="shared" si="148"/>
        <v>94.856961344537808</v>
      </c>
      <c r="DY123" s="2">
        <f t="shared" si="148"/>
        <v>92.704275806451605</v>
      </c>
      <c r="EA123" s="2">
        <f t="shared" si="152"/>
        <v>74.847229575163396</v>
      </c>
      <c r="EB123" s="2">
        <f t="shared" si="152"/>
        <v>75.653029411764692</v>
      </c>
      <c r="EC123" s="2">
        <f t="shared" si="152"/>
        <v>77.67256437462953</v>
      </c>
      <c r="ED123" s="2">
        <f t="shared" si="152"/>
        <v>76.115200569375716</v>
      </c>
      <c r="EE123" s="2">
        <f t="shared" si="151"/>
        <v>75.19763251481794</v>
      </c>
      <c r="EF123" s="2">
        <f t="shared" si="151"/>
        <v>77.346221188587563</v>
      </c>
      <c r="EG123" s="2">
        <f t="shared" si="151"/>
        <v>77.802082367322839</v>
      </c>
      <c r="EH123" s="2">
        <f t="shared" si="151"/>
        <v>78.028442756639635</v>
      </c>
      <c r="EI123" s="2">
        <f t="shared" si="151"/>
        <v>75.793320976299952</v>
      </c>
      <c r="EJ123" s="2">
        <f t="shared" si="151"/>
        <v>75.234910326955159</v>
      </c>
      <c r="EK123" s="2">
        <f t="shared" si="151"/>
        <v>78.60762442675157</v>
      </c>
      <c r="EL123" s="2">
        <f t="shared" si="151"/>
        <v>78.958651014691895</v>
      </c>
      <c r="EM123" s="2">
        <f t="shared" si="135"/>
        <v>80.768471564163903</v>
      </c>
      <c r="EN123" s="2">
        <f t="shared" si="135"/>
        <v>79.012878317903073</v>
      </c>
      <c r="EO123" s="2">
        <f t="shared" si="135"/>
        <v>77.805385999345759</v>
      </c>
      <c r="EQ123" s="2">
        <f t="shared" si="149"/>
        <v>74.864616989291505</v>
      </c>
      <c r="ER123" s="2">
        <f t="shared" si="149"/>
        <v>75.553835304472045</v>
      </c>
      <c r="ES123" s="2">
        <f t="shared" si="149"/>
        <v>77.588385943580306</v>
      </c>
      <c r="ET123" s="2">
        <f t="shared" si="149"/>
        <v>76.274892893030412</v>
      </c>
      <c r="EU123" s="2">
        <f t="shared" si="149"/>
        <v>75.404841832212341</v>
      </c>
      <c r="EV123" s="2">
        <f t="shared" si="149"/>
        <v>77.583292017398094</v>
      </c>
      <c r="EW123" s="2">
        <f t="shared" si="149"/>
        <v>77.765285377027013</v>
      </c>
      <c r="EX123" s="2">
        <f t="shared" si="149"/>
        <v>78.008079188806278</v>
      </c>
      <c r="EY123" s="2">
        <f t="shared" si="149"/>
        <v>75.725924299541518</v>
      </c>
      <c r="EZ123" s="2">
        <f t="shared" si="149"/>
        <v>75.498772609860055</v>
      </c>
      <c r="FA123" s="2">
        <f t="shared" si="149"/>
        <v>78.573709373044693</v>
      </c>
      <c r="FB123" s="2">
        <f t="shared" si="149"/>
        <v>79.23841932922852</v>
      </c>
      <c r="FC123" s="2">
        <f t="shared" si="149"/>
        <v>81.100633672747179</v>
      </c>
      <c r="FD123" s="2">
        <f t="shared" si="149"/>
        <v>78.980948476245629</v>
      </c>
      <c r="FE123" s="2">
        <f t="shared" si="149"/>
        <v>77.768981373046444</v>
      </c>
      <c r="FG123" s="2">
        <f t="shared" si="150"/>
        <v>0.99339764692361698</v>
      </c>
      <c r="FH123" s="2">
        <f t="shared" si="150"/>
        <v>0.99433398828897468</v>
      </c>
      <c r="FI123" s="2">
        <f t="shared" si="150"/>
        <v>0.99439008891516212</v>
      </c>
      <c r="FJ123" s="2">
        <f t="shared" si="150"/>
        <v>0.99359869530329836</v>
      </c>
      <c r="FK123" s="2">
        <f t="shared" si="150"/>
        <v>0.99390638250019758</v>
      </c>
      <c r="FL123" s="2">
        <f t="shared" si="150"/>
        <v>0.99396870696380646</v>
      </c>
      <c r="FM123" s="2">
        <f t="shared" si="150"/>
        <v>0.99433298802772774</v>
      </c>
      <c r="FN123" s="2">
        <f t="shared" si="150"/>
        <v>0.99451028964883448</v>
      </c>
      <c r="FO123" s="2">
        <f t="shared" si="150"/>
        <v>0.99302211590417411</v>
      </c>
      <c r="FP123" s="2">
        <f t="shared" si="150"/>
        <v>0.99392295238173389</v>
      </c>
      <c r="FQ123" s="2">
        <f t="shared" si="150"/>
        <v>0.99397972049529026</v>
      </c>
      <c r="FR123" s="2">
        <f t="shared" si="150"/>
        <v>0.99277039864540662</v>
      </c>
      <c r="FS123" s="2">
        <f t="shared" si="150"/>
        <v>0.99221513280753182</v>
      </c>
      <c r="FT123" s="2">
        <f t="shared" si="150"/>
        <v>0.99285739439280651</v>
      </c>
      <c r="FU123" s="2">
        <f t="shared" si="150"/>
        <v>0.99203427986383874</v>
      </c>
      <c r="FW123" s="2">
        <f t="shared" si="141"/>
        <v>9.2639352874310243E-3</v>
      </c>
      <c r="FX123" s="2">
        <f t="shared" si="141"/>
        <v>5.2799597155483491E-2</v>
      </c>
      <c r="FY123" s="2">
        <f t="shared" si="141"/>
        <v>1.1702642500395847E-2</v>
      </c>
      <c r="FZ123" s="2">
        <f t="shared" si="141"/>
        <v>1.24754779724086E-2</v>
      </c>
      <c r="GA123" s="2">
        <f t="shared" si="141"/>
        <v>1.2380652821382362E-2</v>
      </c>
      <c r="GB123" s="2">
        <f t="shared" si="141"/>
        <v>1.2281614345458547E-2</v>
      </c>
      <c r="GC123" s="2">
        <f t="shared" si="141"/>
        <v>1.1431103559402349E-2</v>
      </c>
      <c r="GD123" s="2">
        <f t="shared" si="141"/>
        <v>1.4952288499899069E-2</v>
      </c>
      <c r="GE123" s="2">
        <f t="shared" si="141"/>
        <v>1.5460023293316362E-2</v>
      </c>
      <c r="GF123" s="2">
        <f t="shared" si="141"/>
        <v>1.8967714261223838E-2</v>
      </c>
      <c r="GG123" s="2">
        <f t="shared" si="141"/>
        <v>1.2188922733164327E-2</v>
      </c>
      <c r="GH123" s="2">
        <f t="shared" si="141"/>
        <v>9.8961880103917276E-3</v>
      </c>
      <c r="GI123" s="2">
        <f t="shared" si="141"/>
        <v>9.7357879629096609E-3</v>
      </c>
      <c r="GJ123" s="2">
        <f t="shared" si="141"/>
        <v>8.5182627383987644E-3</v>
      </c>
      <c r="GK123" s="2">
        <f t="shared" si="141"/>
        <v>8.929650139936433E-3</v>
      </c>
      <c r="GM123" s="86">
        <f t="shared" si="142"/>
        <v>4.9381477383254247E-41</v>
      </c>
      <c r="GN123" s="86">
        <f t="shared" si="142"/>
        <v>1.2682293576108838E-86</v>
      </c>
      <c r="GO123" s="86">
        <f t="shared" si="142"/>
        <v>4.3783312054325988E-84</v>
      </c>
      <c r="GP123" s="86">
        <f t="shared" si="142"/>
        <v>6.3831359748564515E-88</v>
      </c>
      <c r="GQ123" s="86">
        <f t="shared" si="142"/>
        <v>1.9151595867720015E-104</v>
      </c>
      <c r="GR123" s="86">
        <f t="shared" si="142"/>
        <v>1.7712738814591965E-115</v>
      </c>
      <c r="GS123" s="86">
        <f t="shared" si="142"/>
        <v>3.9161342316267628E-100</v>
      </c>
      <c r="GT123" s="86">
        <f t="shared" si="142"/>
        <v>8.1755364358174056E-102</v>
      </c>
      <c r="GU123" s="86">
        <f t="shared" si="142"/>
        <v>2.520155173400551E-94</v>
      </c>
      <c r="GV123" s="86">
        <f t="shared" si="142"/>
        <v>7.9529307700702051E-94</v>
      </c>
      <c r="GW123" s="86">
        <f t="shared" si="142"/>
        <v>2.321114091195779E-97</v>
      </c>
      <c r="GX123" s="86">
        <f t="shared" si="142"/>
        <v>3.1491800881777473E-111</v>
      </c>
      <c r="GY123" s="86">
        <f t="shared" si="142"/>
        <v>9.7062286569166161E-93</v>
      </c>
      <c r="GZ123" s="86">
        <f t="shared" si="142"/>
        <v>1.7643627321665787E-63</v>
      </c>
      <c r="HA123" s="86">
        <f t="shared" si="142"/>
        <v>9.7037335610358915E-51</v>
      </c>
      <c r="HC123" s="86">
        <f t="shared" ref="HC123:HK153" si="153" xml:space="preserve"> _xlfn.NORM.DIST($B123, C$8, ABS(C$12), TRUE) * _xlfn.NORM.DIST(($B123 - C$8)*C$16, 0, ABS(C$12), TRUE) * 2</f>
        <v>8.8943811653523921E-10</v>
      </c>
      <c r="HD123" s="86">
        <f t="shared" si="153"/>
        <v>1.0480511407880667E-13</v>
      </c>
      <c r="HE123" s="86">
        <f t="shared" si="153"/>
        <v>1.0462470323515652E-14</v>
      </c>
      <c r="HF123" s="86">
        <f t="shared" si="153"/>
        <v>3.3882020457384085E-19</v>
      </c>
      <c r="HG123" s="86">
        <f t="shared" si="153"/>
        <v>2.2321739747974283E-30</v>
      </c>
      <c r="HH123" s="86">
        <f t="shared" si="153"/>
        <v>1.3944809320961523E-33</v>
      </c>
      <c r="HI123" s="86">
        <f t="shared" si="138"/>
        <v>2.3061152358064426E-32</v>
      </c>
      <c r="HJ123" s="86">
        <f t="shared" si="138"/>
        <v>2.6197394036642504E-35</v>
      </c>
      <c r="HK123" s="86">
        <f t="shared" si="138"/>
        <v>1.0841770910021274E-26</v>
      </c>
      <c r="HL123" s="86">
        <f t="shared" si="138"/>
        <v>2.3421836388419335E-37</v>
      </c>
      <c r="HM123" s="86">
        <f t="shared" si="138"/>
        <v>2.7478353930909015E-30</v>
      </c>
      <c r="HN123" s="86">
        <f t="shared" si="138"/>
        <v>6.9462992343570589E-29</v>
      </c>
      <c r="HO123" s="86">
        <f t="shared" si="138"/>
        <v>3.3420371431863756E-20</v>
      </c>
      <c r="HP123" s="86">
        <f t="shared" si="138"/>
        <v>7.6383549558755075E-17</v>
      </c>
      <c r="HQ123" s="86">
        <f t="shared" si="138"/>
        <v>3.8357209178169709E-18</v>
      </c>
      <c r="HS123" s="86">
        <f t="shared" si="143"/>
        <v>2.8467231369500348E-5</v>
      </c>
      <c r="HT123" s="86">
        <f t="shared" si="143"/>
        <v>1.5265933707822978E-4</v>
      </c>
      <c r="HU123" s="86">
        <f t="shared" si="143"/>
        <v>1.7554379725719129E-4</v>
      </c>
      <c r="HV123" s="86">
        <f t="shared" si="143"/>
        <v>4.6020769623441403E-5</v>
      </c>
      <c r="HW123" s="86">
        <f t="shared" si="143"/>
        <v>2.2151279443186677E-4</v>
      </c>
      <c r="HX123" s="86">
        <f t="shared" si="143"/>
        <v>1.940978961286455E-4</v>
      </c>
      <c r="HY123" s="86">
        <f t="shared" si="143"/>
        <v>3.1187514543497513E-4</v>
      </c>
      <c r="HZ123" s="86">
        <f t="shared" si="143"/>
        <v>1.1474951200847437E-3</v>
      </c>
      <c r="IA123" s="86">
        <f t="shared" si="143"/>
        <v>3.9949847187220264E-4</v>
      </c>
      <c r="IB123" s="86">
        <f t="shared" si="143"/>
        <v>1.5595799776488121E-3</v>
      </c>
      <c r="IC123" s="86">
        <f t="shared" si="143"/>
        <v>8.8193826075834325E-5</v>
      </c>
      <c r="ID123" s="86">
        <f t="shared" si="143"/>
        <v>4.4366434188256266E-5</v>
      </c>
      <c r="IE123" s="86">
        <f t="shared" si="143"/>
        <v>1.438040915460219E-5</v>
      </c>
      <c r="IF123" s="86">
        <f t="shared" si="143"/>
        <v>4.731122394641205E-4</v>
      </c>
      <c r="IG123" s="86">
        <f t="shared" si="143"/>
        <v>7.7980456912668918E-4</v>
      </c>
      <c r="II123" s="86">
        <f t="shared" si="144"/>
        <v>4.3238164390632077E-23</v>
      </c>
      <c r="IJ123" s="86">
        <f t="shared" si="144"/>
        <v>9.9114272722935878E-9</v>
      </c>
      <c r="IK123" s="86">
        <f t="shared" si="144"/>
        <v>2.2964434595493741E-21</v>
      </c>
      <c r="IL123" s="86">
        <f t="shared" si="144"/>
        <v>2.7227767965475009E-24</v>
      </c>
      <c r="IM123" s="86">
        <f t="shared" si="144"/>
        <v>4.6322638750361811E-21</v>
      </c>
      <c r="IN123" s="86">
        <f t="shared" si="144"/>
        <v>2.3765176147937071E-21</v>
      </c>
      <c r="IO123" s="86">
        <f t="shared" si="144"/>
        <v>3.0628383230031046E-21</v>
      </c>
      <c r="IP123" s="86">
        <f t="shared" si="144"/>
        <v>2.0137679915869455E-19</v>
      </c>
      <c r="IQ123" s="86">
        <f t="shared" si="144"/>
        <v>5.3185594703231188E-21</v>
      </c>
      <c r="IR123" s="86">
        <f t="shared" si="144"/>
        <v>6.4772710004515937E-19</v>
      </c>
      <c r="IS123" s="86">
        <f t="shared" si="144"/>
        <v>1.4147878309012915E-23</v>
      </c>
      <c r="IT123" s="86">
        <f t="shared" si="144"/>
        <v>1.1041470624613572E-23</v>
      </c>
      <c r="IU123" s="86">
        <f t="shared" si="144"/>
        <v>2.5760056977111627E-25</v>
      </c>
      <c r="IV123" s="86">
        <f t="shared" si="144"/>
        <v>7.5355916862584667E-26</v>
      </c>
      <c r="IW123" s="86">
        <f t="shared" si="144"/>
        <v>1.0587391874883585E-24</v>
      </c>
      <c r="IY123" s="86">
        <f t="shared" si="145"/>
        <v>2.8468120807616883E-5</v>
      </c>
      <c r="IZ123" s="86">
        <f t="shared" si="145"/>
        <v>1.5266924861030717E-4</v>
      </c>
      <c r="JA123" s="86">
        <f t="shared" si="145"/>
        <v>1.7554379726765376E-4</v>
      </c>
      <c r="JB123" s="86">
        <f t="shared" si="145"/>
        <v>4.6020769623441742E-5</v>
      </c>
      <c r="JC123" s="86">
        <f t="shared" si="145"/>
        <v>2.2151279443186677E-4</v>
      </c>
      <c r="JD123" s="86">
        <f t="shared" si="145"/>
        <v>1.940978961286455E-4</v>
      </c>
      <c r="JE123" s="86">
        <f t="shared" si="145"/>
        <v>3.1187514543497513E-4</v>
      </c>
      <c r="JF123" s="86">
        <f t="shared" si="145"/>
        <v>1.1474951200847439E-3</v>
      </c>
      <c r="JG123" s="86">
        <f t="shared" si="145"/>
        <v>3.9949847187220264E-4</v>
      </c>
      <c r="JH123" s="86">
        <f t="shared" si="145"/>
        <v>1.5595799776488128E-3</v>
      </c>
      <c r="JI123" s="86">
        <f t="shared" si="145"/>
        <v>8.8193826075834325E-5</v>
      </c>
      <c r="JJ123" s="86">
        <f t="shared" si="145"/>
        <v>4.4366434188256266E-5</v>
      </c>
      <c r="JK123" s="86">
        <f t="shared" si="145"/>
        <v>1.4380409154602224E-5</v>
      </c>
      <c r="JL123" s="86">
        <f t="shared" si="145"/>
        <v>4.7311223946419688E-4</v>
      </c>
      <c r="JM123" s="86">
        <f t="shared" si="145"/>
        <v>7.7980456912669297E-4</v>
      </c>
    </row>
    <row r="124" spans="2:273" x14ac:dyDescent="0.25">
      <c r="B124" s="2">
        <v>97</v>
      </c>
      <c r="C124" s="37">
        <v>73.772999999999996</v>
      </c>
      <c r="D124" s="37">
        <v>77.25</v>
      </c>
      <c r="E124" s="37">
        <v>78.688000000000002</v>
      </c>
      <c r="F124" s="37">
        <v>76.653000000000006</v>
      </c>
      <c r="G124" s="37">
        <v>74.819999999999993</v>
      </c>
      <c r="H124" s="37">
        <v>78.56</v>
      </c>
      <c r="I124" s="37">
        <v>77.58</v>
      </c>
      <c r="J124" s="37">
        <v>78.62</v>
      </c>
      <c r="K124" s="37">
        <v>76.447999999999993</v>
      </c>
      <c r="L124" s="37">
        <v>77.379000000000005</v>
      </c>
      <c r="M124" s="37">
        <v>78.19</v>
      </c>
      <c r="N124" s="37">
        <v>78.81</v>
      </c>
      <c r="O124" s="37">
        <v>78.304000000000002</v>
      </c>
      <c r="P124" s="37">
        <v>77.721000000000004</v>
      </c>
      <c r="Q124" s="37">
        <v>78.349000000000004</v>
      </c>
      <c r="S124" s="4">
        <f t="shared" si="146"/>
        <v>74.858512816208304</v>
      </c>
      <c r="T124" s="4">
        <f t="shared" si="146"/>
        <v>75.740569401900828</v>
      </c>
      <c r="U124" s="4">
        <f t="shared" si="146"/>
        <v>77.653036018609214</v>
      </c>
      <c r="V124" s="4">
        <f t="shared" si="146"/>
        <v>76.128638753500667</v>
      </c>
      <c r="W124" s="4">
        <f t="shared" si="146"/>
        <v>75.209866521867141</v>
      </c>
      <c r="X124" s="4">
        <f t="shared" si="146"/>
        <v>77.372805373470129</v>
      </c>
      <c r="Y124" s="4">
        <f t="shared" si="146"/>
        <v>77.834190892565331</v>
      </c>
      <c r="Z124" s="4">
        <f t="shared" si="146"/>
        <v>78.169712848780307</v>
      </c>
      <c r="AA124" s="4">
        <f t="shared" si="146"/>
        <v>75.932965589023354</v>
      </c>
      <c r="AB124" s="4">
        <f t="shared" si="146"/>
        <v>75.547629100423435</v>
      </c>
      <c r="AC124" s="4">
        <f t="shared" si="146"/>
        <v>78.598011445767781</v>
      </c>
      <c r="AD124" s="4">
        <f t="shared" si="146"/>
        <v>78.976670312604057</v>
      </c>
      <c r="AE124" s="4">
        <f t="shared" si="146"/>
        <v>80.838315040602467</v>
      </c>
      <c r="AF124" s="4">
        <f t="shared" si="146"/>
        <v>79.157648109010083</v>
      </c>
      <c r="AG124" s="4">
        <f t="shared" si="146"/>
        <v>78.374153809708929</v>
      </c>
      <c r="AI124" s="4">
        <f t="shared" si="147"/>
        <v>-1.0855128162083076</v>
      </c>
      <c r="AJ124" s="4">
        <f t="shared" si="147"/>
        <v>1.509430598099172</v>
      </c>
      <c r="AK124" s="4">
        <f t="shared" si="147"/>
        <v>1.0349639813907885</v>
      </c>
      <c r="AL124" s="4">
        <f t="shared" si="147"/>
        <v>0.52436124649933902</v>
      </c>
      <c r="AM124" s="4">
        <f t="shared" si="147"/>
        <v>-0.38986652186714821</v>
      </c>
      <c r="AN124" s="4">
        <f t="shared" si="147"/>
        <v>1.1871946265298732</v>
      </c>
      <c r="AO124" s="4">
        <f t="shared" si="147"/>
        <v>-0.25419089256533312</v>
      </c>
      <c r="AP124" s="4">
        <f t="shared" si="147"/>
        <v>0.45028715121969753</v>
      </c>
      <c r="AQ124" s="4">
        <f t="shared" si="147"/>
        <v>0.51503441097663938</v>
      </c>
      <c r="AR124" s="4">
        <f t="shared" si="147"/>
        <v>1.8313708995765694</v>
      </c>
      <c r="AS124" s="4">
        <f t="shared" si="147"/>
        <v>-0.4080114457677837</v>
      </c>
      <c r="AT124" s="4">
        <f t="shared" si="147"/>
        <v>-0.16667031260405452</v>
      </c>
      <c r="AU124" s="4">
        <f t="shared" si="147"/>
        <v>-2.5343150406024648</v>
      </c>
      <c r="AV124" s="4">
        <f t="shared" si="147"/>
        <v>-1.4366481090100791</v>
      </c>
      <c r="AW124" s="4">
        <f t="shared" si="147"/>
        <v>-2.5153809708925223E-2</v>
      </c>
      <c r="AY124" s="2">
        <f t="shared" si="139"/>
        <v>74.858376013381445</v>
      </c>
      <c r="AZ124" s="2">
        <f t="shared" si="139"/>
        <v>75.740569401900814</v>
      </c>
      <c r="BA124" s="2">
        <f t="shared" si="139"/>
        <v>77.641862853055258</v>
      </c>
      <c r="BB124" s="2">
        <f t="shared" si="139"/>
        <v>76.122618226183079</v>
      </c>
      <c r="BC124" s="2">
        <f t="shared" si="139"/>
        <v>75.177671239869611</v>
      </c>
      <c r="BD124" s="2">
        <f t="shared" si="139"/>
        <v>77.341143678778451</v>
      </c>
      <c r="BE124" s="2">
        <f t="shared" si="139"/>
        <v>77.788851778730802</v>
      </c>
      <c r="BF124" s="2">
        <f t="shared" si="139"/>
        <v>78.022848164425284</v>
      </c>
      <c r="BG124" s="2">
        <f t="shared" si="139"/>
        <v>75.856346231679311</v>
      </c>
      <c r="BH124" s="2">
        <f t="shared" si="139"/>
        <v>75.292901069386161</v>
      </c>
      <c r="BI124" s="2">
        <f t="shared" si="139"/>
        <v>78.572465415411841</v>
      </c>
      <c r="BJ124" s="2">
        <f t="shared" si="139"/>
        <v>78.961137061498263</v>
      </c>
      <c r="BK124" s="2">
        <f t="shared" si="139"/>
        <v>80.832395191390162</v>
      </c>
      <c r="BL124" s="2">
        <f t="shared" si="139"/>
        <v>78.956571392638409</v>
      </c>
      <c r="BM124" s="2">
        <f t="shared" si="139"/>
        <v>77.790017756214766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73.772999999999996</v>
      </c>
      <c r="CF124" s="2">
        <f t="shared" si="140"/>
        <v>77.25</v>
      </c>
      <c r="CG124" s="2">
        <f t="shared" si="140"/>
        <v>78.688000000000002</v>
      </c>
      <c r="CH124" s="2">
        <f t="shared" si="140"/>
        <v>76.653000000000006</v>
      </c>
      <c r="CI124" s="2">
        <f t="shared" si="140"/>
        <v>74.819999999999993</v>
      </c>
      <c r="CJ124" s="2">
        <f t="shared" si="140"/>
        <v>78.56</v>
      </c>
      <c r="CK124" s="2">
        <f t="shared" si="140"/>
        <v>77.58</v>
      </c>
      <c r="CL124" s="2">
        <f t="shared" si="140"/>
        <v>78.62</v>
      </c>
      <c r="CM124" s="2">
        <f t="shared" si="140"/>
        <v>76.447999999999993</v>
      </c>
      <c r="CN124" s="2">
        <f t="shared" si="140"/>
        <v>77.379000000000005</v>
      </c>
      <c r="CO124" s="2">
        <f t="shared" si="140"/>
        <v>78.19</v>
      </c>
      <c r="CP124" s="2">
        <f t="shared" si="140"/>
        <v>78.81</v>
      </c>
      <c r="CQ124" s="2">
        <f t="shared" si="140"/>
        <v>78.304000000000002</v>
      </c>
      <c r="CR124" s="2">
        <f t="shared" si="140"/>
        <v>77.721000000000004</v>
      </c>
      <c r="CS124" s="2">
        <f t="shared" si="140"/>
        <v>78.349000000000004</v>
      </c>
      <c r="CU124" s="2">
        <f t="shared" si="110"/>
        <v>73.772999999999996</v>
      </c>
      <c r="CV124" s="2">
        <f t="shared" si="111"/>
        <v>77.25</v>
      </c>
      <c r="CW124" s="2">
        <f t="shared" si="112"/>
        <v>78.688000000000002</v>
      </c>
      <c r="CX124" s="2">
        <f t="shared" si="113"/>
        <v>76.653000000000006</v>
      </c>
      <c r="CY124" s="2">
        <f t="shared" si="114"/>
        <v>74.819999999999993</v>
      </c>
      <c r="CZ124" s="2">
        <f t="shared" si="115"/>
        <v>78.56</v>
      </c>
      <c r="DA124" s="2">
        <f t="shared" si="116"/>
        <v>77.58</v>
      </c>
      <c r="DB124" s="2">
        <f t="shared" si="117"/>
        <v>78.62</v>
      </c>
      <c r="DC124" s="2">
        <f t="shared" si="118"/>
        <v>76.447999999999993</v>
      </c>
      <c r="DD124" s="2">
        <f t="shared" si="119"/>
        <v>77.379000000000005</v>
      </c>
      <c r="DE124" s="2">
        <f t="shared" si="120"/>
        <v>78.19</v>
      </c>
      <c r="DF124" s="2">
        <f t="shared" si="121"/>
        <v>78.81</v>
      </c>
      <c r="DG124" s="2">
        <f t="shared" si="122"/>
        <v>78.304000000000002</v>
      </c>
      <c r="DH124" s="2">
        <f t="shared" si="123"/>
        <v>77.721000000000004</v>
      </c>
      <c r="DI124" s="2">
        <f t="shared" si="124"/>
        <v>78.349000000000004</v>
      </c>
      <c r="DK124" s="2">
        <f t="shared" si="148"/>
        <v>102.87916200750468</v>
      </c>
      <c r="DL124" s="2">
        <f t="shared" si="148"/>
        <v>110.53984699812383</v>
      </c>
      <c r="DM124" s="2">
        <f t="shared" si="148"/>
        <v>109.21883330206379</v>
      </c>
      <c r="DN124" s="2">
        <f t="shared" si="148"/>
        <v>112.25462534194112</v>
      </c>
      <c r="DO124" s="2">
        <f t="shared" si="148"/>
        <v>107.89067729831143</v>
      </c>
      <c r="DP124" s="2">
        <f t="shared" si="148"/>
        <v>116.31076923076922</v>
      </c>
      <c r="DQ124" s="2">
        <f t="shared" si="148"/>
        <v>110.20109005628515</v>
      </c>
      <c r="DR124" s="2">
        <f t="shared" si="148"/>
        <v>113.35736772983113</v>
      </c>
      <c r="DS124" s="2">
        <f t="shared" si="148"/>
        <v>108.77584637268848</v>
      </c>
      <c r="DT124" s="2">
        <f t="shared" si="148"/>
        <v>115.02051849217635</v>
      </c>
      <c r="DU124" s="2">
        <f t="shared" si="148"/>
        <v>104.34918765182188</v>
      </c>
      <c r="DV124" s="2">
        <f t="shared" si="148"/>
        <v>115.37216595542915</v>
      </c>
      <c r="DW124" s="2">
        <f t="shared" si="148"/>
        <v>127.57091867201426</v>
      </c>
      <c r="DX124" s="2">
        <f t="shared" si="148"/>
        <v>94.954268907563019</v>
      </c>
      <c r="DY124" s="2">
        <f t="shared" si="148"/>
        <v>92.792397983870956</v>
      </c>
      <c r="EA124" s="2">
        <f t="shared" si="152"/>
        <v>74.688142565359485</v>
      </c>
      <c r="EB124" s="2">
        <f t="shared" si="152"/>
        <v>75.57076470588234</v>
      </c>
      <c r="EC124" s="2">
        <f t="shared" si="152"/>
        <v>77.479875795297374</v>
      </c>
      <c r="ED124" s="2">
        <f t="shared" si="152"/>
        <v>75.907381956212291</v>
      </c>
      <c r="EE124" s="2">
        <f t="shared" si="151"/>
        <v>74.990856900931405</v>
      </c>
      <c r="EF124" s="2">
        <f t="shared" si="151"/>
        <v>77.12130694796295</v>
      </c>
      <c r="EG124" s="2">
        <f t="shared" si="151"/>
        <v>77.620320364203508</v>
      </c>
      <c r="EH124" s="2">
        <f t="shared" si="151"/>
        <v>77.844659071545067</v>
      </c>
      <c r="EI124" s="2">
        <f t="shared" si="151"/>
        <v>75.64622419525999</v>
      </c>
      <c r="EJ124" s="2">
        <f t="shared" si="151"/>
        <v>75.064682736341368</v>
      </c>
      <c r="EK124" s="2">
        <f t="shared" si="151"/>
        <v>78.43040589171973</v>
      </c>
      <c r="EL124" s="2">
        <f t="shared" si="151"/>
        <v>78.715244926540535</v>
      </c>
      <c r="EM124" s="2">
        <f t="shared" si="135"/>
        <v>80.493355608714666</v>
      </c>
      <c r="EN124" s="2">
        <f t="shared" si="135"/>
        <v>78.851805691047289</v>
      </c>
      <c r="EO124" s="2">
        <f t="shared" si="135"/>
        <v>77.680753312070649</v>
      </c>
      <c r="EQ124" s="2">
        <f t="shared" si="149"/>
        <v>74.726066605310365</v>
      </c>
      <c r="ER124" s="2">
        <f t="shared" si="149"/>
        <v>75.380020296436115</v>
      </c>
      <c r="ES124" s="2">
        <f t="shared" si="149"/>
        <v>77.442491971906406</v>
      </c>
      <c r="ET124" s="2">
        <f t="shared" si="149"/>
        <v>76.121053777543395</v>
      </c>
      <c r="EU124" s="2">
        <f t="shared" si="149"/>
        <v>75.276816534821023</v>
      </c>
      <c r="EV124" s="2">
        <f t="shared" si="149"/>
        <v>77.430329528635127</v>
      </c>
      <c r="EW124" s="2">
        <f t="shared" si="149"/>
        <v>77.624931184422906</v>
      </c>
      <c r="EX124" s="2">
        <f t="shared" si="149"/>
        <v>77.863140539591853</v>
      </c>
      <c r="EY124" s="2">
        <f t="shared" si="149"/>
        <v>75.59652119205299</v>
      </c>
      <c r="EZ124" s="2">
        <f t="shared" si="149"/>
        <v>75.385077560087666</v>
      </c>
      <c r="FA124" s="2">
        <f t="shared" si="149"/>
        <v>78.406095013139804</v>
      </c>
      <c r="FB124" s="2">
        <f t="shared" si="149"/>
        <v>79.088084157050091</v>
      </c>
      <c r="FC124" s="2">
        <f t="shared" si="149"/>
        <v>80.921414186949619</v>
      </c>
      <c r="FD124" s="2">
        <f t="shared" si="149"/>
        <v>78.831032793672676</v>
      </c>
      <c r="FE124" s="2">
        <f t="shared" si="149"/>
        <v>77.619831506362175</v>
      </c>
      <c r="FG124" s="2">
        <f t="shared" si="150"/>
        <v>0.99397508234049792</v>
      </c>
      <c r="FH124" s="2">
        <f t="shared" si="150"/>
        <v>0.99482995839171595</v>
      </c>
      <c r="FI124" s="2">
        <f t="shared" si="150"/>
        <v>0.9948811735718911</v>
      </c>
      <c r="FJ124" s="2">
        <f t="shared" si="150"/>
        <v>0.99415865061725917</v>
      </c>
      <c r="FK124" s="2">
        <f t="shared" si="150"/>
        <v>0.99443957344265566</v>
      </c>
      <c r="FL124" s="2">
        <f t="shared" si="150"/>
        <v>0.9944964747185685</v>
      </c>
      <c r="FM124" s="2">
        <f t="shared" si="150"/>
        <v>0.99482904523225624</v>
      </c>
      <c r="FN124" s="2">
        <f t="shared" si="150"/>
        <v>0.99499090508662125</v>
      </c>
      <c r="FO124" s="2">
        <f t="shared" si="150"/>
        <v>0.99363218436908363</v>
      </c>
      <c r="FP124" s="2">
        <f t="shared" si="150"/>
        <v>0.99445470155037452</v>
      </c>
      <c r="FQ124" s="2">
        <f t="shared" si="150"/>
        <v>0.99450652983836163</v>
      </c>
      <c r="FR124" s="2">
        <f t="shared" si="150"/>
        <v>0.99340232824618502</v>
      </c>
      <c r="FS124" s="2">
        <f t="shared" si="150"/>
        <v>0.99289525009801327</v>
      </c>
      <c r="FT124" s="2">
        <f t="shared" si="150"/>
        <v>0.99348176974062075</v>
      </c>
      <c r="FU124" s="2">
        <f t="shared" si="150"/>
        <v>0.99273008142821939</v>
      </c>
      <c r="FW124" s="2">
        <f t="shared" si="141"/>
        <v>1.0148632532525879E-2</v>
      </c>
      <c r="FX124" s="2">
        <f t="shared" si="141"/>
        <v>5.7600191102949769E-2</v>
      </c>
      <c r="FY124" s="2">
        <f t="shared" si="141"/>
        <v>1.2817221057576942E-2</v>
      </c>
      <c r="FZ124" s="2">
        <f t="shared" si="141"/>
        <v>1.3662645064976147E-2</v>
      </c>
      <c r="GA124" s="2">
        <f t="shared" si="141"/>
        <v>1.3558920243418317E-2</v>
      </c>
      <c r="GB124" s="2">
        <f t="shared" si="141"/>
        <v>1.3450584637922411E-2</v>
      </c>
      <c r="GC124" s="2">
        <f t="shared" si="141"/>
        <v>1.2520147937399589E-2</v>
      </c>
      <c r="GD124" s="2">
        <f t="shared" si="141"/>
        <v>1.6371241663398352E-2</v>
      </c>
      <c r="GE124" s="2">
        <f t="shared" si="141"/>
        <v>1.6926331895314402E-2</v>
      </c>
      <c r="GF124" s="2">
        <f t="shared" si="141"/>
        <v>2.0759695480379241E-2</v>
      </c>
      <c r="GG124" s="2">
        <f t="shared" si="141"/>
        <v>1.3349189827658925E-2</v>
      </c>
      <c r="GH124" s="2">
        <f t="shared" si="141"/>
        <v>1.0840604134092787E-2</v>
      </c>
      <c r="GI124" s="2">
        <f t="shared" si="141"/>
        <v>1.0665061624425138E-2</v>
      </c>
      <c r="GJ124" s="2">
        <f t="shared" si="141"/>
        <v>9.3324197306789373E-3</v>
      </c>
      <c r="GK124" s="2">
        <f t="shared" si="141"/>
        <v>9.7827386864649465E-3</v>
      </c>
      <c r="GM124" s="86">
        <f t="shared" si="142"/>
        <v>3.1238186609102759E-43</v>
      </c>
      <c r="GN124" s="86">
        <f t="shared" si="142"/>
        <v>2.1393443363525883E-91</v>
      </c>
      <c r="GO124" s="86">
        <f t="shared" si="142"/>
        <v>1.365725069756246E-88</v>
      </c>
      <c r="GP124" s="86">
        <f t="shared" si="142"/>
        <v>1.2184768380161304E-92</v>
      </c>
      <c r="GQ124" s="86">
        <f t="shared" si="142"/>
        <v>5.0200836192555974E-110</v>
      </c>
      <c r="GR124" s="86">
        <f t="shared" si="142"/>
        <v>1.3237158703843646E-121</v>
      </c>
      <c r="GS124" s="86">
        <f t="shared" si="142"/>
        <v>1.695822919801936E-105</v>
      </c>
      <c r="GT124" s="86">
        <f t="shared" si="142"/>
        <v>4.3537314778259063E-107</v>
      </c>
      <c r="GU124" s="86">
        <f t="shared" si="142"/>
        <v>1.8476695958572762E-99</v>
      </c>
      <c r="GV124" s="86">
        <f t="shared" si="142"/>
        <v>1.0856068588097652E-98</v>
      </c>
      <c r="GW124" s="86">
        <f t="shared" si="142"/>
        <v>1.4253605947609085E-102</v>
      </c>
      <c r="GX124" s="86">
        <f t="shared" si="142"/>
        <v>2.5559542927433681E-117</v>
      </c>
      <c r="GY124" s="86">
        <f t="shared" si="142"/>
        <v>1.0318132009443063E-97</v>
      </c>
      <c r="GZ124" s="86">
        <f t="shared" si="142"/>
        <v>8.1853111777626837E-67</v>
      </c>
      <c r="HA124" s="86">
        <f t="shared" si="142"/>
        <v>2.4876449565522702E-53</v>
      </c>
      <c r="HC124" s="86">
        <f t="shared" si="153"/>
        <v>5.9038759556491029E-11</v>
      </c>
      <c r="HD124" s="86">
        <f t="shared" si="153"/>
        <v>2.0959643324447492E-15</v>
      </c>
      <c r="HE124" s="86">
        <f t="shared" si="153"/>
        <v>2.036203340353393E-16</v>
      </c>
      <c r="HF124" s="86">
        <f t="shared" si="153"/>
        <v>1.8490087058346583E-21</v>
      </c>
      <c r="HG124" s="86">
        <f t="shared" si="153"/>
        <v>4.6738357970782573E-34</v>
      </c>
      <c r="HH124" s="86">
        <f t="shared" si="153"/>
        <v>1.4744873128377323E-37</v>
      </c>
      <c r="HI124" s="86">
        <f t="shared" si="138"/>
        <v>3.4797471441088089E-36</v>
      </c>
      <c r="HJ124" s="86">
        <f t="shared" si="138"/>
        <v>3.4910682218222227E-39</v>
      </c>
      <c r="HK124" s="86">
        <f t="shared" si="138"/>
        <v>8.5013296415671081E-30</v>
      </c>
      <c r="HL124" s="86">
        <f t="shared" si="138"/>
        <v>2.3815971970447611E-41</v>
      </c>
      <c r="HM124" s="86">
        <f t="shared" si="138"/>
        <v>8.1596125194192327E-34</v>
      </c>
      <c r="HN124" s="86">
        <f t="shared" si="138"/>
        <v>1.342609262559781E-32</v>
      </c>
      <c r="HO124" s="86">
        <f t="shared" si="138"/>
        <v>9.8333435793964618E-23</v>
      </c>
      <c r="HP124" s="86">
        <f t="shared" si="138"/>
        <v>7.8514814347991688E-19</v>
      </c>
      <c r="HQ124" s="86">
        <f t="shared" si="138"/>
        <v>3.0395438969172515E-20</v>
      </c>
      <c r="HS124" s="86">
        <f t="shared" si="143"/>
        <v>6.3088936872941588E-5</v>
      </c>
      <c r="HT124" s="86">
        <f t="shared" si="143"/>
        <v>3.0173949641042712E-4</v>
      </c>
      <c r="HU124" s="86">
        <f t="shared" si="143"/>
        <v>3.6310825558137573E-4</v>
      </c>
      <c r="HV124" s="86">
        <f t="shared" si="143"/>
        <v>1.0777287805709259E-4</v>
      </c>
      <c r="HW124" s="86">
        <f t="shared" si="143"/>
        <v>4.5512250612621583E-4</v>
      </c>
      <c r="HX124" s="86">
        <f t="shared" si="143"/>
        <v>4.0274868799817018E-4</v>
      </c>
      <c r="HY124" s="86">
        <f t="shared" si="143"/>
        <v>6.2501898340063173E-4</v>
      </c>
      <c r="HZ124" s="86">
        <f t="shared" si="143"/>
        <v>2.1820753054251651E-3</v>
      </c>
      <c r="IA124" s="86">
        <f t="shared" si="143"/>
        <v>8.2784590625620724E-4</v>
      </c>
      <c r="IB124" s="86">
        <f t="shared" si="143"/>
        <v>3.0034159943084777E-3</v>
      </c>
      <c r="IC124" s="86">
        <f t="shared" si="143"/>
        <v>1.9711664020913053E-4</v>
      </c>
      <c r="ID124" s="86">
        <f t="shared" si="143"/>
        <v>9.8685880090522074E-5</v>
      </c>
      <c r="IE124" s="86">
        <f t="shared" si="143"/>
        <v>3.4413760571254852E-5</v>
      </c>
      <c r="IF124" s="86">
        <f t="shared" si="143"/>
        <v>8.3102729739291381E-4</v>
      </c>
      <c r="IG124" s="86">
        <f t="shared" si="143"/>
        <v>1.2904175821259977E-3</v>
      </c>
      <c r="II124" s="86">
        <f t="shared" si="144"/>
        <v>2.9819781595243903E-22</v>
      </c>
      <c r="IJ124" s="86">
        <f t="shared" si="144"/>
        <v>2.8671125087178073E-8</v>
      </c>
      <c r="IK124" s="86">
        <f t="shared" si="144"/>
        <v>1.491767835816988E-20</v>
      </c>
      <c r="IL124" s="86">
        <f t="shared" si="144"/>
        <v>2.4008527342554256E-23</v>
      </c>
      <c r="IM124" s="86">
        <f t="shared" si="144"/>
        <v>2.994733695739825E-20</v>
      </c>
      <c r="IN124" s="86">
        <f t="shared" si="144"/>
        <v>1.573742140453344E-20</v>
      </c>
      <c r="IO124" s="86">
        <f t="shared" si="144"/>
        <v>1.9472764845348544E-20</v>
      </c>
      <c r="IP124" s="86">
        <f t="shared" si="144"/>
        <v>1.2042925303968416E-18</v>
      </c>
      <c r="IQ124" s="86">
        <f t="shared" si="144"/>
        <v>3.777694948246337E-20</v>
      </c>
      <c r="IR124" s="86">
        <f t="shared" si="144"/>
        <v>4.093168360989005E-18</v>
      </c>
      <c r="IS124" s="86">
        <f t="shared" si="144"/>
        <v>1.1524779469182114E-22</v>
      </c>
      <c r="IT124" s="86">
        <f t="shared" si="144"/>
        <v>8.2590608447983402E-23</v>
      </c>
      <c r="IU124" s="86">
        <f t="shared" si="144"/>
        <v>2.21598643855912E-24</v>
      </c>
      <c r="IV124" s="86">
        <f t="shared" si="144"/>
        <v>6.3943283384733863E-25</v>
      </c>
      <c r="IW124" s="86">
        <f t="shared" si="144"/>
        <v>8.2927812566370197E-24</v>
      </c>
      <c r="IY124" s="86">
        <f t="shared" si="145"/>
        <v>6.3088995911701146E-5</v>
      </c>
      <c r="IZ124" s="86">
        <f t="shared" si="145"/>
        <v>3.0176816753761025E-4</v>
      </c>
      <c r="JA124" s="86">
        <f t="shared" si="145"/>
        <v>3.6310825558157935E-4</v>
      </c>
      <c r="JB124" s="86">
        <f t="shared" si="145"/>
        <v>1.0777287805709259E-4</v>
      </c>
      <c r="JC124" s="86">
        <f t="shared" si="145"/>
        <v>4.5512250612621589E-4</v>
      </c>
      <c r="JD124" s="86">
        <f t="shared" si="145"/>
        <v>4.0274868799817018E-4</v>
      </c>
      <c r="JE124" s="86">
        <f t="shared" si="145"/>
        <v>6.2501898340063173E-4</v>
      </c>
      <c r="JF124" s="86">
        <f t="shared" si="145"/>
        <v>2.1820753054251664E-3</v>
      </c>
      <c r="JG124" s="86">
        <f t="shared" si="145"/>
        <v>8.2784590625620724E-4</v>
      </c>
      <c r="JH124" s="86">
        <f t="shared" si="145"/>
        <v>3.0034159943084816E-3</v>
      </c>
      <c r="JI124" s="86">
        <f t="shared" si="145"/>
        <v>1.9711664020913053E-4</v>
      </c>
      <c r="JJ124" s="86">
        <f t="shared" si="145"/>
        <v>9.8685880090522074E-5</v>
      </c>
      <c r="JK124" s="86">
        <f t="shared" si="145"/>
        <v>3.4413760571254852E-5</v>
      </c>
      <c r="JL124" s="86">
        <f t="shared" si="145"/>
        <v>8.3102729739291457E-4</v>
      </c>
      <c r="JM124" s="86">
        <f t="shared" si="145"/>
        <v>1.2904175821259977E-3</v>
      </c>
    </row>
    <row r="125" spans="2:273" x14ac:dyDescent="0.25">
      <c r="B125" s="2">
        <v>98</v>
      </c>
      <c r="C125" s="37">
        <v>78.932000000000002</v>
      </c>
      <c r="D125" s="37">
        <v>78.682000000000002</v>
      </c>
      <c r="E125" s="37">
        <v>77.832999999999998</v>
      </c>
      <c r="F125" s="37">
        <v>75.468999999999994</v>
      </c>
      <c r="G125" s="37">
        <v>74.36</v>
      </c>
      <c r="H125" s="37">
        <v>77.739999999999995</v>
      </c>
      <c r="I125" s="37">
        <v>78.58</v>
      </c>
      <c r="J125" s="37">
        <v>80.459999999999994</v>
      </c>
      <c r="K125" s="37">
        <v>73.224000000000004</v>
      </c>
      <c r="L125" s="37">
        <v>77.259</v>
      </c>
      <c r="M125" s="37">
        <v>78.914000000000001</v>
      </c>
      <c r="N125" s="37">
        <v>78.775999999999996</v>
      </c>
      <c r="O125" s="37">
        <v>80.804000000000002</v>
      </c>
      <c r="P125" s="37">
        <v>79.162999999999997</v>
      </c>
      <c r="Q125" s="37">
        <v>78.558000000000007</v>
      </c>
      <c r="S125" s="4">
        <f t="shared" si="146"/>
        <v>74.68696529296318</v>
      </c>
      <c r="T125" s="4">
        <f t="shared" si="146"/>
        <v>75.637248360791475</v>
      </c>
      <c r="U125" s="4">
        <f t="shared" si="146"/>
        <v>77.458754818040561</v>
      </c>
      <c r="V125" s="4">
        <f t="shared" si="146"/>
        <v>75.912963141681075</v>
      </c>
      <c r="W125" s="4">
        <f t="shared" si="146"/>
        <v>75.019659685071815</v>
      </c>
      <c r="X125" s="4">
        <f t="shared" si="146"/>
        <v>77.162084631285666</v>
      </c>
      <c r="Y125" s="4">
        <f t="shared" si="146"/>
        <v>77.678616572355224</v>
      </c>
      <c r="Z125" s="4">
        <f t="shared" si="146"/>
        <v>78.082357884884942</v>
      </c>
      <c r="AA125" s="4">
        <f t="shared" si="146"/>
        <v>75.838603781034678</v>
      </c>
      <c r="AB125" s="4">
        <f t="shared" si="146"/>
        <v>75.554469590587772</v>
      </c>
      <c r="AC125" s="4">
        <f t="shared" si="146"/>
        <v>78.436895091653383</v>
      </c>
      <c r="AD125" s="4">
        <f t="shared" si="146"/>
        <v>78.733193512394308</v>
      </c>
      <c r="AE125" s="4">
        <f t="shared" si="146"/>
        <v>80.547377142543453</v>
      </c>
      <c r="AF125" s="4">
        <f t="shared" si="146"/>
        <v>79.119660692918885</v>
      </c>
      <c r="AG125" s="4">
        <f t="shared" si="146"/>
        <v>78.569470622811849</v>
      </c>
      <c r="AI125" s="4">
        <f t="shared" si="147"/>
        <v>4.2450347070368224</v>
      </c>
      <c r="AJ125" s="4">
        <f t="shared" si="147"/>
        <v>3.0447516392085276</v>
      </c>
      <c r="AK125" s="4">
        <f t="shared" si="147"/>
        <v>0.3742451819594379</v>
      </c>
      <c r="AL125" s="4">
        <f t="shared" si="147"/>
        <v>-0.4439631416810812</v>
      </c>
      <c r="AM125" s="4">
        <f t="shared" si="147"/>
        <v>-0.65965968507181572</v>
      </c>
      <c r="AN125" s="4">
        <f t="shared" si="147"/>
        <v>0.57791536871432925</v>
      </c>
      <c r="AO125" s="4">
        <f t="shared" si="147"/>
        <v>0.90138342764477386</v>
      </c>
      <c r="AP125" s="4">
        <f t="shared" si="147"/>
        <v>2.3776421151150515</v>
      </c>
      <c r="AQ125" s="4">
        <f t="shared" si="147"/>
        <v>-2.6146037810346741</v>
      </c>
      <c r="AR125" s="4">
        <f t="shared" si="147"/>
        <v>1.7045304094122287</v>
      </c>
      <c r="AS125" s="4">
        <f t="shared" si="147"/>
        <v>0.47710490834661812</v>
      </c>
      <c r="AT125" s="4">
        <f t="shared" si="147"/>
        <v>4.2806487605687948E-2</v>
      </c>
      <c r="AU125" s="4">
        <f t="shared" si="147"/>
        <v>0.25662285745654856</v>
      </c>
      <c r="AV125" s="4">
        <f t="shared" si="147"/>
        <v>4.3339307081112111E-2</v>
      </c>
      <c r="AW125" s="4">
        <f t="shared" si="147"/>
        <v>-1.147062281184219E-2</v>
      </c>
      <c r="AY125" s="2">
        <f t="shared" si="139"/>
        <v>74.68668397679393</v>
      </c>
      <c r="AZ125" s="2">
        <f t="shared" si="139"/>
        <v>75.637248360791475</v>
      </c>
      <c r="BA125" s="2">
        <f t="shared" si="139"/>
        <v>77.437419090923029</v>
      </c>
      <c r="BB125" s="2">
        <f t="shared" si="139"/>
        <v>75.900038920315552</v>
      </c>
      <c r="BC125" s="2">
        <f t="shared" si="139"/>
        <v>74.958666588256193</v>
      </c>
      <c r="BD125" s="2">
        <f t="shared" si="139"/>
        <v>77.101526316241674</v>
      </c>
      <c r="BE125" s="2">
        <f t="shared" si="139"/>
        <v>77.594779657604505</v>
      </c>
      <c r="BF125" s="2">
        <f t="shared" si="139"/>
        <v>77.82618151507809</v>
      </c>
      <c r="BG125" s="2">
        <f t="shared" si="139"/>
        <v>75.69337343448764</v>
      </c>
      <c r="BH125" s="2">
        <f t="shared" si="139"/>
        <v>75.107626289204674</v>
      </c>
      <c r="BI125" s="2">
        <f t="shared" si="139"/>
        <v>78.384492309830406</v>
      </c>
      <c r="BJ125" s="2">
        <f t="shared" si="139"/>
        <v>78.701263126092158</v>
      </c>
      <c r="BK125" s="2">
        <f t="shared" si="139"/>
        <v>80.534305607267527</v>
      </c>
      <c r="BL125" s="2">
        <f t="shared" si="139"/>
        <v>78.787950819655407</v>
      </c>
      <c r="BM125" s="2">
        <f t="shared" si="139"/>
        <v>77.656874574296126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78.932000000000002</v>
      </c>
      <c r="CF125" s="2">
        <f t="shared" si="140"/>
        <v>78.682000000000002</v>
      </c>
      <c r="CG125" s="2">
        <f t="shared" si="140"/>
        <v>77.832999999999998</v>
      </c>
      <c r="CH125" s="2">
        <f t="shared" si="140"/>
        <v>75.468999999999994</v>
      </c>
      <c r="CI125" s="2">
        <f t="shared" si="140"/>
        <v>74.36</v>
      </c>
      <c r="CJ125" s="2">
        <f t="shared" si="140"/>
        <v>77.739999999999995</v>
      </c>
      <c r="CK125" s="2">
        <f t="shared" si="140"/>
        <v>78.58</v>
      </c>
      <c r="CL125" s="2">
        <f t="shared" si="140"/>
        <v>80.459999999999994</v>
      </c>
      <c r="CM125" s="2">
        <f t="shared" si="140"/>
        <v>73.224000000000004</v>
      </c>
      <c r="CN125" s="2">
        <f t="shared" si="140"/>
        <v>77.259</v>
      </c>
      <c r="CO125" s="2">
        <f t="shared" si="140"/>
        <v>78.914000000000001</v>
      </c>
      <c r="CP125" s="2">
        <f t="shared" si="140"/>
        <v>78.775999999999996</v>
      </c>
      <c r="CQ125" s="2">
        <f t="shared" si="140"/>
        <v>80.804000000000002</v>
      </c>
      <c r="CR125" s="2">
        <f t="shared" si="140"/>
        <v>79.162999999999997</v>
      </c>
      <c r="CS125" s="2">
        <f t="shared" si="140"/>
        <v>78.558000000000007</v>
      </c>
      <c r="CU125" s="2">
        <f t="shared" si="110"/>
        <v>78.932000000000002</v>
      </c>
      <c r="CV125" s="2">
        <f t="shared" si="111"/>
        <v>78.682000000000002</v>
      </c>
      <c r="CW125" s="2">
        <f t="shared" si="112"/>
        <v>77.832999999999998</v>
      </c>
      <c r="CX125" s="2">
        <f t="shared" si="113"/>
        <v>75.468999999999994</v>
      </c>
      <c r="CY125" s="2">
        <f t="shared" si="114"/>
        <v>74.36</v>
      </c>
      <c r="CZ125" s="2">
        <f t="shared" si="115"/>
        <v>77.739999999999995</v>
      </c>
      <c r="DA125" s="2">
        <f t="shared" si="116"/>
        <v>78.58</v>
      </c>
      <c r="DB125" s="2">
        <f t="shared" si="117"/>
        <v>80.459999999999994</v>
      </c>
      <c r="DC125" s="2">
        <f t="shared" si="118"/>
        <v>73.224000000000004</v>
      </c>
      <c r="DD125" s="2">
        <f t="shared" si="119"/>
        <v>77.259</v>
      </c>
      <c r="DE125" s="2">
        <f t="shared" si="120"/>
        <v>78.914000000000001</v>
      </c>
      <c r="DF125" s="2">
        <f t="shared" si="121"/>
        <v>78.775999999999996</v>
      </c>
      <c r="DG125" s="2">
        <f t="shared" si="122"/>
        <v>80.804000000000002</v>
      </c>
      <c r="DH125" s="2">
        <f t="shared" si="123"/>
        <v>79.162999999999997</v>
      </c>
      <c r="DI125" s="2">
        <f t="shared" si="124"/>
        <v>78.558000000000007</v>
      </c>
      <c r="DK125" s="2">
        <f t="shared" si="148"/>
        <v>103.08252110694184</v>
      </c>
      <c r="DL125" s="2">
        <f t="shared" si="148"/>
        <v>110.77977373358351</v>
      </c>
      <c r="DM125" s="2">
        <f t="shared" si="148"/>
        <v>109.42482889305816</v>
      </c>
      <c r="DN125" s="2">
        <f t="shared" si="148"/>
        <v>112.56017179122441</v>
      </c>
      <c r="DO125" s="2">
        <f t="shared" si="148"/>
        <v>108.12697373358347</v>
      </c>
      <c r="DP125" s="2">
        <f t="shared" si="148"/>
        <v>116.62834008097165</v>
      </c>
      <c r="DQ125" s="2">
        <f t="shared" si="148"/>
        <v>110.41578799249528</v>
      </c>
      <c r="DR125" s="2">
        <f t="shared" si="148"/>
        <v>113.60521763602249</v>
      </c>
      <c r="DS125" s="2">
        <f t="shared" si="148"/>
        <v>109.02980156472262</v>
      </c>
      <c r="DT125" s="2">
        <f t="shared" si="148"/>
        <v>115.33218018018015</v>
      </c>
      <c r="DU125" s="2">
        <f t="shared" si="148"/>
        <v>104.49143684210529</v>
      </c>
      <c r="DV125" s="2">
        <f t="shared" si="148"/>
        <v>115.65923376007589</v>
      </c>
      <c r="DW125" s="2">
        <f t="shared" si="148"/>
        <v>128.02226024955436</v>
      </c>
      <c r="DX125" s="2">
        <f t="shared" si="148"/>
        <v>95.05157647058823</v>
      </c>
      <c r="DY125" s="2">
        <f t="shared" si="148"/>
        <v>92.88052016129032</v>
      </c>
      <c r="EA125" s="2">
        <f t="shared" si="152"/>
        <v>74.529055555555558</v>
      </c>
      <c r="EB125" s="2">
        <f t="shared" si="152"/>
        <v>75.488499999999988</v>
      </c>
      <c r="EC125" s="2">
        <f t="shared" si="152"/>
        <v>77.287187215965233</v>
      </c>
      <c r="ED125" s="2">
        <f t="shared" si="152"/>
        <v>75.699563343048865</v>
      </c>
      <c r="EE125" s="2">
        <f t="shared" si="151"/>
        <v>74.78408128704487</v>
      </c>
      <c r="EF125" s="2">
        <f t="shared" si="151"/>
        <v>76.89639270733835</v>
      </c>
      <c r="EG125" s="2">
        <f t="shared" si="151"/>
        <v>77.438558361084176</v>
      </c>
      <c r="EH125" s="2">
        <f t="shared" si="151"/>
        <v>77.660875386450499</v>
      </c>
      <c r="EI125" s="2">
        <f t="shared" si="151"/>
        <v>75.499127414220013</v>
      </c>
      <c r="EJ125" s="2">
        <f t="shared" si="151"/>
        <v>74.894455145727562</v>
      </c>
      <c r="EK125" s="2">
        <f t="shared" si="151"/>
        <v>78.253187356687874</v>
      </c>
      <c r="EL125" s="2">
        <f t="shared" si="151"/>
        <v>78.471838838389175</v>
      </c>
      <c r="EM125" s="2">
        <f t="shared" si="135"/>
        <v>80.218239653265428</v>
      </c>
      <c r="EN125" s="2">
        <f t="shared" si="135"/>
        <v>78.690733064191519</v>
      </c>
      <c r="EO125" s="2">
        <f t="shared" si="135"/>
        <v>77.55612062479554</v>
      </c>
      <c r="EQ125" s="2">
        <f t="shared" si="149"/>
        <v>74.587516221329224</v>
      </c>
      <c r="ER125" s="2">
        <f t="shared" si="149"/>
        <v>75.206205288400199</v>
      </c>
      <c r="ES125" s="2">
        <f t="shared" si="149"/>
        <v>77.296598000232493</v>
      </c>
      <c r="ET125" s="2">
        <f t="shared" si="149"/>
        <v>75.967214662056378</v>
      </c>
      <c r="EU125" s="2">
        <f t="shared" si="149"/>
        <v>75.148791237429691</v>
      </c>
      <c r="EV125" s="2">
        <f t="shared" si="149"/>
        <v>77.277367039872146</v>
      </c>
      <c r="EW125" s="2">
        <f t="shared" si="149"/>
        <v>77.484576991818784</v>
      </c>
      <c r="EX125" s="2">
        <f t="shared" si="149"/>
        <v>77.718201890377429</v>
      </c>
      <c r="EY125" s="2">
        <f t="shared" si="149"/>
        <v>75.467118084564447</v>
      </c>
      <c r="EZ125" s="2">
        <f t="shared" si="149"/>
        <v>75.271382510315277</v>
      </c>
      <c r="FA125" s="2">
        <f t="shared" si="149"/>
        <v>78.238480653234902</v>
      </c>
      <c r="FB125" s="2">
        <f t="shared" si="149"/>
        <v>78.937748984871646</v>
      </c>
      <c r="FC125" s="2">
        <f t="shared" si="149"/>
        <v>80.742194701152059</v>
      </c>
      <c r="FD125" s="2">
        <f t="shared" si="149"/>
        <v>78.681117111099738</v>
      </c>
      <c r="FE125" s="2">
        <f t="shared" si="149"/>
        <v>77.470681639677892</v>
      </c>
      <c r="FG125" s="2">
        <f t="shared" si="150"/>
        <v>0.99450229530414802</v>
      </c>
      <c r="FH125" s="2">
        <f t="shared" si="150"/>
        <v>0.99528272008673802</v>
      </c>
      <c r="FI125" s="2">
        <f t="shared" si="150"/>
        <v>0.99532947120081638</v>
      </c>
      <c r="FJ125" s="2">
        <f t="shared" si="150"/>
        <v>0.99466988649910104</v>
      </c>
      <c r="FK125" s="2">
        <f t="shared" si="150"/>
        <v>0.99492634838734495</v>
      </c>
      <c r="FL125" s="2">
        <f t="shared" si="150"/>
        <v>0.99497829352444156</v>
      </c>
      <c r="FM125" s="2">
        <f t="shared" si="150"/>
        <v>0.99528188651712401</v>
      </c>
      <c r="FN125" s="2">
        <f t="shared" si="150"/>
        <v>0.99542963677406504</v>
      </c>
      <c r="FO125" s="2">
        <f t="shared" si="150"/>
        <v>0.99418922735291904</v>
      </c>
      <c r="FP125" s="2">
        <f t="shared" si="150"/>
        <v>0.99494015887764864</v>
      </c>
      <c r="FQ125" s="2">
        <f t="shared" si="150"/>
        <v>0.99498747278253596</v>
      </c>
      <c r="FR125" s="2">
        <f t="shared" si="150"/>
        <v>0.99397935672049853</v>
      </c>
      <c r="FS125" s="2">
        <f t="shared" si="150"/>
        <v>0.9935163378755778</v>
      </c>
      <c r="FT125" s="2">
        <f t="shared" si="150"/>
        <v>0.99405189191012655</v>
      </c>
      <c r="FU125" s="2">
        <f t="shared" si="150"/>
        <v>0.9933655115513178</v>
      </c>
      <c r="FW125" s="2">
        <f t="shared" si="141"/>
        <v>1.1116869523729605E-2</v>
      </c>
      <c r="FX125" s="2">
        <f t="shared" si="141"/>
        <v>6.2808317608557193E-2</v>
      </c>
      <c r="FY125" s="2">
        <f t="shared" si="141"/>
        <v>1.4036446202907688E-2</v>
      </c>
      <c r="FZ125" s="2">
        <f t="shared" si="141"/>
        <v>1.4961071518608041E-2</v>
      </c>
      <c r="GA125" s="2">
        <f t="shared" si="141"/>
        <v>1.4847637619002109E-2</v>
      </c>
      <c r="GB125" s="2">
        <f t="shared" si="141"/>
        <v>1.472915892596673E-2</v>
      </c>
      <c r="GC125" s="2">
        <f t="shared" si="141"/>
        <v>1.3711506804879439E-2</v>
      </c>
      <c r="GD125" s="2">
        <f t="shared" si="141"/>
        <v>1.7922401670217834E-2</v>
      </c>
      <c r="GE125" s="2">
        <f t="shared" si="141"/>
        <v>1.8529095443977246E-2</v>
      </c>
      <c r="GF125" s="2">
        <f t="shared" si="141"/>
        <v>2.2717054419254357E-2</v>
      </c>
      <c r="GG125" s="2">
        <f t="shared" si="141"/>
        <v>1.4618268629914461E-2</v>
      </c>
      <c r="GH125" s="2">
        <f t="shared" si="141"/>
        <v>1.1874067193715627E-2</v>
      </c>
      <c r="GI125" s="2">
        <f t="shared" si="141"/>
        <v>1.1681987398582906E-2</v>
      </c>
      <c r="GJ125" s="2">
        <f t="shared" si="141"/>
        <v>1.0223589687163909E-2</v>
      </c>
      <c r="GK125" s="2">
        <f t="shared" si="141"/>
        <v>1.071644526238617E-2</v>
      </c>
      <c r="GM125" s="86">
        <f t="shared" si="142"/>
        <v>1.724088984631926E-45</v>
      </c>
      <c r="GN125" s="86">
        <f t="shared" si="142"/>
        <v>2.6742474498760931E-96</v>
      </c>
      <c r="GO125" s="86">
        <f t="shared" si="142"/>
        <v>3.2342110959694283E-93</v>
      </c>
      <c r="GP125" s="86">
        <f t="shared" si="142"/>
        <v>1.7424891730018525E-97</v>
      </c>
      <c r="GQ125" s="86">
        <f t="shared" si="142"/>
        <v>9.3721766604938044E-116</v>
      </c>
      <c r="GR125" s="86">
        <f t="shared" si="142"/>
        <v>6.8370467904914658E-128</v>
      </c>
      <c r="GS125" s="86">
        <f t="shared" si="142"/>
        <v>5.2952933484040369E-111</v>
      </c>
      <c r="GT125" s="86">
        <f t="shared" si="142"/>
        <v>1.6985917928615705E-112</v>
      </c>
      <c r="GU125" s="86">
        <f t="shared" si="142"/>
        <v>9.8535829627961787E-105</v>
      </c>
      <c r="GV125" s="86">
        <f t="shared" si="142"/>
        <v>1.111518198288653E-103</v>
      </c>
      <c r="GW125" s="86">
        <f t="shared" si="142"/>
        <v>6.3707164246231679E-108</v>
      </c>
      <c r="GX125" s="86">
        <f t="shared" si="142"/>
        <v>1.4202073509508536E-123</v>
      </c>
      <c r="GY125" s="86">
        <f t="shared" si="142"/>
        <v>8.0942341087980363E-103</v>
      </c>
      <c r="GZ125" s="86">
        <f t="shared" si="142"/>
        <v>3.1065895024780276E-70</v>
      </c>
      <c r="HA125" s="86">
        <f t="shared" si="142"/>
        <v>5.474846918048999E-56</v>
      </c>
      <c r="HC125" s="86">
        <f t="shared" si="153"/>
        <v>3.2973930006603531E-12</v>
      </c>
      <c r="HD125" s="86">
        <f t="shared" si="153"/>
        <v>3.2678446446010603E-17</v>
      </c>
      <c r="HE125" s="86">
        <f t="shared" si="153"/>
        <v>3.1353366090068842E-18</v>
      </c>
      <c r="HF125" s="86">
        <f t="shared" si="153"/>
        <v>7.4119770873693517E-24</v>
      </c>
      <c r="HG125" s="86">
        <f t="shared" si="153"/>
        <v>5.9076914045093465E-38</v>
      </c>
      <c r="HH125" s="86">
        <f t="shared" si="153"/>
        <v>9.1592138705205453E-42</v>
      </c>
      <c r="HI125" s="86">
        <f t="shared" si="138"/>
        <v>3.1508910590496448E-40</v>
      </c>
      <c r="HJ125" s="86">
        <f t="shared" si="138"/>
        <v>2.8738745968467987E-43</v>
      </c>
      <c r="HK125" s="86">
        <f t="shared" si="138"/>
        <v>4.4152847126640731E-33</v>
      </c>
      <c r="HL125" s="86">
        <f t="shared" si="138"/>
        <v>1.4940361117216727E-45</v>
      </c>
      <c r="HM125" s="86">
        <f t="shared" si="138"/>
        <v>1.5202829906217423E-37</v>
      </c>
      <c r="HN125" s="86">
        <f t="shared" si="138"/>
        <v>1.5119484750546328E-36</v>
      </c>
      <c r="HO125" s="86">
        <f t="shared" si="138"/>
        <v>2.0087543588468038E-25</v>
      </c>
      <c r="HP125" s="86">
        <f t="shared" si="138"/>
        <v>6.1399324364897006E-21</v>
      </c>
      <c r="HQ125" s="86">
        <f t="shared" si="138"/>
        <v>1.8162458730070919E-22</v>
      </c>
      <c r="HS125" s="86">
        <f t="shared" si="143"/>
        <v>1.3535511782155669E-4</v>
      </c>
      <c r="HT125" s="86">
        <f t="shared" si="143"/>
        <v>5.7976985210206984E-4</v>
      </c>
      <c r="HU125" s="86">
        <f t="shared" si="143"/>
        <v>7.2683890774883307E-4</v>
      </c>
      <c r="HV125" s="86">
        <f t="shared" si="143"/>
        <v>2.4272456270272653E-4</v>
      </c>
      <c r="HW125" s="86">
        <f t="shared" si="143"/>
        <v>9.0464688183266911E-4</v>
      </c>
      <c r="HX125" s="86">
        <f t="shared" si="143"/>
        <v>8.0816280645159774E-4</v>
      </c>
      <c r="HY125" s="86">
        <f t="shared" si="143"/>
        <v>1.212941407821057E-3</v>
      </c>
      <c r="HZ125" s="86">
        <f t="shared" si="143"/>
        <v>4.0152026152176154E-3</v>
      </c>
      <c r="IA125" s="86">
        <f t="shared" si="143"/>
        <v>1.6538877766488053E-3</v>
      </c>
      <c r="IB125" s="86">
        <f t="shared" si="143"/>
        <v>5.5797178579662706E-3</v>
      </c>
      <c r="IC125" s="86">
        <f t="shared" si="143"/>
        <v>4.2443903684593069E-4</v>
      </c>
      <c r="ID125" s="86">
        <f t="shared" si="143"/>
        <v>2.1212305237376414E-4</v>
      </c>
      <c r="IE125" s="86">
        <f t="shared" si="143"/>
        <v>7.9390377484422569E-5</v>
      </c>
      <c r="IF125" s="86">
        <f t="shared" si="143"/>
        <v>1.4278498657537123E-3</v>
      </c>
      <c r="IG125" s="86">
        <f t="shared" si="143"/>
        <v>2.095591794367988E-3</v>
      </c>
      <c r="II125" s="86">
        <f t="shared" si="144"/>
        <v>1.9805211602217447E-21</v>
      </c>
      <c r="IJ125" s="86">
        <f t="shared" si="144"/>
        <v>8.028377978838183E-8</v>
      </c>
      <c r="IK125" s="86">
        <f t="shared" si="144"/>
        <v>9.3254023100585796E-20</v>
      </c>
      <c r="IL125" s="86">
        <f t="shared" si="144"/>
        <v>2.0228893061389486E-22</v>
      </c>
      <c r="IM125" s="86">
        <f t="shared" si="144"/>
        <v>1.8624023361258709E-19</v>
      </c>
      <c r="IN125" s="86">
        <f t="shared" si="144"/>
        <v>1.0020429521840198E-19</v>
      </c>
      <c r="IO125" s="86">
        <f t="shared" si="144"/>
        <v>1.1921601932404061E-19</v>
      </c>
      <c r="IP125" s="86">
        <f t="shared" si="144"/>
        <v>6.9278111942415553E-18</v>
      </c>
      <c r="IQ125" s="86">
        <f t="shared" si="144"/>
        <v>2.5703485745400382E-19</v>
      </c>
      <c r="IR125" s="86">
        <f t="shared" si="144"/>
        <v>2.4790432242904318E-17</v>
      </c>
      <c r="IS125" s="86">
        <f t="shared" si="144"/>
        <v>8.9879396088087703E-22</v>
      </c>
      <c r="IT125" s="86">
        <f t="shared" si="144"/>
        <v>5.9364388228233505E-22</v>
      </c>
      <c r="IU125" s="86">
        <f t="shared" si="144"/>
        <v>1.8269176661733281E-23</v>
      </c>
      <c r="IV125" s="86">
        <f t="shared" si="144"/>
        <v>5.2076224005189479E-24</v>
      </c>
      <c r="IW125" s="86">
        <f t="shared" si="144"/>
        <v>6.2414560625785335E-23</v>
      </c>
      <c r="IY125" s="86">
        <f t="shared" si="145"/>
        <v>1.353551211189497E-4</v>
      </c>
      <c r="IZ125" s="86">
        <f t="shared" si="145"/>
        <v>5.7985013588189084E-4</v>
      </c>
      <c r="JA125" s="86">
        <f t="shared" si="145"/>
        <v>7.2683890774883633E-4</v>
      </c>
      <c r="JB125" s="86">
        <f t="shared" si="145"/>
        <v>2.4272456270272653E-4</v>
      </c>
      <c r="JC125" s="86">
        <f t="shared" si="145"/>
        <v>9.0464688183266933E-4</v>
      </c>
      <c r="JD125" s="86">
        <f t="shared" si="145"/>
        <v>8.0816280645159785E-4</v>
      </c>
      <c r="JE125" s="86">
        <f t="shared" si="145"/>
        <v>1.2129414078210572E-3</v>
      </c>
      <c r="JF125" s="86">
        <f t="shared" si="145"/>
        <v>4.0152026152176223E-3</v>
      </c>
      <c r="JG125" s="86">
        <f t="shared" si="145"/>
        <v>1.6538877766488055E-3</v>
      </c>
      <c r="JH125" s="86">
        <f t="shared" si="145"/>
        <v>5.5797178579662958E-3</v>
      </c>
      <c r="JI125" s="86">
        <f t="shared" si="145"/>
        <v>4.2443903684593069E-4</v>
      </c>
      <c r="JJ125" s="86">
        <f t="shared" si="145"/>
        <v>2.1212305237376414E-4</v>
      </c>
      <c r="JK125" s="86">
        <f t="shared" si="145"/>
        <v>7.9390377484422569E-5</v>
      </c>
      <c r="JL125" s="86">
        <f t="shared" si="145"/>
        <v>1.4278498657537123E-3</v>
      </c>
      <c r="JM125" s="86">
        <f t="shared" si="145"/>
        <v>2.095591794367988E-3</v>
      </c>
    </row>
    <row r="126" spans="2:273" x14ac:dyDescent="0.25">
      <c r="B126" s="2">
        <v>99</v>
      </c>
      <c r="C126" s="37">
        <v>75.022999999999996</v>
      </c>
      <c r="D126" s="37">
        <v>75.090999999999994</v>
      </c>
      <c r="E126" s="37">
        <v>79.25</v>
      </c>
      <c r="F126" s="37">
        <v>75.203999999999994</v>
      </c>
      <c r="G126" s="37">
        <v>73.28</v>
      </c>
      <c r="H126" s="37">
        <v>79.540000000000006</v>
      </c>
      <c r="I126" s="37">
        <v>77.5</v>
      </c>
      <c r="J126" s="37">
        <v>78.08</v>
      </c>
      <c r="K126" s="37">
        <v>76.602999999999994</v>
      </c>
      <c r="L126" s="37">
        <v>76.81</v>
      </c>
      <c r="M126" s="37">
        <v>78.052000000000007</v>
      </c>
      <c r="N126" s="37">
        <v>78.293000000000006</v>
      </c>
      <c r="O126" s="37">
        <v>81.283000000000001</v>
      </c>
      <c r="P126" s="37">
        <v>78.790999999999997</v>
      </c>
      <c r="Q126" s="37">
        <v>81.465000000000003</v>
      </c>
      <c r="S126" s="4">
        <f t="shared" si="146"/>
        <v>74.516543152706674</v>
      </c>
      <c r="T126" s="4">
        <f t="shared" si="146"/>
        <v>75.533924668061601</v>
      </c>
      <c r="U126" s="4">
        <f t="shared" si="146"/>
        <v>77.273360082806704</v>
      </c>
      <c r="V126" s="4">
        <f t="shared" si="146"/>
        <v>75.705406281156115</v>
      </c>
      <c r="W126" s="4">
        <f t="shared" si="146"/>
        <v>74.852480256828386</v>
      </c>
      <c r="X126" s="4">
        <f t="shared" si="146"/>
        <v>76.975101314646196</v>
      </c>
      <c r="Y126" s="4">
        <f t="shared" si="146"/>
        <v>77.551584126649345</v>
      </c>
      <c r="Z126" s="4">
        <f t="shared" si="146"/>
        <v>78.061950034148964</v>
      </c>
      <c r="AA126" s="4">
        <f t="shared" si="146"/>
        <v>75.796405219935636</v>
      </c>
      <c r="AB126" s="4">
        <f t="shared" si="146"/>
        <v>75.67783396111453</v>
      </c>
      <c r="AC126" s="4">
        <f t="shared" si="146"/>
        <v>78.300695104784083</v>
      </c>
      <c r="AD126" s="4">
        <f t="shared" si="146"/>
        <v>78.50623283231225</v>
      </c>
      <c r="AE126" s="4">
        <f t="shared" si="146"/>
        <v>80.265963818210963</v>
      </c>
      <c r="AF126" s="4">
        <f t="shared" si="146"/>
        <v>79.154382710334247</v>
      </c>
      <c r="AG126" s="4">
        <f t="shared" si="146"/>
        <v>78.921644904367156</v>
      </c>
      <c r="AI126" s="4">
        <f t="shared" si="147"/>
        <v>0.50645684729332174</v>
      </c>
      <c r="AJ126" s="4">
        <f t="shared" si="147"/>
        <v>-0.44292466806160746</v>
      </c>
      <c r="AK126" s="4">
        <f t="shared" si="147"/>
        <v>1.976639917193296</v>
      </c>
      <c r="AL126" s="4">
        <f t="shared" si="147"/>
        <v>-0.50140628115612174</v>
      </c>
      <c r="AM126" s="4">
        <f t="shared" si="147"/>
        <v>-1.5724802568283849</v>
      </c>
      <c r="AN126" s="4">
        <f t="shared" si="147"/>
        <v>2.5648986853538105</v>
      </c>
      <c r="AO126" s="4">
        <f t="shared" si="147"/>
        <v>-5.1584126649345308E-2</v>
      </c>
      <c r="AP126" s="4">
        <f t="shared" si="147"/>
        <v>1.8049965851034244E-2</v>
      </c>
      <c r="AQ126" s="4">
        <f t="shared" si="147"/>
        <v>0.80659478006435847</v>
      </c>
      <c r="AR126" s="4">
        <f t="shared" si="147"/>
        <v>1.1321660388854724</v>
      </c>
      <c r="AS126" s="4">
        <f t="shared" si="147"/>
        <v>-0.24869510478407619</v>
      </c>
      <c r="AT126" s="4">
        <f t="shared" si="147"/>
        <v>-0.21323283231224366</v>
      </c>
      <c r="AU126" s="4">
        <f t="shared" si="147"/>
        <v>1.0170361817890381</v>
      </c>
      <c r="AV126" s="4">
        <f t="shared" si="147"/>
        <v>-0.36338271033424974</v>
      </c>
      <c r="AW126" s="4">
        <f t="shared" si="147"/>
        <v>2.5433550956328475</v>
      </c>
      <c r="AY126" s="2">
        <f t="shared" si="139"/>
        <v>74.515984017906888</v>
      </c>
      <c r="AZ126" s="2">
        <f t="shared" si="139"/>
        <v>75.533924668061601</v>
      </c>
      <c r="BA126" s="2">
        <f t="shared" si="139"/>
        <v>77.234010334371149</v>
      </c>
      <c r="BB126" s="2">
        <f t="shared" si="139"/>
        <v>75.678777978676692</v>
      </c>
      <c r="BC126" s="2">
        <f t="shared" si="139"/>
        <v>74.740920020322861</v>
      </c>
      <c r="BD126" s="2">
        <f t="shared" si="139"/>
        <v>76.863315360277781</v>
      </c>
      <c r="BE126" s="2">
        <f t="shared" si="139"/>
        <v>77.401774670863801</v>
      </c>
      <c r="BF126" s="2">
        <f t="shared" si="139"/>
        <v>77.630662454092558</v>
      </c>
      <c r="BG126" s="2">
        <f t="shared" si="139"/>
        <v>75.531653054452391</v>
      </c>
      <c r="BH126" s="2">
        <f t="shared" si="139"/>
        <v>74.923913873595851</v>
      </c>
      <c r="BI126" s="2">
        <f t="shared" si="139"/>
        <v>78.197348771432758</v>
      </c>
      <c r="BJ126" s="2">
        <f t="shared" si="139"/>
        <v>78.442916677188805</v>
      </c>
      <c r="BK126" s="2">
        <f t="shared" si="139"/>
        <v>80.238187245962308</v>
      </c>
      <c r="BL126" s="2">
        <f t="shared" si="139"/>
        <v>78.61987985500582</v>
      </c>
      <c r="BM126" s="2">
        <f t="shared" si="139"/>
        <v>77.524263215393987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75.022999999999996</v>
      </c>
      <c r="CF126" s="2">
        <f t="shared" si="140"/>
        <v>75.090999999999994</v>
      </c>
      <c r="CG126" s="2">
        <f t="shared" si="140"/>
        <v>79.25</v>
      </c>
      <c r="CH126" s="2">
        <f t="shared" si="140"/>
        <v>75.203999999999994</v>
      </c>
      <c r="CI126" s="2">
        <f t="shared" si="140"/>
        <v>73.28</v>
      </c>
      <c r="CJ126" s="2">
        <f t="shared" si="140"/>
        <v>79.540000000000006</v>
      </c>
      <c r="CK126" s="2">
        <f t="shared" si="140"/>
        <v>77.5</v>
      </c>
      <c r="CL126" s="2">
        <f t="shared" si="140"/>
        <v>78.08</v>
      </c>
      <c r="CM126" s="2">
        <f t="shared" si="140"/>
        <v>76.602999999999994</v>
      </c>
      <c r="CN126" s="2" t="str">
        <f t="shared" si="140"/>
        <v/>
      </c>
      <c r="CO126" s="2">
        <f t="shared" si="140"/>
        <v>78.052000000000007</v>
      </c>
      <c r="CP126" s="2">
        <f t="shared" si="140"/>
        <v>78.293000000000006</v>
      </c>
      <c r="CQ126" s="2">
        <f t="shared" si="140"/>
        <v>81.283000000000001</v>
      </c>
      <c r="CR126" s="2">
        <f t="shared" si="140"/>
        <v>78.790999999999997</v>
      </c>
      <c r="CS126" s="2">
        <f t="shared" si="140"/>
        <v>81.465000000000003</v>
      </c>
      <c r="CU126" s="2">
        <f t="shared" si="110"/>
        <v>75.022999999999996</v>
      </c>
      <c r="CV126" s="2">
        <f t="shared" si="111"/>
        <v>75.090999999999994</v>
      </c>
      <c r="CW126" s="2">
        <f t="shared" si="112"/>
        <v>79.25</v>
      </c>
      <c r="CX126" s="2">
        <f t="shared" si="113"/>
        <v>75.203999999999994</v>
      </c>
      <c r="CY126" s="2">
        <f t="shared" si="114"/>
        <v>73.28</v>
      </c>
      <c r="CZ126" s="2">
        <f t="shared" si="115"/>
        <v>79.540000000000006</v>
      </c>
      <c r="DA126" s="2">
        <f t="shared" si="116"/>
        <v>77.5</v>
      </c>
      <c r="DB126" s="2">
        <f t="shared" si="117"/>
        <v>78.08</v>
      </c>
      <c r="DC126" s="2">
        <f t="shared" si="118"/>
        <v>76.602999999999994</v>
      </c>
      <c r="DD126" s="2" t="str">
        <f t="shared" si="119"/>
        <v/>
      </c>
      <c r="DE126" s="2">
        <f t="shared" si="120"/>
        <v>78.052000000000007</v>
      </c>
      <c r="DF126" s="2">
        <f t="shared" si="121"/>
        <v>78.293000000000006</v>
      </c>
      <c r="DG126" s="2">
        <f t="shared" si="122"/>
        <v>81.283000000000001</v>
      </c>
      <c r="DH126" s="2">
        <f t="shared" si="123"/>
        <v>78.790999999999997</v>
      </c>
      <c r="DI126" s="2">
        <f t="shared" si="124"/>
        <v>81.465000000000003</v>
      </c>
      <c r="DK126" s="2">
        <f t="shared" si="148"/>
        <v>103.28588020637898</v>
      </c>
      <c r="DL126" s="2">
        <f t="shared" si="148"/>
        <v>111.01970046904316</v>
      </c>
      <c r="DM126" s="2">
        <f t="shared" si="148"/>
        <v>109.63082448405254</v>
      </c>
      <c r="DN126" s="2">
        <f t="shared" si="148"/>
        <v>112.8657182405077</v>
      </c>
      <c r="DO126" s="2">
        <f t="shared" si="148"/>
        <v>108.36327016885551</v>
      </c>
      <c r="DP126" s="2">
        <f t="shared" si="148"/>
        <v>116.94591093117408</v>
      </c>
      <c r="DQ126" s="2">
        <f t="shared" si="148"/>
        <v>110.63048592870541</v>
      </c>
      <c r="DR126" s="2">
        <f t="shared" si="148"/>
        <v>113.85306754221386</v>
      </c>
      <c r="DS126" s="2">
        <f t="shared" si="148"/>
        <v>109.28375675675676</v>
      </c>
      <c r="DT126" s="2">
        <f t="shared" si="148"/>
        <v>115.64384186818394</v>
      </c>
      <c r="DU126" s="2">
        <f t="shared" si="148"/>
        <v>104.63368603238868</v>
      </c>
      <c r="DV126" s="2">
        <f t="shared" si="148"/>
        <v>115.94630156472265</v>
      </c>
      <c r="DW126" s="2">
        <f t="shared" si="148"/>
        <v>128.47360182709446</v>
      </c>
      <c r="DX126" s="2">
        <f t="shared" si="148"/>
        <v>95.148884033613442</v>
      </c>
      <c r="DY126" s="2">
        <f t="shared" si="148"/>
        <v>92.968642338709671</v>
      </c>
      <c r="EA126" s="2">
        <f t="shared" si="152"/>
        <v>74.369968545751647</v>
      </c>
      <c r="EB126" s="2">
        <f t="shared" si="152"/>
        <v>75.406235294117636</v>
      </c>
      <c r="EC126" s="2">
        <f t="shared" si="152"/>
        <v>77.094498636633077</v>
      </c>
      <c r="ED126" s="2">
        <f t="shared" si="152"/>
        <v>75.49174472988544</v>
      </c>
      <c r="EE126" s="2">
        <f t="shared" si="151"/>
        <v>74.577305673158335</v>
      </c>
      <c r="EF126" s="2">
        <f t="shared" si="151"/>
        <v>76.671478466713737</v>
      </c>
      <c r="EG126" s="2">
        <f t="shared" si="151"/>
        <v>77.256796357964845</v>
      </c>
      <c r="EH126" s="2">
        <f t="shared" si="151"/>
        <v>77.477091701355917</v>
      </c>
      <c r="EI126" s="2">
        <f t="shared" si="151"/>
        <v>75.352030633180036</v>
      </c>
      <c r="EJ126" s="2">
        <f t="shared" si="151"/>
        <v>74.724227555113771</v>
      </c>
      <c r="EK126" s="2">
        <f t="shared" si="151"/>
        <v>78.075968821656033</v>
      </c>
      <c r="EL126" s="2">
        <f t="shared" si="151"/>
        <v>78.228432750237815</v>
      </c>
      <c r="EM126" s="2">
        <f t="shared" si="135"/>
        <v>79.943123697816191</v>
      </c>
      <c r="EN126" s="2">
        <f t="shared" si="135"/>
        <v>78.529660437335735</v>
      </c>
      <c r="EO126" s="2">
        <f t="shared" si="135"/>
        <v>77.43148793752043</v>
      </c>
      <c r="EQ126" s="2">
        <f t="shared" si="149"/>
        <v>74.448965837348084</v>
      </c>
      <c r="ER126" s="2">
        <f t="shared" si="149"/>
        <v>75.032390280364282</v>
      </c>
      <c r="ES126" s="2">
        <f t="shared" si="149"/>
        <v>77.150704028558593</v>
      </c>
      <c r="ET126" s="2">
        <f t="shared" si="149"/>
        <v>75.813375546569347</v>
      </c>
      <c r="EU126" s="2">
        <f t="shared" si="149"/>
        <v>75.020765940038373</v>
      </c>
      <c r="EV126" s="2">
        <f t="shared" si="149"/>
        <v>77.124404551109166</v>
      </c>
      <c r="EW126" s="2">
        <f t="shared" si="149"/>
        <v>77.344222799214663</v>
      </c>
      <c r="EX126" s="2">
        <f t="shared" si="149"/>
        <v>77.573263241163019</v>
      </c>
      <c r="EY126" s="2">
        <f t="shared" si="149"/>
        <v>75.337714977075905</v>
      </c>
      <c r="EZ126" s="2">
        <f t="shared" si="149"/>
        <v>75.157687460542888</v>
      </c>
      <c r="FA126" s="2">
        <f t="shared" si="149"/>
        <v>78.070866293330013</v>
      </c>
      <c r="FB126" s="2">
        <f t="shared" si="149"/>
        <v>78.787413812693217</v>
      </c>
      <c r="FC126" s="2">
        <f t="shared" si="149"/>
        <v>80.562975215354498</v>
      </c>
      <c r="FD126" s="2">
        <f t="shared" si="149"/>
        <v>78.531201428526799</v>
      </c>
      <c r="FE126" s="2">
        <f t="shared" si="149"/>
        <v>77.321531772993609</v>
      </c>
      <c r="FG126" s="2">
        <f t="shared" si="150"/>
        <v>0.99498360710382316</v>
      </c>
      <c r="FH126" s="2">
        <f t="shared" si="150"/>
        <v>0.99569600312899953</v>
      </c>
      <c r="FI126" s="2">
        <f t="shared" si="150"/>
        <v>0.99573867589329956</v>
      </c>
      <c r="FJ126" s="2">
        <f t="shared" si="150"/>
        <v>0.99513659781442876</v>
      </c>
      <c r="FK126" s="2">
        <f t="shared" si="150"/>
        <v>0.99537070809627015</v>
      </c>
      <c r="FL126" s="2">
        <f t="shared" si="150"/>
        <v>0.99541812473435098</v>
      </c>
      <c r="FM126" s="2">
        <f t="shared" si="150"/>
        <v>0.99569524227293515</v>
      </c>
      <c r="FN126" s="2">
        <f t="shared" si="150"/>
        <v>0.9958301023053866</v>
      </c>
      <c r="FO126" s="2">
        <f t="shared" si="150"/>
        <v>0.99469780142618958</v>
      </c>
      <c r="FP126" s="2">
        <f t="shared" si="150"/>
        <v>0.99538331465109564</v>
      </c>
      <c r="FQ126" s="2">
        <f t="shared" si="150"/>
        <v>0.99542650371343</v>
      </c>
      <c r="FR126" s="2">
        <f t="shared" si="150"/>
        <v>0.99450619772003201</v>
      </c>
      <c r="FS126" s="2">
        <f t="shared" si="150"/>
        <v>0.99408345452201241</v>
      </c>
      <c r="FT126" s="2">
        <f t="shared" si="150"/>
        <v>0.99457242032121829</v>
      </c>
      <c r="FU126" s="2">
        <f t="shared" si="150"/>
        <v>0.99394574036803152</v>
      </c>
      <c r="FW126" s="2">
        <f t="shared" si="141"/>
        <v>1.2176345479127411E-2</v>
      </c>
      <c r="FX126" s="2">
        <f t="shared" si="141"/>
        <v>6.8453149815931327E-2</v>
      </c>
      <c r="FY126" s="2">
        <f t="shared" si="141"/>
        <v>1.536984320194032E-2</v>
      </c>
      <c r="FZ126" s="2">
        <f t="shared" si="141"/>
        <v>1.638084431877539E-2</v>
      </c>
      <c r="GA126" s="2">
        <f t="shared" si="141"/>
        <v>1.625682344802892E-2</v>
      </c>
      <c r="GB126" s="2">
        <f t="shared" si="141"/>
        <v>1.6127284050838925E-2</v>
      </c>
      <c r="GC126" s="2">
        <f t="shared" si="141"/>
        <v>1.5014506136566364E-2</v>
      </c>
      <c r="GD126" s="2">
        <f t="shared" si="141"/>
        <v>1.9617601447601218E-2</v>
      </c>
      <c r="GE126" s="2">
        <f t="shared" si="141"/>
        <v>2.0280494647189916E-2</v>
      </c>
      <c r="GF126" s="2">
        <f t="shared" si="141"/>
        <v>2.4854281711345384E-2</v>
      </c>
      <c r="GG126" s="2">
        <f t="shared" si="141"/>
        <v>1.6006038794276294E-2</v>
      </c>
      <c r="GH126" s="2">
        <f t="shared" si="141"/>
        <v>1.3004757675520999E-2</v>
      </c>
      <c r="GI126" s="2">
        <f t="shared" si="141"/>
        <v>1.2794624198484464E-2</v>
      </c>
      <c r="GJ126" s="2">
        <f t="shared" si="141"/>
        <v>1.1198897107031274E-2</v>
      </c>
      <c r="GK126" s="2">
        <f t="shared" si="141"/>
        <v>1.1738212393744675E-2</v>
      </c>
      <c r="GM126" s="86">
        <f t="shared" si="142"/>
        <v>8.3017648700085228E-48</v>
      </c>
      <c r="GN126" s="86">
        <f t="shared" si="142"/>
        <v>2.4771059954128673E-101</v>
      </c>
      <c r="GO126" s="86">
        <f t="shared" si="142"/>
        <v>5.8144555526766455E-98</v>
      </c>
      <c r="GP126" s="86">
        <f t="shared" si="142"/>
        <v>1.8667134110946949E-102</v>
      </c>
      <c r="GQ126" s="86">
        <f t="shared" si="142"/>
        <v>1.2461745802507854E-121</v>
      </c>
      <c r="GR126" s="86">
        <f t="shared" si="142"/>
        <v>2.4405783412247367E-134</v>
      </c>
      <c r="GS126" s="86">
        <f t="shared" si="142"/>
        <v>1.1922612240379463E-116</v>
      </c>
      <c r="GT126" s="86">
        <f t="shared" si="142"/>
        <v>4.8549527905324093E-118</v>
      </c>
      <c r="GU126" s="86">
        <f t="shared" si="142"/>
        <v>3.8222704869764195E-110</v>
      </c>
      <c r="GV126" s="86">
        <f t="shared" si="142"/>
        <v>8.5358296040246514E-109</v>
      </c>
      <c r="GW126" s="86">
        <f t="shared" si="142"/>
        <v>2.0723940975532887E-113</v>
      </c>
      <c r="GX126" s="86">
        <f t="shared" si="142"/>
        <v>5.4022895529930176E-130</v>
      </c>
      <c r="GY126" s="86">
        <f t="shared" si="142"/>
        <v>4.6855409277377931E-108</v>
      </c>
      <c r="GZ126" s="86">
        <f t="shared" si="142"/>
        <v>9.6453895300807421E-74</v>
      </c>
      <c r="HA126" s="86">
        <f t="shared" si="142"/>
        <v>1.0343712676613769E-58</v>
      </c>
      <c r="HC126" s="86">
        <f t="shared" si="153"/>
        <v>1.5495083651149626E-13</v>
      </c>
      <c r="HD126" s="86">
        <f t="shared" si="153"/>
        <v>3.9718515686660878E-19</v>
      </c>
      <c r="HE126" s="86">
        <f t="shared" si="153"/>
        <v>3.8192137599637571E-20</v>
      </c>
      <c r="HF126" s="86">
        <f t="shared" si="153"/>
        <v>2.1820987369204067E-26</v>
      </c>
      <c r="HG126" s="86">
        <f t="shared" si="153"/>
        <v>4.5071005248065961E-42</v>
      </c>
      <c r="HH126" s="86">
        <f t="shared" si="153"/>
        <v>3.3419175933757143E-46</v>
      </c>
      <c r="HI126" s="86">
        <f t="shared" si="138"/>
        <v>1.7118876086781027E-44</v>
      </c>
      <c r="HJ126" s="86">
        <f t="shared" si="138"/>
        <v>1.461222493222262E-47</v>
      </c>
      <c r="HK126" s="86">
        <f t="shared" si="138"/>
        <v>1.5185784009519813E-36</v>
      </c>
      <c r="HL126" s="86">
        <f t="shared" si="138"/>
        <v>5.7812331049829451E-50</v>
      </c>
      <c r="HM126" s="86">
        <f t="shared" si="138"/>
        <v>1.7769440482183309E-41</v>
      </c>
      <c r="HN126" s="86">
        <f t="shared" si="138"/>
        <v>9.9186873894796765E-41</v>
      </c>
      <c r="HO126" s="86">
        <f t="shared" si="138"/>
        <v>2.8485397485333059E-28</v>
      </c>
      <c r="HP126" s="86">
        <f t="shared" si="138"/>
        <v>3.6523192816164405E-23</v>
      </c>
      <c r="HQ126" s="86">
        <f t="shared" si="138"/>
        <v>8.1818309569194541E-25</v>
      </c>
      <c r="HS126" s="86">
        <f t="shared" si="143"/>
        <v>2.8116339144704911E-4</v>
      </c>
      <c r="HT126" s="86">
        <f t="shared" si="143"/>
        <v>1.0830236638786693E-3</v>
      </c>
      <c r="HU126" s="86">
        <f t="shared" si="143"/>
        <v>1.4081425458957967E-3</v>
      </c>
      <c r="HV126" s="86">
        <f t="shared" si="143"/>
        <v>5.2581719929760233E-4</v>
      </c>
      <c r="HW126" s="86">
        <f t="shared" si="143"/>
        <v>1.7398281512342167E-3</v>
      </c>
      <c r="HX126" s="86">
        <f t="shared" si="143"/>
        <v>1.568453098567527E-3</v>
      </c>
      <c r="HY126" s="86">
        <f t="shared" si="143"/>
        <v>2.2796692583217106E-3</v>
      </c>
      <c r="HZ126" s="86">
        <f t="shared" si="143"/>
        <v>7.1497356648151733E-3</v>
      </c>
      <c r="IA126" s="86">
        <f t="shared" si="143"/>
        <v>3.1859805169742253E-3</v>
      </c>
      <c r="IB126" s="86">
        <f t="shared" si="143"/>
        <v>1.0000196112740958E-2</v>
      </c>
      <c r="IC126" s="86">
        <f t="shared" si="143"/>
        <v>8.8060336308520165E-4</v>
      </c>
      <c r="ID126" s="86">
        <f t="shared" si="143"/>
        <v>4.4066502967830671E-4</v>
      </c>
      <c r="IE126" s="86">
        <f t="shared" si="143"/>
        <v>1.7657698563179123E-4</v>
      </c>
      <c r="IF126" s="86">
        <f t="shared" si="143"/>
        <v>2.3999809231766067E-3</v>
      </c>
      <c r="IG126" s="86">
        <f t="shared" si="143"/>
        <v>3.3400317866560158E-3</v>
      </c>
      <c r="II126" s="86">
        <f t="shared" si="144"/>
        <v>1.2667729534589214E-20</v>
      </c>
      <c r="IJ126" s="86">
        <f t="shared" si="144"/>
        <v>2.1762493906469607E-7</v>
      </c>
      <c r="IK126" s="86">
        <f t="shared" si="144"/>
        <v>5.6099922834934944E-19</v>
      </c>
      <c r="IL126" s="86">
        <f t="shared" si="144"/>
        <v>1.6286951380245744E-21</v>
      </c>
      <c r="IM126" s="86">
        <f t="shared" si="144"/>
        <v>1.1141584800574234E-18</v>
      </c>
      <c r="IN126" s="86">
        <f t="shared" si="144"/>
        <v>6.1348942617003745E-19</v>
      </c>
      <c r="IO126" s="86">
        <f t="shared" si="144"/>
        <v>7.028334594766404E-19</v>
      </c>
      <c r="IP126" s="86">
        <f t="shared" si="144"/>
        <v>3.833631987617627E-17</v>
      </c>
      <c r="IQ126" s="86">
        <f t="shared" si="144"/>
        <v>1.6753231724855401E-18</v>
      </c>
      <c r="IR126" s="86">
        <f t="shared" si="144"/>
        <v>1.4390507850280142E-16</v>
      </c>
      <c r="IS126" s="86">
        <f t="shared" si="144"/>
        <v>6.7109142705578179E-21</v>
      </c>
      <c r="IT126" s="86">
        <f t="shared" si="144"/>
        <v>4.1003381682061507E-21</v>
      </c>
      <c r="IU126" s="86">
        <f t="shared" si="144"/>
        <v>1.4434747451703409E-22</v>
      </c>
      <c r="IV126" s="86">
        <f t="shared" si="144"/>
        <v>4.0705884919922759E-23</v>
      </c>
      <c r="IW126" s="86">
        <f t="shared" si="144"/>
        <v>4.5139054156082063E-22</v>
      </c>
      <c r="IY126" s="86">
        <f t="shared" si="145"/>
        <v>2.8116339160199992E-4</v>
      </c>
      <c r="IZ126" s="86">
        <f t="shared" si="145"/>
        <v>1.0832412888177345E-3</v>
      </c>
      <c r="JA126" s="86">
        <f t="shared" si="145"/>
        <v>1.4081425458957973E-3</v>
      </c>
      <c r="JB126" s="86">
        <f t="shared" si="145"/>
        <v>5.2581719929760233E-4</v>
      </c>
      <c r="JC126" s="86">
        <f t="shared" si="145"/>
        <v>1.7398281512342178E-3</v>
      </c>
      <c r="JD126" s="86">
        <f t="shared" si="145"/>
        <v>1.5684530985675277E-3</v>
      </c>
      <c r="JE126" s="86">
        <f t="shared" si="145"/>
        <v>2.2796692583217115E-3</v>
      </c>
      <c r="JF126" s="86">
        <f t="shared" si="145"/>
        <v>7.1497356648152115E-3</v>
      </c>
      <c r="JG126" s="86">
        <f t="shared" si="145"/>
        <v>3.185980516974227E-3</v>
      </c>
      <c r="JH126" s="86">
        <f t="shared" si="145"/>
        <v>1.0000196112741102E-2</v>
      </c>
      <c r="JI126" s="86">
        <f t="shared" si="145"/>
        <v>8.8060336308520165E-4</v>
      </c>
      <c r="JJ126" s="86">
        <f t="shared" si="145"/>
        <v>4.4066502967830671E-4</v>
      </c>
      <c r="JK126" s="86">
        <f t="shared" si="145"/>
        <v>1.7657698563179123E-4</v>
      </c>
      <c r="JL126" s="86">
        <f t="shared" si="145"/>
        <v>2.3999809231766067E-3</v>
      </c>
      <c r="JM126" s="86">
        <f t="shared" si="145"/>
        <v>3.3400317866560158E-3</v>
      </c>
    </row>
    <row r="127" spans="2:273" x14ac:dyDescent="0.25">
      <c r="B127" s="2">
        <v>100</v>
      </c>
      <c r="C127" s="37">
        <v>75.545000000000002</v>
      </c>
      <c r="D127" s="37">
        <v>75.182000000000002</v>
      </c>
      <c r="E127" s="37">
        <v>80.271000000000001</v>
      </c>
      <c r="F127" s="37">
        <v>76.162999999999997</v>
      </c>
      <c r="G127" s="37">
        <v>76.08</v>
      </c>
      <c r="H127" s="37">
        <v>76.92</v>
      </c>
      <c r="I127" s="37">
        <v>77.959999999999994</v>
      </c>
      <c r="J127" s="37">
        <v>79</v>
      </c>
      <c r="K127" s="37">
        <v>79.138000000000005</v>
      </c>
      <c r="L127" s="37">
        <v>74.414000000000001</v>
      </c>
      <c r="M127" s="37">
        <v>78.171999999999997</v>
      </c>
      <c r="N127" s="37">
        <v>77.620999999999995</v>
      </c>
      <c r="O127" s="37">
        <v>79.087000000000003</v>
      </c>
      <c r="P127" s="37">
        <v>78.14</v>
      </c>
      <c r="Q127" s="37">
        <v>81.233000000000004</v>
      </c>
      <c r="S127" s="4">
        <f t="shared" si="146"/>
        <v>74.347290764437844</v>
      </c>
      <c r="T127" s="4">
        <f t="shared" si="146"/>
        <v>75.430379791423277</v>
      </c>
      <c r="U127" s="4">
        <f t="shared" si="146"/>
        <v>77.101679103559405</v>
      </c>
      <c r="V127" s="4">
        <f t="shared" si="146"/>
        <v>75.511437349161568</v>
      </c>
      <c r="W127" s="4">
        <f t="shared" si="146"/>
        <v>74.721388857592359</v>
      </c>
      <c r="X127" s="4">
        <f t="shared" si="146"/>
        <v>76.825597542067285</v>
      </c>
      <c r="Y127" s="4">
        <f t="shared" si="146"/>
        <v>77.468454768284886</v>
      </c>
      <c r="Z127" s="4">
        <f t="shared" si="146"/>
        <v>78.13686845522551</v>
      </c>
      <c r="AA127" s="4">
        <f t="shared" si="146"/>
        <v>75.835221367946048</v>
      </c>
      <c r="AB127" s="4">
        <f t="shared" si="146"/>
        <v>75.964685072858117</v>
      </c>
      <c r="AC127" s="4">
        <f t="shared" si="146"/>
        <v>78.206923388850399</v>
      </c>
      <c r="AD127" s="4">
        <f t="shared" si="146"/>
        <v>78.307156974415491</v>
      </c>
      <c r="AE127" s="4">
        <f t="shared" si="146"/>
        <v>80.000765184505468</v>
      </c>
      <c r="AF127" s="4">
        <f t="shared" si="146"/>
        <v>79.293598835634768</v>
      </c>
      <c r="AG127" s="4">
        <f t="shared" si="146"/>
        <v>79.489255515249027</v>
      </c>
      <c r="AI127" s="4">
        <f t="shared" si="147"/>
        <v>1.1977092355621579</v>
      </c>
      <c r="AJ127" s="4">
        <f t="shared" si="147"/>
        <v>-0.24837979142327526</v>
      </c>
      <c r="AK127" s="4">
        <f t="shared" si="147"/>
        <v>3.1693208964405954</v>
      </c>
      <c r="AL127" s="4">
        <f t="shared" si="147"/>
        <v>0.65156265083842868</v>
      </c>
      <c r="AM127" s="4">
        <f t="shared" si="147"/>
        <v>1.3586111424076392</v>
      </c>
      <c r="AN127" s="4">
        <f t="shared" si="147"/>
        <v>9.4402457932716288E-2</v>
      </c>
      <c r="AO127" s="4">
        <f t="shared" si="147"/>
        <v>0.49154523171510789</v>
      </c>
      <c r="AP127" s="4">
        <f t="shared" si="147"/>
        <v>0.86313154477448961</v>
      </c>
      <c r="AQ127" s="4">
        <f t="shared" si="147"/>
        <v>3.3027786320539576</v>
      </c>
      <c r="AR127" s="4">
        <f t="shared" si="147"/>
        <v>-1.5506850728581156</v>
      </c>
      <c r="AS127" s="4">
        <f t="shared" si="147"/>
        <v>-3.4923388850401693E-2</v>
      </c>
      <c r="AT127" s="4">
        <f t="shared" si="147"/>
        <v>-0.68615697441549628</v>
      </c>
      <c r="AU127" s="4">
        <f t="shared" si="147"/>
        <v>-0.91376518450546484</v>
      </c>
      <c r="AV127" s="4">
        <f t="shared" si="147"/>
        <v>-1.1535988356347673</v>
      </c>
      <c r="AW127" s="4">
        <f t="shared" si="147"/>
        <v>1.7437444847509767</v>
      </c>
      <c r="AY127" s="2">
        <f t="shared" ref="AY127:BM143" si="154">IF(OR($B127 &lt; C$230, $B127 &gt; C$233), #N/A, ((1-FG127)*DK127) + (FG127 - FW127)*EA127 + (FW127*EQ127))</f>
        <v>74.346216637417768</v>
      </c>
      <c r="AZ127" s="2">
        <f t="shared" si="154"/>
        <v>75.430379791423277</v>
      </c>
      <c r="BA127" s="2">
        <f t="shared" si="154"/>
        <v>77.031589085040011</v>
      </c>
      <c r="BB127" s="2">
        <f t="shared" si="154"/>
        <v>75.458782203539982</v>
      </c>
      <c r="BC127" s="2">
        <f t="shared" si="154"/>
        <v>74.524396679819063</v>
      </c>
      <c r="BD127" s="2">
        <f t="shared" si="154"/>
        <v>76.626462591732476</v>
      </c>
      <c r="BE127" s="2">
        <f t="shared" si="154"/>
        <v>77.209783656647303</v>
      </c>
      <c r="BF127" s="2">
        <f t="shared" si="154"/>
        <v>77.43623719154192</v>
      </c>
      <c r="BG127" s="2">
        <f t="shared" si="154"/>
        <v>75.371108044122707</v>
      </c>
      <c r="BH127" s="2">
        <f t="shared" si="154"/>
        <v>74.741711891024622</v>
      </c>
      <c r="BI127" s="2">
        <f t="shared" si="154"/>
        <v>78.010981141739066</v>
      </c>
      <c r="BJ127" s="2">
        <f t="shared" si="154"/>
        <v>78.186045357824156</v>
      </c>
      <c r="BK127" s="2">
        <f t="shared" si="154"/>
        <v>79.943963189056589</v>
      </c>
      <c r="BL127" s="2">
        <f t="shared" si="154"/>
        <v>78.45232781453214</v>
      </c>
      <c r="BM127" s="2">
        <f t="shared" si="154"/>
        <v>77.392136711949234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75.545000000000002</v>
      </c>
      <c r="CF127" s="2">
        <f t="shared" si="155"/>
        <v>75.182000000000002</v>
      </c>
      <c r="CG127" s="2">
        <f t="shared" si="155"/>
        <v>80.271000000000001</v>
      </c>
      <c r="CH127" s="2">
        <f t="shared" si="155"/>
        <v>76.162999999999997</v>
      </c>
      <c r="CI127" s="2">
        <f t="shared" si="155"/>
        <v>76.08</v>
      </c>
      <c r="CJ127" s="2">
        <f t="shared" si="155"/>
        <v>76.92</v>
      </c>
      <c r="CK127" s="2">
        <f t="shared" si="155"/>
        <v>77.959999999999994</v>
      </c>
      <c r="CL127" s="2" t="str">
        <f t="shared" si="155"/>
        <v/>
      </c>
      <c r="CM127" s="2">
        <f t="shared" si="155"/>
        <v>79.138000000000005</v>
      </c>
      <c r="CN127" s="2" t="str">
        <f t="shared" si="155"/>
        <v/>
      </c>
      <c r="CO127" s="2">
        <f t="shared" si="155"/>
        <v>78.171999999999997</v>
      </c>
      <c r="CP127" s="2">
        <f t="shared" si="155"/>
        <v>77.620999999999995</v>
      </c>
      <c r="CQ127" s="2">
        <f t="shared" si="155"/>
        <v>79.087000000000003</v>
      </c>
      <c r="CR127" s="2">
        <f t="shared" si="155"/>
        <v>78.14</v>
      </c>
      <c r="CS127" s="2">
        <f t="shared" si="155"/>
        <v>81.233000000000004</v>
      </c>
      <c r="CU127" s="2">
        <f t="shared" si="110"/>
        <v>75.545000000000002</v>
      </c>
      <c r="CV127" s="2">
        <f t="shared" si="111"/>
        <v>75.182000000000002</v>
      </c>
      <c r="CW127" s="2">
        <f t="shared" si="112"/>
        <v>80.271000000000001</v>
      </c>
      <c r="CX127" s="2">
        <f t="shared" si="113"/>
        <v>76.162999999999997</v>
      </c>
      <c r="CY127" s="2">
        <f t="shared" si="114"/>
        <v>76.08</v>
      </c>
      <c r="CZ127" s="2">
        <f t="shared" si="115"/>
        <v>76.92</v>
      </c>
      <c r="DA127" s="2">
        <f t="shared" si="116"/>
        <v>77.959999999999994</v>
      </c>
      <c r="DB127" s="2" t="str">
        <f t="shared" si="117"/>
        <v/>
      </c>
      <c r="DC127" s="2">
        <f t="shared" si="118"/>
        <v>79.138000000000005</v>
      </c>
      <c r="DD127" s="2" t="str">
        <f t="shared" si="119"/>
        <v/>
      </c>
      <c r="DE127" s="2">
        <f t="shared" si="120"/>
        <v>78.171999999999997</v>
      </c>
      <c r="DF127" s="2">
        <f t="shared" si="121"/>
        <v>77.620999999999995</v>
      </c>
      <c r="DG127" s="2">
        <f t="shared" si="122"/>
        <v>79.087000000000003</v>
      </c>
      <c r="DH127" s="2">
        <f t="shared" si="123"/>
        <v>78.14</v>
      </c>
      <c r="DI127" s="2">
        <f t="shared" si="124"/>
        <v>81.233000000000004</v>
      </c>
      <c r="DK127" s="2">
        <f t="shared" si="148"/>
        <v>103.48923930581613</v>
      </c>
      <c r="DL127" s="2">
        <f t="shared" si="148"/>
        <v>111.25962720450283</v>
      </c>
      <c r="DM127" s="2">
        <f t="shared" si="148"/>
        <v>109.8368200750469</v>
      </c>
      <c r="DN127" s="2">
        <f t="shared" si="148"/>
        <v>113.17126468979099</v>
      </c>
      <c r="DO127" s="2">
        <f t="shared" si="148"/>
        <v>108.59956660412756</v>
      </c>
      <c r="DP127" s="2">
        <f t="shared" si="148"/>
        <v>117.26348178137651</v>
      </c>
      <c r="DQ127" s="2">
        <f t="shared" si="148"/>
        <v>110.84518386491554</v>
      </c>
      <c r="DR127" s="2">
        <f t="shared" si="148"/>
        <v>114.10091744840523</v>
      </c>
      <c r="DS127" s="2">
        <f t="shared" si="148"/>
        <v>109.5377119487909</v>
      </c>
      <c r="DT127" s="2">
        <f t="shared" si="148"/>
        <v>115.95550355618772</v>
      </c>
      <c r="DU127" s="2">
        <f t="shared" si="148"/>
        <v>104.77593522267209</v>
      </c>
      <c r="DV127" s="2">
        <f t="shared" si="148"/>
        <v>116.2333693693694</v>
      </c>
      <c r="DW127" s="2">
        <f t="shared" si="148"/>
        <v>128.92494340463458</v>
      </c>
      <c r="DX127" s="2">
        <f t="shared" si="148"/>
        <v>95.246191596638653</v>
      </c>
      <c r="DY127" s="2">
        <f t="shared" si="148"/>
        <v>93.056764516129022</v>
      </c>
      <c r="EA127" s="2">
        <f t="shared" si="152"/>
        <v>74.210881535947721</v>
      </c>
      <c r="EB127" s="2">
        <f t="shared" si="152"/>
        <v>75.323970588235284</v>
      </c>
      <c r="EC127" s="2">
        <f t="shared" si="152"/>
        <v>76.901810057300935</v>
      </c>
      <c r="ED127" s="2">
        <f t="shared" si="152"/>
        <v>75.283926116722029</v>
      </c>
      <c r="EE127" s="2">
        <f t="shared" si="151"/>
        <v>74.3705300592718</v>
      </c>
      <c r="EF127" s="2">
        <f t="shared" si="151"/>
        <v>76.446564226089123</v>
      </c>
      <c r="EG127" s="2">
        <f t="shared" si="151"/>
        <v>77.075034354845499</v>
      </c>
      <c r="EH127" s="2">
        <f t="shared" si="151"/>
        <v>77.293308016261349</v>
      </c>
      <c r="EI127" s="2">
        <f t="shared" si="151"/>
        <v>75.204933852140073</v>
      </c>
      <c r="EJ127" s="2">
        <f t="shared" si="151"/>
        <v>74.55399996449998</v>
      </c>
      <c r="EK127" s="2">
        <f t="shared" si="151"/>
        <v>77.898750286624193</v>
      </c>
      <c r="EL127" s="2">
        <f t="shared" si="151"/>
        <v>77.985026662086455</v>
      </c>
      <c r="EM127" s="2">
        <f t="shared" si="135"/>
        <v>79.668007742366953</v>
      </c>
      <c r="EN127" s="2">
        <f t="shared" si="135"/>
        <v>78.368587810479966</v>
      </c>
      <c r="EO127" s="2">
        <f t="shared" si="135"/>
        <v>77.306855250245334</v>
      </c>
      <c r="EQ127" s="2">
        <f t="shared" si="149"/>
        <v>74.310415453366957</v>
      </c>
      <c r="ER127" s="2">
        <f t="shared" si="149"/>
        <v>74.858575272328352</v>
      </c>
      <c r="ES127" s="2">
        <f t="shared" si="149"/>
        <v>77.004810056884693</v>
      </c>
      <c r="ET127" s="2">
        <f t="shared" si="149"/>
        <v>75.65953643108233</v>
      </c>
      <c r="EU127" s="2">
        <f t="shared" si="149"/>
        <v>74.892740642647055</v>
      </c>
      <c r="EV127" s="2">
        <f t="shared" si="149"/>
        <v>76.971442062346199</v>
      </c>
      <c r="EW127" s="2">
        <f t="shared" si="149"/>
        <v>77.203868606610541</v>
      </c>
      <c r="EX127" s="2">
        <f t="shared" si="149"/>
        <v>77.428324591948595</v>
      </c>
      <c r="EY127" s="2">
        <f t="shared" si="149"/>
        <v>75.208311869587376</v>
      </c>
      <c r="EZ127" s="2">
        <f t="shared" si="149"/>
        <v>75.043992410770514</v>
      </c>
      <c r="FA127" s="2">
        <f t="shared" si="149"/>
        <v>77.903251933425111</v>
      </c>
      <c r="FB127" s="2">
        <f t="shared" si="149"/>
        <v>78.637078640514787</v>
      </c>
      <c r="FC127" s="2">
        <f t="shared" si="149"/>
        <v>80.383755729556938</v>
      </c>
      <c r="FD127" s="2">
        <f t="shared" si="149"/>
        <v>78.381285745953846</v>
      </c>
      <c r="FE127" s="2">
        <f t="shared" si="149"/>
        <v>77.172381906309326</v>
      </c>
      <c r="FG127" s="2">
        <f t="shared" si="150"/>
        <v>0.99542297505941701</v>
      </c>
      <c r="FH127" s="2">
        <f t="shared" si="150"/>
        <v>0.99607322111001106</v>
      </c>
      <c r="FI127" s="2">
        <f t="shared" si="150"/>
        <v>0.99611216848096418</v>
      </c>
      <c r="FJ127" s="2">
        <f t="shared" si="150"/>
        <v>0.99556262561974229</v>
      </c>
      <c r="FK127" s="2">
        <f t="shared" si="150"/>
        <v>0.99577631518224019</v>
      </c>
      <c r="FL127" s="2">
        <f t="shared" si="150"/>
        <v>0.99581959474036896</v>
      </c>
      <c r="FM127" s="2">
        <f t="shared" si="150"/>
        <v>0.99607252667511426</v>
      </c>
      <c r="FN127" s="2">
        <f t="shared" si="150"/>
        <v>0.99619561225158415</v>
      </c>
      <c r="FO127" s="2">
        <f t="shared" si="150"/>
        <v>0.99516208036458231</v>
      </c>
      <c r="FP127" s="2">
        <f t="shared" si="150"/>
        <v>0.99578782185619019</v>
      </c>
      <c r="FQ127" s="2">
        <f t="shared" si="150"/>
        <v>0.9958272426197996</v>
      </c>
      <c r="FR127" s="2">
        <f t="shared" si="150"/>
        <v>0.99498716959397937</v>
      </c>
      <c r="FS127" s="2">
        <f t="shared" si="150"/>
        <v>0.99460123583980053</v>
      </c>
      <c r="FT127" s="2">
        <f t="shared" si="150"/>
        <v>0.99504762340400432</v>
      </c>
      <c r="FU127" s="2">
        <f t="shared" si="150"/>
        <v>0.99447550664280415</v>
      </c>
      <c r="FW127" s="2">
        <f t="shared" ref="FW127:GK143" si="156">POWER(10,($B127-C$232)/C$229)/(1+POWER(10,($B127-C$232)/C$229))</f>
        <v>1.3335431503774343E-2</v>
      </c>
      <c r="FX127" s="2">
        <f t="shared" si="156"/>
        <v>7.4564941727087969E-2</v>
      </c>
      <c r="FY127" s="2">
        <f t="shared" si="156"/>
        <v>1.6827744847736203E-2</v>
      </c>
      <c r="FZ127" s="2">
        <f t="shared" si="156"/>
        <v>1.7932897580633819E-2</v>
      </c>
      <c r="GA127" s="2">
        <f t="shared" si="156"/>
        <v>1.7797338587326961E-2</v>
      </c>
      <c r="GB127" s="2">
        <f t="shared" si="156"/>
        <v>1.765574420018734E-2</v>
      </c>
      <c r="GC127" s="2">
        <f t="shared" si="156"/>
        <v>1.6439265137729801E-2</v>
      </c>
      <c r="GD127" s="2">
        <f t="shared" si="156"/>
        <v>2.146963729232506E-2</v>
      </c>
      <c r="GE127" s="2">
        <f t="shared" si="156"/>
        <v>2.2193695436314602E-2</v>
      </c>
      <c r="GF127" s="2">
        <f t="shared" si="156"/>
        <v>2.7186986404109825E-2</v>
      </c>
      <c r="GG127" s="2">
        <f t="shared" si="156"/>
        <v>1.7523212608223135E-2</v>
      </c>
      <c r="GH127" s="2">
        <f t="shared" si="156"/>
        <v>1.4241564694150777E-2</v>
      </c>
      <c r="GI127" s="2">
        <f t="shared" si="156"/>
        <v>1.4011730349831808E-2</v>
      </c>
      <c r="GJ127" s="2">
        <f t="shared" si="156"/>
        <v>1.2266093605336618E-2</v>
      </c>
      <c r="GK127" s="2">
        <f t="shared" si="156"/>
        <v>1.2856134616082798E-2</v>
      </c>
      <c r="GM127" s="86">
        <f t="shared" ref="GM127:HA143" si="157" xml:space="preserve"> _xlfn.NORM.DIST($B127, C$7, ABS(C$11), TRUE) * _xlfn.NORM.DIST(($B127 - C$7)*C$15, 0, ABS(C$11), TRUE) * 2</f>
        <v>3.4874174382672224E-50</v>
      </c>
      <c r="GN127" s="86">
        <f t="shared" si="157"/>
        <v>1.7001800897324047E-106</v>
      </c>
      <c r="GO127" s="86">
        <f t="shared" si="157"/>
        <v>7.9354511489144987E-103</v>
      </c>
      <c r="GP127" s="86">
        <f t="shared" si="157"/>
        <v>1.4980494836977058E-107</v>
      </c>
      <c r="GQ127" s="86">
        <f t="shared" si="157"/>
        <v>1.1800832613810196E-127</v>
      </c>
      <c r="GR127" s="86">
        <f t="shared" si="157"/>
        <v>6.0207987716796048E-141</v>
      </c>
      <c r="GS127" s="86">
        <f t="shared" si="157"/>
        <v>1.9355795642504589E-122</v>
      </c>
      <c r="GT127" s="86">
        <f t="shared" si="157"/>
        <v>1.0165697013811415E-123</v>
      </c>
      <c r="GU127" s="86">
        <f t="shared" si="157"/>
        <v>1.0784293779822204E-115</v>
      </c>
      <c r="GV127" s="86">
        <f t="shared" si="157"/>
        <v>4.9164037973362194E-114</v>
      </c>
      <c r="GW127" s="86">
        <f t="shared" si="157"/>
        <v>4.9064040811218737E-119</v>
      </c>
      <c r="GX127" s="86">
        <f t="shared" si="157"/>
        <v>1.4067498939780745E-136</v>
      </c>
      <c r="GY127" s="86">
        <f t="shared" si="157"/>
        <v>2.0014247083132592E-113</v>
      </c>
      <c r="GZ127" s="86">
        <f t="shared" si="157"/>
        <v>2.4497951783866275E-77</v>
      </c>
      <c r="HA127" s="86">
        <f t="shared" si="157"/>
        <v>1.6776043844134595E-61</v>
      </c>
      <c r="HC127" s="86">
        <f t="shared" si="153"/>
        <v>6.12590459228788E-15</v>
      </c>
      <c r="HD127" s="86">
        <f t="shared" si="153"/>
        <v>3.7631144525328446E-21</v>
      </c>
      <c r="HE127" s="86">
        <f t="shared" si="153"/>
        <v>3.6798740649570949E-22</v>
      </c>
      <c r="HF127" s="86">
        <f t="shared" si="153"/>
        <v>4.7171208616759196E-29</v>
      </c>
      <c r="HG127" s="86">
        <f t="shared" si="153"/>
        <v>2.0751193875562626E-46</v>
      </c>
      <c r="HH127" s="86">
        <f t="shared" si="153"/>
        <v>7.1611394931013416E-51</v>
      </c>
      <c r="HI127" s="86">
        <f t="shared" si="138"/>
        <v>5.5796438789697892E-49</v>
      </c>
      <c r="HJ127" s="86">
        <f t="shared" si="138"/>
        <v>4.5881105603073146E-52</v>
      </c>
      <c r="HK127" s="86">
        <f t="shared" si="138"/>
        <v>3.4581398619465829E-40</v>
      </c>
      <c r="HL127" s="86">
        <f t="shared" si="138"/>
        <v>1.3796570541174839E-54</v>
      </c>
      <c r="HM127" s="86">
        <f t="shared" si="138"/>
        <v>1.302673399349443E-45</v>
      </c>
      <c r="HN127" s="86">
        <f t="shared" si="138"/>
        <v>3.7899438999173053E-45</v>
      </c>
      <c r="HO127" s="86">
        <f t="shared" si="138"/>
        <v>2.8035871821680514E-31</v>
      </c>
      <c r="HP127" s="86">
        <f t="shared" si="138"/>
        <v>1.6523199750234628E-25</v>
      </c>
      <c r="HQ127" s="86">
        <f t="shared" si="138"/>
        <v>2.7780669315784721E-27</v>
      </c>
      <c r="HS127" s="86">
        <f t="shared" ref="HS127:IG143" si="158" xml:space="preserve"> _xlfn.NORM.DIST($B127, C$9, ABS(C$13), TRUE) * _xlfn.NORM.DIST(($B127 - C$9)*C$17, 0, ABS(C$13), TRUE) * 2</f>
        <v>5.6553258968326196E-4</v>
      </c>
      <c r="HT127" s="86">
        <f t="shared" si="158"/>
        <v>1.9670788115626076E-3</v>
      </c>
      <c r="HU127" s="86">
        <f t="shared" si="158"/>
        <v>2.6406609293748028E-3</v>
      </c>
      <c r="HV127" s="86">
        <f t="shared" si="158"/>
        <v>1.0958306913689368E-3</v>
      </c>
      <c r="HW127" s="86">
        <f t="shared" si="158"/>
        <v>3.2378692252175868E-3</v>
      </c>
      <c r="HX127" s="86">
        <f t="shared" si="158"/>
        <v>2.944446714115246E-3</v>
      </c>
      <c r="HY127" s="86">
        <f t="shared" si="158"/>
        <v>4.1498422002165343E-3</v>
      </c>
      <c r="HZ127" s="86">
        <f t="shared" si="158"/>
        <v>1.2319941565400486E-2</v>
      </c>
      <c r="IA127" s="86">
        <f t="shared" si="158"/>
        <v>5.9183653909279698E-3</v>
      </c>
      <c r="IB127" s="86">
        <f t="shared" si="158"/>
        <v>1.7288624332972589E-2</v>
      </c>
      <c r="IC127" s="86">
        <f t="shared" si="158"/>
        <v>1.7606944956562642E-3</v>
      </c>
      <c r="ID127" s="86">
        <f t="shared" si="158"/>
        <v>8.8486117318926254E-4</v>
      </c>
      <c r="IE127" s="86">
        <f t="shared" si="158"/>
        <v>3.7869620781786853E-4</v>
      </c>
      <c r="IF127" s="86">
        <f t="shared" si="158"/>
        <v>3.9467204250979143E-3</v>
      </c>
      <c r="IG127" s="86">
        <f t="shared" si="158"/>
        <v>5.2251707469449888E-3</v>
      </c>
      <c r="II127" s="86">
        <f t="shared" ref="II127:IW143" si="159" xml:space="preserve"> _xlfn.NORM.DIST($B127, C$10, ABS(C$14), TRUE) * _xlfn.NORM.DIST(($B127 - C$10)*C$18, 0, ABS(C$14), TRUE) * 2</f>
        <v>7.8031358833962226E-20</v>
      </c>
      <c r="IJ127" s="86">
        <f t="shared" si="159"/>
        <v>5.7110033151953651E-7</v>
      </c>
      <c r="IK127" s="86">
        <f t="shared" si="159"/>
        <v>3.2478297291136213E-18</v>
      </c>
      <c r="IL127" s="86">
        <f t="shared" si="159"/>
        <v>1.2530749163726134E-20</v>
      </c>
      <c r="IM127" s="86">
        <f t="shared" si="159"/>
        <v>6.4119018164381328E-18</v>
      </c>
      <c r="IN127" s="86">
        <f t="shared" si="159"/>
        <v>3.6116365625375623E-18</v>
      </c>
      <c r="IO127" s="86">
        <f t="shared" si="159"/>
        <v>3.9901467590043865E-18</v>
      </c>
      <c r="IP127" s="86">
        <f t="shared" si="159"/>
        <v>2.0407252109314191E-16</v>
      </c>
      <c r="IQ127" s="86">
        <f t="shared" si="159"/>
        <v>1.0460594434842493E-17</v>
      </c>
      <c r="IR127" s="86">
        <f t="shared" si="159"/>
        <v>8.0065787950580553E-16</v>
      </c>
      <c r="IS127" s="86">
        <f t="shared" si="159"/>
        <v>4.7973958712829299E-20</v>
      </c>
      <c r="IT127" s="86">
        <f t="shared" si="159"/>
        <v>2.7215659764628653E-20</v>
      </c>
      <c r="IU127" s="86">
        <f t="shared" si="159"/>
        <v>1.0930622161461135E-21</v>
      </c>
      <c r="IV127" s="86">
        <f t="shared" si="159"/>
        <v>3.0538986061926999E-22</v>
      </c>
      <c r="IW127" s="86">
        <f t="shared" si="159"/>
        <v>3.1369423254460968E-21</v>
      </c>
      <c r="IY127" s="86">
        <f t="shared" ref="IY127:JM143" si="160">GM127+HC127+HS127+II127</f>
        <v>5.6553258968938792E-4</v>
      </c>
      <c r="IZ127" s="86">
        <f t="shared" si="160"/>
        <v>1.9676499118941272E-3</v>
      </c>
      <c r="JA127" s="86">
        <f t="shared" si="160"/>
        <v>2.6406609293748058E-3</v>
      </c>
      <c r="JB127" s="86">
        <f t="shared" si="160"/>
        <v>1.0958306913689368E-3</v>
      </c>
      <c r="JC127" s="86">
        <f t="shared" si="160"/>
        <v>3.2378692252175933E-3</v>
      </c>
      <c r="JD127" s="86">
        <f t="shared" si="160"/>
        <v>2.9444467141152494E-3</v>
      </c>
      <c r="JE127" s="86">
        <f t="shared" si="160"/>
        <v>4.1498422002165386E-3</v>
      </c>
      <c r="JF127" s="86">
        <f t="shared" si="160"/>
        <v>1.2319941565400691E-2</v>
      </c>
      <c r="JG127" s="86">
        <f t="shared" si="160"/>
        <v>5.9183653909279802E-3</v>
      </c>
      <c r="JH127" s="86">
        <f t="shared" si="160"/>
        <v>1.7288624332973391E-2</v>
      </c>
      <c r="JI127" s="86">
        <f t="shared" si="160"/>
        <v>1.7606944956562642E-3</v>
      </c>
      <c r="JJ127" s="86">
        <f t="shared" si="160"/>
        <v>8.8486117318926254E-4</v>
      </c>
      <c r="JK127" s="86">
        <f t="shared" si="160"/>
        <v>3.7869620781786853E-4</v>
      </c>
      <c r="JL127" s="86">
        <f t="shared" si="160"/>
        <v>3.9467204250979143E-3</v>
      </c>
      <c r="JM127" s="86">
        <f t="shared" si="160"/>
        <v>5.2251707469449888E-3</v>
      </c>
    </row>
    <row r="128" spans="2:273" x14ac:dyDescent="0.25">
      <c r="B128" s="2">
        <v>101</v>
      </c>
      <c r="C128" s="37">
        <v>75.227000000000004</v>
      </c>
      <c r="D128" s="37">
        <v>74.635999999999996</v>
      </c>
      <c r="E128" s="37">
        <v>76.938000000000002</v>
      </c>
      <c r="F128" s="37">
        <v>74.102000000000004</v>
      </c>
      <c r="G128" s="37">
        <v>74.12</v>
      </c>
      <c r="H128" s="37">
        <v>76.38</v>
      </c>
      <c r="I128" s="37">
        <v>77.540000000000006</v>
      </c>
      <c r="J128" s="37">
        <v>75.92</v>
      </c>
      <c r="K128" s="37">
        <v>76.81</v>
      </c>
      <c r="L128" s="37">
        <v>75.034000000000006</v>
      </c>
      <c r="M128" s="37">
        <v>78.414000000000001</v>
      </c>
      <c r="N128" s="37">
        <v>77.516999999999996</v>
      </c>
      <c r="O128" s="37">
        <v>79.174000000000007</v>
      </c>
      <c r="P128" s="37">
        <v>77.930000000000007</v>
      </c>
      <c r="Q128" s="37">
        <v>80.372</v>
      </c>
      <c r="S128" s="4">
        <f t="shared" si="146"/>
        <v>74.179321649012138</v>
      </c>
      <c r="T128" s="4">
        <f t="shared" si="146"/>
        <v>75.32638973356525</v>
      </c>
      <c r="U128" s="4">
        <f t="shared" si="146"/>
        <v>76.950675024391302</v>
      </c>
      <c r="V128" s="4">
        <f t="shared" si="146"/>
        <v>75.339930534107054</v>
      </c>
      <c r="W128" s="4">
        <f t="shared" si="146"/>
        <v>74.64484290685138</v>
      </c>
      <c r="X128" s="4">
        <f t="shared" si="146"/>
        <v>76.733226605053815</v>
      </c>
      <c r="Y128" s="4">
        <f t="shared" si="146"/>
        <v>77.450275093343706</v>
      </c>
      <c r="Z128" s="4">
        <f t="shared" si="146"/>
        <v>78.340670090288867</v>
      </c>
      <c r="AA128" s="4">
        <f t="shared" si="146"/>
        <v>75.993840474021326</v>
      </c>
      <c r="AB128" s="4">
        <f t="shared" si="146"/>
        <v>76.467144638121283</v>
      </c>
      <c r="AC128" s="4">
        <f t="shared" si="146"/>
        <v>78.182463423220923</v>
      </c>
      <c r="AD128" s="4">
        <f t="shared" si="146"/>
        <v>78.154066963155529</v>
      </c>
      <c r="AE128" s="4">
        <f t="shared" si="146"/>
        <v>79.763349086242116</v>
      </c>
      <c r="AF128" s="4">
        <f t="shared" si="146"/>
        <v>79.578610446472567</v>
      </c>
      <c r="AG128" s="4">
        <f t="shared" si="146"/>
        <v>80.345068689057129</v>
      </c>
      <c r="AI128" s="4">
        <f t="shared" si="147"/>
        <v>1.0476783509878658</v>
      </c>
      <c r="AJ128" s="4">
        <f t="shared" si="147"/>
        <v>-0.69038973356525446</v>
      </c>
      <c r="AK128" s="4">
        <f t="shared" si="147"/>
        <v>-1.2675024391299416E-2</v>
      </c>
      <c r="AL128" s="4">
        <f t="shared" si="147"/>
        <v>-1.2379305341070506</v>
      </c>
      <c r="AM128" s="4">
        <f t="shared" si="147"/>
        <v>-0.5248429068513758</v>
      </c>
      <c r="AN128" s="4">
        <f t="shared" si="147"/>
        <v>-0.35322660505381975</v>
      </c>
      <c r="AO128" s="4">
        <f t="shared" si="147"/>
        <v>8.9724906656300618E-2</v>
      </c>
      <c r="AP128" s="4">
        <f t="shared" si="147"/>
        <v>-2.4206700902888656</v>
      </c>
      <c r="AQ128" s="4">
        <f t="shared" si="147"/>
        <v>0.81615952597867647</v>
      </c>
      <c r="AR128" s="4">
        <f t="shared" si="147"/>
        <v>-1.4331446381212771</v>
      </c>
      <c r="AS128" s="4">
        <f t="shared" si="147"/>
        <v>0.23153657677907802</v>
      </c>
      <c r="AT128" s="4">
        <f t="shared" si="147"/>
        <v>-0.63706696315553302</v>
      </c>
      <c r="AU128" s="4">
        <f t="shared" si="147"/>
        <v>-0.58934908624210891</v>
      </c>
      <c r="AV128" s="4">
        <f t="shared" si="147"/>
        <v>-1.6486104464725599</v>
      </c>
      <c r="AW128" s="4">
        <f t="shared" si="147"/>
        <v>2.6931310942870823E-2</v>
      </c>
      <c r="AY128" s="2">
        <f t="shared" si="154"/>
        <v>74.177327292062387</v>
      </c>
      <c r="AZ128" s="2">
        <f t="shared" si="154"/>
        <v>75.32638973356525</v>
      </c>
      <c r="BA128" s="2">
        <f t="shared" si="154"/>
        <v>76.830114105011361</v>
      </c>
      <c r="BB128" s="2">
        <f t="shared" si="154"/>
        <v>75.240005747602325</v>
      </c>
      <c r="BC128" s="2">
        <f t="shared" si="154"/>
        <v>74.30906995375706</v>
      </c>
      <c r="BD128" s="2">
        <f t="shared" si="154"/>
        <v>76.390928288202048</v>
      </c>
      <c r="BE128" s="2">
        <f t="shared" si="154"/>
        <v>77.018759780896175</v>
      </c>
      <c r="BF128" s="2">
        <f t="shared" si="154"/>
        <v>77.24285888485079</v>
      </c>
      <c r="BG128" s="2">
        <f t="shared" si="154"/>
        <v>75.211667844439717</v>
      </c>
      <c r="BH128" s="2">
        <f t="shared" si="154"/>
        <v>74.560978520430453</v>
      </c>
      <c r="BI128" s="2">
        <f t="shared" si="154"/>
        <v>77.825339915793606</v>
      </c>
      <c r="BJ128" s="2">
        <f t="shared" si="154"/>
        <v>77.930605629744591</v>
      </c>
      <c r="BK128" s="2">
        <f t="shared" si="154"/>
        <v>79.651566466084233</v>
      </c>
      <c r="BL128" s="2">
        <f t="shared" si="154"/>
        <v>78.285266128869523</v>
      </c>
      <c r="BM128" s="2">
        <f t="shared" si="154"/>
        <v>77.260449500098716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75.227000000000004</v>
      </c>
      <c r="CF128" s="2">
        <f t="shared" si="155"/>
        <v>74.635999999999996</v>
      </c>
      <c r="CG128" s="2">
        <f t="shared" si="155"/>
        <v>76.938000000000002</v>
      </c>
      <c r="CH128" s="2">
        <f t="shared" si="155"/>
        <v>74.102000000000004</v>
      </c>
      <c r="CI128" s="2">
        <f t="shared" si="155"/>
        <v>74.12</v>
      </c>
      <c r="CJ128" s="2">
        <f t="shared" si="155"/>
        <v>76.38</v>
      </c>
      <c r="CK128" s="2">
        <f t="shared" si="155"/>
        <v>77.540000000000006</v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>
        <f t="shared" si="155"/>
        <v>78.414000000000001</v>
      </c>
      <c r="CP128" s="2">
        <f t="shared" si="155"/>
        <v>77.516999999999996</v>
      </c>
      <c r="CQ128" s="2">
        <f t="shared" si="155"/>
        <v>79.174000000000007</v>
      </c>
      <c r="CR128" s="2">
        <f t="shared" si="155"/>
        <v>77.930000000000007</v>
      </c>
      <c r="CS128" s="2">
        <f t="shared" si="155"/>
        <v>80.372</v>
      </c>
      <c r="CU128" s="2">
        <f t="shared" si="110"/>
        <v>75.227000000000004</v>
      </c>
      <c r="CV128" s="2">
        <f t="shared" si="111"/>
        <v>74.635999999999996</v>
      </c>
      <c r="CW128" s="2">
        <f t="shared" si="112"/>
        <v>76.938000000000002</v>
      </c>
      <c r="CX128" s="2">
        <f t="shared" si="113"/>
        <v>74.102000000000004</v>
      </c>
      <c r="CY128" s="2">
        <f t="shared" si="114"/>
        <v>74.12</v>
      </c>
      <c r="CZ128" s="2">
        <f t="shared" si="115"/>
        <v>76.38</v>
      </c>
      <c r="DA128" s="2">
        <f t="shared" si="116"/>
        <v>77.540000000000006</v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>
        <f t="shared" si="120"/>
        <v>78.414000000000001</v>
      </c>
      <c r="DF128" s="2">
        <f t="shared" si="121"/>
        <v>77.516999999999996</v>
      </c>
      <c r="DG128" s="2">
        <f t="shared" si="122"/>
        <v>79.174000000000007</v>
      </c>
      <c r="DH128" s="2">
        <f t="shared" si="123"/>
        <v>77.930000000000007</v>
      </c>
      <c r="DI128" s="2">
        <f t="shared" si="124"/>
        <v>80.372</v>
      </c>
      <c r="DK128" s="2">
        <f t="shared" si="148"/>
        <v>103.69259840525328</v>
      </c>
      <c r="DL128" s="2">
        <f t="shared" si="148"/>
        <v>111.49955393996248</v>
      </c>
      <c r="DM128" s="2">
        <f t="shared" si="148"/>
        <v>110.04281566604128</v>
      </c>
      <c r="DN128" s="2">
        <f t="shared" si="148"/>
        <v>113.47681113907429</v>
      </c>
      <c r="DO128" s="2">
        <f t="shared" si="148"/>
        <v>108.83586303939961</v>
      </c>
      <c r="DP128" s="2">
        <f t="shared" si="148"/>
        <v>117.58105263157894</v>
      </c>
      <c r="DQ128" s="2">
        <f t="shared" si="148"/>
        <v>111.05988180112567</v>
      </c>
      <c r="DR128" s="2">
        <f t="shared" si="148"/>
        <v>114.3487673545966</v>
      </c>
      <c r="DS128" s="2">
        <f t="shared" si="148"/>
        <v>109.79166714082503</v>
      </c>
      <c r="DT128" s="2">
        <f t="shared" si="148"/>
        <v>116.26716524419152</v>
      </c>
      <c r="DU128" s="2">
        <f t="shared" si="148"/>
        <v>104.91818441295548</v>
      </c>
      <c r="DV128" s="2">
        <f t="shared" si="148"/>
        <v>116.52043717401615</v>
      </c>
      <c r="DW128" s="2">
        <f t="shared" si="148"/>
        <v>129.3762849821747</v>
      </c>
      <c r="DX128" s="2">
        <f t="shared" si="148"/>
        <v>95.343499159663864</v>
      </c>
      <c r="DY128" s="2">
        <f t="shared" si="148"/>
        <v>93.144886693548386</v>
      </c>
      <c r="EA128" s="2">
        <f t="shared" si="152"/>
        <v>74.051794526143794</v>
      </c>
      <c r="EB128" s="2">
        <f t="shared" si="152"/>
        <v>75.241705882352932</v>
      </c>
      <c r="EC128" s="2">
        <f t="shared" si="152"/>
        <v>76.709121477968779</v>
      </c>
      <c r="ED128" s="2">
        <f t="shared" si="152"/>
        <v>75.076107503558603</v>
      </c>
      <c r="EE128" s="2">
        <f t="shared" si="151"/>
        <v>74.163754445385251</v>
      </c>
      <c r="EF128" s="2">
        <f t="shared" si="151"/>
        <v>76.221649985464509</v>
      </c>
      <c r="EG128" s="2">
        <f t="shared" si="151"/>
        <v>76.893272351726168</v>
      </c>
      <c r="EH128" s="2">
        <f t="shared" si="151"/>
        <v>77.109524331166767</v>
      </c>
      <c r="EI128" s="2">
        <f t="shared" si="151"/>
        <v>75.057837071100096</v>
      </c>
      <c r="EJ128" s="2">
        <f t="shared" si="151"/>
        <v>74.383772373886188</v>
      </c>
      <c r="EK128" s="2">
        <f t="shared" si="151"/>
        <v>77.721531751592337</v>
      </c>
      <c r="EL128" s="2">
        <f t="shared" si="151"/>
        <v>77.741620573935108</v>
      </c>
      <c r="EM128" s="2">
        <f t="shared" si="135"/>
        <v>79.392891786917716</v>
      </c>
      <c r="EN128" s="2">
        <f t="shared" si="135"/>
        <v>78.207515183624196</v>
      </c>
      <c r="EO128" s="2">
        <f t="shared" si="135"/>
        <v>77.182222562970225</v>
      </c>
      <c r="EQ128" s="2">
        <f t="shared" si="149"/>
        <v>74.171865069385817</v>
      </c>
      <c r="ER128" s="2">
        <f t="shared" si="149"/>
        <v>74.684760264292436</v>
      </c>
      <c r="ES128" s="2">
        <f t="shared" si="149"/>
        <v>76.85891608521078</v>
      </c>
      <c r="ET128" s="2">
        <f t="shared" si="149"/>
        <v>75.505697315595313</v>
      </c>
      <c r="EU128" s="2">
        <f t="shared" si="149"/>
        <v>74.764715345255738</v>
      </c>
      <c r="EV128" s="2">
        <f t="shared" si="149"/>
        <v>76.818479573583232</v>
      </c>
      <c r="EW128" s="2">
        <f t="shared" si="149"/>
        <v>77.063514414006434</v>
      </c>
      <c r="EX128" s="2">
        <f t="shared" si="149"/>
        <v>77.283385942734171</v>
      </c>
      <c r="EY128" s="2">
        <f t="shared" si="149"/>
        <v>75.078908762098834</v>
      </c>
      <c r="EZ128" s="2">
        <f t="shared" si="149"/>
        <v>74.930297360998125</v>
      </c>
      <c r="FA128" s="2">
        <f t="shared" si="149"/>
        <v>77.735637573520222</v>
      </c>
      <c r="FB128" s="2">
        <f t="shared" si="149"/>
        <v>78.486743468336357</v>
      </c>
      <c r="FC128" s="2">
        <f t="shared" si="149"/>
        <v>80.204536243759378</v>
      </c>
      <c r="FD128" s="2">
        <f t="shared" si="149"/>
        <v>78.231370063380893</v>
      </c>
      <c r="FE128" s="2">
        <f t="shared" si="149"/>
        <v>77.023232039625043</v>
      </c>
      <c r="FG128" s="2">
        <f t="shared" si="150"/>
        <v>0.9958240218564266</v>
      </c>
      <c r="FH128" s="2">
        <f t="shared" si="150"/>
        <v>0.99641749728380935</v>
      </c>
      <c r="FI128" s="2">
        <f t="shared" si="150"/>
        <v>0.99645304214476416</v>
      </c>
      <c r="FJ128" s="2">
        <f t="shared" si="150"/>
        <v>0.99595148576159565</v>
      </c>
      <c r="FK128" s="2">
        <f t="shared" si="150"/>
        <v>0.99614652156330374</v>
      </c>
      <c r="FL128" s="2">
        <f t="shared" si="150"/>
        <v>0.99618602219352481</v>
      </c>
      <c r="FM128" s="2">
        <f t="shared" si="150"/>
        <v>0.99641686351374037</v>
      </c>
      <c r="FN128" s="2">
        <f t="shared" si="150"/>
        <v>0.9965291953022134</v>
      </c>
      <c r="FO128" s="2">
        <f t="shared" si="150"/>
        <v>0.99558588583263707</v>
      </c>
      <c r="FP128" s="2">
        <f t="shared" si="150"/>
        <v>0.99615702356849001</v>
      </c>
      <c r="FQ128" s="2">
        <f t="shared" si="150"/>
        <v>0.99619300227179319</v>
      </c>
      <c r="FR128" s="2">
        <f t="shared" si="150"/>
        <v>0.99542622695810168</v>
      </c>
      <c r="FS128" s="2">
        <f t="shared" si="150"/>
        <v>0.99507392852160426</v>
      </c>
      <c r="FT128" s="2">
        <f t="shared" si="150"/>
        <v>0.99548140986355649</v>
      </c>
      <c r="FU128" s="2">
        <f t="shared" si="150"/>
        <v>0.99495915184251338</v>
      </c>
      <c r="FW128" s="2">
        <f t="shared" si="156"/>
        <v>1.4603221690798156E-2</v>
      </c>
      <c r="FX128" s="2">
        <f t="shared" si="156"/>
        <v>8.1174869630424376E-2</v>
      </c>
      <c r="FY128" s="2">
        <f t="shared" si="156"/>
        <v>1.842134806438513E-2</v>
      </c>
      <c r="FZ128" s="2">
        <f t="shared" si="156"/>
        <v>1.9629070276611312E-2</v>
      </c>
      <c r="GA128" s="2">
        <f t="shared" si="156"/>
        <v>1.9480943855931993E-2</v>
      </c>
      <c r="GB128" s="2">
        <f t="shared" si="156"/>
        <v>1.9326218380951287E-2</v>
      </c>
      <c r="GC128" s="2">
        <f t="shared" si="156"/>
        <v>1.7996752383321761E-2</v>
      </c>
      <c r="GD128" s="2">
        <f t="shared" si="156"/>
        <v>2.349232829181561E-2</v>
      </c>
      <c r="GE128" s="2">
        <f t="shared" si="156"/>
        <v>2.4282908387309024E-2</v>
      </c>
      <c r="GF128" s="2">
        <f t="shared" si="156"/>
        <v>2.9731952344717018E-2</v>
      </c>
      <c r="GG128" s="2">
        <f t="shared" si="156"/>
        <v>1.9181392337053765E-2</v>
      </c>
      <c r="GH128" s="2">
        <f t="shared" si="156"/>
        <v>1.559413881201158E-2</v>
      </c>
      <c r="GI128" s="2">
        <f t="shared" si="156"/>
        <v>1.5342815994058599E-2</v>
      </c>
      <c r="GJ128" s="2">
        <f t="shared" si="156"/>
        <v>1.3433606717721609E-2</v>
      </c>
      <c r="GK128" s="2">
        <f t="shared" si="156"/>
        <v>1.4079008582493871E-2</v>
      </c>
      <c r="GM128" s="86">
        <f t="shared" si="157"/>
        <v>1.2780476964928167E-52</v>
      </c>
      <c r="GN128" s="86">
        <f t="shared" si="157"/>
        <v>8.6464707972231796E-112</v>
      </c>
      <c r="GO128" s="86">
        <f t="shared" si="157"/>
        <v>8.221353050770216E-108</v>
      </c>
      <c r="GP128" s="86">
        <f t="shared" si="157"/>
        <v>9.005395843375999E-113</v>
      </c>
      <c r="GQ128" s="86">
        <f t="shared" si="157"/>
        <v>7.9584619870032871E-134</v>
      </c>
      <c r="GR128" s="86">
        <f t="shared" si="157"/>
        <v>1.0264559083414211E-147</v>
      </c>
      <c r="GS128" s="86">
        <f t="shared" si="157"/>
        <v>2.2656674038140853E-128</v>
      </c>
      <c r="GT128" s="86">
        <f t="shared" si="157"/>
        <v>1.5593150933717248E-129</v>
      </c>
      <c r="GU128" s="86">
        <f t="shared" si="157"/>
        <v>2.2130527571593561E-121</v>
      </c>
      <c r="GV128" s="86">
        <f t="shared" si="157"/>
        <v>2.1237840553801517E-119</v>
      </c>
      <c r="GW128" s="86">
        <f t="shared" si="157"/>
        <v>8.4537322200071088E-125</v>
      </c>
      <c r="GX128" s="86">
        <f t="shared" si="157"/>
        <v>2.5075835293995943E-143</v>
      </c>
      <c r="GY128" s="86">
        <f t="shared" si="157"/>
        <v>6.3081433947872713E-119</v>
      </c>
      <c r="GZ128" s="86">
        <f t="shared" si="157"/>
        <v>5.0898112567886581E-81</v>
      </c>
      <c r="HA128" s="86">
        <f t="shared" si="157"/>
        <v>2.3356075979084127E-64</v>
      </c>
      <c r="HC128" s="86">
        <f t="shared" si="153"/>
        <v>2.0372864968865349E-16</v>
      </c>
      <c r="HD128" s="86">
        <f t="shared" si="153"/>
        <v>2.7789769182491621E-23</v>
      </c>
      <c r="HE128" s="86">
        <f t="shared" si="153"/>
        <v>2.8041353784038088E-24</v>
      </c>
      <c r="HF128" s="86">
        <f t="shared" si="153"/>
        <v>7.4861780017852728E-32</v>
      </c>
      <c r="HG128" s="86">
        <f t="shared" si="153"/>
        <v>5.7648072082768652E-51</v>
      </c>
      <c r="HH128" s="86">
        <f t="shared" si="153"/>
        <v>9.010431243149182E-56</v>
      </c>
      <c r="HI128" s="86">
        <f t="shared" si="138"/>
        <v>1.090835115575483E-53</v>
      </c>
      <c r="HJ128" s="86">
        <f t="shared" si="138"/>
        <v>8.895136118387832E-57</v>
      </c>
      <c r="HK128" s="86">
        <f t="shared" si="138"/>
        <v>5.2131088251495274E-44</v>
      </c>
      <c r="HL128" s="86">
        <f t="shared" ref="HL128:HQ170" si="161" xml:space="preserve"> _xlfn.NORM.DIST($B128, L$8, ABS(L$12), TRUE) * _xlfn.NORM.DIST(($B128 - L$8)*L$16, 0, ABS(L$12), TRUE) * 2</f>
        <v>2.03021826475E-59</v>
      </c>
      <c r="HM128" s="86">
        <f t="shared" si="161"/>
        <v>5.988672194813663E-50</v>
      </c>
      <c r="HN128" s="86">
        <f t="shared" si="161"/>
        <v>8.4333505097617562E-50</v>
      </c>
      <c r="HO128" s="86">
        <f t="shared" si="161"/>
        <v>1.9148076610819023E-34</v>
      </c>
      <c r="HP128" s="86">
        <f t="shared" si="161"/>
        <v>5.6841459213431932E-28</v>
      </c>
      <c r="HQ128" s="86">
        <f t="shared" si="161"/>
        <v>7.1082560446169412E-30</v>
      </c>
      <c r="HS128" s="86">
        <f t="shared" si="158"/>
        <v>1.1016023180478477E-3</v>
      </c>
      <c r="HT128" s="86">
        <f t="shared" si="158"/>
        <v>3.4741131877240139E-3</v>
      </c>
      <c r="HU128" s="86">
        <f t="shared" si="158"/>
        <v>4.7937578916748685E-3</v>
      </c>
      <c r="HV128" s="86">
        <f t="shared" si="158"/>
        <v>2.1973961775678679E-3</v>
      </c>
      <c r="HW128" s="86">
        <f t="shared" si="158"/>
        <v>5.8313917549576919E-3</v>
      </c>
      <c r="HX128" s="86">
        <f t="shared" si="158"/>
        <v>5.3472856511682801E-3</v>
      </c>
      <c r="HY128" s="86">
        <f t="shared" si="158"/>
        <v>7.3171564886932369E-3</v>
      </c>
      <c r="HZ128" s="86">
        <f t="shared" si="158"/>
        <v>2.0539978089595162E-2</v>
      </c>
      <c r="IA128" s="86">
        <f t="shared" si="158"/>
        <v>1.0602018935216536E-2</v>
      </c>
      <c r="IB128" s="86">
        <f t="shared" si="158"/>
        <v>2.88231436334285E-2</v>
      </c>
      <c r="IC128" s="86">
        <f t="shared" si="158"/>
        <v>3.3930065381679651E-3</v>
      </c>
      <c r="ID128" s="86">
        <f t="shared" si="158"/>
        <v>1.7176907674144768E-3</v>
      </c>
      <c r="IE128" s="86">
        <f t="shared" si="158"/>
        <v>7.832525805057727E-4</v>
      </c>
      <c r="IF128" s="86">
        <f t="shared" si="158"/>
        <v>6.3506305878985635E-3</v>
      </c>
      <c r="IG128" s="86">
        <f t="shared" si="158"/>
        <v>8.0241253232804476E-3</v>
      </c>
      <c r="II128" s="86">
        <f t="shared" si="159"/>
        <v>4.6291140469012205E-19</v>
      </c>
      <c r="IJ128" s="86">
        <f t="shared" si="159"/>
        <v>1.4509958875215823E-6</v>
      </c>
      <c r="IK128" s="86">
        <f t="shared" si="159"/>
        <v>1.8095433592780382E-17</v>
      </c>
      <c r="IL128" s="86">
        <f t="shared" si="159"/>
        <v>9.2128254565447017E-20</v>
      </c>
      <c r="IM128" s="86">
        <f t="shared" si="159"/>
        <v>3.5497844178217917E-17</v>
      </c>
      <c r="IN128" s="86">
        <f t="shared" si="159"/>
        <v>2.0444946154618781E-17</v>
      </c>
      <c r="IO128" s="86">
        <f t="shared" si="159"/>
        <v>2.181485037041817E-17</v>
      </c>
      <c r="IP128" s="86">
        <f t="shared" si="159"/>
        <v>1.0450291360986686E-15</v>
      </c>
      <c r="IQ128" s="86">
        <f t="shared" si="159"/>
        <v>6.25713822056773E-17</v>
      </c>
      <c r="IR128" s="86">
        <f t="shared" si="159"/>
        <v>4.2698123188723898E-15</v>
      </c>
      <c r="IS128" s="86">
        <f t="shared" si="159"/>
        <v>3.2835268384080586E-19</v>
      </c>
      <c r="IT128" s="86">
        <f t="shared" si="159"/>
        <v>1.7359258384632874E-19</v>
      </c>
      <c r="IU128" s="86">
        <f t="shared" si="159"/>
        <v>7.9329300765768609E-21</v>
      </c>
      <c r="IV128" s="86">
        <f t="shared" si="159"/>
        <v>2.1990679565608424E-21</v>
      </c>
      <c r="IW128" s="86">
        <f t="shared" si="159"/>
        <v>2.094861266741159E-20</v>
      </c>
      <c r="IY128" s="86">
        <f t="shared" si="160"/>
        <v>1.101602318048052E-3</v>
      </c>
      <c r="IZ128" s="86">
        <f t="shared" si="160"/>
        <v>3.4755641836115353E-3</v>
      </c>
      <c r="JA128" s="86">
        <f t="shared" si="160"/>
        <v>4.7937578916748868E-3</v>
      </c>
      <c r="JB128" s="86">
        <f t="shared" si="160"/>
        <v>2.1973961775678679E-3</v>
      </c>
      <c r="JC128" s="86">
        <f t="shared" si="160"/>
        <v>5.8313917549577274E-3</v>
      </c>
      <c r="JD128" s="86">
        <f t="shared" si="160"/>
        <v>5.3472856511683009E-3</v>
      </c>
      <c r="JE128" s="86">
        <f t="shared" si="160"/>
        <v>7.3171564886932586E-3</v>
      </c>
      <c r="JF128" s="86">
        <f t="shared" si="160"/>
        <v>2.0539978089596206E-2</v>
      </c>
      <c r="JG128" s="86">
        <f t="shared" si="160"/>
        <v>1.0602018935216598E-2</v>
      </c>
      <c r="JH128" s="86">
        <f t="shared" si="160"/>
        <v>2.882314363343277E-2</v>
      </c>
      <c r="JI128" s="86">
        <f t="shared" si="160"/>
        <v>3.3930065381679655E-3</v>
      </c>
      <c r="JJ128" s="86">
        <f t="shared" si="160"/>
        <v>1.717690767414477E-3</v>
      </c>
      <c r="JK128" s="86">
        <f t="shared" si="160"/>
        <v>7.832525805057727E-4</v>
      </c>
      <c r="JL128" s="86">
        <f t="shared" si="160"/>
        <v>6.3506305878985635E-3</v>
      </c>
      <c r="JM128" s="86">
        <f t="shared" si="160"/>
        <v>8.0241253232804476E-3</v>
      </c>
    </row>
    <row r="129" spans="2:273" x14ac:dyDescent="0.25">
      <c r="B129" s="2">
        <v>102</v>
      </c>
      <c r="C129" s="37">
        <v>77.114000000000004</v>
      </c>
      <c r="D129" s="37">
        <v>75.75</v>
      </c>
      <c r="E129" s="37">
        <v>75.396000000000001</v>
      </c>
      <c r="F129" s="37">
        <v>73.468999999999994</v>
      </c>
      <c r="G129" s="37">
        <v>76.34</v>
      </c>
      <c r="H129" s="37">
        <v>76.84</v>
      </c>
      <c r="I129" s="37">
        <v>77.64</v>
      </c>
      <c r="J129" s="37">
        <v>78.239999999999995</v>
      </c>
      <c r="K129" s="37">
        <v>74.552000000000007</v>
      </c>
      <c r="L129" s="37">
        <v>76</v>
      </c>
      <c r="M129" s="37">
        <v>80.516999999999996</v>
      </c>
      <c r="N129" s="37">
        <v>80.397000000000006</v>
      </c>
      <c r="O129" s="37">
        <v>80.174000000000007</v>
      </c>
      <c r="P129" s="37">
        <v>80.372</v>
      </c>
      <c r="Q129" s="37">
        <v>80.605000000000004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74.012845090449048</v>
      </c>
      <c r="T129" s="4">
        <f t="shared" si="162"/>
        <v>75.221724336590725</v>
      </c>
      <c r="U129" s="4">
        <f t="shared" si="162"/>
        <v>76.829774707981372</v>
      </c>
      <c r="V129" s="4">
        <f t="shared" si="162"/>
        <v>75.204378059723226</v>
      </c>
      <c r="W129" s="4">
        <f t="shared" si="162"/>
        <v>74.647262301508164</v>
      </c>
      <c r="X129" s="4">
        <f t="shared" si="162"/>
        <v>76.724320261165502</v>
      </c>
      <c r="Y129" s="4">
        <f t="shared" si="162"/>
        <v>77.523966489777578</v>
      </c>
      <c r="Z129" s="4">
        <f t="shared" si="162"/>
        <v>78.708581156456546</v>
      </c>
      <c r="AA129" s="4">
        <f t="shared" si="162"/>
        <v>76.320026388194819</v>
      </c>
      <c r="AB129" s="4">
        <f t="shared" si="162"/>
        <v>77.233716415698964</v>
      </c>
      <c r="AC129" s="4">
        <f t="shared" si="162"/>
        <v>78.265984874804204</v>
      </c>
      <c r="AD129" s="4">
        <f t="shared" si="162"/>
        <v>78.074243332120318</v>
      </c>
      <c r="AE129" s="4">
        <f t="shared" si="162"/>
        <v>79.572628023628084</v>
      </c>
      <c r="AF129" s="4">
        <f t="shared" si="162"/>
        <v>80.060805933879408</v>
      </c>
      <c r="AG129" s="4">
        <f t="shared" si="162"/>
        <v>81.575962699876442</v>
      </c>
      <c r="AI129" s="4">
        <f t="shared" ref="AI129:AW145" si="163">IF(OR($B129 &lt; C$230, $B129 &gt; C$233), 0, C129-S129)</f>
        <v>3.1011549095509565</v>
      </c>
      <c r="AJ129" s="4">
        <f t="shared" si="163"/>
        <v>0.5282756634092749</v>
      </c>
      <c r="AK129" s="4">
        <f t="shared" si="163"/>
        <v>-1.433774707981371</v>
      </c>
      <c r="AL129" s="4">
        <f t="shared" si="163"/>
        <v>-1.7353780597232316</v>
      </c>
      <c r="AM129" s="4">
        <f t="shared" si="163"/>
        <v>1.6927376984918396</v>
      </c>
      <c r="AN129" s="4">
        <f t="shared" si="163"/>
        <v>0.11567973883450122</v>
      </c>
      <c r="AO129" s="4">
        <f t="shared" si="163"/>
        <v>0.11603351022242236</v>
      </c>
      <c r="AP129" s="4">
        <f t="shared" si="163"/>
        <v>-0.46858115645655118</v>
      </c>
      <c r="AQ129" s="4">
        <f t="shared" si="163"/>
        <v>-1.7680263881948122</v>
      </c>
      <c r="AR129" s="4">
        <f t="shared" si="163"/>
        <v>-1.2337164156989644</v>
      </c>
      <c r="AS129" s="4">
        <f t="shared" si="163"/>
        <v>2.2510151251957922</v>
      </c>
      <c r="AT129" s="4">
        <f t="shared" si="163"/>
        <v>2.3227566678796876</v>
      </c>
      <c r="AU129" s="4">
        <f t="shared" si="163"/>
        <v>0.6013719763719223</v>
      </c>
      <c r="AV129" s="4">
        <f t="shared" si="163"/>
        <v>0.31119406612059208</v>
      </c>
      <c r="AW129" s="4">
        <f t="shared" si="163"/>
        <v>-0.9709626998764378</v>
      </c>
      <c r="AY129" s="2">
        <f t="shared" si="154"/>
        <v>74.009266266842303</v>
      </c>
      <c r="AZ129" s="2">
        <f t="shared" si="154"/>
        <v>75.221724336590725</v>
      </c>
      <c r="BA129" s="2">
        <f t="shared" si="154"/>
        <v>76.629550405114514</v>
      </c>
      <c r="BB129" s="2">
        <f t="shared" si="154"/>
        <v>75.022410190255769</v>
      </c>
      <c r="BC129" s="2">
        <f t="shared" si="154"/>
        <v>74.094921662528549</v>
      </c>
      <c r="BD129" s="2">
        <f t="shared" si="154"/>
        <v>76.156681364212844</v>
      </c>
      <c r="BE129" s="2">
        <f t="shared" si="154"/>
        <v>76.828662475503648</v>
      </c>
      <c r="BF129" s="2">
        <f t="shared" si="154"/>
        <v>77.05048758295797</v>
      </c>
      <c r="BG129" s="2">
        <f t="shared" si="154"/>
        <v>75.053268185018993</v>
      </c>
      <c r="BH129" s="2">
        <f t="shared" si="154"/>
        <v>74.381682087600538</v>
      </c>
      <c r="BI129" s="2">
        <f t="shared" si="154"/>
        <v>77.640379584817197</v>
      </c>
      <c r="BJ129" s="2">
        <f t="shared" si="154"/>
        <v>77.676562986140979</v>
      </c>
      <c r="BK129" s="2">
        <f t="shared" si="154"/>
        <v>79.360940299264428</v>
      </c>
      <c r="BL129" s="2">
        <f t="shared" si="154"/>
        <v>78.11866834274889</v>
      </c>
      <c r="BM129" s="2">
        <f t="shared" si="154"/>
        <v>77.129157233687579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77.114000000000004</v>
      </c>
      <c r="CF129" s="2">
        <f t="shared" si="155"/>
        <v>75.75</v>
      </c>
      <c r="CG129" s="2">
        <f t="shared" si="155"/>
        <v>75.396000000000001</v>
      </c>
      <c r="CH129" s="2">
        <f t="shared" si="155"/>
        <v>73.468999999999994</v>
      </c>
      <c r="CI129" s="2" t="str">
        <f t="shared" si="155"/>
        <v/>
      </c>
      <c r="CJ129" s="2">
        <f t="shared" si="155"/>
        <v>76.84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>
        <f t="shared" si="155"/>
        <v>80.516999999999996</v>
      </c>
      <c r="CP129" s="2">
        <f t="shared" si="155"/>
        <v>80.397000000000006</v>
      </c>
      <c r="CQ129" s="2">
        <f t="shared" si="155"/>
        <v>80.174000000000007</v>
      </c>
      <c r="CR129" s="2" t="str">
        <f t="shared" si="155"/>
        <v/>
      </c>
      <c r="CS129" s="2" t="str">
        <f t="shared" si="155"/>
        <v/>
      </c>
      <c r="CU129" s="2">
        <f t="shared" si="110"/>
        <v>77.114000000000004</v>
      </c>
      <c r="CV129" s="2">
        <f t="shared" si="111"/>
        <v>75.75</v>
      </c>
      <c r="CW129" s="2">
        <f t="shared" si="112"/>
        <v>75.396000000000001</v>
      </c>
      <c r="CX129" s="2">
        <f t="shared" si="113"/>
        <v>73.468999999999994</v>
      </c>
      <c r="CY129" s="2" t="str">
        <f t="shared" si="114"/>
        <v/>
      </c>
      <c r="CZ129" s="2">
        <f t="shared" si="115"/>
        <v>76.84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>
        <f t="shared" si="120"/>
        <v>80.516999999999996</v>
      </c>
      <c r="DF129" s="2">
        <f t="shared" si="121"/>
        <v>80.397000000000006</v>
      </c>
      <c r="DG129" s="2">
        <f t="shared" si="122"/>
        <v>80.174000000000007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103.89595750469043</v>
      </c>
      <c r="DL129" s="2">
        <f t="shared" si="164"/>
        <v>111.73948067542216</v>
      </c>
      <c r="DM129" s="2">
        <f t="shared" si="164"/>
        <v>110.24881125703564</v>
      </c>
      <c r="DN129" s="2">
        <f t="shared" si="164"/>
        <v>113.78235758835757</v>
      </c>
      <c r="DO129" s="2">
        <f t="shared" si="164"/>
        <v>109.07215947467165</v>
      </c>
      <c r="DP129" s="2">
        <f t="shared" si="164"/>
        <v>117.89862348178137</v>
      </c>
      <c r="DQ129" s="2">
        <f t="shared" si="164"/>
        <v>111.27457973733581</v>
      </c>
      <c r="DR129" s="2">
        <f t="shared" si="164"/>
        <v>114.59661726078797</v>
      </c>
      <c r="DS129" s="2">
        <f t="shared" si="164"/>
        <v>110.04562233285917</v>
      </c>
      <c r="DT129" s="2">
        <f t="shared" si="164"/>
        <v>116.57882693219531</v>
      </c>
      <c r="DU129" s="2">
        <f t="shared" si="164"/>
        <v>105.06043360323889</v>
      </c>
      <c r="DV129" s="2">
        <f t="shared" si="164"/>
        <v>116.80750497866291</v>
      </c>
      <c r="DW129" s="2">
        <f t="shared" si="164"/>
        <v>129.82762655971479</v>
      </c>
      <c r="DX129" s="2">
        <f t="shared" si="164"/>
        <v>95.440806722689075</v>
      </c>
      <c r="DY129" s="2">
        <f t="shared" si="164"/>
        <v>93.233008870967737</v>
      </c>
      <c r="EA129" s="2">
        <f t="shared" si="152"/>
        <v>73.892707516339868</v>
      </c>
      <c r="EB129" s="2">
        <f t="shared" si="152"/>
        <v>75.15944117647058</v>
      </c>
      <c r="EC129" s="2">
        <f t="shared" si="152"/>
        <v>76.516432898636637</v>
      </c>
      <c r="ED129" s="2">
        <f t="shared" si="152"/>
        <v>74.868288890395178</v>
      </c>
      <c r="EE129" s="2">
        <f t="shared" si="151"/>
        <v>73.956978831498731</v>
      </c>
      <c r="EF129" s="2">
        <f t="shared" si="151"/>
        <v>75.996735744839896</v>
      </c>
      <c r="EG129" s="2">
        <f t="shared" si="151"/>
        <v>76.711510348606836</v>
      </c>
      <c r="EH129" s="2">
        <f t="shared" si="151"/>
        <v>76.9257406460722</v>
      </c>
      <c r="EI129" s="2">
        <f t="shared" si="151"/>
        <v>74.910740290060119</v>
      </c>
      <c r="EJ129" s="2">
        <f t="shared" si="151"/>
        <v>74.213544783272397</v>
      </c>
      <c r="EK129" s="2">
        <f t="shared" si="151"/>
        <v>77.544313216560482</v>
      </c>
      <c r="EL129" s="2">
        <f t="shared" si="151"/>
        <v>77.498214485783748</v>
      </c>
      <c r="EM129" s="2">
        <f t="shared" si="135"/>
        <v>79.117775831468478</v>
      </c>
      <c r="EN129" s="2">
        <f t="shared" si="135"/>
        <v>78.046442556768412</v>
      </c>
      <c r="EO129" s="2">
        <f t="shared" si="135"/>
        <v>77.057589875695115</v>
      </c>
      <c r="EQ129" s="2">
        <f t="shared" ref="EQ129:FE145" si="165">CU$228*$B129+CU$229</f>
        <v>74.033314685404676</v>
      </c>
      <c r="ER129" s="2">
        <f t="shared" si="165"/>
        <v>74.51094525625652</v>
      </c>
      <c r="ES129" s="2">
        <f t="shared" si="165"/>
        <v>76.71302211353688</v>
      </c>
      <c r="ET129" s="2">
        <f t="shared" si="165"/>
        <v>75.351858200108282</v>
      </c>
      <c r="EU129" s="2">
        <f t="shared" si="165"/>
        <v>74.63669004786442</v>
      </c>
      <c r="EV129" s="2">
        <f t="shared" si="165"/>
        <v>76.665517084820252</v>
      </c>
      <c r="EW129" s="2">
        <f t="shared" si="165"/>
        <v>76.923160221402313</v>
      </c>
      <c r="EX129" s="2">
        <f t="shared" si="165"/>
        <v>77.138447293519761</v>
      </c>
      <c r="EY129" s="2">
        <f t="shared" si="165"/>
        <v>74.949505654610292</v>
      </c>
      <c r="EZ129" s="2">
        <f t="shared" si="165"/>
        <v>74.816602311225736</v>
      </c>
      <c r="FA129" s="2">
        <f t="shared" si="165"/>
        <v>77.568023213615334</v>
      </c>
      <c r="FB129" s="2">
        <f t="shared" si="165"/>
        <v>78.336408296157913</v>
      </c>
      <c r="FC129" s="2">
        <f t="shared" si="165"/>
        <v>80.025316757961818</v>
      </c>
      <c r="FD129" s="2">
        <f t="shared" si="165"/>
        <v>78.081454380807955</v>
      </c>
      <c r="FE129" s="2">
        <f t="shared" si="165"/>
        <v>76.87408217294076</v>
      </c>
      <c r="FG129" s="2">
        <f t="shared" ref="FG129:FU145" si="166">POWER(10,($B129-C$231)/C$229)/(1+POWER(10,($B129-C$231)/C$229))</f>
        <v>0.99619006274170885</v>
      </c>
      <c r="FH129" s="2">
        <f t="shared" si="166"/>
        <v>0.99673168844904658</v>
      </c>
      <c r="FI129" s="2">
        <f t="shared" si="166"/>
        <v>0.99676412609295828</v>
      </c>
      <c r="FJ129" s="2">
        <f t="shared" si="166"/>
        <v>0.99630639537561572</v>
      </c>
      <c r="FK129" s="2">
        <f t="shared" si="166"/>
        <v>0.99648439387986376</v>
      </c>
      <c r="FL129" s="2">
        <f t="shared" si="166"/>
        <v>0.99652044319946798</v>
      </c>
      <c r="FM129" s="2">
        <f t="shared" si="166"/>
        <v>0.99673111007927018</v>
      </c>
      <c r="FN129" s="2">
        <f t="shared" si="166"/>
        <v>0.99683362150389476</v>
      </c>
      <c r="FO129" s="2">
        <f t="shared" si="166"/>
        <v>0.99597271585940628</v>
      </c>
      <c r="FP129" s="2">
        <f t="shared" si="166"/>
        <v>0.99649397831195141</v>
      </c>
      <c r="FQ129" s="2">
        <f t="shared" si="166"/>
        <v>0.99652681337739923</v>
      </c>
      <c r="FR129" s="2">
        <f t="shared" si="166"/>
        <v>0.99582699001266772</v>
      </c>
      <c r="FS129" s="2">
        <f t="shared" si="166"/>
        <v>0.99550542128204045</v>
      </c>
      <c r="FT129" s="2">
        <f t="shared" si="166"/>
        <v>0.9958773577081681</v>
      </c>
      <c r="FU129" s="2">
        <f t="shared" si="166"/>
        <v>0.9954006518459525</v>
      </c>
      <c r="FW129" s="2">
        <f t="shared" si="156"/>
        <v>1.5989586569024352E-2</v>
      </c>
      <c r="FX129" s="2">
        <f t="shared" si="156"/>
        <v>8.8314827778244592E-2</v>
      </c>
      <c r="FY129" s="2">
        <f t="shared" si="156"/>
        <v>2.0162772039547465E-2</v>
      </c>
      <c r="FZ129" s="2">
        <f t="shared" si="156"/>
        <v>2.1482165132350458E-2</v>
      </c>
      <c r="GA129" s="2">
        <f t="shared" si="156"/>
        <v>2.1320358855461755E-2</v>
      </c>
      <c r="GB129" s="2">
        <f t="shared" si="156"/>
        <v>2.1151339155436752E-2</v>
      </c>
      <c r="GC129" s="2">
        <f t="shared" si="156"/>
        <v>1.9698843601682257E-2</v>
      </c>
      <c r="GD129" s="2">
        <f t="shared" si="156"/>
        <v>2.5700575459695854E-2</v>
      </c>
      <c r="GE129" s="2">
        <f t="shared" si="156"/>
        <v>2.6563447505882017E-2</v>
      </c>
      <c r="GF129" s="2">
        <f t="shared" si="156"/>
        <v>3.2507191080516841E-2</v>
      </c>
      <c r="GG129" s="2">
        <f t="shared" si="156"/>
        <v>2.0993128876078002E-2</v>
      </c>
      <c r="GH129" s="2">
        <f t="shared" si="156"/>
        <v>1.7072947042075019E-2</v>
      </c>
      <c r="GI129" s="2">
        <f t="shared" si="156"/>
        <v>1.67981977196002E-2</v>
      </c>
      <c r="GJ129" s="2">
        <f t="shared" si="156"/>
        <v>1.4710591197706848E-2</v>
      </c>
      <c r="GK129" s="2">
        <f t="shared" si="156"/>
        <v>1.541638558997266E-2</v>
      </c>
      <c r="GM129" s="86">
        <f t="shared" si="157"/>
        <v>4.0858986300394488E-55</v>
      </c>
      <c r="GN129" s="86">
        <f t="shared" si="157"/>
        <v>3.2580946096165401E-117</v>
      </c>
      <c r="GO129" s="86">
        <f t="shared" si="157"/>
        <v>6.4656501244493913E-113</v>
      </c>
      <c r="GP129" s="86">
        <f t="shared" si="157"/>
        <v>4.0550449054453111E-118</v>
      </c>
      <c r="GQ129" s="86">
        <f t="shared" si="157"/>
        <v>3.8222284685234897E-140</v>
      </c>
      <c r="GR129" s="86">
        <f t="shared" si="157"/>
        <v>1.2093160849035877E-154</v>
      </c>
      <c r="GS129" s="86">
        <f t="shared" si="157"/>
        <v>1.9121193209207738E-134</v>
      </c>
      <c r="GT129" s="86">
        <f t="shared" si="157"/>
        <v>1.7521220961212705E-135</v>
      </c>
      <c r="GU129" s="86">
        <f t="shared" si="157"/>
        <v>3.3030050258135163E-127</v>
      </c>
      <c r="GV129" s="86">
        <f t="shared" si="157"/>
        <v>6.8805524193926706E-125</v>
      </c>
      <c r="GW129" s="86">
        <f t="shared" si="157"/>
        <v>1.0600248894776876E-130</v>
      </c>
      <c r="GX129" s="86">
        <f t="shared" si="157"/>
        <v>3.0597145700880319E-150</v>
      </c>
      <c r="GY129" s="86">
        <f t="shared" si="157"/>
        <v>1.4670156795906602E-124</v>
      </c>
      <c r="GZ129" s="86">
        <f t="shared" si="157"/>
        <v>8.6501593347035393E-85</v>
      </c>
      <c r="HA129" s="86">
        <f t="shared" si="157"/>
        <v>2.7912374084928914E-67</v>
      </c>
      <c r="HC129" s="86">
        <f t="shared" si="153"/>
        <v>5.6988207750678282E-18</v>
      </c>
      <c r="HD129" s="86">
        <f t="shared" si="153"/>
        <v>1.5994083208497416E-25</v>
      </c>
      <c r="HE129" s="86">
        <f t="shared" si="153"/>
        <v>1.6896954952404911E-26</v>
      </c>
      <c r="HF129" s="86">
        <f t="shared" si="153"/>
        <v>8.7205922560933509E-35</v>
      </c>
      <c r="HG129" s="86">
        <f t="shared" si="153"/>
        <v>9.661678125941944E-56</v>
      </c>
      <c r="HH129" s="86">
        <f t="shared" si="153"/>
        <v>6.6560455142077124E-61</v>
      </c>
      <c r="HI129" s="86">
        <f t="shared" si="153"/>
        <v>1.2789875119873287E-58</v>
      </c>
      <c r="HJ129" s="86">
        <f t="shared" si="153"/>
        <v>1.0646539457120406E-61</v>
      </c>
      <c r="HK129" s="86">
        <f t="shared" si="153"/>
        <v>5.2014692421058355E-48</v>
      </c>
      <c r="HL129" s="86">
        <f t="shared" si="161"/>
        <v>1.8419191209772208E-64</v>
      </c>
      <c r="HM129" s="86">
        <f t="shared" si="161"/>
        <v>1.7261721035621388E-54</v>
      </c>
      <c r="HN129" s="86">
        <f t="shared" si="161"/>
        <v>1.0926542067951628E-54</v>
      </c>
      <c r="HO129" s="86">
        <f t="shared" si="161"/>
        <v>9.0735783481448054E-38</v>
      </c>
      <c r="HP129" s="86">
        <f t="shared" si="161"/>
        <v>1.4866499903845937E-30</v>
      </c>
      <c r="HQ129" s="86">
        <f t="shared" si="161"/>
        <v>1.3703460355176189E-32</v>
      </c>
      <c r="HS129" s="86">
        <f t="shared" si="158"/>
        <v>2.078318430594482E-3</v>
      </c>
      <c r="HT129" s="86">
        <f t="shared" si="158"/>
        <v>5.9666294337790519E-3</v>
      </c>
      <c r="HU129" s="86">
        <f t="shared" si="158"/>
        <v>8.4246912158661494E-3</v>
      </c>
      <c r="HV129" s="86">
        <f t="shared" si="158"/>
        <v>4.2402045160145601E-3</v>
      </c>
      <c r="HW129" s="86">
        <f t="shared" si="158"/>
        <v>1.0163679444680763E-2</v>
      </c>
      <c r="HX129" s="86">
        <f t="shared" si="158"/>
        <v>9.3944652184449109E-3</v>
      </c>
      <c r="HY129" s="86">
        <f t="shared" si="158"/>
        <v>1.2496656988606381E-2</v>
      </c>
      <c r="HZ129" s="86">
        <f t="shared" si="158"/>
        <v>3.31224038729174E-2</v>
      </c>
      <c r="IA129" s="86">
        <f t="shared" si="158"/>
        <v>1.8312673866760689E-2</v>
      </c>
      <c r="IB129" s="86">
        <f t="shared" si="158"/>
        <v>4.6313875643407762E-2</v>
      </c>
      <c r="IC129" s="86">
        <f t="shared" si="158"/>
        <v>6.302627573179195E-3</v>
      </c>
      <c r="ID129" s="86">
        <f t="shared" si="158"/>
        <v>3.2238103037778277E-3</v>
      </c>
      <c r="IE129" s="86">
        <f t="shared" si="158"/>
        <v>1.5625374660524429E-3</v>
      </c>
      <c r="IF129" s="86">
        <f t="shared" si="158"/>
        <v>1.0000000025735541E-2</v>
      </c>
      <c r="IG129" s="86">
        <f t="shared" si="158"/>
        <v>1.2097230897692967E-2</v>
      </c>
      <c r="II129" s="86">
        <f t="shared" si="159"/>
        <v>2.6447984663406355E-18</v>
      </c>
      <c r="IJ129" s="86">
        <f t="shared" si="159"/>
        <v>3.569432280103708E-6</v>
      </c>
      <c r="IK129" s="86">
        <f t="shared" si="159"/>
        <v>9.7028311975674199E-17</v>
      </c>
      <c r="IL129" s="86">
        <f t="shared" si="159"/>
        <v>6.4728691221935313E-19</v>
      </c>
      <c r="IM129" s="86">
        <f t="shared" si="159"/>
        <v>1.8906087960665376E-16</v>
      </c>
      <c r="IN129" s="86">
        <f t="shared" si="159"/>
        <v>1.112915505211863E-16</v>
      </c>
      <c r="IO129" s="86">
        <f t="shared" si="159"/>
        <v>1.1485538461493927E-16</v>
      </c>
      <c r="IP129" s="86">
        <f t="shared" si="159"/>
        <v>5.1481682256156686E-15</v>
      </c>
      <c r="IQ129" s="86">
        <f t="shared" si="159"/>
        <v>3.5856498709764642E-16</v>
      </c>
      <c r="IR129" s="86">
        <f t="shared" si="159"/>
        <v>2.1826017716666925E-14</v>
      </c>
      <c r="IS129" s="86">
        <f t="shared" si="159"/>
        <v>2.1517714007383896E-18</v>
      </c>
      <c r="IT129" s="86">
        <f t="shared" si="159"/>
        <v>1.0640563892754851E-18</v>
      </c>
      <c r="IU129" s="86">
        <f t="shared" si="159"/>
        <v>5.5180224595320202E-20</v>
      </c>
      <c r="IV129" s="86">
        <f t="shared" si="159"/>
        <v>1.519905720399013E-20</v>
      </c>
      <c r="IW129" s="86">
        <f t="shared" si="159"/>
        <v>1.3443309392249202E-19</v>
      </c>
      <c r="IY129" s="86">
        <f t="shared" si="160"/>
        <v>2.0783184305944902E-3</v>
      </c>
      <c r="IZ129" s="86">
        <f t="shared" si="160"/>
        <v>5.9701988660591553E-3</v>
      </c>
      <c r="JA129" s="86">
        <f t="shared" si="160"/>
        <v>8.4246912158662465E-3</v>
      </c>
      <c r="JB129" s="86">
        <f t="shared" si="160"/>
        <v>4.240204516014561E-3</v>
      </c>
      <c r="JC129" s="86">
        <f t="shared" si="160"/>
        <v>1.0163679444680952E-2</v>
      </c>
      <c r="JD129" s="86">
        <f t="shared" si="160"/>
        <v>9.3944652184450219E-3</v>
      </c>
      <c r="JE129" s="86">
        <f t="shared" si="160"/>
        <v>1.2496656988606495E-2</v>
      </c>
      <c r="JF129" s="86">
        <f t="shared" si="160"/>
        <v>3.3122403872922548E-2</v>
      </c>
      <c r="JG129" s="86">
        <f t="shared" si="160"/>
        <v>1.8312673866761046E-2</v>
      </c>
      <c r="JH129" s="86">
        <f t="shared" si="160"/>
        <v>4.6313875643429585E-2</v>
      </c>
      <c r="JI129" s="86">
        <f t="shared" si="160"/>
        <v>6.3026275731791967E-3</v>
      </c>
      <c r="JJ129" s="86">
        <f t="shared" si="160"/>
        <v>3.2238103037778285E-3</v>
      </c>
      <c r="JK129" s="86">
        <f t="shared" si="160"/>
        <v>1.5625374660524429E-3</v>
      </c>
      <c r="JL129" s="86">
        <f t="shared" si="160"/>
        <v>1.0000000025735541E-2</v>
      </c>
      <c r="JM129" s="86">
        <f t="shared" si="160"/>
        <v>1.2097230897692967E-2</v>
      </c>
    </row>
    <row r="130" spans="2:273" x14ac:dyDescent="0.25">
      <c r="B130" s="2">
        <v>103</v>
      </c>
      <c r="C130" s="37">
        <v>75.090999999999994</v>
      </c>
      <c r="D130" s="37">
        <v>71.772999999999996</v>
      </c>
      <c r="E130" s="37">
        <v>76.875</v>
      </c>
      <c r="F130" s="37">
        <v>77.837000000000003</v>
      </c>
      <c r="G130" s="37">
        <v>73.3</v>
      </c>
      <c r="H130" s="37">
        <v>78.540000000000006</v>
      </c>
      <c r="I130" s="37">
        <v>74.98</v>
      </c>
      <c r="J130" s="37">
        <v>78.62</v>
      </c>
      <c r="K130" s="37">
        <v>75.171999999999997</v>
      </c>
      <c r="L130" s="37">
        <v>73.275999999999996</v>
      </c>
      <c r="M130" s="37">
        <v>79.414000000000001</v>
      </c>
      <c r="N130" s="37">
        <v>77.102999999999994</v>
      </c>
      <c r="O130" s="37">
        <v>78.63</v>
      </c>
      <c r="P130" s="37">
        <v>82.953000000000003</v>
      </c>
      <c r="Q130" s="37">
        <v>80.581000000000003</v>
      </c>
      <c r="S130" s="4">
        <f t="shared" si="162"/>
        <v>73.848194877507623</v>
      </c>
      <c r="T130" s="4">
        <f t="shared" si="162"/>
        <v>75.116146757694537</v>
      </c>
      <c r="U130" s="4">
        <f t="shared" si="162"/>
        <v>76.750835994827312</v>
      </c>
      <c r="V130" s="4">
        <f t="shared" si="162"/>
        <v>75.12388568325909</v>
      </c>
      <c r="W130" s="4">
        <f t="shared" si="162"/>
        <v>74.758501467413581</v>
      </c>
      <c r="X130" s="4">
        <f t="shared" si="162"/>
        <v>76.831532256749199</v>
      </c>
      <c r="Y130" s="4">
        <f t="shared" si="162"/>
        <v>77.721163951039856</v>
      </c>
      <c r="Z130" s="4">
        <f t="shared" si="162"/>
        <v>79.27089181675467</v>
      </c>
      <c r="AA130" s="4">
        <f t="shared" si="162"/>
        <v>76.866053169552586</v>
      </c>
      <c r="AB130" s="4">
        <f t="shared" si="162"/>
        <v>78.294843315621776</v>
      </c>
      <c r="AC130" s="4">
        <f t="shared" si="162"/>
        <v>78.509128971771062</v>
      </c>
      <c r="AD130" s="4">
        <f t="shared" si="162"/>
        <v>78.106428360800223</v>
      </c>
      <c r="AE130" s="4">
        <f t="shared" si="162"/>
        <v>79.4577810691124</v>
      </c>
      <c r="AF130" s="4">
        <f t="shared" si="162"/>
        <v>80.801051849944585</v>
      </c>
      <c r="AG130" s="4">
        <f t="shared" si="162"/>
        <v>83.281069167639387</v>
      </c>
      <c r="AI130" s="4">
        <f t="shared" si="163"/>
        <v>1.2428051224923706</v>
      </c>
      <c r="AJ130" s="4">
        <f t="shared" si="163"/>
        <v>-3.3431467576945408</v>
      </c>
      <c r="AK130" s="4">
        <f t="shared" si="163"/>
        <v>0.12416400517268755</v>
      </c>
      <c r="AL130" s="4">
        <f t="shared" si="163"/>
        <v>2.7131143167409135</v>
      </c>
      <c r="AM130" s="4">
        <f t="shared" si="163"/>
        <v>-1.4585014674135834</v>
      </c>
      <c r="AN130" s="4">
        <f t="shared" si="163"/>
        <v>1.7084677432508073</v>
      </c>
      <c r="AO130" s="4">
        <f t="shared" si="163"/>
        <v>-2.7411639510398516</v>
      </c>
      <c r="AP130" s="4">
        <f t="shared" si="163"/>
        <v>-0.65089181675466534</v>
      </c>
      <c r="AQ130" s="4">
        <f t="shared" si="163"/>
        <v>-1.6940531695525891</v>
      </c>
      <c r="AR130" s="4">
        <f t="shared" si="163"/>
        <v>-5.0188433156217798</v>
      </c>
      <c r="AS130" s="4">
        <f t="shared" si="163"/>
        <v>0.90487102822893917</v>
      </c>
      <c r="AT130" s="4">
        <f t="shared" si="163"/>
        <v>-1.0034283608002283</v>
      </c>
      <c r="AU130" s="4">
        <f t="shared" si="163"/>
        <v>-0.82778106911240457</v>
      </c>
      <c r="AV130" s="4">
        <f t="shared" si="163"/>
        <v>2.1519481500554178</v>
      </c>
      <c r="AW130" s="4">
        <f t="shared" si="163"/>
        <v>-2.7000691676393842</v>
      </c>
      <c r="AY130" s="2">
        <f t="shared" si="154"/>
        <v>73.841988556459086</v>
      </c>
      <c r="AZ130" s="2">
        <f t="shared" si="154"/>
        <v>75.116146757694537</v>
      </c>
      <c r="BA130" s="2">
        <f t="shared" si="154"/>
        <v>76.429869255063281</v>
      </c>
      <c r="BB130" s="2">
        <f t="shared" si="154"/>
        <v>74.805964629781812</v>
      </c>
      <c r="BC130" s="2">
        <f t="shared" si="154"/>
        <v>73.881942278950532</v>
      </c>
      <c r="BD130" s="2">
        <f t="shared" si="154"/>
        <v>75.923699536148533</v>
      </c>
      <c r="BE130" s="2">
        <f t="shared" si="154"/>
        <v>76.639457398153652</v>
      </c>
      <c r="BF130" s="2">
        <f t="shared" si="154"/>
        <v>76.859090191812982</v>
      </c>
      <c r="BG130" s="2">
        <f t="shared" si="154"/>
        <v>74.89585089644747</v>
      </c>
      <c r="BH130" s="2">
        <f t="shared" si="154"/>
        <v>74.203801124843764</v>
      </c>
      <c r="BI130" s="2">
        <f t="shared" si="154"/>
        <v>77.456058487046036</v>
      </c>
      <c r="BJ130" s="2">
        <f t="shared" si="154"/>
        <v>77.423892188719961</v>
      </c>
      <c r="BK130" s="2">
        <f t="shared" si="154"/>
        <v>79.072038360623395</v>
      </c>
      <c r="BL130" s="2">
        <f t="shared" si="154"/>
        <v>77.952510110317277</v>
      </c>
      <c r="BM130" s="2">
        <f t="shared" si="154"/>
        <v>76.998216586616664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75.090999999999994</v>
      </c>
      <c r="CF130" s="2">
        <f t="shared" si="155"/>
        <v>71.772999999999996</v>
      </c>
      <c r="CG130" s="2" t="str">
        <f t="shared" si="155"/>
        <v/>
      </c>
      <c r="CH130" s="2">
        <f t="shared" si="155"/>
        <v>77.837000000000003</v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77.102999999999994</v>
      </c>
      <c r="CQ130" s="2">
        <f t="shared" si="155"/>
        <v>78.63</v>
      </c>
      <c r="CR130" s="2" t="str">
        <f t="shared" si="155"/>
        <v/>
      </c>
      <c r="CS130" s="2" t="str">
        <f t="shared" si="155"/>
        <v/>
      </c>
      <c r="CU130" s="2">
        <f t="shared" si="110"/>
        <v>75.090999999999994</v>
      </c>
      <c r="CV130" s="2">
        <f t="shared" si="111"/>
        <v>71.772999999999996</v>
      </c>
      <c r="CW130" s="2" t="str">
        <f t="shared" si="112"/>
        <v/>
      </c>
      <c r="CX130" s="2">
        <f t="shared" si="113"/>
        <v>77.837000000000003</v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77.102999999999994</v>
      </c>
      <c r="DG130" s="2">
        <f t="shared" si="122"/>
        <v>78.63</v>
      </c>
      <c r="DH130" s="2" t="str">
        <f t="shared" si="123"/>
        <v/>
      </c>
      <c r="DI130" s="2" t="str">
        <f t="shared" si="124"/>
        <v/>
      </c>
      <c r="DK130" s="2">
        <f t="shared" si="164"/>
        <v>104.09931660412758</v>
      </c>
      <c r="DL130" s="2">
        <f t="shared" si="164"/>
        <v>111.97940741088182</v>
      </c>
      <c r="DM130" s="2">
        <f t="shared" si="164"/>
        <v>110.45480684803002</v>
      </c>
      <c r="DN130" s="2">
        <f t="shared" si="164"/>
        <v>114.08790403764087</v>
      </c>
      <c r="DO130" s="2">
        <f t="shared" si="164"/>
        <v>109.30845590994369</v>
      </c>
      <c r="DP130" s="2">
        <f t="shared" si="164"/>
        <v>118.2161943319838</v>
      </c>
      <c r="DQ130" s="2">
        <f t="shared" si="164"/>
        <v>111.48927767354594</v>
      </c>
      <c r="DR130" s="2">
        <f t="shared" si="164"/>
        <v>114.84446716697934</v>
      </c>
      <c r="DS130" s="2">
        <f t="shared" si="164"/>
        <v>110.29957752489331</v>
      </c>
      <c r="DT130" s="2">
        <f t="shared" si="164"/>
        <v>116.89048862019911</v>
      </c>
      <c r="DU130" s="2">
        <f t="shared" si="164"/>
        <v>105.20268279352229</v>
      </c>
      <c r="DV130" s="2">
        <f t="shared" si="164"/>
        <v>117.09457278330966</v>
      </c>
      <c r="DW130" s="2">
        <f t="shared" si="164"/>
        <v>130.27896813725491</v>
      </c>
      <c r="DX130" s="2">
        <f t="shared" si="164"/>
        <v>95.538114285714272</v>
      </c>
      <c r="DY130" s="2">
        <f t="shared" si="164"/>
        <v>93.321131048387088</v>
      </c>
      <c r="EA130" s="2">
        <f t="shared" si="152"/>
        <v>73.733620506535956</v>
      </c>
      <c r="EB130" s="2">
        <f t="shared" si="152"/>
        <v>75.077176470588228</v>
      </c>
      <c r="EC130" s="2">
        <f t="shared" si="152"/>
        <v>76.323744319304495</v>
      </c>
      <c r="ED130" s="2">
        <f t="shared" si="152"/>
        <v>74.660470277231752</v>
      </c>
      <c r="EE130" s="2">
        <f t="shared" si="151"/>
        <v>73.750203217612182</v>
      </c>
      <c r="EF130" s="2">
        <f t="shared" si="151"/>
        <v>75.771821504215296</v>
      </c>
      <c r="EG130" s="2">
        <f t="shared" si="151"/>
        <v>76.529748345487491</v>
      </c>
      <c r="EH130" s="2">
        <f t="shared" si="151"/>
        <v>76.741956960977618</v>
      </c>
      <c r="EI130" s="2">
        <f t="shared" si="151"/>
        <v>74.763643509020156</v>
      </c>
      <c r="EJ130" s="2">
        <f t="shared" si="151"/>
        <v>74.043317192658591</v>
      </c>
      <c r="EK130" s="2">
        <f t="shared" si="151"/>
        <v>77.367094681528641</v>
      </c>
      <c r="EL130" s="2">
        <f t="shared" si="151"/>
        <v>77.254808397632388</v>
      </c>
      <c r="EM130" s="2">
        <f t="shared" si="135"/>
        <v>78.842659876019241</v>
      </c>
      <c r="EN130" s="2">
        <f t="shared" si="135"/>
        <v>77.885369929912628</v>
      </c>
      <c r="EO130" s="2">
        <f t="shared" si="135"/>
        <v>76.932957188420005</v>
      </c>
      <c r="EQ130" s="2">
        <f t="shared" si="165"/>
        <v>73.894764301423535</v>
      </c>
      <c r="ER130" s="2">
        <f t="shared" si="165"/>
        <v>74.337130248220603</v>
      </c>
      <c r="ES130" s="2">
        <f t="shared" si="165"/>
        <v>76.56712814186298</v>
      </c>
      <c r="ET130" s="2">
        <f t="shared" si="165"/>
        <v>75.198019084621265</v>
      </c>
      <c r="EU130" s="2">
        <f t="shared" si="165"/>
        <v>74.508664750473088</v>
      </c>
      <c r="EV130" s="2">
        <f t="shared" si="165"/>
        <v>76.512554596057271</v>
      </c>
      <c r="EW130" s="2">
        <f t="shared" si="165"/>
        <v>76.782806028798191</v>
      </c>
      <c r="EX130" s="2">
        <f t="shared" si="165"/>
        <v>76.993508644305336</v>
      </c>
      <c r="EY130" s="2">
        <f t="shared" si="165"/>
        <v>74.820102547121763</v>
      </c>
      <c r="EZ130" s="2">
        <f t="shared" si="165"/>
        <v>74.702907261453348</v>
      </c>
      <c r="FA130" s="2">
        <f t="shared" si="165"/>
        <v>77.400408853710445</v>
      </c>
      <c r="FB130" s="2">
        <f t="shared" si="165"/>
        <v>78.186073123979483</v>
      </c>
      <c r="FC130" s="2">
        <f t="shared" si="165"/>
        <v>79.846097272164258</v>
      </c>
      <c r="FD130" s="2">
        <f t="shared" si="165"/>
        <v>77.931538698235002</v>
      </c>
      <c r="FE130" s="2">
        <f t="shared" si="165"/>
        <v>76.724932306256477</v>
      </c>
      <c r="FG130" s="2">
        <f t="shared" si="166"/>
        <v>0.99652413069644752</v>
      </c>
      <c r="FH130" s="2">
        <f t="shared" si="166"/>
        <v>0.99701840700458066</v>
      </c>
      <c r="FI130" s="2">
        <f t="shared" si="166"/>
        <v>0.99704800742526389</v>
      </c>
      <c r="FJ130" s="2">
        <f t="shared" si="166"/>
        <v>0.99663029740245623</v>
      </c>
      <c r="FK130" s="2">
        <f t="shared" si="166"/>
        <v>0.99679273699208426</v>
      </c>
      <c r="FL130" s="2">
        <f t="shared" si="166"/>
        <v>0.9968256346076324</v>
      </c>
      <c r="FM130" s="2">
        <f t="shared" si="166"/>
        <v>0.99701787922153673</v>
      </c>
      <c r="FN130" s="2">
        <f t="shared" si="166"/>
        <v>0.99711142371251482</v>
      </c>
      <c r="FO130" s="2">
        <f t="shared" si="166"/>
        <v>0.99632577122063437</v>
      </c>
      <c r="FP130" s="2">
        <f t="shared" si="166"/>
        <v>0.99680148350103315</v>
      </c>
      <c r="FQ130" s="2">
        <f t="shared" si="166"/>
        <v>0.99683144783474553</v>
      </c>
      <c r="FR130" s="2">
        <f t="shared" si="166"/>
        <v>0.99619277172208065</v>
      </c>
      <c r="FS130" s="2">
        <f t="shared" si="166"/>
        <v>0.99589927375941678</v>
      </c>
      <c r="FT130" s="2">
        <f t="shared" si="166"/>
        <v>0.99623874115455946</v>
      </c>
      <c r="FU130" s="2">
        <f t="shared" si="166"/>
        <v>0.995803646395516</v>
      </c>
      <c r="FW130" s="2">
        <f t="shared" si="156"/>
        <v>1.7505228659094662E-2</v>
      </c>
      <c r="FX130" s="2">
        <f t="shared" si="156"/>
        <v>9.601717302641502E-2</v>
      </c>
      <c r="FY130" s="2">
        <f t="shared" si="156"/>
        <v>2.2065117351214109E-2</v>
      </c>
      <c r="FZ130" s="2">
        <f t="shared" si="156"/>
        <v>2.3506008048806117E-2</v>
      </c>
      <c r="GA130" s="2">
        <f t="shared" si="156"/>
        <v>2.332932137687329E-2</v>
      </c>
      <c r="GB130" s="2">
        <f t="shared" si="156"/>
        <v>2.3144752025853033E-2</v>
      </c>
      <c r="GC130" s="2">
        <f t="shared" si="156"/>
        <v>2.1558380604340184E-2</v>
      </c>
      <c r="GD130" s="2">
        <f t="shared" si="156"/>
        <v>2.811041956510546E-2</v>
      </c>
      <c r="GE130" s="2">
        <f t="shared" si="156"/>
        <v>2.9051787273044392E-2</v>
      </c>
      <c r="GF130" s="2">
        <f t="shared" si="156"/>
        <v>3.5531989562777387E-2</v>
      </c>
      <c r="GG130" s="2">
        <f t="shared" si="156"/>
        <v>2.2971981108600017E-2</v>
      </c>
      <c r="GH130" s="2">
        <f t="shared" si="156"/>
        <v>1.8689329725871541E-2</v>
      </c>
      <c r="GI130" s="2">
        <f t="shared" si="156"/>
        <v>1.8389055131366794E-2</v>
      </c>
      <c r="GJ130" s="2">
        <f t="shared" si="156"/>
        <v>1.6106982644556476E-2</v>
      </c>
      <c r="GK130" s="2">
        <f t="shared" si="156"/>
        <v>1.6878626321047314E-2</v>
      </c>
      <c r="GM130" s="86">
        <f t="shared" si="157"/>
        <v>1.1394994509413678E-57</v>
      </c>
      <c r="GN130" s="86">
        <f t="shared" si="157"/>
        <v>9.0961472538707292E-123</v>
      </c>
      <c r="GO130" s="86">
        <f t="shared" si="157"/>
        <v>3.8598217439955299E-118</v>
      </c>
      <c r="GP130" s="86">
        <f t="shared" si="157"/>
        <v>1.3677087552199385E-123</v>
      </c>
      <c r="GQ130" s="86">
        <f t="shared" si="157"/>
        <v>1.3072667092148335E-146</v>
      </c>
      <c r="GR130" s="86">
        <f t="shared" si="157"/>
        <v>9.8455956117247248E-162</v>
      </c>
      <c r="GS130" s="86">
        <f t="shared" si="157"/>
        <v>1.1634735489383081E-140</v>
      </c>
      <c r="GT130" s="86">
        <f t="shared" si="157"/>
        <v>1.4421768450927941E-141</v>
      </c>
      <c r="GU130" s="86">
        <f t="shared" si="157"/>
        <v>3.5853586750480819E-133</v>
      </c>
      <c r="GV130" s="86">
        <f t="shared" si="157"/>
        <v>1.6717689632681291E-130</v>
      </c>
      <c r="GW130" s="86">
        <f t="shared" si="157"/>
        <v>9.6728629437866205E-137</v>
      </c>
      <c r="GX130" s="86">
        <f t="shared" si="157"/>
        <v>2.5555346712250944E-157</v>
      </c>
      <c r="GY130" s="86">
        <f t="shared" si="157"/>
        <v>2.5172582938562159E-130</v>
      </c>
      <c r="GZ130" s="86">
        <f t="shared" si="157"/>
        <v>1.2025037853239728E-88</v>
      </c>
      <c r="HA130" s="86">
        <f t="shared" si="157"/>
        <v>2.8633226484757955E-70</v>
      </c>
      <c r="HC130" s="86">
        <f t="shared" si="153"/>
        <v>1.3406358538838193E-19</v>
      </c>
      <c r="HD130" s="86">
        <f t="shared" si="153"/>
        <v>7.1733219327378878E-28</v>
      </c>
      <c r="HE130" s="86">
        <f t="shared" si="153"/>
        <v>8.050054854050222E-29</v>
      </c>
      <c r="HF130" s="86">
        <f t="shared" si="153"/>
        <v>7.4552478379787676E-38</v>
      </c>
      <c r="HG130" s="86">
        <f t="shared" si="153"/>
        <v>9.7674090907340141E-61</v>
      </c>
      <c r="HH130" s="86">
        <f t="shared" si="153"/>
        <v>2.8862112574069497E-66</v>
      </c>
      <c r="HI130" s="86">
        <f t="shared" si="153"/>
        <v>8.9921614876423513E-64</v>
      </c>
      <c r="HJ130" s="86">
        <f t="shared" si="153"/>
        <v>7.865783762016997E-67</v>
      </c>
      <c r="HK130" s="86">
        <f t="shared" si="153"/>
        <v>3.4344853160352259E-52</v>
      </c>
      <c r="HL130" s="86">
        <f t="shared" si="161"/>
        <v>1.0301388964725534E-69</v>
      </c>
      <c r="HM130" s="86">
        <f t="shared" si="161"/>
        <v>3.1190851808004407E-59</v>
      </c>
      <c r="HN130" s="86">
        <f t="shared" si="161"/>
        <v>8.2415437753855525E-60</v>
      </c>
      <c r="HO130" s="86">
        <f t="shared" si="161"/>
        <v>2.9826351766970797E-41</v>
      </c>
      <c r="HP130" s="86">
        <f t="shared" si="161"/>
        <v>2.9556640010189603E-33</v>
      </c>
      <c r="HQ130" s="86">
        <f t="shared" si="161"/>
        <v>1.9900794503993966E-35</v>
      </c>
      <c r="HS130" s="86">
        <f t="shared" si="158"/>
        <v>3.7980735155242334E-3</v>
      </c>
      <c r="HT130" s="86">
        <f t="shared" si="158"/>
        <v>9.9650535332016458E-3</v>
      </c>
      <c r="HU130" s="86">
        <f t="shared" si="158"/>
        <v>1.4332570263045751E-2</v>
      </c>
      <c r="HV130" s="86">
        <f t="shared" si="158"/>
        <v>7.8742537464908825E-3</v>
      </c>
      <c r="HW130" s="86">
        <f t="shared" si="158"/>
        <v>1.7141724077799462E-2</v>
      </c>
      <c r="HX130" s="86">
        <f t="shared" si="158"/>
        <v>1.5965643244928846E-2</v>
      </c>
      <c r="HY130" s="86">
        <f t="shared" si="158"/>
        <v>2.0669178331345486E-2</v>
      </c>
      <c r="HZ130" s="86">
        <f t="shared" si="158"/>
        <v>5.1633222383142163E-2</v>
      </c>
      <c r="IA130" s="86">
        <f t="shared" si="158"/>
        <v>3.0489602954544646E-2</v>
      </c>
      <c r="IB130" s="86">
        <f t="shared" si="158"/>
        <v>7.1661986998178426E-2</v>
      </c>
      <c r="IC130" s="86">
        <f t="shared" si="158"/>
        <v>1.128487268646873E-2</v>
      </c>
      <c r="ID130" s="86">
        <f t="shared" si="158"/>
        <v>5.8503857122896895E-3</v>
      </c>
      <c r="IE130" s="86">
        <f t="shared" si="158"/>
        <v>3.0070103165356203E-3</v>
      </c>
      <c r="IF130" s="86">
        <f t="shared" si="158"/>
        <v>1.541118293801823E-2</v>
      </c>
      <c r="IG130" s="86">
        <f t="shared" si="158"/>
        <v>1.7906466181104922E-2</v>
      </c>
      <c r="II130" s="86">
        <f t="shared" si="159"/>
        <v>1.4553298077833157E-17</v>
      </c>
      <c r="IJ130" s="86">
        <f t="shared" si="159"/>
        <v>8.5024186434447576E-6</v>
      </c>
      <c r="IK130" s="86">
        <f t="shared" si="159"/>
        <v>5.0071577266695862E-16</v>
      </c>
      <c r="IL130" s="86">
        <f t="shared" si="159"/>
        <v>4.3460951780118733E-18</v>
      </c>
      <c r="IM130" s="86">
        <f t="shared" si="159"/>
        <v>9.6871477701078263E-16</v>
      </c>
      <c r="IN130" s="86">
        <f t="shared" si="159"/>
        <v>5.825626554387002E-16</v>
      </c>
      <c r="IO130" s="86">
        <f t="shared" si="159"/>
        <v>5.8236548824695598E-16</v>
      </c>
      <c r="IP130" s="86">
        <f t="shared" si="159"/>
        <v>2.4398827643507624E-14</v>
      </c>
      <c r="IQ130" s="86">
        <f t="shared" si="159"/>
        <v>1.9685419181994963E-15</v>
      </c>
      <c r="IR130" s="86">
        <f t="shared" si="159"/>
        <v>1.0694440204128596E-13</v>
      </c>
      <c r="IS130" s="86">
        <f t="shared" si="159"/>
        <v>1.3501507501606215E-17</v>
      </c>
      <c r="IT130" s="86">
        <f t="shared" si="159"/>
        <v>6.2679838684217367E-18</v>
      </c>
      <c r="IU130" s="86">
        <f t="shared" si="159"/>
        <v>3.6787726047588549E-19</v>
      </c>
      <c r="IV130" s="86">
        <f t="shared" si="159"/>
        <v>1.0083153979983073E-19</v>
      </c>
      <c r="IW130" s="86">
        <f t="shared" si="159"/>
        <v>8.2902441207853246E-19</v>
      </c>
      <c r="IY130" s="86">
        <f t="shared" si="160"/>
        <v>3.7980735155242482E-3</v>
      </c>
      <c r="IZ130" s="86">
        <f t="shared" si="160"/>
        <v>9.9735559518450909E-3</v>
      </c>
      <c r="JA130" s="86">
        <f t="shared" si="160"/>
        <v>1.4332570263046253E-2</v>
      </c>
      <c r="JB130" s="86">
        <f t="shared" si="160"/>
        <v>7.8742537464908877E-3</v>
      </c>
      <c r="JC130" s="86">
        <f t="shared" si="160"/>
        <v>1.714172407780043E-2</v>
      </c>
      <c r="JD130" s="86">
        <f t="shared" si="160"/>
        <v>1.5965643244929429E-2</v>
      </c>
      <c r="JE130" s="86">
        <f t="shared" si="160"/>
        <v>2.0669178331346068E-2</v>
      </c>
      <c r="JF130" s="86">
        <f t="shared" si="160"/>
        <v>5.163322238316656E-2</v>
      </c>
      <c r="JG130" s="86">
        <f t="shared" si="160"/>
        <v>3.0489602954546613E-2</v>
      </c>
      <c r="JH130" s="86">
        <f t="shared" si="160"/>
        <v>7.1661986998285368E-2</v>
      </c>
      <c r="JI130" s="86">
        <f t="shared" si="160"/>
        <v>1.1284872686468744E-2</v>
      </c>
      <c r="JJ130" s="86">
        <f t="shared" si="160"/>
        <v>5.8503857122896956E-3</v>
      </c>
      <c r="JK130" s="86">
        <f t="shared" si="160"/>
        <v>3.0070103165356207E-3</v>
      </c>
      <c r="JL130" s="86">
        <f t="shared" si="160"/>
        <v>1.541118293801823E-2</v>
      </c>
      <c r="JM130" s="86">
        <f t="shared" si="160"/>
        <v>1.7906466181104922E-2</v>
      </c>
    </row>
    <row r="131" spans="2:273" x14ac:dyDescent="0.25">
      <c r="B131" s="2">
        <v>104</v>
      </c>
      <c r="C131" s="37">
        <v>72.545000000000002</v>
      </c>
      <c r="D131" s="37">
        <v>73.522999999999996</v>
      </c>
      <c r="E131" s="37">
        <v>76.353999999999999</v>
      </c>
      <c r="F131" s="37">
        <v>75.591999999999999</v>
      </c>
      <c r="G131" s="37">
        <v>75.72</v>
      </c>
      <c r="H131" s="37">
        <v>76.959999999999994</v>
      </c>
      <c r="I131" s="37">
        <v>76.58</v>
      </c>
      <c r="J131" s="37">
        <v>78.56</v>
      </c>
      <c r="K131" s="37">
        <v>76.31</v>
      </c>
      <c r="L131" s="37">
        <v>76.602999999999994</v>
      </c>
      <c r="M131" s="37">
        <v>80.069000000000003</v>
      </c>
      <c r="N131" s="37">
        <v>80.328000000000003</v>
      </c>
      <c r="O131" s="37">
        <v>78.825999999999993</v>
      </c>
      <c r="P131" s="37">
        <v>78.418999999999997</v>
      </c>
      <c r="Q131" s="37">
        <v>83.93</v>
      </c>
      <c r="S131" s="4">
        <f t="shared" si="162"/>
        <v>73.685853557196921</v>
      </c>
      <c r="T131" s="4">
        <f t="shared" si="162"/>
        <v>75.00941315272965</v>
      </c>
      <c r="U131" s="4">
        <f t="shared" si="162"/>
        <v>76.727453399324133</v>
      </c>
      <c r="V131" s="4">
        <f t="shared" si="162"/>
        <v>75.123362010399987</v>
      </c>
      <c r="W131" s="4">
        <f t="shared" si="162"/>
        <v>75.01145424872665</v>
      </c>
      <c r="X131" s="4">
        <f t="shared" si="162"/>
        <v>77.091494052979215</v>
      </c>
      <c r="Y131" s="4">
        <f t="shared" si="162"/>
        <v>78.074935440029392</v>
      </c>
      <c r="Z131" s="4">
        <f t="shared" si="162"/>
        <v>80.042997822455831</v>
      </c>
      <c r="AA131" s="4">
        <f t="shared" si="162"/>
        <v>77.679233840545223</v>
      </c>
      <c r="AB131" s="4">
        <f t="shared" si="162"/>
        <v>79.643623594779825</v>
      </c>
      <c r="AC131" s="4">
        <f t="shared" si="162"/>
        <v>78.974868749612341</v>
      </c>
      <c r="AD131" s="4">
        <f t="shared" si="162"/>
        <v>78.302063265727824</v>
      </c>
      <c r="AE131" s="4">
        <f t="shared" si="162"/>
        <v>79.461100761816482</v>
      </c>
      <c r="AF131" s="4">
        <f t="shared" si="162"/>
        <v>81.867317488787577</v>
      </c>
      <c r="AG131" s="4">
        <f t="shared" si="162"/>
        <v>85.567491952058276</v>
      </c>
      <c r="AI131" s="4">
        <f t="shared" si="163"/>
        <v>-1.1408535571969196</v>
      </c>
      <c r="AJ131" s="4">
        <f t="shared" si="163"/>
        <v>-1.4864131527296536</v>
      </c>
      <c r="AK131" s="4">
        <f t="shared" si="163"/>
        <v>-0.37345339932413424</v>
      </c>
      <c r="AL131" s="4">
        <f t="shared" si="163"/>
        <v>0.46863798960001191</v>
      </c>
      <c r="AM131" s="4">
        <f t="shared" si="163"/>
        <v>0.7085457512733484</v>
      </c>
      <c r="AN131" s="4">
        <f t="shared" si="163"/>
        <v>-0.13149405297922101</v>
      </c>
      <c r="AO131" s="4">
        <f t="shared" si="163"/>
        <v>-1.4949354400293942</v>
      </c>
      <c r="AP131" s="4">
        <f t="shared" si="163"/>
        <v>-1.4829978224558289</v>
      </c>
      <c r="AQ131" s="4">
        <f t="shared" si="163"/>
        <v>-1.3692338405452205</v>
      </c>
      <c r="AR131" s="4">
        <f t="shared" si="163"/>
        <v>-3.0406235947798308</v>
      </c>
      <c r="AS131" s="4">
        <f t="shared" si="163"/>
        <v>1.0941312503876617</v>
      </c>
      <c r="AT131" s="4">
        <f t="shared" si="163"/>
        <v>2.0259367342721788</v>
      </c>
      <c r="AU131" s="4">
        <f t="shared" si="163"/>
        <v>-0.63510076181648856</v>
      </c>
      <c r="AV131" s="4">
        <f t="shared" si="163"/>
        <v>-3.4483174887875805</v>
      </c>
      <c r="AW131" s="4">
        <f t="shared" si="163"/>
        <v>-1.6374919520582694</v>
      </c>
      <c r="AY131" s="2">
        <f t="shared" si="154"/>
        <v>73.675453757714564</v>
      </c>
      <c r="AZ131" s="2">
        <f t="shared" si="154"/>
        <v>75.00941315272965</v>
      </c>
      <c r="BA131" s="2">
        <f t="shared" si="154"/>
        <v>76.231048216625481</v>
      </c>
      <c r="BB131" s="2">
        <f t="shared" si="154"/>
        <v>74.590645793612524</v>
      </c>
      <c r="BC131" s="2">
        <f t="shared" si="154"/>
        <v>73.670131177628789</v>
      </c>
      <c r="BD131" s="2">
        <f t="shared" si="154"/>
        <v>75.691969513823494</v>
      </c>
      <c r="BE131" s="2">
        <f t="shared" si="154"/>
        <v>76.451116414968666</v>
      </c>
      <c r="BF131" s="2">
        <f t="shared" si="154"/>
        <v>76.668640461459205</v>
      </c>
      <c r="BG131" s="2">
        <f t="shared" si="154"/>
        <v>74.739363735946981</v>
      </c>
      <c r="BH131" s="2">
        <f t="shared" si="154"/>
        <v>74.027324451839476</v>
      </c>
      <c r="BI131" s="2">
        <f t="shared" si="154"/>
        <v>77.272338667736278</v>
      </c>
      <c r="BJ131" s="2">
        <f t="shared" si="154"/>
        <v>77.172577533140569</v>
      </c>
      <c r="BK131" s="2">
        <f t="shared" si="154"/>
        <v>78.784825047774191</v>
      </c>
      <c r="BL131" s="2">
        <f t="shared" si="154"/>
        <v>77.786769188392597</v>
      </c>
      <c r="BM131" s="2">
        <f t="shared" si="154"/>
        <v>76.867585044709202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72.545000000000002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78.825999999999993</v>
      </c>
      <c r="CR131" s="2" t="str">
        <f t="shared" si="155"/>
        <v/>
      </c>
      <c r="CS131" s="2" t="str">
        <f t="shared" si="155"/>
        <v/>
      </c>
      <c r="CU131" s="2">
        <f t="shared" si="110"/>
        <v>72.545000000000002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78.825999999999993</v>
      </c>
      <c r="DH131" s="2" t="str">
        <f t="shared" si="123"/>
        <v/>
      </c>
      <c r="DI131" s="2" t="str">
        <f t="shared" si="124"/>
        <v/>
      </c>
      <c r="DK131" s="2">
        <f t="shared" si="164"/>
        <v>104.30267570356472</v>
      </c>
      <c r="DL131" s="2">
        <f t="shared" si="164"/>
        <v>112.21933414634148</v>
      </c>
      <c r="DM131" s="2">
        <f t="shared" si="164"/>
        <v>110.66080243902439</v>
      </c>
      <c r="DN131" s="2">
        <f t="shared" si="164"/>
        <v>114.39345048692417</v>
      </c>
      <c r="DO131" s="2">
        <f t="shared" si="164"/>
        <v>109.54475234521574</v>
      </c>
      <c r="DP131" s="2">
        <f t="shared" si="164"/>
        <v>118.53376518218623</v>
      </c>
      <c r="DQ131" s="2">
        <f t="shared" si="164"/>
        <v>111.70397560975607</v>
      </c>
      <c r="DR131" s="2">
        <f t="shared" si="164"/>
        <v>115.0923170731707</v>
      </c>
      <c r="DS131" s="2">
        <f t="shared" si="164"/>
        <v>110.55353271692745</v>
      </c>
      <c r="DT131" s="2">
        <f t="shared" si="164"/>
        <v>117.2021503082029</v>
      </c>
      <c r="DU131" s="2">
        <f t="shared" si="164"/>
        <v>105.34493198380569</v>
      </c>
      <c r="DV131" s="2">
        <f t="shared" si="164"/>
        <v>117.38164058795641</v>
      </c>
      <c r="DW131" s="2">
        <f t="shared" si="164"/>
        <v>130.730309714795</v>
      </c>
      <c r="DX131" s="2">
        <f t="shared" si="164"/>
        <v>95.635421848739497</v>
      </c>
      <c r="DY131" s="2">
        <f t="shared" si="164"/>
        <v>93.409253225806452</v>
      </c>
      <c r="EA131" s="2">
        <f t="shared" si="152"/>
        <v>73.57453349673203</v>
      </c>
      <c r="EB131" s="2">
        <f t="shared" si="152"/>
        <v>74.994911764705861</v>
      </c>
      <c r="EC131" s="2">
        <f t="shared" si="152"/>
        <v>76.131055739972339</v>
      </c>
      <c r="ED131" s="2">
        <f t="shared" si="152"/>
        <v>74.452651664068327</v>
      </c>
      <c r="EE131" s="2">
        <f t="shared" si="151"/>
        <v>73.543427603725647</v>
      </c>
      <c r="EF131" s="2">
        <f t="shared" si="151"/>
        <v>75.546907263590683</v>
      </c>
      <c r="EG131" s="2">
        <f t="shared" si="151"/>
        <v>76.347986342368159</v>
      </c>
      <c r="EH131" s="2">
        <f t="shared" si="151"/>
        <v>76.55817327588305</v>
      </c>
      <c r="EI131" s="2">
        <f t="shared" si="151"/>
        <v>74.616546727980179</v>
      </c>
      <c r="EJ131" s="2">
        <f t="shared" si="151"/>
        <v>73.8730896020448</v>
      </c>
      <c r="EK131" s="2">
        <f t="shared" si="151"/>
        <v>77.1898761464968</v>
      </c>
      <c r="EL131" s="2">
        <f t="shared" si="151"/>
        <v>77.011402309481028</v>
      </c>
      <c r="EM131" s="2">
        <f t="shared" si="135"/>
        <v>78.567543920570003</v>
      </c>
      <c r="EN131" s="2">
        <f t="shared" si="135"/>
        <v>77.724297303056858</v>
      </c>
      <c r="EO131" s="2">
        <f t="shared" si="135"/>
        <v>76.808324501144909</v>
      </c>
      <c r="EQ131" s="2">
        <f t="shared" si="165"/>
        <v>73.756213917442395</v>
      </c>
      <c r="ER131" s="2">
        <f t="shared" si="165"/>
        <v>74.163315240184687</v>
      </c>
      <c r="ES131" s="2">
        <f t="shared" si="165"/>
        <v>76.421234170189081</v>
      </c>
      <c r="ET131" s="2">
        <f t="shared" si="165"/>
        <v>75.044179969134248</v>
      </c>
      <c r="EU131" s="2">
        <f t="shared" si="165"/>
        <v>74.38063945308177</v>
      </c>
      <c r="EV131" s="2">
        <f t="shared" si="165"/>
        <v>76.359592107294304</v>
      </c>
      <c r="EW131" s="2">
        <f t="shared" si="165"/>
        <v>76.64245183619407</v>
      </c>
      <c r="EX131" s="2">
        <f t="shared" si="165"/>
        <v>76.848569995090912</v>
      </c>
      <c r="EY131" s="2">
        <f t="shared" si="165"/>
        <v>74.690699439633221</v>
      </c>
      <c r="EZ131" s="2">
        <f t="shared" si="165"/>
        <v>74.589212211680959</v>
      </c>
      <c r="FA131" s="2">
        <f t="shared" si="165"/>
        <v>77.232794493805542</v>
      </c>
      <c r="FB131" s="2">
        <f t="shared" si="165"/>
        <v>78.035737951801053</v>
      </c>
      <c r="FC131" s="2">
        <f t="shared" si="165"/>
        <v>79.666877786366697</v>
      </c>
      <c r="FD131" s="2">
        <f t="shared" si="165"/>
        <v>77.781623015662063</v>
      </c>
      <c r="FE131" s="2">
        <f t="shared" si="165"/>
        <v>76.575782439572194</v>
      </c>
      <c r="FG131" s="2">
        <f t="shared" si="166"/>
        <v>0.99682899970397887</v>
      </c>
      <c r="FH131" s="2">
        <f t="shared" si="166"/>
        <v>0.99728004129427039</v>
      </c>
      <c r="FI131" s="2">
        <f t="shared" si="166"/>
        <v>0.9973070512986284</v>
      </c>
      <c r="FJ131" s="2">
        <f t="shared" si="166"/>
        <v>0.99692588323830489</v>
      </c>
      <c r="FK131" s="2">
        <f t="shared" si="166"/>
        <v>0.99707411567474347</v>
      </c>
      <c r="FL131" s="2">
        <f t="shared" si="166"/>
        <v>0.99710413551090826</v>
      </c>
      <c r="FM131" s="2">
        <f t="shared" si="166"/>
        <v>0.99727955969773263</v>
      </c>
      <c r="FN131" s="2">
        <f t="shared" si="166"/>
        <v>0.99736491737393973</v>
      </c>
      <c r="FO131" s="2">
        <f t="shared" si="166"/>
        <v>0.99664797984461828</v>
      </c>
      <c r="FP131" s="2">
        <f t="shared" si="166"/>
        <v>0.9970820970837122</v>
      </c>
      <c r="FQ131" s="2">
        <f t="shared" si="166"/>
        <v>0.99710944019722192</v>
      </c>
      <c r="FR131" s="2">
        <f t="shared" si="166"/>
        <v>0.9965266029726213</v>
      </c>
      <c r="FS131" s="2">
        <f t="shared" si="166"/>
        <v>0.9962587433011354</v>
      </c>
      <c r="FT131" s="2">
        <f t="shared" si="166"/>
        <v>0.99656855552675649</v>
      </c>
      <c r="FU131" s="2">
        <f t="shared" si="166"/>
        <v>0.99617146640357745</v>
      </c>
      <c r="FW131" s="2">
        <f t="shared" si="156"/>
        <v>1.9161739800436894E-2</v>
      </c>
      <c r="FX131" s="2">
        <f t="shared" si="156"/>
        <v>0.10431441346973647</v>
      </c>
      <c r="FY131" s="2">
        <f t="shared" si="156"/>
        <v>2.4142525397220119E-2</v>
      </c>
      <c r="FZ131" s="2">
        <f t="shared" si="156"/>
        <v>2.571550723285641E-2</v>
      </c>
      <c r="GA131" s="2">
        <f t="shared" si="156"/>
        <v>2.5522646591756265E-2</v>
      </c>
      <c r="GB131" s="2">
        <f t="shared" si="156"/>
        <v>2.532117468186933E-2</v>
      </c>
      <c r="GC131" s="2">
        <f t="shared" si="156"/>
        <v>2.3589230713331327E-2</v>
      </c>
      <c r="GD131" s="2">
        <f t="shared" si="156"/>
        <v>3.0739096399500253E-2</v>
      </c>
      <c r="GE131" s="2">
        <f t="shared" si="156"/>
        <v>3.1765616599698537E-2</v>
      </c>
      <c r="GF131" s="2">
        <f t="shared" si="156"/>
        <v>3.8826950617153383E-2</v>
      </c>
      <c r="GG131" s="2">
        <f t="shared" si="156"/>
        <v>2.5132575199521751E-2</v>
      </c>
      <c r="GH131" s="2">
        <f t="shared" si="156"/>
        <v>2.045555886453879E-2</v>
      </c>
      <c r="GI131" s="2">
        <f t="shared" si="156"/>
        <v>2.0127488958235629E-2</v>
      </c>
      <c r="GJ131" s="2">
        <f t="shared" si="156"/>
        <v>1.7633553216329936E-2</v>
      </c>
      <c r="GK131" s="2">
        <f t="shared" si="156"/>
        <v>1.8476957505437146E-2</v>
      </c>
      <c r="GM131" s="86">
        <f t="shared" si="157"/>
        <v>2.7721455263867503E-60</v>
      </c>
      <c r="GN131" s="86">
        <f t="shared" si="157"/>
        <v>1.881521449886116E-128</v>
      </c>
      <c r="GO131" s="86">
        <f t="shared" si="157"/>
        <v>1.7490333912268445E-123</v>
      </c>
      <c r="GP131" s="86">
        <f t="shared" si="157"/>
        <v>3.4553043809750611E-129</v>
      </c>
      <c r="GQ131" s="86">
        <f t="shared" si="157"/>
        <v>3.183916055139579E-153</v>
      </c>
      <c r="GR131" s="86">
        <f t="shared" si="157"/>
        <v>5.5390691691872125E-169</v>
      </c>
      <c r="GS131" s="86">
        <f t="shared" si="157"/>
        <v>5.103997425145062E-147</v>
      </c>
      <c r="GT131" s="86">
        <f t="shared" si="157"/>
        <v>8.6953465554364405E-148</v>
      </c>
      <c r="GU131" s="86">
        <f t="shared" si="157"/>
        <v>2.830421796721557E-139</v>
      </c>
      <c r="GV131" s="86">
        <f t="shared" si="157"/>
        <v>3.0462091613215126E-136</v>
      </c>
      <c r="GW131" s="86">
        <f t="shared" si="157"/>
        <v>6.4232544517046595E-143</v>
      </c>
      <c r="GX131" s="86">
        <f t="shared" si="157"/>
        <v>1.4609896933454973E-164</v>
      </c>
      <c r="GY131" s="86">
        <f t="shared" si="157"/>
        <v>3.1869136424309557E-136</v>
      </c>
      <c r="GZ131" s="86">
        <f t="shared" si="157"/>
        <v>1.3673471681553048E-92</v>
      </c>
      <c r="HA131" s="86">
        <f t="shared" si="157"/>
        <v>2.5212220331666958E-73</v>
      </c>
      <c r="HC131" s="86">
        <f t="shared" si="153"/>
        <v>2.6519839121353103E-21</v>
      </c>
      <c r="HD131" s="86">
        <f t="shared" si="153"/>
        <v>2.5067765958884247E-30</v>
      </c>
      <c r="HE131" s="86">
        <f t="shared" si="153"/>
        <v>3.0318687430133272E-31</v>
      </c>
      <c r="HF131" s="86">
        <f t="shared" si="153"/>
        <v>4.6767286454707425E-41</v>
      </c>
      <c r="HG131" s="86">
        <f t="shared" si="153"/>
        <v>5.955280282029818E-66</v>
      </c>
      <c r="HH131" s="86">
        <f t="shared" si="153"/>
        <v>7.3454691990358316E-72</v>
      </c>
      <c r="HI131" s="86">
        <f t="shared" si="153"/>
        <v>3.7904649995035288E-69</v>
      </c>
      <c r="HJ131" s="86">
        <f t="shared" si="153"/>
        <v>3.5867295013494828E-72</v>
      </c>
      <c r="HK131" s="86">
        <f t="shared" si="153"/>
        <v>1.5005167753696498E-56</v>
      </c>
      <c r="HL131" s="86">
        <f t="shared" si="161"/>
        <v>3.5511189948847001E-75</v>
      </c>
      <c r="HM131" s="86">
        <f t="shared" si="161"/>
        <v>3.5326211268400109E-64</v>
      </c>
      <c r="HN131" s="86">
        <f t="shared" si="161"/>
        <v>3.6183375967330455E-65</v>
      </c>
      <c r="HO131" s="86">
        <f t="shared" si="161"/>
        <v>6.8001731892467967E-45</v>
      </c>
      <c r="HP131" s="86">
        <f t="shared" si="161"/>
        <v>4.4662124414273642E-36</v>
      </c>
      <c r="HQ131" s="86">
        <f t="shared" si="161"/>
        <v>2.1767929475309189E-38</v>
      </c>
      <c r="HS131" s="86">
        <f t="shared" si="158"/>
        <v>6.7236567960777278E-3</v>
      </c>
      <c r="HT131" s="86">
        <f t="shared" si="158"/>
        <v>1.6183171401679942E-2</v>
      </c>
      <c r="HU131" s="86">
        <f t="shared" si="158"/>
        <v>2.3599563197385133E-2</v>
      </c>
      <c r="HV131" s="86">
        <f t="shared" si="158"/>
        <v>1.4072041361546819E-2</v>
      </c>
      <c r="HW131" s="86">
        <f t="shared" si="158"/>
        <v>2.7968696241682075E-2</v>
      </c>
      <c r="HX131" s="86">
        <f t="shared" si="158"/>
        <v>2.6240708493040988E-2</v>
      </c>
      <c r="HY131" s="86">
        <f t="shared" si="158"/>
        <v>3.3097308752839401E-2</v>
      </c>
      <c r="HZ131" s="86">
        <f t="shared" si="158"/>
        <v>7.7741730394537495E-2</v>
      </c>
      <c r="IA131" s="86">
        <f t="shared" si="158"/>
        <v>4.890235294995271E-2</v>
      </c>
      <c r="IB131" s="86">
        <f t="shared" si="158"/>
        <v>0.1066439056616961</v>
      </c>
      <c r="IC131" s="86">
        <f t="shared" si="158"/>
        <v>1.9473718874216797E-2</v>
      </c>
      <c r="ID131" s="86">
        <f t="shared" si="158"/>
        <v>1.0265878068866294E-2</v>
      </c>
      <c r="IE131" s="86">
        <f t="shared" si="158"/>
        <v>5.5828713078967676E-3</v>
      </c>
      <c r="IF131" s="86">
        <f t="shared" si="158"/>
        <v>2.3247087930654019E-2</v>
      </c>
      <c r="IG131" s="86">
        <f t="shared" si="158"/>
        <v>2.6026245931065582E-2</v>
      </c>
      <c r="II131" s="86">
        <f t="shared" si="159"/>
        <v>7.7128175321907983E-17</v>
      </c>
      <c r="IJ131" s="86">
        <f t="shared" si="159"/>
        <v>1.9612326978452745E-5</v>
      </c>
      <c r="IK131" s="86">
        <f t="shared" si="159"/>
        <v>2.4868958057297202E-15</v>
      </c>
      <c r="IL131" s="86">
        <f t="shared" si="159"/>
        <v>2.7887591787338286E-17</v>
      </c>
      <c r="IM131" s="86">
        <f t="shared" si="159"/>
        <v>4.7752418856423177E-15</v>
      </c>
      <c r="IN131" s="86">
        <f t="shared" si="159"/>
        <v>2.9324992980831784E-15</v>
      </c>
      <c r="IO131" s="86">
        <f t="shared" si="159"/>
        <v>2.8437738810060057E-15</v>
      </c>
      <c r="IP131" s="86">
        <f t="shared" si="159"/>
        <v>1.1124726074132139E-13</v>
      </c>
      <c r="IQ131" s="86">
        <f t="shared" si="159"/>
        <v>1.0354255360401755E-14</v>
      </c>
      <c r="IR131" s="86">
        <f t="shared" si="159"/>
        <v>5.0231299144908274E-13</v>
      </c>
      <c r="IS131" s="86">
        <f t="shared" si="159"/>
        <v>8.111658622530509E-17</v>
      </c>
      <c r="IT131" s="86">
        <f t="shared" si="159"/>
        <v>3.5483787532439829E-17</v>
      </c>
      <c r="IU131" s="86">
        <f t="shared" si="159"/>
        <v>2.3507214171090326E-18</v>
      </c>
      <c r="IV131" s="86">
        <f t="shared" si="159"/>
        <v>6.42075609746243E-19</v>
      </c>
      <c r="IW131" s="86">
        <f t="shared" si="159"/>
        <v>4.9130043519603882E-18</v>
      </c>
      <c r="IY131" s="86">
        <f t="shared" si="160"/>
        <v>6.723656796077805E-3</v>
      </c>
      <c r="IZ131" s="86">
        <f t="shared" si="160"/>
        <v>1.6202783728658396E-2</v>
      </c>
      <c r="JA131" s="86">
        <f t="shared" si="160"/>
        <v>2.3599563197387621E-2</v>
      </c>
      <c r="JB131" s="86">
        <f t="shared" si="160"/>
        <v>1.4072041361546847E-2</v>
      </c>
      <c r="JC131" s="86">
        <f t="shared" si="160"/>
        <v>2.7968696241686849E-2</v>
      </c>
      <c r="JD131" s="86">
        <f t="shared" si="160"/>
        <v>2.624070849304392E-2</v>
      </c>
      <c r="JE131" s="86">
        <f t="shared" si="160"/>
        <v>3.3097308752842246E-2</v>
      </c>
      <c r="JF131" s="86">
        <f t="shared" si="160"/>
        <v>7.7741730394648739E-2</v>
      </c>
      <c r="JG131" s="86">
        <f t="shared" si="160"/>
        <v>4.8902352949963063E-2</v>
      </c>
      <c r="JH131" s="86">
        <f t="shared" si="160"/>
        <v>0.1066439056621984</v>
      </c>
      <c r="JI131" s="86">
        <f t="shared" si="160"/>
        <v>1.9473718874216877E-2</v>
      </c>
      <c r="JJ131" s="86">
        <f t="shared" si="160"/>
        <v>1.0265878068866328E-2</v>
      </c>
      <c r="JK131" s="86">
        <f t="shared" si="160"/>
        <v>5.5828713078967702E-3</v>
      </c>
      <c r="JL131" s="86">
        <f t="shared" si="160"/>
        <v>2.3247087930654019E-2</v>
      </c>
      <c r="JM131" s="86">
        <f t="shared" si="160"/>
        <v>2.6026245931065586E-2</v>
      </c>
    </row>
    <row r="132" spans="2:273" x14ac:dyDescent="0.25">
      <c r="B132" s="2">
        <v>105</v>
      </c>
      <c r="C132" s="37">
        <v>73.432000000000002</v>
      </c>
      <c r="D132" s="37">
        <v>75.885999999999996</v>
      </c>
      <c r="E132" s="37">
        <v>75.311999999999998</v>
      </c>
      <c r="F132" s="37">
        <v>74.061000000000007</v>
      </c>
      <c r="G132" s="37">
        <v>76</v>
      </c>
      <c r="H132" s="37">
        <v>77.84</v>
      </c>
      <c r="I132" s="37">
        <v>77</v>
      </c>
      <c r="J132" s="37">
        <v>79.94</v>
      </c>
      <c r="K132" s="37">
        <v>77.793000000000006</v>
      </c>
      <c r="L132" s="37">
        <v>77.69</v>
      </c>
      <c r="M132" s="37">
        <v>80.344999999999999</v>
      </c>
      <c r="N132" s="37">
        <v>77.361999999999995</v>
      </c>
      <c r="O132" s="37">
        <v>82.195999999999998</v>
      </c>
      <c r="P132" s="37">
        <v>84.534999999999997</v>
      </c>
      <c r="Q132" s="37">
        <v>85.977000000000004</v>
      </c>
      <c r="S132" s="4">
        <f t="shared" si="162"/>
        <v>73.526460912788394</v>
      </c>
      <c r="T132" s="4">
        <f t="shared" si="162"/>
        <v>74.901272607180744</v>
      </c>
      <c r="U132" s="4">
        <f t="shared" si="162"/>
        <v>76.773267642891071</v>
      </c>
      <c r="V132" s="4">
        <f t="shared" si="162"/>
        <v>75.232047232313349</v>
      </c>
      <c r="W132" s="4">
        <f t="shared" si="162"/>
        <v>75.43700549419188</v>
      </c>
      <c r="X132" s="4">
        <f t="shared" si="162"/>
        <v>77.539567013227639</v>
      </c>
      <c r="Y132" s="4">
        <f t="shared" si="162"/>
        <v>78.613700405852242</v>
      </c>
      <c r="Z132" s="4">
        <f t="shared" si="162"/>
        <v>81.012977884885501</v>
      </c>
      <c r="AA132" s="4">
        <f t="shared" si="162"/>
        <v>78.78667321714137</v>
      </c>
      <c r="AB132" s="4">
        <f t="shared" si="162"/>
        <v>81.215489571678859</v>
      </c>
      <c r="AC132" s="4">
        <f t="shared" si="162"/>
        <v>79.731024749958053</v>
      </c>
      <c r="AD132" s="4">
        <f t="shared" si="162"/>
        <v>78.724140461979147</v>
      </c>
      <c r="AE132" s="4">
        <f t="shared" si="162"/>
        <v>79.639717182126134</v>
      </c>
      <c r="AF132" s="4">
        <f t="shared" si="162"/>
        <v>83.329903094738256</v>
      </c>
      <c r="AG132" s="4">
        <f t="shared" si="162"/>
        <v>88.542971808759631</v>
      </c>
      <c r="AI132" s="4">
        <f t="shared" si="163"/>
        <v>-9.4460912788392193E-2</v>
      </c>
      <c r="AJ132" s="4">
        <f t="shared" si="163"/>
        <v>0.98472739281925215</v>
      </c>
      <c r="AK132" s="4">
        <f t="shared" si="163"/>
        <v>-1.4612676428910731</v>
      </c>
      <c r="AL132" s="4">
        <f t="shared" si="163"/>
        <v>-1.1710472323133416</v>
      </c>
      <c r="AM132" s="4">
        <f t="shared" si="163"/>
        <v>0.56299450580812049</v>
      </c>
      <c r="AN132" s="4">
        <f t="shared" si="163"/>
        <v>0.30043298677236407</v>
      </c>
      <c r="AO132" s="4">
        <f t="shared" si="163"/>
        <v>-1.6137004058522422</v>
      </c>
      <c r="AP132" s="4">
        <f t="shared" si="163"/>
        <v>-1.0729778848855034</v>
      </c>
      <c r="AQ132" s="4">
        <f t="shared" si="163"/>
        <v>-0.99367321714136381</v>
      </c>
      <c r="AR132" s="4">
        <f t="shared" si="163"/>
        <v>-3.525489571678861</v>
      </c>
      <c r="AS132" s="4">
        <f t="shared" si="163"/>
        <v>0.6139752500419462</v>
      </c>
      <c r="AT132" s="4">
        <f t="shared" si="163"/>
        <v>-1.362140461979152</v>
      </c>
      <c r="AU132" s="4">
        <f t="shared" si="163"/>
        <v>2.5562828178738641</v>
      </c>
      <c r="AV132" s="4">
        <f t="shared" si="163"/>
        <v>1.2050969052617404</v>
      </c>
      <c r="AW132" s="4">
        <f t="shared" si="163"/>
        <v>-2.5659718087596275</v>
      </c>
      <c r="AY132" s="2">
        <f t="shared" si="154"/>
        <v>73.50962597423505</v>
      </c>
      <c r="AZ132" s="2">
        <f t="shared" si="154"/>
        <v>74.901272607180744</v>
      </c>
      <c r="BA132" s="2">
        <f t="shared" si="154"/>
        <v>76.033071200441341</v>
      </c>
      <c r="BB132" s="2">
        <f t="shared" si="154"/>
        <v>74.376438167882725</v>
      </c>
      <c r="BC132" s="2">
        <f t="shared" si="154"/>
        <v>73.459496914992897</v>
      </c>
      <c r="BD132" s="2">
        <f t="shared" si="154"/>
        <v>75.461487219556574</v>
      </c>
      <c r="BE132" s="2">
        <f t="shared" si="154"/>
        <v>76.263617606548905</v>
      </c>
      <c r="BF132" s="2">
        <f t="shared" si="154"/>
        <v>76.479118994207155</v>
      </c>
      <c r="BG132" s="2">
        <f t="shared" si="154"/>
        <v>74.583760227146001</v>
      </c>
      <c r="BH132" s="2">
        <f t="shared" si="154"/>
        <v>73.852251273973437</v>
      </c>
      <c r="BI132" s="2">
        <f t="shared" si="154"/>
        <v>77.089185749005495</v>
      </c>
      <c r="BJ132" s="2">
        <f t="shared" si="154"/>
        <v>76.922613145836067</v>
      </c>
      <c r="BK132" s="2">
        <f t="shared" si="154"/>
        <v>78.499275783333744</v>
      </c>
      <c r="BL132" s="2">
        <f t="shared" si="154"/>
        <v>77.621425429282922</v>
      </c>
      <c r="BM132" s="2">
        <f t="shared" si="154"/>
        <v>76.737220688110895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104.50603480300187</v>
      </c>
      <c r="DL132" s="2">
        <f t="shared" si="164"/>
        <v>112.45926088180114</v>
      </c>
      <c r="DM132" s="2">
        <f t="shared" si="164"/>
        <v>110.86679803001877</v>
      </c>
      <c r="DN132" s="2">
        <f t="shared" si="164"/>
        <v>114.69899693620745</v>
      </c>
      <c r="DO132" s="2">
        <f t="shared" si="164"/>
        <v>109.78104878048779</v>
      </c>
      <c r="DP132" s="2">
        <f t="shared" si="164"/>
        <v>118.85133603238866</v>
      </c>
      <c r="DQ132" s="2">
        <f t="shared" si="164"/>
        <v>111.9186735459662</v>
      </c>
      <c r="DR132" s="2">
        <f t="shared" si="164"/>
        <v>115.34016697936208</v>
      </c>
      <c r="DS132" s="2">
        <f t="shared" si="164"/>
        <v>110.80748790896159</v>
      </c>
      <c r="DT132" s="2">
        <f t="shared" si="164"/>
        <v>117.5138119962067</v>
      </c>
      <c r="DU132" s="2">
        <f t="shared" si="164"/>
        <v>105.48718117408909</v>
      </c>
      <c r="DV132" s="2">
        <f t="shared" si="164"/>
        <v>117.66870839260316</v>
      </c>
      <c r="DW132" s="2">
        <f t="shared" si="164"/>
        <v>131.18165129233512</v>
      </c>
      <c r="DX132" s="2">
        <f t="shared" si="164"/>
        <v>95.732729411764694</v>
      </c>
      <c r="DY132" s="2">
        <f t="shared" si="164"/>
        <v>93.497375403225803</v>
      </c>
      <c r="EA132" s="2">
        <f t="shared" si="152"/>
        <v>73.415446486928118</v>
      </c>
      <c r="EB132" s="2">
        <f t="shared" si="152"/>
        <v>74.912647058823509</v>
      </c>
      <c r="EC132" s="2">
        <f t="shared" si="152"/>
        <v>75.938367160640198</v>
      </c>
      <c r="ED132" s="2">
        <f t="shared" si="152"/>
        <v>74.244833050904901</v>
      </c>
      <c r="EE132" s="2">
        <f t="shared" si="151"/>
        <v>73.336651989839112</v>
      </c>
      <c r="EF132" s="2">
        <f t="shared" si="151"/>
        <v>75.321993022966069</v>
      </c>
      <c r="EG132" s="2">
        <f t="shared" si="151"/>
        <v>76.166224339248828</v>
      </c>
      <c r="EH132" s="2">
        <f t="shared" si="151"/>
        <v>76.374389590788468</v>
      </c>
      <c r="EI132" s="2">
        <f t="shared" si="151"/>
        <v>74.469449946940216</v>
      </c>
      <c r="EJ132" s="2">
        <f t="shared" si="151"/>
        <v>73.702862011431009</v>
      </c>
      <c r="EK132" s="2">
        <f t="shared" si="151"/>
        <v>77.012657611464945</v>
      </c>
      <c r="EL132" s="2">
        <f t="shared" si="151"/>
        <v>76.767996221329668</v>
      </c>
      <c r="EM132" s="2">
        <f t="shared" si="135"/>
        <v>78.292427965120766</v>
      </c>
      <c r="EN132" s="2">
        <f t="shared" si="135"/>
        <v>77.563224676201088</v>
      </c>
      <c r="EO132" s="2">
        <f t="shared" si="135"/>
        <v>76.6836918138698</v>
      </c>
      <c r="EQ132" s="2">
        <f t="shared" si="165"/>
        <v>73.617663533461254</v>
      </c>
      <c r="ER132" s="2">
        <f t="shared" si="165"/>
        <v>73.989500232148771</v>
      </c>
      <c r="ES132" s="2">
        <f t="shared" si="165"/>
        <v>76.275340198515167</v>
      </c>
      <c r="ET132" s="2">
        <f t="shared" si="165"/>
        <v>74.890340853647217</v>
      </c>
      <c r="EU132" s="2">
        <f t="shared" si="165"/>
        <v>74.252614155690452</v>
      </c>
      <c r="EV132" s="2">
        <f t="shared" si="165"/>
        <v>76.206629618531338</v>
      </c>
      <c r="EW132" s="2">
        <f t="shared" si="165"/>
        <v>76.502097643589963</v>
      </c>
      <c r="EX132" s="2">
        <f t="shared" si="165"/>
        <v>76.703631345876502</v>
      </c>
      <c r="EY132" s="2">
        <f t="shared" si="165"/>
        <v>74.561296332144678</v>
      </c>
      <c r="EZ132" s="2">
        <f t="shared" si="165"/>
        <v>74.47551716190857</v>
      </c>
      <c r="FA132" s="2">
        <f t="shared" si="165"/>
        <v>77.065180133900654</v>
      </c>
      <c r="FB132" s="2">
        <f t="shared" si="165"/>
        <v>77.885402779622609</v>
      </c>
      <c r="FC132" s="2">
        <f t="shared" si="165"/>
        <v>79.487658300569137</v>
      </c>
      <c r="FD132" s="2">
        <f t="shared" si="165"/>
        <v>77.631707333089111</v>
      </c>
      <c r="FE132" s="2">
        <f t="shared" si="165"/>
        <v>76.426632572887911</v>
      </c>
      <c r="FG132" s="2">
        <f t="shared" si="166"/>
        <v>0.99710720622946647</v>
      </c>
      <c r="FH132" s="2">
        <f t="shared" si="166"/>
        <v>0.99751877435377301</v>
      </c>
      <c r="FI132" s="2">
        <f t="shared" si="166"/>
        <v>0.99754341950704495</v>
      </c>
      <c r="FJ132" s="2">
        <f t="shared" si="166"/>
        <v>0.99719561363635534</v>
      </c>
      <c r="FK132" s="2">
        <f t="shared" si="166"/>
        <v>0.99733087462473047</v>
      </c>
      <c r="FL132" s="2">
        <f t="shared" si="166"/>
        <v>0.99735826707071373</v>
      </c>
      <c r="FM132" s="2">
        <f t="shared" si="166"/>
        <v>0.99751833492218134</v>
      </c>
      <c r="FN132" s="2">
        <f t="shared" si="166"/>
        <v>0.9975962187448173</v>
      </c>
      <c r="FO132" s="2">
        <f t="shared" si="166"/>
        <v>0.9969420193593389</v>
      </c>
      <c r="FP132" s="2">
        <f t="shared" si="166"/>
        <v>0.99733815750052324</v>
      </c>
      <c r="FQ132" s="2">
        <f t="shared" si="166"/>
        <v>0.99736310746626899</v>
      </c>
      <c r="FR132" s="2">
        <f t="shared" si="166"/>
        <v>0.99683125582596499</v>
      </c>
      <c r="FS132" s="2">
        <f t="shared" si="166"/>
        <v>0.99658680974959879</v>
      </c>
      <c r="FT132" s="2">
        <f t="shared" si="166"/>
        <v>0.99686954026630015</v>
      </c>
      <c r="FU132" s="2">
        <f t="shared" si="166"/>
        <v>0.99650715922984845</v>
      </c>
      <c r="FW132" s="2">
        <f t="shared" si="156"/>
        <v>2.0971659791701253E-2</v>
      </c>
      <c r="FX132" s="2">
        <f t="shared" si="156"/>
        <v>0.11323883673615695</v>
      </c>
      <c r="FY132" s="2">
        <f t="shared" si="156"/>
        <v>2.6410237252259952E-2</v>
      </c>
      <c r="FZ132" s="2">
        <f t="shared" si="156"/>
        <v>2.8126711014347845E-2</v>
      </c>
      <c r="GA132" s="2">
        <f t="shared" si="156"/>
        <v>2.7916285024407534E-2</v>
      </c>
      <c r="GB132" s="2">
        <f t="shared" si="156"/>
        <v>2.769645512648666E-2</v>
      </c>
      <c r="GC132" s="2">
        <f t="shared" si="156"/>
        <v>2.5806345860921256E-2</v>
      </c>
      <c r="GD132" s="2">
        <f t="shared" si="156"/>
        <v>3.3605087955677689E-2</v>
      </c>
      <c r="GE132" s="2">
        <f t="shared" si="156"/>
        <v>3.4723888057342264E-2</v>
      </c>
      <c r="GF132" s="2">
        <f t="shared" si="156"/>
        <v>4.2414023785709659E-2</v>
      </c>
      <c r="GG132" s="2">
        <f t="shared" si="156"/>
        <v>2.7490662857607456E-2</v>
      </c>
      <c r="GH132" s="2">
        <f t="shared" si="156"/>
        <v>2.2384897344797289E-2</v>
      </c>
      <c r="GI132" s="2">
        <f t="shared" si="156"/>
        <v>2.2026580166547311E-2</v>
      </c>
      <c r="GJ132" s="2">
        <f t="shared" si="156"/>
        <v>1.9301969081595559E-2</v>
      </c>
      <c r="GK132" s="2">
        <f t="shared" si="156"/>
        <v>2.0223530095161858E-2</v>
      </c>
      <c r="GM132" s="86">
        <f t="shared" si="157"/>
        <v>5.8827902091342623E-63</v>
      </c>
      <c r="GN132" s="86">
        <f t="shared" si="157"/>
        <v>2.8834234161010709E-134</v>
      </c>
      <c r="GO132" s="86">
        <f t="shared" si="157"/>
        <v>6.0158235073843851E-129</v>
      </c>
      <c r="GP132" s="86">
        <f t="shared" si="157"/>
        <v>6.5382876142591432E-135</v>
      </c>
      <c r="GQ132" s="86">
        <f t="shared" si="157"/>
        <v>5.5220370194214255E-160</v>
      </c>
      <c r="GR132" s="86">
        <f t="shared" si="157"/>
        <v>2.1533511339407468E-176</v>
      </c>
      <c r="GS132" s="86">
        <f t="shared" si="157"/>
        <v>1.6142365327675573E-153</v>
      </c>
      <c r="GT132" s="86">
        <f t="shared" si="157"/>
        <v>3.8402602115864787E-154</v>
      </c>
      <c r="GU132" s="86">
        <f t="shared" si="157"/>
        <v>1.6250056175324045E-145</v>
      </c>
      <c r="GV132" s="86">
        <f t="shared" si="157"/>
        <v>4.1626012152903672E-142</v>
      </c>
      <c r="GW132" s="86">
        <f t="shared" si="157"/>
        <v>3.1038929316499451E-149</v>
      </c>
      <c r="GX132" s="86">
        <f t="shared" si="157"/>
        <v>5.7169831365694287E-172</v>
      </c>
      <c r="GY132" s="86">
        <f t="shared" si="157"/>
        <v>2.9768204246707813E-142</v>
      </c>
      <c r="GZ132" s="86">
        <f t="shared" si="157"/>
        <v>1.2717210357935848E-96</v>
      </c>
      <c r="HA132" s="86">
        <f t="shared" si="157"/>
        <v>1.9055065957393087E-76</v>
      </c>
      <c r="HC132" s="86">
        <f t="shared" si="153"/>
        <v>4.4107040161282698E-23</v>
      </c>
      <c r="HD132" s="86">
        <f t="shared" si="153"/>
        <v>6.8248496874667362E-33</v>
      </c>
      <c r="HE132" s="86">
        <f t="shared" si="153"/>
        <v>9.025829824404038E-34</v>
      </c>
      <c r="HF132" s="86">
        <f t="shared" si="153"/>
        <v>2.1524156965374464E-44</v>
      </c>
      <c r="HG132" s="86">
        <f t="shared" si="153"/>
        <v>2.1895896815870441E-71</v>
      </c>
      <c r="HH132" s="86">
        <f t="shared" si="153"/>
        <v>1.0970692385244754E-77</v>
      </c>
      <c r="HI132" s="86">
        <f t="shared" si="153"/>
        <v>9.5784671298700068E-75</v>
      </c>
      <c r="HJ132" s="86">
        <f t="shared" si="153"/>
        <v>1.0093194354857997E-77</v>
      </c>
      <c r="HK132" s="86">
        <f t="shared" si="153"/>
        <v>4.3371716157635409E-61</v>
      </c>
      <c r="HL132" s="86">
        <f t="shared" si="161"/>
        <v>7.5445080449532703E-81</v>
      </c>
      <c r="HM132" s="86">
        <f t="shared" si="161"/>
        <v>2.5074752147797917E-69</v>
      </c>
      <c r="HN132" s="86">
        <f t="shared" si="161"/>
        <v>9.2452851122836659E-71</v>
      </c>
      <c r="HO132" s="86">
        <f t="shared" si="161"/>
        <v>1.0751613257532955E-48</v>
      </c>
      <c r="HP132" s="86">
        <f t="shared" si="161"/>
        <v>5.1286396410085723E-39</v>
      </c>
      <c r="HQ132" s="86">
        <f t="shared" si="161"/>
        <v>1.7931261369517459E-41</v>
      </c>
      <c r="HS132" s="86">
        <f t="shared" si="158"/>
        <v>1.153013995410199E-2</v>
      </c>
      <c r="HT132" s="86">
        <f t="shared" si="158"/>
        <v>2.5550483497938956E-2</v>
      </c>
      <c r="HU132" s="86">
        <f t="shared" si="158"/>
        <v>3.7594771919094806E-2</v>
      </c>
      <c r="HV132" s="86">
        <f t="shared" si="158"/>
        <v>2.4195270494444913E-2</v>
      </c>
      <c r="HW132" s="86">
        <f t="shared" si="158"/>
        <v>4.4126494119299628E-2</v>
      </c>
      <c r="HX132" s="86">
        <f t="shared" si="158"/>
        <v>4.1691339619344771E-2</v>
      </c>
      <c r="HY132" s="86">
        <f t="shared" si="158"/>
        <v>5.1282249847240349E-2</v>
      </c>
      <c r="HZ132" s="86">
        <f t="shared" si="158"/>
        <v>0.11292645953579858</v>
      </c>
      <c r="IA132" s="86">
        <f t="shared" si="158"/>
        <v>7.5488423028050422E-2</v>
      </c>
      <c r="IB132" s="86">
        <f t="shared" si="158"/>
        <v>0.15239027876924113</v>
      </c>
      <c r="IC132" s="86">
        <f t="shared" si="158"/>
        <v>3.2376060703089911E-2</v>
      </c>
      <c r="ID132" s="86">
        <f t="shared" si="158"/>
        <v>1.7416498500309154E-2</v>
      </c>
      <c r="IE132" s="86">
        <f t="shared" si="158"/>
        <v>1.0000208817339189E-2</v>
      </c>
      <c r="IF132" s="86">
        <f t="shared" si="158"/>
        <v>3.4326093825252479E-2</v>
      </c>
      <c r="IG132" s="86">
        <f t="shared" si="158"/>
        <v>3.7146996422374207E-2</v>
      </c>
      <c r="II132" s="86">
        <f t="shared" si="159"/>
        <v>3.9369209374162108E-16</v>
      </c>
      <c r="IJ132" s="86">
        <f t="shared" si="159"/>
        <v>4.3812011426077756E-5</v>
      </c>
      <c r="IK132" s="86">
        <f t="shared" si="159"/>
        <v>1.1887987173944522E-14</v>
      </c>
      <c r="IL132" s="86">
        <f t="shared" si="159"/>
        <v>1.7101880866256323E-16</v>
      </c>
      <c r="IM132" s="86">
        <f t="shared" si="159"/>
        <v>2.2647037602432415E-14</v>
      </c>
      <c r="IN132" s="86">
        <f t="shared" si="159"/>
        <v>1.4195782864581285E-14</v>
      </c>
      <c r="IO132" s="86">
        <f t="shared" si="159"/>
        <v>1.3373969830887883E-14</v>
      </c>
      <c r="IP132" s="86">
        <f t="shared" si="159"/>
        <v>4.8800800556087627E-13</v>
      </c>
      <c r="IQ132" s="86">
        <f t="shared" si="159"/>
        <v>5.2180013168685108E-14</v>
      </c>
      <c r="IR132" s="86">
        <f t="shared" si="159"/>
        <v>2.2617243699650177E-12</v>
      </c>
      <c r="IS132" s="86">
        <f t="shared" si="159"/>
        <v>4.6664840026485028E-16</v>
      </c>
      <c r="IT132" s="86">
        <f t="shared" si="159"/>
        <v>1.9305482699854974E-16</v>
      </c>
      <c r="IU132" s="86">
        <f t="shared" si="159"/>
        <v>1.4397524284625077E-17</v>
      </c>
      <c r="IV132" s="86">
        <f t="shared" si="159"/>
        <v>3.9245942978174725E-18</v>
      </c>
      <c r="IW132" s="86">
        <f t="shared" si="159"/>
        <v>2.7980452284624147E-17</v>
      </c>
      <c r="IY132" s="86">
        <f t="shared" si="160"/>
        <v>1.1530139954102384E-2</v>
      </c>
      <c r="IZ132" s="86">
        <f t="shared" si="160"/>
        <v>2.5594295509365032E-2</v>
      </c>
      <c r="JA132" s="86">
        <f t="shared" si="160"/>
        <v>3.7594771919106693E-2</v>
      </c>
      <c r="JB132" s="86">
        <f t="shared" si="160"/>
        <v>2.4195270494445083E-2</v>
      </c>
      <c r="JC132" s="86">
        <f t="shared" si="160"/>
        <v>4.4126494119322276E-2</v>
      </c>
      <c r="JD132" s="86">
        <f t="shared" si="160"/>
        <v>4.1691339619358968E-2</v>
      </c>
      <c r="JE132" s="86">
        <f t="shared" si="160"/>
        <v>5.1282249847253721E-2</v>
      </c>
      <c r="JF132" s="86">
        <f t="shared" si="160"/>
        <v>0.11292645953628659</v>
      </c>
      <c r="JG132" s="86">
        <f t="shared" si="160"/>
        <v>7.5488423028102603E-2</v>
      </c>
      <c r="JH132" s="86">
        <f t="shared" si="160"/>
        <v>0.15239027877150285</v>
      </c>
      <c r="JI132" s="86">
        <f t="shared" si="160"/>
        <v>3.2376060703090376E-2</v>
      </c>
      <c r="JJ132" s="86">
        <f t="shared" si="160"/>
        <v>1.7416498500309349E-2</v>
      </c>
      <c r="JK132" s="86">
        <f t="shared" si="160"/>
        <v>1.0000208817339203E-2</v>
      </c>
      <c r="JL132" s="86">
        <f t="shared" si="160"/>
        <v>3.4326093825252486E-2</v>
      </c>
      <c r="JM132" s="86">
        <f t="shared" si="160"/>
        <v>3.7146996422374234E-2</v>
      </c>
    </row>
    <row r="133" spans="2:273" x14ac:dyDescent="0.25">
      <c r="B133" s="2">
        <v>106</v>
      </c>
      <c r="C133" s="37">
        <v>71.317999999999998</v>
      </c>
      <c r="D133" s="37">
        <v>74.432000000000002</v>
      </c>
      <c r="E133" s="37">
        <v>76.478999999999999</v>
      </c>
      <c r="F133" s="37">
        <v>74.489999999999995</v>
      </c>
      <c r="G133" s="37">
        <v>75.02</v>
      </c>
      <c r="H133" s="37">
        <v>76.14</v>
      </c>
      <c r="I133" s="37">
        <v>76.52</v>
      </c>
      <c r="J133" s="37">
        <v>81.62</v>
      </c>
      <c r="K133" s="37">
        <v>77.965999999999994</v>
      </c>
      <c r="L133" s="37">
        <v>80.844999999999999</v>
      </c>
      <c r="M133" s="37">
        <v>80.965999999999994</v>
      </c>
      <c r="N133" s="37">
        <v>78.965999999999994</v>
      </c>
      <c r="O133" s="37">
        <v>80.37</v>
      </c>
      <c r="P133" s="37">
        <v>82.697999999999993</v>
      </c>
      <c r="Q133" s="37">
        <v>88.488</v>
      </c>
      <c r="S133" s="4">
        <f t="shared" si="162"/>
        <v>73.370790473756742</v>
      </c>
      <c r="T133" s="4">
        <f t="shared" si="162"/>
        <v>74.791467356072772</v>
      </c>
      <c r="U133" s="4">
        <f t="shared" si="162"/>
        <v>76.899017758492661</v>
      </c>
      <c r="V133" s="4">
        <f t="shared" si="162"/>
        <v>75.479382446037391</v>
      </c>
      <c r="W133" s="4">
        <f t="shared" si="162"/>
        <v>76.055857430958696</v>
      </c>
      <c r="X133" s="4">
        <f t="shared" si="162"/>
        <v>78.20106909342185</v>
      </c>
      <c r="Y133" s="4">
        <f t="shared" si="162"/>
        <v>79.352130041269206</v>
      </c>
      <c r="Z133" s="4">
        <f t="shared" si="162"/>
        <v>82.12937546381896</v>
      </c>
      <c r="AA133" s="4">
        <f t="shared" si="162"/>
        <v>80.175371221076105</v>
      </c>
      <c r="AB133" s="4">
        <f t="shared" si="162"/>
        <v>82.874303615065344</v>
      </c>
      <c r="AC133" s="4">
        <f t="shared" si="162"/>
        <v>80.836993509265682</v>
      </c>
      <c r="AD133" s="4">
        <f t="shared" si="162"/>
        <v>79.441958821474103</v>
      </c>
      <c r="AE133" s="4">
        <f t="shared" si="162"/>
        <v>80.064542596068961</v>
      </c>
      <c r="AF133" s="4">
        <f t="shared" si="162"/>
        <v>85.253640360708175</v>
      </c>
      <c r="AG133" s="4">
        <f t="shared" si="162"/>
        <v>92.304891659371179</v>
      </c>
      <c r="AI133" s="4">
        <f t="shared" si="163"/>
        <v>-2.0527904737567439</v>
      </c>
      <c r="AJ133" s="4">
        <f t="shared" si="163"/>
        <v>-0.35946735607276992</v>
      </c>
      <c r="AK133" s="4">
        <f t="shared" si="163"/>
        <v>-0.4200177584926621</v>
      </c>
      <c r="AL133" s="4">
        <f t="shared" si="163"/>
        <v>-0.98938244603739633</v>
      </c>
      <c r="AM133" s="4">
        <f t="shared" si="163"/>
        <v>-1.0358574309586999</v>
      </c>
      <c r="AN133" s="4">
        <f t="shared" si="163"/>
        <v>-2.0610690934218496</v>
      </c>
      <c r="AO133" s="4">
        <f t="shared" si="163"/>
        <v>-2.8321300412692096</v>
      </c>
      <c r="AP133" s="4">
        <f t="shared" si="163"/>
        <v>-0.50937546381895515</v>
      </c>
      <c r="AQ133" s="4">
        <f t="shared" si="163"/>
        <v>-2.2093712210761112</v>
      </c>
      <c r="AR133" s="4">
        <f t="shared" si="163"/>
        <v>-2.029303615065345</v>
      </c>
      <c r="AS133" s="4">
        <f t="shared" si="163"/>
        <v>0.12900649073431225</v>
      </c>
      <c r="AT133" s="4">
        <f t="shared" si="163"/>
        <v>-0.47595882147410862</v>
      </c>
      <c r="AU133" s="4">
        <f t="shared" si="163"/>
        <v>0.30545740393104381</v>
      </c>
      <c r="AV133" s="4">
        <f t="shared" si="163"/>
        <v>-2.5556403607081819</v>
      </c>
      <c r="AW133" s="4">
        <f t="shared" si="163"/>
        <v>-3.8168916593711799</v>
      </c>
      <c r="AY133" s="2">
        <f t="shared" si="154"/>
        <v>73.344473734498735</v>
      </c>
      <c r="AZ133" s="2">
        <f t="shared" si="154"/>
        <v>74.791467356072772</v>
      </c>
      <c r="BA133" s="2">
        <f t="shared" si="154"/>
        <v>75.835928546477604</v>
      </c>
      <c r="BB133" s="2">
        <f t="shared" si="154"/>
        <v>74.163334146516647</v>
      </c>
      <c r="BC133" s="2">
        <f t="shared" si="154"/>
        <v>73.25005753919946</v>
      </c>
      <c r="BD133" s="2">
        <f t="shared" si="154"/>
        <v>75.232258034454944</v>
      </c>
      <c r="BE133" s="2">
        <f t="shared" si="154"/>
        <v>76.076945297414198</v>
      </c>
      <c r="BF133" s="2">
        <f t="shared" si="154"/>
        <v>76.290513272590317</v>
      </c>
      <c r="BG133" s="2">
        <f t="shared" si="154"/>
        <v>74.428999514106508</v>
      </c>
      <c r="BH133" s="2">
        <f t="shared" si="154"/>
        <v>73.678591292762874</v>
      </c>
      <c r="BI133" s="2">
        <f t="shared" si="154"/>
        <v>76.906568809894154</v>
      </c>
      <c r="BJ133" s="2">
        <f t="shared" si="154"/>
        <v>76.674003314157332</v>
      </c>
      <c r="BK133" s="2">
        <f t="shared" si="154"/>
        <v>78.215377341623835</v>
      </c>
      <c r="BL133" s="2">
        <f t="shared" si="154"/>
        <v>77.456460774532758</v>
      </c>
      <c r="BM133" s="2">
        <f t="shared" si="154"/>
        <v>76.607081965135336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104.70939390243902</v>
      </c>
      <c r="DL133" s="2">
        <f t="shared" si="164"/>
        <v>112.6991876172608</v>
      </c>
      <c r="DM133" s="2">
        <f t="shared" si="164"/>
        <v>111.07279362101313</v>
      </c>
      <c r="DN133" s="2">
        <f t="shared" si="164"/>
        <v>115.00454338549073</v>
      </c>
      <c r="DO133" s="2">
        <f t="shared" si="164"/>
        <v>110.01734521575983</v>
      </c>
      <c r="DP133" s="2">
        <f t="shared" si="164"/>
        <v>119.16890688259109</v>
      </c>
      <c r="DQ133" s="2">
        <f t="shared" si="164"/>
        <v>112.13337148217633</v>
      </c>
      <c r="DR133" s="2">
        <f t="shared" si="164"/>
        <v>115.58801688555344</v>
      </c>
      <c r="DS133" s="2">
        <f t="shared" si="164"/>
        <v>111.06144310099573</v>
      </c>
      <c r="DT133" s="2">
        <f t="shared" si="164"/>
        <v>117.82547368421049</v>
      </c>
      <c r="DU133" s="2">
        <f t="shared" si="164"/>
        <v>105.6294303643725</v>
      </c>
      <c r="DV133" s="2">
        <f t="shared" si="164"/>
        <v>117.95577619724992</v>
      </c>
      <c r="DW133" s="2">
        <f t="shared" si="164"/>
        <v>131.63299286987521</v>
      </c>
      <c r="DX133" s="2">
        <f t="shared" si="164"/>
        <v>95.830036974789905</v>
      </c>
      <c r="DY133" s="2">
        <f t="shared" si="164"/>
        <v>93.585497580645153</v>
      </c>
      <c r="EA133" s="2">
        <f t="shared" si="152"/>
        <v>73.256359477124192</v>
      </c>
      <c r="EB133" s="2">
        <f t="shared" si="152"/>
        <v>74.830382352941157</v>
      </c>
      <c r="EC133" s="2">
        <f t="shared" si="152"/>
        <v>75.745678581308042</v>
      </c>
      <c r="ED133" s="2">
        <f t="shared" si="152"/>
        <v>74.037014437741476</v>
      </c>
      <c r="EE133" s="2">
        <f t="shared" si="151"/>
        <v>73.129876375952577</v>
      </c>
      <c r="EF133" s="2">
        <f t="shared" si="151"/>
        <v>75.097078782341455</v>
      </c>
      <c r="EG133" s="2">
        <f t="shared" si="151"/>
        <v>75.984462336129496</v>
      </c>
      <c r="EH133" s="2">
        <f t="shared" si="151"/>
        <v>76.1906059056939</v>
      </c>
      <c r="EI133" s="2">
        <f t="shared" si="151"/>
        <v>74.322353165900239</v>
      </c>
      <c r="EJ133" s="2">
        <f t="shared" si="151"/>
        <v>73.532634420817203</v>
      </c>
      <c r="EK133" s="2">
        <f t="shared" si="151"/>
        <v>76.835439076433104</v>
      </c>
      <c r="EL133" s="2">
        <f t="shared" si="151"/>
        <v>76.524590133178307</v>
      </c>
      <c r="EM133" s="2">
        <f t="shared" si="135"/>
        <v>78.017312009671528</v>
      </c>
      <c r="EN133" s="2">
        <f t="shared" si="135"/>
        <v>77.402152049345304</v>
      </c>
      <c r="EO133" s="2">
        <f t="shared" si="135"/>
        <v>76.55905912659469</v>
      </c>
      <c r="EQ133" s="2">
        <f t="shared" si="165"/>
        <v>73.479113149480114</v>
      </c>
      <c r="ER133" s="2">
        <f t="shared" si="165"/>
        <v>73.815685224112841</v>
      </c>
      <c r="ES133" s="2">
        <f t="shared" si="165"/>
        <v>76.129446226841267</v>
      </c>
      <c r="ET133" s="2">
        <f t="shared" si="165"/>
        <v>74.7365017381602</v>
      </c>
      <c r="EU133" s="2">
        <f t="shared" si="165"/>
        <v>74.124588858299134</v>
      </c>
      <c r="EV133" s="2">
        <f t="shared" si="165"/>
        <v>76.053667129768357</v>
      </c>
      <c r="EW133" s="2">
        <f t="shared" si="165"/>
        <v>76.361743450985841</v>
      </c>
      <c r="EX133" s="2">
        <f t="shared" si="165"/>
        <v>76.558692696662078</v>
      </c>
      <c r="EY133" s="2">
        <f t="shared" si="165"/>
        <v>74.431893224656136</v>
      </c>
      <c r="EZ133" s="2">
        <f t="shared" si="165"/>
        <v>74.361822112136196</v>
      </c>
      <c r="FA133" s="2">
        <f t="shared" si="165"/>
        <v>76.897565773995765</v>
      </c>
      <c r="FB133" s="2">
        <f t="shared" si="165"/>
        <v>77.735067607444179</v>
      </c>
      <c r="FC133" s="2">
        <f t="shared" si="165"/>
        <v>79.308438814771563</v>
      </c>
      <c r="FD133" s="2">
        <f t="shared" si="165"/>
        <v>77.481791650516172</v>
      </c>
      <c r="FE133" s="2">
        <f t="shared" si="165"/>
        <v>76.277482706203628</v>
      </c>
      <c r="FG133" s="2">
        <f t="shared" si="166"/>
        <v>0.99736106902628741</v>
      </c>
      <c r="FH133" s="2">
        <f t="shared" si="166"/>
        <v>0.99773660116834284</v>
      </c>
      <c r="FI133" s="2">
        <f t="shared" si="166"/>
        <v>0.99775908758395315</v>
      </c>
      <c r="FJ133" s="2">
        <f t="shared" si="166"/>
        <v>0.99744173797312707</v>
      </c>
      <c r="FK133" s="2">
        <f t="shared" si="166"/>
        <v>0.9975651568932643</v>
      </c>
      <c r="FL133" s="2">
        <f t="shared" si="166"/>
        <v>0.99759015077914504</v>
      </c>
      <c r="FM133" s="2">
        <f t="shared" si="166"/>
        <v>0.99773620022690379</v>
      </c>
      <c r="FN133" s="2">
        <f t="shared" si="166"/>
        <v>0.99780726166099365</v>
      </c>
      <c r="FO133" s="2">
        <f t="shared" si="166"/>
        <v>0.99721033789716629</v>
      </c>
      <c r="FP133" s="2">
        <f t="shared" si="166"/>
        <v>0.99757180207160001</v>
      </c>
      <c r="FQ133" s="2">
        <f t="shared" si="166"/>
        <v>0.99759456732343632</v>
      </c>
      <c r="FR133" s="2">
        <f t="shared" si="166"/>
        <v>0.99710926498544594</v>
      </c>
      <c r="FS133" s="2">
        <f t="shared" si="166"/>
        <v>0.99688619834627556</v>
      </c>
      <c r="FT133" s="2">
        <f t="shared" si="166"/>
        <v>0.99714420017056116</v>
      </c>
      <c r="FU133" s="2">
        <f t="shared" si="166"/>
        <v>0.99681351204735547</v>
      </c>
      <c r="FW133" s="2">
        <f t="shared" si="156"/>
        <v>2.2948535744710671E-2</v>
      </c>
      <c r="FX133" s="2">
        <f t="shared" si="156"/>
        <v>0.12282207460643786</v>
      </c>
      <c r="FY133" s="2">
        <f t="shared" si="156"/>
        <v>2.888465086361644E-2</v>
      </c>
      <c r="FZ133" s="2">
        <f t="shared" si="156"/>
        <v>3.0756863091649125E-2</v>
      </c>
      <c r="GA133" s="2">
        <f t="shared" si="156"/>
        <v>3.0527378067804017E-2</v>
      </c>
      <c r="GB133" s="2">
        <f t="shared" si="156"/>
        <v>3.0287627465236795E-2</v>
      </c>
      <c r="GC133" s="2">
        <f t="shared" si="156"/>
        <v>2.8225820330993422E-2</v>
      </c>
      <c r="GD133" s="2">
        <f t="shared" si="156"/>
        <v>3.6728167690358256E-2</v>
      </c>
      <c r="GE133" s="2">
        <f t="shared" si="156"/>
        <v>3.7946860435796384E-2</v>
      </c>
      <c r="GF133" s="2">
        <f t="shared" si="156"/>
        <v>4.6316523756218905E-2</v>
      </c>
      <c r="GG133" s="2">
        <f t="shared" si="156"/>
        <v>3.0063177371834549E-2</v>
      </c>
      <c r="GH133" s="2">
        <f t="shared" si="156"/>
        <v>2.449165834091685E-2</v>
      </c>
      <c r="GI133" s="2">
        <f t="shared" si="156"/>
        <v>2.41004493914319E-2</v>
      </c>
      <c r="GJ133" s="2">
        <f t="shared" si="156"/>
        <v>2.1124849141796506E-2</v>
      </c>
      <c r="GK133" s="2">
        <f t="shared" si="156"/>
        <v>2.2131478413481582E-2</v>
      </c>
      <c r="GM133" s="86">
        <f t="shared" si="157"/>
        <v>1.0889471933658748E-65</v>
      </c>
      <c r="GN133" s="86">
        <f t="shared" si="157"/>
        <v>3.2737502994806701E-140</v>
      </c>
      <c r="GO133" s="86">
        <f t="shared" si="157"/>
        <v>1.5705405357713718E-134</v>
      </c>
      <c r="GP133" s="86">
        <f t="shared" si="157"/>
        <v>9.2665415520302592E-141</v>
      </c>
      <c r="GQ133" s="86">
        <f t="shared" si="157"/>
        <v>6.8197487026875608E-167</v>
      </c>
      <c r="GR133" s="86">
        <f t="shared" si="157"/>
        <v>5.7845212454444089E-184</v>
      </c>
      <c r="GS133" s="86">
        <f t="shared" si="157"/>
        <v>3.6805920743418009E-160</v>
      </c>
      <c r="GT133" s="86">
        <f t="shared" si="157"/>
        <v>1.2423143229453899E-160</v>
      </c>
      <c r="GU133" s="86">
        <f t="shared" si="157"/>
        <v>6.7847578467784382E-152</v>
      </c>
      <c r="GV133" s="86">
        <f t="shared" si="157"/>
        <v>4.2656300131824894E-148</v>
      </c>
      <c r="GW133" s="86">
        <f t="shared" si="157"/>
        <v>1.0914424819901927E-155</v>
      </c>
      <c r="GX133" s="86">
        <f t="shared" si="157"/>
        <v>1.5311988085566557E-179</v>
      </c>
      <c r="GY133" s="86">
        <f t="shared" si="157"/>
        <v>2.0514727721167988E-148</v>
      </c>
      <c r="GZ133" s="86">
        <f t="shared" si="157"/>
        <v>9.6742416398876139E-101</v>
      </c>
      <c r="HA133" s="86">
        <f t="shared" si="157"/>
        <v>1.2361186983814938E-79</v>
      </c>
      <c r="HC133" s="86">
        <f t="shared" si="153"/>
        <v>6.1669086258900409E-25</v>
      </c>
      <c r="HD133" s="86">
        <f t="shared" si="153"/>
        <v>1.4474447633931243E-35</v>
      </c>
      <c r="HE133" s="86">
        <f t="shared" si="153"/>
        <v>2.123622789275912E-36</v>
      </c>
      <c r="HF133" s="86">
        <f t="shared" si="153"/>
        <v>7.2670784152308953E-48</v>
      </c>
      <c r="HG133" s="86">
        <f t="shared" si="153"/>
        <v>4.8540874123363437E-77</v>
      </c>
      <c r="HH133" s="86">
        <f t="shared" si="153"/>
        <v>9.6143542207971078E-84</v>
      </c>
      <c r="HI133" s="86">
        <f t="shared" si="153"/>
        <v>1.4508545814852221E-80</v>
      </c>
      <c r="HJ133" s="86">
        <f t="shared" si="153"/>
        <v>1.7526168392106419E-83</v>
      </c>
      <c r="HK133" s="86">
        <f t="shared" si="153"/>
        <v>8.2929196566731175E-66</v>
      </c>
      <c r="HL133" s="86">
        <f t="shared" si="161"/>
        <v>9.8775604052741418E-87</v>
      </c>
      <c r="HM133" s="86">
        <f t="shared" si="161"/>
        <v>1.1153076869705287E-74</v>
      </c>
      <c r="HN133" s="86">
        <f t="shared" si="161"/>
        <v>1.3746222541183298E-76</v>
      </c>
      <c r="HO133" s="86">
        <f t="shared" si="161"/>
        <v>1.1786972613540496E-52</v>
      </c>
      <c r="HP133" s="86">
        <f t="shared" si="161"/>
        <v>4.4749623377942843E-42</v>
      </c>
      <c r="HQ133" s="86">
        <f t="shared" si="161"/>
        <v>1.1122394740670151E-44</v>
      </c>
      <c r="HS133" s="86">
        <f t="shared" si="158"/>
        <v>1.9151258608200494E-2</v>
      </c>
      <c r="HT133" s="86">
        <f t="shared" si="158"/>
        <v>3.9204665752177785E-2</v>
      </c>
      <c r="HU133" s="86">
        <f t="shared" si="158"/>
        <v>5.790574514638118E-2</v>
      </c>
      <c r="HV133" s="86">
        <f t="shared" si="158"/>
        <v>4.0004992599096199E-2</v>
      </c>
      <c r="HW133" s="86">
        <f t="shared" si="158"/>
        <v>6.7269044397175806E-2</v>
      </c>
      <c r="HX133" s="86">
        <f t="shared" si="158"/>
        <v>6.3986394573579727E-2</v>
      </c>
      <c r="HY133" s="86">
        <f t="shared" si="158"/>
        <v>7.6823693714168126E-2</v>
      </c>
      <c r="HZ133" s="86">
        <f t="shared" si="158"/>
        <v>0.15802415600331488</v>
      </c>
      <c r="IA133" s="86">
        <f t="shared" si="158"/>
        <v>0.11200470487308534</v>
      </c>
      <c r="IB133" s="86">
        <f t="shared" si="158"/>
        <v>0.20869949755306952</v>
      </c>
      <c r="IC133" s="86">
        <f t="shared" si="158"/>
        <v>5.1825308981452031E-2</v>
      </c>
      <c r="ID133" s="86">
        <f t="shared" si="158"/>
        <v>2.856022123264958E-2</v>
      </c>
      <c r="IE133" s="86">
        <f t="shared" si="158"/>
        <v>1.7280069555274374E-2</v>
      </c>
      <c r="IF133" s="86">
        <f t="shared" si="158"/>
        <v>4.9612938306923052E-2</v>
      </c>
      <c r="IG133" s="86">
        <f t="shared" si="158"/>
        <v>5.2066445549133124E-2</v>
      </c>
      <c r="II133" s="86">
        <f t="shared" si="159"/>
        <v>1.935539983536739E-15</v>
      </c>
      <c r="IJ133" s="86">
        <f t="shared" si="159"/>
        <v>9.4791410740440555E-5</v>
      </c>
      <c r="IK133" s="86">
        <f t="shared" si="159"/>
        <v>5.4695945815214054E-14</v>
      </c>
      <c r="IL133" s="86">
        <f t="shared" si="159"/>
        <v>1.0023291739846418E-15</v>
      </c>
      <c r="IM133" s="86">
        <f t="shared" si="159"/>
        <v>1.0333707720912341E-13</v>
      </c>
      <c r="IN133" s="86">
        <f t="shared" si="159"/>
        <v>6.608745910150317E-14</v>
      </c>
      <c r="IO133" s="86">
        <f t="shared" si="159"/>
        <v>6.0576319547656427E-14</v>
      </c>
      <c r="IP133" s="86">
        <f t="shared" si="159"/>
        <v>2.0596617119105198E-12</v>
      </c>
      <c r="IQ133" s="86">
        <f t="shared" si="159"/>
        <v>2.519505545532162E-13</v>
      </c>
      <c r="IR133" s="86">
        <f t="shared" si="159"/>
        <v>9.7627289689102638E-12</v>
      </c>
      <c r="IS133" s="86">
        <f t="shared" si="159"/>
        <v>2.5706021050372903E-15</v>
      </c>
      <c r="IT133" s="86">
        <f t="shared" si="159"/>
        <v>1.0094628106711452E-15</v>
      </c>
      <c r="IU133" s="86">
        <f t="shared" si="159"/>
        <v>8.4522678942495054E-17</v>
      </c>
      <c r="IV133" s="86">
        <f t="shared" si="159"/>
        <v>2.3026692133139905E-17</v>
      </c>
      <c r="IW133" s="86">
        <f t="shared" si="159"/>
        <v>1.5314389840159031E-16</v>
      </c>
      <c r="IY133" s="86">
        <f t="shared" si="160"/>
        <v>1.915125860820243E-2</v>
      </c>
      <c r="IZ133" s="86">
        <f t="shared" si="160"/>
        <v>3.9299457162918223E-2</v>
      </c>
      <c r="JA133" s="86">
        <f t="shared" si="160"/>
        <v>5.7905745146435879E-2</v>
      </c>
      <c r="JB133" s="86">
        <f t="shared" si="160"/>
        <v>4.0004992599097199E-2</v>
      </c>
      <c r="JC133" s="86">
        <f t="shared" si="160"/>
        <v>6.726904439727914E-2</v>
      </c>
      <c r="JD133" s="86">
        <f t="shared" si="160"/>
        <v>6.3986394573645813E-2</v>
      </c>
      <c r="JE133" s="86">
        <f t="shared" si="160"/>
        <v>7.6823693714228702E-2</v>
      </c>
      <c r="JF133" s="86">
        <f t="shared" si="160"/>
        <v>0.15802415600537453</v>
      </c>
      <c r="JG133" s="86">
        <f t="shared" si="160"/>
        <v>0.11200470487333729</v>
      </c>
      <c r="JH133" s="86">
        <f t="shared" si="160"/>
        <v>0.20869949756283224</v>
      </c>
      <c r="JI133" s="86">
        <f t="shared" si="160"/>
        <v>5.1825308981454599E-2</v>
      </c>
      <c r="JJ133" s="86">
        <f t="shared" si="160"/>
        <v>2.856022123265059E-2</v>
      </c>
      <c r="JK133" s="86">
        <f t="shared" si="160"/>
        <v>1.7280069555274457E-2</v>
      </c>
      <c r="JL133" s="86">
        <f t="shared" si="160"/>
        <v>4.9612938306923073E-2</v>
      </c>
      <c r="JM133" s="86">
        <f t="shared" si="160"/>
        <v>5.2066445549133276E-2</v>
      </c>
    </row>
    <row r="134" spans="2:273" x14ac:dyDescent="0.25">
      <c r="B134" s="2">
        <v>107</v>
      </c>
      <c r="C134" s="37">
        <v>72.977000000000004</v>
      </c>
      <c r="D134" s="37">
        <v>74.090999999999994</v>
      </c>
      <c r="E134" s="37">
        <v>76.438000000000002</v>
      </c>
      <c r="F134" s="37">
        <v>76.081999999999994</v>
      </c>
      <c r="G134" s="37">
        <v>77.08</v>
      </c>
      <c r="H134" s="37">
        <v>77.34</v>
      </c>
      <c r="I134" s="37">
        <v>78.760000000000005</v>
      </c>
      <c r="J134" s="37">
        <v>85.78</v>
      </c>
      <c r="K134" s="37">
        <v>81.844999999999999</v>
      </c>
      <c r="L134" s="37">
        <v>83.259</v>
      </c>
      <c r="M134" s="37">
        <v>80.930999999999997</v>
      </c>
      <c r="N134" s="37">
        <v>79.430999999999997</v>
      </c>
      <c r="O134" s="37">
        <v>79.522000000000006</v>
      </c>
      <c r="P134" s="37">
        <v>87.766999999999996</v>
      </c>
      <c r="Q134" s="37">
        <v>92.046999999999997</v>
      </c>
      <c r="S134" s="4">
        <f t="shared" si="162"/>
        <v>73.219674480603061</v>
      </c>
      <c r="T134" s="4">
        <f t="shared" si="162"/>
        <v>74.679733335080343</v>
      </c>
      <c r="U134" s="4">
        <f t="shared" si="162"/>
        <v>77.10833551486823</v>
      </c>
      <c r="V134" s="4">
        <f t="shared" si="162"/>
        <v>75.887421734817366</v>
      </c>
      <c r="W134" s="4">
        <f t="shared" si="162"/>
        <v>76.867597895213891</v>
      </c>
      <c r="X134" s="4">
        <f t="shared" si="162"/>
        <v>79.079225135515983</v>
      </c>
      <c r="Y134" s="4">
        <f t="shared" si="162"/>
        <v>80.279818817843477</v>
      </c>
      <c r="Z134" s="4">
        <f t="shared" si="162"/>
        <v>83.293817802675747</v>
      </c>
      <c r="AA134" s="4">
        <f t="shared" si="162"/>
        <v>81.771996006355124</v>
      </c>
      <c r="AB134" s="4">
        <f t="shared" si="162"/>
        <v>84.414773359092791</v>
      </c>
      <c r="AC134" s="4">
        <f t="shared" si="162"/>
        <v>82.32287160684109</v>
      </c>
      <c r="AD134" s="4">
        <f t="shared" si="162"/>
        <v>80.52004792763897</v>
      </c>
      <c r="AE134" s="4">
        <f t="shared" si="162"/>
        <v>80.814262478068301</v>
      </c>
      <c r="AF134" s="4">
        <f t="shared" si="162"/>
        <v>87.686486844269879</v>
      </c>
      <c r="AG134" s="4">
        <f t="shared" si="162"/>
        <v>96.925035699006472</v>
      </c>
      <c r="AI134" s="4">
        <f t="shared" si="163"/>
        <v>-0.24267448060305696</v>
      </c>
      <c r="AJ134" s="4">
        <f t="shared" si="163"/>
        <v>-0.58873333508034875</v>
      </c>
      <c r="AK134" s="4">
        <f t="shared" si="163"/>
        <v>-0.67033551486822773</v>
      </c>
      <c r="AL134" s="4">
        <f t="shared" si="163"/>
        <v>0.19457826518262777</v>
      </c>
      <c r="AM134" s="4">
        <f t="shared" si="163"/>
        <v>0.21240210478610777</v>
      </c>
      <c r="AN134" s="4">
        <f t="shared" si="163"/>
        <v>-1.73922513551598</v>
      </c>
      <c r="AO134" s="4">
        <f t="shared" si="163"/>
        <v>-1.5198188178434719</v>
      </c>
      <c r="AP134" s="4">
        <f t="shared" si="163"/>
        <v>2.4861821973242542</v>
      </c>
      <c r="AQ134" s="4">
        <f t="shared" si="163"/>
        <v>7.3003993644874754E-2</v>
      </c>
      <c r="AR134" s="4">
        <f t="shared" si="163"/>
        <v>-1.155773359092791</v>
      </c>
      <c r="AS134" s="4">
        <f t="shared" si="163"/>
        <v>-1.391871606841093</v>
      </c>
      <c r="AT134" s="4">
        <f t="shared" si="163"/>
        <v>-1.0890479276389726</v>
      </c>
      <c r="AU134" s="4">
        <f t="shared" si="163"/>
        <v>-1.2922624780682952</v>
      </c>
      <c r="AV134" s="4">
        <f t="shared" si="163"/>
        <v>8.0513155730116637E-2</v>
      </c>
      <c r="AW134" s="4">
        <f t="shared" si="163"/>
        <v>-4.8780356990064746</v>
      </c>
      <c r="AY134" s="2">
        <f t="shared" si="154"/>
        <v>73.179969923775786</v>
      </c>
      <c r="AZ134" s="2">
        <f t="shared" si="154"/>
        <v>74.679733335080343</v>
      </c>
      <c r="BA134" s="2">
        <f t="shared" si="154"/>
        <v>75.639617127404648</v>
      </c>
      <c r="BB134" s="2">
        <f t="shared" si="154"/>
        <v>73.951334199025681</v>
      </c>
      <c r="BC134" s="2">
        <f t="shared" si="154"/>
        <v>73.041840927785032</v>
      </c>
      <c r="BD134" s="2">
        <f t="shared" si="154"/>
        <v>75.004297070343469</v>
      </c>
      <c r="BE134" s="2">
        <f t="shared" si="154"/>
        <v>75.891090108235417</v>
      </c>
      <c r="BF134" s="2">
        <f t="shared" si="154"/>
        <v>76.10281770490252</v>
      </c>
      <c r="BG134" s="2">
        <f t="shared" si="154"/>
        <v>74.275046229156274</v>
      </c>
      <c r="BH134" s="2">
        <f t="shared" si="154"/>
        <v>73.506364821092717</v>
      </c>
      <c r="BI134" s="2">
        <f t="shared" si="154"/>
        <v>76.724460276751557</v>
      </c>
      <c r="BJ134" s="2">
        <f t="shared" si="154"/>
        <v>76.426762850588048</v>
      </c>
      <c r="BK134" s="2">
        <f t="shared" si="154"/>
        <v>77.933128204889726</v>
      </c>
      <c r="BL134" s="2">
        <f t="shared" si="154"/>
        <v>77.291859250706082</v>
      </c>
      <c r="BM134" s="2">
        <f t="shared" si="154"/>
        <v>76.477127458428427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104.91275300187617</v>
      </c>
      <c r="DL134" s="2">
        <f t="shared" si="164"/>
        <v>112.93911435272047</v>
      </c>
      <c r="DM134" s="2">
        <f t="shared" si="164"/>
        <v>111.27878921200751</v>
      </c>
      <c r="DN134" s="2">
        <f t="shared" si="164"/>
        <v>115.31008983477403</v>
      </c>
      <c r="DO134" s="2">
        <f t="shared" si="164"/>
        <v>110.25364165103187</v>
      </c>
      <c r="DP134" s="2">
        <f t="shared" si="164"/>
        <v>119.48647773279352</v>
      </c>
      <c r="DQ134" s="2">
        <f t="shared" si="164"/>
        <v>112.34806941838646</v>
      </c>
      <c r="DR134" s="2">
        <f t="shared" si="164"/>
        <v>115.83586679174482</v>
      </c>
      <c r="DS134" s="2">
        <f t="shared" si="164"/>
        <v>111.31539829302987</v>
      </c>
      <c r="DT134" s="2">
        <f t="shared" si="164"/>
        <v>118.13713537221429</v>
      </c>
      <c r="DU134" s="2">
        <f t="shared" si="164"/>
        <v>105.77167955465589</v>
      </c>
      <c r="DV134" s="2">
        <f t="shared" si="164"/>
        <v>118.24284400189667</v>
      </c>
      <c r="DW134" s="2">
        <f t="shared" si="164"/>
        <v>132.08433444741533</v>
      </c>
      <c r="DX134" s="2">
        <f t="shared" si="164"/>
        <v>95.927344537815117</v>
      </c>
      <c r="DY134" s="2">
        <f t="shared" si="164"/>
        <v>93.673619758064504</v>
      </c>
      <c r="EA134" s="2">
        <f t="shared" si="152"/>
        <v>73.097272467320266</v>
      </c>
      <c r="EB134" s="2">
        <f t="shared" si="152"/>
        <v>74.748117647058805</v>
      </c>
      <c r="EC134" s="2">
        <f t="shared" si="152"/>
        <v>75.5529900019759</v>
      </c>
      <c r="ED134" s="2">
        <f t="shared" si="152"/>
        <v>73.829195824578051</v>
      </c>
      <c r="EE134" s="2">
        <f t="shared" si="151"/>
        <v>72.923100762066042</v>
      </c>
      <c r="EF134" s="2">
        <f t="shared" si="151"/>
        <v>74.872164541716842</v>
      </c>
      <c r="EG134" s="2">
        <f t="shared" si="151"/>
        <v>75.802700333010151</v>
      </c>
      <c r="EH134" s="2">
        <f t="shared" si="151"/>
        <v>76.006822220599332</v>
      </c>
      <c r="EI134" s="2">
        <f t="shared" si="151"/>
        <v>74.175256384860262</v>
      </c>
      <c r="EJ134" s="2">
        <f t="shared" si="151"/>
        <v>73.362406830203412</v>
      </c>
      <c r="EK134" s="2">
        <f t="shared" si="151"/>
        <v>76.658220541401249</v>
      </c>
      <c r="EL134" s="2">
        <f t="shared" si="151"/>
        <v>76.281184045026947</v>
      </c>
      <c r="EM134" s="2">
        <f t="shared" si="135"/>
        <v>77.742196054222291</v>
      </c>
      <c r="EN134" s="2">
        <f t="shared" si="135"/>
        <v>77.241079422489534</v>
      </c>
      <c r="EO134" s="2">
        <f t="shared" si="135"/>
        <v>76.43442643931958</v>
      </c>
      <c r="EQ134" s="2">
        <f t="shared" si="165"/>
        <v>73.340562765498973</v>
      </c>
      <c r="ER134" s="2">
        <f t="shared" si="165"/>
        <v>73.641870216076924</v>
      </c>
      <c r="ES134" s="2">
        <f t="shared" si="165"/>
        <v>75.983552255167353</v>
      </c>
      <c r="ET134" s="2">
        <f t="shared" si="165"/>
        <v>74.582662622673183</v>
      </c>
      <c r="EU134" s="2">
        <f t="shared" si="165"/>
        <v>73.996563560907816</v>
      </c>
      <c r="EV134" s="2">
        <f t="shared" si="165"/>
        <v>75.900704641005376</v>
      </c>
      <c r="EW134" s="2">
        <f t="shared" si="165"/>
        <v>76.22138925838172</v>
      </c>
      <c r="EX134" s="2">
        <f t="shared" si="165"/>
        <v>76.413754047447654</v>
      </c>
      <c r="EY134" s="2">
        <f t="shared" si="165"/>
        <v>74.302490117167608</v>
      </c>
      <c r="EZ134" s="2">
        <f t="shared" si="165"/>
        <v>74.248127062363807</v>
      </c>
      <c r="FA134" s="2">
        <f t="shared" si="165"/>
        <v>76.729951414090863</v>
      </c>
      <c r="FB134" s="2">
        <f t="shared" si="165"/>
        <v>77.584732435265749</v>
      </c>
      <c r="FC134" s="2">
        <f t="shared" si="165"/>
        <v>79.129219328974017</v>
      </c>
      <c r="FD134" s="2">
        <f t="shared" si="165"/>
        <v>77.331875967943219</v>
      </c>
      <c r="FE134" s="2">
        <f t="shared" si="165"/>
        <v>76.128332839519345</v>
      </c>
      <c r="FG134" s="2">
        <f t="shared" si="166"/>
        <v>0.99759270738076411</v>
      </c>
      <c r="FH134" s="2">
        <f t="shared" si="166"/>
        <v>0.99793534454618771</v>
      </c>
      <c r="FI134" s="2">
        <f t="shared" si="166"/>
        <v>0.99795586053126895</v>
      </c>
      <c r="FJ134" s="2">
        <f t="shared" si="166"/>
        <v>0.99766631198997535</v>
      </c>
      <c r="FK134" s="2">
        <f t="shared" si="166"/>
        <v>0.99777892085097053</v>
      </c>
      <c r="FL134" s="2">
        <f t="shared" si="166"/>
        <v>0.99780172526585087</v>
      </c>
      <c r="FM134" s="2">
        <f t="shared" si="166"/>
        <v>0.99793497873754611</v>
      </c>
      <c r="FN134" s="2">
        <f t="shared" si="166"/>
        <v>0.99799981295645535</v>
      </c>
      <c r="FO134" s="2">
        <f t="shared" si="166"/>
        <v>0.99745517327083777</v>
      </c>
      <c r="FP134" s="2">
        <f t="shared" si="166"/>
        <v>0.99778498391972081</v>
      </c>
      <c r="FQ134" s="2">
        <f t="shared" si="166"/>
        <v>0.99780575490926626</v>
      </c>
      <c r="FR134" s="2">
        <f t="shared" si="166"/>
        <v>0.99736294758991273</v>
      </c>
      <c r="FS134" s="2">
        <f t="shared" si="166"/>
        <v>0.99715940087059429</v>
      </c>
      <c r="FT134" s="2">
        <f t="shared" si="166"/>
        <v>0.99739482497362542</v>
      </c>
      <c r="FU134" s="2">
        <f t="shared" si="166"/>
        <v>0.99709307341409892</v>
      </c>
      <c r="FW134" s="2">
        <f t="shared" si="156"/>
        <v>2.510698138381855E-2</v>
      </c>
      <c r="FX134" s="2">
        <f t="shared" si="156"/>
        <v>0.13309460206623713</v>
      </c>
      <c r="FY134" s="2">
        <f t="shared" si="156"/>
        <v>3.1583375251234877E-2</v>
      </c>
      <c r="FZ134" s="2">
        <f t="shared" si="156"/>
        <v>3.3624453678607946E-2</v>
      </c>
      <c r="GA134" s="2">
        <f t="shared" si="156"/>
        <v>3.3374309540262874E-2</v>
      </c>
      <c r="GB134" s="2">
        <f t="shared" si="156"/>
        <v>3.3112963880385635E-2</v>
      </c>
      <c r="GC134" s="2">
        <f t="shared" si="156"/>
        <v>3.0864945874238301E-2</v>
      </c>
      <c r="GD134" s="2">
        <f t="shared" si="156"/>
        <v>4.0129437703832524E-2</v>
      </c>
      <c r="GE134" s="2">
        <f t="shared" si="156"/>
        <v>4.1456132328710316E-2</v>
      </c>
      <c r="GF134" s="2">
        <f t="shared" si="156"/>
        <v>5.0559133180661346E-2</v>
      </c>
      <c r="GG134" s="2">
        <f t="shared" si="156"/>
        <v>3.2868285966735827E-2</v>
      </c>
      <c r="GH134" s="2">
        <f t="shared" si="156"/>
        <v>2.6791263985365639E-2</v>
      </c>
      <c r="GI134" s="2">
        <f t="shared" si="156"/>
        <v>2.6364315814554246E-2</v>
      </c>
      <c r="GJ134" s="2">
        <f t="shared" si="156"/>
        <v>2.3115824411729897E-2</v>
      </c>
      <c r="GK134" s="2">
        <f t="shared" si="156"/>
        <v>2.4214979580528533E-2</v>
      </c>
      <c r="GM134" s="86">
        <f t="shared" si="157"/>
        <v>1.758238058240142E-68</v>
      </c>
      <c r="GN134" s="86">
        <f t="shared" si="157"/>
        <v>2.75366755025779E-146</v>
      </c>
      <c r="GO134" s="86">
        <f t="shared" si="157"/>
        <v>3.1120875148226359E-140</v>
      </c>
      <c r="GP134" s="86">
        <f t="shared" si="157"/>
        <v>9.8364585811473433E-147</v>
      </c>
      <c r="GQ134" s="86">
        <f t="shared" si="157"/>
        <v>5.9973638176038679E-174</v>
      </c>
      <c r="GR134" s="86">
        <f t="shared" si="157"/>
        <v>1.0737081850331781E-191</v>
      </c>
      <c r="GS134" s="86">
        <f t="shared" si="157"/>
        <v>6.0499745610066926E-167</v>
      </c>
      <c r="GT134" s="86">
        <f t="shared" si="157"/>
        <v>2.9436869414680638E-167</v>
      </c>
      <c r="GU134" s="86">
        <f t="shared" si="157"/>
        <v>2.0600645632241223E-158</v>
      </c>
      <c r="GV134" s="86">
        <f t="shared" si="157"/>
        <v>3.2779854524685775E-154</v>
      </c>
      <c r="GW134" s="86">
        <f t="shared" si="157"/>
        <v>2.7927306792902181E-162</v>
      </c>
      <c r="GX134" s="86">
        <f t="shared" si="157"/>
        <v>2.8069346046941354E-187</v>
      </c>
      <c r="GY134" s="86">
        <f t="shared" si="157"/>
        <v>1.043040503717995E-154</v>
      </c>
      <c r="GZ134" s="86">
        <f t="shared" si="157"/>
        <v>6.0192981772112115E-105</v>
      </c>
      <c r="HA134" s="86">
        <f t="shared" si="157"/>
        <v>6.8826002436465238E-83</v>
      </c>
      <c r="HC134" s="86">
        <f t="shared" si="153"/>
        <v>7.2476780525011694E-27</v>
      </c>
      <c r="HD134" s="86">
        <f t="shared" si="153"/>
        <v>2.3910801413625501E-38</v>
      </c>
      <c r="HE134" s="86">
        <f t="shared" si="153"/>
        <v>3.9485149449961381E-39</v>
      </c>
      <c r="HF134" s="86">
        <f t="shared" si="153"/>
        <v>1.7996768256257554E-51</v>
      </c>
      <c r="HG134" s="86">
        <f t="shared" si="153"/>
        <v>6.4876622854618223E-83</v>
      </c>
      <c r="HH134" s="86">
        <f t="shared" si="153"/>
        <v>4.9434610492719099E-90</v>
      </c>
      <c r="HI134" s="86">
        <f t="shared" si="153"/>
        <v>1.3171338352618902E-86</v>
      </c>
      <c r="HJ134" s="86">
        <f t="shared" si="153"/>
        <v>1.8777288701287768E-89</v>
      </c>
      <c r="HK134" s="86">
        <f t="shared" si="153"/>
        <v>1.048810540282016E-70</v>
      </c>
      <c r="HL134" s="86">
        <f t="shared" si="161"/>
        <v>7.9686102645139626E-93</v>
      </c>
      <c r="HM134" s="86">
        <f t="shared" si="161"/>
        <v>3.1083150750616651E-80</v>
      </c>
      <c r="HN134" s="86">
        <f t="shared" si="161"/>
        <v>1.1891718086140108E-82</v>
      </c>
      <c r="HO134" s="86">
        <f t="shared" si="161"/>
        <v>8.9588564286404398E-57</v>
      </c>
      <c r="HP134" s="86">
        <f t="shared" si="161"/>
        <v>2.9665524050106451E-45</v>
      </c>
      <c r="HQ134" s="86">
        <f t="shared" si="161"/>
        <v>5.1943570634318718E-48</v>
      </c>
      <c r="HS134" s="86">
        <f t="shared" si="158"/>
        <v>3.0801346632129245E-2</v>
      </c>
      <c r="HT134" s="86">
        <f t="shared" si="158"/>
        <v>5.8431817211791144E-2</v>
      </c>
      <c r="HU134" s="86">
        <f t="shared" si="158"/>
        <v>8.6156826589419908E-2</v>
      </c>
      <c r="HV134" s="86">
        <f t="shared" si="158"/>
        <v>6.3553938952437772E-2</v>
      </c>
      <c r="HW134" s="86">
        <f t="shared" si="158"/>
        <v>9.8984776417211429E-2</v>
      </c>
      <c r="HX134" s="86">
        <f t="shared" si="158"/>
        <v>9.4767439259739919E-2</v>
      </c>
      <c r="HY134" s="86">
        <f t="shared" si="158"/>
        <v>0.11114761619590857</v>
      </c>
      <c r="HZ134" s="86">
        <f t="shared" si="158"/>
        <v>0.2126659536999479</v>
      </c>
      <c r="IA134" s="86">
        <f t="shared" si="158"/>
        <v>0.1594671984980349</v>
      </c>
      <c r="IB134" s="86">
        <f t="shared" si="158"/>
        <v>0.27333959121848506</v>
      </c>
      <c r="IC134" s="86">
        <f t="shared" si="158"/>
        <v>7.9793907116128188E-2</v>
      </c>
      <c r="ID134" s="86">
        <f t="shared" si="158"/>
        <v>4.5246114033113544E-2</v>
      </c>
      <c r="IE134" s="86">
        <f t="shared" si="158"/>
        <v>2.8796560846108012E-2</v>
      </c>
      <c r="IF134" s="86">
        <f t="shared" si="158"/>
        <v>7.0179384481707879E-2</v>
      </c>
      <c r="IG134" s="86">
        <f t="shared" si="158"/>
        <v>7.1661364902634347E-2</v>
      </c>
      <c r="II134" s="86">
        <f t="shared" si="159"/>
        <v>9.1655786452145548E-15</v>
      </c>
      <c r="IJ134" s="86">
        <f t="shared" si="159"/>
        <v>1.9865034168312133E-4</v>
      </c>
      <c r="IK134" s="86">
        <f t="shared" si="159"/>
        <v>2.4222027244904896E-13</v>
      </c>
      <c r="IL134" s="86">
        <f t="shared" si="159"/>
        <v>5.6146663741674252E-15</v>
      </c>
      <c r="IM134" s="86">
        <f t="shared" si="159"/>
        <v>4.5367279252539684E-13</v>
      </c>
      <c r="IN134" s="86">
        <f t="shared" si="159"/>
        <v>2.9588981994708959E-13</v>
      </c>
      <c r="IO134" s="86">
        <f t="shared" si="159"/>
        <v>2.6426211779912174E-13</v>
      </c>
      <c r="IP134" s="86">
        <f t="shared" si="159"/>
        <v>8.3639475723469611E-12</v>
      </c>
      <c r="IQ134" s="86">
        <f t="shared" si="159"/>
        <v>1.1656498426830048E-12</v>
      </c>
      <c r="IR134" s="86">
        <f t="shared" si="159"/>
        <v>4.0400602793432913E-11</v>
      </c>
      <c r="IS134" s="86">
        <f t="shared" si="159"/>
        <v>1.3559948152544153E-14</v>
      </c>
      <c r="IT134" s="86">
        <f t="shared" si="159"/>
        <v>5.0730602816229365E-15</v>
      </c>
      <c r="IU134" s="86">
        <f t="shared" si="159"/>
        <v>4.7562920613879935E-16</v>
      </c>
      <c r="IV134" s="86">
        <f t="shared" si="159"/>
        <v>1.2969000822983973E-16</v>
      </c>
      <c r="IW134" s="86">
        <f t="shared" si="159"/>
        <v>8.0554966634669305E-16</v>
      </c>
      <c r="IY134" s="86">
        <f t="shared" si="160"/>
        <v>3.0801346632138411E-2</v>
      </c>
      <c r="IZ134" s="86">
        <f t="shared" si="160"/>
        <v>5.8630467553474265E-2</v>
      </c>
      <c r="JA134" s="86">
        <f t="shared" si="160"/>
        <v>8.615682658966213E-2</v>
      </c>
      <c r="JB134" s="86">
        <f t="shared" si="160"/>
        <v>6.3553938952443392E-2</v>
      </c>
      <c r="JC134" s="86">
        <f t="shared" si="160"/>
        <v>9.8984776417665107E-2</v>
      </c>
      <c r="JD134" s="86">
        <f t="shared" si="160"/>
        <v>9.4767439260035807E-2</v>
      </c>
      <c r="JE134" s="86">
        <f t="shared" si="160"/>
        <v>0.11114761619617283</v>
      </c>
      <c r="JF134" s="86">
        <f t="shared" si="160"/>
        <v>0.21266595370831184</v>
      </c>
      <c r="JG134" s="86">
        <f t="shared" si="160"/>
        <v>0.15946719849920055</v>
      </c>
      <c r="JH134" s="86">
        <f t="shared" si="160"/>
        <v>0.27333959125888568</v>
      </c>
      <c r="JI134" s="86">
        <f t="shared" si="160"/>
        <v>7.9793907116141746E-2</v>
      </c>
      <c r="JJ134" s="86">
        <f t="shared" si="160"/>
        <v>4.5246114033118616E-2</v>
      </c>
      <c r="JK134" s="86">
        <f t="shared" si="160"/>
        <v>2.8796560846108488E-2</v>
      </c>
      <c r="JL134" s="86">
        <f t="shared" si="160"/>
        <v>7.0179384481708004E-2</v>
      </c>
      <c r="JM134" s="86">
        <f t="shared" si="160"/>
        <v>7.1661364902635152E-2</v>
      </c>
    </row>
    <row r="135" spans="2:273" x14ac:dyDescent="0.25">
      <c r="B135" s="2">
        <v>108</v>
      </c>
      <c r="C135" s="37">
        <v>75.704999999999998</v>
      </c>
      <c r="D135" s="37">
        <v>75</v>
      </c>
      <c r="E135" s="37">
        <v>74.938000000000002</v>
      </c>
      <c r="F135" s="37">
        <v>74.694000000000003</v>
      </c>
      <c r="G135" s="37">
        <v>76.319999999999993</v>
      </c>
      <c r="H135" s="37">
        <v>79.78</v>
      </c>
      <c r="I135" s="37">
        <v>81.48</v>
      </c>
      <c r="J135" s="37">
        <v>82</v>
      </c>
      <c r="K135" s="37">
        <v>84.344999999999999</v>
      </c>
      <c r="L135" s="37">
        <v>86.397000000000006</v>
      </c>
      <c r="M135" s="37">
        <v>82.275999999999996</v>
      </c>
      <c r="N135" s="37">
        <v>81.81</v>
      </c>
      <c r="O135" s="37">
        <v>81.804000000000002</v>
      </c>
      <c r="P135" s="37">
        <v>93.325999999999993</v>
      </c>
      <c r="Q135" s="37">
        <v>97.813999999999993</v>
      </c>
      <c r="S135" s="4">
        <f t="shared" si="162"/>
        <v>73.073858911924518</v>
      </c>
      <c r="T135" s="4">
        <f t="shared" si="162"/>
        <v>74.565801104094334</v>
      </c>
      <c r="U135" s="4">
        <f t="shared" si="162"/>
        <v>77.392793703698374</v>
      </c>
      <c r="V135" s="4">
        <f t="shared" si="162"/>
        <v>76.45983723448316</v>
      </c>
      <c r="W135" s="4">
        <f t="shared" si="162"/>
        <v>77.838838816444252</v>
      </c>
      <c r="X135" s="4">
        <f t="shared" si="162"/>
        <v>80.141680850859998</v>
      </c>
      <c r="Y135" s="4">
        <f t="shared" si="162"/>
        <v>81.35007370013787</v>
      </c>
      <c r="Z135" s="4">
        <f t="shared" si="162"/>
        <v>84.364167659117982</v>
      </c>
      <c r="AA135" s="4">
        <f t="shared" si="162"/>
        <v>83.430374957314783</v>
      </c>
      <c r="AB135" s="4">
        <f t="shared" si="162"/>
        <v>85.589481281569803</v>
      </c>
      <c r="AC135" s="4">
        <f t="shared" si="162"/>
        <v>84.162899539643803</v>
      </c>
      <c r="AD135" s="4">
        <f t="shared" si="162"/>
        <v>82.000254866558492</v>
      </c>
      <c r="AE135" s="4">
        <f t="shared" si="162"/>
        <v>81.962125818743687</v>
      </c>
      <c r="AF135" s="4">
        <f t="shared" si="162"/>
        <v>90.644133809624989</v>
      </c>
      <c r="AG135" s="4">
        <f t="shared" si="162"/>
        <v>102.42956732456496</v>
      </c>
      <c r="AI135" s="4">
        <f t="shared" si="163"/>
        <v>2.6311410880754806</v>
      </c>
      <c r="AJ135" s="4">
        <f t="shared" si="163"/>
        <v>0.4341988959056664</v>
      </c>
      <c r="AK135" s="4">
        <f t="shared" si="163"/>
        <v>-2.4547937036983711</v>
      </c>
      <c r="AL135" s="4">
        <f t="shared" si="163"/>
        <v>-1.7658372344831577</v>
      </c>
      <c r="AM135" s="4">
        <f t="shared" si="163"/>
        <v>-1.5188388164442586</v>
      </c>
      <c r="AN135" s="4">
        <f t="shared" si="163"/>
        <v>-0.36168085085999735</v>
      </c>
      <c r="AO135" s="4">
        <f t="shared" si="163"/>
        <v>0.12992629986213444</v>
      </c>
      <c r="AP135" s="4">
        <f t="shared" si="163"/>
        <v>-2.3641676591179817</v>
      </c>
      <c r="AQ135" s="4">
        <f t="shared" si="163"/>
        <v>0.91462504268521627</v>
      </c>
      <c r="AR135" s="4">
        <f t="shared" si="163"/>
        <v>0.8075187184302024</v>
      </c>
      <c r="AS135" s="4">
        <f t="shared" si="163"/>
        <v>-1.8868995396438066</v>
      </c>
      <c r="AT135" s="4">
        <f t="shared" si="163"/>
        <v>-0.19025486655849022</v>
      </c>
      <c r="AU135" s="4">
        <f t="shared" si="163"/>
        <v>-0.15812581874368448</v>
      </c>
      <c r="AV135" s="4">
        <f t="shared" si="163"/>
        <v>2.6818661903750041</v>
      </c>
      <c r="AW135" s="4">
        <f t="shared" si="163"/>
        <v>-4.6155673245649638</v>
      </c>
      <c r="AY135" s="2">
        <f t="shared" si="154"/>
        <v>73.016091730218619</v>
      </c>
      <c r="AZ135" s="2">
        <f t="shared" si="154"/>
        <v>74.565801104094334</v>
      </c>
      <c r="BA135" s="2">
        <f t="shared" si="154"/>
        <v>75.444140473396473</v>
      </c>
      <c r="BB135" s="2">
        <f t="shared" si="154"/>
        <v>73.740447055014457</v>
      </c>
      <c r="BC135" s="2">
        <f t="shared" si="154"/>
        <v>72.834885149445242</v>
      </c>
      <c r="BD135" s="2">
        <f t="shared" si="154"/>
        <v>74.777629464336741</v>
      </c>
      <c r="BE135" s="2">
        <f t="shared" si="154"/>
        <v>75.706049029546463</v>
      </c>
      <c r="BF135" s="2">
        <f t="shared" si="154"/>
        <v>75.916033685122997</v>
      </c>
      <c r="BG135" s="2">
        <f t="shared" si="154"/>
        <v>74.121870373464048</v>
      </c>
      <c r="BH135" s="2">
        <f t="shared" si="154"/>
        <v>73.335602893924531</v>
      </c>
      <c r="BI135" s="2">
        <f t="shared" si="154"/>
        <v>76.5428358237764</v>
      </c>
      <c r="BJ135" s="2">
        <f t="shared" si="154"/>
        <v>76.180917490450568</v>
      </c>
      <c r="BK135" s="2">
        <f t="shared" si="154"/>
        <v>77.652538949739196</v>
      </c>
      <c r="BL135" s="2">
        <f t="shared" si="154"/>
        <v>77.127606968069969</v>
      </c>
      <c r="BM135" s="2">
        <f t="shared" si="154"/>
        <v>76.34731564436197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105.11611210131332</v>
      </c>
      <c r="DL135" s="2">
        <f t="shared" si="164"/>
        <v>113.17904108818013</v>
      </c>
      <c r="DM135" s="2">
        <f t="shared" si="164"/>
        <v>111.48478480300187</v>
      </c>
      <c r="DN135" s="2">
        <f t="shared" si="164"/>
        <v>115.61563628405733</v>
      </c>
      <c r="DO135" s="2">
        <f t="shared" si="164"/>
        <v>110.48993808630392</v>
      </c>
      <c r="DP135" s="2">
        <f t="shared" si="164"/>
        <v>119.80404858299595</v>
      </c>
      <c r="DQ135" s="2">
        <f t="shared" si="164"/>
        <v>112.56276735459659</v>
      </c>
      <c r="DR135" s="2">
        <f t="shared" si="164"/>
        <v>116.08371669793618</v>
      </c>
      <c r="DS135" s="2">
        <f t="shared" si="164"/>
        <v>111.569353485064</v>
      </c>
      <c r="DT135" s="2">
        <f t="shared" si="164"/>
        <v>118.44879706021808</v>
      </c>
      <c r="DU135" s="2">
        <f t="shared" si="164"/>
        <v>105.91392874493928</v>
      </c>
      <c r="DV135" s="2">
        <f t="shared" si="164"/>
        <v>118.52991180654342</v>
      </c>
      <c r="DW135" s="2">
        <f t="shared" si="164"/>
        <v>132.53567602495542</v>
      </c>
      <c r="DX135" s="2">
        <f t="shared" si="164"/>
        <v>96.024652100840328</v>
      </c>
      <c r="DY135" s="2">
        <f t="shared" si="164"/>
        <v>93.761741935483869</v>
      </c>
      <c r="EA135" s="2">
        <f t="shared" si="152"/>
        <v>72.93818545751634</v>
      </c>
      <c r="EB135" s="2">
        <f t="shared" si="152"/>
        <v>74.665852941176453</v>
      </c>
      <c r="EC135" s="2">
        <f t="shared" si="152"/>
        <v>75.360301422643744</v>
      </c>
      <c r="ED135" s="2">
        <f t="shared" si="152"/>
        <v>73.621377211414625</v>
      </c>
      <c r="EE135" s="2">
        <f t="shared" si="151"/>
        <v>72.716325148179493</v>
      </c>
      <c r="EF135" s="2">
        <f t="shared" si="151"/>
        <v>74.647250301092242</v>
      </c>
      <c r="EG135" s="2">
        <f t="shared" si="151"/>
        <v>75.620938329890819</v>
      </c>
      <c r="EH135" s="2">
        <f t="shared" si="151"/>
        <v>75.82303853550475</v>
      </c>
      <c r="EI135" s="2">
        <f t="shared" si="151"/>
        <v>74.028159603820299</v>
      </c>
      <c r="EJ135" s="2">
        <f t="shared" si="151"/>
        <v>73.19217923958962</v>
      </c>
      <c r="EK135" s="2">
        <f t="shared" si="151"/>
        <v>76.481002006369408</v>
      </c>
      <c r="EL135" s="2">
        <f t="shared" si="151"/>
        <v>76.037777956875601</v>
      </c>
      <c r="EM135" s="2">
        <f t="shared" si="135"/>
        <v>77.467080098773053</v>
      </c>
      <c r="EN135" s="2">
        <f t="shared" si="135"/>
        <v>77.08000679563375</v>
      </c>
      <c r="EO135" s="2">
        <f t="shared" si="135"/>
        <v>76.309793752044484</v>
      </c>
      <c r="EQ135" s="2">
        <f t="shared" si="165"/>
        <v>73.202012381517832</v>
      </c>
      <c r="ER135" s="2">
        <f t="shared" si="165"/>
        <v>73.468055208041008</v>
      </c>
      <c r="ES135" s="2">
        <f t="shared" si="165"/>
        <v>75.837658283493454</v>
      </c>
      <c r="ET135" s="2">
        <f t="shared" si="165"/>
        <v>74.428823507186152</v>
      </c>
      <c r="EU135" s="2">
        <f t="shared" si="165"/>
        <v>73.868538263516498</v>
      </c>
      <c r="EV135" s="2">
        <f t="shared" si="165"/>
        <v>75.747742152242409</v>
      </c>
      <c r="EW135" s="2">
        <f t="shared" si="165"/>
        <v>76.081035065777598</v>
      </c>
      <c r="EX135" s="2">
        <f t="shared" si="165"/>
        <v>76.268815398233244</v>
      </c>
      <c r="EY135" s="2">
        <f t="shared" si="165"/>
        <v>74.173087009679065</v>
      </c>
      <c r="EZ135" s="2">
        <f t="shared" si="165"/>
        <v>74.134432012591418</v>
      </c>
      <c r="FA135" s="2">
        <f t="shared" si="165"/>
        <v>76.562337054185974</v>
      </c>
      <c r="FB135" s="2">
        <f t="shared" si="165"/>
        <v>77.43439726308732</v>
      </c>
      <c r="FC135" s="2">
        <f t="shared" si="165"/>
        <v>78.949999843176442</v>
      </c>
      <c r="FD135" s="2">
        <f t="shared" si="165"/>
        <v>77.18196028537028</v>
      </c>
      <c r="FE135" s="2">
        <f t="shared" si="165"/>
        <v>75.979182972835062</v>
      </c>
      <c r="FG135" s="2">
        <f t="shared" si="166"/>
        <v>0.99780405790283733</v>
      </c>
      <c r="FH135" s="2">
        <f t="shared" si="166"/>
        <v>0.99811666970705781</v>
      </c>
      <c r="FI135" s="2">
        <f t="shared" si="166"/>
        <v>0.9981353872741715</v>
      </c>
      <c r="FJ135" s="2">
        <f t="shared" si="166"/>
        <v>0.99787121411588742</v>
      </c>
      <c r="FK135" s="2">
        <f t="shared" si="166"/>
        <v>0.99797395578939441</v>
      </c>
      <c r="FL135" s="2">
        <f t="shared" si="166"/>
        <v>0.99799476175267177</v>
      </c>
      <c r="FM135" s="2">
        <f t="shared" si="166"/>
        <v>0.99811633596435145</v>
      </c>
      <c r="FN135" s="2">
        <f t="shared" si="166"/>
        <v>0.99817548663072064</v>
      </c>
      <c r="FO135" s="2">
        <f t="shared" si="166"/>
        <v>0.99767857063083165</v>
      </c>
      <c r="FP135" s="2">
        <f t="shared" si="166"/>
        <v>0.99797948753279964</v>
      </c>
      <c r="FQ135" s="2">
        <f t="shared" si="166"/>
        <v>0.99799843825195345</v>
      </c>
      <c r="FR135" s="2">
        <f t="shared" si="166"/>
        <v>0.99759442144678023</v>
      </c>
      <c r="FS135" s="2">
        <f t="shared" si="166"/>
        <v>0.99740869512796793</v>
      </c>
      <c r="FT135" s="2">
        <f t="shared" si="166"/>
        <v>0.99762350738086392</v>
      </c>
      <c r="FU135" s="2">
        <f t="shared" si="166"/>
        <v>0.9973481731654017</v>
      </c>
      <c r="FW135" s="2">
        <f t="shared" si="156"/>
        <v>2.7462735326116268E-2</v>
      </c>
      <c r="FX135" s="2">
        <f t="shared" si="156"/>
        <v>0.14408517082879191</v>
      </c>
      <c r="FY135" s="2">
        <f t="shared" si="156"/>
        <v>3.4525280098424482E-2</v>
      </c>
      <c r="FZ135" s="2">
        <f t="shared" si="156"/>
        <v>3.6749264722163458E-2</v>
      </c>
      <c r="GA135" s="2">
        <f t="shared" si="156"/>
        <v>3.6476751478844625E-2</v>
      </c>
      <c r="GB135" s="2">
        <f t="shared" si="156"/>
        <v>3.619202101414478E-2</v>
      </c>
      <c r="GC135" s="2">
        <f t="shared" si="156"/>
        <v>3.3742262658759889E-2</v>
      </c>
      <c r="GD135" s="2">
        <f t="shared" si="156"/>
        <v>4.3831355299694612E-2</v>
      </c>
      <c r="GE135" s="2">
        <f t="shared" si="156"/>
        <v>4.5274664065948787E-2</v>
      </c>
      <c r="GF135" s="2">
        <f t="shared" si="156"/>
        <v>5.5167886255625631E-2</v>
      </c>
      <c r="GG135" s="2">
        <f t="shared" si="156"/>
        <v>3.5925436726848697E-2</v>
      </c>
      <c r="GH135" s="2">
        <f t="shared" si="156"/>
        <v>2.9300302182321016E-2</v>
      </c>
      <c r="GI135" s="2">
        <f t="shared" si="156"/>
        <v>2.8834554403933194E-2</v>
      </c>
      <c r="GJ135" s="2">
        <f t="shared" si="156"/>
        <v>2.5289597275259836E-2</v>
      </c>
      <c r="GK135" s="2">
        <f t="shared" si="156"/>
        <v>2.6489312333751746E-2</v>
      </c>
      <c r="GM135" s="86">
        <f t="shared" si="157"/>
        <v>2.4762115182715428E-71</v>
      </c>
      <c r="GN135" s="86">
        <f t="shared" si="157"/>
        <v>1.7159229995197663E-152</v>
      </c>
      <c r="GO135" s="86">
        <f t="shared" si="157"/>
        <v>4.6805303805477267E-146</v>
      </c>
      <c r="GP135" s="86">
        <f t="shared" si="157"/>
        <v>7.8202259138809648E-153</v>
      </c>
      <c r="GQ135" s="86">
        <f t="shared" si="157"/>
        <v>3.7554977601547164E-181</v>
      </c>
      <c r="GR135" s="86">
        <f t="shared" si="157"/>
        <v>1.3770942215792093E-199</v>
      </c>
      <c r="GS135" s="86">
        <f t="shared" si="157"/>
        <v>7.1691361964171047E-174</v>
      </c>
      <c r="GT135" s="86">
        <f t="shared" si="157"/>
        <v>5.1089742068455077E-174</v>
      </c>
      <c r="GU135" s="86">
        <f t="shared" si="157"/>
        <v>4.5486871105508031E-165</v>
      </c>
      <c r="GV135" s="86">
        <f t="shared" si="157"/>
        <v>1.8889869605560112E-160</v>
      </c>
      <c r="GW135" s="86">
        <f t="shared" si="157"/>
        <v>5.1997614221535202E-169</v>
      </c>
      <c r="GX135" s="86">
        <f t="shared" si="157"/>
        <v>3.5217678700581397E-195</v>
      </c>
      <c r="GY135" s="86">
        <f t="shared" si="157"/>
        <v>3.9124691041737899E-161</v>
      </c>
      <c r="GZ135" s="86">
        <f t="shared" si="157"/>
        <v>3.063169023438132E-109</v>
      </c>
      <c r="HA135" s="86">
        <f t="shared" si="157"/>
        <v>3.2891245032804156E-86</v>
      </c>
      <c r="HC135" s="86">
        <f t="shared" si="153"/>
        <v>7.1590469574707334E-29</v>
      </c>
      <c r="HD135" s="86">
        <f t="shared" si="153"/>
        <v>3.0762691155015077E-41</v>
      </c>
      <c r="HE135" s="86">
        <f t="shared" si="153"/>
        <v>5.80113922740632E-42</v>
      </c>
      <c r="HF135" s="86">
        <f t="shared" si="153"/>
        <v>3.2687848901981629E-55</v>
      </c>
      <c r="HG135" s="86">
        <f t="shared" si="153"/>
        <v>5.2270985803836175E-89</v>
      </c>
      <c r="HH135" s="86">
        <f t="shared" si="153"/>
        <v>1.4911619807961502E-96</v>
      </c>
      <c r="HI135" s="86">
        <f t="shared" si="153"/>
        <v>7.1659236479813335E-93</v>
      </c>
      <c r="HJ135" s="86">
        <f t="shared" si="153"/>
        <v>1.2411648068078884E-95</v>
      </c>
      <c r="HK135" s="86">
        <f t="shared" si="153"/>
        <v>8.7727063257325784E-76</v>
      </c>
      <c r="HL135" s="86">
        <f t="shared" si="161"/>
        <v>3.9609049961540674E-99</v>
      </c>
      <c r="HM135" s="86">
        <f t="shared" si="161"/>
        <v>5.4273284168169073E-86</v>
      </c>
      <c r="HN135" s="86">
        <f t="shared" si="161"/>
        <v>5.9848788771103907E-89</v>
      </c>
      <c r="HO135" s="86">
        <f t="shared" si="161"/>
        <v>4.7203739781559357E-61</v>
      </c>
      <c r="HP135" s="86">
        <f t="shared" si="161"/>
        <v>1.4939838614882966E-48</v>
      </c>
      <c r="HQ135" s="86">
        <f t="shared" si="161"/>
        <v>1.8262847898361226E-51</v>
      </c>
      <c r="HS135" s="86">
        <f t="shared" si="158"/>
        <v>4.7943990027650193E-2</v>
      </c>
      <c r="HT135" s="86">
        <f t="shared" si="158"/>
        <v>8.45300007063918E-2</v>
      </c>
      <c r="HU135" s="86">
        <f t="shared" si="158"/>
        <v>0.12368134112108897</v>
      </c>
      <c r="HV135" s="86">
        <f t="shared" si="158"/>
        <v>9.6888983825810515E-2</v>
      </c>
      <c r="HW135" s="86">
        <f t="shared" si="158"/>
        <v>0.14040270274503361</v>
      </c>
      <c r="HX135" s="86">
        <f t="shared" si="158"/>
        <v>0.13526422535835164</v>
      </c>
      <c r="HY135" s="86">
        <f t="shared" si="158"/>
        <v>0.15508961683941105</v>
      </c>
      <c r="HZ135" s="86">
        <f t="shared" si="158"/>
        <v>0.27472920784713101</v>
      </c>
      <c r="IA135" s="86">
        <f t="shared" si="158"/>
        <v>0.21743294132226385</v>
      </c>
      <c r="IB135" s="86">
        <f t="shared" si="158"/>
        <v>0.34161307667398649</v>
      </c>
      <c r="IC135" s="86">
        <f t="shared" si="158"/>
        <v>0.11800709486631468</v>
      </c>
      <c r="ID135" s="86">
        <f t="shared" si="158"/>
        <v>6.9195831377324324E-2</v>
      </c>
      <c r="IE135" s="86">
        <f t="shared" si="158"/>
        <v>4.625463131376463E-2</v>
      </c>
      <c r="IF135" s="86">
        <f t="shared" si="158"/>
        <v>9.7117867856260379E-2</v>
      </c>
      <c r="IG135" s="86">
        <f t="shared" si="158"/>
        <v>9.6829398906747174E-2</v>
      </c>
      <c r="II135" s="86">
        <f t="shared" si="159"/>
        <v>4.180623895327165E-14</v>
      </c>
      <c r="IJ135" s="86">
        <f t="shared" si="159"/>
        <v>4.0325798694230351E-4</v>
      </c>
      <c r="IK135" s="86">
        <f t="shared" si="159"/>
        <v>1.0324945136681141E-12</v>
      </c>
      <c r="IL135" s="86">
        <f t="shared" si="159"/>
        <v>3.0060700071372715E-14</v>
      </c>
      <c r="IM135" s="86">
        <f t="shared" si="159"/>
        <v>1.916395216650295E-12</v>
      </c>
      <c r="IN135" s="86">
        <f t="shared" si="159"/>
        <v>1.2741078423168164E-12</v>
      </c>
      <c r="IO135" s="86">
        <f t="shared" si="159"/>
        <v>1.1103745873627258E-12</v>
      </c>
      <c r="IP135" s="86">
        <f t="shared" si="159"/>
        <v>3.2680556941438096E-11</v>
      </c>
      <c r="IQ135" s="86">
        <f t="shared" si="159"/>
        <v>5.1674897955384456E-12</v>
      </c>
      <c r="IR135" s="86">
        <f t="shared" si="159"/>
        <v>1.6029125343089344E-10</v>
      </c>
      <c r="IS135" s="86">
        <f t="shared" si="159"/>
        <v>6.8497290156151098E-14</v>
      </c>
      <c r="IT135" s="86">
        <f t="shared" si="159"/>
        <v>2.450369668683062E-14</v>
      </c>
      <c r="IU135" s="86">
        <f t="shared" si="159"/>
        <v>2.5655791807093642E-15</v>
      </c>
      <c r="IV135" s="86">
        <f t="shared" si="159"/>
        <v>7.0118128940536222E-16</v>
      </c>
      <c r="IW135" s="86">
        <f t="shared" si="159"/>
        <v>4.07233557147164E-15</v>
      </c>
      <c r="IY135" s="86">
        <f t="shared" si="160"/>
        <v>4.7943990027692E-2</v>
      </c>
      <c r="IZ135" s="86">
        <f t="shared" si="160"/>
        <v>8.493325869333411E-2</v>
      </c>
      <c r="JA135" s="86">
        <f t="shared" si="160"/>
        <v>0.12368134112212147</v>
      </c>
      <c r="JB135" s="86">
        <f t="shared" si="160"/>
        <v>9.6888983825840574E-2</v>
      </c>
      <c r="JC135" s="86">
        <f t="shared" si="160"/>
        <v>0.14040270274694999</v>
      </c>
      <c r="JD135" s="86">
        <f t="shared" si="160"/>
        <v>0.13526422535962576</v>
      </c>
      <c r="JE135" s="86">
        <f t="shared" si="160"/>
        <v>0.15508961684052142</v>
      </c>
      <c r="JF135" s="86">
        <f t="shared" si="160"/>
        <v>0.27472920787981159</v>
      </c>
      <c r="JG135" s="86">
        <f t="shared" si="160"/>
        <v>0.21743294132743132</v>
      </c>
      <c r="JH135" s="86">
        <f t="shared" si="160"/>
        <v>0.34161307683427777</v>
      </c>
      <c r="JI135" s="86">
        <f t="shared" si="160"/>
        <v>0.11800709486638318</v>
      </c>
      <c r="JJ135" s="86">
        <f t="shared" si="160"/>
        <v>6.9195831377348832E-2</v>
      </c>
      <c r="JK135" s="86">
        <f t="shared" si="160"/>
        <v>4.6254631313767197E-2</v>
      </c>
      <c r="JL135" s="86">
        <f t="shared" si="160"/>
        <v>9.7117867856261086E-2</v>
      </c>
      <c r="JM135" s="86">
        <f t="shared" si="160"/>
        <v>9.6829398906751241E-2</v>
      </c>
    </row>
    <row r="136" spans="2:273" x14ac:dyDescent="0.25">
      <c r="B136" s="2">
        <v>109</v>
      </c>
      <c r="C136" s="37">
        <v>74.25</v>
      </c>
      <c r="D136" s="37">
        <v>75.045000000000002</v>
      </c>
      <c r="E136" s="37">
        <v>77.167000000000002</v>
      </c>
      <c r="F136" s="37">
        <v>76.897999999999996</v>
      </c>
      <c r="G136" s="37">
        <v>78.72</v>
      </c>
      <c r="H136" s="37">
        <v>80.459999999999994</v>
      </c>
      <c r="I136" s="37">
        <v>81.56</v>
      </c>
      <c r="J136" s="37">
        <v>84.84</v>
      </c>
      <c r="K136" s="37">
        <v>84.828000000000003</v>
      </c>
      <c r="L136" s="37">
        <v>87.379000000000005</v>
      </c>
      <c r="M136" s="37">
        <v>86.602999999999994</v>
      </c>
      <c r="N136" s="37">
        <v>85.31</v>
      </c>
      <c r="O136" s="37">
        <v>82.522000000000006</v>
      </c>
      <c r="P136" s="37">
        <v>95.628</v>
      </c>
      <c r="Q136" s="37">
        <v>101.67400000000001</v>
      </c>
      <c r="S136" s="4">
        <f t="shared" si="162"/>
        <v>72.933780287733441</v>
      </c>
      <c r="T136" s="4">
        <f t="shared" si="162"/>
        <v>74.449397181247434</v>
      </c>
      <c r="U136" s="4">
        <f t="shared" si="162"/>
        <v>77.727447926123034</v>
      </c>
      <c r="V136" s="4">
        <f t="shared" si="162"/>
        <v>77.169291677847028</v>
      </c>
      <c r="W136" s="4">
        <f t="shared" si="162"/>
        <v>78.894102700841984</v>
      </c>
      <c r="X136" s="4">
        <f t="shared" si="162"/>
        <v>81.309527036868701</v>
      </c>
      <c r="Y136" s="4">
        <f t="shared" si="162"/>
        <v>82.472894864576901</v>
      </c>
      <c r="Z136" s="4">
        <f t="shared" si="162"/>
        <v>85.172608756092444</v>
      </c>
      <c r="AA136" s="4">
        <f t="shared" si="162"/>
        <v>84.936902415394428</v>
      </c>
      <c r="AB136" s="4">
        <f t="shared" si="162"/>
        <v>86.161084593498771</v>
      </c>
      <c r="AC136" s="4">
        <f t="shared" si="162"/>
        <v>86.249584976899854</v>
      </c>
      <c r="AD136" s="4">
        <f t="shared" si="162"/>
        <v>83.877916045205708</v>
      </c>
      <c r="AE136" s="4">
        <f t="shared" si="162"/>
        <v>83.554211684520382</v>
      </c>
      <c r="AF136" s="4">
        <f t="shared" si="162"/>
        <v>94.090845348356339</v>
      </c>
      <c r="AG136" s="4">
        <f t="shared" si="162"/>
        <v>108.77401275740756</v>
      </c>
      <c r="AI136" s="4">
        <f t="shared" si="163"/>
        <v>1.3162197122665589</v>
      </c>
      <c r="AJ136" s="4">
        <f t="shared" si="163"/>
        <v>0.59560281875256749</v>
      </c>
      <c r="AK136" s="4">
        <f t="shared" si="163"/>
        <v>-0.5604479261230324</v>
      </c>
      <c r="AL136" s="4">
        <f t="shared" si="163"/>
        <v>-0.27129167784703156</v>
      </c>
      <c r="AM136" s="4">
        <f t="shared" si="163"/>
        <v>-0.17410270084198487</v>
      </c>
      <c r="AN136" s="4">
        <f t="shared" si="163"/>
        <v>-0.84952703686870734</v>
      </c>
      <c r="AO136" s="4">
        <f t="shared" si="163"/>
        <v>-0.91289486457689861</v>
      </c>
      <c r="AP136" s="4">
        <f t="shared" si="163"/>
        <v>-0.33260875609244067</v>
      </c>
      <c r="AQ136" s="4">
        <f t="shared" si="163"/>
        <v>-0.10890241539442513</v>
      </c>
      <c r="AR136" s="4">
        <f t="shared" si="163"/>
        <v>1.2179154065012341</v>
      </c>
      <c r="AS136" s="4">
        <f t="shared" si="163"/>
        <v>0.3534150231001405</v>
      </c>
      <c r="AT136" s="4">
        <f t="shared" si="163"/>
        <v>1.4320839547942938</v>
      </c>
      <c r="AU136" s="4">
        <f t="shared" si="163"/>
        <v>-1.0322116845203766</v>
      </c>
      <c r="AV136" s="4">
        <f t="shared" si="163"/>
        <v>1.5371546516436609</v>
      </c>
      <c r="AW136" s="4">
        <f t="shared" si="163"/>
        <v>-7.1000127574075549</v>
      </c>
      <c r="AY136" s="2">
        <f t="shared" si="154"/>
        <v>72.852820604954786</v>
      </c>
      <c r="AZ136" s="2">
        <f t="shared" si="154"/>
        <v>74.449397181247434</v>
      </c>
      <c r="BA136" s="2">
        <f t="shared" si="154"/>
        <v>75.249508915958415</v>
      </c>
      <c r="BB136" s="2">
        <f t="shared" si="154"/>
        <v>73.530689902077526</v>
      </c>
      <c r="BC136" s="2">
        <f t="shared" si="154"/>
        <v>72.629238844589864</v>
      </c>
      <c r="BD136" s="2">
        <f t="shared" si="154"/>
        <v>74.552290691419287</v>
      </c>
      <c r="BE136" s="2">
        <f t="shared" si="154"/>
        <v>75.521825514841282</v>
      </c>
      <c r="BF136" s="2">
        <f t="shared" si="154"/>
        <v>75.730169662926926</v>
      </c>
      <c r="BG136" s="2">
        <f t="shared" si="154"/>
        <v>73.969447208661151</v>
      </c>
      <c r="BH136" s="2">
        <f t="shared" si="154"/>
        <v>73.166347362896801</v>
      </c>
      <c r="BI136" s="2">
        <f t="shared" si="154"/>
        <v>76.361674283262232</v>
      </c>
      <c r="BJ136" s="2">
        <f t="shared" si="154"/>
        <v>75.936504321009451</v>
      </c>
      <c r="BK136" s="2">
        <f t="shared" si="154"/>
        <v>77.373632662811147</v>
      </c>
      <c r="BL136" s="2">
        <f t="shared" si="154"/>
        <v>76.963692122800808</v>
      </c>
      <c r="BM136" s="2">
        <f t="shared" si="154"/>
        <v>76.21760464667453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105.31947120075046</v>
      </c>
      <c r="DL136" s="2">
        <f t="shared" si="164"/>
        <v>113.41896782363979</v>
      </c>
      <c r="DM136" s="2">
        <f t="shared" si="164"/>
        <v>111.69078039399625</v>
      </c>
      <c r="DN136" s="2">
        <f t="shared" si="164"/>
        <v>115.92118273334061</v>
      </c>
      <c r="DO136" s="2">
        <f t="shared" si="164"/>
        <v>110.72623452157596</v>
      </c>
      <c r="DP136" s="2">
        <f t="shared" si="164"/>
        <v>120.12161943319838</v>
      </c>
      <c r="DQ136" s="2">
        <f t="shared" si="164"/>
        <v>112.77746529080673</v>
      </c>
      <c r="DR136" s="2">
        <f t="shared" si="164"/>
        <v>116.33156660412756</v>
      </c>
      <c r="DS136" s="2">
        <f t="shared" si="164"/>
        <v>111.82330867709814</v>
      </c>
      <c r="DT136" s="2">
        <f t="shared" si="164"/>
        <v>118.76045874822186</v>
      </c>
      <c r="DU136" s="2">
        <f t="shared" si="164"/>
        <v>106.05617793522269</v>
      </c>
      <c r="DV136" s="2">
        <f t="shared" si="164"/>
        <v>118.81697961119016</v>
      </c>
      <c r="DW136" s="2">
        <f t="shared" si="164"/>
        <v>132.98701760249554</v>
      </c>
      <c r="DX136" s="2">
        <f t="shared" si="164"/>
        <v>96.121959663865539</v>
      </c>
      <c r="DY136" s="2">
        <f t="shared" si="164"/>
        <v>93.849864112903219</v>
      </c>
      <c r="EA136" s="2">
        <f t="shared" si="152"/>
        <v>72.779098447712428</v>
      </c>
      <c r="EB136" s="2">
        <f t="shared" si="152"/>
        <v>74.583588235294101</v>
      </c>
      <c r="EC136" s="2">
        <f t="shared" si="152"/>
        <v>75.167612843311602</v>
      </c>
      <c r="ED136" s="2">
        <f t="shared" si="152"/>
        <v>73.4135585982512</v>
      </c>
      <c r="EE136" s="2">
        <f t="shared" si="151"/>
        <v>72.509549534292972</v>
      </c>
      <c r="EF136" s="2">
        <f t="shared" si="151"/>
        <v>74.422336060467629</v>
      </c>
      <c r="EG136" s="2">
        <f t="shared" si="151"/>
        <v>75.439176326771488</v>
      </c>
      <c r="EH136" s="2">
        <f t="shared" si="151"/>
        <v>75.639254850410182</v>
      </c>
      <c r="EI136" s="2">
        <f t="shared" si="151"/>
        <v>73.881062822780322</v>
      </c>
      <c r="EJ136" s="2">
        <f t="shared" si="151"/>
        <v>73.021951648975829</v>
      </c>
      <c r="EK136" s="2">
        <f t="shared" si="151"/>
        <v>76.303783471337567</v>
      </c>
      <c r="EL136" s="2">
        <f t="shared" si="151"/>
        <v>75.794371868724241</v>
      </c>
      <c r="EM136" s="2">
        <f t="shared" si="135"/>
        <v>77.191964143323816</v>
      </c>
      <c r="EN136" s="2">
        <f t="shared" si="135"/>
        <v>76.91893416877798</v>
      </c>
      <c r="EO136" s="2">
        <f t="shared" si="135"/>
        <v>76.185161064769375</v>
      </c>
      <c r="EQ136" s="2">
        <f t="shared" si="165"/>
        <v>73.063461997536692</v>
      </c>
      <c r="ER136" s="2">
        <f t="shared" si="165"/>
        <v>73.294240200005078</v>
      </c>
      <c r="ES136" s="2">
        <f t="shared" si="165"/>
        <v>75.691764311819554</v>
      </c>
      <c r="ET136" s="2">
        <f t="shared" si="165"/>
        <v>74.274984391699135</v>
      </c>
      <c r="EU136" s="2">
        <f t="shared" si="165"/>
        <v>73.740512966125181</v>
      </c>
      <c r="EV136" s="2">
        <f t="shared" si="165"/>
        <v>75.594779663479443</v>
      </c>
      <c r="EW136" s="2">
        <f t="shared" si="165"/>
        <v>75.940680873173491</v>
      </c>
      <c r="EX136" s="2">
        <f t="shared" si="165"/>
        <v>76.12387674901882</v>
      </c>
      <c r="EY136" s="2">
        <f t="shared" si="165"/>
        <v>74.043683902190537</v>
      </c>
      <c r="EZ136" s="2">
        <f t="shared" si="165"/>
        <v>74.020736962819029</v>
      </c>
      <c r="FA136" s="2">
        <f t="shared" si="165"/>
        <v>76.394722694281086</v>
      </c>
      <c r="FB136" s="2">
        <f t="shared" si="165"/>
        <v>77.28406209090889</v>
      </c>
      <c r="FC136" s="2">
        <f t="shared" si="165"/>
        <v>78.770780357378882</v>
      </c>
      <c r="FD136" s="2">
        <f t="shared" si="165"/>
        <v>77.032044602797328</v>
      </c>
      <c r="FE136" s="2">
        <f t="shared" si="165"/>
        <v>75.830033106150779</v>
      </c>
      <c r="FG136" s="2">
        <f t="shared" si="166"/>
        <v>0.99799688996566782</v>
      </c>
      <c r="FH136" s="2">
        <f t="shared" si="166"/>
        <v>0.99828209768060061</v>
      </c>
      <c r="FI136" s="2">
        <f t="shared" si="166"/>
        <v>0.99829917393560985</v>
      </c>
      <c r="FJ136" s="2">
        <f t="shared" si="166"/>
        <v>0.99805816047289819</v>
      </c>
      <c r="FK136" s="2">
        <f t="shared" si="166"/>
        <v>0.99815189625758949</v>
      </c>
      <c r="FL136" s="2">
        <f t="shared" si="166"/>
        <v>0.99817087825411266</v>
      </c>
      <c r="FM136" s="2">
        <f t="shared" si="166"/>
        <v>0.9982817932027227</v>
      </c>
      <c r="FN136" s="2">
        <f t="shared" si="166"/>
        <v>0.9983357568574005</v>
      </c>
      <c r="FO136" s="2">
        <f t="shared" si="166"/>
        <v>0.99788239870996331</v>
      </c>
      <c r="FP136" s="2">
        <f t="shared" si="166"/>
        <v>0.99815694306430702</v>
      </c>
      <c r="FQ136" s="2">
        <f t="shared" si="166"/>
        <v>0.99817423244374037</v>
      </c>
      <c r="FR136" s="2">
        <f t="shared" si="166"/>
        <v>0.99780562181183829</v>
      </c>
      <c r="FS136" s="2">
        <f t="shared" si="166"/>
        <v>0.99763616289783785</v>
      </c>
      <c r="FT136" s="2">
        <f t="shared" si="166"/>
        <v>0.99783215966416428</v>
      </c>
      <c r="FU136" s="2">
        <f t="shared" si="166"/>
        <v>0.99758094073877401</v>
      </c>
      <c r="FW136" s="2">
        <f t="shared" si="156"/>
        <v>3.0032717150679462E-2</v>
      </c>
      <c r="FX136" s="2">
        <f t="shared" si="156"/>
        <v>0.15582017982538002</v>
      </c>
      <c r="FY136" s="2">
        <f t="shared" si="156"/>
        <v>3.7730538805533842E-2</v>
      </c>
      <c r="FZ136" s="2">
        <f t="shared" si="156"/>
        <v>4.015240702182879E-2</v>
      </c>
      <c r="GA136" s="2">
        <f t="shared" si="156"/>
        <v>3.9855702030361664E-2</v>
      </c>
      <c r="GB136" s="2">
        <f t="shared" si="156"/>
        <v>3.9545678652707965E-2</v>
      </c>
      <c r="GC136" s="2">
        <f t="shared" si="156"/>
        <v>3.6877604212712148E-2</v>
      </c>
      <c r="GD136" s="2">
        <f t="shared" si="156"/>
        <v>4.7857745988526004E-2</v>
      </c>
      <c r="GE136" s="2">
        <f t="shared" si="156"/>
        <v>4.942678490382877E-2</v>
      </c>
      <c r="GF136" s="2">
        <f t="shared" si="156"/>
        <v>6.0170129006221255E-2</v>
      </c>
      <c r="GG136" s="2">
        <f t="shared" si="156"/>
        <v>3.9255398011045557E-2</v>
      </c>
      <c r="GH136" s="2">
        <f t="shared" si="156"/>
        <v>3.2036580187341783E-2</v>
      </c>
      <c r="GI136" s="2">
        <f t="shared" si="156"/>
        <v>3.1528750186548875E-2</v>
      </c>
      <c r="GJ136" s="2">
        <f t="shared" si="156"/>
        <v>2.7661999634537165E-2</v>
      </c>
      <c r="GK136" s="2">
        <f t="shared" si="156"/>
        <v>2.8970914146726767E-2</v>
      </c>
      <c r="GM136" s="86">
        <f t="shared" si="157"/>
        <v>3.0417905749874066E-74</v>
      </c>
      <c r="GN136" s="86">
        <f t="shared" si="157"/>
        <v>7.921299673594631E-159</v>
      </c>
      <c r="GO136" s="86">
        <f t="shared" si="157"/>
        <v>5.3428312562718718E-152</v>
      </c>
      <c r="GP136" s="86">
        <f t="shared" si="157"/>
        <v>4.6564158644544612E-159</v>
      </c>
      <c r="GQ136" s="86">
        <f t="shared" si="157"/>
        <v>1.6744890130388153E-188</v>
      </c>
      <c r="GR136" s="86">
        <f t="shared" si="157"/>
        <v>1.2203722642219503E-207</v>
      </c>
      <c r="GS136" s="86">
        <f t="shared" si="157"/>
        <v>6.1242101080769606E-181</v>
      </c>
      <c r="GT136" s="86">
        <f t="shared" si="157"/>
        <v>6.4945768089105531E-181</v>
      </c>
      <c r="GU136" s="86">
        <f t="shared" si="157"/>
        <v>7.3036896040565121E-172</v>
      </c>
      <c r="GV136" s="86">
        <f t="shared" si="157"/>
        <v>8.1628547079014089E-167</v>
      </c>
      <c r="GW136" s="86">
        <f t="shared" si="157"/>
        <v>7.0446024865743759E-176</v>
      </c>
      <c r="GX136" s="86">
        <f t="shared" si="157"/>
        <v>3.0241899442061111E-203</v>
      </c>
      <c r="GY136" s="86">
        <f t="shared" si="157"/>
        <v>1.0826984451470533E-167</v>
      </c>
      <c r="GZ136" s="86">
        <f t="shared" si="157"/>
        <v>1.2749261323906492E-113</v>
      </c>
      <c r="HA136" s="86">
        <f t="shared" si="157"/>
        <v>1.3490767155632231E-89</v>
      </c>
      <c r="HC136" s="86">
        <f t="shared" si="153"/>
        <v>5.9428338131358458E-31</v>
      </c>
      <c r="HD136" s="86">
        <f t="shared" si="153"/>
        <v>3.0821284725585771E-44</v>
      </c>
      <c r="HE136" s="86">
        <f t="shared" si="153"/>
        <v>6.734056668176676E-45</v>
      </c>
      <c r="HF136" s="86">
        <f t="shared" si="153"/>
        <v>4.3540739810527659E-59</v>
      </c>
      <c r="HG136" s="86">
        <f t="shared" si="153"/>
        <v>2.5385468166664421E-95</v>
      </c>
      <c r="HH136" s="86">
        <f t="shared" si="153"/>
        <v>2.6385362909551276E-103</v>
      </c>
      <c r="HI136" s="86">
        <f t="shared" si="153"/>
        <v>2.3362146410826236E-99</v>
      </c>
      <c r="HJ136" s="86">
        <f t="shared" si="153"/>
        <v>5.0610807517080426E-102</v>
      </c>
      <c r="HK136" s="86">
        <f t="shared" si="153"/>
        <v>4.8526550296773393E-81</v>
      </c>
      <c r="HL136" s="86">
        <f t="shared" si="161"/>
        <v>1.2129792227058472E-105</v>
      </c>
      <c r="HM136" s="86">
        <f t="shared" si="161"/>
        <v>5.9366359447685035E-92</v>
      </c>
      <c r="HN136" s="86">
        <f t="shared" si="161"/>
        <v>1.7521515806651002E-95</v>
      </c>
      <c r="HO136" s="86">
        <f t="shared" si="161"/>
        <v>1.7239726214947646E-65</v>
      </c>
      <c r="HP136" s="86">
        <f t="shared" si="161"/>
        <v>5.7151959405016276E-52</v>
      </c>
      <c r="HQ136" s="86">
        <f t="shared" si="161"/>
        <v>4.8335906240980974E-55</v>
      </c>
      <c r="HS136" s="86">
        <f t="shared" si="158"/>
        <v>7.2170597448616064E-2</v>
      </c>
      <c r="HT136" s="86">
        <f t="shared" si="158"/>
        <v>0.11857740764956218</v>
      </c>
      <c r="HU136" s="86">
        <f t="shared" si="158"/>
        <v>0.17104688330017775</v>
      </c>
      <c r="HV136" s="86">
        <f t="shared" si="158"/>
        <v>0.14151024330157552</v>
      </c>
      <c r="HW136" s="86">
        <f t="shared" si="158"/>
        <v>0.19166156387771638</v>
      </c>
      <c r="HX136" s="86">
        <f t="shared" si="158"/>
        <v>0.18576267750318673</v>
      </c>
      <c r="HY136" s="86">
        <f t="shared" si="158"/>
        <v>0.20837196692204554</v>
      </c>
      <c r="HZ136" s="86">
        <f t="shared" si="158"/>
        <v>0.34001590642300694</v>
      </c>
      <c r="IA136" s="86">
        <f t="shared" si="158"/>
        <v>0.28330090828813598</v>
      </c>
      <c r="IB136" s="86">
        <f t="shared" si="158"/>
        <v>0.40650943998041789</v>
      </c>
      <c r="IC136" s="86">
        <f t="shared" si="158"/>
        <v>0.16733900844295713</v>
      </c>
      <c r="ID136" s="86">
        <f t="shared" si="158"/>
        <v>0.1020421658719312</v>
      </c>
      <c r="IE136" s="86">
        <f t="shared" si="158"/>
        <v>7.1550024278816252E-2</v>
      </c>
      <c r="IF136" s="86">
        <f t="shared" si="158"/>
        <v>0.13138749607630892</v>
      </c>
      <c r="IG136" s="86">
        <f t="shared" si="158"/>
        <v>0.12838710186013905</v>
      </c>
      <c r="II136" s="86">
        <f t="shared" si="159"/>
        <v>1.836782520360032E-13</v>
      </c>
      <c r="IJ136" s="86">
        <f t="shared" si="159"/>
        <v>7.9299639068592471E-4</v>
      </c>
      <c r="IK136" s="86">
        <f t="shared" si="159"/>
        <v>4.2364421754033605E-12</v>
      </c>
      <c r="IL136" s="86">
        <f t="shared" si="159"/>
        <v>1.5383364772829488E-13</v>
      </c>
      <c r="IM136" s="86">
        <f t="shared" si="159"/>
        <v>7.789296629231772E-12</v>
      </c>
      <c r="IN136" s="86">
        <f t="shared" si="159"/>
        <v>5.2767014642190271E-12</v>
      </c>
      <c r="IO136" s="86">
        <f t="shared" si="159"/>
        <v>4.4938724089048391E-12</v>
      </c>
      <c r="IP136" s="86">
        <f t="shared" si="159"/>
        <v>1.2287057615745738E-10</v>
      </c>
      <c r="IQ136" s="86">
        <f t="shared" si="159"/>
        <v>2.1951707511382738E-11</v>
      </c>
      <c r="IR136" s="86">
        <f t="shared" si="159"/>
        <v>6.0976036388585962E-10</v>
      </c>
      <c r="IS136" s="86">
        <f t="shared" si="159"/>
        <v>3.3135696559627146E-13</v>
      </c>
      <c r="IT136" s="86">
        <f t="shared" si="159"/>
        <v>1.1375952397248218E-13</v>
      </c>
      <c r="IU136" s="86">
        <f t="shared" si="159"/>
        <v>1.3265897530101325E-14</v>
      </c>
      <c r="IV136" s="86">
        <f t="shared" si="159"/>
        <v>3.6392706148673313E-15</v>
      </c>
      <c r="IW136" s="86">
        <f t="shared" si="159"/>
        <v>1.9786323347092133E-14</v>
      </c>
      <c r="IY136" s="86">
        <f t="shared" si="160"/>
        <v>7.2170597448799736E-2</v>
      </c>
      <c r="IZ136" s="86">
        <f t="shared" si="160"/>
        <v>0.1193704040402481</v>
      </c>
      <c r="JA136" s="86">
        <f t="shared" si="160"/>
        <v>0.1710468833044142</v>
      </c>
      <c r="JB136" s="86">
        <f t="shared" si="160"/>
        <v>0.14151024330172934</v>
      </c>
      <c r="JC136" s="86">
        <f t="shared" si="160"/>
        <v>0.19166156388550568</v>
      </c>
      <c r="JD136" s="86">
        <f t="shared" si="160"/>
        <v>0.18576267750846343</v>
      </c>
      <c r="JE136" s="86">
        <f t="shared" si="160"/>
        <v>0.20837196692653942</v>
      </c>
      <c r="JF136" s="86">
        <f t="shared" si="160"/>
        <v>0.34001590654587754</v>
      </c>
      <c r="JG136" s="86">
        <f t="shared" si="160"/>
        <v>0.2833009083100877</v>
      </c>
      <c r="JH136" s="86">
        <f t="shared" si="160"/>
        <v>0.40650944059017824</v>
      </c>
      <c r="JI136" s="86">
        <f t="shared" si="160"/>
        <v>0.16733900844328847</v>
      </c>
      <c r="JJ136" s="86">
        <f t="shared" si="160"/>
        <v>0.10204216587204495</v>
      </c>
      <c r="JK136" s="86">
        <f t="shared" si="160"/>
        <v>7.1550024278829519E-2</v>
      </c>
      <c r="JL136" s="86">
        <f t="shared" si="160"/>
        <v>0.13138749607631256</v>
      </c>
      <c r="JM136" s="86">
        <f t="shared" si="160"/>
        <v>0.12838710186015884</v>
      </c>
    </row>
    <row r="137" spans="2:273" x14ac:dyDescent="0.25">
      <c r="B137" s="2">
        <v>110</v>
      </c>
      <c r="C137" s="37">
        <v>69.477000000000004</v>
      </c>
      <c r="D137" s="37">
        <v>74.022999999999996</v>
      </c>
      <c r="E137" s="37">
        <v>79.375</v>
      </c>
      <c r="F137" s="37">
        <v>78.531000000000006</v>
      </c>
      <c r="G137" s="37">
        <v>81.88</v>
      </c>
      <c r="H137" s="37">
        <v>80.44</v>
      </c>
      <c r="I137" s="37">
        <v>85.42</v>
      </c>
      <c r="J137" s="37">
        <v>87.36</v>
      </c>
      <c r="K137" s="37">
        <v>86.414000000000001</v>
      </c>
      <c r="L137" s="37">
        <v>87.171999999999997</v>
      </c>
      <c r="M137" s="37">
        <v>89.430999999999997</v>
      </c>
      <c r="N137" s="37">
        <v>85.275999999999996</v>
      </c>
      <c r="O137" s="37">
        <v>85.13</v>
      </c>
      <c r="P137" s="37">
        <v>99.093000000000004</v>
      </c>
      <c r="Q137" s="37">
        <v>110</v>
      </c>
      <c r="S137" s="4">
        <f t="shared" si="162"/>
        <v>72.799279478640955</v>
      </c>
      <c r="T137" s="4">
        <f t="shared" si="162"/>
        <v>74.330245819395813</v>
      </c>
      <c r="U137" s="4">
        <f t="shared" si="162"/>
        <v>78.068821435535384</v>
      </c>
      <c r="V137" s="4">
        <f t="shared" si="162"/>
        <v>77.947356168700068</v>
      </c>
      <c r="W137" s="4">
        <f t="shared" si="162"/>
        <v>79.914578645046916</v>
      </c>
      <c r="X137" s="4">
        <f t="shared" si="162"/>
        <v>82.454568807850634</v>
      </c>
      <c r="Y137" s="4">
        <f t="shared" si="162"/>
        <v>83.517204717695833</v>
      </c>
      <c r="Z137" s="4">
        <f t="shared" si="162"/>
        <v>85.558513155250111</v>
      </c>
      <c r="AA137" s="4">
        <f t="shared" si="162"/>
        <v>86.041651121023889</v>
      </c>
      <c r="AB137" s="4">
        <f t="shared" si="162"/>
        <v>85.967708345922702</v>
      </c>
      <c r="AC137" s="4">
        <f t="shared" si="162"/>
        <v>88.379758085798954</v>
      </c>
      <c r="AD137" s="4">
        <f t="shared" si="162"/>
        <v>86.076370752830371</v>
      </c>
      <c r="AE137" s="4">
        <f t="shared" si="162"/>
        <v>85.580406023518606</v>
      </c>
      <c r="AF137" s="4">
        <f t="shared" si="162"/>
        <v>97.918179305885403</v>
      </c>
      <c r="AG137" s="4">
        <f t="shared" si="162"/>
        <v>115.81416110371455</v>
      </c>
      <c r="AI137" s="4">
        <f t="shared" si="163"/>
        <v>-3.3222794786409509</v>
      </c>
      <c r="AJ137" s="4">
        <f t="shared" si="163"/>
        <v>-0.30724581939581697</v>
      </c>
      <c r="AK137" s="4">
        <f t="shared" si="163"/>
        <v>1.3061785644646164</v>
      </c>
      <c r="AL137" s="4">
        <f t="shared" si="163"/>
        <v>0.58364383129993769</v>
      </c>
      <c r="AM137" s="4">
        <f t="shared" si="163"/>
        <v>1.9654213549530795</v>
      </c>
      <c r="AN137" s="4">
        <f t="shared" si="163"/>
        <v>-2.0145688078506367</v>
      </c>
      <c r="AO137" s="4">
        <f t="shared" si="163"/>
        <v>1.9027952823041687</v>
      </c>
      <c r="AP137" s="4">
        <f t="shared" si="163"/>
        <v>1.8014868447498884</v>
      </c>
      <c r="AQ137" s="4">
        <f t="shared" si="163"/>
        <v>0.37234887897611202</v>
      </c>
      <c r="AR137" s="4">
        <f t="shared" si="163"/>
        <v>1.204291654077295</v>
      </c>
      <c r="AS137" s="4">
        <f t="shared" si="163"/>
        <v>1.051241914201043</v>
      </c>
      <c r="AT137" s="4">
        <f t="shared" si="163"/>
        <v>-0.80037075283037495</v>
      </c>
      <c r="AU137" s="4">
        <f t="shared" si="163"/>
        <v>-0.45040602351861025</v>
      </c>
      <c r="AV137" s="4">
        <f t="shared" si="163"/>
        <v>1.1748206941146009</v>
      </c>
      <c r="AW137" s="4">
        <f t="shared" si="163"/>
        <v>-5.8141611037145537</v>
      </c>
      <c r="AY137" s="2">
        <f t="shared" si="154"/>
        <v>72.690142235625032</v>
      </c>
      <c r="AZ137" s="2">
        <f t="shared" si="154"/>
        <v>74.330245819395813</v>
      </c>
      <c r="BA137" s="2">
        <f t="shared" si="154"/>
        <v>75.055739747360917</v>
      </c>
      <c r="BB137" s="2">
        <f t="shared" si="154"/>
        <v>73.322088592293952</v>
      </c>
      <c r="BC137" s="2">
        <f t="shared" si="154"/>
        <v>72.424961617343101</v>
      </c>
      <c r="BD137" s="2">
        <f t="shared" si="154"/>
        <v>74.328326888547238</v>
      </c>
      <c r="BE137" s="2">
        <f t="shared" si="154"/>
        <v>75.338429590064734</v>
      </c>
      <c r="BF137" s="2">
        <f t="shared" si="154"/>
        <v>75.545241218244229</v>
      </c>
      <c r="BG137" s="2">
        <f t="shared" si="154"/>
        <v>73.817757157139852</v>
      </c>
      <c r="BH137" s="2">
        <f t="shared" si="154"/>
        <v>72.998650960822076</v>
      </c>
      <c r="BI137" s="2">
        <f t="shared" si="154"/>
        <v>76.180957564808907</v>
      </c>
      <c r="BJ137" s="2">
        <f t="shared" si="154"/>
        <v>75.693572238149386</v>
      </c>
      <c r="BK137" s="2">
        <f t="shared" si="154"/>
        <v>77.096445382788687</v>
      </c>
      <c r="BL137" s="2">
        <f t="shared" si="154"/>
        <v>76.800105003088348</v>
      </c>
      <c r="BM137" s="2">
        <f t="shared" si="154"/>
        <v>76.087951985569006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105.52283030018761</v>
      </c>
      <c r="DL137" s="2">
        <f t="shared" si="164"/>
        <v>113.65889455909945</v>
      </c>
      <c r="DM137" s="2">
        <f t="shared" si="164"/>
        <v>111.89677598499063</v>
      </c>
      <c r="DN137" s="2">
        <f t="shared" si="164"/>
        <v>116.2267291826239</v>
      </c>
      <c r="DO137" s="2">
        <f t="shared" si="164"/>
        <v>110.96253095684801</v>
      </c>
      <c r="DP137" s="2">
        <f t="shared" si="164"/>
        <v>120.43919028340081</v>
      </c>
      <c r="DQ137" s="2">
        <f t="shared" si="164"/>
        <v>112.99216322701686</v>
      </c>
      <c r="DR137" s="2">
        <f t="shared" si="164"/>
        <v>116.57941651031892</v>
      </c>
      <c r="DS137" s="2">
        <f t="shared" si="164"/>
        <v>112.07726386913228</v>
      </c>
      <c r="DT137" s="2">
        <f t="shared" si="164"/>
        <v>119.07212043622566</v>
      </c>
      <c r="DU137" s="2">
        <f t="shared" si="164"/>
        <v>106.1984271255061</v>
      </c>
      <c r="DV137" s="2">
        <f t="shared" si="164"/>
        <v>119.10404741583693</v>
      </c>
      <c r="DW137" s="2">
        <f t="shared" si="164"/>
        <v>133.43835918003566</v>
      </c>
      <c r="DX137" s="2">
        <f t="shared" si="164"/>
        <v>96.21926722689075</v>
      </c>
      <c r="DY137" s="2">
        <f t="shared" si="164"/>
        <v>93.93798629032257</v>
      </c>
      <c r="EA137" s="2">
        <f t="shared" si="152"/>
        <v>72.620011437908502</v>
      </c>
      <c r="EB137" s="2">
        <f t="shared" si="152"/>
        <v>74.501323529411749</v>
      </c>
      <c r="EC137" s="2">
        <f t="shared" si="152"/>
        <v>74.97492426397946</v>
      </c>
      <c r="ED137" s="2">
        <f t="shared" si="152"/>
        <v>73.205739985087774</v>
      </c>
      <c r="EE137" s="2">
        <f t="shared" si="151"/>
        <v>72.302773920406423</v>
      </c>
      <c r="EF137" s="2">
        <f t="shared" si="151"/>
        <v>74.197421819843015</v>
      </c>
      <c r="EG137" s="2">
        <f t="shared" si="151"/>
        <v>75.257414323652142</v>
      </c>
      <c r="EH137" s="2">
        <f t="shared" si="151"/>
        <v>75.455471165315601</v>
      </c>
      <c r="EI137" s="2">
        <f t="shared" si="151"/>
        <v>73.733966041740359</v>
      </c>
      <c r="EJ137" s="2">
        <f t="shared" si="151"/>
        <v>72.851724058362024</v>
      </c>
      <c r="EK137" s="2">
        <f t="shared" si="151"/>
        <v>76.126564936305712</v>
      </c>
      <c r="EL137" s="2">
        <f t="shared" si="151"/>
        <v>75.550965780572881</v>
      </c>
      <c r="EM137" s="2">
        <f t="shared" si="135"/>
        <v>76.916848187874578</v>
      </c>
      <c r="EN137" s="2">
        <f t="shared" si="135"/>
        <v>76.757861541922196</v>
      </c>
      <c r="EO137" s="2">
        <f t="shared" si="135"/>
        <v>76.060528377494265</v>
      </c>
      <c r="EQ137" s="2">
        <f t="shared" si="165"/>
        <v>72.924911613555551</v>
      </c>
      <c r="ER137" s="2">
        <f t="shared" si="165"/>
        <v>73.120425191969161</v>
      </c>
      <c r="ES137" s="2">
        <f t="shared" si="165"/>
        <v>75.545870340145655</v>
      </c>
      <c r="ET137" s="2">
        <f t="shared" si="165"/>
        <v>74.121145276212104</v>
      </c>
      <c r="EU137" s="2">
        <f t="shared" si="165"/>
        <v>73.612487668733849</v>
      </c>
      <c r="EV137" s="2">
        <f t="shared" si="165"/>
        <v>75.441817174716462</v>
      </c>
      <c r="EW137" s="2">
        <f t="shared" si="165"/>
        <v>75.80032668056937</v>
      </c>
      <c r="EX137" s="2">
        <f t="shared" si="165"/>
        <v>75.978938099804395</v>
      </c>
      <c r="EY137" s="2">
        <f t="shared" si="165"/>
        <v>73.914280794701995</v>
      </c>
      <c r="EZ137" s="2">
        <f t="shared" si="165"/>
        <v>73.907041913046641</v>
      </c>
      <c r="FA137" s="2">
        <f t="shared" si="165"/>
        <v>76.227108334376197</v>
      </c>
      <c r="FB137" s="2">
        <f t="shared" si="165"/>
        <v>77.133726918730446</v>
      </c>
      <c r="FC137" s="2">
        <f t="shared" si="165"/>
        <v>78.591560871581322</v>
      </c>
      <c r="FD137" s="2">
        <f t="shared" si="165"/>
        <v>76.882128920224375</v>
      </c>
      <c r="FE137" s="2">
        <f t="shared" si="165"/>
        <v>75.680883239466496</v>
      </c>
      <c r="FG137" s="2">
        <f t="shared" si="166"/>
        <v>0.99817281989217177</v>
      </c>
      <c r="FH137" s="2">
        <f t="shared" si="166"/>
        <v>0.99843301760373482</v>
      </c>
      <c r="FI137" s="2">
        <f t="shared" si="166"/>
        <v>0.99844859601920577</v>
      </c>
      <c r="FJ137" s="2">
        <f t="shared" si="166"/>
        <v>0.99822871866039342</v>
      </c>
      <c r="FK137" s="2">
        <f t="shared" si="166"/>
        <v>0.99831423522723672</v>
      </c>
      <c r="FL137" s="2">
        <f t="shared" si="166"/>
        <v>0.99833155261651019</v>
      </c>
      <c r="FM137" s="2">
        <f t="shared" si="166"/>
        <v>0.99843273983263481</v>
      </c>
      <c r="FN137" s="2">
        <f t="shared" si="166"/>
        <v>0.99848196992134863</v>
      </c>
      <c r="FO137" s="2">
        <f t="shared" si="166"/>
        <v>0.99806836475626115</v>
      </c>
      <c r="FP137" s="2">
        <f t="shared" si="166"/>
        <v>0.99831883946491995</v>
      </c>
      <c r="FQ137" s="2">
        <f t="shared" si="166"/>
        <v>0.99833461265780954</v>
      </c>
      <c r="FR137" s="2">
        <f t="shared" si="166"/>
        <v>0.99799831681876938</v>
      </c>
      <c r="FS137" s="2">
        <f t="shared" si="166"/>
        <v>0.99784370644845644</v>
      </c>
      <c r="FT137" s="2">
        <f t="shared" si="166"/>
        <v>0.99802252892013332</v>
      </c>
      <c r="FU137" s="2">
        <f t="shared" si="166"/>
        <v>0.9977933220391203</v>
      </c>
      <c r="FW137" s="2">
        <f t="shared" si="156"/>
        <v>3.2835079804905437E-2</v>
      </c>
      <c r="FX137" s="2">
        <f t="shared" si="156"/>
        <v>0.1683229881574235</v>
      </c>
      <c r="FY137" s="2">
        <f t="shared" si="156"/>
        <v>4.1220662730932701E-2</v>
      </c>
      <c r="FZ137" s="2">
        <f t="shared" si="156"/>
        <v>4.3856346711566727E-2</v>
      </c>
      <c r="GA137" s="2">
        <f t="shared" si="156"/>
        <v>4.3533512932783971E-2</v>
      </c>
      <c r="GB137" s="2">
        <f t="shared" si="156"/>
        <v>4.3196168237645688E-2</v>
      </c>
      <c r="GC137" s="2">
        <f t="shared" si="156"/>
        <v>4.0292134176210553E-2</v>
      </c>
      <c r="GD137" s="2">
        <f t="shared" si="156"/>
        <v>5.2233799578550934E-2</v>
      </c>
      <c r="GE137" s="2">
        <f t="shared" si="156"/>
        <v>5.3938181957830386E-2</v>
      </c>
      <c r="GF137" s="2">
        <f t="shared" si="156"/>
        <v>6.5594451800985457E-2</v>
      </c>
      <c r="GG137" s="2">
        <f t="shared" si="156"/>
        <v>4.2880287914889008E-2</v>
      </c>
      <c r="GH137" s="2">
        <f t="shared" si="156"/>
        <v>3.5019173291652328E-2</v>
      </c>
      <c r="GI137" s="2">
        <f t="shared" si="156"/>
        <v>3.4465747945769877E-2</v>
      </c>
      <c r="GJ137" s="2">
        <f t="shared" si="156"/>
        <v>3.025004874116111E-2</v>
      </c>
      <c r="GK137" s="2">
        <f t="shared" si="156"/>
        <v>3.167743530319958E-2</v>
      </c>
      <c r="GM137" s="86">
        <f t="shared" si="157"/>
        <v>3.2590809106922902E-77</v>
      </c>
      <c r="GN137" s="86">
        <f t="shared" si="157"/>
        <v>2.7089435547030669E-165</v>
      </c>
      <c r="GO137" s="86">
        <f t="shared" si="157"/>
        <v>4.6288586189638523E-158</v>
      </c>
      <c r="GP137" s="86">
        <f t="shared" si="157"/>
        <v>2.0764863459048122E-165</v>
      </c>
      <c r="GQ137" s="86">
        <f t="shared" si="157"/>
        <v>5.3161571245467257E-196</v>
      </c>
      <c r="GR137" s="86">
        <f t="shared" si="157"/>
        <v>7.4724916357508026E-216</v>
      </c>
      <c r="GS137" s="86">
        <f t="shared" si="157"/>
        <v>3.7713452050621143E-188</v>
      </c>
      <c r="GT137" s="86">
        <f t="shared" si="157"/>
        <v>6.0469524994356584E-188</v>
      </c>
      <c r="GU137" s="86">
        <f t="shared" si="157"/>
        <v>8.527903582265186E-179</v>
      </c>
      <c r="GV137" s="86">
        <f t="shared" si="157"/>
        <v>2.6450860622812433E-173</v>
      </c>
      <c r="GW137" s="86">
        <f t="shared" si="157"/>
        <v>6.9445045775760072E-183</v>
      </c>
      <c r="GX137" s="86">
        <f t="shared" si="157"/>
        <v>1.7773377300006185E-211</v>
      </c>
      <c r="GY137" s="86">
        <f t="shared" si="157"/>
        <v>2.2103645293088359E-174</v>
      </c>
      <c r="GZ137" s="86">
        <f t="shared" si="157"/>
        <v>4.3399151669903069E-118</v>
      </c>
      <c r="HA137" s="86">
        <f t="shared" si="157"/>
        <v>4.7491414181921214E-93</v>
      </c>
      <c r="HC137" s="86">
        <f t="shared" si="153"/>
        <v>4.1454810044258016E-33</v>
      </c>
      <c r="HD137" s="86">
        <f t="shared" si="153"/>
        <v>2.404555956968875E-47</v>
      </c>
      <c r="HE137" s="86">
        <f t="shared" si="153"/>
        <v>6.1757359810086641E-48</v>
      </c>
      <c r="HF137" s="86">
        <f t="shared" si="153"/>
        <v>4.2529203957797588E-63</v>
      </c>
      <c r="HG137" s="86">
        <f t="shared" si="153"/>
        <v>7.4306309165952597E-102</v>
      </c>
      <c r="HH137" s="86">
        <f t="shared" si="153"/>
        <v>2.7384910512529472E-110</v>
      </c>
      <c r="HI137" s="86">
        <f t="shared" si="153"/>
        <v>4.5637012484424736E-106</v>
      </c>
      <c r="HJ137" s="86">
        <f t="shared" si="153"/>
        <v>1.2730457047144025E-108</v>
      </c>
      <c r="HK137" s="86">
        <f t="shared" si="153"/>
        <v>1.7750085974628546E-86</v>
      </c>
      <c r="HL137" s="86">
        <f t="shared" si="161"/>
        <v>2.2883923127760868E-112</v>
      </c>
      <c r="HM137" s="86">
        <f t="shared" si="161"/>
        <v>4.0677485966554733E-98</v>
      </c>
      <c r="HN137" s="86">
        <f t="shared" si="161"/>
        <v>2.9836907058886924E-102</v>
      </c>
      <c r="HO137" s="86">
        <f t="shared" si="161"/>
        <v>4.3639050298944399E-70</v>
      </c>
      <c r="HP137" s="86">
        <f t="shared" si="161"/>
        <v>1.6606251421364783E-55</v>
      </c>
      <c r="HQ137" s="86">
        <f t="shared" si="161"/>
        <v>9.6294413688251352E-59</v>
      </c>
      <c r="HS137" s="86">
        <f t="shared" si="158"/>
        <v>0.10495266550902499</v>
      </c>
      <c r="HT137" s="86">
        <f t="shared" si="158"/>
        <v>0.16110558684391135</v>
      </c>
      <c r="HU137" s="86">
        <f t="shared" si="158"/>
        <v>0.22749584069669437</v>
      </c>
      <c r="HV137" s="86">
        <f t="shared" si="158"/>
        <v>0.19760507349204243</v>
      </c>
      <c r="HW137" s="86">
        <f t="shared" si="158"/>
        <v>0.25133739480942968</v>
      </c>
      <c r="HX137" s="86">
        <f t="shared" si="158"/>
        <v>0.24501377861428339</v>
      </c>
      <c r="HY137" s="86">
        <f t="shared" si="158"/>
        <v>0.26908740264009995</v>
      </c>
      <c r="HZ137" s="86">
        <f t="shared" si="158"/>
        <v>0.40239608026180884</v>
      </c>
      <c r="IA137" s="86">
        <f t="shared" si="158"/>
        <v>0.35193010663174751</v>
      </c>
      <c r="IB137" s="86">
        <f t="shared" si="158"/>
        <v>0.45966425234439429</v>
      </c>
      <c r="IC137" s="86">
        <f t="shared" si="158"/>
        <v>0.22706227925064792</v>
      </c>
      <c r="ID137" s="86">
        <f t="shared" si="158"/>
        <v>0.1448986017447276</v>
      </c>
      <c r="IE137" s="86">
        <f t="shared" si="158"/>
        <v>0.10645544517461496</v>
      </c>
      <c r="IF137" s="86">
        <f t="shared" si="158"/>
        <v>0.17357325350414129</v>
      </c>
      <c r="IG137" s="86">
        <f t="shared" si="158"/>
        <v>0.16690856138716392</v>
      </c>
      <c r="II137" s="86">
        <f t="shared" si="159"/>
        <v>7.7736076042529074E-13</v>
      </c>
      <c r="IJ137" s="86">
        <f t="shared" si="159"/>
        <v>1.5106471120799906E-3</v>
      </c>
      <c r="IK137" s="86">
        <f t="shared" si="159"/>
        <v>1.6732718750876815E-11</v>
      </c>
      <c r="IL137" s="86">
        <f t="shared" si="159"/>
        <v>7.5248435053845866E-13</v>
      </c>
      <c r="IM137" s="86">
        <f t="shared" si="159"/>
        <v>3.0464805838325623E-11</v>
      </c>
      <c r="IN137" s="86">
        <f t="shared" si="159"/>
        <v>2.1019149770362864E-11</v>
      </c>
      <c r="IO137" s="86">
        <f t="shared" si="159"/>
        <v>1.751877267378065E-11</v>
      </c>
      <c r="IP137" s="86">
        <f t="shared" si="159"/>
        <v>4.4453463029248854E-10</v>
      </c>
      <c r="IQ137" s="86">
        <f t="shared" si="159"/>
        <v>8.9362248852698198E-11</v>
      </c>
      <c r="IR137" s="86">
        <f t="shared" si="159"/>
        <v>2.2241283971001907E-9</v>
      </c>
      <c r="IS137" s="86">
        <f t="shared" si="159"/>
        <v>1.5351206008832231E-12</v>
      </c>
      <c r="IT137" s="86">
        <f t="shared" si="159"/>
        <v>5.0763563869799457E-13</v>
      </c>
      <c r="IU137" s="86">
        <f t="shared" si="159"/>
        <v>6.5756054030970054E-14</v>
      </c>
      <c r="IV137" s="86">
        <f t="shared" si="159"/>
        <v>1.81330478716944E-14</v>
      </c>
      <c r="IW137" s="86">
        <f t="shared" si="159"/>
        <v>9.2399463096444561E-14</v>
      </c>
      <c r="IY137" s="86">
        <f t="shared" si="160"/>
        <v>0.10495266550980235</v>
      </c>
      <c r="IZ137" s="86">
        <f t="shared" si="160"/>
        <v>0.16261623395599134</v>
      </c>
      <c r="JA137" s="86">
        <f t="shared" si="160"/>
        <v>0.2274958407134271</v>
      </c>
      <c r="JB137" s="86">
        <f t="shared" si="160"/>
        <v>0.19760507349279491</v>
      </c>
      <c r="JC137" s="86">
        <f t="shared" si="160"/>
        <v>0.25133739483989448</v>
      </c>
      <c r="JD137" s="86">
        <f t="shared" si="160"/>
        <v>0.24501377863530255</v>
      </c>
      <c r="JE137" s="86">
        <f t="shared" si="160"/>
        <v>0.26908740265761871</v>
      </c>
      <c r="JF137" s="86">
        <f t="shared" si="160"/>
        <v>0.40239608070634347</v>
      </c>
      <c r="JG137" s="86">
        <f t="shared" si="160"/>
        <v>0.35193010672110975</v>
      </c>
      <c r="JH137" s="86">
        <f t="shared" si="160"/>
        <v>0.45966425456852267</v>
      </c>
      <c r="JI137" s="86">
        <f t="shared" si="160"/>
        <v>0.22706227925218306</v>
      </c>
      <c r="JJ137" s="86">
        <f t="shared" si="160"/>
        <v>0.14489860174523525</v>
      </c>
      <c r="JK137" s="86">
        <f t="shared" si="160"/>
        <v>0.10645544517468071</v>
      </c>
      <c r="JL137" s="86">
        <f t="shared" si="160"/>
        <v>0.17357325350415942</v>
      </c>
      <c r="JM137" s="86">
        <f t="shared" si="160"/>
        <v>0.16690856138725632</v>
      </c>
    </row>
    <row r="138" spans="2:273" x14ac:dyDescent="0.25">
      <c r="B138" s="2">
        <v>111</v>
      </c>
      <c r="C138" s="37">
        <v>72.022999999999996</v>
      </c>
      <c r="D138" s="37">
        <v>74.545000000000002</v>
      </c>
      <c r="E138" s="37">
        <v>80.042000000000002</v>
      </c>
      <c r="F138" s="37">
        <v>81.265000000000001</v>
      </c>
      <c r="G138" s="37">
        <v>82.2</v>
      </c>
      <c r="H138" s="37">
        <v>85.42</v>
      </c>
      <c r="I138" s="37">
        <v>86.06</v>
      </c>
      <c r="J138" s="37">
        <v>85.54</v>
      </c>
      <c r="K138" s="37">
        <v>86.861999999999995</v>
      </c>
      <c r="L138" s="37">
        <v>86.775999999999996</v>
      </c>
      <c r="M138" s="37">
        <v>91.602999999999994</v>
      </c>
      <c r="N138" s="37">
        <v>88.534000000000006</v>
      </c>
      <c r="O138" s="37">
        <v>85.695999999999998</v>
      </c>
      <c r="P138" s="37">
        <v>103.69799999999999</v>
      </c>
      <c r="Q138" s="37">
        <v>119.116</v>
      </c>
      <c r="S138" s="4">
        <f t="shared" si="162"/>
        <v>72.669305854208801</v>
      </c>
      <c r="T138" s="4">
        <f t="shared" si="162"/>
        <v>74.208071247846931</v>
      </c>
      <c r="U138" s="4">
        <f t="shared" si="162"/>
        <v>78.357505463907472</v>
      </c>
      <c r="V138" s="4">
        <f t="shared" si="162"/>
        <v>78.683180886381351</v>
      </c>
      <c r="W138" s="4">
        <f t="shared" si="162"/>
        <v>80.749614040378944</v>
      </c>
      <c r="X138" s="4">
        <f t="shared" si="162"/>
        <v>83.410587601522622</v>
      </c>
      <c r="Y138" s="4">
        <f t="shared" si="162"/>
        <v>84.326377160175838</v>
      </c>
      <c r="Z138" s="4">
        <f t="shared" si="162"/>
        <v>85.409009566258234</v>
      </c>
      <c r="AA138" s="4">
        <f t="shared" si="162"/>
        <v>86.514161112658115</v>
      </c>
      <c r="AB138" s="4">
        <f t="shared" si="162"/>
        <v>84.978277256715756</v>
      </c>
      <c r="AC138" s="4">
        <f t="shared" si="162"/>
        <v>90.266081650783235</v>
      </c>
      <c r="AD138" s="4">
        <f t="shared" si="162"/>
        <v>88.428218620740807</v>
      </c>
      <c r="AE138" s="4">
        <f t="shared" si="162"/>
        <v>87.943791431271165</v>
      </c>
      <c r="AF138" s="4">
        <f t="shared" si="162"/>
        <v>101.92588210118988</v>
      </c>
      <c r="AG138" s="4">
        <f t="shared" si="162"/>
        <v>123.27642544170664</v>
      </c>
      <c r="AI138" s="4">
        <f t="shared" si="163"/>
        <v>-0.64630585420880493</v>
      </c>
      <c r="AJ138" s="4">
        <f t="shared" si="163"/>
        <v>0.33692875215307083</v>
      </c>
      <c r="AK138" s="4">
        <f t="shared" si="163"/>
        <v>1.6844945360925294</v>
      </c>
      <c r="AL138" s="4">
        <f t="shared" si="163"/>
        <v>2.5818191136186499</v>
      </c>
      <c r="AM138" s="4">
        <f t="shared" si="163"/>
        <v>1.4503859596210589</v>
      </c>
      <c r="AN138" s="4">
        <f t="shared" si="163"/>
        <v>2.0094123984773802</v>
      </c>
      <c r="AO138" s="4">
        <f t="shared" si="163"/>
        <v>1.7336228398241644</v>
      </c>
      <c r="AP138" s="4">
        <f t="shared" si="163"/>
        <v>0.13099043374177199</v>
      </c>
      <c r="AQ138" s="4">
        <f t="shared" si="163"/>
        <v>0.3478388873418794</v>
      </c>
      <c r="AR138" s="4">
        <f t="shared" si="163"/>
        <v>1.7977227432842398</v>
      </c>
      <c r="AS138" s="4">
        <f t="shared" si="163"/>
        <v>1.3369183492167593</v>
      </c>
      <c r="AT138" s="4">
        <f t="shared" si="163"/>
        <v>0.10578137925919862</v>
      </c>
      <c r="AU138" s="4">
        <f t="shared" si="163"/>
        <v>-2.2477914312711675</v>
      </c>
      <c r="AV138" s="4">
        <f t="shared" si="163"/>
        <v>1.7721178988101087</v>
      </c>
      <c r="AW138" s="4">
        <f t="shared" si="163"/>
        <v>-4.1604254417066358</v>
      </c>
      <c r="AY138" s="2">
        <f t="shared" si="154"/>
        <v>72.52804653236403</v>
      </c>
      <c r="AZ138" s="2">
        <f t="shared" si="154"/>
        <v>74.208071247846931</v>
      </c>
      <c r="BA138" s="2">
        <f t="shared" si="154"/>
        <v>74.86285739108817</v>
      </c>
      <c r="BB138" s="2">
        <f t="shared" si="154"/>
        <v>73.114677850878152</v>
      </c>
      <c r="BC138" s="2">
        <f t="shared" si="154"/>
        <v>72.222124429405412</v>
      </c>
      <c r="BD138" s="2">
        <f t="shared" si="154"/>
        <v>74.105795181684556</v>
      </c>
      <c r="BE138" s="2">
        <f t="shared" si="154"/>
        <v>75.155877975485083</v>
      </c>
      <c r="BF138" s="2">
        <f t="shared" si="154"/>
        <v>75.361271133462154</v>
      </c>
      <c r="BG138" s="2">
        <f t="shared" si="154"/>
        <v>73.666785707950922</v>
      </c>
      <c r="BH138" s="2">
        <f t="shared" si="154"/>
        <v>72.832577319538373</v>
      </c>
      <c r="BI138" s="2">
        <f t="shared" si="154"/>
        <v>76.000670582453253</v>
      </c>
      <c r="BJ138" s="2">
        <f t="shared" si="154"/>
        <v>75.45218242481279</v>
      </c>
      <c r="BK138" s="2">
        <f t="shared" si="154"/>
        <v>76.821026563731337</v>
      </c>
      <c r="BL138" s="2">
        <f t="shared" si="154"/>
        <v>76.636837999256429</v>
      </c>
      <c r="BM138" s="2">
        <f t="shared" si="154"/>
        <v>75.958314323751068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105.72618939962476</v>
      </c>
      <c r="DL138" s="2">
        <f t="shared" si="164"/>
        <v>113.89882129455911</v>
      </c>
      <c r="DM138" s="2">
        <f t="shared" si="164"/>
        <v>112.10277157598499</v>
      </c>
      <c r="DN138" s="2">
        <f t="shared" si="164"/>
        <v>116.5322756319072</v>
      </c>
      <c r="DO138" s="2">
        <f t="shared" si="164"/>
        <v>111.19882739212005</v>
      </c>
      <c r="DP138" s="2">
        <f t="shared" si="164"/>
        <v>120.75676113360323</v>
      </c>
      <c r="DQ138" s="2">
        <f t="shared" si="164"/>
        <v>113.20686116322699</v>
      </c>
      <c r="DR138" s="2">
        <f t="shared" si="164"/>
        <v>116.8272664165103</v>
      </c>
      <c r="DS138" s="2">
        <f t="shared" si="164"/>
        <v>112.33121906116642</v>
      </c>
      <c r="DT138" s="2">
        <f t="shared" si="164"/>
        <v>119.38378212422946</v>
      </c>
      <c r="DU138" s="2">
        <f t="shared" si="164"/>
        <v>106.34067631578949</v>
      </c>
      <c r="DV138" s="2">
        <f t="shared" si="164"/>
        <v>119.39111522048367</v>
      </c>
      <c r="DW138" s="2">
        <f t="shared" si="164"/>
        <v>133.88970075757575</v>
      </c>
      <c r="DX138" s="2">
        <f t="shared" si="164"/>
        <v>96.316574789915961</v>
      </c>
      <c r="DY138" s="2">
        <f t="shared" si="164"/>
        <v>94.026108467741921</v>
      </c>
      <c r="EA138" s="2">
        <f t="shared" si="152"/>
        <v>72.460924428104576</v>
      </c>
      <c r="EB138" s="2">
        <f t="shared" si="152"/>
        <v>74.419058823529397</v>
      </c>
      <c r="EC138" s="2">
        <f t="shared" si="152"/>
        <v>74.782235684647304</v>
      </c>
      <c r="ED138" s="2">
        <f t="shared" si="152"/>
        <v>72.997921371924349</v>
      </c>
      <c r="EE138" s="2">
        <f t="shared" si="151"/>
        <v>72.095998306519888</v>
      </c>
      <c r="EF138" s="2">
        <f t="shared" si="151"/>
        <v>73.972507579218416</v>
      </c>
      <c r="EG138" s="2">
        <f t="shared" si="151"/>
        <v>75.075652320532811</v>
      </c>
      <c r="EH138" s="2">
        <f t="shared" si="151"/>
        <v>75.271687480221033</v>
      </c>
      <c r="EI138" s="2">
        <f t="shared" si="151"/>
        <v>73.586869260700382</v>
      </c>
      <c r="EJ138" s="2">
        <f t="shared" si="151"/>
        <v>72.681496467748232</v>
      </c>
      <c r="EK138" s="2">
        <f t="shared" si="151"/>
        <v>75.949346401273871</v>
      </c>
      <c r="EL138" s="2">
        <f t="shared" si="151"/>
        <v>75.30755969242152</v>
      </c>
      <c r="EM138" s="2">
        <f t="shared" si="135"/>
        <v>76.64173223242534</v>
      </c>
      <c r="EN138" s="2">
        <f t="shared" si="135"/>
        <v>76.596788915066426</v>
      </c>
      <c r="EO138" s="2">
        <f t="shared" si="135"/>
        <v>75.935895690219155</v>
      </c>
      <c r="EQ138" s="2">
        <f t="shared" si="165"/>
        <v>72.786361229574425</v>
      </c>
      <c r="ER138" s="2">
        <f t="shared" si="165"/>
        <v>72.946610183933245</v>
      </c>
      <c r="ES138" s="2">
        <f t="shared" si="165"/>
        <v>75.399976368471741</v>
      </c>
      <c r="ET138" s="2">
        <f t="shared" si="165"/>
        <v>73.967306160725087</v>
      </c>
      <c r="EU138" s="2">
        <f t="shared" si="165"/>
        <v>73.484462371342531</v>
      </c>
      <c r="EV138" s="2">
        <f t="shared" si="165"/>
        <v>75.288854685953481</v>
      </c>
      <c r="EW138" s="2">
        <f t="shared" si="165"/>
        <v>75.659972487965248</v>
      </c>
      <c r="EX138" s="2">
        <f t="shared" si="165"/>
        <v>75.833999450589971</v>
      </c>
      <c r="EY138" s="2">
        <f t="shared" si="165"/>
        <v>73.784877687213452</v>
      </c>
      <c r="EZ138" s="2">
        <f t="shared" si="165"/>
        <v>73.793346863274252</v>
      </c>
      <c r="FA138" s="2">
        <f t="shared" si="165"/>
        <v>76.059493974471295</v>
      </c>
      <c r="FB138" s="2">
        <f t="shared" si="165"/>
        <v>76.983391746552016</v>
      </c>
      <c r="FC138" s="2">
        <f t="shared" si="165"/>
        <v>78.412341385783762</v>
      </c>
      <c r="FD138" s="2">
        <f t="shared" si="165"/>
        <v>76.732213237651436</v>
      </c>
      <c r="FE138" s="2">
        <f t="shared" si="165"/>
        <v>75.531733372782213</v>
      </c>
      <c r="FG138" s="2">
        <f t="shared" si="166"/>
        <v>0.99833332398129493</v>
      </c>
      <c r="FH138" s="2">
        <f t="shared" si="166"/>
        <v>0.99857069800098885</v>
      </c>
      <c r="FI138" s="2">
        <f t="shared" si="166"/>
        <v>0.99858490958392465</v>
      </c>
      <c r="FJ138" s="2">
        <f t="shared" si="166"/>
        <v>0.99838432040931657</v>
      </c>
      <c r="FK138" s="2">
        <f t="shared" si="166"/>
        <v>0.9984623361744559</v>
      </c>
      <c r="FL138" s="2">
        <f t="shared" si="166"/>
        <v>0.99847813448346157</v>
      </c>
      <c r="FM138" s="2">
        <f t="shared" si="166"/>
        <v>0.99857044460085698</v>
      </c>
      <c r="FN138" s="2">
        <f t="shared" si="166"/>
        <v>0.99861535516652478</v>
      </c>
      <c r="FO138" s="2">
        <f t="shared" si="166"/>
        <v>0.99823802825008756</v>
      </c>
      <c r="FP138" s="2">
        <f t="shared" si="166"/>
        <v>0.99846653653340633</v>
      </c>
      <c r="FQ138" s="2">
        <f t="shared" si="166"/>
        <v>0.99848092609312988</v>
      </c>
      <c r="FR138" s="2">
        <f t="shared" si="166"/>
        <v>0.99817412165633979</v>
      </c>
      <c r="FS138" s="2">
        <f t="shared" si="166"/>
        <v>0.99803306372043454</v>
      </c>
      <c r="FT138" s="2">
        <f t="shared" si="166"/>
        <v>0.99819621108855638</v>
      </c>
      <c r="FU138" s="2">
        <f t="shared" si="166"/>
        <v>0.99798709494753346</v>
      </c>
      <c r="FW138" s="2">
        <f t="shared" si="156"/>
        <v>3.588925660159626E-2</v>
      </c>
      <c r="FX138" s="2">
        <f t="shared" si="156"/>
        <v>0.18161317951038472</v>
      </c>
      <c r="FY138" s="2">
        <f t="shared" si="156"/>
        <v>4.5018523963892103E-2</v>
      </c>
      <c r="FZ138" s="2">
        <f t="shared" si="156"/>
        <v>4.7884918165258951E-2</v>
      </c>
      <c r="GA138" s="2">
        <f t="shared" si="156"/>
        <v>4.7533903682690129E-2</v>
      </c>
      <c r="GB138" s="2">
        <f t="shared" si="156"/>
        <v>4.7167088336391279E-2</v>
      </c>
      <c r="GC138" s="2">
        <f t="shared" si="156"/>
        <v>4.4008372307854676E-2</v>
      </c>
      <c r="GD138" s="2">
        <f t="shared" si="156"/>
        <v>5.6986045564514511E-2</v>
      </c>
      <c r="GE138" s="2">
        <f t="shared" si="156"/>
        <v>5.8835866930221289E-2</v>
      </c>
      <c r="GF138" s="2">
        <f t="shared" si="156"/>
        <v>7.1470589253074465E-2</v>
      </c>
      <c r="GG138" s="2">
        <f t="shared" si="156"/>
        <v>4.6823590946612703E-2</v>
      </c>
      <c r="GH138" s="2">
        <f t="shared" si="156"/>
        <v>3.8268466630034137E-2</v>
      </c>
      <c r="GI138" s="2">
        <f t="shared" si="156"/>
        <v>3.7665695422368278E-2</v>
      </c>
      <c r="GJ138" s="2">
        <f t="shared" si="156"/>
        <v>3.3071999234853953E-2</v>
      </c>
      <c r="GK138" s="2">
        <f t="shared" si="156"/>
        <v>3.4627788302738452E-2</v>
      </c>
      <c r="GM138" s="86">
        <f t="shared" si="157"/>
        <v>3.0456388995710718E-80</v>
      </c>
      <c r="GN138" s="86">
        <f t="shared" si="157"/>
        <v>6.8627989725589099E-172</v>
      </c>
      <c r="GO138" s="86">
        <f t="shared" si="157"/>
        <v>3.0436576125791549E-164</v>
      </c>
      <c r="GP138" s="86">
        <f t="shared" si="157"/>
        <v>6.934970137635781E-172</v>
      </c>
      <c r="GQ138" s="86">
        <f t="shared" si="157"/>
        <v>1.2017315269649246E-203</v>
      </c>
      <c r="GR138" s="86">
        <f t="shared" si="157"/>
        <v>3.1613787467150455E-224</v>
      </c>
      <c r="GS138" s="86">
        <f t="shared" si="157"/>
        <v>1.6741672227310613E-195</v>
      </c>
      <c r="GT138" s="86">
        <f t="shared" si="157"/>
        <v>4.1236772706776856E-195</v>
      </c>
      <c r="GU138" s="86">
        <f t="shared" si="157"/>
        <v>7.2406762118574293E-186</v>
      </c>
      <c r="GV138" s="86">
        <f t="shared" si="157"/>
        <v>6.4271141826068562E-180</v>
      </c>
      <c r="GW138" s="86">
        <f t="shared" si="157"/>
        <v>4.9811674525258213E-190</v>
      </c>
      <c r="GX138" s="86">
        <f t="shared" si="157"/>
        <v>7.148855101490747E-220</v>
      </c>
      <c r="GY138" s="86">
        <f t="shared" si="157"/>
        <v>3.3289973476389048E-181</v>
      </c>
      <c r="GZ138" s="86">
        <f t="shared" si="157"/>
        <v>1.2082399705894764E-122</v>
      </c>
      <c r="HA138" s="86">
        <f t="shared" si="157"/>
        <v>1.4348602184639141E-96</v>
      </c>
      <c r="HC138" s="86">
        <f t="shared" si="153"/>
        <v>2.4297616687053222E-35</v>
      </c>
      <c r="HD138" s="86">
        <f t="shared" si="153"/>
        <v>1.4606344563153843E-50</v>
      </c>
      <c r="HE138" s="86">
        <f t="shared" si="153"/>
        <v>4.4742156732903862E-51</v>
      </c>
      <c r="HF138" s="86">
        <f t="shared" si="153"/>
        <v>3.045989595545572E-67</v>
      </c>
      <c r="HG138" s="86">
        <f t="shared" si="153"/>
        <v>1.3108397537630399E-108</v>
      </c>
      <c r="HH138" s="86">
        <f t="shared" si="153"/>
        <v>1.6670102470455819E-117</v>
      </c>
      <c r="HI138" s="86">
        <f t="shared" si="153"/>
        <v>5.3413909095334913E-113</v>
      </c>
      <c r="HJ138" s="86">
        <f t="shared" si="153"/>
        <v>1.9751680569609979E-115</v>
      </c>
      <c r="HK138" s="86">
        <f t="shared" si="153"/>
        <v>4.2930489973880865E-92</v>
      </c>
      <c r="HL138" s="86">
        <f t="shared" si="161"/>
        <v>2.6594967293638483E-119</v>
      </c>
      <c r="HM138" s="86">
        <f t="shared" si="161"/>
        <v>1.7458079383178612E-104</v>
      </c>
      <c r="HN138" s="86">
        <f t="shared" si="161"/>
        <v>2.9550567278380012E-109</v>
      </c>
      <c r="HO138" s="86">
        <f t="shared" si="161"/>
        <v>7.6555395113553834E-75</v>
      </c>
      <c r="HP138" s="86">
        <f t="shared" si="161"/>
        <v>3.6646684561451641E-59</v>
      </c>
      <c r="HQ138" s="86">
        <f t="shared" si="161"/>
        <v>1.443878587724357E-62</v>
      </c>
      <c r="HS138" s="86">
        <f t="shared" si="158"/>
        <v>0.14725021177437794</v>
      </c>
      <c r="HT138" s="86">
        <f t="shared" si="158"/>
        <v>0.21171335773613811</v>
      </c>
      <c r="HU138" s="86">
        <f t="shared" si="158"/>
        <v>0.29044715927369513</v>
      </c>
      <c r="HV138" s="86">
        <f t="shared" si="158"/>
        <v>0.26320891976562838</v>
      </c>
      <c r="HW138" s="86">
        <f t="shared" si="158"/>
        <v>0.316012606665933</v>
      </c>
      <c r="HX138" s="86">
        <f t="shared" si="158"/>
        <v>0.30976378614933625</v>
      </c>
      <c r="HY138" s="86">
        <f t="shared" si="158"/>
        <v>0.33337758568775794</v>
      </c>
      <c r="HZ138" s="86">
        <f t="shared" si="158"/>
        <v>0.45457311998038752</v>
      </c>
      <c r="IA138" s="86">
        <f t="shared" si="158"/>
        <v>0.41590754617312481</v>
      </c>
      <c r="IB138" s="86">
        <f t="shared" si="158"/>
        <v>0.4930582931702559</v>
      </c>
      <c r="IC138" s="86">
        <f t="shared" si="158"/>
        <v>0.29415449440348818</v>
      </c>
      <c r="ID138" s="86">
        <f t="shared" si="158"/>
        <v>0.19778577552777782</v>
      </c>
      <c r="IE138" s="86">
        <f t="shared" si="158"/>
        <v>0.15210259964362616</v>
      </c>
      <c r="IF138" s="86">
        <f t="shared" si="158"/>
        <v>0.22355394316430693</v>
      </c>
      <c r="IG138" s="86">
        <f t="shared" si="158"/>
        <v>0.21249374749196145</v>
      </c>
      <c r="II138" s="86">
        <f t="shared" si="159"/>
        <v>3.1691986768756049E-12</v>
      </c>
      <c r="IJ138" s="86">
        <f t="shared" si="159"/>
        <v>2.7877219189665421E-3</v>
      </c>
      <c r="IK138" s="86">
        <f t="shared" si="159"/>
        <v>6.3620936218431652E-11</v>
      </c>
      <c r="IL138" s="86">
        <f t="shared" si="159"/>
        <v>3.5184841851450331E-12</v>
      </c>
      <c r="IM138" s="86">
        <f t="shared" si="159"/>
        <v>1.1465765154234977E-10</v>
      </c>
      <c r="IN138" s="86">
        <f t="shared" si="159"/>
        <v>8.0534399086290091E-11</v>
      </c>
      <c r="IO138" s="86">
        <f t="shared" si="159"/>
        <v>6.5786166104011173E-11</v>
      </c>
      <c r="IP138" s="86">
        <f t="shared" si="159"/>
        <v>1.5476867803379812E-9</v>
      </c>
      <c r="IQ138" s="86">
        <f t="shared" si="159"/>
        <v>3.4862504524045403E-10</v>
      </c>
      <c r="IR138" s="86">
        <f t="shared" si="159"/>
        <v>7.7792519531068472E-9</v>
      </c>
      <c r="IS138" s="86">
        <f t="shared" si="159"/>
        <v>6.8113028834808981E-12</v>
      </c>
      <c r="IT138" s="86">
        <f t="shared" si="159"/>
        <v>2.1774051118580252E-12</v>
      </c>
      <c r="IU138" s="86">
        <f t="shared" si="159"/>
        <v>3.124620879080588E-13</v>
      </c>
      <c r="IV138" s="86">
        <f t="shared" si="159"/>
        <v>8.6738670209977397E-14</v>
      </c>
      <c r="IW138" s="86">
        <f t="shared" si="159"/>
        <v>4.1473428562205802E-13</v>
      </c>
      <c r="IY138" s="86">
        <f t="shared" si="160"/>
        <v>0.14725021177754713</v>
      </c>
      <c r="IZ138" s="86">
        <f t="shared" si="160"/>
        <v>0.21450107965510465</v>
      </c>
      <c r="JA138" s="86">
        <f t="shared" si="160"/>
        <v>0.29044715933731607</v>
      </c>
      <c r="JB138" s="86">
        <f t="shared" si="160"/>
        <v>0.26320891976914684</v>
      </c>
      <c r="JC138" s="86">
        <f t="shared" si="160"/>
        <v>0.31601260678059068</v>
      </c>
      <c r="JD138" s="86">
        <f t="shared" si="160"/>
        <v>0.30976378622987066</v>
      </c>
      <c r="JE138" s="86">
        <f t="shared" si="160"/>
        <v>0.33337758575354409</v>
      </c>
      <c r="JF138" s="86">
        <f t="shared" si="160"/>
        <v>0.45457312152807428</v>
      </c>
      <c r="JG138" s="86">
        <f t="shared" si="160"/>
        <v>0.41590754652174983</v>
      </c>
      <c r="JH138" s="86">
        <f t="shared" si="160"/>
        <v>0.49305830094950787</v>
      </c>
      <c r="JI138" s="86">
        <f t="shared" si="160"/>
        <v>0.29415449441029951</v>
      </c>
      <c r="JJ138" s="86">
        <f t="shared" si="160"/>
        <v>0.19778577552995522</v>
      </c>
      <c r="JK138" s="86">
        <f t="shared" si="160"/>
        <v>0.15210259964393863</v>
      </c>
      <c r="JL138" s="86">
        <f t="shared" si="160"/>
        <v>0.22355394316439367</v>
      </c>
      <c r="JM138" s="86">
        <f t="shared" si="160"/>
        <v>0.21249374749237618</v>
      </c>
    </row>
    <row r="139" spans="2:273" x14ac:dyDescent="0.25">
      <c r="B139" s="2">
        <v>112</v>
      </c>
      <c r="C139" s="37">
        <v>75.159000000000006</v>
      </c>
      <c r="D139" s="37">
        <v>77.795000000000002</v>
      </c>
      <c r="E139" s="37">
        <v>78.707999999999998</v>
      </c>
      <c r="F139" s="37">
        <v>79.061000000000007</v>
      </c>
      <c r="G139" s="37">
        <v>80.319999999999993</v>
      </c>
      <c r="H139" s="37">
        <v>86.5</v>
      </c>
      <c r="I139" s="37">
        <v>86.08</v>
      </c>
      <c r="J139" s="37">
        <v>84.84</v>
      </c>
      <c r="K139" s="37">
        <v>87.914000000000001</v>
      </c>
      <c r="L139" s="37">
        <v>84.259</v>
      </c>
      <c r="M139" s="37">
        <v>91.259</v>
      </c>
      <c r="N139" s="37">
        <v>88.483000000000004</v>
      </c>
      <c r="O139" s="37">
        <v>89.239000000000004</v>
      </c>
      <c r="P139" s="37">
        <v>106.44199999999999</v>
      </c>
      <c r="Q139" s="37">
        <v>128.32599999999999</v>
      </c>
      <c r="S139" s="4">
        <f t="shared" si="162"/>
        <v>72.541710020922238</v>
      </c>
      <c r="T139" s="4">
        <f t="shared" si="162"/>
        <v>74.082600389365282</v>
      </c>
      <c r="U139" s="4">
        <f t="shared" si="162"/>
        <v>78.526743436732588</v>
      </c>
      <c r="V139" s="4">
        <f t="shared" si="162"/>
        <v>79.236866249169552</v>
      </c>
      <c r="W139" s="4">
        <f t="shared" si="162"/>
        <v>81.242696276412644</v>
      </c>
      <c r="X139" s="4">
        <f t="shared" si="162"/>
        <v>84.001158872836697</v>
      </c>
      <c r="Y139" s="4">
        <f t="shared" si="162"/>
        <v>84.747304372284205</v>
      </c>
      <c r="Z139" s="4">
        <f t="shared" si="162"/>
        <v>84.694023024798653</v>
      </c>
      <c r="AA139" s="4">
        <f t="shared" si="162"/>
        <v>86.209718514801054</v>
      </c>
      <c r="AB139" s="4">
        <f t="shared" si="162"/>
        <v>83.312733789576356</v>
      </c>
      <c r="AC139" s="4">
        <f t="shared" si="162"/>
        <v>91.583172740169502</v>
      </c>
      <c r="AD139" s="4">
        <f t="shared" si="162"/>
        <v>90.674773269113075</v>
      </c>
      <c r="AE139" s="4">
        <f t="shared" si="162"/>
        <v>90.439636520234274</v>
      </c>
      <c r="AF139" s="4">
        <f t="shared" si="162"/>
        <v>105.81282129742105</v>
      </c>
      <c r="AG139" s="4">
        <f t="shared" si="162"/>
        <v>130.73567735326213</v>
      </c>
      <c r="AI139" s="4">
        <f t="shared" si="163"/>
        <v>2.6172899790777677</v>
      </c>
      <c r="AJ139" s="4">
        <f t="shared" si="163"/>
        <v>3.7123996106347192</v>
      </c>
      <c r="AK139" s="4">
        <f t="shared" si="163"/>
        <v>0.1812565632674108</v>
      </c>
      <c r="AL139" s="4">
        <f t="shared" si="163"/>
        <v>-0.17586624916954463</v>
      </c>
      <c r="AM139" s="4">
        <f t="shared" si="163"/>
        <v>-0.92269627641265117</v>
      </c>
      <c r="AN139" s="4">
        <f t="shared" si="163"/>
        <v>2.4988411271633026</v>
      </c>
      <c r="AO139" s="4">
        <f t="shared" si="163"/>
        <v>1.3326956277157933</v>
      </c>
      <c r="AP139" s="4">
        <f t="shared" si="163"/>
        <v>0.14597697520135</v>
      </c>
      <c r="AQ139" s="4">
        <f t="shared" si="163"/>
        <v>1.7042814851989476</v>
      </c>
      <c r="AR139" s="4">
        <f t="shared" si="163"/>
        <v>0.94626621042364434</v>
      </c>
      <c r="AS139" s="4">
        <f t="shared" si="163"/>
        <v>-0.32417274016950159</v>
      </c>
      <c r="AT139" s="4">
        <f t="shared" si="163"/>
        <v>-2.1917732691130709</v>
      </c>
      <c r="AU139" s="4">
        <f t="shared" si="163"/>
        <v>-1.2006365202342693</v>
      </c>
      <c r="AV139" s="4">
        <f t="shared" si="163"/>
        <v>0.62917870257894037</v>
      </c>
      <c r="AW139" s="4">
        <f t="shared" si="163"/>
        <v>-2.4096773532621398</v>
      </c>
      <c r="AY139" s="2">
        <f t="shared" si="154"/>
        <v>72.366527624728874</v>
      </c>
      <c r="AZ139" s="2">
        <f t="shared" si="154"/>
        <v>74.082600389365282</v>
      </c>
      <c r="BA139" s="2">
        <f t="shared" si="154"/>
        <v>74.670893577376333</v>
      </c>
      <c r="BB139" s="2">
        <f t="shared" si="154"/>
        <v>72.908501478703997</v>
      </c>
      <c r="BC139" s="2">
        <f t="shared" si="154"/>
        <v>72.020809983642692</v>
      </c>
      <c r="BD139" s="2">
        <f t="shared" si="154"/>
        <v>73.884764004828071</v>
      </c>
      <c r="BE139" s="2">
        <f t="shared" si="154"/>
        <v>74.974194214774954</v>
      </c>
      <c r="BF139" s="2">
        <f t="shared" si="154"/>
        <v>75.178289454867823</v>
      </c>
      <c r="BG139" s="2">
        <f t="shared" si="154"/>
        <v>73.516523324469262</v>
      </c>
      <c r="BH139" s="2">
        <f t="shared" si="154"/>
        <v>72.668200921942713</v>
      </c>
      <c r="BI139" s="2">
        <f t="shared" si="154"/>
        <v>75.820801188344234</v>
      </c>
      <c r="BJ139" s="2">
        <f t="shared" si="154"/>
        <v>75.212408843100505</v>
      </c>
      <c r="BK139" s="2">
        <f t="shared" si="154"/>
        <v>76.547439552277652</v>
      </c>
      <c r="BL139" s="2">
        <f t="shared" si="154"/>
        <v>76.473885617747698</v>
      </c>
      <c r="BM139" s="2">
        <f t="shared" si="154"/>
        <v>75.82864721126262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105.92954849906191</v>
      </c>
      <c r="DL139" s="2">
        <f t="shared" si="164"/>
        <v>114.13874803001877</v>
      </c>
      <c r="DM139" s="2">
        <f t="shared" si="164"/>
        <v>112.30876716697937</v>
      </c>
      <c r="DN139" s="2">
        <f t="shared" si="164"/>
        <v>116.8378220811905</v>
      </c>
      <c r="DO139" s="2">
        <f t="shared" si="164"/>
        <v>111.4351238273921</v>
      </c>
      <c r="DP139" s="2">
        <f t="shared" si="164"/>
        <v>121.07433198380566</v>
      </c>
      <c r="DQ139" s="2">
        <f t="shared" si="164"/>
        <v>113.42155909943712</v>
      </c>
      <c r="DR139" s="2">
        <f t="shared" si="164"/>
        <v>117.07511632270166</v>
      </c>
      <c r="DS139" s="2">
        <f t="shared" si="164"/>
        <v>112.58517425320056</v>
      </c>
      <c r="DT139" s="2">
        <f t="shared" si="164"/>
        <v>119.69544381223325</v>
      </c>
      <c r="DU139" s="2">
        <f t="shared" si="164"/>
        <v>106.48292550607289</v>
      </c>
      <c r="DV139" s="2">
        <f t="shared" si="164"/>
        <v>119.67818302513042</v>
      </c>
      <c r="DW139" s="2">
        <f t="shared" si="164"/>
        <v>134.34104233511584</v>
      </c>
      <c r="DX139" s="2">
        <f t="shared" si="164"/>
        <v>96.413882352941172</v>
      </c>
      <c r="DY139" s="2">
        <f t="shared" si="164"/>
        <v>94.114230645161285</v>
      </c>
      <c r="EA139" s="2">
        <f t="shared" si="152"/>
        <v>72.301837418300664</v>
      </c>
      <c r="EB139" s="2">
        <f t="shared" si="152"/>
        <v>74.336794117647045</v>
      </c>
      <c r="EC139" s="2">
        <f t="shared" si="152"/>
        <v>74.589547105315162</v>
      </c>
      <c r="ED139" s="2">
        <f t="shared" si="152"/>
        <v>72.790102758760924</v>
      </c>
      <c r="EE139" s="2">
        <f t="shared" si="151"/>
        <v>71.889222692633354</v>
      </c>
      <c r="EF139" s="2">
        <f t="shared" si="151"/>
        <v>73.747593338593788</v>
      </c>
      <c r="EG139" s="2">
        <f t="shared" si="151"/>
        <v>74.893890317413479</v>
      </c>
      <c r="EH139" s="2">
        <f t="shared" si="151"/>
        <v>75.087903795126465</v>
      </c>
      <c r="EI139" s="2">
        <f t="shared" si="151"/>
        <v>73.439772479660405</v>
      </c>
      <c r="EJ139" s="2">
        <f t="shared" si="151"/>
        <v>72.511268877134441</v>
      </c>
      <c r="EK139" s="2">
        <f t="shared" si="151"/>
        <v>75.772127866242016</v>
      </c>
      <c r="EL139" s="2">
        <f t="shared" si="151"/>
        <v>75.06415360427016</v>
      </c>
      <c r="EM139" s="2">
        <f t="shared" si="135"/>
        <v>76.366616276976103</v>
      </c>
      <c r="EN139" s="2">
        <f t="shared" si="135"/>
        <v>76.435716288210642</v>
      </c>
      <c r="EO139" s="2">
        <f t="shared" si="135"/>
        <v>75.81126300294406</v>
      </c>
      <c r="EQ139" s="2">
        <f t="shared" si="165"/>
        <v>72.647810845593284</v>
      </c>
      <c r="ER139" s="2">
        <f t="shared" si="165"/>
        <v>72.772795175897329</v>
      </c>
      <c r="ES139" s="2">
        <f t="shared" si="165"/>
        <v>75.254082396797841</v>
      </c>
      <c r="ET139" s="2">
        <f t="shared" si="165"/>
        <v>73.81346704523807</v>
      </c>
      <c r="EU139" s="2">
        <f t="shared" si="165"/>
        <v>73.356437073951213</v>
      </c>
      <c r="EV139" s="2">
        <f t="shared" si="165"/>
        <v>75.135892197190515</v>
      </c>
      <c r="EW139" s="2">
        <f t="shared" si="165"/>
        <v>75.519618295361141</v>
      </c>
      <c r="EX139" s="2">
        <f t="shared" si="165"/>
        <v>75.689060801375561</v>
      </c>
      <c r="EY139" s="2">
        <f t="shared" si="165"/>
        <v>73.65547457972491</v>
      </c>
      <c r="EZ139" s="2">
        <f t="shared" si="165"/>
        <v>73.679651813501877</v>
      </c>
      <c r="FA139" s="2">
        <f t="shared" si="165"/>
        <v>75.891879614566406</v>
      </c>
      <c r="FB139" s="2">
        <f t="shared" si="165"/>
        <v>76.833056574373586</v>
      </c>
      <c r="FC139" s="2">
        <f t="shared" si="165"/>
        <v>78.233121899986202</v>
      </c>
      <c r="FD139" s="2">
        <f t="shared" si="165"/>
        <v>76.582297555078497</v>
      </c>
      <c r="FE139" s="2">
        <f t="shared" si="165"/>
        <v>75.38258350609793</v>
      </c>
      <c r="FG139" s="2">
        <f t="shared" si="166"/>
        <v>0.99847975046152726</v>
      </c>
      <c r="FH139" s="2">
        <f t="shared" si="166"/>
        <v>0.99869629712649577</v>
      </c>
      <c r="FI139" s="2">
        <f t="shared" si="166"/>
        <v>0.99870926148863948</v>
      </c>
      <c r="FJ139" s="2">
        <f t="shared" si="166"/>
        <v>0.99852627319199116</v>
      </c>
      <c r="FK139" s="2">
        <f t="shared" si="166"/>
        <v>0.99859744416116991</v>
      </c>
      <c r="FL139" s="2">
        <f t="shared" si="166"/>
        <v>0.99861185626978333</v>
      </c>
      <c r="FM139" s="2">
        <f t="shared" si="166"/>
        <v>0.99869606596468408</v>
      </c>
      <c r="FN139" s="2">
        <f t="shared" si="166"/>
        <v>0.99873703503147104</v>
      </c>
      <c r="FO139" s="2">
        <f t="shared" si="166"/>
        <v>0.998392813496221</v>
      </c>
      <c r="FP139" s="2">
        <f t="shared" si="166"/>
        <v>0.99860127596944592</v>
      </c>
      <c r="FQ139" s="2">
        <f t="shared" si="166"/>
        <v>0.99861440292942338</v>
      </c>
      <c r="FR139" s="2">
        <f t="shared" si="166"/>
        <v>0.99833451158602693</v>
      </c>
      <c r="FS139" s="2">
        <f t="shared" si="166"/>
        <v>0.99820582227603971</v>
      </c>
      <c r="FT139" s="2">
        <f t="shared" si="166"/>
        <v>0.9983546638231775</v>
      </c>
      <c r="FU139" s="2">
        <f t="shared" si="166"/>
        <v>0.99816388357195063</v>
      </c>
      <c r="FW139" s="2">
        <f t="shared" si="156"/>
        <v>3.9216000731490154E-2</v>
      </c>
      <c r="FX139" s="2">
        <f t="shared" si="156"/>
        <v>0.19570579096810839</v>
      </c>
      <c r="FY139" s="2">
        <f t="shared" si="156"/>
        <v>4.9148363567319067E-2</v>
      </c>
      <c r="FZ139" s="2">
        <f t="shared" si="156"/>
        <v>5.2263319966016873E-2</v>
      </c>
      <c r="GA139" s="2">
        <f t="shared" si="156"/>
        <v>5.188195906491766E-2</v>
      </c>
      <c r="GB139" s="2">
        <f t="shared" si="156"/>
        <v>5.1483403785671379E-2</v>
      </c>
      <c r="GC139" s="2">
        <f t="shared" si="156"/>
        <v>4.8050206790870666E-2</v>
      </c>
      <c r="GD139" s="2">
        <f t="shared" si="156"/>
        <v>6.2142303598761474E-2</v>
      </c>
      <c r="GE139" s="2">
        <f t="shared" si="156"/>
        <v>6.414811626438234E-2</v>
      </c>
      <c r="GF139" s="2">
        <f t="shared" si="156"/>
        <v>7.7829282364732966E-2</v>
      </c>
      <c r="GG139" s="2">
        <f t="shared" si="156"/>
        <v>5.1110158666041156E-2</v>
      </c>
      <c r="GH139" s="2">
        <f t="shared" si="156"/>
        <v>4.1806187778021045E-2</v>
      </c>
      <c r="GI139" s="2">
        <f t="shared" si="156"/>
        <v>4.115007775052134E-2</v>
      </c>
      <c r="GJ139" s="2">
        <f t="shared" si="156"/>
        <v>3.6147389618027902E-2</v>
      </c>
      <c r="GK139" s="2">
        <f t="shared" si="156"/>
        <v>3.7842190659279053E-2</v>
      </c>
      <c r="GM139" s="86">
        <f t="shared" si="157"/>
        <v>2.4824052185805994E-83</v>
      </c>
      <c r="GN139" s="86">
        <f t="shared" si="157"/>
        <v>1.2879344520988939E-178</v>
      </c>
      <c r="GO139" s="86">
        <f t="shared" si="157"/>
        <v>1.5189057532360726E-170</v>
      </c>
      <c r="GP139" s="86">
        <f t="shared" si="157"/>
        <v>1.734570762576094E-178</v>
      </c>
      <c r="GQ139" s="86">
        <f t="shared" si="157"/>
        <v>1.9342163108329635E-211</v>
      </c>
      <c r="GR139" s="86">
        <f t="shared" si="157"/>
        <v>9.2410115444287507E-233</v>
      </c>
      <c r="GS139" s="86">
        <f t="shared" si="157"/>
        <v>5.3573681262351406E-203</v>
      </c>
      <c r="GT139" s="86">
        <f t="shared" si="157"/>
        <v>2.0596308661166012E-202</v>
      </c>
      <c r="GU139" s="86">
        <f t="shared" si="157"/>
        <v>4.4703999511749201E-193</v>
      </c>
      <c r="GV139" s="86">
        <f t="shared" si="157"/>
        <v>1.1710214930503666E-186</v>
      </c>
      <c r="GW139" s="86">
        <f t="shared" si="157"/>
        <v>2.5996799118503638E-197</v>
      </c>
      <c r="GX139" s="86">
        <f t="shared" si="157"/>
        <v>1.9678960136754188E-228</v>
      </c>
      <c r="GY139" s="86">
        <f t="shared" si="157"/>
        <v>3.6987066464630702E-188</v>
      </c>
      <c r="GZ139" s="86">
        <f t="shared" si="157"/>
        <v>2.7510269300422953E-127</v>
      </c>
      <c r="HA139" s="86">
        <f t="shared" si="157"/>
        <v>3.7206119297242282E-100</v>
      </c>
      <c r="HC139" s="86">
        <f t="shared" si="153"/>
        <v>1.1965406865456776E-37</v>
      </c>
      <c r="HD139" s="86">
        <f t="shared" si="153"/>
        <v>6.9077801117556399E-54</v>
      </c>
      <c r="HE139" s="86">
        <f t="shared" si="153"/>
        <v>2.5605427314040665E-54</v>
      </c>
      <c r="HF139" s="86">
        <f t="shared" si="153"/>
        <v>1.5995211704003921E-71</v>
      </c>
      <c r="HG139" s="86">
        <f t="shared" si="153"/>
        <v>1.3935652061207623E-115</v>
      </c>
      <c r="HH139" s="86">
        <f t="shared" si="153"/>
        <v>5.951349375204492E-125</v>
      </c>
      <c r="HI139" s="86">
        <f t="shared" si="153"/>
        <v>3.7453795549452708E-120</v>
      </c>
      <c r="HJ139" s="86">
        <f t="shared" si="153"/>
        <v>1.8901587716865205E-122</v>
      </c>
      <c r="HK139" s="86">
        <f t="shared" si="153"/>
        <v>6.8651102766915658E-98</v>
      </c>
      <c r="HL139" s="86">
        <f t="shared" si="161"/>
        <v>1.903865568087727E-126</v>
      </c>
      <c r="HM139" s="86">
        <f t="shared" si="161"/>
        <v>4.6928816508644433E-111</v>
      </c>
      <c r="HN139" s="86">
        <f t="shared" si="161"/>
        <v>1.702061320557465E-116</v>
      </c>
      <c r="HO139" s="86">
        <f t="shared" si="161"/>
        <v>9.3067887030291026E-80</v>
      </c>
      <c r="HP139" s="86">
        <f t="shared" si="161"/>
        <v>6.1417298154705396E-63</v>
      </c>
      <c r="HQ139" s="86">
        <f t="shared" si="161"/>
        <v>1.6294085711073107E-66</v>
      </c>
      <c r="HS139" s="86">
        <f t="shared" si="158"/>
        <v>0.19900422325890546</v>
      </c>
      <c r="HT139" s="86">
        <f t="shared" si="158"/>
        <v>0.26870378986403581</v>
      </c>
      <c r="HU139" s="86">
        <f t="shared" si="158"/>
        <v>0.35527608891754348</v>
      </c>
      <c r="HV139" s="86">
        <f t="shared" si="158"/>
        <v>0.33360531264879545</v>
      </c>
      <c r="HW139" s="86">
        <f t="shared" si="158"/>
        <v>0.38022394347141786</v>
      </c>
      <c r="HX139" s="86">
        <f t="shared" si="158"/>
        <v>0.37464963324014594</v>
      </c>
      <c r="HY139" s="86">
        <f t="shared" si="158"/>
        <v>0.39552353779444221</v>
      </c>
      <c r="HZ139" s="86">
        <f t="shared" si="158"/>
        <v>0.48942458534399186</v>
      </c>
      <c r="IA139" s="86">
        <f t="shared" si="158"/>
        <v>0.4666608127625857</v>
      </c>
      <c r="IB139" s="86">
        <f t="shared" si="158"/>
        <v>0.50102007768937851</v>
      </c>
      <c r="IC139" s="86">
        <f t="shared" si="158"/>
        <v>0.36298512753322409</v>
      </c>
      <c r="ID139" s="86">
        <f t="shared" si="158"/>
        <v>0.25902658442782567</v>
      </c>
      <c r="IE139" s="86">
        <f t="shared" si="158"/>
        <v>0.20829933347369228</v>
      </c>
      <c r="IF139" s="86">
        <f t="shared" si="158"/>
        <v>0.28011063304910738</v>
      </c>
      <c r="IG139" s="86">
        <f t="shared" si="158"/>
        <v>0.26447364086340058</v>
      </c>
      <c r="II139" s="86">
        <f t="shared" si="159"/>
        <v>1.2446666312874537E-11</v>
      </c>
      <c r="IJ139" s="86">
        <f t="shared" si="159"/>
        <v>4.9830698672081539E-3</v>
      </c>
      <c r="IK139" s="86">
        <f t="shared" si="159"/>
        <v>2.32873376149541E-10</v>
      </c>
      <c r="IL139" s="86">
        <f t="shared" si="159"/>
        <v>1.5726979464840515E-11</v>
      </c>
      <c r="IM139" s="86">
        <f t="shared" si="159"/>
        <v>4.1527039049656959E-10</v>
      </c>
      <c r="IN139" s="86">
        <f t="shared" si="159"/>
        <v>2.9681108373679667E-10</v>
      </c>
      <c r="IO139" s="86">
        <f t="shared" si="159"/>
        <v>2.3797478812695388E-10</v>
      </c>
      <c r="IP139" s="86">
        <f t="shared" si="159"/>
        <v>5.185642117510977E-9</v>
      </c>
      <c r="IQ139" s="86">
        <f t="shared" si="159"/>
        <v>1.3034826397410363E-9</v>
      </c>
      <c r="IR139" s="86">
        <f t="shared" si="159"/>
        <v>2.6092848806248806E-8</v>
      </c>
      <c r="IS139" s="86">
        <f t="shared" si="159"/>
        <v>2.8945311064966499E-11</v>
      </c>
      <c r="IT139" s="86">
        <f t="shared" si="159"/>
        <v>8.9776959046486489E-12</v>
      </c>
      <c r="IU139" s="86">
        <f t="shared" si="159"/>
        <v>1.4234332293775737E-12</v>
      </c>
      <c r="IV139" s="86">
        <f t="shared" si="159"/>
        <v>3.9834028763032518E-13</v>
      </c>
      <c r="IW139" s="86">
        <f t="shared" si="159"/>
        <v>1.7892903707675518E-12</v>
      </c>
      <c r="IY139" s="86">
        <f t="shared" si="160"/>
        <v>0.19900422327135212</v>
      </c>
      <c r="IZ139" s="86">
        <f t="shared" si="160"/>
        <v>0.27368685973124396</v>
      </c>
      <c r="JA139" s="86">
        <f t="shared" si="160"/>
        <v>0.35527608915041686</v>
      </c>
      <c r="JB139" s="86">
        <f t="shared" si="160"/>
        <v>0.33360531266452242</v>
      </c>
      <c r="JC139" s="86">
        <f t="shared" si="160"/>
        <v>0.38022394388668823</v>
      </c>
      <c r="JD139" s="86">
        <f t="shared" si="160"/>
        <v>0.37464963353695702</v>
      </c>
      <c r="JE139" s="86">
        <f t="shared" si="160"/>
        <v>0.39552353803241702</v>
      </c>
      <c r="JF139" s="86">
        <f t="shared" si="160"/>
        <v>0.489424590529634</v>
      </c>
      <c r="JG139" s="86">
        <f t="shared" si="160"/>
        <v>0.46666081406606835</v>
      </c>
      <c r="JH139" s="86">
        <f t="shared" si="160"/>
        <v>0.50102010378222728</v>
      </c>
      <c r="JI139" s="86">
        <f t="shared" si="160"/>
        <v>0.36298512756216939</v>
      </c>
      <c r="JJ139" s="86">
        <f t="shared" si="160"/>
        <v>0.25902658443680338</v>
      </c>
      <c r="JK139" s="86">
        <f t="shared" si="160"/>
        <v>0.20829933347511573</v>
      </c>
      <c r="JL139" s="86">
        <f t="shared" si="160"/>
        <v>0.28011063304950573</v>
      </c>
      <c r="JM139" s="86">
        <f t="shared" si="160"/>
        <v>0.26447364086518987</v>
      </c>
    </row>
    <row r="140" spans="2:273" x14ac:dyDescent="0.25">
      <c r="B140" s="2">
        <v>113</v>
      </c>
      <c r="C140" s="37">
        <v>72.295000000000002</v>
      </c>
      <c r="D140" s="37">
        <v>73.364000000000004</v>
      </c>
      <c r="E140" s="37">
        <v>79.042000000000002</v>
      </c>
      <c r="F140" s="37">
        <v>76.796000000000006</v>
      </c>
      <c r="G140" s="37">
        <v>82.72</v>
      </c>
      <c r="H140" s="37">
        <v>83.1</v>
      </c>
      <c r="I140" s="37">
        <v>84.12</v>
      </c>
      <c r="J140" s="37">
        <v>84.68</v>
      </c>
      <c r="K140" s="37">
        <v>85.414000000000001</v>
      </c>
      <c r="L140" s="37">
        <v>83.224000000000004</v>
      </c>
      <c r="M140" s="37">
        <v>92.741</v>
      </c>
      <c r="N140" s="37">
        <v>93.724000000000004</v>
      </c>
      <c r="O140" s="37">
        <v>94.87</v>
      </c>
      <c r="P140" s="37">
        <v>110.30200000000001</v>
      </c>
      <c r="Q140" s="37">
        <v>137.488</v>
      </c>
      <c r="S140" s="4">
        <f t="shared" si="162"/>
        <v>72.413253840661682</v>
      </c>
      <c r="T140" s="4">
        <f t="shared" si="162"/>
        <v>73.95356604600498</v>
      </c>
      <c r="U140" s="4">
        <f t="shared" si="162"/>
        <v>78.516326920572382</v>
      </c>
      <c r="V140" s="4">
        <f t="shared" si="162"/>
        <v>79.469168874458788</v>
      </c>
      <c r="W140" s="4">
        <f t="shared" si="162"/>
        <v>81.267809634448653</v>
      </c>
      <c r="X140" s="4">
        <f t="shared" si="162"/>
        <v>84.080096901666238</v>
      </c>
      <c r="Y140" s="4">
        <f t="shared" si="162"/>
        <v>84.667242984720005</v>
      </c>
      <c r="Z140" s="4">
        <f t="shared" si="162"/>
        <v>83.481345537294317</v>
      </c>
      <c r="AA140" s="4">
        <f t="shared" si="162"/>
        <v>85.121291065213484</v>
      </c>
      <c r="AB140" s="4">
        <f t="shared" si="162"/>
        <v>81.214141057278624</v>
      </c>
      <c r="AC140" s="4">
        <f t="shared" si="162"/>
        <v>92.04455288504883</v>
      </c>
      <c r="AD140" s="4">
        <f t="shared" si="162"/>
        <v>92.494113367173028</v>
      </c>
      <c r="AE140" s="4">
        <f t="shared" si="162"/>
        <v>92.758862912478989</v>
      </c>
      <c r="AF140" s="4">
        <f t="shared" si="162"/>
        <v>109.1886887771622</v>
      </c>
      <c r="AG140" s="4">
        <f t="shared" si="162"/>
        <v>137.6138386931147</v>
      </c>
      <c r="AI140" s="4">
        <f t="shared" si="163"/>
        <v>-0.11825384066167999</v>
      </c>
      <c r="AJ140" s="4">
        <f t="shared" si="163"/>
        <v>-0.58956604600497542</v>
      </c>
      <c r="AK140" s="4">
        <f t="shared" si="163"/>
        <v>0.52567307942761943</v>
      </c>
      <c r="AL140" s="4">
        <f t="shared" si="163"/>
        <v>-2.6731688744587814</v>
      </c>
      <c r="AM140" s="4">
        <f t="shared" si="163"/>
        <v>1.4521903655513455</v>
      </c>
      <c r="AN140" s="4">
        <f t="shared" si="163"/>
        <v>-0.98009690166624353</v>
      </c>
      <c r="AO140" s="4">
        <f t="shared" si="163"/>
        <v>-0.54724298472000044</v>
      </c>
      <c r="AP140" s="4">
        <f t="shared" si="163"/>
        <v>1.1986544627056901</v>
      </c>
      <c r="AQ140" s="4">
        <f t="shared" si="163"/>
        <v>0.29270893478651772</v>
      </c>
      <c r="AR140" s="4">
        <f t="shared" si="163"/>
        <v>2.0098589427213795</v>
      </c>
      <c r="AS140" s="4">
        <f t="shared" si="163"/>
        <v>0.69644711495116951</v>
      </c>
      <c r="AT140" s="4">
        <f t="shared" si="163"/>
        <v>1.2298866328269753</v>
      </c>
      <c r="AU140" s="4">
        <f t="shared" si="163"/>
        <v>2.1111370875210156</v>
      </c>
      <c r="AV140" s="4">
        <f t="shared" si="163"/>
        <v>1.1133112228378081</v>
      </c>
      <c r="AW140" s="4">
        <f t="shared" si="163"/>
        <v>-0.12583869311470153</v>
      </c>
      <c r="AY140" s="2">
        <f t="shared" si="154"/>
        <v>72.205583867533676</v>
      </c>
      <c r="AZ140" s="2">
        <f t="shared" si="154"/>
        <v>73.95356604600498</v>
      </c>
      <c r="BA140" s="2">
        <f t="shared" si="154"/>
        <v>74.479887516414919</v>
      </c>
      <c r="BB140" s="2">
        <f t="shared" si="154"/>
        <v>72.703612538386764</v>
      </c>
      <c r="BC140" s="2">
        <f t="shared" si="154"/>
        <v>71.821113082425228</v>
      </c>
      <c r="BD140" s="2">
        <f t="shared" si="154"/>
        <v>73.665313397447207</v>
      </c>
      <c r="BE140" s="2">
        <f t="shared" si="154"/>
        <v>74.793408804818711</v>
      </c>
      <c r="BF140" s="2">
        <f t="shared" si="154"/>
        <v>74.996333533310548</v>
      </c>
      <c r="BG140" s="2">
        <f t="shared" si="154"/>
        <v>73.366965349207888</v>
      </c>
      <c r="BH140" s="2">
        <f t="shared" si="154"/>
        <v>72.50560696641341</v>
      </c>
      <c r="BI140" s="2">
        <f t="shared" si="154"/>
        <v>75.641340111234783</v>
      </c>
      <c r="BJ140" s="2">
        <f t="shared" si="154"/>
        <v>74.974338729329503</v>
      </c>
      <c r="BK140" s="2">
        <f t="shared" si="154"/>
        <v>76.275762068529232</v>
      </c>
      <c r="BL140" s="2">
        <f t="shared" si="154"/>
        <v>76.311244498525937</v>
      </c>
      <c r="BM140" s="2">
        <f t="shared" si="154"/>
        <v>75.69890483143088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106.13290759849906</v>
      </c>
      <c r="DL140" s="2">
        <f t="shared" si="164"/>
        <v>114.37867476547844</v>
      </c>
      <c r="DM140" s="2">
        <f t="shared" si="164"/>
        <v>112.51476275797373</v>
      </c>
      <c r="DN140" s="2">
        <f t="shared" si="164"/>
        <v>117.14336853047378</v>
      </c>
      <c r="DO140" s="2">
        <f t="shared" si="164"/>
        <v>111.67142026266414</v>
      </c>
      <c r="DP140" s="2">
        <f t="shared" si="164"/>
        <v>121.39190283400809</v>
      </c>
      <c r="DQ140" s="2">
        <f t="shared" si="164"/>
        <v>113.63625703564725</v>
      </c>
      <c r="DR140" s="2">
        <f t="shared" si="164"/>
        <v>117.32296622889304</v>
      </c>
      <c r="DS140" s="2">
        <f t="shared" si="164"/>
        <v>112.8391294452347</v>
      </c>
      <c r="DT140" s="2">
        <f t="shared" si="164"/>
        <v>120.00710550023703</v>
      </c>
      <c r="DU140" s="2">
        <f t="shared" si="164"/>
        <v>106.6251746963563</v>
      </c>
      <c r="DV140" s="2">
        <f t="shared" si="164"/>
        <v>119.96525082977718</v>
      </c>
      <c r="DW140" s="2">
        <f t="shared" si="164"/>
        <v>134.79238391265596</v>
      </c>
      <c r="DX140" s="2">
        <f t="shared" si="164"/>
        <v>96.511189915966384</v>
      </c>
      <c r="DY140" s="2">
        <f t="shared" si="164"/>
        <v>94.202352822580636</v>
      </c>
      <c r="EA140" s="2">
        <f t="shared" si="152"/>
        <v>72.142750408496738</v>
      </c>
      <c r="EB140" s="2">
        <f t="shared" si="152"/>
        <v>74.254529411764693</v>
      </c>
      <c r="EC140" s="2">
        <f t="shared" si="152"/>
        <v>74.396858525983006</v>
      </c>
      <c r="ED140" s="2">
        <f t="shared" si="152"/>
        <v>72.582284145597498</v>
      </c>
      <c r="EE140" s="2">
        <f t="shared" si="151"/>
        <v>71.682447078746819</v>
      </c>
      <c r="EF140" s="2">
        <f t="shared" si="151"/>
        <v>73.522679097969188</v>
      </c>
      <c r="EG140" s="2">
        <f t="shared" si="151"/>
        <v>74.712128314294148</v>
      </c>
      <c r="EH140" s="2">
        <f t="shared" si="151"/>
        <v>74.904120110031883</v>
      </c>
      <c r="EI140" s="2">
        <f t="shared" si="151"/>
        <v>73.292675698620428</v>
      </c>
      <c r="EJ140" s="2">
        <f t="shared" si="151"/>
        <v>72.341041286520635</v>
      </c>
      <c r="EK140" s="2">
        <f t="shared" si="151"/>
        <v>75.594909331210175</v>
      </c>
      <c r="EL140" s="2">
        <f t="shared" si="151"/>
        <v>74.820747516118814</v>
      </c>
      <c r="EM140" s="2">
        <f t="shared" si="135"/>
        <v>76.091500321526865</v>
      </c>
      <c r="EN140" s="2">
        <f t="shared" si="135"/>
        <v>76.274643661354872</v>
      </c>
      <c r="EO140" s="2">
        <f t="shared" si="135"/>
        <v>75.68663031566895</v>
      </c>
      <c r="EQ140" s="2">
        <f t="shared" si="165"/>
        <v>72.509260461612143</v>
      </c>
      <c r="ER140" s="2">
        <f t="shared" si="165"/>
        <v>72.598980167861413</v>
      </c>
      <c r="ES140" s="2">
        <f t="shared" si="165"/>
        <v>75.108188425123942</v>
      </c>
      <c r="ET140" s="2">
        <f t="shared" si="165"/>
        <v>73.659627929751053</v>
      </c>
      <c r="EU140" s="2">
        <f t="shared" si="165"/>
        <v>73.228411776559895</v>
      </c>
      <c r="EV140" s="2">
        <f t="shared" si="165"/>
        <v>74.982929708427548</v>
      </c>
      <c r="EW140" s="2">
        <f t="shared" si="165"/>
        <v>75.37926410275702</v>
      </c>
      <c r="EX140" s="2">
        <f t="shared" si="165"/>
        <v>75.544122152161137</v>
      </c>
      <c r="EY140" s="2">
        <f t="shared" si="165"/>
        <v>73.526071472236382</v>
      </c>
      <c r="EZ140" s="2">
        <f t="shared" si="165"/>
        <v>73.565956763729488</v>
      </c>
      <c r="FA140" s="2">
        <f t="shared" si="165"/>
        <v>75.724265254661503</v>
      </c>
      <c r="FB140" s="2">
        <f t="shared" si="165"/>
        <v>76.682721402195142</v>
      </c>
      <c r="FC140" s="2">
        <f t="shared" si="165"/>
        <v>78.053902414188642</v>
      </c>
      <c r="FD140" s="2">
        <f t="shared" si="165"/>
        <v>76.432381872505545</v>
      </c>
      <c r="FE140" s="2">
        <f t="shared" si="165"/>
        <v>75.233433639413647</v>
      </c>
      <c r="FG140" s="2">
        <f t="shared" si="166"/>
        <v>0.99861333045386846</v>
      </c>
      <c r="FH140" s="2">
        <f t="shared" si="166"/>
        <v>0.99881087244119526</v>
      </c>
      <c r="FI140" s="2">
        <f t="shared" si="166"/>
        <v>0.99882269877959029</v>
      </c>
      <c r="FJ140" s="2">
        <f t="shared" si="166"/>
        <v>0.99865577086798696</v>
      </c>
      <c r="FK140" s="2">
        <f t="shared" si="166"/>
        <v>0.99872069599364732</v>
      </c>
      <c r="FL140" s="2">
        <f t="shared" si="166"/>
        <v>0.99873384322104142</v>
      </c>
      <c r="FM140" s="2">
        <f t="shared" si="166"/>
        <v>0.99881066157073728</v>
      </c>
      <c r="FN140" s="2">
        <f t="shared" si="166"/>
        <v>0.9988480342442142</v>
      </c>
      <c r="FO140" s="2">
        <f t="shared" si="166"/>
        <v>0.99853402117630419</v>
      </c>
      <c r="FP140" s="2">
        <f t="shared" si="166"/>
        <v>0.99872419150585801</v>
      </c>
      <c r="FQ140" s="2">
        <f t="shared" si="166"/>
        <v>0.99873616636918827</v>
      </c>
      <c r="FR140" s="2">
        <f t="shared" si="166"/>
        <v>0.99848083388754694</v>
      </c>
      <c r="FS140" s="2">
        <f t="shared" si="166"/>
        <v>0.99836343210600276</v>
      </c>
      <c r="FT140" s="2">
        <f t="shared" si="166"/>
        <v>0.99849921830156185</v>
      </c>
      <c r="FU140" s="2">
        <f t="shared" si="166"/>
        <v>0.99832517133275467</v>
      </c>
      <c r="FW140" s="2">
        <f t="shared" si="156"/>
        <v>4.2837414853675988E-2</v>
      </c>
      <c r="FX140" s="2">
        <f t="shared" si="156"/>
        <v>0.21061052340020978</v>
      </c>
      <c r="FY140" s="2">
        <f t="shared" si="156"/>
        <v>5.363578180280687E-2</v>
      </c>
      <c r="FZ140" s="2">
        <f t="shared" si="156"/>
        <v>5.7018090147785527E-2</v>
      </c>
      <c r="GA140" s="2">
        <f t="shared" si="156"/>
        <v>5.6604106289156776E-2</v>
      </c>
      <c r="GB140" s="2">
        <f t="shared" si="156"/>
        <v>5.6171424790844277E-2</v>
      </c>
      <c r="GC140" s="2">
        <f t="shared" si="156"/>
        <v>5.2442889462272865E-2</v>
      </c>
      <c r="GD140" s="2">
        <f t="shared" si="156"/>
        <v>6.7731604426727862E-2</v>
      </c>
      <c r="GE140" s="2">
        <f t="shared" si="156"/>
        <v>6.9904379971802016E-2</v>
      </c>
      <c r="GF140" s="2">
        <f t="shared" si="156"/>
        <v>8.4702097587187136E-2</v>
      </c>
      <c r="GG140" s="2">
        <f t="shared" si="156"/>
        <v>5.5766190605467024E-2</v>
      </c>
      <c r="GH140" s="2">
        <f t="shared" si="156"/>
        <v>4.5655427419661568E-2</v>
      </c>
      <c r="GI140" s="2">
        <f t="shared" si="156"/>
        <v>4.4941740481038175E-2</v>
      </c>
      <c r="GJ140" s="2">
        <f t="shared" si="156"/>
        <v>3.9497081062910867E-2</v>
      </c>
      <c r="GK140" s="2">
        <f t="shared" si="156"/>
        <v>4.1342198804725755E-2</v>
      </c>
      <c r="GM140" s="86">
        <f t="shared" si="157"/>
        <v>1.7647039451978523E-86</v>
      </c>
      <c r="GN140" s="86">
        <f t="shared" si="157"/>
        <v>1.7904868408810056E-185</v>
      </c>
      <c r="GO140" s="86">
        <f t="shared" si="157"/>
        <v>5.7527180152129332E-177</v>
      </c>
      <c r="GP140" s="86">
        <f t="shared" si="157"/>
        <v>3.24911754447433E-185</v>
      </c>
      <c r="GQ140" s="86">
        <f t="shared" si="157"/>
        <v>2.216586638299507E-219</v>
      </c>
      <c r="GR140" s="86">
        <f t="shared" si="157"/>
        <v>1.8663308401050631E-241</v>
      </c>
      <c r="GS140" s="86">
        <f t="shared" si="157"/>
        <v>1.2358004801631505E-210</v>
      </c>
      <c r="GT140" s="86">
        <f t="shared" si="157"/>
        <v>7.5343404113928571E-210</v>
      </c>
      <c r="GU140" s="86">
        <f t="shared" si="157"/>
        <v>2.0069563946318296E-200</v>
      </c>
      <c r="GV140" s="86">
        <f t="shared" si="157"/>
        <v>1.5998558350772995E-193</v>
      </c>
      <c r="GW140" s="86">
        <f t="shared" si="157"/>
        <v>9.8719191782905873E-205</v>
      </c>
      <c r="GX140" s="86">
        <f t="shared" si="157"/>
        <v>3.7073258585040991E-237</v>
      </c>
      <c r="GY140" s="86">
        <f t="shared" si="157"/>
        <v>3.0315679118197924E-195</v>
      </c>
      <c r="GZ140" s="86">
        <f t="shared" si="157"/>
        <v>5.1227179476381899E-132</v>
      </c>
      <c r="HA140" s="86">
        <f t="shared" si="157"/>
        <v>8.2798791581066598E-104</v>
      </c>
      <c r="HC140" s="86">
        <f t="shared" si="153"/>
        <v>4.9503607488962833E-40</v>
      </c>
      <c r="HD140" s="86">
        <f t="shared" si="153"/>
        <v>2.5432929291188344E-57</v>
      </c>
      <c r="HE140" s="86">
        <f t="shared" si="153"/>
        <v>1.1574635964887191E-57</v>
      </c>
      <c r="HF140" s="86">
        <f t="shared" si="153"/>
        <v>6.1580798912573479E-76</v>
      </c>
      <c r="HG140" s="86">
        <f t="shared" si="153"/>
        <v>8.9275399724997838E-123</v>
      </c>
      <c r="HH140" s="86">
        <f t="shared" si="153"/>
        <v>1.2459968267697811E-132</v>
      </c>
      <c r="HI140" s="86">
        <f t="shared" si="153"/>
        <v>1.5733153070251709E-127</v>
      </c>
      <c r="HJ140" s="86">
        <f t="shared" si="153"/>
        <v>1.1155876616390646E-129</v>
      </c>
      <c r="HK140" s="86">
        <f t="shared" si="153"/>
        <v>7.2580493586572589E-104</v>
      </c>
      <c r="HL140" s="86">
        <f t="shared" si="161"/>
        <v>8.3949662325679006E-134</v>
      </c>
      <c r="HM140" s="86">
        <f t="shared" si="161"/>
        <v>7.9005640769723849E-118</v>
      </c>
      <c r="HN140" s="86">
        <f t="shared" si="161"/>
        <v>5.7010179712044563E-124</v>
      </c>
      <c r="HO140" s="86">
        <f t="shared" si="161"/>
        <v>7.8400412868072797E-85</v>
      </c>
      <c r="HP140" s="86">
        <f t="shared" si="161"/>
        <v>7.8165059598157598E-67</v>
      </c>
      <c r="HQ140" s="86">
        <f t="shared" si="161"/>
        <v>1.3837989254018082E-70</v>
      </c>
      <c r="HS140" s="86">
        <f t="shared" si="158"/>
        <v>0.25861211328789413</v>
      </c>
      <c r="HT140" s="86">
        <f t="shared" si="158"/>
        <v>0.32886930662009672</v>
      </c>
      <c r="HU140" s="86">
        <f t="shared" si="158"/>
        <v>0.41559276308311138</v>
      </c>
      <c r="HV140" s="86">
        <f t="shared" si="158"/>
        <v>0.40136981648766773</v>
      </c>
      <c r="HW140" s="86">
        <f t="shared" si="158"/>
        <v>0.43698993828167515</v>
      </c>
      <c r="HX140" s="86">
        <f t="shared" si="158"/>
        <v>0.43267742079525723</v>
      </c>
      <c r="HY140" s="86">
        <f t="shared" si="158"/>
        <v>0.44860110414823312</v>
      </c>
      <c r="HZ140" s="86">
        <f t="shared" si="158"/>
        <v>0.50160989588717619</v>
      </c>
      <c r="IA140" s="86">
        <f t="shared" si="158"/>
        <v>0.4962896201806945</v>
      </c>
      <c r="IB140" s="86">
        <f t="shared" si="158"/>
        <v>0.48183973431760374</v>
      </c>
      <c r="IC140" s="86">
        <f t="shared" si="158"/>
        <v>0.42572048083398611</v>
      </c>
      <c r="ID140" s="86">
        <f t="shared" si="158"/>
        <v>0.32481760858990072</v>
      </c>
      <c r="IE140" s="86">
        <f t="shared" si="158"/>
        <v>0.27283413081071478</v>
      </c>
      <c r="IF140" s="86">
        <f t="shared" si="158"/>
        <v>0.34056605109081894</v>
      </c>
      <c r="IG140" s="86">
        <f t="shared" si="158"/>
        <v>0.32109507487638594</v>
      </c>
      <c r="II140" s="86">
        <f t="shared" si="159"/>
        <v>4.7092226894963735E-11</v>
      </c>
      <c r="IJ140" s="86">
        <f t="shared" si="159"/>
        <v>8.6266211728004642E-3</v>
      </c>
      <c r="IK140" s="86">
        <f t="shared" si="159"/>
        <v>8.2062591245369611E-10</v>
      </c>
      <c r="IL140" s="86">
        <f t="shared" si="159"/>
        <v>6.7202874136224979E-11</v>
      </c>
      <c r="IM140" s="86">
        <f t="shared" si="159"/>
        <v>1.4474466476968039E-9</v>
      </c>
      <c r="IN140" s="86">
        <f t="shared" si="159"/>
        <v>1.0522804656873442E-9</v>
      </c>
      <c r="IO140" s="86">
        <f t="shared" si="159"/>
        <v>8.2930006258075076E-10</v>
      </c>
      <c r="IP140" s="86">
        <f t="shared" si="159"/>
        <v>1.6721996346520621E-8</v>
      </c>
      <c r="IQ140" s="86">
        <f t="shared" si="159"/>
        <v>4.6711048174096683E-9</v>
      </c>
      <c r="IR140" s="86">
        <f t="shared" si="159"/>
        <v>8.3934748274794802E-8</v>
      </c>
      <c r="IS140" s="86">
        <f t="shared" si="159"/>
        <v>1.1781679251918417E-10</v>
      </c>
      <c r="IT140" s="86">
        <f t="shared" si="159"/>
        <v>3.5583282041840065E-11</v>
      </c>
      <c r="IU140" s="86">
        <f t="shared" si="159"/>
        <v>6.2168727000496057E-12</v>
      </c>
      <c r="IV140" s="86">
        <f t="shared" si="159"/>
        <v>1.7563469250188595E-12</v>
      </c>
      <c r="IW140" s="86">
        <f t="shared" si="159"/>
        <v>7.4202287721911958E-12</v>
      </c>
      <c r="IY140" s="86">
        <f t="shared" si="160"/>
        <v>0.25861211333498635</v>
      </c>
      <c r="IZ140" s="86">
        <f t="shared" si="160"/>
        <v>0.33749592779289717</v>
      </c>
      <c r="JA140" s="86">
        <f t="shared" si="160"/>
        <v>0.41559276390373728</v>
      </c>
      <c r="JB140" s="86">
        <f t="shared" si="160"/>
        <v>0.40136981655487058</v>
      </c>
      <c r="JC140" s="86">
        <f t="shared" si="160"/>
        <v>0.43698993972912181</v>
      </c>
      <c r="JD140" s="86">
        <f t="shared" si="160"/>
        <v>0.43267742184753771</v>
      </c>
      <c r="JE140" s="86">
        <f t="shared" si="160"/>
        <v>0.44860110497753319</v>
      </c>
      <c r="JF140" s="86">
        <f t="shared" si="160"/>
        <v>0.50160991260917254</v>
      </c>
      <c r="JG140" s="86">
        <f t="shared" si="160"/>
        <v>0.49628962485179934</v>
      </c>
      <c r="JH140" s="86">
        <f t="shared" si="160"/>
        <v>0.481839818252352</v>
      </c>
      <c r="JI140" s="86">
        <f t="shared" si="160"/>
        <v>0.42572048095180293</v>
      </c>
      <c r="JJ140" s="86">
        <f t="shared" si="160"/>
        <v>0.32481760862548398</v>
      </c>
      <c r="JK140" s="86">
        <f t="shared" si="160"/>
        <v>0.27283413081693164</v>
      </c>
      <c r="JL140" s="86">
        <f t="shared" si="160"/>
        <v>0.34056605109257532</v>
      </c>
      <c r="JM140" s="86">
        <f t="shared" si="160"/>
        <v>0.32109507488380618</v>
      </c>
    </row>
    <row r="141" spans="2:273" x14ac:dyDescent="0.25">
      <c r="B141" s="2">
        <v>114</v>
      </c>
      <c r="C141" s="37">
        <v>73.727000000000004</v>
      </c>
      <c r="D141" s="37">
        <v>72.090999999999994</v>
      </c>
      <c r="E141" s="37">
        <v>77.582999999999998</v>
      </c>
      <c r="F141" s="37">
        <v>80.591999999999999</v>
      </c>
      <c r="G141" s="37">
        <v>81.319999999999993</v>
      </c>
      <c r="H141" s="37">
        <v>83.56</v>
      </c>
      <c r="I141" s="37">
        <v>82.62</v>
      </c>
      <c r="J141" s="37">
        <v>80.98</v>
      </c>
      <c r="K141" s="37">
        <v>83.965999999999994</v>
      </c>
      <c r="L141" s="37">
        <v>81.275999999999996</v>
      </c>
      <c r="M141" s="37">
        <v>91.620999999999995</v>
      </c>
      <c r="N141" s="37">
        <v>92.724000000000004</v>
      </c>
      <c r="O141" s="37">
        <v>95.477999999999994</v>
      </c>
      <c r="P141" s="37">
        <v>112.651</v>
      </c>
      <c r="Q141" s="37">
        <v>138.256</v>
      </c>
      <c r="S141" s="4">
        <f t="shared" si="162"/>
        <v>72.279950932528848</v>
      </c>
      <c r="T141" s="4">
        <f t="shared" si="162"/>
        <v>73.820710527194905</v>
      </c>
      <c r="U141" s="4">
        <f t="shared" si="162"/>
        <v>78.288409195503661</v>
      </c>
      <c r="V141" s="4">
        <f t="shared" si="162"/>
        <v>79.281138270279456</v>
      </c>
      <c r="W141" s="4">
        <f t="shared" si="162"/>
        <v>80.765622560580809</v>
      </c>
      <c r="X141" s="4">
        <f t="shared" si="162"/>
        <v>83.573089571157894</v>
      </c>
      <c r="Y141" s="4">
        <f t="shared" si="162"/>
        <v>84.047069099456593</v>
      </c>
      <c r="Z141" s="4">
        <f t="shared" si="162"/>
        <v>81.92335828754608</v>
      </c>
      <c r="AA141" s="4">
        <f t="shared" si="162"/>
        <v>83.39252362885442</v>
      </c>
      <c r="AB141" s="4">
        <f t="shared" si="162"/>
        <v>78.981057859883535</v>
      </c>
      <c r="AC141" s="4">
        <f t="shared" si="162"/>
        <v>91.488897042645263</v>
      </c>
      <c r="AD141" s="4">
        <f t="shared" si="162"/>
        <v>93.560479446786317</v>
      </c>
      <c r="AE141" s="4">
        <f t="shared" si="162"/>
        <v>94.528495887032818</v>
      </c>
      <c r="AF141" s="4">
        <f t="shared" si="162"/>
        <v>111.61633985492124</v>
      </c>
      <c r="AG141" s="4">
        <f t="shared" si="162"/>
        <v>143.21544590117966</v>
      </c>
      <c r="AI141" s="4">
        <f t="shared" si="163"/>
        <v>1.4470490674711556</v>
      </c>
      <c r="AJ141" s="4">
        <f t="shared" si="163"/>
        <v>-1.7297105271949107</v>
      </c>
      <c r="AK141" s="4">
        <f t="shared" si="163"/>
        <v>-0.70540919550366254</v>
      </c>
      <c r="AL141" s="4">
        <f t="shared" si="163"/>
        <v>1.3108617297205427</v>
      </c>
      <c r="AM141" s="4">
        <f t="shared" si="163"/>
        <v>0.55437743941918427</v>
      </c>
      <c r="AN141" s="4">
        <f t="shared" si="163"/>
        <v>-1.3089571157891555E-2</v>
      </c>
      <c r="AO141" s="4">
        <f t="shared" si="163"/>
        <v>-1.4270690994565882</v>
      </c>
      <c r="AP141" s="4">
        <f t="shared" si="163"/>
        <v>-0.94335828754607576</v>
      </c>
      <c r="AQ141" s="4">
        <f t="shared" si="163"/>
        <v>0.57347637114557415</v>
      </c>
      <c r="AR141" s="4">
        <f t="shared" si="163"/>
        <v>2.2949421401164614</v>
      </c>
      <c r="AS141" s="4">
        <f t="shared" si="163"/>
        <v>0.1321029573547321</v>
      </c>
      <c r="AT141" s="4">
        <f t="shared" si="163"/>
        <v>-0.83647944678631347</v>
      </c>
      <c r="AU141" s="4">
        <f t="shared" si="163"/>
        <v>0.94950411296717618</v>
      </c>
      <c r="AV141" s="4">
        <f t="shared" si="163"/>
        <v>1.0346601450787603</v>
      </c>
      <c r="AW141" s="4">
        <f t="shared" si="163"/>
        <v>-4.959445901179663</v>
      </c>
      <c r="AY141" s="2">
        <f t="shared" si="154"/>
        <v>72.045217852937512</v>
      </c>
      <c r="AZ141" s="2">
        <f t="shared" si="154"/>
        <v>73.820710527194905</v>
      </c>
      <c r="BA141" s="2">
        <f t="shared" si="154"/>
        <v>74.28988606010833</v>
      </c>
      <c r="BB141" s="2">
        <f t="shared" si="154"/>
        <v>72.500073511391179</v>
      </c>
      <c r="BC141" s="2">
        <f t="shared" si="154"/>
        <v>71.623140942607407</v>
      </c>
      <c r="BD141" s="2">
        <f t="shared" si="154"/>
        <v>73.447535263878564</v>
      </c>
      <c r="BE141" s="2">
        <f t="shared" si="154"/>
        <v>74.61355931830127</v>
      </c>
      <c r="BF141" s="2">
        <f t="shared" si="154"/>
        <v>74.81544803235461</v>
      </c>
      <c r="BG141" s="2">
        <f t="shared" si="154"/>
        <v>73.218111900343629</v>
      </c>
      <c r="BH141" s="2">
        <f t="shared" si="154"/>
        <v>72.344891119334505</v>
      </c>
      <c r="BI141" s="2">
        <f t="shared" si="154"/>
        <v>75.462280897682149</v>
      </c>
      <c r="BJ141" s="2">
        <f t="shared" si="154"/>
        <v>74.738073078386606</v>
      </c>
      <c r="BK141" s="2">
        <f t="shared" si="154"/>
        <v>76.006086677340875</v>
      </c>
      <c r="BL141" s="2">
        <f t="shared" si="154"/>
        <v>76.148913435129529</v>
      </c>
      <c r="BM141" s="2">
        <f t="shared" si="154"/>
        <v>75.569039750826036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106.3362666979362</v>
      </c>
      <c r="DL141" s="2">
        <f t="shared" si="164"/>
        <v>114.6186015009381</v>
      </c>
      <c r="DM141" s="2">
        <f t="shared" si="164"/>
        <v>112.7207583489681</v>
      </c>
      <c r="DN141" s="2">
        <f t="shared" si="164"/>
        <v>117.44891497975706</v>
      </c>
      <c r="DO141" s="2">
        <f t="shared" si="164"/>
        <v>111.90771669793619</v>
      </c>
      <c r="DP141" s="2">
        <f t="shared" si="164"/>
        <v>121.70947368421052</v>
      </c>
      <c r="DQ141" s="2">
        <f t="shared" si="164"/>
        <v>113.85095497185738</v>
      </c>
      <c r="DR141" s="2">
        <f t="shared" si="164"/>
        <v>117.5708161350844</v>
      </c>
      <c r="DS141" s="2">
        <f t="shared" si="164"/>
        <v>113.09308463726884</v>
      </c>
      <c r="DT141" s="2">
        <f t="shared" si="164"/>
        <v>120.31876718824083</v>
      </c>
      <c r="DU141" s="2">
        <f t="shared" si="164"/>
        <v>106.7674238866397</v>
      </c>
      <c r="DV141" s="2">
        <f t="shared" si="164"/>
        <v>120.25231863442393</v>
      </c>
      <c r="DW141" s="2">
        <f t="shared" si="164"/>
        <v>135.24372549019608</v>
      </c>
      <c r="DX141" s="2">
        <f t="shared" si="164"/>
        <v>96.608497478991595</v>
      </c>
      <c r="DY141" s="2">
        <f t="shared" si="164"/>
        <v>94.290474999999986</v>
      </c>
      <c r="EA141" s="2">
        <f t="shared" si="152"/>
        <v>71.983663398692812</v>
      </c>
      <c r="EB141" s="2">
        <f t="shared" si="152"/>
        <v>74.172264705882341</v>
      </c>
      <c r="EC141" s="2">
        <f t="shared" si="152"/>
        <v>74.204169946650865</v>
      </c>
      <c r="ED141" s="2">
        <f t="shared" si="152"/>
        <v>72.374465532434073</v>
      </c>
      <c r="EE141" s="2">
        <f t="shared" si="151"/>
        <v>71.475671464860284</v>
      </c>
      <c r="EF141" s="2">
        <f t="shared" si="151"/>
        <v>73.297764857344575</v>
      </c>
      <c r="EG141" s="2">
        <f t="shared" si="151"/>
        <v>74.530366311174802</v>
      </c>
      <c r="EH141" s="2">
        <f t="shared" si="151"/>
        <v>74.720336424937301</v>
      </c>
      <c r="EI141" s="2">
        <f t="shared" si="151"/>
        <v>73.145578917580465</v>
      </c>
      <c r="EJ141" s="2">
        <f t="shared" si="151"/>
        <v>72.170813695906844</v>
      </c>
      <c r="EK141" s="2">
        <f t="shared" si="151"/>
        <v>75.41769079617832</v>
      </c>
      <c r="EL141" s="2">
        <f t="shared" si="151"/>
        <v>74.57734142796744</v>
      </c>
      <c r="EM141" s="2">
        <f t="shared" si="135"/>
        <v>75.816384366077628</v>
      </c>
      <c r="EN141" s="2">
        <f t="shared" si="135"/>
        <v>76.113571034499103</v>
      </c>
      <c r="EO141" s="2">
        <f t="shared" si="135"/>
        <v>75.56199762839384</v>
      </c>
      <c r="EQ141" s="2">
        <f t="shared" si="165"/>
        <v>72.370710077631003</v>
      </c>
      <c r="ER141" s="2">
        <f t="shared" si="165"/>
        <v>72.425165159825497</v>
      </c>
      <c r="ES141" s="2">
        <f t="shared" si="165"/>
        <v>74.962294453450028</v>
      </c>
      <c r="ET141" s="2">
        <f t="shared" si="165"/>
        <v>73.505788814264022</v>
      </c>
      <c r="EU141" s="2">
        <f t="shared" si="165"/>
        <v>73.100386479168577</v>
      </c>
      <c r="EV141" s="2">
        <f t="shared" si="165"/>
        <v>74.829967219664567</v>
      </c>
      <c r="EW141" s="2">
        <f t="shared" si="165"/>
        <v>75.238909910152898</v>
      </c>
      <c r="EX141" s="2">
        <f t="shared" si="165"/>
        <v>75.399183502946713</v>
      </c>
      <c r="EY141" s="2">
        <f t="shared" si="165"/>
        <v>73.396668364747839</v>
      </c>
      <c r="EZ141" s="2">
        <f t="shared" si="165"/>
        <v>73.4522617139571</v>
      </c>
      <c r="FA141" s="2">
        <f t="shared" si="165"/>
        <v>75.556650894756615</v>
      </c>
      <c r="FB141" s="2">
        <f t="shared" si="165"/>
        <v>76.532386230016712</v>
      </c>
      <c r="FC141" s="2">
        <f t="shared" si="165"/>
        <v>77.874682928391081</v>
      </c>
      <c r="FD141" s="2">
        <f t="shared" si="165"/>
        <v>76.282466189932592</v>
      </c>
      <c r="FE141" s="2">
        <f t="shared" si="165"/>
        <v>75.084283772729364</v>
      </c>
      <c r="FG141" s="2">
        <f t="shared" si="166"/>
        <v>0.99873518802122396</v>
      </c>
      <c r="FH141" s="2">
        <f t="shared" si="166"/>
        <v>0.99891538929381085</v>
      </c>
      <c r="FI141" s="2">
        <f t="shared" si="166"/>
        <v>0.99892617728877731</v>
      </c>
      <c r="FJ141" s="2">
        <f t="shared" si="166"/>
        <v>0.99877390344127626</v>
      </c>
      <c r="FK141" s="2">
        <f t="shared" si="166"/>
        <v>0.99883312953073389</v>
      </c>
      <c r="FL141" s="2">
        <f t="shared" si="166"/>
        <v>0.99884512263060443</v>
      </c>
      <c r="FM141" s="2">
        <f t="shared" si="166"/>
        <v>0.99891519693741337</v>
      </c>
      <c r="FN141" s="2">
        <f t="shared" si="166"/>
        <v>0.9989492882434875</v>
      </c>
      <c r="FO141" s="2">
        <f t="shared" si="166"/>
        <v>0.99866283894178909</v>
      </c>
      <c r="FP141" s="2">
        <f t="shared" si="166"/>
        <v>0.99883631819260088</v>
      </c>
      <c r="FQ141" s="2">
        <f t="shared" si="166"/>
        <v>0.99884724183863016</v>
      </c>
      <c r="FR141" s="2">
        <f t="shared" si="166"/>
        <v>0.99861431881444718</v>
      </c>
      <c r="FS141" s="2">
        <f t="shared" si="166"/>
        <v>0.99850721738028414</v>
      </c>
      <c r="FT141" s="2">
        <f t="shared" si="166"/>
        <v>0.99863109005550699</v>
      </c>
      <c r="FU141" s="2">
        <f t="shared" si="166"/>
        <v>0.99847231297110728</v>
      </c>
      <c r="FW141" s="2">
        <f t="shared" si="156"/>
        <v>4.6776967934094207E-2</v>
      </c>
      <c r="FX141" s="2">
        <f t="shared" si="156"/>
        <v>0.22633095492123129</v>
      </c>
      <c r="FY141" s="2">
        <f t="shared" si="156"/>
        <v>5.8507706418188032E-2</v>
      </c>
      <c r="FZ141" s="2">
        <f t="shared" si="156"/>
        <v>6.2177056490509849E-2</v>
      </c>
      <c r="GA141" s="2">
        <f t="shared" si="156"/>
        <v>6.1728067549937468E-2</v>
      </c>
      <c r="GB141" s="2">
        <f t="shared" si="156"/>
        <v>6.125876183480071E-2</v>
      </c>
      <c r="GC141" s="2">
        <f t="shared" si="156"/>
        <v>5.7213010156502715E-2</v>
      </c>
      <c r="GD141" s="2">
        <f t="shared" si="156"/>
        <v>7.3784076320293532E-2</v>
      </c>
      <c r="GE141" s="2">
        <f t="shared" si="156"/>
        <v>7.6135154056800589E-2</v>
      </c>
      <c r="GF141" s="2">
        <f t="shared" si="156"/>
        <v>9.2121197444075334E-2</v>
      </c>
      <c r="GG141" s="2">
        <f t="shared" si="156"/>
        <v>6.081919136138101E-2</v>
      </c>
      <c r="GH141" s="2">
        <f t="shared" si="156"/>
        <v>4.9840644956826226E-2</v>
      </c>
      <c r="GI141" s="2">
        <f t="shared" si="156"/>
        <v>4.90648981378701E-2</v>
      </c>
      <c r="GJ141" s="2">
        <f t="shared" si="156"/>
        <v>4.314328608305492E-2</v>
      </c>
      <c r="GK141" s="2">
        <f t="shared" si="156"/>
        <v>4.5150730429042114E-2</v>
      </c>
      <c r="GM141" s="86">
        <f t="shared" si="157"/>
        <v>1.0941332250533177E-89</v>
      </c>
      <c r="GN141" s="86">
        <f t="shared" si="157"/>
        <v>1.8438580040959474E-192</v>
      </c>
      <c r="GO141" s="86">
        <f t="shared" si="157"/>
        <v>1.6535486405484177E-183</v>
      </c>
      <c r="GP141" s="86">
        <f t="shared" si="157"/>
        <v>4.5578411803460006E-192</v>
      </c>
      <c r="GQ141" s="86">
        <f t="shared" si="157"/>
        <v>1.8085933335637715E-227</v>
      </c>
      <c r="GR141" s="86">
        <f t="shared" si="157"/>
        <v>2.6042246459769592E-250</v>
      </c>
      <c r="GS141" s="86">
        <f t="shared" si="157"/>
        <v>2.0548677461848486E-218</v>
      </c>
      <c r="GT141" s="86">
        <f t="shared" si="157"/>
        <v>2.0185848726940494E-217</v>
      </c>
      <c r="GU141" s="86">
        <f t="shared" si="157"/>
        <v>6.5516099182173093E-208</v>
      </c>
      <c r="GV141" s="86">
        <f t="shared" si="157"/>
        <v>1.6389237544849569E-200</v>
      </c>
      <c r="GW141" s="86">
        <f t="shared" si="157"/>
        <v>2.7275373947884453E-212</v>
      </c>
      <c r="GX141" s="86">
        <f t="shared" si="157"/>
        <v>4.7797647673741003E-246</v>
      </c>
      <c r="GY141" s="86">
        <f t="shared" si="157"/>
        <v>1.8329900037380245E-202</v>
      </c>
      <c r="GZ141" s="86">
        <f t="shared" si="157"/>
        <v>7.8012571079935496E-137</v>
      </c>
      <c r="HA141" s="86">
        <f t="shared" si="157"/>
        <v>1.5813693382174447E-107</v>
      </c>
      <c r="HC141" s="86">
        <f t="shared" si="153"/>
        <v>1.7205406453885476E-42</v>
      </c>
      <c r="HD141" s="86">
        <f t="shared" si="153"/>
        <v>7.289342011699114E-61</v>
      </c>
      <c r="HE141" s="86">
        <f t="shared" si="153"/>
        <v>4.1325531594973674E-61</v>
      </c>
      <c r="HF141" s="86">
        <f t="shared" si="153"/>
        <v>1.7380811798602481E-80</v>
      </c>
      <c r="HG141" s="86">
        <f t="shared" si="153"/>
        <v>3.4461845811835834E-130</v>
      </c>
      <c r="HH141" s="86">
        <f t="shared" si="153"/>
        <v>1.5297450904169784E-140</v>
      </c>
      <c r="HI141" s="86">
        <f t="shared" si="153"/>
        <v>3.959045954185504E-135</v>
      </c>
      <c r="HJ141" s="86">
        <f t="shared" si="153"/>
        <v>4.0606843809688442E-137</v>
      </c>
      <c r="HK141" s="86">
        <f t="shared" si="153"/>
        <v>5.0729395920166694E-110</v>
      </c>
      <c r="HL141" s="86">
        <f t="shared" si="161"/>
        <v>2.2799604590108098E-141</v>
      </c>
      <c r="HM141" s="86">
        <f t="shared" si="161"/>
        <v>8.329687994731265E-125</v>
      </c>
      <c r="HN141" s="86">
        <f t="shared" si="161"/>
        <v>1.1103772964199006E-131</v>
      </c>
      <c r="HO141" s="86">
        <f t="shared" si="161"/>
        <v>4.5761979413265077E-90</v>
      </c>
      <c r="HP141" s="86">
        <f t="shared" si="161"/>
        <v>7.553981575163876E-71</v>
      </c>
      <c r="HQ141" s="86">
        <f t="shared" si="161"/>
        <v>8.8437375786189457E-75</v>
      </c>
      <c r="HS141" s="86">
        <f t="shared" si="158"/>
        <v>0.32256181992350058</v>
      </c>
      <c r="HT141" s="86">
        <f t="shared" si="158"/>
        <v>0.38756315304614175</v>
      </c>
      <c r="HU141" s="86">
        <f t="shared" si="158"/>
        <v>0.46413258614224362</v>
      </c>
      <c r="HV141" s="86">
        <f t="shared" si="158"/>
        <v>0.45736735328842887</v>
      </c>
      <c r="HW141" s="86">
        <f t="shared" si="158"/>
        <v>0.47895785547945557</v>
      </c>
      <c r="HX141" s="86">
        <f t="shared" si="158"/>
        <v>0.47634699412601306</v>
      </c>
      <c r="HY141" s="86">
        <f t="shared" si="158"/>
        <v>0.48568121135305065</v>
      </c>
      <c r="HZ141" s="86">
        <f t="shared" si="158"/>
        <v>0.488943762689664</v>
      </c>
      <c r="IA141" s="86">
        <f t="shared" si="158"/>
        <v>0.49960851643568988</v>
      </c>
      <c r="IB141" s="86">
        <f t="shared" si="158"/>
        <v>0.43834857330878046</v>
      </c>
      <c r="IC141" s="86">
        <f t="shared" si="158"/>
        <v>0.47360802246647715</v>
      </c>
      <c r="ID141" s="86">
        <f t="shared" si="158"/>
        <v>0.38923708664737</v>
      </c>
      <c r="IE141" s="86">
        <f t="shared" si="158"/>
        <v>0.34104028149202714</v>
      </c>
      <c r="IF141" s="86">
        <f t="shared" si="158"/>
        <v>0.4006094005529281</v>
      </c>
      <c r="IG141" s="86">
        <f t="shared" si="158"/>
        <v>0.3792780103043189</v>
      </c>
      <c r="II141" s="86">
        <f t="shared" si="159"/>
        <v>1.7165446685533226E-10</v>
      </c>
      <c r="IJ141" s="86">
        <f t="shared" si="159"/>
        <v>1.446032843298331E-2</v>
      </c>
      <c r="IK141" s="86">
        <f t="shared" si="159"/>
        <v>2.7841791072680335E-9</v>
      </c>
      <c r="IL141" s="86">
        <f t="shared" si="159"/>
        <v>2.7454037960709345E-10</v>
      </c>
      <c r="IM141" s="86">
        <f t="shared" si="159"/>
        <v>4.8555665990174672E-9</v>
      </c>
      <c r="IN141" s="86">
        <f t="shared" si="159"/>
        <v>3.5888688074863864E-9</v>
      </c>
      <c r="IO141" s="86">
        <f t="shared" si="159"/>
        <v>2.7841797559300323E-9</v>
      </c>
      <c r="IP141" s="86">
        <f t="shared" si="159"/>
        <v>5.1899842515649932E-8</v>
      </c>
      <c r="IQ141" s="86">
        <f t="shared" si="159"/>
        <v>1.6044621500910675E-8</v>
      </c>
      <c r="IR141" s="86">
        <f t="shared" si="159"/>
        <v>2.5895991448168883E-7</v>
      </c>
      <c r="IS141" s="86">
        <f t="shared" si="159"/>
        <v>4.593455030721632E-10</v>
      </c>
      <c r="IT141" s="86">
        <f t="shared" si="159"/>
        <v>1.3558163227516605E-10</v>
      </c>
      <c r="IU141" s="86">
        <f t="shared" si="159"/>
        <v>2.6032760509576354E-11</v>
      </c>
      <c r="IV141" s="86">
        <f t="shared" si="159"/>
        <v>7.4352779466434629E-12</v>
      </c>
      <c r="IW141" s="86">
        <f t="shared" si="159"/>
        <v>2.9579818982861924E-11</v>
      </c>
      <c r="IY141" s="86">
        <f t="shared" si="160"/>
        <v>0.32256182009515505</v>
      </c>
      <c r="IZ141" s="86">
        <f t="shared" si="160"/>
        <v>0.40202348147912503</v>
      </c>
      <c r="JA141" s="86">
        <f t="shared" si="160"/>
        <v>0.46413258892642273</v>
      </c>
      <c r="JB141" s="86">
        <f t="shared" si="160"/>
        <v>0.45736735356296926</v>
      </c>
      <c r="JC141" s="86">
        <f t="shared" si="160"/>
        <v>0.47895786033502219</v>
      </c>
      <c r="JD141" s="86">
        <f t="shared" si="160"/>
        <v>0.47634699771488187</v>
      </c>
      <c r="JE141" s="86">
        <f t="shared" si="160"/>
        <v>0.48568121413723042</v>
      </c>
      <c r="JF141" s="86">
        <f t="shared" si="160"/>
        <v>0.48894381458950653</v>
      </c>
      <c r="JG141" s="86">
        <f t="shared" si="160"/>
        <v>0.4996085324803114</v>
      </c>
      <c r="JH141" s="86">
        <f t="shared" si="160"/>
        <v>0.43834883226869492</v>
      </c>
      <c r="JI141" s="86">
        <f t="shared" si="160"/>
        <v>0.47360802292582266</v>
      </c>
      <c r="JJ141" s="86">
        <f t="shared" si="160"/>
        <v>0.38923708678295166</v>
      </c>
      <c r="JK141" s="86">
        <f t="shared" si="160"/>
        <v>0.34104028151805993</v>
      </c>
      <c r="JL141" s="86">
        <f t="shared" si="160"/>
        <v>0.40060940056036337</v>
      </c>
      <c r="JM141" s="86">
        <f t="shared" si="160"/>
        <v>0.37927801033389874</v>
      </c>
    </row>
    <row r="142" spans="2:273" x14ac:dyDescent="0.25">
      <c r="B142" s="2">
        <v>115</v>
      </c>
      <c r="C142" s="37">
        <v>72.635999999999996</v>
      </c>
      <c r="D142" s="37">
        <v>73.045000000000002</v>
      </c>
      <c r="E142" s="37">
        <v>79.771000000000001</v>
      </c>
      <c r="F142" s="37">
        <v>77</v>
      </c>
      <c r="G142" s="37">
        <v>78.819999999999993</v>
      </c>
      <c r="H142" s="37">
        <v>84.18</v>
      </c>
      <c r="I142" s="37">
        <v>83.64</v>
      </c>
      <c r="J142" s="37">
        <v>81.94</v>
      </c>
      <c r="K142" s="37">
        <v>80.69</v>
      </c>
      <c r="L142" s="37">
        <v>77.897000000000006</v>
      </c>
      <c r="M142" s="37">
        <v>89.775999999999996</v>
      </c>
      <c r="N142" s="37">
        <v>93.983000000000004</v>
      </c>
      <c r="O142" s="37">
        <v>96.304000000000002</v>
      </c>
      <c r="P142" s="37">
        <v>112.256</v>
      </c>
      <c r="Q142" s="37">
        <v>144.67400000000001</v>
      </c>
      <c r="S142" s="4">
        <f t="shared" si="162"/>
        <v>72.137764815737626</v>
      </c>
      <c r="T142" s="4">
        <f t="shared" si="162"/>
        <v>73.683789670149977</v>
      </c>
      <c r="U142" s="4">
        <f t="shared" si="162"/>
        <v>77.839802955213088</v>
      </c>
      <c r="V142" s="4">
        <f t="shared" si="162"/>
        <v>78.649276193914957</v>
      </c>
      <c r="W142" s="4">
        <f t="shared" si="162"/>
        <v>79.765741801542433</v>
      </c>
      <c r="X142" s="4">
        <f t="shared" si="162"/>
        <v>82.504847480225408</v>
      </c>
      <c r="Y142" s="4">
        <f t="shared" si="162"/>
        <v>82.937908436460759</v>
      </c>
      <c r="Z142" s="4">
        <f t="shared" si="162"/>
        <v>80.218447354293602</v>
      </c>
      <c r="AA142" s="4">
        <f t="shared" si="162"/>
        <v>81.281652291312398</v>
      </c>
      <c r="AB142" s="4">
        <f t="shared" si="162"/>
        <v>76.887242765608207</v>
      </c>
      <c r="AC142" s="4">
        <f t="shared" si="162"/>
        <v>89.941500072095693</v>
      </c>
      <c r="AD142" s="4">
        <f t="shared" si="162"/>
        <v>93.624171299763049</v>
      </c>
      <c r="AE142" s="4">
        <f t="shared" si="162"/>
        <v>95.39003686190884</v>
      </c>
      <c r="AF142" s="4">
        <f t="shared" si="162"/>
        <v>112.68706487462326</v>
      </c>
      <c r="AG142" s="4">
        <f t="shared" si="162"/>
        <v>146.81235092464746</v>
      </c>
      <c r="AI142" s="4">
        <f t="shared" si="163"/>
        <v>0.49823518426237001</v>
      </c>
      <c r="AJ142" s="4">
        <f t="shared" si="163"/>
        <v>-0.63878967014997556</v>
      </c>
      <c r="AK142" s="4">
        <f t="shared" si="163"/>
        <v>1.9311970447869129</v>
      </c>
      <c r="AL142" s="4">
        <f t="shared" si="163"/>
        <v>-1.6492761939149574</v>
      </c>
      <c r="AM142" s="4">
        <f t="shared" si="163"/>
        <v>-0.94574180154243948</v>
      </c>
      <c r="AN142" s="4">
        <f t="shared" si="163"/>
        <v>1.6751525197745991</v>
      </c>
      <c r="AO142" s="4">
        <f t="shared" si="163"/>
        <v>0.70209156353924129</v>
      </c>
      <c r="AP142" s="4">
        <f t="shared" si="163"/>
        <v>1.7215526457063959</v>
      </c>
      <c r="AQ142" s="4">
        <f t="shared" si="163"/>
        <v>-0.59165229131239983</v>
      </c>
      <c r="AR142" s="4">
        <f t="shared" si="163"/>
        <v>1.0097572343917989</v>
      </c>
      <c r="AS142" s="4">
        <f t="shared" si="163"/>
        <v>-0.16550007209569628</v>
      </c>
      <c r="AT142" s="4">
        <f t="shared" si="163"/>
        <v>0.35882870023695546</v>
      </c>
      <c r="AU142" s="4">
        <f t="shared" si="163"/>
        <v>0.91396313809116236</v>
      </c>
      <c r="AV142" s="4">
        <f t="shared" si="163"/>
        <v>-0.43106487462326015</v>
      </c>
      <c r="AW142" s="4">
        <f t="shared" si="163"/>
        <v>-2.1383509246474546</v>
      </c>
      <c r="AY142" s="2">
        <f t="shared" si="154"/>
        <v>71.885436425451061</v>
      </c>
      <c r="AZ142" s="2">
        <f t="shared" si="154"/>
        <v>73.683789670149977</v>
      </c>
      <c r="BA142" s="2">
        <f t="shared" si="154"/>
        <v>74.10094384145701</v>
      </c>
      <c r="BB142" s="2">
        <f t="shared" si="154"/>
        <v>72.297956411255157</v>
      </c>
      <c r="BC142" s="2">
        <f t="shared" si="154"/>
        <v>71.427013445660194</v>
      </c>
      <c r="BD142" s="2">
        <f t="shared" si="154"/>
        <v>73.231533575104962</v>
      </c>
      <c r="BE142" s="2">
        <f t="shared" si="154"/>
        <v>74.434690509525197</v>
      </c>
      <c r="BF142" s="2">
        <f t="shared" si="154"/>
        <v>74.635684890435073</v>
      </c>
      <c r="BG142" s="2">
        <f t="shared" si="154"/>
        <v>73.069967753692282</v>
      </c>
      <c r="BH142" s="2">
        <f t="shared" si="154"/>
        <v>72.186159129232252</v>
      </c>
      <c r="BI142" s="2">
        <f t="shared" si="154"/>
        <v>75.283619853444506</v>
      </c>
      <c r="BJ142" s="2">
        <f t="shared" si="154"/>
        <v>74.503727100404163</v>
      </c>
      <c r="BK142" s="2">
        <f t="shared" si="154"/>
        <v>75.738521233299068</v>
      </c>
      <c r="BL142" s="2">
        <f t="shared" si="154"/>
        <v>75.986893396257855</v>
      </c>
      <c r="BM142" s="2">
        <f t="shared" si="154"/>
        <v>75.439002676797784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106.53962579737335</v>
      </c>
      <c r="DL142" s="2">
        <f t="shared" si="164"/>
        <v>114.85852823639776</v>
      </c>
      <c r="DM142" s="2">
        <f t="shared" si="164"/>
        <v>112.92675393996248</v>
      </c>
      <c r="DN142" s="2">
        <f t="shared" si="164"/>
        <v>117.75446142904036</v>
      </c>
      <c r="DO142" s="2">
        <f t="shared" si="164"/>
        <v>112.14401313320823</v>
      </c>
      <c r="DP142" s="2">
        <f t="shared" si="164"/>
        <v>122.02704453441295</v>
      </c>
      <c r="DQ142" s="2">
        <f t="shared" si="164"/>
        <v>114.06565290806751</v>
      </c>
      <c r="DR142" s="2">
        <f t="shared" si="164"/>
        <v>117.81866604127578</v>
      </c>
      <c r="DS142" s="2">
        <f t="shared" si="164"/>
        <v>113.34703982930299</v>
      </c>
      <c r="DT142" s="2">
        <f t="shared" si="164"/>
        <v>120.63042887624462</v>
      </c>
      <c r="DU142" s="2">
        <f t="shared" si="164"/>
        <v>106.9096730769231</v>
      </c>
      <c r="DV142" s="2">
        <f t="shared" si="164"/>
        <v>120.53938643907068</v>
      </c>
      <c r="DW142" s="2">
        <f t="shared" si="164"/>
        <v>135.69506706773618</v>
      </c>
      <c r="DX142" s="2">
        <f t="shared" si="164"/>
        <v>96.705805042016806</v>
      </c>
      <c r="DY142" s="2">
        <f t="shared" si="164"/>
        <v>94.378597177419351</v>
      </c>
      <c r="EA142" s="2">
        <f t="shared" si="152"/>
        <v>71.824576388888886</v>
      </c>
      <c r="EB142" s="2">
        <f t="shared" si="152"/>
        <v>74.089999999999989</v>
      </c>
      <c r="EC142" s="2">
        <f t="shared" si="152"/>
        <v>74.011481367318709</v>
      </c>
      <c r="ED142" s="2">
        <f t="shared" si="152"/>
        <v>72.166646919270647</v>
      </c>
      <c r="EE142" s="2">
        <f t="shared" si="151"/>
        <v>71.268895850973735</v>
      </c>
      <c r="EF142" s="2">
        <f t="shared" si="151"/>
        <v>73.072850616719961</v>
      </c>
      <c r="EG142" s="2">
        <f t="shared" si="151"/>
        <v>74.348604308055471</v>
      </c>
      <c r="EH142" s="2">
        <f t="shared" si="151"/>
        <v>74.536552739842733</v>
      </c>
      <c r="EI142" s="2">
        <f t="shared" si="151"/>
        <v>72.998482136540488</v>
      </c>
      <c r="EJ142" s="2">
        <f t="shared" si="151"/>
        <v>72.000586105293053</v>
      </c>
      <c r="EK142" s="2">
        <f t="shared" si="151"/>
        <v>75.240472261146479</v>
      </c>
      <c r="EL142" s="2">
        <f t="shared" si="151"/>
        <v>74.333935339816094</v>
      </c>
      <c r="EM142" s="2">
        <f t="shared" si="135"/>
        <v>75.54126841062839</v>
      </c>
      <c r="EN142" s="2">
        <f t="shared" si="135"/>
        <v>75.952498407643319</v>
      </c>
      <c r="EO142" s="2">
        <f t="shared" si="135"/>
        <v>75.43736494111873</v>
      </c>
      <c r="EQ142" s="2">
        <f t="shared" si="165"/>
        <v>72.232159693649862</v>
      </c>
      <c r="ER142" s="2">
        <f t="shared" si="165"/>
        <v>72.251350151789566</v>
      </c>
      <c r="ES142" s="2">
        <f t="shared" si="165"/>
        <v>74.816400481776128</v>
      </c>
      <c r="ET142" s="2">
        <f t="shared" si="165"/>
        <v>73.351949698777005</v>
      </c>
      <c r="EU142" s="2">
        <f t="shared" si="165"/>
        <v>72.972361181777259</v>
      </c>
      <c r="EV142" s="2">
        <f t="shared" si="165"/>
        <v>74.677004730901587</v>
      </c>
      <c r="EW142" s="2">
        <f t="shared" si="165"/>
        <v>75.098555717548777</v>
      </c>
      <c r="EX142" s="2">
        <f t="shared" si="165"/>
        <v>75.254244853732303</v>
      </c>
      <c r="EY142" s="2">
        <f t="shared" si="165"/>
        <v>73.267265257259297</v>
      </c>
      <c r="EZ142" s="2">
        <f t="shared" si="165"/>
        <v>73.338566664184711</v>
      </c>
      <c r="FA142" s="2">
        <f t="shared" si="165"/>
        <v>75.389036534851726</v>
      </c>
      <c r="FB142" s="2">
        <f t="shared" si="165"/>
        <v>76.382051057838282</v>
      </c>
      <c r="FC142" s="2">
        <f t="shared" si="165"/>
        <v>77.695463442593521</v>
      </c>
      <c r="FD142" s="2">
        <f t="shared" si="165"/>
        <v>76.132550507359653</v>
      </c>
      <c r="FE142" s="2">
        <f t="shared" si="165"/>
        <v>74.935133906045081</v>
      </c>
      <c r="FG142" s="2">
        <f t="shared" si="166"/>
        <v>0.99884634937612604</v>
      </c>
      <c r="FH142" s="2">
        <f t="shared" si="166"/>
        <v>0.99901072886938713</v>
      </c>
      <c r="FI142" s="2">
        <f t="shared" si="166"/>
        <v>0.99902056950656415</v>
      </c>
      <c r="FJ142" s="2">
        <f t="shared" si="166"/>
        <v>0.99888166599888839</v>
      </c>
      <c r="FK142" s="2">
        <f t="shared" si="166"/>
        <v>0.99893569220934531</v>
      </c>
      <c r="FL142" s="2">
        <f t="shared" si="166"/>
        <v>0.99894663228124314</v>
      </c>
      <c r="FM142" s="2">
        <f t="shared" si="166"/>
        <v>0.99901055340477563</v>
      </c>
      <c r="FN142" s="2">
        <f t="shared" si="166"/>
        <v>0.99904165088845298</v>
      </c>
      <c r="FO142" s="2">
        <f t="shared" si="166"/>
        <v>0.99878035112232999</v>
      </c>
      <c r="FP142" s="2">
        <f t="shared" si="166"/>
        <v>0.99893860089996633</v>
      </c>
      <c r="FQ142" s="2">
        <f t="shared" si="166"/>
        <v>0.99894856541443011</v>
      </c>
      <c r="FR142" s="2">
        <f t="shared" si="166"/>
        <v>0.99873608963670868</v>
      </c>
      <c r="FS142" s="2">
        <f t="shared" si="166"/>
        <v>0.99863838722396303</v>
      </c>
      <c r="FT142" s="2">
        <f t="shared" si="166"/>
        <v>0.99875138889826576</v>
      </c>
      <c r="FU142" s="2">
        <f t="shared" si="166"/>
        <v>0.99860654556250106</v>
      </c>
      <c r="FW142" s="2">
        <f t="shared" si="156"/>
        <v>5.1059496086261508E-2</v>
      </c>
      <c r="FX142" s="2">
        <f t="shared" si="156"/>
        <v>0.24286378306694842</v>
      </c>
      <c r="FY142" s="2">
        <f t="shared" si="156"/>
        <v>6.3792334655746574E-2</v>
      </c>
      <c r="FZ142" s="2">
        <f t="shared" si="156"/>
        <v>6.7769257248614836E-2</v>
      </c>
      <c r="GA142" s="2">
        <f t="shared" si="156"/>
        <v>6.7282783421826517E-2</v>
      </c>
      <c r="GB142" s="2">
        <f t="shared" si="156"/>
        <v>6.677425184237297E-2</v>
      </c>
      <c r="GC142" s="2">
        <f t="shared" si="156"/>
        <v>6.238844592839364E-2</v>
      </c>
      <c r="GD142" s="2">
        <f t="shared" si="156"/>
        <v>8.0330791781415611E-2</v>
      </c>
      <c r="GE142" s="2">
        <f t="shared" si="156"/>
        <v>8.2871811245597102E-2</v>
      </c>
      <c r="GF142" s="2">
        <f t="shared" si="156"/>
        <v>0.10011905755812804</v>
      </c>
      <c r="GG142" s="2">
        <f t="shared" si="156"/>
        <v>6.629789933552889E-2</v>
      </c>
      <c r="GH142" s="2">
        <f t="shared" si="156"/>
        <v>5.4387655503532917E-2</v>
      </c>
      <c r="GI142" s="2">
        <f t="shared" si="156"/>
        <v>5.3545124828734483E-2</v>
      </c>
      <c r="GJ142" s="2">
        <f t="shared" si="156"/>
        <v>4.7109584206626087E-2</v>
      </c>
      <c r="GK142" s="2">
        <f t="shared" si="156"/>
        <v>4.9292072180848724E-2</v>
      </c>
      <c r="GM142" s="86">
        <f t="shared" si="157"/>
        <v>5.9164648117898034E-93</v>
      </c>
      <c r="GN142" s="86">
        <f t="shared" si="157"/>
        <v>1.4065564893011049E-199</v>
      </c>
      <c r="GO142" s="86">
        <f t="shared" si="157"/>
        <v>3.6070917727784773E-190</v>
      </c>
      <c r="GP142" s="86">
        <f t="shared" si="157"/>
        <v>4.7881528418238894E-199</v>
      </c>
      <c r="GQ142" s="86">
        <f t="shared" si="157"/>
        <v>1.0506751078712375E-235</v>
      </c>
      <c r="GR142" s="86">
        <f t="shared" si="157"/>
        <v>2.5106362456446871E-259</v>
      </c>
      <c r="GS142" s="86">
        <f t="shared" si="157"/>
        <v>2.4629339487013043E-226</v>
      </c>
      <c r="GT142" s="86">
        <f t="shared" si="157"/>
        <v>3.9608627794094687E-225</v>
      </c>
      <c r="GU142" s="86">
        <f t="shared" si="157"/>
        <v>1.5551461540486744E-215</v>
      </c>
      <c r="GV142" s="86">
        <f t="shared" si="157"/>
        <v>1.2589069309105287E-207</v>
      </c>
      <c r="GW142" s="86">
        <f t="shared" si="157"/>
        <v>5.483047103156583E-220</v>
      </c>
      <c r="GX142" s="86">
        <f t="shared" si="157"/>
        <v>4.2172945761994878E-255</v>
      </c>
      <c r="GY142" s="86">
        <f t="shared" si="157"/>
        <v>8.1756629380185392E-210</v>
      </c>
      <c r="GZ142" s="86">
        <f t="shared" si="157"/>
        <v>9.7158802190415007E-142</v>
      </c>
      <c r="HA142" s="86">
        <f t="shared" si="157"/>
        <v>2.5920145472912171E-111</v>
      </c>
      <c r="HC142" s="86">
        <f t="shared" si="153"/>
        <v>5.0232775626248002E-45</v>
      </c>
      <c r="HD142" s="86">
        <f t="shared" si="153"/>
        <v>1.6262592407843762E-64</v>
      </c>
      <c r="HE142" s="86">
        <f t="shared" si="153"/>
        <v>1.1653141218289974E-64</v>
      </c>
      <c r="HF142" s="86">
        <f t="shared" si="153"/>
        <v>3.5961842662448662E-85</v>
      </c>
      <c r="HG142" s="86">
        <f t="shared" si="153"/>
        <v>8.0153962062972764E-138</v>
      </c>
      <c r="HH142" s="86">
        <f t="shared" si="153"/>
        <v>1.1012861323900726E-148</v>
      </c>
      <c r="HI142" s="86">
        <f t="shared" si="153"/>
        <v>5.9675839084272907E-143</v>
      </c>
      <c r="HJ142" s="86">
        <f t="shared" si="153"/>
        <v>9.1151859763213076E-145</v>
      </c>
      <c r="HK142" s="86">
        <f t="shared" si="153"/>
        <v>2.3439343795694171E-116</v>
      </c>
      <c r="HL142" s="86">
        <f t="shared" si="161"/>
        <v>3.8136674439705953E-149</v>
      </c>
      <c r="HM142" s="86">
        <f t="shared" si="161"/>
        <v>5.4995889896541874E-132</v>
      </c>
      <c r="HN142" s="86">
        <f t="shared" si="161"/>
        <v>1.2574918475415792E-139</v>
      </c>
      <c r="HO142" s="86">
        <f t="shared" si="161"/>
        <v>1.850695765193861E-95</v>
      </c>
      <c r="HP142" s="86">
        <f t="shared" si="161"/>
        <v>5.5431667091184215E-75</v>
      </c>
      <c r="HQ142" s="86">
        <f t="shared" si="161"/>
        <v>4.2530136033999061E-79</v>
      </c>
      <c r="HS142" s="86">
        <f t="shared" si="158"/>
        <v>0.38544015534076692</v>
      </c>
      <c r="HT142" s="86">
        <f t="shared" si="158"/>
        <v>0.43915423889571065</v>
      </c>
      <c r="HU142" s="86">
        <f t="shared" si="158"/>
        <v>0.49415508888795512</v>
      </c>
      <c r="HV142" s="86">
        <f t="shared" si="158"/>
        <v>0.49267495978265818</v>
      </c>
      <c r="HW142" s="86">
        <f t="shared" si="158"/>
        <v>0.49995861135018077</v>
      </c>
      <c r="HX142" s="86">
        <f t="shared" si="158"/>
        <v>0.49922836127372588</v>
      </c>
      <c r="HY142" s="86">
        <f t="shared" si="158"/>
        <v>0.50132073101423635</v>
      </c>
      <c r="HZ142" s="86">
        <f t="shared" si="158"/>
        <v>0.45303802054394704</v>
      </c>
      <c r="IA142" s="86">
        <f t="shared" si="158"/>
        <v>0.47566623511792561</v>
      </c>
      <c r="IB142" s="86">
        <f t="shared" si="158"/>
        <v>0.37719793289245462</v>
      </c>
      <c r="IC142" s="86">
        <f t="shared" si="158"/>
        <v>0.49894388289804703</v>
      </c>
      <c r="ID142" s="86">
        <f t="shared" si="158"/>
        <v>0.44489455310925546</v>
      </c>
      <c r="IE142" s="86">
        <f t="shared" si="158"/>
        <v>0.40594245134345669</v>
      </c>
      <c r="IF142" s="86">
        <f t="shared" si="158"/>
        <v>0.45449115602985357</v>
      </c>
      <c r="IG142" s="86">
        <f t="shared" si="158"/>
        <v>0.43458201769285904</v>
      </c>
      <c r="II142" s="86">
        <f t="shared" si="159"/>
        <v>6.0282206881501529E-10</v>
      </c>
      <c r="IJ142" s="86">
        <f t="shared" si="159"/>
        <v>2.3461959397152173E-2</v>
      </c>
      <c r="IK142" s="86">
        <f t="shared" si="159"/>
        <v>9.0949095365610413E-9</v>
      </c>
      <c r="IL142" s="86">
        <f t="shared" si="159"/>
        <v>1.0723227815968307E-9</v>
      </c>
      <c r="IM142" s="86">
        <f t="shared" si="159"/>
        <v>1.5677145021133858E-8</v>
      </c>
      <c r="IN142" s="86">
        <f t="shared" si="159"/>
        <v>1.1775576832631602E-8</v>
      </c>
      <c r="IO142" s="86">
        <f t="shared" si="159"/>
        <v>9.0055411617112527E-9</v>
      </c>
      <c r="IP142" s="86">
        <f t="shared" si="159"/>
        <v>1.5504751661930093E-7</v>
      </c>
      <c r="IQ142" s="86">
        <f t="shared" si="159"/>
        <v>5.2828124760114153E-8</v>
      </c>
      <c r="IR142" s="86">
        <f t="shared" si="159"/>
        <v>7.6635623484286548E-7</v>
      </c>
      <c r="IS142" s="86">
        <f t="shared" si="159"/>
        <v>1.7155340148207485E-9</v>
      </c>
      <c r="IT142" s="86">
        <f t="shared" si="159"/>
        <v>4.9664860676719014E-10</v>
      </c>
      <c r="IU142" s="86">
        <f t="shared" si="159"/>
        <v>1.0452052969766466E-10</v>
      </c>
      <c r="IV142" s="86">
        <f t="shared" si="159"/>
        <v>3.0222643217942136E-11</v>
      </c>
      <c r="IW142" s="86">
        <f t="shared" si="159"/>
        <v>1.1335289170389285E-10</v>
      </c>
      <c r="IY142" s="86">
        <f t="shared" si="160"/>
        <v>0.38544015594358899</v>
      </c>
      <c r="IZ142" s="86">
        <f t="shared" si="160"/>
        <v>0.46261619829286282</v>
      </c>
      <c r="JA142" s="86">
        <f t="shared" si="160"/>
        <v>0.49415509798286467</v>
      </c>
      <c r="JB142" s="86">
        <f t="shared" si="160"/>
        <v>0.49267496085498097</v>
      </c>
      <c r="JC142" s="86">
        <f t="shared" si="160"/>
        <v>0.4999586270273258</v>
      </c>
      <c r="JD142" s="86">
        <f t="shared" si="160"/>
        <v>0.49922837304930273</v>
      </c>
      <c r="JE142" s="86">
        <f t="shared" si="160"/>
        <v>0.50132074001977756</v>
      </c>
      <c r="JF142" s="86">
        <f t="shared" si="160"/>
        <v>0.45303817559146364</v>
      </c>
      <c r="JG142" s="86">
        <f t="shared" si="160"/>
        <v>0.47566628794605037</v>
      </c>
      <c r="JH142" s="86">
        <f t="shared" si="160"/>
        <v>0.37719869924868948</v>
      </c>
      <c r="JI142" s="86">
        <f t="shared" si="160"/>
        <v>0.49894388461358102</v>
      </c>
      <c r="JJ142" s="86">
        <f t="shared" si="160"/>
        <v>0.44489455360590408</v>
      </c>
      <c r="JK142" s="86">
        <f t="shared" si="160"/>
        <v>0.40594245144797719</v>
      </c>
      <c r="JL142" s="86">
        <f t="shared" si="160"/>
        <v>0.45449115606007623</v>
      </c>
      <c r="JM142" s="86">
        <f t="shared" si="160"/>
        <v>0.43458201780621192</v>
      </c>
    </row>
    <row r="143" spans="2:273" x14ac:dyDescent="0.25">
      <c r="B143" s="2">
        <v>116</v>
      </c>
      <c r="C143" s="37">
        <v>74.159000000000006</v>
      </c>
      <c r="D143" s="37">
        <v>72.727000000000004</v>
      </c>
      <c r="E143" s="37">
        <v>77.417000000000002</v>
      </c>
      <c r="F143" s="37">
        <v>78.102000000000004</v>
      </c>
      <c r="G143" s="37">
        <v>77.8</v>
      </c>
      <c r="H143" s="37">
        <v>81.3</v>
      </c>
      <c r="I143" s="37">
        <v>82.96</v>
      </c>
      <c r="J143" s="37">
        <v>78.14</v>
      </c>
      <c r="K143" s="37">
        <v>77.638000000000005</v>
      </c>
      <c r="L143" s="37">
        <v>74.706999999999994</v>
      </c>
      <c r="M143" s="37">
        <v>86.879000000000005</v>
      </c>
      <c r="N143" s="37">
        <v>91.569000000000003</v>
      </c>
      <c r="O143" s="37">
        <v>94.152000000000001</v>
      </c>
      <c r="P143" s="37">
        <v>112.512</v>
      </c>
      <c r="Q143" s="37">
        <v>148.977</v>
      </c>
      <c r="S143" s="4">
        <f t="shared" si="162"/>
        <v>71.983543727528598</v>
      </c>
      <c r="T143" s="4">
        <f t="shared" si="162"/>
        <v>73.542577176911692</v>
      </c>
      <c r="U143" s="4">
        <f t="shared" si="162"/>
        <v>77.205489792476314</v>
      </c>
      <c r="V143" s="4">
        <f t="shared" si="162"/>
        <v>77.639676573168046</v>
      </c>
      <c r="W143" s="4">
        <f t="shared" si="162"/>
        <v>78.384386271138155</v>
      </c>
      <c r="X143" s="4">
        <f t="shared" si="162"/>
        <v>80.99896371657951</v>
      </c>
      <c r="Y143" s="4">
        <f t="shared" si="162"/>
        <v>81.472678265341585</v>
      </c>
      <c r="Z143" s="4">
        <f t="shared" si="162"/>
        <v>78.561118958551788</v>
      </c>
      <c r="AA143" s="4">
        <f t="shared" si="162"/>
        <v>79.088644378880474</v>
      </c>
      <c r="AB143" s="4">
        <f t="shared" si="162"/>
        <v>75.120224945036824</v>
      </c>
      <c r="AC143" s="4">
        <f t="shared" si="162"/>
        <v>87.620327224415249</v>
      </c>
      <c r="AD143" s="4">
        <f t="shared" si="162"/>
        <v>92.587136936314224</v>
      </c>
      <c r="AE143" s="4">
        <f t="shared" si="162"/>
        <v>95.097897966858625</v>
      </c>
      <c r="AF143" s="4">
        <f t="shared" si="162"/>
        <v>112.1168035781227</v>
      </c>
      <c r="AG143" s="4">
        <f t="shared" si="162"/>
        <v>147.77534799391589</v>
      </c>
      <c r="AI143" s="4">
        <f t="shared" si="163"/>
        <v>2.1754562724714077</v>
      </c>
      <c r="AJ143" s="4">
        <f t="shared" si="163"/>
        <v>-0.81557717691168818</v>
      </c>
      <c r="AK143" s="4">
        <f t="shared" si="163"/>
        <v>0.21151020752368765</v>
      </c>
      <c r="AL143" s="4">
        <f t="shared" si="163"/>
        <v>0.46232342683195782</v>
      </c>
      <c r="AM143" s="4">
        <f t="shared" si="163"/>
        <v>-0.58438627113815755</v>
      </c>
      <c r="AN143" s="4">
        <f t="shared" si="163"/>
        <v>0.30103628342048694</v>
      </c>
      <c r="AO143" s="4">
        <f t="shared" si="163"/>
        <v>1.4873217346584084</v>
      </c>
      <c r="AP143" s="4">
        <f t="shared" si="163"/>
        <v>-0.42111895855178716</v>
      </c>
      <c r="AQ143" s="4">
        <f t="shared" si="163"/>
        <v>-1.4506443788804688</v>
      </c>
      <c r="AR143" s="4">
        <f t="shared" si="163"/>
        <v>-0.4132249450368306</v>
      </c>
      <c r="AS143" s="4">
        <f t="shared" si="163"/>
        <v>-0.74132722441524379</v>
      </c>
      <c r="AT143" s="4">
        <f t="shared" si="163"/>
        <v>-1.018136936314221</v>
      </c>
      <c r="AU143" s="4">
        <f t="shared" si="163"/>
        <v>-0.94589796685862382</v>
      </c>
      <c r="AV143" s="4">
        <f t="shared" si="163"/>
        <v>0.39519642187730142</v>
      </c>
      <c r="AW143" s="4">
        <f t="shared" si="163"/>
        <v>1.2016520060841174</v>
      </c>
      <c r="AY143" s="2">
        <f t="shared" si="154"/>
        <v>71.726250695775221</v>
      </c>
      <c r="AZ143" s="2">
        <f t="shared" si="154"/>
        <v>73.542577176911692</v>
      </c>
      <c r="BA143" s="2">
        <f t="shared" si="154"/>
        <v>73.913123378637451</v>
      </c>
      <c r="BB143" s="2">
        <f t="shared" si="154"/>
        <v>72.097342835529076</v>
      </c>
      <c r="BC143" s="2">
        <f t="shared" si="154"/>
        <v>71.232863297902625</v>
      </c>
      <c r="BD143" s="2">
        <f t="shared" si="154"/>
        <v>73.017424490065437</v>
      </c>
      <c r="BE143" s="2">
        <f t="shared" si="154"/>
        <v>74.256854392163689</v>
      </c>
      <c r="BF143" s="2">
        <f t="shared" si="154"/>
        <v>74.457103221788074</v>
      </c>
      <c r="BG143" s="2">
        <f t="shared" si="154"/>
        <v>72.922542203066925</v>
      </c>
      <c r="BH143" s="2">
        <f t="shared" si="154"/>
        <v>72.029526274326514</v>
      </c>
      <c r="BI143" s="2">
        <f t="shared" si="154"/>
        <v>75.105355982136032</v>
      </c>
      <c r="BJ143" s="2">
        <f t="shared" si="154"/>
        <v>74.271430629122065</v>
      </c>
      <c r="BK143" s="2">
        <f t="shared" si="154"/>
        <v>75.473189278873818</v>
      </c>
      <c r="BL143" s="2">
        <f t="shared" si="154"/>
        <v>75.825187547386008</v>
      </c>
      <c r="BM143" s="2">
        <f t="shared" si="154"/>
        <v>75.308742226950827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106.7429848968105</v>
      </c>
      <c r="DL143" s="2">
        <f t="shared" si="164"/>
        <v>115.09845497185742</v>
      </c>
      <c r="DM143" s="2">
        <f t="shared" si="164"/>
        <v>113.13274953095686</v>
      </c>
      <c r="DN143" s="2">
        <f t="shared" si="164"/>
        <v>118.06000787832366</v>
      </c>
      <c r="DO143" s="2">
        <f t="shared" si="164"/>
        <v>112.38030956848027</v>
      </c>
      <c r="DP143" s="2">
        <f t="shared" si="164"/>
        <v>122.34461538461538</v>
      </c>
      <c r="DQ143" s="2">
        <f t="shared" si="164"/>
        <v>114.28035084427765</v>
      </c>
      <c r="DR143" s="2">
        <f t="shared" si="164"/>
        <v>118.06651594746714</v>
      </c>
      <c r="DS143" s="2">
        <f t="shared" si="164"/>
        <v>113.60099502133713</v>
      </c>
      <c r="DT143" s="2">
        <f t="shared" si="164"/>
        <v>120.94209056424842</v>
      </c>
      <c r="DU143" s="2">
        <f t="shared" si="164"/>
        <v>107.05192226720649</v>
      </c>
      <c r="DV143" s="2">
        <f t="shared" si="164"/>
        <v>120.82645424371744</v>
      </c>
      <c r="DW143" s="2">
        <f t="shared" si="164"/>
        <v>136.1464086452763</v>
      </c>
      <c r="DX143" s="2">
        <f t="shared" si="164"/>
        <v>96.803112605042017</v>
      </c>
      <c r="DY143" s="2">
        <f t="shared" si="164"/>
        <v>94.466719354838702</v>
      </c>
      <c r="EA143" s="2">
        <f t="shared" si="152"/>
        <v>71.665489379084974</v>
      </c>
      <c r="EB143" s="2">
        <f t="shared" si="152"/>
        <v>74.007735294117623</v>
      </c>
      <c r="EC143" s="2">
        <f t="shared" si="152"/>
        <v>73.818792787986567</v>
      </c>
      <c r="ED143" s="2">
        <f t="shared" si="152"/>
        <v>71.958828306107222</v>
      </c>
      <c r="EE143" s="2">
        <f t="shared" si="151"/>
        <v>71.062120237087214</v>
      </c>
      <c r="EF143" s="2">
        <f t="shared" si="151"/>
        <v>72.847936376095362</v>
      </c>
      <c r="EG143" s="2">
        <f t="shared" si="151"/>
        <v>74.166842304936125</v>
      </c>
      <c r="EH143" s="2">
        <f t="shared" si="151"/>
        <v>74.352769054748165</v>
      </c>
      <c r="EI143" s="2">
        <f t="shared" si="151"/>
        <v>72.851385355500526</v>
      </c>
      <c r="EJ143" s="2">
        <f t="shared" si="151"/>
        <v>71.830358514679261</v>
      </c>
      <c r="EK143" s="2">
        <f t="shared" si="151"/>
        <v>75.063253726114624</v>
      </c>
      <c r="EL143" s="2">
        <f t="shared" si="151"/>
        <v>74.090529251664734</v>
      </c>
      <c r="EM143" s="2">
        <f t="shared" si="135"/>
        <v>75.266152455179153</v>
      </c>
      <c r="EN143" s="2">
        <f t="shared" si="135"/>
        <v>75.791425780787549</v>
      </c>
      <c r="EO143" s="2">
        <f t="shared" si="135"/>
        <v>75.31273225384362</v>
      </c>
      <c r="EQ143" s="2">
        <f t="shared" si="165"/>
        <v>72.093609309668722</v>
      </c>
      <c r="ER143" s="2">
        <f t="shared" si="165"/>
        <v>72.07753514375365</v>
      </c>
      <c r="ES143" s="2">
        <f t="shared" si="165"/>
        <v>74.670506510102229</v>
      </c>
      <c r="ET143" s="2">
        <f t="shared" si="165"/>
        <v>73.198110583289974</v>
      </c>
      <c r="EU143" s="2">
        <f t="shared" si="165"/>
        <v>72.844335884385927</v>
      </c>
      <c r="EV143" s="2">
        <f t="shared" si="165"/>
        <v>74.52404224213862</v>
      </c>
      <c r="EW143" s="2">
        <f t="shared" si="165"/>
        <v>74.958201524944656</v>
      </c>
      <c r="EX143" s="2">
        <f t="shared" si="165"/>
        <v>75.109306204517878</v>
      </c>
      <c r="EY143" s="2">
        <f t="shared" si="165"/>
        <v>73.137862149770768</v>
      </c>
      <c r="EZ143" s="2">
        <f t="shared" si="165"/>
        <v>73.224871614412322</v>
      </c>
      <c r="FA143" s="2">
        <f t="shared" si="165"/>
        <v>75.221422174946838</v>
      </c>
      <c r="FB143" s="2">
        <f t="shared" si="165"/>
        <v>76.231715885659838</v>
      </c>
      <c r="FC143" s="2">
        <f t="shared" si="165"/>
        <v>77.516243956795961</v>
      </c>
      <c r="FD143" s="2">
        <f t="shared" si="165"/>
        <v>75.9826348247867</v>
      </c>
      <c r="FE143" s="2">
        <f t="shared" si="165"/>
        <v>74.785984039360798</v>
      </c>
      <c r="FG143" s="2">
        <f t="shared" si="166"/>
        <v>0.99894775131374836</v>
      </c>
      <c r="FH143" s="2">
        <f t="shared" si="166"/>
        <v>0.99909769546459781</v>
      </c>
      <c r="FI143" s="2">
        <f t="shared" si="166"/>
        <v>0.99910667178722024</v>
      </c>
      <c r="FJ143" s="2">
        <f t="shared" si="166"/>
        <v>0.998979966896413</v>
      </c>
      <c r="FK143" s="2">
        <f t="shared" si="166"/>
        <v>0.99902924885004596</v>
      </c>
      <c r="FL143" s="2">
        <f t="shared" si="166"/>
        <v>0.9990392281735857</v>
      </c>
      <c r="FM143" s="2">
        <f t="shared" si="166"/>
        <v>0.99909753541110513</v>
      </c>
      <c r="FN143" s="2">
        <f t="shared" si="166"/>
        <v>0.99912590151460945</v>
      </c>
      <c r="FO143" s="2">
        <f t="shared" si="166"/>
        <v>0.99888754761954934</v>
      </c>
      <c r="FP143" s="2">
        <f t="shared" si="166"/>
        <v>0.99903190210365977</v>
      </c>
      <c r="FQ143" s="2">
        <f t="shared" si="166"/>
        <v>0.99904099153856585</v>
      </c>
      <c r="FR143" s="2">
        <f t="shared" si="166"/>
        <v>0.99884717184220972</v>
      </c>
      <c r="FS143" s="2">
        <f t="shared" si="166"/>
        <v>0.998758045594212</v>
      </c>
      <c r="FT143" s="2">
        <f t="shared" si="166"/>
        <v>0.99886112801977045</v>
      </c>
      <c r="FU143" s="2">
        <f t="shared" si="166"/>
        <v>0.99872899861278774</v>
      </c>
      <c r="FW143" s="2">
        <f t="shared" si="156"/>
        <v>5.5711183738151586E-2</v>
      </c>
      <c r="FX143" s="2">
        <f t="shared" si="156"/>
        <v>0.26019812496615724</v>
      </c>
      <c r="FY143" s="2">
        <f t="shared" si="156"/>
        <v>6.9519044250348702E-2</v>
      </c>
      <c r="FZ143" s="2">
        <f t="shared" si="156"/>
        <v>7.3824827344233582E-2</v>
      </c>
      <c r="GA143" s="2">
        <f t="shared" si="156"/>
        <v>7.3298302147639563E-2</v>
      </c>
      <c r="GB143" s="2">
        <f t="shared" si="156"/>
        <v>7.2747850686453772E-2</v>
      </c>
      <c r="GC143" s="2">
        <f t="shared" si="156"/>
        <v>6.7998280520316687E-2</v>
      </c>
      <c r="GD143" s="2">
        <f t="shared" si="156"/>
        <v>8.7403569157641234E-2</v>
      </c>
      <c r="GE143" s="2">
        <f t="shared" si="156"/>
        <v>9.0146384655698325E-2</v>
      </c>
      <c r="GF143" s="2">
        <f t="shared" si="156"/>
        <v>0.10872812538904132</v>
      </c>
      <c r="GG143" s="2">
        <f t="shared" si="156"/>
        <v>7.223218223885558E-2</v>
      </c>
      <c r="GH143" s="2">
        <f t="shared" si="156"/>
        <v>5.9323594276841599E-2</v>
      </c>
      <c r="GI143" s="2">
        <f t="shared" si="156"/>
        <v>5.8409322998394478E-2</v>
      </c>
      <c r="GJ143" s="2">
        <f t="shared" si="156"/>
        <v>5.1420921371253481E-2</v>
      </c>
      <c r="GK143" s="2">
        <f t="shared" si="156"/>
        <v>5.3791869226606212E-2</v>
      </c>
      <c r="GM143" s="86">
        <f t="shared" si="157"/>
        <v>2.7902488910222828E-96</v>
      </c>
      <c r="GN143" s="86">
        <f t="shared" si="157"/>
        <v>7.947946793809768E-207</v>
      </c>
      <c r="GO143" s="86">
        <f t="shared" si="157"/>
        <v>5.9715726163990709E-197</v>
      </c>
      <c r="GP143" s="86">
        <f t="shared" si="157"/>
        <v>3.7669238714699664E-206</v>
      </c>
      <c r="GQ143" s="86">
        <f t="shared" si="157"/>
        <v>4.3457255619968799E-244</v>
      </c>
      <c r="GR143" s="86">
        <f t="shared" si="157"/>
        <v>1.6722445772299164E-268</v>
      </c>
      <c r="GS143" s="86">
        <f t="shared" si="157"/>
        <v>2.1278942157222034E-234</v>
      </c>
      <c r="GT143" s="86">
        <f t="shared" si="157"/>
        <v>5.6920527552603973E-233</v>
      </c>
      <c r="GU143" s="86">
        <f t="shared" si="157"/>
        <v>2.6841223555864015E-223</v>
      </c>
      <c r="GV143" s="86">
        <f t="shared" si="157"/>
        <v>7.2507141750747061E-215</v>
      </c>
      <c r="GW143" s="86">
        <f t="shared" si="157"/>
        <v>8.0195571971138304E-228</v>
      </c>
      <c r="GX143" s="86">
        <f t="shared" si="157"/>
        <v>2.5464654979254879E-264</v>
      </c>
      <c r="GY143" s="86">
        <f t="shared" si="157"/>
        <v>2.68999164559924E-217</v>
      </c>
      <c r="GZ143" s="86">
        <f t="shared" si="157"/>
        <v>9.8957397242600966E-147</v>
      </c>
      <c r="HA143" s="86">
        <f t="shared" si="157"/>
        <v>3.6461264380745139E-115</v>
      </c>
      <c r="HC143" s="86">
        <f t="shared" si="153"/>
        <v>1.2319159351786629E-47</v>
      </c>
      <c r="HD143" s="86">
        <f t="shared" si="153"/>
        <v>2.8240880585085539E-68</v>
      </c>
      <c r="HE143" s="86">
        <f t="shared" si="153"/>
        <v>2.5951383805676169E-68</v>
      </c>
      <c r="HF143" s="86">
        <f t="shared" si="153"/>
        <v>5.4543189249673744E-90</v>
      </c>
      <c r="HG143" s="86">
        <f t="shared" si="153"/>
        <v>1.1232348216991794E-145</v>
      </c>
      <c r="HH143" s="86">
        <f t="shared" si="153"/>
        <v>4.6487945744983829E-157</v>
      </c>
      <c r="HI143" s="86">
        <f t="shared" si="153"/>
        <v>5.3879045501992725E-151</v>
      </c>
      <c r="HJ143" s="86">
        <f t="shared" si="153"/>
        <v>1.261783330178812E-152</v>
      </c>
      <c r="HK143" s="86">
        <f t="shared" si="153"/>
        <v>7.1590855679917474E-123</v>
      </c>
      <c r="HL143" s="86">
        <f t="shared" si="161"/>
        <v>3.9286955498765401E-157</v>
      </c>
      <c r="HM143" s="86">
        <f t="shared" si="161"/>
        <v>2.2737518520108156E-139</v>
      </c>
      <c r="HN143" s="86">
        <f t="shared" si="161"/>
        <v>8.2800661092773787E-148</v>
      </c>
      <c r="HO143" s="86">
        <f t="shared" si="161"/>
        <v>5.1854555219848429E-101</v>
      </c>
      <c r="HP143" s="86">
        <f t="shared" si="161"/>
        <v>3.0884320211269046E-79</v>
      </c>
      <c r="HQ143" s="86">
        <f t="shared" si="161"/>
        <v>1.5389898386561128E-83</v>
      </c>
      <c r="HS143" s="86">
        <f t="shared" si="158"/>
        <v>0.44048519612207365</v>
      </c>
      <c r="HT143" s="86">
        <f t="shared" si="158"/>
        <v>0.4778594366977707</v>
      </c>
      <c r="HU143" s="86">
        <f t="shared" si="158"/>
        <v>0.50100060899014875</v>
      </c>
      <c r="HV143" s="86">
        <f t="shared" si="158"/>
        <v>0.50092833841972273</v>
      </c>
      <c r="HW143" s="86">
        <f t="shared" si="158"/>
        <v>0.49652451731710368</v>
      </c>
      <c r="HX143" s="86">
        <f t="shared" si="158"/>
        <v>0.49754437284035963</v>
      </c>
      <c r="HY143" s="86">
        <f t="shared" si="158"/>
        <v>0.49290323332686176</v>
      </c>
      <c r="HZ143" s="86">
        <f t="shared" si="158"/>
        <v>0.39895071882055572</v>
      </c>
      <c r="IA143" s="86">
        <f t="shared" si="158"/>
        <v>0.42811617072201624</v>
      </c>
      <c r="IB143" s="86">
        <f t="shared" si="158"/>
        <v>0.30710434083867616</v>
      </c>
      <c r="IC143" s="86">
        <f t="shared" si="158"/>
        <v>0.49713759212947461</v>
      </c>
      <c r="ID143" s="86">
        <f t="shared" si="158"/>
        <v>0.48423369668386307</v>
      </c>
      <c r="IE143" s="86">
        <f t="shared" si="158"/>
        <v>0.45920472519570371</v>
      </c>
      <c r="IF143" s="86">
        <f t="shared" si="158"/>
        <v>0.49572060789432965</v>
      </c>
      <c r="IG143" s="86">
        <f t="shared" si="158"/>
        <v>0.48152302297315869</v>
      </c>
      <c r="II143" s="86">
        <f t="shared" si="159"/>
        <v>2.0397233784576724E-9</v>
      </c>
      <c r="IJ143" s="86">
        <f t="shared" si="159"/>
        <v>3.6830654348483184E-2</v>
      </c>
      <c r="IK143" s="86">
        <f t="shared" si="159"/>
        <v>2.8607079544208291E-8</v>
      </c>
      <c r="IL143" s="86">
        <f t="shared" si="159"/>
        <v>4.0047284658791807E-9</v>
      </c>
      <c r="IM143" s="86">
        <f t="shared" si="159"/>
        <v>4.8720280818343106E-8</v>
      </c>
      <c r="IN143" s="86">
        <f t="shared" si="159"/>
        <v>3.7173311928474862E-8</v>
      </c>
      <c r="IO143" s="86">
        <f t="shared" si="159"/>
        <v>2.8065537049126438E-8</v>
      </c>
      <c r="IP143" s="86">
        <f t="shared" si="159"/>
        <v>4.4587743643579012E-7</v>
      </c>
      <c r="IQ143" s="86">
        <f t="shared" si="159"/>
        <v>1.6674773245814314E-7</v>
      </c>
      <c r="IR143" s="86">
        <f t="shared" si="159"/>
        <v>2.1755873175433119E-6</v>
      </c>
      <c r="IS143" s="86">
        <f t="shared" si="159"/>
        <v>6.1378070743312901E-9</v>
      </c>
      <c r="IT143" s="86">
        <f t="shared" si="159"/>
        <v>1.7490913718289597E-9</v>
      </c>
      <c r="IU143" s="86">
        <f t="shared" si="159"/>
        <v>4.0238104612160755E-10</v>
      </c>
      <c r="IV143" s="86">
        <f t="shared" si="159"/>
        <v>1.1796004045945111E-10</v>
      </c>
      <c r="IW143" s="86">
        <f t="shared" si="159"/>
        <v>4.1758666707638012E-10</v>
      </c>
      <c r="IY143" s="86">
        <f t="shared" si="160"/>
        <v>0.44048519816179704</v>
      </c>
      <c r="IZ143" s="86">
        <f t="shared" si="160"/>
        <v>0.51469009104625385</v>
      </c>
      <c r="JA143" s="86">
        <f t="shared" si="160"/>
        <v>0.50100063759722835</v>
      </c>
      <c r="JB143" s="86">
        <f t="shared" si="160"/>
        <v>0.50092834242445117</v>
      </c>
      <c r="JC143" s="86">
        <f t="shared" si="160"/>
        <v>0.49652456603738448</v>
      </c>
      <c r="JD143" s="86">
        <f t="shared" si="160"/>
        <v>0.49754441001367156</v>
      </c>
      <c r="JE143" s="86">
        <f t="shared" si="160"/>
        <v>0.49290326139239882</v>
      </c>
      <c r="JF143" s="86">
        <f t="shared" si="160"/>
        <v>0.39895116469799213</v>
      </c>
      <c r="JG143" s="86">
        <f t="shared" si="160"/>
        <v>0.4281163374697487</v>
      </c>
      <c r="JH143" s="86">
        <f t="shared" si="160"/>
        <v>0.30710651642599368</v>
      </c>
      <c r="JI143" s="86">
        <f t="shared" si="160"/>
        <v>0.49713759826728171</v>
      </c>
      <c r="JJ143" s="86">
        <f t="shared" si="160"/>
        <v>0.48423369843295444</v>
      </c>
      <c r="JK143" s="86">
        <f t="shared" si="160"/>
        <v>0.45920472559808478</v>
      </c>
      <c r="JL143" s="86">
        <f t="shared" si="160"/>
        <v>0.49572060801228968</v>
      </c>
      <c r="JM143" s="86">
        <f t="shared" si="160"/>
        <v>0.48152302339074537</v>
      </c>
    </row>
    <row r="144" spans="2:273" x14ac:dyDescent="0.25">
      <c r="B144" s="2">
        <v>117</v>
      </c>
      <c r="C144" s="37">
        <v>73.409000000000006</v>
      </c>
      <c r="D144" s="37">
        <v>74.545000000000002</v>
      </c>
      <c r="E144" s="37">
        <v>76.061999999999998</v>
      </c>
      <c r="F144" s="37">
        <v>76.570999999999998</v>
      </c>
      <c r="G144" s="37">
        <v>75.72</v>
      </c>
      <c r="H144" s="37">
        <v>80.28</v>
      </c>
      <c r="I144" s="37">
        <v>81.38</v>
      </c>
      <c r="J144" s="37">
        <v>75.8</v>
      </c>
      <c r="K144" s="37">
        <v>74.983000000000004</v>
      </c>
      <c r="L144" s="37">
        <v>70.724000000000004</v>
      </c>
      <c r="M144" s="37">
        <v>85.483000000000004</v>
      </c>
      <c r="N144" s="37">
        <v>91.552000000000007</v>
      </c>
      <c r="O144" s="37">
        <v>95.152000000000001</v>
      </c>
      <c r="P144" s="37">
        <v>110.628</v>
      </c>
      <c r="Q144" s="37">
        <v>149.69800000000001</v>
      </c>
      <c r="S144" s="4">
        <f t="shared" si="162"/>
        <v>71.815918972950655</v>
      </c>
      <c r="T144" s="4">
        <f t="shared" si="162"/>
        <v>73.39686916536796</v>
      </c>
      <c r="U144" s="4">
        <f t="shared" si="162"/>
        <v>76.450993688163905</v>
      </c>
      <c r="V144" s="4">
        <f t="shared" si="162"/>
        <v>76.391953275373595</v>
      </c>
      <c r="W144" s="4">
        <f t="shared" si="162"/>
        <v>76.796097357642495</v>
      </c>
      <c r="X144" s="4">
        <f t="shared" si="162"/>
        <v>79.247873102638565</v>
      </c>
      <c r="Y144" s="4">
        <f t="shared" si="162"/>
        <v>79.833723522636532</v>
      </c>
      <c r="Z144" s="4">
        <f t="shared" si="162"/>
        <v>77.099136347462732</v>
      </c>
      <c r="AA144" s="4">
        <f t="shared" si="162"/>
        <v>77.075223226163502</v>
      </c>
      <c r="AB144" s="4">
        <f t="shared" si="162"/>
        <v>73.758309305199973</v>
      </c>
      <c r="AC144" s="4">
        <f t="shared" si="162"/>
        <v>84.878041589415773</v>
      </c>
      <c r="AD144" s="4">
        <f t="shared" si="162"/>
        <v>90.543891410479304</v>
      </c>
      <c r="AE144" s="4">
        <f t="shared" si="162"/>
        <v>93.603038108406636</v>
      </c>
      <c r="AF144" s="4">
        <f t="shared" si="162"/>
        <v>109.83560806542404</v>
      </c>
      <c r="AG144" s="4">
        <f t="shared" si="162"/>
        <v>145.72784229984291</v>
      </c>
      <c r="AI144" s="4">
        <f t="shared" si="163"/>
        <v>1.593081027049351</v>
      </c>
      <c r="AJ144" s="4">
        <f t="shared" si="163"/>
        <v>1.1481308346320418</v>
      </c>
      <c r="AK144" s="4">
        <f t="shared" si="163"/>
        <v>-0.38899368816390734</v>
      </c>
      <c r="AL144" s="4">
        <f t="shared" si="163"/>
        <v>0.17904672462640292</v>
      </c>
      <c r="AM144" s="4">
        <f t="shared" si="163"/>
        <v>-1.0760973576424959</v>
      </c>
      <c r="AN144" s="4">
        <f t="shared" si="163"/>
        <v>1.0321268973614366</v>
      </c>
      <c r="AO144" s="4">
        <f t="shared" si="163"/>
        <v>1.5462764773634632</v>
      </c>
      <c r="AP144" s="4">
        <f t="shared" si="163"/>
        <v>-1.2991363474627349</v>
      </c>
      <c r="AQ144" s="4">
        <f t="shared" si="163"/>
        <v>-2.0922232261634974</v>
      </c>
      <c r="AR144" s="4">
        <f t="shared" si="163"/>
        <v>-3.0343093051999688</v>
      </c>
      <c r="AS144" s="4">
        <f t="shared" si="163"/>
        <v>0.60495841058423139</v>
      </c>
      <c r="AT144" s="4">
        <f t="shared" si="163"/>
        <v>1.0081085895207025</v>
      </c>
      <c r="AU144" s="4">
        <f t="shared" si="163"/>
        <v>1.5489618915933647</v>
      </c>
      <c r="AV144" s="4">
        <f t="shared" si="163"/>
        <v>0.79239193457596002</v>
      </c>
      <c r="AW144" s="4">
        <f t="shared" si="163"/>
        <v>3.9701577001571025</v>
      </c>
      <c r="AY144" s="2">
        <f t="shared" ref="AY144:BM160" si="167">IF(OR($B144 &lt; C$230, $B144 &gt; C$233), #N/A, ((1-FG144)*DK144) + (FG144 - FW144)*EA144 + (FW144*EQ144))</f>
        <v>71.567676048560045</v>
      </c>
      <c r="AZ144" s="2">
        <f t="shared" si="167"/>
        <v>73.39686916536796</v>
      </c>
      <c r="BA144" s="2">
        <f t="shared" si="167"/>
        <v>73.726495128780257</v>
      </c>
      <c r="BB144" s="2">
        <f t="shared" si="167"/>
        <v>71.898323936494918</v>
      </c>
      <c r="BC144" s="2">
        <f t="shared" si="167"/>
        <v>71.040836072130844</v>
      </c>
      <c r="BD144" s="2">
        <f t="shared" si="167"/>
        <v>72.805336370283413</v>
      </c>
      <c r="BE144" s="2">
        <f t="shared" si="167"/>
        <v>74.080110275822847</v>
      </c>
      <c r="BF144" s="2">
        <f t="shared" si="167"/>
        <v>74.279769139289428</v>
      </c>
      <c r="BG144" s="2">
        <f t="shared" si="167"/>
        <v>72.77584889120665</v>
      </c>
      <c r="BH144" s="2">
        <f t="shared" si="167"/>
        <v>71.875116614334061</v>
      </c>
      <c r="BI144" s="2">
        <f t="shared" si="167"/>
        <v>74.92749091776524</v>
      </c>
      <c r="BJ144" s="2">
        <f t="shared" si="167"/>
        <v>74.041328457324184</v>
      </c>
      <c r="BK144" s="2">
        <f t="shared" si="167"/>
        <v>75.210230371107386</v>
      </c>
      <c r="BL144" s="2">
        <f t="shared" si="167"/>
        <v>75.663801270480079</v>
      </c>
      <c r="BM144" s="2">
        <f t="shared" si="167"/>
        <v>75.178204715809329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106.94634399624765</v>
      </c>
      <c r="DL144" s="2">
        <f t="shared" si="164"/>
        <v>115.33838170731708</v>
      </c>
      <c r="DM144" s="2">
        <f t="shared" si="164"/>
        <v>113.33874512195122</v>
      </c>
      <c r="DN144" s="2">
        <f t="shared" si="164"/>
        <v>118.36555432760694</v>
      </c>
      <c r="DO144" s="2">
        <f t="shared" si="164"/>
        <v>112.61660600375232</v>
      </c>
      <c r="DP144" s="2">
        <f t="shared" si="164"/>
        <v>122.66218623481781</v>
      </c>
      <c r="DQ144" s="2">
        <f t="shared" si="164"/>
        <v>114.49504878048778</v>
      </c>
      <c r="DR144" s="2">
        <f t="shared" si="164"/>
        <v>118.31436585365851</v>
      </c>
      <c r="DS144" s="2">
        <f t="shared" si="164"/>
        <v>113.85495021337127</v>
      </c>
      <c r="DT144" s="2">
        <f t="shared" si="164"/>
        <v>121.25375225225221</v>
      </c>
      <c r="DU144" s="2">
        <f t="shared" si="164"/>
        <v>107.1941714574899</v>
      </c>
      <c r="DV144" s="2">
        <f t="shared" si="164"/>
        <v>121.11352204836419</v>
      </c>
      <c r="DW144" s="2">
        <f t="shared" si="164"/>
        <v>136.59775022281639</v>
      </c>
      <c r="DX144" s="2">
        <f t="shared" si="164"/>
        <v>96.900420168067228</v>
      </c>
      <c r="DY144" s="2">
        <f t="shared" si="164"/>
        <v>94.554841532258052</v>
      </c>
      <c r="EA144" s="2">
        <f t="shared" si="152"/>
        <v>71.506402369281048</v>
      </c>
      <c r="EB144" s="2">
        <f t="shared" si="152"/>
        <v>73.925470588235271</v>
      </c>
      <c r="EC144" s="2">
        <f t="shared" si="152"/>
        <v>73.626104208654425</v>
      </c>
      <c r="ED144" s="2">
        <f t="shared" si="152"/>
        <v>71.751009692943811</v>
      </c>
      <c r="EE144" s="2">
        <f t="shared" si="151"/>
        <v>70.855344623200665</v>
      </c>
      <c r="EF144" s="2">
        <f t="shared" si="151"/>
        <v>72.623022135470748</v>
      </c>
      <c r="EG144" s="2">
        <f t="shared" si="151"/>
        <v>73.985080301816794</v>
      </c>
      <c r="EH144" s="2">
        <f t="shared" si="151"/>
        <v>74.168985369653583</v>
      </c>
      <c r="EI144" s="2">
        <f t="shared" si="151"/>
        <v>72.704288574460548</v>
      </c>
      <c r="EJ144" s="2">
        <f t="shared" si="151"/>
        <v>71.66013092406547</v>
      </c>
      <c r="EK144" s="2">
        <f t="shared" si="151"/>
        <v>74.886035191082783</v>
      </c>
      <c r="EL144" s="2">
        <f t="shared" si="151"/>
        <v>73.847123163513373</v>
      </c>
      <c r="EM144" s="2">
        <f t="shared" si="135"/>
        <v>74.991036499729915</v>
      </c>
      <c r="EN144" s="2">
        <f t="shared" si="135"/>
        <v>75.630353153931765</v>
      </c>
      <c r="EO144" s="2">
        <f t="shared" si="135"/>
        <v>75.188099566568525</v>
      </c>
      <c r="EQ144" s="2">
        <f t="shared" si="165"/>
        <v>71.955058925687581</v>
      </c>
      <c r="ER144" s="2">
        <f t="shared" si="165"/>
        <v>71.903720135717734</v>
      </c>
      <c r="ES144" s="2">
        <f t="shared" si="165"/>
        <v>74.524612538428329</v>
      </c>
      <c r="ET144" s="2">
        <f t="shared" si="165"/>
        <v>73.044271467802957</v>
      </c>
      <c r="EU144" s="2">
        <f t="shared" si="165"/>
        <v>72.716310586994609</v>
      </c>
      <c r="EV144" s="2">
        <f t="shared" si="165"/>
        <v>74.371079753375653</v>
      </c>
      <c r="EW144" s="2">
        <f t="shared" si="165"/>
        <v>74.817847332340548</v>
      </c>
      <c r="EX144" s="2">
        <f t="shared" si="165"/>
        <v>74.964367555303454</v>
      </c>
      <c r="EY144" s="2">
        <f t="shared" si="165"/>
        <v>73.008459042282226</v>
      </c>
      <c r="EZ144" s="2">
        <f t="shared" si="165"/>
        <v>73.111176564639933</v>
      </c>
      <c r="FA144" s="2">
        <f t="shared" si="165"/>
        <v>75.053807815041935</v>
      </c>
      <c r="FB144" s="2">
        <f t="shared" si="165"/>
        <v>76.081380713481408</v>
      </c>
      <c r="FC144" s="2">
        <f t="shared" si="165"/>
        <v>77.337024470998401</v>
      </c>
      <c r="FD144" s="2">
        <f t="shared" si="165"/>
        <v>75.832719142213762</v>
      </c>
      <c r="FE144" s="2">
        <f t="shared" si="165"/>
        <v>74.636834172676515</v>
      </c>
      <c r="FG144" s="2">
        <f t="shared" si="166"/>
        <v>0.99904024893246868</v>
      </c>
      <c r="FH144" s="2">
        <f t="shared" si="166"/>
        <v>0.99917702314469636</v>
      </c>
      <c r="FI144" s="2">
        <f t="shared" si="166"/>
        <v>0.99918521094181534</v>
      </c>
      <c r="FJ144" s="2">
        <f t="shared" si="166"/>
        <v>0.99906963525106329</v>
      </c>
      <c r="FK144" s="2">
        <f t="shared" si="166"/>
        <v>0.99911458880101456</v>
      </c>
      <c r="FL144" s="2">
        <f t="shared" si="166"/>
        <v>0.9991236915992352</v>
      </c>
      <c r="FM144" s="2">
        <f t="shared" si="166"/>
        <v>0.99917687715099324</v>
      </c>
      <c r="FN144" s="2">
        <f t="shared" si="166"/>
        <v>0.99920275138931813</v>
      </c>
      <c r="FO144" s="2">
        <f t="shared" si="166"/>
        <v>0.99898533205125661</v>
      </c>
      <c r="FP144" s="2">
        <f t="shared" si="166"/>
        <v>0.99911700900993439</v>
      </c>
      <c r="FQ144" s="2">
        <f t="shared" si="166"/>
        <v>0.99912530007890354</v>
      </c>
      <c r="FR144" s="2">
        <f t="shared" si="166"/>
        <v>0.99894850156398352</v>
      </c>
      <c r="FS144" s="2">
        <f t="shared" si="166"/>
        <v>0.99886720032925758</v>
      </c>
      <c r="FT144" s="2">
        <f t="shared" si="166"/>
        <v>0.99896123231615519</v>
      </c>
      <c r="FU144" s="2">
        <f t="shared" si="166"/>
        <v>0.99884070330883967</v>
      </c>
      <c r="FW144" s="2">
        <f t="shared" ref="FW144:GK160" si="169">POWER(10,($B144-C$232)/C$229)/(1+POWER(10,($B144-C$232)/C$229))</f>
        <v>6.0759521018939576E-2</v>
      </c>
      <c r="FX144" s="2">
        <f t="shared" si="169"/>
        <v>0.27831490752402227</v>
      </c>
      <c r="FY144" s="2">
        <f t="shared" si="169"/>
        <v>7.5718268360604774E-2</v>
      </c>
      <c r="FZ144" s="2">
        <f t="shared" si="169"/>
        <v>8.0374844796288536E-2</v>
      </c>
      <c r="GA144" s="2">
        <f t="shared" si="169"/>
        <v>7.9805629608238435E-2</v>
      </c>
      <c r="GB144" s="2">
        <f t="shared" si="169"/>
        <v>7.9210486843734329E-2</v>
      </c>
      <c r="GC144" s="2">
        <f t="shared" si="169"/>
        <v>7.4072689092797669E-2</v>
      </c>
      <c r="GD144" s="2">
        <f t="shared" si="169"/>
        <v>9.5034723860711171E-2</v>
      </c>
      <c r="GE144" s="2">
        <f t="shared" si="169"/>
        <v>9.799129917173012E-2</v>
      </c>
      <c r="GF144" s="2">
        <f t="shared" si="169"/>
        <v>0.11798041680019208</v>
      </c>
      <c r="GG144" s="2">
        <f t="shared" si="169"/>
        <v>7.8652894185359215E-2</v>
      </c>
      <c r="GH144" s="2">
        <f t="shared" si="169"/>
        <v>6.4676853977432266E-2</v>
      </c>
      <c r="GI144" s="2">
        <f t="shared" si="169"/>
        <v>6.3685665990710946E-2</v>
      </c>
      <c r="GJ144" s="2">
        <f t="shared" si="169"/>
        <v>5.6103589329420174E-2</v>
      </c>
      <c r="GK144" s="2">
        <f t="shared" si="169"/>
        <v>5.8677092734224293E-2</v>
      </c>
      <c r="GM144" s="86">
        <f t="shared" ref="GM144:HA160" si="170" xml:space="preserve"> _xlfn.NORM.DIST($B144, C$7, ABS(C$11), TRUE) * _xlfn.NORM.DIST(($B144 - C$7)*C$15, 0, ABS(C$11), TRUE) * 2</f>
        <v>1.1476442825233661E-99</v>
      </c>
      <c r="GN144" s="86">
        <f t="shared" si="170"/>
        <v>3.3267163243235162E-214</v>
      </c>
      <c r="GO144" s="86">
        <f t="shared" si="170"/>
        <v>7.5025136030157244E-204</v>
      </c>
      <c r="GP144" s="86">
        <f t="shared" si="170"/>
        <v>2.2192740368540425E-213</v>
      </c>
      <c r="GQ144" s="86">
        <f t="shared" si="170"/>
        <v>1.2797283028943558E-252</v>
      </c>
      <c r="GR144" s="86">
        <f t="shared" si="170"/>
        <v>7.6952337402866314E-278</v>
      </c>
      <c r="GS144" s="86">
        <f t="shared" si="170"/>
        <v>1.325168018251498E-242</v>
      </c>
      <c r="GT144" s="86">
        <f t="shared" si="170"/>
        <v>5.9907326682031902E-241</v>
      </c>
      <c r="GU144" s="86">
        <f t="shared" si="170"/>
        <v>3.3684990786751469E-231</v>
      </c>
      <c r="GV144" s="86">
        <f t="shared" si="170"/>
        <v>3.1312358595145628E-222</v>
      </c>
      <c r="GW144" s="86">
        <f t="shared" si="170"/>
        <v>8.5339720672858188E-236</v>
      </c>
      <c r="GX144" s="86">
        <f t="shared" si="170"/>
        <v>1.0522360287868506E-273</v>
      </c>
      <c r="GY144" s="86">
        <f t="shared" si="170"/>
        <v>6.5288877086749656E-225</v>
      </c>
      <c r="GZ144" s="86">
        <f t="shared" si="170"/>
        <v>8.2424878039666081E-152</v>
      </c>
      <c r="HA144" s="86">
        <f t="shared" si="170"/>
        <v>4.4016122462709963E-119</v>
      </c>
      <c r="HC144" s="86">
        <f t="shared" si="153"/>
        <v>2.5376164526050225E-50</v>
      </c>
      <c r="HD144" s="86">
        <f t="shared" si="153"/>
        <v>3.8170956913232135E-72</v>
      </c>
      <c r="HE144" s="86">
        <f t="shared" si="153"/>
        <v>4.564068214071808E-72</v>
      </c>
      <c r="HF144" s="86">
        <f t="shared" si="153"/>
        <v>6.0638304247227532E-95</v>
      </c>
      <c r="HG144" s="86">
        <f t="shared" si="153"/>
        <v>9.4832297800144511E-154</v>
      </c>
      <c r="HH144" s="86">
        <f t="shared" si="153"/>
        <v>1.1505919430423259E-165</v>
      </c>
      <c r="HI144" s="86">
        <f t="shared" si="153"/>
        <v>2.9136431493203926E-159</v>
      </c>
      <c r="HJ144" s="86">
        <f t="shared" si="153"/>
        <v>1.0770616303071846E-160</v>
      </c>
      <c r="HK144" s="86">
        <f t="shared" si="153"/>
        <v>1.4453663184187527E-129</v>
      </c>
      <c r="HL144" s="86">
        <f t="shared" si="161"/>
        <v>2.4924599941240322E-165</v>
      </c>
      <c r="HM144" s="86">
        <f t="shared" si="161"/>
        <v>5.8863929923519185E-147</v>
      </c>
      <c r="HN144" s="86">
        <f t="shared" si="161"/>
        <v>3.1698294461020359E-156</v>
      </c>
      <c r="HO144" s="86">
        <f t="shared" si="161"/>
        <v>1.0065611184245829E-106</v>
      </c>
      <c r="HP144" s="86">
        <f t="shared" si="161"/>
        <v>1.3064633636982996E-83</v>
      </c>
      <c r="HQ144" s="86">
        <f t="shared" si="161"/>
        <v>4.1901963835717548E-88</v>
      </c>
      <c r="HS144" s="86">
        <f t="shared" ref="HS144:IG160" si="171" xml:space="preserve"> _xlfn.NORM.DIST($B144, C$9, ABS(C$13), TRUE) * _xlfn.NORM.DIST(($B144 - C$9)*C$17, 0, ABS(C$13), TRUE) * 2</f>
        <v>0.48069776467897346</v>
      </c>
      <c r="HT144" s="86">
        <f t="shared" si="171"/>
        <v>0.49880757302019613</v>
      </c>
      <c r="HU144" s="86">
        <f t="shared" si="171"/>
        <v>0.48330436901011326</v>
      </c>
      <c r="HV144" s="86">
        <f t="shared" si="171"/>
        <v>0.48024124451354949</v>
      </c>
      <c r="HW144" s="86">
        <f t="shared" si="171"/>
        <v>0.46884580166079792</v>
      </c>
      <c r="HX144" s="86">
        <f t="shared" si="171"/>
        <v>0.47121372577243387</v>
      </c>
      <c r="HY144" s="86">
        <f t="shared" si="171"/>
        <v>0.46136473564473818</v>
      </c>
      <c r="HZ144" s="86">
        <f t="shared" si="171"/>
        <v>0.33395314945229337</v>
      </c>
      <c r="IA144" s="86">
        <f t="shared" si="171"/>
        <v>0.3642531696607621</v>
      </c>
      <c r="IB144" s="86">
        <f t="shared" si="171"/>
        <v>0.23672962989835125</v>
      </c>
      <c r="IC144" s="86">
        <f t="shared" si="171"/>
        <v>0.46810148372924792</v>
      </c>
      <c r="ID144" s="86">
        <f t="shared" si="171"/>
        <v>0.50121669162649118</v>
      </c>
      <c r="IE144" s="86">
        <f t="shared" si="171"/>
        <v>0.4928167871860471</v>
      </c>
      <c r="IF144" s="86">
        <f t="shared" si="171"/>
        <v>0.51824232427860162</v>
      </c>
      <c r="IG144" s="86">
        <f t="shared" si="171"/>
        <v>0.51431298972721151</v>
      </c>
      <c r="II144" s="86">
        <f t="shared" ref="II144:IW160" si="172" xml:space="preserve"> _xlfn.NORM.DIST($B144, C$10, ABS(C$14), TRUE) * _xlfn.NORM.DIST(($B144 - C$10)*C$18, 0, ABS(C$14), TRUE) * 2</f>
        <v>6.6500221686043537E-9</v>
      </c>
      <c r="IJ144" s="86">
        <f t="shared" si="172"/>
        <v>5.5908841038751912E-2</v>
      </c>
      <c r="IK144" s="86">
        <f t="shared" si="172"/>
        <v>8.6646174188523478E-8</v>
      </c>
      <c r="IL144" s="86">
        <f t="shared" si="172"/>
        <v>1.4301404423907432E-8</v>
      </c>
      <c r="IM144" s="86">
        <f t="shared" si="172"/>
        <v>1.4574600617765045E-7</v>
      </c>
      <c r="IN144" s="86">
        <f t="shared" si="172"/>
        <v>1.129101517057796E-7</v>
      </c>
      <c r="IO144" s="86">
        <f t="shared" si="172"/>
        <v>8.4277955857328121E-8</v>
      </c>
      <c r="IP144" s="86">
        <f t="shared" si="172"/>
        <v>1.2343884222638096E-6</v>
      </c>
      <c r="IQ144" s="86">
        <f t="shared" si="172"/>
        <v>5.0460315403259013E-7</v>
      </c>
      <c r="IR144" s="86">
        <f t="shared" si="172"/>
        <v>5.9253453395233072E-6</v>
      </c>
      <c r="IS144" s="86">
        <f t="shared" si="172"/>
        <v>2.1038269359148868E-8</v>
      </c>
      <c r="IT144" s="86">
        <f t="shared" si="172"/>
        <v>5.9226204929718452E-9</v>
      </c>
      <c r="IU144" s="86">
        <f t="shared" si="172"/>
        <v>1.485426591430066E-9</v>
      </c>
      <c r="IV144" s="86">
        <f t="shared" si="172"/>
        <v>4.4210461829709641E-10</v>
      </c>
      <c r="IW144" s="86">
        <f t="shared" si="172"/>
        <v>1.4789600728580944E-9</v>
      </c>
      <c r="IY144" s="86">
        <f t="shared" ref="IY144:JM160" si="173">GM144+HC144+HS144+II144</f>
        <v>0.4806977713289956</v>
      </c>
      <c r="IZ144" s="86">
        <f t="shared" si="173"/>
        <v>0.554716414058948</v>
      </c>
      <c r="JA144" s="86">
        <f t="shared" si="173"/>
        <v>0.48330445565628743</v>
      </c>
      <c r="JB144" s="86">
        <f t="shared" si="173"/>
        <v>0.48024125881495394</v>
      </c>
      <c r="JC144" s="86">
        <f t="shared" si="173"/>
        <v>0.46884594740680408</v>
      </c>
      <c r="JD144" s="86">
        <f t="shared" si="173"/>
        <v>0.4712138386825856</v>
      </c>
      <c r="JE144" s="86">
        <f t="shared" si="173"/>
        <v>0.46136481992269401</v>
      </c>
      <c r="JF144" s="86">
        <f t="shared" si="173"/>
        <v>0.33395438384071563</v>
      </c>
      <c r="JG144" s="86">
        <f t="shared" si="173"/>
        <v>0.36425367426391614</v>
      </c>
      <c r="JH144" s="86">
        <f t="shared" si="173"/>
        <v>0.23673555524369078</v>
      </c>
      <c r="JI144" s="86">
        <f t="shared" si="173"/>
        <v>0.46810150476751727</v>
      </c>
      <c r="JJ144" s="86">
        <f t="shared" si="173"/>
        <v>0.50121669754911169</v>
      </c>
      <c r="JK144" s="86">
        <f t="shared" si="173"/>
        <v>0.49281678867147372</v>
      </c>
      <c r="JL144" s="86">
        <f t="shared" si="173"/>
        <v>0.51824232472070619</v>
      </c>
      <c r="JM144" s="86">
        <f t="shared" si="173"/>
        <v>0.51431299120617158</v>
      </c>
    </row>
    <row r="145" spans="2:273" x14ac:dyDescent="0.25">
      <c r="B145" s="2">
        <v>118</v>
      </c>
      <c r="C145" s="37">
        <v>69.5</v>
      </c>
      <c r="D145" s="37">
        <v>72.317999999999998</v>
      </c>
      <c r="E145" s="37">
        <v>74.561999999999998</v>
      </c>
      <c r="F145" s="37">
        <v>77.713999999999999</v>
      </c>
      <c r="G145" s="37">
        <v>73.319999999999993</v>
      </c>
      <c r="H145" s="37">
        <v>75.62</v>
      </c>
      <c r="I145" s="37">
        <v>75.34</v>
      </c>
      <c r="J145" s="37">
        <v>74.06</v>
      </c>
      <c r="K145" s="37">
        <v>76.5</v>
      </c>
      <c r="L145" s="37">
        <v>70.81</v>
      </c>
      <c r="M145" s="37">
        <v>81.585999999999999</v>
      </c>
      <c r="N145" s="37">
        <v>89.034000000000006</v>
      </c>
      <c r="O145" s="37">
        <v>89.63</v>
      </c>
      <c r="P145" s="37">
        <v>108.18600000000001</v>
      </c>
      <c r="Q145" s="37">
        <v>147.209</v>
      </c>
      <c r="S145" s="4">
        <f t="shared" si="162"/>
        <v>71.635827987676279</v>
      </c>
      <c r="T145" s="4">
        <f t="shared" si="162"/>
        <v>73.246488805141425</v>
      </c>
      <c r="U145" s="4">
        <f t="shared" si="162"/>
        <v>75.655833772650126</v>
      </c>
      <c r="V145" s="4">
        <f t="shared" si="162"/>
        <v>75.077926317275057</v>
      </c>
      <c r="W145" s="4">
        <f t="shared" si="162"/>
        <v>75.189201256696691</v>
      </c>
      <c r="X145" s="4">
        <f t="shared" si="162"/>
        <v>77.463150873989065</v>
      </c>
      <c r="Y145" s="4">
        <f t="shared" si="162"/>
        <v>78.207790038268683</v>
      </c>
      <c r="Z145" s="4">
        <f t="shared" si="162"/>
        <v>75.911376150077217</v>
      </c>
      <c r="AA145" s="4">
        <f t="shared" si="162"/>
        <v>75.408915580166521</v>
      </c>
      <c r="AB145" s="4">
        <f t="shared" si="162"/>
        <v>72.785631033166823</v>
      </c>
      <c r="AC145" s="4">
        <f t="shared" si="162"/>
        <v>82.101470450456119</v>
      </c>
      <c r="AD145" s="4">
        <f t="shared" si="162"/>
        <v>87.766681173306424</v>
      </c>
      <c r="AE145" s="4">
        <f t="shared" si="162"/>
        <v>91.084073091944461</v>
      </c>
      <c r="AF145" s="4">
        <f t="shared" si="162"/>
        <v>106.03509307609833</v>
      </c>
      <c r="AG145" s="4">
        <f t="shared" si="162"/>
        <v>140.67526955765047</v>
      </c>
      <c r="AI145" s="4">
        <f t="shared" si="163"/>
        <v>-2.1358279876762793</v>
      </c>
      <c r="AJ145" s="4">
        <f t="shared" si="163"/>
        <v>-0.92848880514142706</v>
      </c>
      <c r="AK145" s="4">
        <f t="shared" si="163"/>
        <v>-1.0938337726501288</v>
      </c>
      <c r="AL145" s="4">
        <f t="shared" si="163"/>
        <v>2.6360736827249411</v>
      </c>
      <c r="AM145" s="4">
        <f t="shared" si="163"/>
        <v>-1.869201256696698</v>
      </c>
      <c r="AN145" s="4">
        <f t="shared" si="163"/>
        <v>-1.8431508739890603</v>
      </c>
      <c r="AO145" s="4">
        <f t="shared" si="163"/>
        <v>-2.8677900382686801</v>
      </c>
      <c r="AP145" s="4">
        <f t="shared" si="163"/>
        <v>-1.8513761500772148</v>
      </c>
      <c r="AQ145" s="4">
        <f t="shared" si="163"/>
        <v>1.0910844198334786</v>
      </c>
      <c r="AR145" s="4">
        <f t="shared" si="163"/>
        <v>-1.9756310331668203</v>
      </c>
      <c r="AS145" s="4">
        <f t="shared" si="163"/>
        <v>-0.51547045045612094</v>
      </c>
      <c r="AT145" s="4">
        <f t="shared" si="163"/>
        <v>1.2673188266935824</v>
      </c>
      <c r="AU145" s="4">
        <f t="shared" si="163"/>
        <v>-1.4540730919444655</v>
      </c>
      <c r="AV145" s="4">
        <f t="shared" si="163"/>
        <v>2.1509069239016725</v>
      </c>
      <c r="AW145" s="4">
        <f t="shared" si="163"/>
        <v>6.5337304423495368</v>
      </c>
      <c r="AY145" s="2">
        <f t="shared" si="167"/>
        <v>71.409732138286202</v>
      </c>
      <c r="AZ145" s="2">
        <f t="shared" si="167"/>
        <v>73.246488805141425</v>
      </c>
      <c r="BA145" s="2">
        <f t="shared" si="167"/>
        <v>73.541137474328366</v>
      </c>
      <c r="BB145" s="2">
        <f t="shared" si="167"/>
        <v>71.701000288256438</v>
      </c>
      <c r="BC145" s="2">
        <f t="shared" si="167"/>
        <v>70.851090098357318</v>
      </c>
      <c r="BD145" s="2">
        <f t="shared" si="167"/>
        <v>72.595409658293192</v>
      </c>
      <c r="BE145" s="2">
        <f t="shared" si="167"/>
        <v>73.904524746405698</v>
      </c>
      <c r="BF145" s="2">
        <f t="shared" si="167"/>
        <v>74.103755480920796</v>
      </c>
      <c r="BG145" s="2">
        <f t="shared" si="167"/>
        <v>72.629905602833233</v>
      </c>
      <c r="BH145" s="2">
        <f t="shared" si="167"/>
        <v>71.723062017429328</v>
      </c>
      <c r="BI145" s="2">
        <f t="shared" si="167"/>
        <v>74.75002884734586</v>
      </c>
      <c r="BJ145" s="2">
        <f t="shared" si="167"/>
        <v>73.813580570509217</v>
      </c>
      <c r="BK145" s="2">
        <f t="shared" si="167"/>
        <v>74.949800307819388</v>
      </c>
      <c r="BL145" s="2">
        <f t="shared" si="167"/>
        <v>75.50274217942669</v>
      </c>
      <c r="BM145" s="2">
        <f t="shared" si="167"/>
        <v>75.047333964910365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107.1497030956848</v>
      </c>
      <c r="DL145" s="2">
        <f t="shared" si="164"/>
        <v>115.57830844277674</v>
      </c>
      <c r="DM145" s="2">
        <f t="shared" si="164"/>
        <v>113.5447407129456</v>
      </c>
      <c r="DN145" s="2">
        <f t="shared" si="164"/>
        <v>118.67110077689024</v>
      </c>
      <c r="DO145" s="2">
        <f t="shared" si="164"/>
        <v>112.85290243902438</v>
      </c>
      <c r="DP145" s="2">
        <f t="shared" si="164"/>
        <v>122.97975708502024</v>
      </c>
      <c r="DQ145" s="2">
        <f t="shared" si="164"/>
        <v>114.70974671669791</v>
      </c>
      <c r="DR145" s="2">
        <f t="shared" si="164"/>
        <v>118.56221575984988</v>
      </c>
      <c r="DS145" s="2">
        <f t="shared" si="164"/>
        <v>114.10890540540541</v>
      </c>
      <c r="DT145" s="2">
        <f t="shared" si="164"/>
        <v>121.56541394025601</v>
      </c>
      <c r="DU145" s="2">
        <f t="shared" si="164"/>
        <v>107.33642064777331</v>
      </c>
      <c r="DV145" s="2">
        <f t="shared" si="164"/>
        <v>121.40058985301094</v>
      </c>
      <c r="DW145" s="2">
        <f t="shared" si="164"/>
        <v>137.04909180035651</v>
      </c>
      <c r="DX145" s="2">
        <f t="shared" si="164"/>
        <v>96.997727731092425</v>
      </c>
      <c r="DY145" s="2">
        <f t="shared" si="164"/>
        <v>94.642963709677417</v>
      </c>
      <c r="EA145" s="2">
        <f t="shared" si="152"/>
        <v>71.347315359477136</v>
      </c>
      <c r="EB145" s="2">
        <f t="shared" si="152"/>
        <v>73.843205882352919</v>
      </c>
      <c r="EC145" s="2">
        <f t="shared" si="152"/>
        <v>73.433415629322269</v>
      </c>
      <c r="ED145" s="2">
        <f t="shared" si="152"/>
        <v>71.543191079780385</v>
      </c>
      <c r="EE145" s="2">
        <f t="shared" si="151"/>
        <v>70.64856900931413</v>
      </c>
      <c r="EF145" s="2">
        <f t="shared" si="151"/>
        <v>72.398107894846135</v>
      </c>
      <c r="EG145" s="2">
        <f t="shared" si="151"/>
        <v>73.803318298697462</v>
      </c>
      <c r="EH145" s="2">
        <f t="shared" si="151"/>
        <v>73.985201684559016</v>
      </c>
      <c r="EI145" s="2">
        <f t="shared" si="151"/>
        <v>72.557191793420571</v>
      </c>
      <c r="EJ145" s="2">
        <f t="shared" si="151"/>
        <v>71.489903333451664</v>
      </c>
      <c r="EK145" s="2">
        <f t="shared" si="151"/>
        <v>74.708816656050942</v>
      </c>
      <c r="EL145" s="2">
        <f t="shared" si="151"/>
        <v>73.603717075362013</v>
      </c>
      <c r="EM145" s="2">
        <f t="shared" si="135"/>
        <v>74.715920544280678</v>
      </c>
      <c r="EN145" s="2">
        <f t="shared" si="135"/>
        <v>75.469280527075995</v>
      </c>
      <c r="EO145" s="2">
        <f t="shared" si="135"/>
        <v>75.063466879293415</v>
      </c>
      <c r="EQ145" s="2">
        <f t="shared" si="165"/>
        <v>71.81650854170644</v>
      </c>
      <c r="ER145" s="2">
        <f t="shared" si="165"/>
        <v>71.729905127681818</v>
      </c>
      <c r="ES145" s="2">
        <f t="shared" si="165"/>
        <v>74.378718566754415</v>
      </c>
      <c r="ET145" s="2">
        <f t="shared" si="165"/>
        <v>72.890432352315941</v>
      </c>
      <c r="EU145" s="2">
        <f t="shared" si="165"/>
        <v>72.588285289603292</v>
      </c>
      <c r="EV145" s="2">
        <f t="shared" si="165"/>
        <v>74.218117264612673</v>
      </c>
      <c r="EW145" s="2">
        <f t="shared" si="165"/>
        <v>74.677493139736427</v>
      </c>
      <c r="EX145" s="2">
        <f t="shared" si="165"/>
        <v>74.81942890608903</v>
      </c>
      <c r="EY145" s="2">
        <f t="shared" si="165"/>
        <v>72.879055934793683</v>
      </c>
      <c r="EZ145" s="2">
        <f t="shared" si="165"/>
        <v>72.997481514867559</v>
      </c>
      <c r="FA145" s="2">
        <f t="shared" si="165"/>
        <v>74.886193455137047</v>
      </c>
      <c r="FB145" s="2">
        <f t="shared" si="165"/>
        <v>75.931045541302979</v>
      </c>
      <c r="FC145" s="2">
        <f t="shared" si="165"/>
        <v>77.157804985200841</v>
      </c>
      <c r="FD145" s="2">
        <f t="shared" si="165"/>
        <v>75.682803459640809</v>
      </c>
      <c r="FE145" s="2">
        <f t="shared" si="165"/>
        <v>74.487684305992232</v>
      </c>
      <c r="FG145" s="2">
        <f t="shared" si="166"/>
        <v>0.99912462269973634</v>
      </c>
      <c r="FH145" s="2">
        <f t="shared" si="166"/>
        <v>0.99924938183287859</v>
      </c>
      <c r="FI145" s="2">
        <f t="shared" si="166"/>
        <v>0.99925685026880662</v>
      </c>
      <c r="FJ145" s="2">
        <f t="shared" si="166"/>
        <v>0.99915142779858623</v>
      </c>
      <c r="FK145" s="2">
        <f t="shared" si="166"/>
        <v>0.99919243247440759</v>
      </c>
      <c r="FL145" s="2">
        <f t="shared" si="166"/>
        <v>0.99920073561209111</v>
      </c>
      <c r="FM145" s="2">
        <f t="shared" si="166"/>
        <v>0.99924924866575182</v>
      </c>
      <c r="FN145" s="2">
        <f t="shared" si="166"/>
        <v>0.99927284961635277</v>
      </c>
      <c r="FO145" s="2">
        <f t="shared" si="166"/>
        <v>0.99907452920656914</v>
      </c>
      <c r="FP145" s="2">
        <f t="shared" si="166"/>
        <v>0.99919464007466563</v>
      </c>
      <c r="FQ145" s="2">
        <f t="shared" si="166"/>
        <v>0.9992022027890225</v>
      </c>
      <c r="FR145" s="2">
        <f t="shared" si="166"/>
        <v>0.99904093329548993</v>
      </c>
      <c r="FS145" s="2">
        <f t="shared" si="166"/>
        <v>0.99896677143534485</v>
      </c>
      <c r="FT145" s="2">
        <f t="shared" si="166"/>
        <v>0.99905254601518567</v>
      </c>
      <c r="FU145" s="2">
        <f t="shared" si="166"/>
        <v>0.99894260099107246</v>
      </c>
      <c r="FW145" s="2">
        <f t="shared" si="169"/>
        <v>6.6233232848541573E-2</v>
      </c>
      <c r="FX145" s="2">
        <f t="shared" si="169"/>
        <v>0.29718638107322437</v>
      </c>
      <c r="FY145" s="2">
        <f t="shared" si="169"/>
        <v>8.2421329149834813E-2</v>
      </c>
      <c r="FZ145" s="2">
        <f t="shared" si="169"/>
        <v>8.7451132026706388E-2</v>
      </c>
      <c r="GA145" s="2">
        <f t="shared" si="169"/>
        <v>8.6836534619886899E-2</v>
      </c>
      <c r="GB145" s="2">
        <f t="shared" si="169"/>
        <v>8.6193870852308604E-2</v>
      </c>
      <c r="GC145" s="2">
        <f t="shared" si="169"/>
        <v>8.0642782981840744E-2</v>
      </c>
      <c r="GD145" s="2">
        <f t="shared" si="169"/>
        <v>0.10325676416683523</v>
      </c>
      <c r="GE145" s="2">
        <f t="shared" si="169"/>
        <v>0.10643904568433238</v>
      </c>
      <c r="GF145" s="2">
        <f t="shared" si="169"/>
        <v>0.12790704778784617</v>
      </c>
      <c r="GG145" s="2">
        <f t="shared" si="169"/>
        <v>8.5591689035239657E-2</v>
      </c>
      <c r="GH145" s="2">
        <f t="shared" si="169"/>
        <v>7.0476990371932946E-2</v>
      </c>
      <c r="GI145" s="2">
        <f t="shared" si="169"/>
        <v>6.9403509695782614E-2</v>
      </c>
      <c r="GJ145" s="2">
        <f t="shared" si="169"/>
        <v>6.1185180923922569E-2</v>
      </c>
      <c r="GK145" s="2">
        <f t="shared" si="169"/>
        <v>6.3975980925608231E-2</v>
      </c>
      <c r="GM145" s="86">
        <f t="shared" si="170"/>
        <v>4.1167141400000743E-103</v>
      </c>
      <c r="GN145" s="86">
        <f t="shared" si="170"/>
        <v>1.0314183942063668E-221</v>
      </c>
      <c r="GO145" s="86">
        <f t="shared" si="170"/>
        <v>7.1533074972114665E-211</v>
      </c>
      <c r="GP145" s="86">
        <f t="shared" si="170"/>
        <v>9.7911960063437414E-221</v>
      </c>
      <c r="GQ145" s="86">
        <f t="shared" si="170"/>
        <v>2.6830601374041779E-261</v>
      </c>
      <c r="GR145" s="86">
        <f t="shared" si="170"/>
        <v>2.4465013106374894E-287</v>
      </c>
      <c r="GS145" s="86">
        <f t="shared" si="170"/>
        <v>5.9485484802971932E-251</v>
      </c>
      <c r="GT145" s="86">
        <f t="shared" si="170"/>
        <v>4.6176249323746701E-249</v>
      </c>
      <c r="GU145" s="86">
        <f t="shared" si="170"/>
        <v>3.073752808112124E-239</v>
      </c>
      <c r="GV145" s="86">
        <f t="shared" si="170"/>
        <v>1.013898276934259E-229</v>
      </c>
      <c r="GW145" s="86">
        <f t="shared" si="170"/>
        <v>6.6072382455072609E-244</v>
      </c>
      <c r="GX145" s="86">
        <f t="shared" si="170"/>
        <v>2.9754686189120953E-283</v>
      </c>
      <c r="GY145" s="86">
        <f t="shared" si="170"/>
        <v>1.1689159053819252E-232</v>
      </c>
      <c r="GZ145" s="86">
        <f t="shared" si="170"/>
        <v>5.6144590348797148E-157</v>
      </c>
      <c r="HA145" s="86">
        <f t="shared" si="170"/>
        <v>4.5600900524987464E-123</v>
      </c>
      <c r="HC145" s="86">
        <f t="shared" si="153"/>
        <v>4.3903880531326167E-53</v>
      </c>
      <c r="HD145" s="86">
        <f t="shared" si="153"/>
        <v>4.0154592458214136E-76</v>
      </c>
      <c r="HE145" s="86">
        <f t="shared" si="153"/>
        <v>6.3387036490794318E-76</v>
      </c>
      <c r="HF145" s="86">
        <f t="shared" si="153"/>
        <v>4.9413336944526404E-100</v>
      </c>
      <c r="HG145" s="86">
        <f t="shared" si="153"/>
        <v>4.8235266492089741E-162</v>
      </c>
      <c r="HH145" s="86">
        <f t="shared" si="153"/>
        <v>1.6696530049273463E-174</v>
      </c>
      <c r="HI145" s="86">
        <f t="shared" si="153"/>
        <v>9.4369379394188857E-168</v>
      </c>
      <c r="HJ145" s="86">
        <f t="shared" si="153"/>
        <v>5.6691460677564111E-169</v>
      </c>
      <c r="HK145" s="86">
        <f t="shared" si="153"/>
        <v>1.928812047001879E-136</v>
      </c>
      <c r="HL145" s="86">
        <f t="shared" si="161"/>
        <v>9.7379530103324806E-174</v>
      </c>
      <c r="HM145" s="86">
        <f t="shared" si="161"/>
        <v>9.541841871430392E-155</v>
      </c>
      <c r="HN145" s="86">
        <f t="shared" si="161"/>
        <v>7.0549275773658663E-165</v>
      </c>
      <c r="HO145" s="86">
        <f t="shared" si="161"/>
        <v>1.3535555288845059E-112</v>
      </c>
      <c r="HP145" s="86">
        <f t="shared" si="161"/>
        <v>4.1958310853264032E-88</v>
      </c>
      <c r="HQ145" s="86">
        <f t="shared" si="161"/>
        <v>8.5837225330150349E-93</v>
      </c>
      <c r="HS145" s="86">
        <f t="shared" si="171"/>
        <v>0.50029959551160974</v>
      </c>
      <c r="HT145" s="86">
        <f t="shared" si="171"/>
        <v>0.49906826723893688</v>
      </c>
      <c r="HU145" s="86">
        <f t="shared" si="171"/>
        <v>0.44342228084840907</v>
      </c>
      <c r="HV145" s="86">
        <f t="shared" si="171"/>
        <v>0.43388510658835094</v>
      </c>
      <c r="HW145" s="86">
        <f t="shared" si="171"/>
        <v>0.42079553869934611</v>
      </c>
      <c r="HX145" s="86">
        <f t="shared" si="171"/>
        <v>0.42394962106784029</v>
      </c>
      <c r="HY145" s="86">
        <f t="shared" si="171"/>
        <v>0.41102329348777739</v>
      </c>
      <c r="HZ145" s="86">
        <f t="shared" si="171"/>
        <v>0.2658505970350572</v>
      </c>
      <c r="IA145" s="86">
        <f t="shared" si="171"/>
        <v>0.29308542556880668</v>
      </c>
      <c r="IB145" s="86">
        <f t="shared" si="171"/>
        <v>0.17293041406620308</v>
      </c>
      <c r="IC145" s="86">
        <f t="shared" si="171"/>
        <v>0.41637487360781411</v>
      </c>
      <c r="ID145" s="86">
        <f t="shared" si="171"/>
        <v>0.4928769492727213</v>
      </c>
      <c r="IE145" s="86">
        <f t="shared" si="171"/>
        <v>0.50108753075937229</v>
      </c>
      <c r="IF145" s="86">
        <f t="shared" si="171"/>
        <v>0.51784434199582474</v>
      </c>
      <c r="IG145" s="86">
        <f t="shared" si="171"/>
        <v>0.52794951136903412</v>
      </c>
      <c r="II145" s="86">
        <f t="shared" si="172"/>
        <v>2.0891422581355346E-8</v>
      </c>
      <c r="IJ145" s="86">
        <f t="shared" si="172"/>
        <v>8.2017391406505796E-2</v>
      </c>
      <c r="IK145" s="86">
        <f t="shared" si="172"/>
        <v>2.5272903690356441E-7</v>
      </c>
      <c r="IL145" s="86">
        <f t="shared" si="172"/>
        <v>4.8839927008499426E-8</v>
      </c>
      <c r="IM145" s="86">
        <f t="shared" si="172"/>
        <v>4.1971882094501281E-7</v>
      </c>
      <c r="IN145" s="86">
        <f t="shared" si="172"/>
        <v>3.3000317144576139E-7</v>
      </c>
      <c r="IO145" s="86">
        <f t="shared" si="172"/>
        <v>2.4387096296619266E-7</v>
      </c>
      <c r="IP145" s="86">
        <f t="shared" si="172"/>
        <v>3.2901100732307018E-6</v>
      </c>
      <c r="IQ145" s="86">
        <f t="shared" si="172"/>
        <v>1.4641138618572643E-6</v>
      </c>
      <c r="IR145" s="86">
        <f t="shared" si="172"/>
        <v>1.5484206285548979E-5</v>
      </c>
      <c r="IS145" s="86">
        <f t="shared" si="172"/>
        <v>6.9090951485579492E-8</v>
      </c>
      <c r="IT145" s="86">
        <f t="shared" si="172"/>
        <v>1.9283180815073785E-8</v>
      </c>
      <c r="IU145" s="86">
        <f t="shared" si="172"/>
        <v>5.2585728983742804E-9</v>
      </c>
      <c r="IV145" s="86">
        <f t="shared" si="172"/>
        <v>1.5912008039836943E-9</v>
      </c>
      <c r="IW145" s="86">
        <f t="shared" si="172"/>
        <v>5.0359522420908986E-9</v>
      </c>
      <c r="IY145" s="86">
        <f t="shared" si="173"/>
        <v>0.50029961640303233</v>
      </c>
      <c r="IZ145" s="86">
        <f t="shared" si="173"/>
        <v>0.5810856586454427</v>
      </c>
      <c r="JA145" s="86">
        <f t="shared" si="173"/>
        <v>0.44342253357744599</v>
      </c>
      <c r="JB145" s="86">
        <f t="shared" si="173"/>
        <v>0.43388515542827794</v>
      </c>
      <c r="JC145" s="86">
        <f t="shared" si="173"/>
        <v>0.42079595841816703</v>
      </c>
      <c r="JD145" s="86">
        <f t="shared" si="173"/>
        <v>0.42394995107101174</v>
      </c>
      <c r="JE145" s="86">
        <f t="shared" si="173"/>
        <v>0.41102353735874037</v>
      </c>
      <c r="JF145" s="86">
        <f t="shared" si="173"/>
        <v>0.26585388714513042</v>
      </c>
      <c r="JG145" s="86">
        <f t="shared" si="173"/>
        <v>0.29308688968266855</v>
      </c>
      <c r="JH145" s="86">
        <f t="shared" si="173"/>
        <v>0.17294589827248863</v>
      </c>
      <c r="JI145" s="86">
        <f t="shared" si="173"/>
        <v>0.41637494269876557</v>
      </c>
      <c r="JJ145" s="86">
        <f t="shared" si="173"/>
        <v>0.49287696855590213</v>
      </c>
      <c r="JK145" s="86">
        <f t="shared" si="173"/>
        <v>0.5010875360179452</v>
      </c>
      <c r="JL145" s="86">
        <f t="shared" si="173"/>
        <v>0.51784434358702558</v>
      </c>
      <c r="JM145" s="86">
        <f t="shared" si="173"/>
        <v>0.52794951640498633</v>
      </c>
    </row>
    <row r="146" spans="2:273" x14ac:dyDescent="0.25">
      <c r="B146" s="2">
        <v>119</v>
      </c>
      <c r="C146" s="37">
        <v>68.795000000000002</v>
      </c>
      <c r="D146" s="37">
        <v>71.022999999999996</v>
      </c>
      <c r="E146" s="37">
        <v>73.25</v>
      </c>
      <c r="F146" s="37">
        <v>75.061000000000007</v>
      </c>
      <c r="G146" s="37">
        <v>73.38</v>
      </c>
      <c r="H146" s="37">
        <v>71.14</v>
      </c>
      <c r="I146" s="37">
        <v>76.739999999999995</v>
      </c>
      <c r="J146" s="37">
        <v>74.3</v>
      </c>
      <c r="K146" s="37">
        <v>72.447999999999993</v>
      </c>
      <c r="L146" s="37">
        <v>71.052000000000007</v>
      </c>
      <c r="M146" s="37">
        <v>77.447999999999993</v>
      </c>
      <c r="N146" s="37">
        <v>87.81</v>
      </c>
      <c r="O146" s="37">
        <v>87.977999999999994</v>
      </c>
      <c r="P146" s="37">
        <v>105.14</v>
      </c>
      <c r="Q146" s="37">
        <v>143.767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71.446412849499922</v>
      </c>
      <c r="T146" s="4">
        <f t="shared" si="174"/>
        <v>73.091290885299429</v>
      </c>
      <c r="U146" s="4">
        <f t="shared" si="174"/>
        <v>74.894088705278605</v>
      </c>
      <c r="V146" s="4">
        <f t="shared" si="174"/>
        <v>73.852621777990421</v>
      </c>
      <c r="W146" s="4">
        <f t="shared" si="174"/>
        <v>73.721552991138253</v>
      </c>
      <c r="X146" s="4">
        <f t="shared" si="174"/>
        <v>75.824792964966463</v>
      </c>
      <c r="Y146" s="4">
        <f t="shared" si="174"/>
        <v>76.744555008896114</v>
      </c>
      <c r="Z146" s="4">
        <f t="shared" si="174"/>
        <v>75.009702290352521</v>
      </c>
      <c r="AA146" s="4">
        <f t="shared" si="174"/>
        <v>74.147624112685506</v>
      </c>
      <c r="AB146" s="4">
        <f t="shared" si="174"/>
        <v>72.12928860598241</v>
      </c>
      <c r="AC146" s="4">
        <f t="shared" si="174"/>
        <v>79.609989015116213</v>
      </c>
      <c r="AD146" s="4">
        <f t="shared" si="174"/>
        <v>84.636024790025246</v>
      </c>
      <c r="AE146" s="4">
        <f t="shared" si="174"/>
        <v>87.90604304004998</v>
      </c>
      <c r="AF146" s="4">
        <f t="shared" si="174"/>
        <v>101.14738242016374</v>
      </c>
      <c r="AG146" s="4">
        <f t="shared" si="174"/>
        <v>133.05774640597514</v>
      </c>
      <c r="AI146" s="4">
        <f t="shared" ref="AI146:AW162" si="175">IF(OR($B146 &lt; C$230, $B146 &gt; C$233), 0, C146-S146)</f>
        <v>-2.6514128494999198</v>
      </c>
      <c r="AJ146" s="4">
        <f t="shared" si="175"/>
        <v>-2.0682908852994331</v>
      </c>
      <c r="AK146" s="4">
        <f t="shared" si="175"/>
        <v>-1.6440887052786053</v>
      </c>
      <c r="AL146" s="4">
        <f t="shared" si="175"/>
        <v>1.2083782220095856</v>
      </c>
      <c r="AM146" s="4">
        <f t="shared" si="175"/>
        <v>-0.34155299113825777</v>
      </c>
      <c r="AN146" s="4">
        <f t="shared" si="175"/>
        <v>-4.6847929649664621</v>
      </c>
      <c r="AO146" s="4">
        <f t="shared" si="175"/>
        <v>-4.5550088961192614E-3</v>
      </c>
      <c r="AP146" s="4">
        <f t="shared" si="175"/>
        <v>-0.7097022903525243</v>
      </c>
      <c r="AQ146" s="4">
        <f t="shared" si="175"/>
        <v>-1.6996241126855125</v>
      </c>
      <c r="AR146" s="4">
        <f t="shared" si="175"/>
        <v>-1.0772886059824032</v>
      </c>
      <c r="AS146" s="4">
        <f t="shared" si="175"/>
        <v>-2.1619890151162195</v>
      </c>
      <c r="AT146" s="4">
        <f t="shared" si="175"/>
        <v>3.1739752099747562</v>
      </c>
      <c r="AU146" s="4">
        <f t="shared" si="175"/>
        <v>7.1956959950014721E-2</v>
      </c>
      <c r="AV146" s="4">
        <f t="shared" si="175"/>
        <v>3.9926175798362635</v>
      </c>
      <c r="AW146" s="4">
        <f t="shared" si="175"/>
        <v>10.709253594024858</v>
      </c>
      <c r="AY146" s="2">
        <f t="shared" si="167"/>
        <v>71.252442866535631</v>
      </c>
      <c r="AZ146" s="2">
        <f t="shared" si="167"/>
        <v>73.091290885299429</v>
      </c>
      <c r="BA146" s="2">
        <f t="shared" si="167"/>
        <v>73.357136622794087</v>
      </c>
      <c r="BB146" s="2">
        <f t="shared" si="167"/>
        <v>71.505481625516623</v>
      </c>
      <c r="BC146" s="2">
        <f t="shared" si="167"/>
        <v>70.663796168049799</v>
      </c>
      <c r="BD146" s="2">
        <f t="shared" si="167"/>
        <v>72.387796587269477</v>
      </c>
      <c r="BE146" s="2">
        <f t="shared" si="167"/>
        <v>73.730171573421401</v>
      </c>
      <c r="BF146" s="2">
        <f t="shared" si="167"/>
        <v>73.929141420533597</v>
      </c>
      <c r="BG146" s="2">
        <f t="shared" si="167"/>
        <v>72.484734010940201</v>
      </c>
      <c r="BH146" s="2">
        <f t="shared" si="167"/>
        <v>71.573500934688866</v>
      </c>
      <c r="BI146" s="2">
        <f t="shared" si="167"/>
        <v>74.572976419354788</v>
      </c>
      <c r="BJ146" s="2">
        <f t="shared" si="167"/>
        <v>73.588362245588499</v>
      </c>
      <c r="BK146" s="2">
        <f t="shared" si="167"/>
        <v>74.692071219763008</v>
      </c>
      <c r="BL146" s="2">
        <f t="shared" si="167"/>
        <v>75.342020128298117</v>
      </c>
      <c r="BM146" s="2">
        <f t="shared" si="167"/>
        <v>74.916071143630845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107.35306219512194</v>
      </c>
      <c r="DL146" s="2">
        <f t="shared" si="176"/>
        <v>115.81823517823641</v>
      </c>
      <c r="DM146" s="2">
        <f t="shared" si="176"/>
        <v>113.75073630393996</v>
      </c>
      <c r="DN146" s="2">
        <f t="shared" si="176"/>
        <v>118.97664722617353</v>
      </c>
      <c r="DO146" s="2">
        <f t="shared" si="176"/>
        <v>113.08919887429641</v>
      </c>
      <c r="DP146" s="2">
        <f t="shared" si="176"/>
        <v>123.29732793522267</v>
      </c>
      <c r="DQ146" s="2">
        <f t="shared" si="176"/>
        <v>114.92444465290804</v>
      </c>
      <c r="DR146" s="2">
        <f t="shared" si="176"/>
        <v>118.81006566604125</v>
      </c>
      <c r="DS146" s="2">
        <f t="shared" si="176"/>
        <v>114.36286059743955</v>
      </c>
      <c r="DT146" s="2">
        <f t="shared" si="176"/>
        <v>121.8770756282598</v>
      </c>
      <c r="DU146" s="2">
        <f t="shared" si="176"/>
        <v>107.4786698380567</v>
      </c>
      <c r="DV146" s="2">
        <f t="shared" si="176"/>
        <v>121.6876576576577</v>
      </c>
      <c r="DW146" s="2">
        <f t="shared" si="176"/>
        <v>137.50043337789663</v>
      </c>
      <c r="DX146" s="2">
        <f t="shared" si="176"/>
        <v>97.095035294117636</v>
      </c>
      <c r="DY146" s="2">
        <f t="shared" si="176"/>
        <v>94.731085887096768</v>
      </c>
      <c r="EA146" s="2">
        <f t="shared" si="152"/>
        <v>71.18822834967321</v>
      </c>
      <c r="EB146" s="2">
        <f t="shared" si="152"/>
        <v>73.760941176470567</v>
      </c>
      <c r="EC146" s="2">
        <f t="shared" si="152"/>
        <v>73.240727049990127</v>
      </c>
      <c r="ED146" s="2">
        <f t="shared" si="152"/>
        <v>71.33537246661696</v>
      </c>
      <c r="EE146" s="2">
        <f t="shared" si="151"/>
        <v>70.441793395427595</v>
      </c>
      <c r="EF146" s="2">
        <f t="shared" si="151"/>
        <v>72.173193654221521</v>
      </c>
      <c r="EG146" s="2">
        <f t="shared" si="151"/>
        <v>73.621556295578131</v>
      </c>
      <c r="EH146" s="2">
        <f t="shared" si="151"/>
        <v>73.801417999464434</v>
      </c>
      <c r="EI146" s="2">
        <f t="shared" si="151"/>
        <v>72.410095012380609</v>
      </c>
      <c r="EJ146" s="2">
        <f t="shared" si="151"/>
        <v>71.319675742837873</v>
      </c>
      <c r="EK146" s="2">
        <f t="shared" si="151"/>
        <v>74.531598121019087</v>
      </c>
      <c r="EL146" s="2">
        <f t="shared" si="151"/>
        <v>73.360310987210653</v>
      </c>
      <c r="EM146" s="2">
        <f t="shared" si="135"/>
        <v>74.44080458883144</v>
      </c>
      <c r="EN146" s="2">
        <f t="shared" si="135"/>
        <v>75.308207900220211</v>
      </c>
      <c r="EO146" s="2">
        <f t="shared" si="135"/>
        <v>74.938834192018305</v>
      </c>
      <c r="EQ146" s="2">
        <f t="shared" ref="EQ146:FE162" si="177">CU$228*$B146+CU$229</f>
        <v>71.6779581577253</v>
      </c>
      <c r="ER146" s="2">
        <f t="shared" si="177"/>
        <v>71.556090119645887</v>
      </c>
      <c r="ES146" s="2">
        <f t="shared" si="177"/>
        <v>74.232824595080515</v>
      </c>
      <c r="ET146" s="2">
        <f t="shared" si="177"/>
        <v>72.736593236828924</v>
      </c>
      <c r="EU146" s="2">
        <f t="shared" si="177"/>
        <v>72.460259992211974</v>
      </c>
      <c r="EV146" s="2">
        <f t="shared" si="177"/>
        <v>74.065154775849692</v>
      </c>
      <c r="EW146" s="2">
        <f t="shared" si="177"/>
        <v>74.53713894713232</v>
      </c>
      <c r="EX146" s="2">
        <f t="shared" si="177"/>
        <v>74.67449025687462</v>
      </c>
      <c r="EY146" s="2">
        <f t="shared" si="177"/>
        <v>72.749652827305155</v>
      </c>
      <c r="EZ146" s="2">
        <f t="shared" si="177"/>
        <v>72.88378646509517</v>
      </c>
      <c r="FA146" s="2">
        <f t="shared" si="177"/>
        <v>74.718579095232144</v>
      </c>
      <c r="FB146" s="2">
        <f t="shared" si="177"/>
        <v>75.780710369124549</v>
      </c>
      <c r="FC146" s="2">
        <f t="shared" si="177"/>
        <v>76.978585499403266</v>
      </c>
      <c r="FD146" s="2">
        <f t="shared" si="177"/>
        <v>75.532887777067856</v>
      </c>
      <c r="FE146" s="2">
        <f t="shared" si="177"/>
        <v>74.338534439307949</v>
      </c>
      <c r="FG146" s="2">
        <f t="shared" ref="FG146:FU162" si="178">POWER(10,($B146-C$231)/C$229)/(1+POWER(10,($B146-C$231)/C$229))</f>
        <v>0.99920158491673849</v>
      </c>
      <c r="FH146" s="2">
        <f t="shared" si="178"/>
        <v>0.99931538287896571</v>
      </c>
      <c r="FI146" s="2">
        <f t="shared" si="178"/>
        <v>0.99932219506881859</v>
      </c>
      <c r="FJ146" s="2">
        <f t="shared" si="178"/>
        <v>0.99922603516612962</v>
      </c>
      <c r="FK146" s="2">
        <f t="shared" si="178"/>
        <v>0.99926343732507483</v>
      </c>
      <c r="FL146" s="2">
        <f t="shared" si="178"/>
        <v>0.99927101094739257</v>
      </c>
      <c r="FM146" s="2">
        <f t="shared" si="178"/>
        <v>0.99931526141305704</v>
      </c>
      <c r="FN146" s="2">
        <f t="shared" si="178"/>
        <v>0.99933678853510588</v>
      </c>
      <c r="FO146" s="2">
        <f t="shared" si="178"/>
        <v>0.99915589186797826</v>
      </c>
      <c r="FP146" s="2">
        <f t="shared" si="178"/>
        <v>0.99926545096620523</v>
      </c>
      <c r="FQ146" s="2">
        <f t="shared" si="178"/>
        <v>0.9992723492167096</v>
      </c>
      <c r="FR146" s="2">
        <f t="shared" si="178"/>
        <v>0.99912524695162108</v>
      </c>
      <c r="FS146" s="2">
        <f t="shared" si="178"/>
        <v>0.99905759867305144</v>
      </c>
      <c r="FT146" s="2">
        <f t="shared" si="178"/>
        <v>0.99913583965474273</v>
      </c>
      <c r="FU146" s="2">
        <f t="shared" si="178"/>
        <v>0.99903555091032692</v>
      </c>
      <c r="FW146" s="2">
        <f t="shared" si="169"/>
        <v>7.2162174847279811E-2</v>
      </c>
      <c r="FX146" s="2">
        <f t="shared" si="169"/>
        <v>0.31677578970571302</v>
      </c>
      <c r="FY146" s="2">
        <f t="shared" si="169"/>
        <v>8.9660224651919168E-2</v>
      </c>
      <c r="FZ146" s="2">
        <f t="shared" si="169"/>
        <v>9.5086006736009157E-2</v>
      </c>
      <c r="GA146" s="2">
        <f t="shared" si="169"/>
        <v>9.4423304238819727E-2</v>
      </c>
      <c r="GB146" s="2">
        <f t="shared" si="169"/>
        <v>9.3730255239317203E-2</v>
      </c>
      <c r="GC146" s="2">
        <f t="shared" si="169"/>
        <v>8.7740409122475715E-2</v>
      </c>
      <c r="GD146" s="2">
        <f t="shared" si="169"/>
        <v>0.11210202716513001</v>
      </c>
      <c r="GE146" s="2">
        <f t="shared" si="169"/>
        <v>0.11552179406374266</v>
      </c>
      <c r="GF146" s="2">
        <f t="shared" si="169"/>
        <v>0.13853770038815968</v>
      </c>
      <c r="GG146" s="2">
        <f t="shared" si="169"/>
        <v>9.3080784646312142E-2</v>
      </c>
      <c r="GH146" s="2">
        <f t="shared" si="169"/>
        <v>7.6754590976180162E-2</v>
      </c>
      <c r="GI146" s="2">
        <f t="shared" si="169"/>
        <v>7.5593268230800273E-2</v>
      </c>
      <c r="GJ146" s="2">
        <f t="shared" si="169"/>
        <v>6.6694516684751889E-2</v>
      </c>
      <c r="GK146" s="2">
        <f t="shared" si="169"/>
        <v>6.9717948955331149E-2</v>
      </c>
      <c r="GM146" s="86">
        <f t="shared" si="170"/>
        <v>1.2878603831455039E-106</v>
      </c>
      <c r="GN146" s="86">
        <f t="shared" si="170"/>
        <v>2.3686873544224524E-229</v>
      </c>
      <c r="GO146" s="86">
        <f t="shared" si="170"/>
        <v>5.1758863740183535E-218</v>
      </c>
      <c r="GP146" s="86">
        <f t="shared" si="170"/>
        <v>3.234871093364678E-228</v>
      </c>
      <c r="GQ146" s="86">
        <f t="shared" si="170"/>
        <v>4.0049393515485537E-270</v>
      </c>
      <c r="GR146" s="86">
        <f t="shared" si="170"/>
        <v>5.3736147180982971E-297</v>
      </c>
      <c r="GS146" s="86">
        <f t="shared" si="170"/>
        <v>1.9247128297534088E-259</v>
      </c>
      <c r="GT146" s="86">
        <f t="shared" si="170"/>
        <v>2.6066399864155394E-257</v>
      </c>
      <c r="GU146" s="86">
        <f t="shared" si="170"/>
        <v>2.0393671402888915E-247</v>
      </c>
      <c r="GV146" s="86">
        <f t="shared" si="170"/>
        <v>2.461572166970468E-237</v>
      </c>
      <c r="GW146" s="86">
        <f t="shared" si="170"/>
        <v>3.7217943340276806E-252</v>
      </c>
      <c r="GX146" s="86">
        <f t="shared" si="170"/>
        <v>5.7578450536750465E-293</v>
      </c>
      <c r="GY146" s="86">
        <f t="shared" si="170"/>
        <v>1.5437566795871812E-240</v>
      </c>
      <c r="GZ146" s="86">
        <f t="shared" si="170"/>
        <v>3.127468263640659E-162</v>
      </c>
      <c r="HA146" s="86">
        <f t="shared" si="170"/>
        <v>4.0542698970550656E-127</v>
      </c>
      <c r="HC146" s="86">
        <f t="shared" si="153"/>
        <v>6.379613126993239E-56</v>
      </c>
      <c r="HD146" s="86">
        <f t="shared" si="153"/>
        <v>3.2875112963054573E-80</v>
      </c>
      <c r="HE146" s="86">
        <f t="shared" si="153"/>
        <v>6.9516745409762786E-80</v>
      </c>
      <c r="HF146" s="86">
        <f t="shared" si="153"/>
        <v>2.9513176014324243E-105</v>
      </c>
      <c r="HG146" s="86">
        <f t="shared" si="153"/>
        <v>1.4780178186720277E-170</v>
      </c>
      <c r="HH146" s="86">
        <f t="shared" si="153"/>
        <v>1.4204941776263934E-183</v>
      </c>
      <c r="HI146" s="86">
        <f t="shared" si="153"/>
        <v>1.8305793327343848E-176</v>
      </c>
      <c r="HJ146" s="86">
        <f t="shared" si="153"/>
        <v>1.8399329062101747E-177</v>
      </c>
      <c r="HK146" s="86">
        <f t="shared" si="153"/>
        <v>1.7012889682301239E-143</v>
      </c>
      <c r="HL146" s="86">
        <f t="shared" si="161"/>
        <v>2.3428973630079613E-182</v>
      </c>
      <c r="HM146" s="86">
        <f t="shared" si="161"/>
        <v>9.684487074287707E-163</v>
      </c>
      <c r="HN146" s="86">
        <f t="shared" si="161"/>
        <v>9.1282262445777067E-174</v>
      </c>
      <c r="HO146" s="86">
        <f t="shared" si="161"/>
        <v>1.2608908469317317E-118</v>
      </c>
      <c r="HP146" s="86">
        <f t="shared" si="161"/>
        <v>1.0230200839979675E-92</v>
      </c>
      <c r="HQ146" s="86">
        <f t="shared" si="161"/>
        <v>1.3229515634423424E-97</v>
      </c>
      <c r="HS146" s="86">
        <f t="shared" si="171"/>
        <v>0.49612468162890483</v>
      </c>
      <c r="HT146" s="86">
        <f t="shared" si="171"/>
        <v>0.47833980415400884</v>
      </c>
      <c r="HU146" s="86">
        <f t="shared" si="171"/>
        <v>0.38688884641632942</v>
      </c>
      <c r="HV146" s="86">
        <f t="shared" si="171"/>
        <v>0.3693972455417176</v>
      </c>
      <c r="HW146" s="86">
        <f t="shared" si="171"/>
        <v>0.35899100531464051</v>
      </c>
      <c r="HX146" s="86">
        <f t="shared" si="171"/>
        <v>0.36235302785805573</v>
      </c>
      <c r="HY146" s="86">
        <f t="shared" si="171"/>
        <v>0.34855483443472479</v>
      </c>
      <c r="HZ146" s="86">
        <f t="shared" si="171"/>
        <v>0.20141376995457236</v>
      </c>
      <c r="IA146" s="86">
        <f t="shared" si="171"/>
        <v>0.22317621139352095</v>
      </c>
      <c r="IB146" s="86">
        <f t="shared" si="171"/>
        <v>0.1198470731290234</v>
      </c>
      <c r="IC146" s="86">
        <f t="shared" si="171"/>
        <v>0.34989798322362292</v>
      </c>
      <c r="ID146" s="86">
        <f t="shared" si="171"/>
        <v>0.46017905167105588</v>
      </c>
      <c r="IE146" s="86">
        <f t="shared" si="171"/>
        <v>0.48225965391822762</v>
      </c>
      <c r="IF146" s="86">
        <f t="shared" si="171"/>
        <v>0.49336480948936656</v>
      </c>
      <c r="IG146" s="86">
        <f t="shared" si="171"/>
        <v>0.51940435753442749</v>
      </c>
      <c r="II146" s="86">
        <f t="shared" si="172"/>
        <v>6.3245765894982825E-8</v>
      </c>
      <c r="IJ146" s="86">
        <f t="shared" si="172"/>
        <v>0.1161943598034689</v>
      </c>
      <c r="IK146" s="86">
        <f t="shared" si="172"/>
        <v>7.0994136997739122E-7</v>
      </c>
      <c r="IL146" s="86">
        <f t="shared" si="172"/>
        <v>1.5951362151606595E-7</v>
      </c>
      <c r="IM146" s="86">
        <f t="shared" si="172"/>
        <v>1.1636668096146392E-6</v>
      </c>
      <c r="IN146" s="86">
        <f t="shared" si="172"/>
        <v>9.2815402572108545E-7</v>
      </c>
      <c r="IO146" s="86">
        <f t="shared" si="172"/>
        <v>6.8005257333316365E-7</v>
      </c>
      <c r="IP146" s="86">
        <f t="shared" si="172"/>
        <v>8.4436577837704154E-6</v>
      </c>
      <c r="IQ146" s="86">
        <f t="shared" si="172"/>
        <v>4.0735931975428711E-6</v>
      </c>
      <c r="IR146" s="86">
        <f t="shared" si="172"/>
        <v>3.8828586533347954E-5</v>
      </c>
      <c r="IS146" s="86">
        <f t="shared" si="172"/>
        <v>2.1741083031659575E-7</v>
      </c>
      <c r="IT146" s="86">
        <f t="shared" si="172"/>
        <v>6.0371818368195873E-8</v>
      </c>
      <c r="IU146" s="86">
        <f t="shared" si="172"/>
        <v>1.7853161977892407E-8</v>
      </c>
      <c r="IV146" s="86">
        <f t="shared" si="172"/>
        <v>5.4999495530324153E-9</v>
      </c>
      <c r="IW146" s="86">
        <f t="shared" si="172"/>
        <v>1.6487012527889873E-8</v>
      </c>
      <c r="IY146" s="86">
        <f t="shared" si="173"/>
        <v>0.49612474487467073</v>
      </c>
      <c r="IZ146" s="86">
        <f t="shared" si="173"/>
        <v>0.59453416395747771</v>
      </c>
      <c r="JA146" s="86">
        <f t="shared" si="173"/>
        <v>0.38688955635769939</v>
      </c>
      <c r="JB146" s="86">
        <f t="shared" si="173"/>
        <v>0.36939740505533913</v>
      </c>
      <c r="JC146" s="86">
        <f t="shared" si="173"/>
        <v>0.35899216898145014</v>
      </c>
      <c r="JD146" s="86">
        <f t="shared" si="173"/>
        <v>0.36235395601208148</v>
      </c>
      <c r="JE146" s="86">
        <f t="shared" si="173"/>
        <v>0.3485555144872981</v>
      </c>
      <c r="JF146" s="86">
        <f t="shared" si="173"/>
        <v>0.20142221361235613</v>
      </c>
      <c r="JG146" s="86">
        <f t="shared" si="173"/>
        <v>0.22318028498671849</v>
      </c>
      <c r="JH146" s="86">
        <f t="shared" si="173"/>
        <v>0.11988590171555676</v>
      </c>
      <c r="JI146" s="86">
        <f t="shared" si="173"/>
        <v>0.34989820063445326</v>
      </c>
      <c r="JJ146" s="86">
        <f t="shared" si="173"/>
        <v>0.46017911204287426</v>
      </c>
      <c r="JK146" s="86">
        <f t="shared" si="173"/>
        <v>0.48225967177138962</v>
      </c>
      <c r="JL146" s="86">
        <f t="shared" si="173"/>
        <v>0.49336481498931611</v>
      </c>
      <c r="JM146" s="86">
        <f t="shared" si="173"/>
        <v>0.51940437402144002</v>
      </c>
    </row>
    <row r="147" spans="2:273" x14ac:dyDescent="0.25">
      <c r="B147" s="2">
        <v>120</v>
      </c>
      <c r="C147" s="37">
        <v>68.659000000000006</v>
      </c>
      <c r="D147" s="37">
        <v>72.182000000000002</v>
      </c>
      <c r="E147" s="37">
        <v>72.061999999999998</v>
      </c>
      <c r="F147" s="37">
        <v>73.245000000000005</v>
      </c>
      <c r="G147" s="37">
        <v>71.92</v>
      </c>
      <c r="H147" s="37">
        <v>74.16</v>
      </c>
      <c r="I147" s="37">
        <v>72.8</v>
      </c>
      <c r="J147" s="37">
        <v>71.44</v>
      </c>
      <c r="K147" s="37">
        <v>73.328000000000003</v>
      </c>
      <c r="L147" s="37">
        <v>71.016999999999996</v>
      </c>
      <c r="M147" s="37">
        <v>74.965999999999994</v>
      </c>
      <c r="N147" s="37">
        <v>79.914000000000001</v>
      </c>
      <c r="O147" s="37">
        <v>84.108999999999995</v>
      </c>
      <c r="P147" s="37">
        <v>97.650999999999996</v>
      </c>
      <c r="Q147" s="37">
        <v>139.279</v>
      </c>
      <c r="S147" s="4">
        <f t="shared" si="174"/>
        <v>71.252277137004313</v>
      </c>
      <c r="T147" s="4">
        <f t="shared" si="174"/>
        <v>72.931166141714542</v>
      </c>
      <c r="U147" s="4">
        <f t="shared" si="174"/>
        <v>74.219031132647245</v>
      </c>
      <c r="V147" s="4">
        <f t="shared" si="174"/>
        <v>72.817962773660696</v>
      </c>
      <c r="W147" s="4">
        <f t="shared" si="174"/>
        <v>72.491790606315448</v>
      </c>
      <c r="X147" s="4">
        <f t="shared" si="174"/>
        <v>74.44728460785042</v>
      </c>
      <c r="Y147" s="4">
        <f t="shared" si="174"/>
        <v>75.532157540568704</v>
      </c>
      <c r="Z147" s="4">
        <f t="shared" si="174"/>
        <v>74.358173138629766</v>
      </c>
      <c r="AA147" s="4">
        <f t="shared" si="174"/>
        <v>73.260671630785495</v>
      </c>
      <c r="AB147" s="4">
        <f t="shared" si="174"/>
        <v>71.698660949436871</v>
      </c>
      <c r="AC147" s="4">
        <f t="shared" si="174"/>
        <v>77.591757797215749</v>
      </c>
      <c r="AD147" s="4">
        <f t="shared" si="174"/>
        <v>81.541849144290552</v>
      </c>
      <c r="AE147" s="4">
        <f t="shared" si="174"/>
        <v>84.519080787569933</v>
      </c>
      <c r="AF147" s="4">
        <f t="shared" si="174"/>
        <v>95.753933973910904</v>
      </c>
      <c r="AG147" s="4">
        <f t="shared" si="174"/>
        <v>123.69197755746031</v>
      </c>
      <c r="AI147" s="4">
        <f t="shared" si="175"/>
        <v>-2.5932771370043071</v>
      </c>
      <c r="AJ147" s="4">
        <f t="shared" si="175"/>
        <v>-0.74916614171453944</v>
      </c>
      <c r="AK147" s="4">
        <f t="shared" si="175"/>
        <v>-2.1570311326472478</v>
      </c>
      <c r="AL147" s="4">
        <f t="shared" si="175"/>
        <v>0.42703722633930852</v>
      </c>
      <c r="AM147" s="4">
        <f t="shared" si="175"/>
        <v>-0.57179060631544587</v>
      </c>
      <c r="AN147" s="4">
        <f t="shared" si="175"/>
        <v>-0.28728460785042387</v>
      </c>
      <c r="AO147" s="4">
        <f t="shared" si="175"/>
        <v>-2.7321575405687071</v>
      </c>
      <c r="AP147" s="4">
        <f t="shared" si="175"/>
        <v>-2.9181731386297685</v>
      </c>
      <c r="AQ147" s="4">
        <f t="shared" si="175"/>
        <v>6.7328369214507688E-2</v>
      </c>
      <c r="AR147" s="4">
        <f t="shared" si="175"/>
        <v>-0.68166094943687483</v>
      </c>
      <c r="AS147" s="4">
        <f t="shared" si="175"/>
        <v>-2.6257577972157549</v>
      </c>
      <c r="AT147" s="4">
        <f t="shared" si="175"/>
        <v>-1.6278491442905505</v>
      </c>
      <c r="AU147" s="4">
        <f t="shared" si="175"/>
        <v>-0.41008078756993882</v>
      </c>
      <c r="AV147" s="4">
        <f t="shared" si="175"/>
        <v>1.8970660260890924</v>
      </c>
      <c r="AW147" s="4">
        <f t="shared" si="175"/>
        <v>15.587022442539691</v>
      </c>
      <c r="AY147" s="2">
        <f t="shared" si="167"/>
        <v>71.095836332962563</v>
      </c>
      <c r="AZ147" s="2">
        <f t="shared" si="167"/>
        <v>72.931166141714542</v>
      </c>
      <c r="BA147" s="2">
        <f t="shared" si="167"/>
        <v>73.174586398842649</v>
      </c>
      <c r="BB147" s="2">
        <f t="shared" si="167"/>
        <v>71.311886427463023</v>
      </c>
      <c r="BC147" s="2">
        <f t="shared" si="167"/>
        <v>70.479137013453652</v>
      </c>
      <c r="BD147" s="2">
        <f t="shared" si="167"/>
        <v>72.182660686655808</v>
      </c>
      <c r="BE147" s="2">
        <f t="shared" si="167"/>
        <v>73.557131525666136</v>
      </c>
      <c r="BF147" s="2">
        <f t="shared" si="167"/>
        <v>73.756011943078462</v>
      </c>
      <c r="BG147" s="2">
        <f t="shared" si="167"/>
        <v>72.340359367226213</v>
      </c>
      <c r="BH147" s="2">
        <f t="shared" si="167"/>
        <v>71.426576897458204</v>
      </c>
      <c r="BI147" s="2">
        <f t="shared" si="167"/>
        <v>74.396342633444718</v>
      </c>
      <c r="BJ147" s="2">
        <f t="shared" si="167"/>
        <v>73.365863977048591</v>
      </c>
      <c r="BK147" s="2">
        <f t="shared" si="167"/>
        <v>74.437231490617066</v>
      </c>
      <c r="BL147" s="2">
        <f t="shared" si="167"/>
        <v>75.181647209059676</v>
      </c>
      <c r="BM147" s="2">
        <f t="shared" si="167"/>
        <v>74.784354649169785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107.5564212945591</v>
      </c>
      <c r="DL147" s="2">
        <f t="shared" si="176"/>
        <v>116.05816191369607</v>
      </c>
      <c r="DM147" s="2">
        <f t="shared" si="176"/>
        <v>113.95673189493434</v>
      </c>
      <c r="DN147" s="2">
        <f t="shared" si="176"/>
        <v>119.28219367545682</v>
      </c>
      <c r="DO147" s="2">
        <f t="shared" si="176"/>
        <v>113.32549530956845</v>
      </c>
      <c r="DP147" s="2">
        <f t="shared" si="176"/>
        <v>123.6148987854251</v>
      </c>
      <c r="DQ147" s="2">
        <f t="shared" si="176"/>
        <v>115.13914258911817</v>
      </c>
      <c r="DR147" s="2">
        <f t="shared" si="176"/>
        <v>119.05791557223262</v>
      </c>
      <c r="DS147" s="2">
        <f t="shared" si="176"/>
        <v>114.61681578947368</v>
      </c>
      <c r="DT147" s="2">
        <f t="shared" si="176"/>
        <v>122.1887373162636</v>
      </c>
      <c r="DU147" s="2">
        <f t="shared" si="176"/>
        <v>107.6209190283401</v>
      </c>
      <c r="DV147" s="2">
        <f t="shared" si="176"/>
        <v>121.97472546230443</v>
      </c>
      <c r="DW147" s="2">
        <f t="shared" si="176"/>
        <v>137.95177495543672</v>
      </c>
      <c r="DX147" s="2">
        <f t="shared" si="176"/>
        <v>97.192342857142847</v>
      </c>
      <c r="DY147" s="2">
        <f t="shared" si="176"/>
        <v>94.819208064516118</v>
      </c>
      <c r="EA147" s="2">
        <f t="shared" si="152"/>
        <v>71.029141339869284</v>
      </c>
      <c r="EB147" s="2">
        <f t="shared" si="152"/>
        <v>73.678676470588215</v>
      </c>
      <c r="EC147" s="2">
        <f t="shared" si="152"/>
        <v>73.048038470657985</v>
      </c>
      <c r="ED147" s="2">
        <f t="shared" si="152"/>
        <v>71.127553853453534</v>
      </c>
      <c r="EE147" s="2">
        <f t="shared" si="151"/>
        <v>70.23501778154106</v>
      </c>
      <c r="EF147" s="2">
        <f t="shared" si="151"/>
        <v>71.948279413596907</v>
      </c>
      <c r="EG147" s="2">
        <f t="shared" si="151"/>
        <v>73.439794292458799</v>
      </c>
      <c r="EH147" s="2">
        <f t="shared" si="151"/>
        <v>73.617634314369866</v>
      </c>
      <c r="EI147" s="2">
        <f t="shared" si="151"/>
        <v>72.262998231340632</v>
      </c>
      <c r="EJ147" s="2">
        <f t="shared" si="151"/>
        <v>71.149448152224082</v>
      </c>
      <c r="EK147" s="2">
        <f t="shared" si="151"/>
        <v>74.354379585987246</v>
      </c>
      <c r="EL147" s="2">
        <f t="shared" ref="EL147:EO210" si="179">CP$228*$B147+CP$229</f>
        <v>73.116904899059307</v>
      </c>
      <c r="EM147" s="2">
        <f t="shared" si="135"/>
        <v>74.165688633382203</v>
      </c>
      <c r="EN147" s="2">
        <f t="shared" si="135"/>
        <v>75.147135273364441</v>
      </c>
      <c r="EO147" s="2">
        <f t="shared" si="135"/>
        <v>74.81420150474321</v>
      </c>
      <c r="EQ147" s="2">
        <f t="shared" si="177"/>
        <v>71.539407773744159</v>
      </c>
      <c r="ER147" s="2">
        <f t="shared" si="177"/>
        <v>71.382275111609971</v>
      </c>
      <c r="ES147" s="2">
        <f t="shared" si="177"/>
        <v>74.086930623406602</v>
      </c>
      <c r="ET147" s="2">
        <f t="shared" si="177"/>
        <v>72.582754121341893</v>
      </c>
      <c r="EU147" s="2">
        <f t="shared" si="177"/>
        <v>72.332234694820656</v>
      </c>
      <c r="EV147" s="2">
        <f t="shared" si="177"/>
        <v>73.912192287086725</v>
      </c>
      <c r="EW147" s="2">
        <f t="shared" si="177"/>
        <v>74.396784754528198</v>
      </c>
      <c r="EX147" s="2">
        <f t="shared" si="177"/>
        <v>74.529551607660196</v>
      </c>
      <c r="EY147" s="2">
        <f t="shared" si="177"/>
        <v>72.620249719816613</v>
      </c>
      <c r="EZ147" s="2">
        <f t="shared" si="177"/>
        <v>72.770091415322781</v>
      </c>
      <c r="FA147" s="2">
        <f t="shared" si="177"/>
        <v>74.550964735327256</v>
      </c>
      <c r="FB147" s="2">
        <f t="shared" si="177"/>
        <v>75.630375196946119</v>
      </c>
      <c r="FC147" s="2">
        <f t="shared" si="177"/>
        <v>76.79936601360572</v>
      </c>
      <c r="FD147" s="2">
        <f t="shared" si="177"/>
        <v>75.382972094494917</v>
      </c>
      <c r="FE147" s="2">
        <f t="shared" si="177"/>
        <v>74.189384572623666</v>
      </c>
      <c r="FG147" s="2">
        <f t="shared" si="178"/>
        <v>0.9992717856313369</v>
      </c>
      <c r="FH147" s="2">
        <f t="shared" si="178"/>
        <v>0.99937558415069305</v>
      </c>
      <c r="FI147" s="2">
        <f t="shared" si="178"/>
        <v>0.9993817976865248</v>
      </c>
      <c r="FJ147" s="2">
        <f t="shared" si="178"/>
        <v>0.99929408760923177</v>
      </c>
      <c r="FK147" s="2">
        <f t="shared" si="178"/>
        <v>0.99932820331777505</v>
      </c>
      <c r="FL147" s="2">
        <f t="shared" si="178"/>
        <v>0.99933511143421327</v>
      </c>
      <c r="FM147" s="2">
        <f t="shared" si="178"/>
        <v>0.99937547335911903</v>
      </c>
      <c r="FN147" s="2">
        <f t="shared" si="178"/>
        <v>0.99939510865654291</v>
      </c>
      <c r="FO147" s="2">
        <f t="shared" si="178"/>
        <v>0.99923010705223692</v>
      </c>
      <c r="FP147" s="2">
        <f t="shared" si="178"/>
        <v>0.99933004001805081</v>
      </c>
      <c r="FQ147" s="2">
        <f t="shared" si="178"/>
        <v>0.99933633210678319</v>
      </c>
      <c r="FR147" s="2">
        <f t="shared" si="178"/>
        <v>0.99920215432890569</v>
      </c>
      <c r="FS147" s="2">
        <f t="shared" si="178"/>
        <v>0.99914044849984207</v>
      </c>
      <c r="FT147" s="2">
        <f t="shared" si="178"/>
        <v>0.99921181646727475</v>
      </c>
      <c r="FU147" s="2">
        <f t="shared" si="178"/>
        <v>0.99912033732709915</v>
      </c>
      <c r="FW147" s="2">
        <f t="shared" si="169"/>
        <v>7.8577190895364787E-2</v>
      </c>
      <c r="FX147" s="2">
        <f t="shared" si="169"/>
        <v>0.33703722924732593</v>
      </c>
      <c r="FY147" s="2">
        <f t="shared" si="169"/>
        <v>9.746736367256989E-2</v>
      </c>
      <c r="FZ147" s="2">
        <f t="shared" si="169"/>
        <v>0.10331197732963047</v>
      </c>
      <c r="GA147" s="2">
        <f t="shared" si="169"/>
        <v>0.10259844401945849</v>
      </c>
      <c r="GB147" s="2">
        <f t="shared" si="169"/>
        <v>0.10185213983055796</v>
      </c>
      <c r="GC147" s="2">
        <f t="shared" si="169"/>
        <v>9.5397898837240924E-2</v>
      </c>
      <c r="GD147" s="2">
        <f t="shared" si="169"/>
        <v>0.12160225137452679</v>
      </c>
      <c r="GE147" s="2">
        <f t="shared" si="169"/>
        <v>0.12527094184449081</v>
      </c>
      <c r="GF147" s="2">
        <f t="shared" si="169"/>
        <v>0.14990002397109187</v>
      </c>
      <c r="GG147" s="2">
        <f t="shared" si="169"/>
        <v>0.1011526729151363</v>
      </c>
      <c r="GH147" s="2">
        <f t="shared" si="169"/>
        <v>8.3541101532147971E-2</v>
      </c>
      <c r="GI147" s="2">
        <f t="shared" si="169"/>
        <v>8.2286248374560167E-2</v>
      </c>
      <c r="GJ147" s="2">
        <f t="shared" si="169"/>
        <v>7.2661537838127344E-2</v>
      </c>
      <c r="GK147" s="2">
        <f t="shared" si="169"/>
        <v>7.5933462549163222E-2</v>
      </c>
      <c r="GM147" s="86">
        <f t="shared" si="170"/>
        <v>3.5136405547552027E-110</v>
      </c>
      <c r="GN147" s="86">
        <f t="shared" si="170"/>
        <v>4.0293044591638577E-237</v>
      </c>
      <c r="GO147" s="86">
        <f t="shared" si="170"/>
        <v>2.8420795414093567E-225</v>
      </c>
      <c r="GP147" s="86">
        <f t="shared" si="170"/>
        <v>8.003326725773082E-236</v>
      </c>
      <c r="GQ147" s="86">
        <f t="shared" si="170"/>
        <v>4.2560855169523372E-279</v>
      </c>
      <c r="GR147" s="86">
        <f t="shared" si="170"/>
        <v>8.154194275767418E-307</v>
      </c>
      <c r="GS147" s="86">
        <f t="shared" si="170"/>
        <v>4.4888148516504671E-268</v>
      </c>
      <c r="GT147" s="86">
        <f t="shared" si="170"/>
        <v>1.0776142427048838E-265</v>
      </c>
      <c r="GU147" s="86">
        <f t="shared" si="170"/>
        <v>9.8381101280231282E-256</v>
      </c>
      <c r="GV147" s="86">
        <f t="shared" si="170"/>
        <v>4.4809130539163188E-245</v>
      </c>
      <c r="GW147" s="86">
        <f t="shared" si="170"/>
        <v>1.5252617114471118E-260</v>
      </c>
      <c r="GX147" s="86">
        <f t="shared" si="170"/>
        <v>7.6246997405524453E-303</v>
      </c>
      <c r="GY147" s="86">
        <f t="shared" si="170"/>
        <v>1.5039100685033532E-248</v>
      </c>
      <c r="GZ147" s="86">
        <f t="shared" si="170"/>
        <v>1.4246537723712528E-167</v>
      </c>
      <c r="HA147" s="86">
        <f t="shared" si="170"/>
        <v>3.0933260812592609E-131</v>
      </c>
      <c r="HC147" s="86">
        <f t="shared" si="153"/>
        <v>7.7854570222826582E-59</v>
      </c>
      <c r="HD147" s="86">
        <f t="shared" si="153"/>
        <v>2.0946572773147462E-84</v>
      </c>
      <c r="HE147" s="86">
        <f t="shared" si="153"/>
        <v>6.0201071434301797E-84</v>
      </c>
      <c r="HF147" s="86">
        <f t="shared" si="153"/>
        <v>1.2919554761080913E-110</v>
      </c>
      <c r="HG147" s="86">
        <f t="shared" si="153"/>
        <v>2.7282636138668416E-179</v>
      </c>
      <c r="HH147" s="86">
        <f t="shared" si="153"/>
        <v>7.0851101625287778E-193</v>
      </c>
      <c r="HI147" s="86">
        <f t="shared" si="153"/>
        <v>2.1266417079123063E-185</v>
      </c>
      <c r="HJ147" s="86">
        <f t="shared" si="153"/>
        <v>3.6819722431245106E-186</v>
      </c>
      <c r="HK147" s="86">
        <f t="shared" si="153"/>
        <v>9.9180933085842574E-151</v>
      </c>
      <c r="HL147" s="86">
        <f t="shared" si="161"/>
        <v>3.47114199139917E-191</v>
      </c>
      <c r="HM147" s="86">
        <f t="shared" si="161"/>
        <v>6.1541529337547609E-171</v>
      </c>
      <c r="HN147" s="86">
        <f t="shared" si="161"/>
        <v>6.865961103966578E-183</v>
      </c>
      <c r="HO147" s="86">
        <f t="shared" si="161"/>
        <v>8.1363291281069662E-125</v>
      </c>
      <c r="HP147" s="86">
        <f t="shared" si="161"/>
        <v>1.89356739821201E-97</v>
      </c>
      <c r="HQ147" s="86">
        <f t="shared" si="161"/>
        <v>1.5339975725163028E-102</v>
      </c>
      <c r="HS147" s="86">
        <f t="shared" si="171"/>
        <v>0.46847297449507819</v>
      </c>
      <c r="HT147" s="86">
        <f t="shared" si="171"/>
        <v>0.43906841593694013</v>
      </c>
      <c r="HU147" s="86">
        <f t="shared" si="171"/>
        <v>0.32108893010313821</v>
      </c>
      <c r="HV147" s="86">
        <f t="shared" si="171"/>
        <v>0.29647050153455429</v>
      </c>
      <c r="HW147" s="86">
        <f t="shared" si="171"/>
        <v>0.2912221411515451</v>
      </c>
      <c r="HX147" s="86">
        <f t="shared" si="171"/>
        <v>0.29432248235403913</v>
      </c>
      <c r="HY147" s="86">
        <f t="shared" si="171"/>
        <v>0.28146809596804717</v>
      </c>
      <c r="HZ147" s="86">
        <f t="shared" si="171"/>
        <v>0.14535710955999151</v>
      </c>
      <c r="IA147" s="86">
        <f t="shared" si="171"/>
        <v>0.16098775390268111</v>
      </c>
      <c r="IB147" s="86">
        <f t="shared" si="171"/>
        <v>7.8894990606676152E-2</v>
      </c>
      <c r="IC147" s="86">
        <f t="shared" si="171"/>
        <v>0.27791572665836317</v>
      </c>
      <c r="ID147" s="86">
        <f t="shared" si="171"/>
        <v>0.40783765999050636</v>
      </c>
      <c r="IE147" s="86">
        <f t="shared" si="171"/>
        <v>0.43910121304246996</v>
      </c>
      <c r="IF147" s="86">
        <f t="shared" si="171"/>
        <v>0.44723706241015604</v>
      </c>
      <c r="IG147" s="86">
        <f t="shared" si="171"/>
        <v>0.48853767775218154</v>
      </c>
      <c r="II147" s="86">
        <f t="shared" si="172"/>
        <v>1.8451898016031215E-7</v>
      </c>
      <c r="IJ147" s="86">
        <f t="shared" si="172"/>
        <v>0.15885476544945118</v>
      </c>
      <c r="IK147" s="86">
        <f t="shared" si="172"/>
        <v>1.920816312468597E-6</v>
      </c>
      <c r="IL147" s="86">
        <f t="shared" si="172"/>
        <v>4.9829458431910516E-7</v>
      </c>
      <c r="IM147" s="86">
        <f t="shared" si="172"/>
        <v>3.1063014893906774E-6</v>
      </c>
      <c r="IN147" s="86">
        <f t="shared" si="172"/>
        <v>2.5123207944462592E-6</v>
      </c>
      <c r="IO147" s="86">
        <f t="shared" si="172"/>
        <v>1.8276567146733183E-6</v>
      </c>
      <c r="IP147" s="86">
        <f t="shared" si="172"/>
        <v>2.0866722598935714E-5</v>
      </c>
      <c r="IQ147" s="86">
        <f t="shared" si="172"/>
        <v>1.0869380168924863E-5</v>
      </c>
      <c r="IR147" s="86">
        <f t="shared" si="172"/>
        <v>9.3444039886744781E-5</v>
      </c>
      <c r="IS147" s="86">
        <f t="shared" si="172"/>
        <v>6.5558301493045217E-7</v>
      </c>
      <c r="IT147" s="86">
        <f t="shared" si="172"/>
        <v>1.8176512479204512E-7</v>
      </c>
      <c r="IU147" s="86">
        <f t="shared" si="172"/>
        <v>5.8133029215882031E-8</v>
      </c>
      <c r="IV147" s="86">
        <f t="shared" si="172"/>
        <v>1.8257957380563363E-8</v>
      </c>
      <c r="IW147" s="86">
        <f t="shared" si="172"/>
        <v>5.1898807876265843E-8</v>
      </c>
      <c r="IY147" s="86">
        <f t="shared" si="173"/>
        <v>0.46847315901405834</v>
      </c>
      <c r="IZ147" s="86">
        <f t="shared" si="173"/>
        <v>0.59792318138639133</v>
      </c>
      <c r="JA147" s="86">
        <f t="shared" si="173"/>
        <v>0.32109085091945067</v>
      </c>
      <c r="JB147" s="86">
        <f t="shared" si="173"/>
        <v>0.2964709998291386</v>
      </c>
      <c r="JC147" s="86">
        <f t="shared" si="173"/>
        <v>0.29122524745303446</v>
      </c>
      <c r="JD147" s="86">
        <f t="shared" si="173"/>
        <v>0.29432499467483358</v>
      </c>
      <c r="JE147" s="86">
        <f t="shared" si="173"/>
        <v>0.28146992362476186</v>
      </c>
      <c r="JF147" s="86">
        <f t="shared" si="173"/>
        <v>0.14537797628259044</v>
      </c>
      <c r="JG147" s="86">
        <f t="shared" si="173"/>
        <v>0.16099862328285003</v>
      </c>
      <c r="JH147" s="86">
        <f t="shared" si="173"/>
        <v>7.8988434646562897E-2</v>
      </c>
      <c r="JI147" s="86">
        <f t="shared" si="173"/>
        <v>0.2779163822413781</v>
      </c>
      <c r="JJ147" s="86">
        <f t="shared" si="173"/>
        <v>0.40783784175563115</v>
      </c>
      <c r="JK147" s="86">
        <f t="shared" si="173"/>
        <v>0.43910127117549919</v>
      </c>
      <c r="JL147" s="86">
        <f t="shared" si="173"/>
        <v>0.44723708066811341</v>
      </c>
      <c r="JM147" s="86">
        <f t="shared" si="173"/>
        <v>0.48853772965098941</v>
      </c>
    </row>
    <row r="148" spans="2:273" x14ac:dyDescent="0.25">
      <c r="B148" s="2">
        <v>121</v>
      </c>
      <c r="C148" s="37">
        <v>69.590999999999994</v>
      </c>
      <c r="D148" s="37">
        <v>71.022999999999996</v>
      </c>
      <c r="E148" s="37">
        <v>72.521000000000001</v>
      </c>
      <c r="F148" s="37">
        <v>67.591999999999999</v>
      </c>
      <c r="G148" s="37">
        <v>71.92</v>
      </c>
      <c r="H148" s="37">
        <v>75.08</v>
      </c>
      <c r="I148" s="37">
        <v>73.62</v>
      </c>
      <c r="J148" s="37">
        <v>71.84</v>
      </c>
      <c r="K148" s="37">
        <v>71.671999999999997</v>
      </c>
      <c r="L148" s="37">
        <v>71.655000000000001</v>
      </c>
      <c r="M148" s="37">
        <v>78</v>
      </c>
      <c r="N148" s="37">
        <v>76.69</v>
      </c>
      <c r="O148" s="37">
        <v>79.847999999999999</v>
      </c>
      <c r="P148" s="37">
        <v>95.488</v>
      </c>
      <c r="Q148" s="37">
        <v>132.535</v>
      </c>
      <c r="S148" s="4">
        <f t="shared" si="174"/>
        <v>71.058351532980723</v>
      </c>
      <c r="T148" s="4">
        <f t="shared" si="174"/>
        <v>72.766045159929774</v>
      </c>
      <c r="U148" s="4">
        <f t="shared" si="174"/>
        <v>73.656400256116484</v>
      </c>
      <c r="V148" s="4">
        <f t="shared" si="174"/>
        <v>72.011110165436136</v>
      </c>
      <c r="W148" s="4">
        <f t="shared" si="174"/>
        <v>71.533048791245491</v>
      </c>
      <c r="X148" s="4">
        <f t="shared" si="174"/>
        <v>73.371104538107005</v>
      </c>
      <c r="Y148" s="4">
        <f t="shared" si="174"/>
        <v>74.594602932467552</v>
      </c>
      <c r="Z148" s="4">
        <f t="shared" si="174"/>
        <v>73.898239764639726</v>
      </c>
      <c r="AA148" s="4">
        <f t="shared" si="174"/>
        <v>72.668228827149292</v>
      </c>
      <c r="AB148" s="4">
        <f t="shared" si="174"/>
        <v>71.413373184234771</v>
      </c>
      <c r="AC148" s="4">
        <f t="shared" si="174"/>
        <v>76.094381830040319</v>
      </c>
      <c r="AD148" s="4">
        <f t="shared" si="174"/>
        <v>78.792642889801229</v>
      </c>
      <c r="AE148" s="4">
        <f t="shared" si="174"/>
        <v>81.337423208388202</v>
      </c>
      <c r="AF148" s="4">
        <f t="shared" si="174"/>
        <v>90.45241972853762</v>
      </c>
      <c r="AG148" s="4">
        <f t="shared" si="174"/>
        <v>113.60822040061001</v>
      </c>
      <c r="AI148" s="4">
        <f t="shared" si="175"/>
        <v>-1.4673515329807287</v>
      </c>
      <c r="AJ148" s="4">
        <f t="shared" si="175"/>
        <v>-1.7430451599297783</v>
      </c>
      <c r="AK148" s="4">
        <f t="shared" si="175"/>
        <v>-1.1354002561164833</v>
      </c>
      <c r="AL148" s="4">
        <f t="shared" si="175"/>
        <v>-4.4191101654361375</v>
      </c>
      <c r="AM148" s="4">
        <f t="shared" si="175"/>
        <v>0.38695120875451039</v>
      </c>
      <c r="AN148" s="4">
        <f t="shared" si="175"/>
        <v>1.7088954618929932</v>
      </c>
      <c r="AO148" s="4">
        <f t="shared" si="175"/>
        <v>-0.97460293246754759</v>
      </c>
      <c r="AP148" s="4">
        <f t="shared" si="175"/>
        <v>-2.0582397646397226</v>
      </c>
      <c r="AQ148" s="4">
        <f t="shared" si="175"/>
        <v>-0.99622882714929517</v>
      </c>
      <c r="AR148" s="4">
        <f t="shared" si="175"/>
        <v>0.24162681576522971</v>
      </c>
      <c r="AS148" s="4">
        <f t="shared" si="175"/>
        <v>1.9056181699596806</v>
      </c>
      <c r="AT148" s="4">
        <f t="shared" si="175"/>
        <v>-2.1026428898012313</v>
      </c>
      <c r="AU148" s="4">
        <f t="shared" si="175"/>
        <v>-1.4894232083882031</v>
      </c>
      <c r="AV148" s="4">
        <f t="shared" si="175"/>
        <v>5.0355802714623792</v>
      </c>
      <c r="AW148" s="4">
        <f t="shared" si="175"/>
        <v>18.926779599389988</v>
      </c>
      <c r="AY148" s="2">
        <f t="shared" si="167"/>
        <v>70.939944751330728</v>
      </c>
      <c r="AZ148" s="2">
        <f t="shared" si="167"/>
        <v>72.766045159929774</v>
      </c>
      <c r="BA148" s="2">
        <f t="shared" si="167"/>
        <v>72.993587906072179</v>
      </c>
      <c r="BB148" s="2">
        <f t="shared" si="167"/>
        <v>71.120341318887156</v>
      </c>
      <c r="BC148" s="2">
        <f t="shared" si="167"/>
        <v>70.297306521614075</v>
      </c>
      <c r="BD148" s="2">
        <f t="shared" si="167"/>
        <v>71.980176046731629</v>
      </c>
      <c r="BE148" s="2">
        <f t="shared" si="167"/>
        <v>73.385492075250482</v>
      </c>
      <c r="BF148" s="2">
        <f t="shared" si="167"/>
        <v>73.584457164705313</v>
      </c>
      <c r="BG148" s="2">
        <f t="shared" si="167"/>
        <v>72.1968101277415</v>
      </c>
      <c r="BH148" s="2">
        <f t="shared" si="167"/>
        <v>71.282436718212196</v>
      </c>
      <c r="BI148" s="2">
        <f t="shared" si="167"/>
        <v>74.220138706531998</v>
      </c>
      <c r="BJ148" s="2">
        <f t="shared" si="167"/>
        <v>73.146291188896384</v>
      </c>
      <c r="BK148" s="2">
        <f t="shared" si="167"/>
        <v>74.18548546235732</v>
      </c>
      <c r="BL148" s="2">
        <f t="shared" si="167"/>
        <v>75.02163773479711</v>
      </c>
      <c r="BM148" s="2">
        <f t="shared" si="167"/>
        <v>74.652120035232215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107.75978039399624</v>
      </c>
      <c r="DL148" s="2">
        <f t="shared" si="176"/>
        <v>116.29808864915574</v>
      </c>
      <c r="DM148" s="2">
        <f t="shared" si="176"/>
        <v>114.16272748592871</v>
      </c>
      <c r="DN148" s="2">
        <f t="shared" si="176"/>
        <v>119.58774012474012</v>
      </c>
      <c r="DO148" s="2">
        <f t="shared" si="176"/>
        <v>113.56179174484051</v>
      </c>
      <c r="DP148" s="2">
        <f t="shared" si="176"/>
        <v>123.93246963562753</v>
      </c>
      <c r="DQ148" s="2">
        <f t="shared" si="176"/>
        <v>115.35384052532831</v>
      </c>
      <c r="DR148" s="2">
        <f t="shared" si="176"/>
        <v>119.30576547842399</v>
      </c>
      <c r="DS148" s="2">
        <f t="shared" si="176"/>
        <v>114.87077098150782</v>
      </c>
      <c r="DT148" s="2">
        <f t="shared" si="176"/>
        <v>122.50039900426739</v>
      </c>
      <c r="DU148" s="2">
        <f t="shared" si="176"/>
        <v>107.76316821862351</v>
      </c>
      <c r="DV148" s="2">
        <f t="shared" si="176"/>
        <v>122.2617932669512</v>
      </c>
      <c r="DW148" s="2">
        <f t="shared" si="176"/>
        <v>138.40311653297681</v>
      </c>
      <c r="DX148" s="2">
        <f t="shared" si="176"/>
        <v>97.289650420168059</v>
      </c>
      <c r="DY148" s="2">
        <f t="shared" si="176"/>
        <v>94.907330241935483</v>
      </c>
      <c r="EA148" s="2">
        <f t="shared" si="152"/>
        <v>70.870054330065358</v>
      </c>
      <c r="EB148" s="2">
        <f t="shared" si="152"/>
        <v>73.596411764705863</v>
      </c>
      <c r="EC148" s="2">
        <f t="shared" si="152"/>
        <v>72.85534989132583</v>
      </c>
      <c r="ED148" s="2">
        <f t="shared" si="152"/>
        <v>70.919735240290109</v>
      </c>
      <c r="EE148" s="2">
        <f t="shared" si="152"/>
        <v>70.028242167654525</v>
      </c>
      <c r="EF148" s="2">
        <f t="shared" si="152"/>
        <v>71.723365172972308</v>
      </c>
      <c r="EG148" s="2">
        <f t="shared" si="152"/>
        <v>73.258032289339454</v>
      </c>
      <c r="EH148" s="2">
        <f t="shared" si="152"/>
        <v>73.433850629275298</v>
      </c>
      <c r="EI148" s="2">
        <f t="shared" si="152"/>
        <v>72.115901450300669</v>
      </c>
      <c r="EJ148" s="2">
        <f t="shared" si="152"/>
        <v>70.979220561610276</v>
      </c>
      <c r="EK148" s="2">
        <f t="shared" si="152"/>
        <v>74.177161050955391</v>
      </c>
      <c r="EL148" s="2">
        <f t="shared" si="179"/>
        <v>72.873498810907947</v>
      </c>
      <c r="EM148" s="2">
        <f t="shared" si="135"/>
        <v>73.890572677932965</v>
      </c>
      <c r="EN148" s="2">
        <f t="shared" si="135"/>
        <v>74.986062646508657</v>
      </c>
      <c r="EO148" s="2">
        <f t="shared" si="135"/>
        <v>74.6895688174681</v>
      </c>
      <c r="EQ148" s="2">
        <f t="shared" si="177"/>
        <v>71.400857389763019</v>
      </c>
      <c r="ER148" s="2">
        <f t="shared" si="177"/>
        <v>71.208460103574055</v>
      </c>
      <c r="ES148" s="2">
        <f t="shared" si="177"/>
        <v>73.941036651732702</v>
      </c>
      <c r="ET148" s="2">
        <f t="shared" si="177"/>
        <v>72.428915005854876</v>
      </c>
      <c r="EU148" s="2">
        <f t="shared" si="177"/>
        <v>72.204209397429338</v>
      </c>
      <c r="EV148" s="2">
        <f t="shared" si="177"/>
        <v>73.759229798323759</v>
      </c>
      <c r="EW148" s="2">
        <f t="shared" si="177"/>
        <v>74.256430561924077</v>
      </c>
      <c r="EX148" s="2">
        <f t="shared" si="177"/>
        <v>74.384612958445786</v>
      </c>
      <c r="EY148" s="2">
        <f t="shared" si="177"/>
        <v>72.49084661232807</v>
      </c>
      <c r="EZ148" s="2">
        <f t="shared" si="177"/>
        <v>72.656396365550393</v>
      </c>
      <c r="FA148" s="2">
        <f t="shared" si="177"/>
        <v>74.383350375422367</v>
      </c>
      <c r="FB148" s="2">
        <f t="shared" si="177"/>
        <v>75.480040024767675</v>
      </c>
      <c r="FC148" s="2">
        <f t="shared" si="177"/>
        <v>76.620146527808146</v>
      </c>
      <c r="FD148" s="2">
        <f t="shared" si="177"/>
        <v>75.233056411921979</v>
      </c>
      <c r="FE148" s="2">
        <f t="shared" si="177"/>
        <v>74.040234705939383</v>
      </c>
      <c r="FG148" s="2">
        <f t="shared" si="178"/>
        <v>0.99933581804496496</v>
      </c>
      <c r="FH148" s="2">
        <f t="shared" si="178"/>
        <v>0.99943049468750433</v>
      </c>
      <c r="FI148" s="2">
        <f t="shared" si="178"/>
        <v>0.9994361621191763</v>
      </c>
      <c r="FJ148" s="2">
        <f t="shared" si="178"/>
        <v>0.99935616025739837</v>
      </c>
      <c r="FK148" s="2">
        <f t="shared" si="178"/>
        <v>0.99938727792545945</v>
      </c>
      <c r="FL148" s="2">
        <f t="shared" si="178"/>
        <v>0.9993935789435956</v>
      </c>
      <c r="FM148" s="2">
        <f t="shared" si="178"/>
        <v>0.99943039363328312</v>
      </c>
      <c r="FN148" s="2">
        <f t="shared" si="178"/>
        <v>0.99944830317468814</v>
      </c>
      <c r="FO148" s="2">
        <f t="shared" si="178"/>
        <v>0.99929780171801585</v>
      </c>
      <c r="FP148" s="2">
        <f t="shared" si="178"/>
        <v>0.99938895321379828</v>
      </c>
      <c r="FQ148" s="2">
        <f t="shared" si="178"/>
        <v>0.99939469234036138</v>
      </c>
      <c r="FR148" s="2">
        <f t="shared" si="178"/>
        <v>0.99927230501435205</v>
      </c>
      <c r="FS148" s="2">
        <f t="shared" si="178"/>
        <v>0.99921602042154323</v>
      </c>
      <c r="FT148" s="2">
        <f t="shared" si="178"/>
        <v>0.99928111821914567</v>
      </c>
      <c r="FU148" s="2">
        <f t="shared" si="178"/>
        <v>0.99919767600683462</v>
      </c>
      <c r="FW148" s="2">
        <f t="shared" si="169"/>
        <v>8.550992700264147E-2</v>
      </c>
      <c r="FX148" s="2">
        <f t="shared" si="169"/>
        <v>0.35791571936977984</v>
      </c>
      <c r="FY148" s="2">
        <f t="shared" si="169"/>
        <v>0.10587524384836201</v>
      </c>
      <c r="FZ148" s="2">
        <f t="shared" si="169"/>
        <v>0.11216137846637574</v>
      </c>
      <c r="GA148" s="2">
        <f t="shared" si="169"/>
        <v>0.11139431873502847</v>
      </c>
      <c r="GB148" s="2">
        <f t="shared" si="169"/>
        <v>0.11059191788760396</v>
      </c>
      <c r="GC148" s="2">
        <f t="shared" si="169"/>
        <v>0.10364776098803394</v>
      </c>
      <c r="GD148" s="2">
        <f t="shared" si="169"/>
        <v>0.13178808393269545</v>
      </c>
      <c r="GE148" s="2">
        <f t="shared" si="169"/>
        <v>0.13571659715360451</v>
      </c>
      <c r="GF148" s="2">
        <f t="shared" si="169"/>
        <v>0.16201897586099168</v>
      </c>
      <c r="GG148" s="2">
        <f t="shared" si="169"/>
        <v>0.10983977099631979</v>
      </c>
      <c r="GH148" s="2">
        <f t="shared" si="169"/>
        <v>9.0868604917377874E-2</v>
      </c>
      <c r="GI148" s="2">
        <f t="shared" si="169"/>
        <v>8.9514437390609505E-2</v>
      </c>
      <c r="GJ148" s="2">
        <f t="shared" si="169"/>
        <v>7.9117160538723363E-2</v>
      </c>
      <c r="GK148" s="2">
        <f t="shared" si="169"/>
        <v>8.2653870113904113E-2</v>
      </c>
      <c r="GM148" s="86">
        <f t="shared" si="170"/>
        <v>8.3601173305536385E-114</v>
      </c>
      <c r="GN148" s="86">
        <f t="shared" si="170"/>
        <v>5.0768907742637622E-245</v>
      </c>
      <c r="GO148" s="86">
        <f t="shared" si="170"/>
        <v>1.1842884525408487E-232</v>
      </c>
      <c r="GP148" s="86">
        <f t="shared" si="170"/>
        <v>1.4827657873930262E-243</v>
      </c>
      <c r="GQ148" s="86">
        <f t="shared" si="170"/>
        <v>3.2201030306748784E-288</v>
      </c>
      <c r="GR148" s="86">
        <f t="shared" si="170"/>
        <v>0</v>
      </c>
      <c r="GS148" s="86">
        <f t="shared" si="170"/>
        <v>7.5457844477751479E-277</v>
      </c>
      <c r="GT148" s="86">
        <f t="shared" si="170"/>
        <v>3.2625849646614629E-274</v>
      </c>
      <c r="GU148" s="86">
        <f t="shared" si="170"/>
        <v>3.450751938823003E-264</v>
      </c>
      <c r="GV148" s="86">
        <f t="shared" si="170"/>
        <v>6.115790104309909E-253</v>
      </c>
      <c r="GW148" s="86">
        <f t="shared" si="170"/>
        <v>4.5477030427222583E-269</v>
      </c>
      <c r="GX148" s="86">
        <f t="shared" si="170"/>
        <v>0</v>
      </c>
      <c r="GY148" s="86">
        <f t="shared" si="170"/>
        <v>1.0807081829118116E-256</v>
      </c>
      <c r="GZ148" s="86">
        <f t="shared" si="170"/>
        <v>5.3070527930342716E-173</v>
      </c>
      <c r="HA148" s="86">
        <f t="shared" si="170"/>
        <v>2.025391331357909E-135</v>
      </c>
      <c r="HC148" s="86">
        <f t="shared" si="153"/>
        <v>7.9791612574305159E-62</v>
      </c>
      <c r="HD148" s="86">
        <f t="shared" si="153"/>
        <v>1.0386217825238808E-88</v>
      </c>
      <c r="HE148" s="86">
        <f t="shared" si="153"/>
        <v>4.1165276792018925E-88</v>
      </c>
      <c r="HF148" s="86">
        <f t="shared" si="153"/>
        <v>4.1450069566937026E-116</v>
      </c>
      <c r="HG148" s="86">
        <f t="shared" si="153"/>
        <v>3.0336875661663916E-188</v>
      </c>
      <c r="HH148" s="86">
        <f t="shared" si="153"/>
        <v>2.071735423894628E-202</v>
      </c>
      <c r="HI148" s="86">
        <f t="shared" si="153"/>
        <v>1.4795684364368165E-194</v>
      </c>
      <c r="HJ148" s="86">
        <f t="shared" si="153"/>
        <v>4.5429825815038212E-195</v>
      </c>
      <c r="HK148" s="86">
        <f t="shared" si="153"/>
        <v>3.8214394504627568E-158</v>
      </c>
      <c r="HL148" s="86">
        <f t="shared" si="161"/>
        <v>3.1667465904938462E-200</v>
      </c>
      <c r="HM148" s="86">
        <f t="shared" si="161"/>
        <v>2.4484657027675734E-179</v>
      </c>
      <c r="HN148" s="86">
        <f t="shared" si="161"/>
        <v>3.0020818578864617E-192</v>
      </c>
      <c r="HO148" s="86">
        <f t="shared" si="161"/>
        <v>3.6367581684944475E-131</v>
      </c>
      <c r="HP148" s="86">
        <f t="shared" si="161"/>
        <v>2.6606880100283243E-102</v>
      </c>
      <c r="HQ148" s="86">
        <f t="shared" si="161"/>
        <v>1.3381487180900789E-107</v>
      </c>
      <c r="HS148" s="86">
        <f t="shared" si="171"/>
        <v>0.42110338646725776</v>
      </c>
      <c r="HT148" s="86">
        <f t="shared" si="171"/>
        <v>0.38594694875415408</v>
      </c>
      <c r="HU148" s="86">
        <f t="shared" si="171"/>
        <v>0.25360506414616424</v>
      </c>
      <c r="HV148" s="86">
        <f t="shared" si="171"/>
        <v>0.22447584704849455</v>
      </c>
      <c r="HW148" s="86">
        <f t="shared" si="171"/>
        <v>0.22478564826750805</v>
      </c>
      <c r="HX148" s="86">
        <f t="shared" si="171"/>
        <v>0.22733337198697645</v>
      </c>
      <c r="HY148" s="86">
        <f t="shared" si="171"/>
        <v>0.21658065778163971</v>
      </c>
      <c r="HZ148" s="86">
        <f t="shared" si="171"/>
        <v>0.10002926994497577</v>
      </c>
      <c r="IA148" s="86">
        <f t="shared" si="171"/>
        <v>0.11013731443582722</v>
      </c>
      <c r="IB148" s="86">
        <f t="shared" si="171"/>
        <v>4.939345565362465E-2</v>
      </c>
      <c r="IC148" s="86">
        <f t="shared" si="171"/>
        <v>0.20880749689908826</v>
      </c>
      <c r="ID148" s="86">
        <f t="shared" si="171"/>
        <v>0.34314116790341964</v>
      </c>
      <c r="IE148" s="86">
        <f t="shared" si="171"/>
        <v>0.37820355484082263</v>
      </c>
      <c r="IF148" s="86">
        <f t="shared" si="171"/>
        <v>0.38510377036794913</v>
      </c>
      <c r="IG148" s="86">
        <f t="shared" si="171"/>
        <v>0.43838418258872058</v>
      </c>
      <c r="II148" s="86">
        <f t="shared" si="172"/>
        <v>5.1883206386942835E-7</v>
      </c>
      <c r="IJ148" s="86">
        <f t="shared" si="172"/>
        <v>0.20942684671245493</v>
      </c>
      <c r="IK148" s="86">
        <f t="shared" si="172"/>
        <v>5.005902408773807E-6</v>
      </c>
      <c r="IL148" s="86">
        <f t="shared" si="172"/>
        <v>1.488960086737953E-6</v>
      </c>
      <c r="IM148" s="86">
        <f t="shared" si="172"/>
        <v>7.9844026858092854E-6</v>
      </c>
      <c r="IN148" s="86">
        <f t="shared" si="172"/>
        <v>6.5451919891312546E-6</v>
      </c>
      <c r="IO148" s="86">
        <f t="shared" si="172"/>
        <v>4.7342657065791135E-6</v>
      </c>
      <c r="IP148" s="86">
        <f t="shared" si="172"/>
        <v>4.966206138758205E-5</v>
      </c>
      <c r="IQ148" s="86">
        <f t="shared" si="172"/>
        <v>2.7816690272638923E-5</v>
      </c>
      <c r="IR148" s="86">
        <f t="shared" si="172"/>
        <v>2.1584253628502366E-4</v>
      </c>
      <c r="IS148" s="86">
        <f t="shared" si="172"/>
        <v>1.8945316291963531E-6</v>
      </c>
      <c r="IT148" s="86">
        <f t="shared" si="172"/>
        <v>5.2630822798158819E-7</v>
      </c>
      <c r="IU148" s="86">
        <f t="shared" si="172"/>
        <v>1.8156164734957649E-7</v>
      </c>
      <c r="IV148" s="86">
        <f t="shared" si="172"/>
        <v>5.8214821860890745E-8</v>
      </c>
      <c r="IW148" s="86">
        <f t="shared" si="172"/>
        <v>1.5708947023738074E-7</v>
      </c>
      <c r="IY148" s="86">
        <f t="shared" si="173"/>
        <v>0.42110390529932162</v>
      </c>
      <c r="IZ148" s="86">
        <f t="shared" si="173"/>
        <v>0.59537379546660896</v>
      </c>
      <c r="JA148" s="86">
        <f t="shared" si="173"/>
        <v>0.253610070048573</v>
      </c>
      <c r="JB148" s="86">
        <f t="shared" si="173"/>
        <v>0.22447733600858127</v>
      </c>
      <c r="JC148" s="86">
        <f t="shared" si="173"/>
        <v>0.22479363267019387</v>
      </c>
      <c r="JD148" s="86">
        <f t="shared" si="173"/>
        <v>0.22733991717896559</v>
      </c>
      <c r="JE148" s="86">
        <f t="shared" si="173"/>
        <v>0.21658539204734628</v>
      </c>
      <c r="JF148" s="86">
        <f t="shared" si="173"/>
        <v>0.10007893200636335</v>
      </c>
      <c r="JG148" s="86">
        <f t="shared" si="173"/>
        <v>0.11016513112609987</v>
      </c>
      <c r="JH148" s="86">
        <f t="shared" si="173"/>
        <v>4.9609298189909674E-2</v>
      </c>
      <c r="JI148" s="86">
        <f t="shared" si="173"/>
        <v>0.20880939143071744</v>
      </c>
      <c r="JJ148" s="86">
        <f t="shared" si="173"/>
        <v>0.34314169421164764</v>
      </c>
      <c r="JK148" s="86">
        <f t="shared" si="173"/>
        <v>0.37820373640246996</v>
      </c>
      <c r="JL148" s="86">
        <f t="shared" si="173"/>
        <v>0.38510382858277098</v>
      </c>
      <c r="JM148" s="86">
        <f t="shared" si="173"/>
        <v>0.43838433967819079</v>
      </c>
    </row>
    <row r="149" spans="2:273" x14ac:dyDescent="0.25">
      <c r="B149" s="2">
        <v>122</v>
      </c>
      <c r="C149" s="37">
        <v>73.045000000000002</v>
      </c>
      <c r="D149" s="37">
        <v>64.977000000000004</v>
      </c>
      <c r="E149" s="37">
        <v>73.646000000000001</v>
      </c>
      <c r="F149" s="37">
        <v>70.98</v>
      </c>
      <c r="G149" s="37">
        <v>69.5</v>
      </c>
      <c r="H149" s="37">
        <v>71.680000000000007</v>
      </c>
      <c r="I149" s="37">
        <v>72.36</v>
      </c>
      <c r="J149" s="37">
        <v>74.06</v>
      </c>
      <c r="K149" s="37">
        <v>70.775999999999996</v>
      </c>
      <c r="L149" s="37">
        <v>72.69</v>
      </c>
      <c r="M149" s="37">
        <v>72.430999999999997</v>
      </c>
      <c r="N149" s="37">
        <v>76.224000000000004</v>
      </c>
      <c r="O149" s="37">
        <v>79.825999999999993</v>
      </c>
      <c r="P149" s="37">
        <v>86.372</v>
      </c>
      <c r="Q149" s="37">
        <v>119.18600000000001</v>
      </c>
      <c r="S149" s="4">
        <f t="shared" si="174"/>
        <v>70.868777227461422</v>
      </c>
      <c r="T149" s="4">
        <f t="shared" si="174"/>
        <v>72.595901666704307</v>
      </c>
      <c r="U149" s="4">
        <f t="shared" si="174"/>
        <v>73.206729434322838</v>
      </c>
      <c r="V149" s="4">
        <f t="shared" si="174"/>
        <v>71.41601438193355</v>
      </c>
      <c r="W149" s="4">
        <f t="shared" si="174"/>
        <v>70.825974557418633</v>
      </c>
      <c r="X149" s="4">
        <f t="shared" si="174"/>
        <v>72.576626862755802</v>
      </c>
      <c r="Y149" s="4">
        <f t="shared" si="174"/>
        <v>73.906642985729604</v>
      </c>
      <c r="Z149" s="4">
        <f t="shared" si="174"/>
        <v>73.570130407688765</v>
      </c>
      <c r="AA149" s="4">
        <f t="shared" si="174"/>
        <v>72.279426913531026</v>
      </c>
      <c r="AB149" s="4">
        <f t="shared" si="174"/>
        <v>71.216272796847349</v>
      </c>
      <c r="AC149" s="4">
        <f t="shared" si="174"/>
        <v>75.059729252014307</v>
      </c>
      <c r="AD149" s="4">
        <f t="shared" si="174"/>
        <v>76.563477303279825</v>
      </c>
      <c r="AE149" s="4">
        <f t="shared" si="174"/>
        <v>78.646251222896268</v>
      </c>
      <c r="AF149" s="4">
        <f t="shared" si="174"/>
        <v>85.72817899969246</v>
      </c>
      <c r="AG149" s="4">
        <f t="shared" si="174"/>
        <v>103.831141634039</v>
      </c>
      <c r="AI149" s="4">
        <f t="shared" si="175"/>
        <v>2.1762227725385799</v>
      </c>
      <c r="AJ149" s="4">
        <f t="shared" si="175"/>
        <v>-7.6189016667043035</v>
      </c>
      <c r="AK149" s="4">
        <f t="shared" si="175"/>
        <v>0.43927056567716249</v>
      </c>
      <c r="AL149" s="4">
        <f t="shared" si="175"/>
        <v>-0.43601438193354625</v>
      </c>
      <c r="AM149" s="4">
        <f t="shared" si="175"/>
        <v>-1.3259745574186326</v>
      </c>
      <c r="AN149" s="4">
        <f t="shared" si="175"/>
        <v>-0.89662686275579517</v>
      </c>
      <c r="AO149" s="4">
        <f t="shared" si="175"/>
        <v>-1.5466429857296049</v>
      </c>
      <c r="AP149" s="4">
        <f t="shared" si="175"/>
        <v>0.48986959231123706</v>
      </c>
      <c r="AQ149" s="4">
        <f t="shared" si="175"/>
        <v>-1.5034269135310296</v>
      </c>
      <c r="AR149" s="4">
        <f t="shared" si="175"/>
        <v>1.4737272031526487</v>
      </c>
      <c r="AS149" s="4">
        <f t="shared" si="175"/>
        <v>-2.6287292520143097</v>
      </c>
      <c r="AT149" s="4">
        <f t="shared" si="175"/>
        <v>-0.33947730327982129</v>
      </c>
      <c r="AU149" s="4">
        <f t="shared" si="175"/>
        <v>1.1797487771037254</v>
      </c>
      <c r="AV149" s="4">
        <f t="shared" si="175"/>
        <v>0.64382100030753975</v>
      </c>
      <c r="AW149" s="4">
        <f t="shared" si="175"/>
        <v>15.354858365961007</v>
      </c>
      <c r="AY149" s="2">
        <f t="shared" si="167"/>
        <v>70.784804321105895</v>
      </c>
      <c r="AZ149" s="2">
        <f t="shared" si="167"/>
        <v>72.595901666704307</v>
      </c>
      <c r="BA149" s="2">
        <f t="shared" si="167"/>
        <v>72.81424903482079</v>
      </c>
      <c r="BB149" s="2">
        <f t="shared" si="167"/>
        <v>70.930980260234847</v>
      </c>
      <c r="BC149" s="2">
        <f t="shared" si="167"/>
        <v>70.118508641961441</v>
      </c>
      <c r="BD149" s="2">
        <f t="shared" si="167"/>
        <v>71.780526304301006</v>
      </c>
      <c r="BE149" s="2">
        <f t="shared" si="167"/>
        <v>73.215346968926312</v>
      </c>
      <c r="BF149" s="2">
        <f t="shared" si="167"/>
        <v>73.414571479347856</v>
      </c>
      <c r="BG149" s="2">
        <f t="shared" si="167"/>
        <v>72.054117505421672</v>
      </c>
      <c r="BH149" s="2">
        <f t="shared" si="167"/>
        <v>71.141228382923401</v>
      </c>
      <c r="BI149" s="2">
        <f t="shared" si="167"/>
        <v>74.044377910216156</v>
      </c>
      <c r="BJ149" s="2">
        <f t="shared" si="167"/>
        <v>72.929863687102966</v>
      </c>
      <c r="BK149" s="2">
        <f t="shared" si="167"/>
        <v>73.937052879701568</v>
      </c>
      <c r="BL149" s="2">
        <f t="shared" si="167"/>
        <v>74.862008204022416</v>
      </c>
      <c r="BM149" s="2">
        <f t="shared" si="167"/>
        <v>74.519300000041966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107.96313949343339</v>
      </c>
      <c r="DL149" s="2">
        <f t="shared" si="176"/>
        <v>116.53801538461539</v>
      </c>
      <c r="DM149" s="2">
        <f t="shared" si="176"/>
        <v>114.36872307692308</v>
      </c>
      <c r="DN149" s="2">
        <f t="shared" si="176"/>
        <v>119.89328657402341</v>
      </c>
      <c r="DO149" s="2">
        <f t="shared" si="176"/>
        <v>113.79808818011256</v>
      </c>
      <c r="DP149" s="2">
        <f t="shared" si="176"/>
        <v>124.25004048582996</v>
      </c>
      <c r="DQ149" s="2">
        <f t="shared" si="176"/>
        <v>115.56853846153842</v>
      </c>
      <c r="DR149" s="2">
        <f t="shared" si="176"/>
        <v>119.55361538461536</v>
      </c>
      <c r="DS149" s="2">
        <f t="shared" si="176"/>
        <v>115.12472617354196</v>
      </c>
      <c r="DT149" s="2">
        <f t="shared" si="176"/>
        <v>122.81206069227119</v>
      </c>
      <c r="DU149" s="2">
        <f t="shared" si="176"/>
        <v>107.9054174089069</v>
      </c>
      <c r="DV149" s="2">
        <f t="shared" si="176"/>
        <v>122.54886107159794</v>
      </c>
      <c r="DW149" s="2">
        <f t="shared" si="176"/>
        <v>138.85445811051693</v>
      </c>
      <c r="DX149" s="2">
        <f t="shared" si="176"/>
        <v>97.38695798319327</v>
      </c>
      <c r="DY149" s="2">
        <f t="shared" si="176"/>
        <v>94.995452419354834</v>
      </c>
      <c r="EA149" s="2">
        <f t="shared" si="152"/>
        <v>70.710967320261446</v>
      </c>
      <c r="EB149" s="2">
        <f t="shared" si="152"/>
        <v>73.514147058823511</v>
      </c>
      <c r="EC149" s="2">
        <f t="shared" si="152"/>
        <v>72.662661311993674</v>
      </c>
      <c r="ED149" s="2">
        <f t="shared" si="152"/>
        <v>70.711916627126683</v>
      </c>
      <c r="EE149" s="2">
        <f t="shared" si="152"/>
        <v>69.821466553767976</v>
      </c>
      <c r="EF149" s="2">
        <f t="shared" si="152"/>
        <v>71.498450932347694</v>
      </c>
      <c r="EG149" s="2">
        <f t="shared" si="152"/>
        <v>73.076270286220122</v>
      </c>
      <c r="EH149" s="2">
        <f t="shared" si="152"/>
        <v>73.250066944180716</v>
      </c>
      <c r="EI149" s="2">
        <f t="shared" si="152"/>
        <v>71.968804669260692</v>
      </c>
      <c r="EJ149" s="2">
        <f t="shared" si="152"/>
        <v>70.808992970996485</v>
      </c>
      <c r="EK149" s="2">
        <f t="shared" si="152"/>
        <v>73.99994251592355</v>
      </c>
      <c r="EL149" s="2">
        <f t="shared" si="179"/>
        <v>72.630092722756586</v>
      </c>
      <c r="EM149" s="2">
        <f t="shared" si="135"/>
        <v>73.615456722483728</v>
      </c>
      <c r="EN149" s="2">
        <f t="shared" si="135"/>
        <v>74.824990019652887</v>
      </c>
      <c r="EO149" s="2">
        <f t="shared" si="135"/>
        <v>74.56493613019299</v>
      </c>
      <c r="EQ149" s="2">
        <f t="shared" si="177"/>
        <v>71.262307005781878</v>
      </c>
      <c r="ER149" s="2">
        <f t="shared" si="177"/>
        <v>71.034645095538139</v>
      </c>
      <c r="ES149" s="2">
        <f t="shared" si="177"/>
        <v>73.795142680058802</v>
      </c>
      <c r="ET149" s="2">
        <f t="shared" si="177"/>
        <v>72.275075890367845</v>
      </c>
      <c r="EU149" s="2">
        <f t="shared" si="177"/>
        <v>72.076184100038006</v>
      </c>
      <c r="EV149" s="2">
        <f t="shared" si="177"/>
        <v>73.606267309560778</v>
      </c>
      <c r="EW149" s="2">
        <f t="shared" si="177"/>
        <v>74.116076369319956</v>
      </c>
      <c r="EX149" s="2">
        <f t="shared" si="177"/>
        <v>74.239674309231361</v>
      </c>
      <c r="EY149" s="2">
        <f t="shared" si="177"/>
        <v>72.361443504839542</v>
      </c>
      <c r="EZ149" s="2">
        <f t="shared" si="177"/>
        <v>72.542701315778004</v>
      </c>
      <c r="FA149" s="2">
        <f t="shared" si="177"/>
        <v>74.215736015517479</v>
      </c>
      <c r="FB149" s="2">
        <f t="shared" si="177"/>
        <v>75.329704852589245</v>
      </c>
      <c r="FC149" s="2">
        <f t="shared" si="177"/>
        <v>76.440927042010586</v>
      </c>
      <c r="FD149" s="2">
        <f t="shared" si="177"/>
        <v>75.083140729349026</v>
      </c>
      <c r="FE149" s="2">
        <f t="shared" si="177"/>
        <v>73.8910848392551</v>
      </c>
      <c r="FG149" s="2">
        <f t="shared" si="178"/>
        <v>0.99939422345562989</v>
      </c>
      <c r="FH149" s="2">
        <f t="shared" si="178"/>
        <v>0.99948057895359166</v>
      </c>
      <c r="FI149" s="2">
        <f t="shared" si="178"/>
        <v>0.99948574822818481</v>
      </c>
      <c r="FJ149" s="2">
        <f t="shared" si="178"/>
        <v>0.99941277790926841</v>
      </c>
      <c r="FK149" s="2">
        <f t="shared" si="178"/>
        <v>0.99944116069785838</v>
      </c>
      <c r="FL149" s="2">
        <f t="shared" si="178"/>
        <v>0.99944690791119251</v>
      </c>
      <c r="FM149" s="2">
        <f t="shared" si="178"/>
        <v>0.99948048678180834</v>
      </c>
      <c r="FN149" s="2">
        <f t="shared" si="178"/>
        <v>0.99949682208934054</v>
      </c>
      <c r="FO149" s="2">
        <f t="shared" si="178"/>
        <v>0.99935954798458926</v>
      </c>
      <c r="FP149" s="2">
        <f t="shared" si="178"/>
        <v>0.99944268874351561</v>
      </c>
      <c r="FQ149" s="2">
        <f t="shared" si="178"/>
        <v>0.99944792344938416</v>
      </c>
      <c r="FR149" s="2">
        <f t="shared" si="178"/>
        <v>0.99933629178859118</v>
      </c>
      <c r="FS149" s="2">
        <f t="shared" si="178"/>
        <v>0.99928495280143881</v>
      </c>
      <c r="FT149" s="2">
        <f t="shared" si="178"/>
        <v>0.99934433055005822</v>
      </c>
      <c r="FU149" s="2">
        <f t="shared" si="178"/>
        <v>0.99926822016096395</v>
      </c>
      <c r="FW149" s="2">
        <f t="shared" si="169"/>
        <v>9.2992596146436832E-2</v>
      </c>
      <c r="FX149" s="2">
        <f t="shared" si="169"/>
        <v>0.37934750960197905</v>
      </c>
      <c r="FY149" s="2">
        <f t="shared" si="169"/>
        <v>0.11491606867795234</v>
      </c>
      <c r="FZ149" s="2">
        <f t="shared" si="169"/>
        <v>0.12166594325683817</v>
      </c>
      <c r="GA149" s="2">
        <f t="shared" si="169"/>
        <v>0.12084272999249651</v>
      </c>
      <c r="GB149" s="2">
        <f t="shared" si="169"/>
        <v>0.11998145940664892</v>
      </c>
      <c r="GC149" s="2">
        <f t="shared" si="169"/>
        <v>0.11252231509298968</v>
      </c>
      <c r="GD149" s="2">
        <f t="shared" si="169"/>
        <v>0.14268852212872138</v>
      </c>
      <c r="GE149" s="2">
        <f t="shared" si="169"/>
        <v>0.1468869964725428</v>
      </c>
      <c r="GF149" s="2">
        <f t="shared" si="169"/>
        <v>0.17491610848326275</v>
      </c>
      <c r="GG149" s="2">
        <f t="shared" si="169"/>
        <v>0.11917400994506895</v>
      </c>
      <c r="GH149" s="2">
        <f t="shared" si="169"/>
        <v>9.8769547278026087E-2</v>
      </c>
      <c r="GI149" s="2">
        <f t="shared" si="169"/>
        <v>9.731023898508058E-2</v>
      </c>
      <c r="GJ149" s="2">
        <f t="shared" si="169"/>
        <v>8.6093085978446768E-2</v>
      </c>
      <c r="GK149" s="2">
        <f t="shared" si="169"/>
        <v>8.9911187953960373E-2</v>
      </c>
      <c r="GM149" s="86">
        <f t="shared" si="170"/>
        <v>1.7347229256084124E-117</v>
      </c>
      <c r="GN149" s="86">
        <f t="shared" si="170"/>
        <v>4.7381310073791648E-253</v>
      </c>
      <c r="GO149" s="86">
        <f t="shared" si="170"/>
        <v>3.7449397425932097E-240</v>
      </c>
      <c r="GP149" s="86">
        <f t="shared" si="170"/>
        <v>2.0571184713353944E-251</v>
      </c>
      <c r="GQ149" s="86">
        <f t="shared" si="170"/>
        <v>1.7344849982076631E-297</v>
      </c>
      <c r="GR149" s="86">
        <f t="shared" si="170"/>
        <v>0</v>
      </c>
      <c r="GS149" s="86">
        <f t="shared" si="170"/>
        <v>9.1428241774059895E-286</v>
      </c>
      <c r="GT149" s="86">
        <f t="shared" si="170"/>
        <v>7.2339101951167873E-283</v>
      </c>
      <c r="GU149" s="86">
        <f t="shared" si="170"/>
        <v>8.8003066735312927E-273</v>
      </c>
      <c r="GV149" s="86">
        <f t="shared" si="170"/>
        <v>6.258456833238268E-261</v>
      </c>
      <c r="GW149" s="86">
        <f t="shared" si="170"/>
        <v>9.8648816983764956E-278</v>
      </c>
      <c r="GX149" s="86">
        <f t="shared" si="170"/>
        <v>0</v>
      </c>
      <c r="GY149" s="86">
        <f t="shared" si="170"/>
        <v>5.7284202841227052E-265</v>
      </c>
      <c r="GZ149" s="86">
        <f t="shared" si="170"/>
        <v>1.6166706091977485E-178</v>
      </c>
      <c r="HA149" s="86">
        <f t="shared" si="170"/>
        <v>1.1380437109647837E-139</v>
      </c>
      <c r="HC149" s="86">
        <f t="shared" si="153"/>
        <v>6.8675187016474342E-65</v>
      </c>
      <c r="HD149" s="86">
        <f t="shared" si="153"/>
        <v>4.0076218936612975E-93</v>
      </c>
      <c r="HE149" s="86">
        <f t="shared" si="153"/>
        <v>2.2225784132665039E-92</v>
      </c>
      <c r="HF149" s="86">
        <f t="shared" si="153"/>
        <v>9.7462232827402053E-122</v>
      </c>
      <c r="HG149" s="86">
        <f t="shared" si="153"/>
        <v>2.0319845669791733E-197</v>
      </c>
      <c r="HH149" s="86">
        <f t="shared" si="153"/>
        <v>3.551322230583274E-212</v>
      </c>
      <c r="HI149" s="86">
        <f t="shared" si="153"/>
        <v>6.1645067855385247E-204</v>
      </c>
      <c r="HJ149" s="86">
        <f t="shared" si="153"/>
        <v>3.4559890564808143E-204</v>
      </c>
      <c r="HK149" s="86">
        <f t="shared" si="153"/>
        <v>9.7311050030156074E-166</v>
      </c>
      <c r="HL149" s="86">
        <f t="shared" si="161"/>
        <v>1.7789557457793531E-209</v>
      </c>
      <c r="HM149" s="86">
        <f t="shared" si="161"/>
        <v>6.0987608058286388E-188</v>
      </c>
      <c r="HN149" s="86">
        <f t="shared" si="161"/>
        <v>7.6302048384217656E-202</v>
      </c>
      <c r="HO149" s="86">
        <f t="shared" si="161"/>
        <v>1.1259564778876573E-137</v>
      </c>
      <c r="HP149" s="86">
        <f t="shared" si="161"/>
        <v>2.83798983940208E-107</v>
      </c>
      <c r="HQ149" s="86">
        <f t="shared" si="161"/>
        <v>8.7815373443899741E-113</v>
      </c>
      <c r="HS149" s="86">
        <f t="shared" si="171"/>
        <v>0.36034827842794998</v>
      </c>
      <c r="HT149" s="86">
        <f t="shared" si="171"/>
        <v>0.32494300362364453</v>
      </c>
      <c r="HU149" s="86">
        <f t="shared" si="171"/>
        <v>0.19076967627254043</v>
      </c>
      <c r="HV149" s="86">
        <f t="shared" si="171"/>
        <v>0.16051636269666955</v>
      </c>
      <c r="HW149" s="86">
        <f t="shared" si="171"/>
        <v>0.1652281359746178</v>
      </c>
      <c r="HX149" s="86">
        <f t="shared" si="171"/>
        <v>0.16711741282699455</v>
      </c>
      <c r="HY149" s="86">
        <f t="shared" si="171"/>
        <v>0.15892997706682588</v>
      </c>
      <c r="HZ149" s="86">
        <f t="shared" si="171"/>
        <v>6.5709686869465614E-2</v>
      </c>
      <c r="IA149" s="86">
        <f t="shared" si="171"/>
        <v>7.1550738597428096E-2</v>
      </c>
      <c r="IB149" s="86">
        <f t="shared" si="171"/>
        <v>2.9443281455277012E-2</v>
      </c>
      <c r="IC149" s="86">
        <f t="shared" si="171"/>
        <v>0.14855820788080334</v>
      </c>
      <c r="ID149" s="86">
        <f t="shared" si="171"/>
        <v>0.27420590773517994</v>
      </c>
      <c r="IE149" s="86">
        <f t="shared" si="171"/>
        <v>0.30824451201852543</v>
      </c>
      <c r="IF149" s="86">
        <f t="shared" si="171"/>
        <v>0.31457508089333147</v>
      </c>
      <c r="IG149" s="86">
        <f t="shared" si="171"/>
        <v>0.3746443806123837</v>
      </c>
      <c r="II149" s="86">
        <f t="shared" si="172"/>
        <v>1.4061165956870815E-6</v>
      </c>
      <c r="IJ149" s="86">
        <f t="shared" si="172"/>
        <v>0.26605839847488949</v>
      </c>
      <c r="IK149" s="86">
        <f t="shared" si="172"/>
        <v>1.2567587480849155E-5</v>
      </c>
      <c r="IL149" s="86">
        <f t="shared" si="172"/>
        <v>4.2563288233177342E-6</v>
      </c>
      <c r="IM149" s="86">
        <f t="shared" si="172"/>
        <v>1.9763630297993628E-5</v>
      </c>
      <c r="IN149" s="86">
        <f t="shared" si="172"/>
        <v>1.6413595755518726E-5</v>
      </c>
      <c r="IO149" s="86">
        <f t="shared" si="172"/>
        <v>1.1821025746439923E-5</v>
      </c>
      <c r="IP149" s="86">
        <f t="shared" si="172"/>
        <v>1.1383758028476246E-4</v>
      </c>
      <c r="IQ149" s="86">
        <f t="shared" si="172"/>
        <v>6.8285813986117809E-5</v>
      </c>
      <c r="IR149" s="86">
        <f t="shared" si="172"/>
        <v>4.785741809964032E-4</v>
      </c>
      <c r="IS149" s="86">
        <f t="shared" si="172"/>
        <v>5.2474505133835438E-6</v>
      </c>
      <c r="IT149" s="86">
        <f t="shared" si="172"/>
        <v>1.4657452822543552E-6</v>
      </c>
      <c r="IU149" s="86">
        <f t="shared" si="172"/>
        <v>5.4394432496989862E-7</v>
      </c>
      <c r="IV149" s="86">
        <f t="shared" si="172"/>
        <v>1.7829256271955131E-7</v>
      </c>
      <c r="IW149" s="86">
        <f t="shared" si="172"/>
        <v>4.5722391506216044E-7</v>
      </c>
      <c r="IY149" s="86">
        <f t="shared" si="173"/>
        <v>0.36034968454454569</v>
      </c>
      <c r="IZ149" s="86">
        <f t="shared" si="173"/>
        <v>0.59100140209853402</v>
      </c>
      <c r="JA149" s="86">
        <f t="shared" si="173"/>
        <v>0.19078224386002129</v>
      </c>
      <c r="JB149" s="86">
        <f t="shared" si="173"/>
        <v>0.16052061902549286</v>
      </c>
      <c r="JC149" s="86">
        <f t="shared" si="173"/>
        <v>0.16524789960491579</v>
      </c>
      <c r="JD149" s="86">
        <f t="shared" si="173"/>
        <v>0.16713382642275007</v>
      </c>
      <c r="JE149" s="86">
        <f t="shared" si="173"/>
        <v>0.15894179809257231</v>
      </c>
      <c r="JF149" s="86">
        <f t="shared" si="173"/>
        <v>6.582352444975037E-2</v>
      </c>
      <c r="JG149" s="86">
        <f t="shared" si="173"/>
        <v>7.1619024411414212E-2</v>
      </c>
      <c r="JH149" s="86">
        <f t="shared" si="173"/>
        <v>2.9921855636273417E-2</v>
      </c>
      <c r="JI149" s="86">
        <f t="shared" si="173"/>
        <v>0.14856345533131673</v>
      </c>
      <c r="JJ149" s="86">
        <f t="shared" si="173"/>
        <v>0.2742073734804622</v>
      </c>
      <c r="JK149" s="86">
        <f t="shared" si="173"/>
        <v>0.3082450559628504</v>
      </c>
      <c r="JL149" s="86">
        <f t="shared" si="173"/>
        <v>0.31457525918589418</v>
      </c>
      <c r="JM149" s="86">
        <f t="shared" si="173"/>
        <v>0.37464483783629876</v>
      </c>
    </row>
    <row r="150" spans="2:273" x14ac:dyDescent="0.25">
      <c r="B150" s="2">
        <v>123</v>
      </c>
      <c r="C150" s="37">
        <v>68.659000000000006</v>
      </c>
      <c r="D150" s="37">
        <v>71.409000000000006</v>
      </c>
      <c r="E150" s="37">
        <v>72.292000000000002</v>
      </c>
      <c r="F150" s="37">
        <v>68.775999999999996</v>
      </c>
      <c r="G150" s="37">
        <v>71.86</v>
      </c>
      <c r="H150" s="37">
        <v>73.42</v>
      </c>
      <c r="I150" s="37">
        <v>72.680000000000007</v>
      </c>
      <c r="J150" s="37">
        <v>71.599999999999994</v>
      </c>
      <c r="K150" s="37">
        <v>72.552000000000007</v>
      </c>
      <c r="L150" s="37">
        <v>71.759</v>
      </c>
      <c r="M150" s="37">
        <v>74.328000000000003</v>
      </c>
      <c r="N150" s="37">
        <v>73.930999999999997</v>
      </c>
      <c r="O150" s="37">
        <v>78.022000000000006</v>
      </c>
      <c r="P150" s="37">
        <v>85.302000000000007</v>
      </c>
      <c r="Q150" s="37">
        <v>110.372</v>
      </c>
      <c r="S150" s="4">
        <f t="shared" si="174"/>
        <v>70.686179389580346</v>
      </c>
      <c r="T150" s="4">
        <f t="shared" si="174"/>
        <v>72.420755031710087</v>
      </c>
      <c r="U150" s="4">
        <f t="shared" si="174"/>
        <v>72.85361378949473</v>
      </c>
      <c r="V150" s="4">
        <f t="shared" si="174"/>
        <v>70.987033548761701</v>
      </c>
      <c r="W150" s="4">
        <f t="shared" si="174"/>
        <v>70.32139290150073</v>
      </c>
      <c r="X150" s="4">
        <f t="shared" si="174"/>
        <v>72.009596523499155</v>
      </c>
      <c r="Y150" s="4">
        <f t="shared" si="174"/>
        <v>73.416448001134114</v>
      </c>
      <c r="Z150" s="4">
        <f t="shared" si="174"/>
        <v>73.325681923611981</v>
      </c>
      <c r="AA150" s="4">
        <f t="shared" si="174"/>
        <v>72.017324177951252</v>
      </c>
      <c r="AB150" s="4">
        <f t="shared" si="174"/>
        <v>71.075006706978201</v>
      </c>
      <c r="AC150" s="4">
        <f t="shared" si="174"/>
        <v>74.377105393623154</v>
      </c>
      <c r="AD150" s="4">
        <f t="shared" si="174"/>
        <v>74.893265777560359</v>
      </c>
      <c r="AE150" s="4">
        <f t="shared" si="174"/>
        <v>76.566129991281088</v>
      </c>
      <c r="AF150" s="4">
        <f t="shared" si="174"/>
        <v>81.872973519412156</v>
      </c>
      <c r="AG150" s="4">
        <f t="shared" si="174"/>
        <v>95.176826951914336</v>
      </c>
      <c r="AI150" s="4">
        <f t="shared" si="175"/>
        <v>-2.0271793895803398</v>
      </c>
      <c r="AJ150" s="4">
        <f t="shared" si="175"/>
        <v>-1.0117550317100807</v>
      </c>
      <c r="AK150" s="4">
        <f t="shared" si="175"/>
        <v>-0.56161378949472862</v>
      </c>
      <c r="AL150" s="4">
        <f t="shared" si="175"/>
        <v>-2.211033548761705</v>
      </c>
      <c r="AM150" s="4">
        <f t="shared" si="175"/>
        <v>1.5386070984992699</v>
      </c>
      <c r="AN150" s="4">
        <f t="shared" si="175"/>
        <v>1.4104034765008464</v>
      </c>
      <c r="AO150" s="4">
        <f t="shared" si="175"/>
        <v>-0.73644800113410724</v>
      </c>
      <c r="AP150" s="4">
        <f t="shared" si="175"/>
        <v>-1.7256819236119867</v>
      </c>
      <c r="AQ150" s="4">
        <f t="shared" si="175"/>
        <v>0.53467582204875441</v>
      </c>
      <c r="AR150" s="4">
        <f t="shared" si="175"/>
        <v>0.68399329302179979</v>
      </c>
      <c r="AS150" s="4">
        <f t="shared" si="175"/>
        <v>-4.9105393623150917E-2</v>
      </c>
      <c r="AT150" s="4">
        <f t="shared" si="175"/>
        <v>-0.96226577756036136</v>
      </c>
      <c r="AU150" s="4">
        <f t="shared" si="175"/>
        <v>1.455870008718918</v>
      </c>
      <c r="AV150" s="4">
        <f t="shared" si="175"/>
        <v>3.4290264805878508</v>
      </c>
      <c r="AW150" s="4">
        <f t="shared" si="175"/>
        <v>15.195173048085664</v>
      </c>
      <c r="AY150" s="2">
        <f t="shared" si="167"/>
        <v>70.630455044340621</v>
      </c>
      <c r="AZ150" s="2">
        <f t="shared" si="167"/>
        <v>72.420755031710087</v>
      </c>
      <c r="BA150" s="2">
        <f t="shared" si="167"/>
        <v>72.636683792043428</v>
      </c>
      <c r="BB150" s="2">
        <f t="shared" si="167"/>
        <v>70.743943499018584</v>
      </c>
      <c r="BC150" s="2">
        <f t="shared" si="167"/>
        <v>69.942955947220611</v>
      </c>
      <c r="BD150" s="2">
        <f t="shared" si="167"/>
        <v>71.583903312423246</v>
      </c>
      <c r="BE150" s="2">
        <f t="shared" si="167"/>
        <v>73.046795645269697</v>
      </c>
      <c r="BF150" s="2">
        <f t="shared" si="167"/>
        <v>73.24645251580516</v>
      </c>
      <c r="BG150" s="2">
        <f t="shared" si="167"/>
        <v>71.912314942338256</v>
      </c>
      <c r="BH150" s="2">
        <f t="shared" si="167"/>
        <v>71.003098632910664</v>
      </c>
      <c r="BI150" s="2">
        <f t="shared" si="167"/>
        <v>73.869075374491075</v>
      </c>
      <c r="BJ150" s="2">
        <f t="shared" si="167"/>
        <v>72.716814804537549</v>
      </c>
      <c r="BK150" s="2">
        <f t="shared" si="167"/>
        <v>73.692168024325738</v>
      </c>
      <c r="BL150" s="2">
        <f t="shared" si="167"/>
        <v>74.702777241128885</v>
      </c>
      <c r="BM150" s="2">
        <f t="shared" si="167"/>
        <v>74.385824445269478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108.16649859287054</v>
      </c>
      <c r="DL150" s="2">
        <f t="shared" si="176"/>
        <v>116.77794212007507</v>
      </c>
      <c r="DM150" s="2">
        <f t="shared" si="176"/>
        <v>114.57471866791745</v>
      </c>
      <c r="DN150" s="2">
        <f t="shared" si="176"/>
        <v>120.19883302330669</v>
      </c>
      <c r="DO150" s="2">
        <f t="shared" si="176"/>
        <v>114.0343846153846</v>
      </c>
      <c r="DP150" s="2">
        <f t="shared" si="176"/>
        <v>124.56761133603239</v>
      </c>
      <c r="DQ150" s="2">
        <f t="shared" si="176"/>
        <v>115.78323639774857</v>
      </c>
      <c r="DR150" s="2">
        <f t="shared" si="176"/>
        <v>119.80146529080673</v>
      </c>
      <c r="DS150" s="2">
        <f t="shared" si="176"/>
        <v>115.3786813655761</v>
      </c>
      <c r="DT150" s="2">
        <f t="shared" si="176"/>
        <v>123.12372238027497</v>
      </c>
      <c r="DU150" s="2">
        <f t="shared" si="176"/>
        <v>108.04766659919031</v>
      </c>
      <c r="DV150" s="2">
        <f t="shared" si="176"/>
        <v>122.83592887624471</v>
      </c>
      <c r="DW150" s="2">
        <f t="shared" si="176"/>
        <v>139.30579968805705</v>
      </c>
      <c r="DX150" s="2">
        <f t="shared" si="176"/>
        <v>97.484265546218481</v>
      </c>
      <c r="DY150" s="2">
        <f t="shared" si="176"/>
        <v>95.083574596774184</v>
      </c>
      <c r="EA150" s="2">
        <f t="shared" si="152"/>
        <v>70.55188031045752</v>
      </c>
      <c r="EB150" s="2">
        <f t="shared" si="152"/>
        <v>73.431882352941159</v>
      </c>
      <c r="EC150" s="2">
        <f t="shared" si="152"/>
        <v>72.469972732661532</v>
      </c>
      <c r="ED150" s="2">
        <f t="shared" si="152"/>
        <v>70.504098013963258</v>
      </c>
      <c r="EE150" s="2">
        <f t="shared" si="152"/>
        <v>69.614690939881456</v>
      </c>
      <c r="EF150" s="2">
        <f t="shared" si="152"/>
        <v>71.273536691723081</v>
      </c>
      <c r="EG150" s="2">
        <f t="shared" si="152"/>
        <v>72.894508283100777</v>
      </c>
      <c r="EH150" s="2">
        <f t="shared" si="152"/>
        <v>73.066283259086148</v>
      </c>
      <c r="EI150" s="2">
        <f t="shared" si="152"/>
        <v>71.821707888220715</v>
      </c>
      <c r="EJ150" s="2">
        <f t="shared" si="152"/>
        <v>70.638765380382694</v>
      </c>
      <c r="EK150" s="2">
        <f t="shared" si="152"/>
        <v>73.822723980891709</v>
      </c>
      <c r="EL150" s="2">
        <f t="shared" si="179"/>
        <v>72.386686634605226</v>
      </c>
      <c r="EM150" s="2">
        <f t="shared" si="135"/>
        <v>73.34034076703449</v>
      </c>
      <c r="EN150" s="2">
        <f t="shared" si="135"/>
        <v>74.663917392797117</v>
      </c>
      <c r="EO150" s="2">
        <f t="shared" si="135"/>
        <v>74.44030344291788</v>
      </c>
      <c r="EQ150" s="2">
        <f t="shared" si="177"/>
        <v>71.123756621800737</v>
      </c>
      <c r="ER150" s="2">
        <f t="shared" si="177"/>
        <v>70.860830087502222</v>
      </c>
      <c r="ES150" s="2">
        <f t="shared" si="177"/>
        <v>73.649248708384903</v>
      </c>
      <c r="ET150" s="2">
        <f t="shared" si="177"/>
        <v>72.121236774880828</v>
      </c>
      <c r="EU150" s="2">
        <f t="shared" si="177"/>
        <v>71.948158802646688</v>
      </c>
      <c r="EV150" s="2">
        <f t="shared" si="177"/>
        <v>73.453304820797797</v>
      </c>
      <c r="EW150" s="2">
        <f t="shared" si="177"/>
        <v>73.975722176715834</v>
      </c>
      <c r="EX150" s="2">
        <f t="shared" si="177"/>
        <v>74.094735660016937</v>
      </c>
      <c r="EY150" s="2">
        <f t="shared" si="177"/>
        <v>72.232040397351</v>
      </c>
      <c r="EZ150" s="2">
        <f t="shared" si="177"/>
        <v>72.429006266005615</v>
      </c>
      <c r="FA150" s="2">
        <f t="shared" si="177"/>
        <v>74.048121655612576</v>
      </c>
      <c r="FB150" s="2">
        <f t="shared" si="177"/>
        <v>75.179369680410815</v>
      </c>
      <c r="FC150" s="2">
        <f t="shared" si="177"/>
        <v>76.261707556213025</v>
      </c>
      <c r="FD150" s="2">
        <f t="shared" si="177"/>
        <v>74.933225046776073</v>
      </c>
      <c r="FE150" s="2">
        <f t="shared" si="177"/>
        <v>73.741934972570817</v>
      </c>
      <c r="FG150" s="2">
        <f t="shared" si="178"/>
        <v>0.99944749577585401</v>
      </c>
      <c r="FH150" s="2">
        <f t="shared" si="178"/>
        <v>0.99952626072397999</v>
      </c>
      <c r="FI150" s="2">
        <f t="shared" si="178"/>
        <v>0.99953097558725712</v>
      </c>
      <c r="FJ150" s="2">
        <f t="shared" si="178"/>
        <v>0.99946441941513453</v>
      </c>
      <c r="FK150" s="2">
        <f t="shared" si="178"/>
        <v>0.99949030743648737</v>
      </c>
      <c r="FL150" s="2">
        <f t="shared" si="178"/>
        <v>0.99949554947020125</v>
      </c>
      <c r="FM150" s="2">
        <f t="shared" si="178"/>
        <v>0.99952617665462951</v>
      </c>
      <c r="FN150" s="2">
        <f t="shared" si="178"/>
        <v>0.99954107597285913</v>
      </c>
      <c r="FO150" s="2">
        <f t="shared" si="178"/>
        <v>0.99941586790235815</v>
      </c>
      <c r="FP150" s="2">
        <f t="shared" si="178"/>
        <v>0.99949170116756358</v>
      </c>
      <c r="FQ150" s="2">
        <f t="shared" si="178"/>
        <v>0.99949647574211098</v>
      </c>
      <c r="FR150" s="2">
        <f t="shared" si="178"/>
        <v>0.99939465556543827</v>
      </c>
      <c r="FS150" s="2">
        <f t="shared" si="178"/>
        <v>0.99934782817195567</v>
      </c>
      <c r="FT150" s="2">
        <f t="shared" si="178"/>
        <v>0.99940198785421874</v>
      </c>
      <c r="FU150" s="2">
        <f t="shared" si="178"/>
        <v>0.99933256587956576</v>
      </c>
      <c r="FW150" s="2">
        <f t="shared" si="169"/>
        <v>0.10105768895495872</v>
      </c>
      <c r="FX150" s="2">
        <f t="shared" si="169"/>
        <v>0.4012606301596679</v>
      </c>
      <c r="FY150" s="2">
        <f t="shared" si="169"/>
        <v>0.12462130041763962</v>
      </c>
      <c r="FZ150" s="2">
        <f t="shared" si="169"/>
        <v>0.13185631002579881</v>
      </c>
      <c r="GA150" s="2">
        <f t="shared" si="169"/>
        <v>0.13097442852161728</v>
      </c>
      <c r="GB150" s="2">
        <f t="shared" si="169"/>
        <v>0.13005162922124214</v>
      </c>
      <c r="GC150" s="2">
        <f t="shared" si="169"/>
        <v>0.12205326098216256</v>
      </c>
      <c r="GD150" s="2">
        <f t="shared" si="169"/>
        <v>0.15433029144392077</v>
      </c>
      <c r="GE150" s="2">
        <f t="shared" si="169"/>
        <v>0.15880786041399064</v>
      </c>
      <c r="GF150" s="2">
        <f t="shared" si="169"/>
        <v>0.18860881397363319</v>
      </c>
      <c r="GG150" s="2">
        <f t="shared" si="169"/>
        <v>0.12918635829875974</v>
      </c>
      <c r="GH150" s="2">
        <f t="shared" si="169"/>
        <v>0.10727640659524564</v>
      </c>
      <c r="GI150" s="2">
        <f t="shared" si="169"/>
        <v>0.1057061525115008</v>
      </c>
      <c r="GJ150" s="2">
        <f t="shared" si="169"/>
        <v>9.3621561038293555E-2</v>
      </c>
      <c r="GK150" s="2">
        <f t="shared" si="169"/>
        <v>9.7737833353124873E-2</v>
      </c>
      <c r="GM150" s="86">
        <f t="shared" si="170"/>
        <v>3.1391130461016136E-121</v>
      </c>
      <c r="GN150" s="86">
        <f t="shared" si="170"/>
        <v>3.2753228884126664E-261</v>
      </c>
      <c r="GO150" s="86">
        <f t="shared" si="170"/>
        <v>8.9865857306039736E-248</v>
      </c>
      <c r="GP150" s="86">
        <f t="shared" si="170"/>
        <v>2.1371118709989467E-259</v>
      </c>
      <c r="GQ150" s="86">
        <f t="shared" si="170"/>
        <v>6.6513407262967914E-307</v>
      </c>
      <c r="GR150" s="86">
        <f t="shared" si="170"/>
        <v>0</v>
      </c>
      <c r="GS150" s="86">
        <f t="shared" si="170"/>
        <v>7.9846540424730066E-295</v>
      </c>
      <c r="GT150" s="86">
        <f t="shared" si="170"/>
        <v>1.174610466128842E-291</v>
      </c>
      <c r="GU150" s="86">
        <f t="shared" si="170"/>
        <v>1.631774958580603E-281</v>
      </c>
      <c r="GV150" s="86">
        <f t="shared" si="170"/>
        <v>4.8018353968097587E-269</v>
      </c>
      <c r="GW150" s="86">
        <f t="shared" si="170"/>
        <v>1.5568264866189727E-286</v>
      </c>
      <c r="GX150" s="86">
        <f t="shared" si="170"/>
        <v>0</v>
      </c>
      <c r="GY150" s="86">
        <f t="shared" si="170"/>
        <v>2.2397402131174737E-273</v>
      </c>
      <c r="GZ150" s="86">
        <f t="shared" si="170"/>
        <v>4.0272659464787728E-184</v>
      </c>
      <c r="HA150" s="86">
        <f t="shared" si="170"/>
        <v>5.4874731137004893E-144</v>
      </c>
      <c r="HC150" s="86">
        <f t="shared" si="153"/>
        <v>4.963625866317326E-68</v>
      </c>
      <c r="HD150" s="86">
        <f t="shared" si="153"/>
        <v>1.2033391213870572E-97</v>
      </c>
      <c r="HE150" s="86">
        <f t="shared" si="153"/>
        <v>9.4748091007280235E-97</v>
      </c>
      <c r="HF150" s="86">
        <f t="shared" si="153"/>
        <v>1.6794573143856396E-127</v>
      </c>
      <c r="HG150" s="86">
        <f t="shared" si="153"/>
        <v>8.198285929729218E-207</v>
      </c>
      <c r="HH150" s="86">
        <f t="shared" si="153"/>
        <v>3.5686372064861384E-222</v>
      </c>
      <c r="HI150" s="86">
        <f t="shared" si="153"/>
        <v>1.5380576123938492E-213</v>
      </c>
      <c r="HJ150" s="86">
        <f t="shared" si="153"/>
        <v>1.6209283492501414E-213</v>
      </c>
      <c r="HK150" s="86">
        <f t="shared" si="153"/>
        <v>1.6376544126565755E-173</v>
      </c>
      <c r="HL150" s="86">
        <f t="shared" si="161"/>
        <v>6.1534359802615756E-219</v>
      </c>
      <c r="HM150" s="86">
        <f t="shared" si="161"/>
        <v>9.5104180852160461E-197</v>
      </c>
      <c r="HN150" s="86">
        <f t="shared" si="161"/>
        <v>1.1272741596242785E-211</v>
      </c>
      <c r="HO150" s="86">
        <f t="shared" si="161"/>
        <v>2.4145565832964381E-144</v>
      </c>
      <c r="HP150" s="86">
        <f t="shared" si="161"/>
        <v>2.297838162503319E-112</v>
      </c>
      <c r="HQ150" s="86">
        <f t="shared" si="161"/>
        <v>4.3352238424946632E-118</v>
      </c>
      <c r="HS150" s="86">
        <f t="shared" si="171"/>
        <v>0.29365284034849898</v>
      </c>
      <c r="HT150" s="86">
        <f t="shared" si="171"/>
        <v>0.26214865132046222</v>
      </c>
      <c r="HU150" s="86">
        <f t="shared" si="171"/>
        <v>0.13679818618064721</v>
      </c>
      <c r="HV150" s="86">
        <f t="shared" si="171"/>
        <v>0.10853717582693438</v>
      </c>
      <c r="HW150" s="86">
        <f t="shared" si="171"/>
        <v>0.11577160659890248</v>
      </c>
      <c r="HX150" s="86">
        <f t="shared" si="171"/>
        <v>0.11704037771105961</v>
      </c>
      <c r="HY150" s="86">
        <f t="shared" si="171"/>
        <v>0.11132871590855817</v>
      </c>
      <c r="HZ150" s="86">
        <f t="shared" si="171"/>
        <v>4.1247675670902678E-2</v>
      </c>
      <c r="IA150" s="86">
        <f t="shared" si="171"/>
        <v>4.4194491655081082E-2</v>
      </c>
      <c r="IB150" s="86">
        <f t="shared" si="171"/>
        <v>1.672769959952242E-2</v>
      </c>
      <c r="IC150" s="86">
        <f t="shared" si="171"/>
        <v>0.10020535940259735</v>
      </c>
      <c r="ID150" s="86">
        <f t="shared" si="171"/>
        <v>0.20826250061234591</v>
      </c>
      <c r="IE150" s="86">
        <f t="shared" si="171"/>
        <v>0.23787788609628555</v>
      </c>
      <c r="IF150" s="86">
        <f t="shared" si="171"/>
        <v>0.2435386495788035</v>
      </c>
      <c r="IG150" s="86">
        <f t="shared" si="171"/>
        <v>0.3044998959699059</v>
      </c>
      <c r="II150" s="86">
        <f t="shared" si="172"/>
        <v>3.673329379243181E-6</v>
      </c>
      <c r="IJ150" s="86">
        <f t="shared" si="172"/>
        <v>0.32550765150072564</v>
      </c>
      <c r="IK150" s="86">
        <f t="shared" si="172"/>
        <v>3.0397395349906947E-5</v>
      </c>
      <c r="IL150" s="86">
        <f t="shared" si="172"/>
        <v>1.1641072222806272E-5</v>
      </c>
      <c r="IM150" s="86">
        <f t="shared" si="172"/>
        <v>4.7115062077887737E-5</v>
      </c>
      <c r="IN150" s="86">
        <f t="shared" si="172"/>
        <v>3.9624415795166444E-5</v>
      </c>
      <c r="IO150" s="86">
        <f t="shared" si="172"/>
        <v>2.8453977874632455E-5</v>
      </c>
      <c r="IP150" s="86">
        <f t="shared" si="172"/>
        <v>2.5134945685779855E-4</v>
      </c>
      <c r="IQ150" s="86">
        <f t="shared" si="172"/>
        <v>1.6081622750836557E-4</v>
      </c>
      <c r="IR150" s="86">
        <f t="shared" si="172"/>
        <v>1.0186296549548946E-3</v>
      </c>
      <c r="IS150" s="86">
        <f t="shared" si="172"/>
        <v>1.3932055627163999E-5</v>
      </c>
      <c r="IT150" s="86">
        <f t="shared" si="172"/>
        <v>3.9264856191551739E-6</v>
      </c>
      <c r="IU150" s="86">
        <f t="shared" si="172"/>
        <v>1.5633385676309556E-6</v>
      </c>
      <c r="IV150" s="86">
        <f t="shared" si="172"/>
        <v>5.2454620270217836E-7</v>
      </c>
      <c r="IW150" s="86">
        <f t="shared" si="172"/>
        <v>1.2797307769705859E-6</v>
      </c>
      <c r="IY150" s="86">
        <f t="shared" si="173"/>
        <v>0.29365651367787821</v>
      </c>
      <c r="IZ150" s="86">
        <f t="shared" si="173"/>
        <v>0.58765630282118786</v>
      </c>
      <c r="JA150" s="86">
        <f t="shared" si="173"/>
        <v>0.13682858357599711</v>
      </c>
      <c r="JB150" s="86">
        <f t="shared" si="173"/>
        <v>0.10854881689915719</v>
      </c>
      <c r="JC150" s="86">
        <f t="shared" si="173"/>
        <v>0.11581872166098037</v>
      </c>
      <c r="JD150" s="86">
        <f t="shared" si="173"/>
        <v>0.11708000212685478</v>
      </c>
      <c r="JE150" s="86">
        <f t="shared" si="173"/>
        <v>0.11135716988643279</v>
      </c>
      <c r="JF150" s="86">
        <f t="shared" si="173"/>
        <v>4.1499025127760478E-2</v>
      </c>
      <c r="JG150" s="86">
        <f t="shared" si="173"/>
        <v>4.435530788258945E-2</v>
      </c>
      <c r="JH150" s="86">
        <f t="shared" si="173"/>
        <v>1.7746329254477316E-2</v>
      </c>
      <c r="JI150" s="86">
        <f t="shared" si="173"/>
        <v>0.10021929145822452</v>
      </c>
      <c r="JJ150" s="86">
        <f t="shared" si="173"/>
        <v>0.20826642709796506</v>
      </c>
      <c r="JK150" s="86">
        <f t="shared" si="173"/>
        <v>0.23787944943485317</v>
      </c>
      <c r="JL150" s="86">
        <f t="shared" si="173"/>
        <v>0.2435391741250062</v>
      </c>
      <c r="JM150" s="86">
        <f t="shared" si="173"/>
        <v>0.30450117570068286</v>
      </c>
    </row>
    <row r="151" spans="2:273" x14ac:dyDescent="0.25">
      <c r="B151" s="2">
        <v>124</v>
      </c>
      <c r="C151" s="37">
        <v>67.159000000000006</v>
      </c>
      <c r="D151" s="37">
        <v>70.022999999999996</v>
      </c>
      <c r="E151" s="37">
        <v>72.978999999999999</v>
      </c>
      <c r="F151" s="37">
        <v>68.162999999999997</v>
      </c>
      <c r="G151" s="37">
        <v>69.98</v>
      </c>
      <c r="H151" s="37">
        <v>71.38</v>
      </c>
      <c r="I151" s="37">
        <v>70.260000000000005</v>
      </c>
      <c r="J151" s="37">
        <v>71.16</v>
      </c>
      <c r="K151" s="37">
        <v>71.379000000000005</v>
      </c>
      <c r="L151" s="37">
        <v>71.171999999999997</v>
      </c>
      <c r="M151" s="37">
        <v>72.31</v>
      </c>
      <c r="N151" s="37">
        <v>73.638000000000005</v>
      </c>
      <c r="O151" s="37">
        <v>73.783000000000001</v>
      </c>
      <c r="P151" s="37">
        <v>81.418999999999997</v>
      </c>
      <c r="Q151" s="37">
        <v>101.14</v>
      </c>
      <c r="S151" s="4">
        <f t="shared" si="174"/>
        <v>70.511500651168532</v>
      </c>
      <c r="T151" s="4">
        <f t="shared" si="174"/>
        <v>72.240671821043662</v>
      </c>
      <c r="U151" s="4">
        <f t="shared" si="174"/>
        <v>72.573495698235078</v>
      </c>
      <c r="V151" s="4">
        <f t="shared" si="174"/>
        <v>70.671989262690019</v>
      </c>
      <c r="W151" s="4">
        <f t="shared" si="174"/>
        <v>69.962403319827573</v>
      </c>
      <c r="X151" s="4">
        <f t="shared" si="174"/>
        <v>71.60639728379364</v>
      </c>
      <c r="Y151" s="4">
        <f t="shared" si="174"/>
        <v>73.066624407820171</v>
      </c>
      <c r="Z151" s="4">
        <f t="shared" si="174"/>
        <v>73.132875749600103</v>
      </c>
      <c r="AA151" s="4">
        <f t="shared" si="174"/>
        <v>71.828907005292578</v>
      </c>
      <c r="AB151" s="4">
        <f t="shared" si="174"/>
        <v>70.978103478246922</v>
      </c>
      <c r="AC151" s="4">
        <f t="shared" si="174"/>
        <v>73.930131033770536</v>
      </c>
      <c r="AD151" s="4">
        <f t="shared" si="174"/>
        <v>73.719956575741918</v>
      </c>
      <c r="AE151" s="4">
        <f t="shared" si="174"/>
        <v>75.074882284937047</v>
      </c>
      <c r="AF151" s="4">
        <f t="shared" si="174"/>
        <v>78.970477826218925</v>
      </c>
      <c r="AG151" s="4">
        <f t="shared" si="174"/>
        <v>88.12897404421912</v>
      </c>
      <c r="AI151" s="4">
        <f t="shared" si="175"/>
        <v>-3.3525006511685262</v>
      </c>
      <c r="AJ151" s="4">
        <f t="shared" si="175"/>
        <v>-2.2176718210436661</v>
      </c>
      <c r="AK151" s="4">
        <f t="shared" si="175"/>
        <v>0.40550430176492114</v>
      </c>
      <c r="AL151" s="4">
        <f t="shared" si="175"/>
        <v>-2.5089892626900223</v>
      </c>
      <c r="AM151" s="4">
        <f t="shared" si="175"/>
        <v>1.7596680172431434E-2</v>
      </c>
      <c r="AN151" s="4">
        <f t="shared" si="175"/>
        <v>-0.22639728379364499</v>
      </c>
      <c r="AO151" s="4">
        <f t="shared" si="175"/>
        <v>-2.8066244078201663</v>
      </c>
      <c r="AP151" s="4">
        <f t="shared" si="175"/>
        <v>-1.9728757496001066</v>
      </c>
      <c r="AQ151" s="4">
        <f t="shared" si="175"/>
        <v>-0.4499070052925731</v>
      </c>
      <c r="AR151" s="4">
        <f t="shared" si="175"/>
        <v>0.19389652175307504</v>
      </c>
      <c r="AS151" s="4">
        <f t="shared" si="175"/>
        <v>-1.6201310337705337</v>
      </c>
      <c r="AT151" s="4">
        <f t="shared" si="175"/>
        <v>-8.1956575741912729E-2</v>
      </c>
      <c r="AU151" s="4">
        <f t="shared" si="175"/>
        <v>-1.2918822849370457</v>
      </c>
      <c r="AV151" s="4">
        <f t="shared" si="175"/>
        <v>2.4485221737810718</v>
      </c>
      <c r="AW151" s="4">
        <f t="shared" si="175"/>
        <v>13.01102595578088</v>
      </c>
      <c r="AY151" s="2">
        <f t="shared" si="167"/>
        <v>70.476940477051585</v>
      </c>
      <c r="AZ151" s="2">
        <f t="shared" si="167"/>
        <v>72.240671821043662</v>
      </c>
      <c r="BA151" s="2">
        <f t="shared" si="167"/>
        <v>72.461011430014935</v>
      </c>
      <c r="BB151" s="2">
        <f t="shared" si="167"/>
        <v>70.559376257245916</v>
      </c>
      <c r="BC151" s="2">
        <f t="shared" si="167"/>
        <v>69.770867810419304</v>
      </c>
      <c r="BD151" s="2">
        <f t="shared" si="167"/>
        <v>71.390505459765293</v>
      </c>
      <c r="BE151" s="2">
        <f t="shared" si="167"/>
        <v>72.87994247672907</v>
      </c>
      <c r="BF151" s="2">
        <f t="shared" si="167"/>
        <v>73.080199893146087</v>
      </c>
      <c r="BG151" s="2">
        <f t="shared" si="167"/>
        <v>71.771437496294055</v>
      </c>
      <c r="BH151" s="2">
        <f t="shared" si="167"/>
        <v>70.868190246688229</v>
      </c>
      <c r="BI151" s="2">
        <f t="shared" si="167"/>
        <v>73.694247852934865</v>
      </c>
      <c r="BJ151" s="2">
        <f t="shared" si="167"/>
        <v>72.507390188969097</v>
      </c>
      <c r="BK151" s="2">
        <f t="shared" si="167"/>
        <v>73.451078487837364</v>
      </c>
      <c r="BL151" s="2">
        <f t="shared" si="167"/>
        <v>74.543965507647158</v>
      </c>
      <c r="BM151" s="2">
        <f t="shared" si="167"/>
        <v>74.251620618209969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108.36985769230769</v>
      </c>
      <c r="DL151" s="2">
        <f t="shared" si="176"/>
        <v>117.01786885553472</v>
      </c>
      <c r="DM151" s="2">
        <f t="shared" si="176"/>
        <v>114.78071425891181</v>
      </c>
      <c r="DN151" s="2">
        <f t="shared" si="176"/>
        <v>120.50437947258999</v>
      </c>
      <c r="DO151" s="2">
        <f t="shared" si="176"/>
        <v>114.27068105065663</v>
      </c>
      <c r="DP151" s="2">
        <f t="shared" si="176"/>
        <v>124.88518218623481</v>
      </c>
      <c r="DQ151" s="2">
        <f t="shared" si="176"/>
        <v>115.9979343339587</v>
      </c>
      <c r="DR151" s="2">
        <f t="shared" si="176"/>
        <v>120.04931519699809</v>
      </c>
      <c r="DS151" s="2">
        <f t="shared" si="176"/>
        <v>115.63263655761024</v>
      </c>
      <c r="DT151" s="2">
        <f t="shared" si="176"/>
        <v>123.43538406827876</v>
      </c>
      <c r="DU151" s="2">
        <f t="shared" si="176"/>
        <v>108.1899157894737</v>
      </c>
      <c r="DV151" s="2">
        <f t="shared" si="176"/>
        <v>123.12299668089145</v>
      </c>
      <c r="DW151" s="2">
        <f t="shared" si="176"/>
        <v>139.75714126559714</v>
      </c>
      <c r="DX151" s="2">
        <f t="shared" si="176"/>
        <v>97.581573109243692</v>
      </c>
      <c r="DY151" s="2">
        <f t="shared" si="176"/>
        <v>95.171696774193535</v>
      </c>
      <c r="EA151" s="2">
        <f t="shared" si="152"/>
        <v>70.392793300653608</v>
      </c>
      <c r="EB151" s="2">
        <f t="shared" si="152"/>
        <v>73.349617647058807</v>
      </c>
      <c r="EC151" s="2">
        <f t="shared" si="152"/>
        <v>72.27728415332939</v>
      </c>
      <c r="ED151" s="2">
        <f t="shared" si="152"/>
        <v>70.296279400799833</v>
      </c>
      <c r="EE151" s="2">
        <f t="shared" si="152"/>
        <v>69.407915325994907</v>
      </c>
      <c r="EF151" s="2">
        <f t="shared" si="152"/>
        <v>71.048622451098467</v>
      </c>
      <c r="EG151" s="2">
        <f t="shared" si="152"/>
        <v>72.712746279981445</v>
      </c>
      <c r="EH151" s="2">
        <f t="shared" si="152"/>
        <v>72.882499573991566</v>
      </c>
      <c r="EI151" s="2">
        <f t="shared" si="152"/>
        <v>71.674611107180752</v>
      </c>
      <c r="EJ151" s="2">
        <f t="shared" si="152"/>
        <v>70.468537789768902</v>
      </c>
      <c r="EK151" s="2">
        <f t="shared" si="152"/>
        <v>73.645505445859854</v>
      </c>
      <c r="EL151" s="2">
        <f t="shared" si="179"/>
        <v>72.143280546453866</v>
      </c>
      <c r="EM151" s="2">
        <f t="shared" si="135"/>
        <v>73.065224811585253</v>
      </c>
      <c r="EN151" s="2">
        <f t="shared" si="135"/>
        <v>74.502844765941333</v>
      </c>
      <c r="EO151" s="2">
        <f t="shared" si="135"/>
        <v>74.31567075564277</v>
      </c>
      <c r="EQ151" s="2">
        <f t="shared" si="177"/>
        <v>70.985206237819597</v>
      </c>
      <c r="ER151" s="2">
        <f t="shared" si="177"/>
        <v>70.687015079466292</v>
      </c>
      <c r="ES151" s="2">
        <f t="shared" si="177"/>
        <v>73.503354736710989</v>
      </c>
      <c r="ET151" s="2">
        <f t="shared" si="177"/>
        <v>71.967397659393811</v>
      </c>
      <c r="EU151" s="2">
        <f t="shared" si="177"/>
        <v>71.82013350525537</v>
      </c>
      <c r="EV151" s="2">
        <f t="shared" si="177"/>
        <v>73.30034233203483</v>
      </c>
      <c r="EW151" s="2">
        <f t="shared" si="177"/>
        <v>73.835367984111727</v>
      </c>
      <c r="EX151" s="2">
        <f t="shared" si="177"/>
        <v>73.949797010802513</v>
      </c>
      <c r="EY151" s="2">
        <f t="shared" si="177"/>
        <v>72.102637289862457</v>
      </c>
      <c r="EZ151" s="2">
        <f t="shared" si="177"/>
        <v>72.315311216233241</v>
      </c>
      <c r="FA151" s="2">
        <f t="shared" si="177"/>
        <v>73.880507295707687</v>
      </c>
      <c r="FB151" s="2">
        <f t="shared" si="177"/>
        <v>75.029034508232371</v>
      </c>
      <c r="FC151" s="2">
        <f t="shared" si="177"/>
        <v>76.082488070415465</v>
      </c>
      <c r="FD151" s="2">
        <f t="shared" si="177"/>
        <v>74.783309364203134</v>
      </c>
      <c r="FE151" s="2">
        <f t="shared" si="177"/>
        <v>73.592785105886534</v>
      </c>
      <c r="FG151" s="2">
        <f t="shared" si="178"/>
        <v>0.99949608566130432</v>
      </c>
      <c r="FH151" s="2">
        <f t="shared" si="178"/>
        <v>0.99956792663472904</v>
      </c>
      <c r="FI151" s="2">
        <f t="shared" si="178"/>
        <v>0.99957222699786441</v>
      </c>
      <c r="FJ151" s="2">
        <f t="shared" si="178"/>
        <v>0.99951152168157353</v>
      </c>
      <c r="FK151" s="2">
        <f t="shared" si="178"/>
        <v>0.99953513400929661</v>
      </c>
      <c r="FL151" s="2">
        <f t="shared" si="178"/>
        <v>0.99953991522749985</v>
      </c>
      <c r="FM151" s="2">
        <f t="shared" si="178"/>
        <v>0.9995678499561772</v>
      </c>
      <c r="FN151" s="2">
        <f t="shared" si="178"/>
        <v>0.99958143941118771</v>
      </c>
      <c r="FO151" s="2">
        <f t="shared" si="178"/>
        <v>0.99946723781280067</v>
      </c>
      <c r="FP151" s="2">
        <f t="shared" si="178"/>
        <v>0.99953640522100795</v>
      </c>
      <c r="FQ151" s="2">
        <f t="shared" si="178"/>
        <v>0.99954076007245007</v>
      </c>
      <c r="FR151" s="2">
        <f t="shared" si="178"/>
        <v>0.99944788990668265</v>
      </c>
      <c r="FS151" s="2">
        <f t="shared" si="178"/>
        <v>0.99940517809040974</v>
      </c>
      <c r="FT151" s="2">
        <f t="shared" si="178"/>
        <v>0.9994545777416326</v>
      </c>
      <c r="FU151" s="2">
        <f t="shared" si="178"/>
        <v>0.99939125709798304</v>
      </c>
      <c r="FW151" s="2">
        <f t="shared" si="169"/>
        <v>0.10973762561711579</v>
      </c>
      <c r="FX151" s="2">
        <f t="shared" si="169"/>
        <v>0.42357568793679867</v>
      </c>
      <c r="FY151" s="2">
        <f t="shared" si="169"/>
        <v>0.13502114725860542</v>
      </c>
      <c r="FZ151" s="2">
        <f t="shared" si="169"/>
        <v>0.14276146342411516</v>
      </c>
      <c r="GA151" s="2">
        <f t="shared" si="169"/>
        <v>0.1418185607468529</v>
      </c>
      <c r="GB151" s="2">
        <f t="shared" si="169"/>
        <v>0.14083173933563409</v>
      </c>
      <c r="GC151" s="2">
        <f t="shared" si="169"/>
        <v>0.13227118297010398</v>
      </c>
      <c r="GD151" s="2">
        <f t="shared" si="169"/>
        <v>0.16673716519612794</v>
      </c>
      <c r="GE151" s="2">
        <f t="shared" si="169"/>
        <v>0.17150169382033364</v>
      </c>
      <c r="GF151" s="2">
        <f t="shared" si="169"/>
        <v>0.20310954129498468</v>
      </c>
      <c r="GG151" s="2">
        <f t="shared" si="169"/>
        <v>0.13990627985628043</v>
      </c>
      <c r="GH151" s="2">
        <f t="shared" si="169"/>
        <v>0.11642129964395978</v>
      </c>
      <c r="GI151" s="2">
        <f t="shared" si="169"/>
        <v>0.11473439122011524</v>
      </c>
      <c r="GJ151" s="2">
        <f t="shared" si="169"/>
        <v>0.10173508438998546</v>
      </c>
      <c r="GK151" s="2">
        <f t="shared" si="169"/>
        <v>0.10616630066144679</v>
      </c>
      <c r="GM151" s="86">
        <f t="shared" si="170"/>
        <v>4.9538111013874863E-125</v>
      </c>
      <c r="GN151" s="86">
        <f t="shared" si="170"/>
        <v>1.6770092643916877E-269</v>
      </c>
      <c r="GO151" s="86">
        <f t="shared" si="170"/>
        <v>1.6364539755416244E-255</v>
      </c>
      <c r="GP151" s="86">
        <f t="shared" si="170"/>
        <v>1.6625436151209573E-267</v>
      </c>
      <c r="GQ151" s="86">
        <f t="shared" si="170"/>
        <v>0</v>
      </c>
      <c r="GR151" s="86">
        <f t="shared" si="170"/>
        <v>0</v>
      </c>
      <c r="GS151" s="86">
        <f t="shared" si="170"/>
        <v>5.026066800177736E-304</v>
      </c>
      <c r="GT151" s="86">
        <f t="shared" si="170"/>
        <v>1.3967572549961057E-300</v>
      </c>
      <c r="GU151" s="86">
        <f t="shared" si="170"/>
        <v>2.1998732933637477E-290</v>
      </c>
      <c r="GV151" s="86">
        <f t="shared" si="170"/>
        <v>2.7622910032096332E-277</v>
      </c>
      <c r="GW151" s="86">
        <f t="shared" si="170"/>
        <v>1.7874493512228583E-295</v>
      </c>
      <c r="GX151" s="86">
        <f t="shared" si="170"/>
        <v>0</v>
      </c>
      <c r="GY151" s="86">
        <f t="shared" si="170"/>
        <v>6.4594181901832811E-282</v>
      </c>
      <c r="GZ151" s="86">
        <f t="shared" si="170"/>
        <v>8.2038259391441169E-190</v>
      </c>
      <c r="HA151" s="86">
        <f t="shared" si="170"/>
        <v>2.2706290771928459E-148</v>
      </c>
      <c r="HC151" s="86">
        <f t="shared" si="153"/>
        <v>3.0126092400675909E-71</v>
      </c>
      <c r="HD151" s="86">
        <f t="shared" si="153"/>
        <v>2.8115727786452806E-102</v>
      </c>
      <c r="HE151" s="86">
        <f t="shared" si="153"/>
        <v>3.1890407586070574E-101</v>
      </c>
      <c r="HF151" s="86">
        <f t="shared" si="153"/>
        <v>2.1208602578836518E-133</v>
      </c>
      <c r="HG151" s="86">
        <f t="shared" si="153"/>
        <v>1.9923594915067368E-216</v>
      </c>
      <c r="HH151" s="86">
        <f t="shared" si="153"/>
        <v>2.1021343063488875E-232</v>
      </c>
      <c r="HI151" s="86">
        <f t="shared" si="153"/>
        <v>2.2979844734665546E-223</v>
      </c>
      <c r="HJ151" s="86">
        <f t="shared" si="153"/>
        <v>4.6871147871377701E-223</v>
      </c>
      <c r="HK151" s="86">
        <f t="shared" si="153"/>
        <v>1.8213633729936302E-181</v>
      </c>
      <c r="HL151" s="86">
        <f t="shared" si="161"/>
        <v>1.3105735793175183E-228</v>
      </c>
      <c r="HM151" s="86">
        <f t="shared" si="161"/>
        <v>9.2844763841058136E-206</v>
      </c>
      <c r="HN151" s="86">
        <f t="shared" si="161"/>
        <v>9.6803419510849311E-222</v>
      </c>
      <c r="HO151" s="86">
        <f t="shared" si="161"/>
        <v>3.5863278509400339E-151</v>
      </c>
      <c r="HP151" s="86">
        <f t="shared" si="161"/>
        <v>1.4122402750150393E-117</v>
      </c>
      <c r="HQ151" s="86">
        <f t="shared" si="161"/>
        <v>1.609965002097656E-123</v>
      </c>
      <c r="HS151" s="86">
        <f t="shared" si="171"/>
        <v>0.22802578612805194</v>
      </c>
      <c r="HT151" s="86">
        <f t="shared" si="171"/>
        <v>0.2027695134589351</v>
      </c>
      <c r="HU151" s="86">
        <f t="shared" si="171"/>
        <v>9.3608831633070502E-2</v>
      </c>
      <c r="HV151" s="86">
        <f t="shared" si="171"/>
        <v>6.9492000199150986E-2</v>
      </c>
      <c r="HW151" s="86">
        <f t="shared" si="171"/>
        <v>7.7408003588965033E-2</v>
      </c>
      <c r="HX151" s="86">
        <f t="shared" si="171"/>
        <v>7.8176376104259288E-2</v>
      </c>
      <c r="HY151" s="86">
        <f t="shared" si="171"/>
        <v>7.4519486891391415E-2</v>
      </c>
      <c r="HZ151" s="86">
        <f t="shared" si="171"/>
        <v>2.4765954939264697E-2</v>
      </c>
      <c r="IA151" s="86">
        <f t="shared" si="171"/>
        <v>2.598314668321661E-2</v>
      </c>
      <c r="IB151" s="86">
        <f t="shared" si="171"/>
        <v>9.0651379870930297E-3</v>
      </c>
      <c r="IC151" s="86">
        <f t="shared" si="171"/>
        <v>6.4162654136294822E-2</v>
      </c>
      <c r="ID151" s="86">
        <f t="shared" si="171"/>
        <v>0.15047966452970354</v>
      </c>
      <c r="IE151" s="86">
        <f t="shared" si="171"/>
        <v>0.17398069101316677</v>
      </c>
      <c r="IF151" s="86">
        <f t="shared" si="171"/>
        <v>0.17858155807287579</v>
      </c>
      <c r="IG151" s="86">
        <f t="shared" si="171"/>
        <v>0.23512356776791846</v>
      </c>
      <c r="II151" s="86">
        <f t="shared" si="172"/>
        <v>9.2508206391184673E-6</v>
      </c>
      <c r="IJ151" s="86">
        <f t="shared" si="172"/>
        <v>0.38331821792873844</v>
      </c>
      <c r="IK151" s="86">
        <f t="shared" si="172"/>
        <v>7.0840026219277393E-5</v>
      </c>
      <c r="IL151" s="86">
        <f t="shared" si="172"/>
        <v>3.0465623297556262E-5</v>
      </c>
      <c r="IM151" s="86">
        <f t="shared" si="172"/>
        <v>1.0818450579293208E-4</v>
      </c>
      <c r="IN151" s="86">
        <f t="shared" si="172"/>
        <v>9.2096718654166836E-5</v>
      </c>
      <c r="IO151" s="86">
        <f t="shared" si="172"/>
        <v>6.6032535679106034E-5</v>
      </c>
      <c r="IP151" s="86">
        <f t="shared" si="172"/>
        <v>5.3460862858203376E-4</v>
      </c>
      <c r="IQ151" s="86">
        <f t="shared" si="172"/>
        <v>3.6336972999454577E-4</v>
      </c>
      <c r="IR151" s="86">
        <f t="shared" si="172"/>
        <v>2.0813432166699405E-3</v>
      </c>
      <c r="IS151" s="86">
        <f t="shared" si="172"/>
        <v>3.5461172534626178E-5</v>
      </c>
      <c r="IT151" s="86">
        <f t="shared" si="172"/>
        <v>1.0118542947450241E-5</v>
      </c>
      <c r="IU151" s="86">
        <f t="shared" si="172"/>
        <v>4.3108443999157833E-6</v>
      </c>
      <c r="IV151" s="86">
        <f t="shared" si="172"/>
        <v>1.4825855708191615E-6</v>
      </c>
      <c r="IW151" s="86">
        <f t="shared" si="172"/>
        <v>3.4445176953128077E-6</v>
      </c>
      <c r="IY151" s="86">
        <f t="shared" si="173"/>
        <v>0.22803503694869107</v>
      </c>
      <c r="IZ151" s="86">
        <f t="shared" si="173"/>
        <v>0.58608773138767356</v>
      </c>
      <c r="JA151" s="86">
        <f t="shared" si="173"/>
        <v>9.3679671659289782E-2</v>
      </c>
      <c r="JB151" s="86">
        <f t="shared" si="173"/>
        <v>6.9522465822448545E-2</v>
      </c>
      <c r="JC151" s="86">
        <f t="shared" si="173"/>
        <v>7.7516188094757965E-2</v>
      </c>
      <c r="JD151" s="86">
        <f t="shared" si="173"/>
        <v>7.8268472822913451E-2</v>
      </c>
      <c r="JE151" s="86">
        <f t="shared" si="173"/>
        <v>7.4585519427070521E-2</v>
      </c>
      <c r="JF151" s="86">
        <f t="shared" si="173"/>
        <v>2.530056356784673E-2</v>
      </c>
      <c r="JG151" s="86">
        <f t="shared" si="173"/>
        <v>2.6346516413211157E-2</v>
      </c>
      <c r="JH151" s="86">
        <f t="shared" si="173"/>
        <v>1.114648120376297E-2</v>
      </c>
      <c r="JI151" s="86">
        <f t="shared" si="173"/>
        <v>6.4198115308829448E-2</v>
      </c>
      <c r="JJ151" s="86">
        <f t="shared" si="173"/>
        <v>0.15048978307265098</v>
      </c>
      <c r="JK151" s="86">
        <f t="shared" si="173"/>
        <v>0.17398500185756668</v>
      </c>
      <c r="JL151" s="86">
        <f t="shared" si="173"/>
        <v>0.1785830406584466</v>
      </c>
      <c r="JM151" s="86">
        <f t="shared" si="173"/>
        <v>0.23512701228561378</v>
      </c>
    </row>
    <row r="152" spans="2:273" x14ac:dyDescent="0.25">
      <c r="B152" s="2">
        <v>125</v>
      </c>
      <c r="C152" s="37">
        <v>72.817999999999998</v>
      </c>
      <c r="D152" s="37">
        <v>67.727000000000004</v>
      </c>
      <c r="E152" s="37">
        <v>70.582999999999998</v>
      </c>
      <c r="F152" s="37">
        <v>68.468999999999994</v>
      </c>
      <c r="G152" s="37">
        <v>73.28</v>
      </c>
      <c r="H152" s="37">
        <v>73.22</v>
      </c>
      <c r="I152" s="37">
        <v>73.14</v>
      </c>
      <c r="J152" s="37">
        <v>73.22</v>
      </c>
      <c r="K152" s="37">
        <v>71.447999999999993</v>
      </c>
      <c r="L152" s="37">
        <v>68.638000000000005</v>
      </c>
      <c r="M152" s="37">
        <v>75.879000000000005</v>
      </c>
      <c r="N152" s="37">
        <v>75.655000000000001</v>
      </c>
      <c r="O152" s="37">
        <v>76.543000000000006</v>
      </c>
      <c r="P152" s="37">
        <v>76.766999999999996</v>
      </c>
      <c r="Q152" s="37">
        <v>89.256</v>
      </c>
      <c r="S152" s="4">
        <f t="shared" si="174"/>
        <v>70.344318965485201</v>
      </c>
      <c r="T152" s="4">
        <f t="shared" si="174"/>
        <v>72.055766276253479</v>
      </c>
      <c r="U152" s="4">
        <f t="shared" si="174"/>
        <v>72.343487509874734</v>
      </c>
      <c r="V152" s="4">
        <f t="shared" si="174"/>
        <v>70.427043964623664</v>
      </c>
      <c r="W152" s="4">
        <f t="shared" si="174"/>
        <v>69.69957398524447</v>
      </c>
      <c r="X152" s="4">
        <f t="shared" si="174"/>
        <v>71.311663550318798</v>
      </c>
      <c r="Y152" s="4">
        <f t="shared" si="174"/>
        <v>72.808136727363134</v>
      </c>
      <c r="Z152" s="4">
        <f t="shared" si="174"/>
        <v>72.975062201542713</v>
      </c>
      <c r="AA152" s="4">
        <f t="shared" si="174"/>
        <v>71.684728489613221</v>
      </c>
      <c r="AB152" s="4">
        <f t="shared" si="174"/>
        <v>70.930117331397241</v>
      </c>
      <c r="AC152" s="4">
        <f t="shared" si="174"/>
        <v>73.624624177711766</v>
      </c>
      <c r="AD152" s="4">
        <f t="shared" si="174"/>
        <v>72.930827271696998</v>
      </c>
      <c r="AE152" s="4">
        <f t="shared" si="174"/>
        <v>74.06310098940196</v>
      </c>
      <c r="AF152" s="4">
        <f t="shared" si="174"/>
        <v>76.93907363062057</v>
      </c>
      <c r="AG152" s="4">
        <f t="shared" si="174"/>
        <v>82.821076956356919</v>
      </c>
      <c r="AI152" s="4">
        <f t="shared" si="175"/>
        <v>2.4736810345147973</v>
      </c>
      <c r="AJ152" s="4">
        <f t="shared" si="175"/>
        <v>-4.3287662762534751</v>
      </c>
      <c r="AK152" s="4">
        <f t="shared" si="175"/>
        <v>-1.7604875098747357</v>
      </c>
      <c r="AL152" s="4">
        <f t="shared" si="175"/>
        <v>-1.9580439646236698</v>
      </c>
      <c r="AM152" s="4">
        <f t="shared" si="175"/>
        <v>3.5804260147555311</v>
      </c>
      <c r="AN152" s="4">
        <f t="shared" si="175"/>
        <v>1.908336449681201</v>
      </c>
      <c r="AO152" s="4">
        <f t="shared" si="175"/>
        <v>0.33186327263686621</v>
      </c>
      <c r="AP152" s="4">
        <f t="shared" si="175"/>
        <v>0.24493779845728625</v>
      </c>
      <c r="AQ152" s="4">
        <f t="shared" si="175"/>
        <v>-0.23672848961322757</v>
      </c>
      <c r="AR152" s="4">
        <f t="shared" si="175"/>
        <v>-2.2921173313972361</v>
      </c>
      <c r="AS152" s="4">
        <f t="shared" si="175"/>
        <v>2.2543758222882389</v>
      </c>
      <c r="AT152" s="4">
        <f t="shared" si="175"/>
        <v>2.7241727283030031</v>
      </c>
      <c r="AU152" s="4">
        <f t="shared" si="175"/>
        <v>2.4798990105980465</v>
      </c>
      <c r="AV152" s="4">
        <f t="shared" si="175"/>
        <v>-0.17207363062057368</v>
      </c>
      <c r="AW152" s="4">
        <f t="shared" si="175"/>
        <v>6.4349230436430815</v>
      </c>
      <c r="AY152" s="2">
        <f t="shared" si="167"/>
        <v>70.324307404057919</v>
      </c>
      <c r="AZ152" s="2">
        <f t="shared" si="167"/>
        <v>72.055766276253479</v>
      </c>
      <c r="BA152" s="2">
        <f t="shared" si="167"/>
        <v>72.287355352610248</v>
      </c>
      <c r="BB152" s="2">
        <f t="shared" si="167"/>
        <v>70.377427133558157</v>
      </c>
      <c r="BC152" s="2">
        <f t="shared" si="167"/>
        <v>69.602468166385691</v>
      </c>
      <c r="BD152" s="2">
        <f t="shared" si="167"/>
        <v>71.200535610182627</v>
      </c>
      <c r="BE152" s="2">
        <f t="shared" si="167"/>
        <v>72.714895817091602</v>
      </c>
      <c r="BF152" s="2">
        <f t="shared" si="167"/>
        <v>72.915913767671938</v>
      </c>
      <c r="BG152" s="2">
        <f t="shared" si="167"/>
        <v>71.631521138910571</v>
      </c>
      <c r="BH152" s="2">
        <f t="shared" si="167"/>
        <v>70.736639047359162</v>
      </c>
      <c r="BI152" s="2">
        <f t="shared" si="167"/>
        <v>73.519913445069506</v>
      </c>
      <c r="BJ152" s="2">
        <f t="shared" si="167"/>
        <v>72.301846185109525</v>
      </c>
      <c r="BK152" s="2">
        <f t="shared" si="167"/>
        <v>73.214043532579083</v>
      </c>
      <c r="BL152" s="2">
        <f t="shared" si="167"/>
        <v>74.385595578645948</v>
      </c>
      <c r="BM152" s="2">
        <f t="shared" si="167"/>
        <v>74.116613349971828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>
        <f t="shared" si="168"/>
        <v>68.638000000000005</v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>
        <f t="shared" si="119"/>
        <v>68.638000000000005</v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108.57321679174484</v>
      </c>
      <c r="DL152" s="2">
        <f t="shared" si="176"/>
        <v>117.25779559099439</v>
      </c>
      <c r="DM152" s="2">
        <f t="shared" si="176"/>
        <v>114.98670984990619</v>
      </c>
      <c r="DN152" s="2">
        <f t="shared" si="176"/>
        <v>120.80992592187329</v>
      </c>
      <c r="DO152" s="2">
        <f t="shared" si="176"/>
        <v>114.50697748592869</v>
      </c>
      <c r="DP152" s="2">
        <f t="shared" si="176"/>
        <v>125.20275303643724</v>
      </c>
      <c r="DQ152" s="2">
        <f t="shared" si="176"/>
        <v>116.21263227016883</v>
      </c>
      <c r="DR152" s="2">
        <f t="shared" si="176"/>
        <v>120.29716510318947</v>
      </c>
      <c r="DS152" s="2">
        <f t="shared" si="176"/>
        <v>115.88659174964438</v>
      </c>
      <c r="DT152" s="2">
        <f t="shared" si="176"/>
        <v>123.74704575628256</v>
      </c>
      <c r="DU152" s="2">
        <f t="shared" si="176"/>
        <v>108.33216497975711</v>
      </c>
      <c r="DV152" s="2">
        <f t="shared" si="176"/>
        <v>123.4100644855382</v>
      </c>
      <c r="DW152" s="2">
        <f t="shared" si="176"/>
        <v>140.20848284313726</v>
      </c>
      <c r="DX152" s="2">
        <f t="shared" si="176"/>
        <v>97.678880672268903</v>
      </c>
      <c r="DY152" s="2">
        <f t="shared" si="176"/>
        <v>95.2598189516129</v>
      </c>
      <c r="EA152" s="2">
        <f t="shared" si="152"/>
        <v>70.233706290849682</v>
      </c>
      <c r="EB152" s="2">
        <f t="shared" si="152"/>
        <v>73.267352941176455</v>
      </c>
      <c r="EC152" s="2">
        <f t="shared" si="152"/>
        <v>72.084595573997234</v>
      </c>
      <c r="ED152" s="2">
        <f t="shared" si="152"/>
        <v>70.088460787636407</v>
      </c>
      <c r="EE152" s="2">
        <f t="shared" si="152"/>
        <v>69.201139712108372</v>
      </c>
      <c r="EF152" s="2">
        <f t="shared" si="152"/>
        <v>70.823708210473853</v>
      </c>
      <c r="EG152" s="2">
        <f t="shared" si="152"/>
        <v>72.530984276862114</v>
      </c>
      <c r="EH152" s="2">
        <f t="shared" si="152"/>
        <v>72.698715888896999</v>
      </c>
      <c r="EI152" s="2">
        <f t="shared" si="152"/>
        <v>71.527514326140775</v>
      </c>
      <c r="EJ152" s="2">
        <f t="shared" si="152"/>
        <v>70.298310199155097</v>
      </c>
      <c r="EK152" s="2">
        <f t="shared" si="152"/>
        <v>73.468286910827999</v>
      </c>
      <c r="EL152" s="2">
        <f t="shared" si="179"/>
        <v>71.899874458302506</v>
      </c>
      <c r="EM152" s="2">
        <f t="shared" si="135"/>
        <v>72.790108856136015</v>
      </c>
      <c r="EN152" s="2">
        <f t="shared" si="135"/>
        <v>74.341772139085549</v>
      </c>
      <c r="EO152" s="2">
        <f t="shared" si="135"/>
        <v>74.191038068367675</v>
      </c>
      <c r="EQ152" s="2">
        <f t="shared" si="177"/>
        <v>70.846655853838456</v>
      </c>
      <c r="ER152" s="2">
        <f t="shared" si="177"/>
        <v>70.513200071430376</v>
      </c>
      <c r="ES152" s="2">
        <f t="shared" si="177"/>
        <v>73.357460765037089</v>
      </c>
      <c r="ET152" s="2">
        <f t="shared" si="177"/>
        <v>71.813558543906794</v>
      </c>
      <c r="EU152" s="2">
        <f t="shared" si="177"/>
        <v>71.692108207864052</v>
      </c>
      <c r="EV152" s="2">
        <f t="shared" si="177"/>
        <v>73.147379843271864</v>
      </c>
      <c r="EW152" s="2">
        <f t="shared" si="177"/>
        <v>73.695013791507606</v>
      </c>
      <c r="EX152" s="2">
        <f t="shared" si="177"/>
        <v>73.804858361588089</v>
      </c>
      <c r="EY152" s="2">
        <f t="shared" si="177"/>
        <v>71.973234182373915</v>
      </c>
      <c r="EZ152" s="2">
        <f t="shared" si="177"/>
        <v>72.201616166460852</v>
      </c>
      <c r="FA152" s="2">
        <f t="shared" si="177"/>
        <v>73.712892935802799</v>
      </c>
      <c r="FB152" s="2">
        <f t="shared" si="177"/>
        <v>74.878699336053941</v>
      </c>
      <c r="FC152" s="2">
        <f t="shared" si="177"/>
        <v>75.903268584617905</v>
      </c>
      <c r="FD152" s="2">
        <f t="shared" si="177"/>
        <v>74.633393681630182</v>
      </c>
      <c r="FE152" s="2">
        <f t="shared" si="177"/>
        <v>73.443635239202251</v>
      </c>
      <c r="FG152" s="2">
        <f t="shared" si="178"/>
        <v>0.99954040428298829</v>
      </c>
      <c r="FH152" s="2">
        <f t="shared" si="178"/>
        <v>0.9996059294257903</v>
      </c>
      <c r="FI152" s="2">
        <f t="shared" si="178"/>
        <v>0.99960985170032546</v>
      </c>
      <c r="FJ152" s="2">
        <f t="shared" si="178"/>
        <v>0.99955448333014307</v>
      </c>
      <c r="FK152" s="2">
        <f t="shared" si="178"/>
        <v>0.9995760198354986</v>
      </c>
      <c r="FL152" s="2">
        <f t="shared" si="178"/>
        <v>0.99958038071323074</v>
      </c>
      <c r="FM152" s="2">
        <f t="shared" si="178"/>
        <v>0.99960585948880187</v>
      </c>
      <c r="FN152" s="2">
        <f t="shared" si="178"/>
        <v>0.99961825414683636</v>
      </c>
      <c r="FO152" s="2">
        <f t="shared" si="178"/>
        <v>0.99951409233243693</v>
      </c>
      <c r="FP152" s="2">
        <f t="shared" si="178"/>
        <v>0.99957717928907741</v>
      </c>
      <c r="FQ152" s="2">
        <f t="shared" si="178"/>
        <v>0.9995811512833136</v>
      </c>
      <c r="FR152" s="2">
        <f t="shared" si="178"/>
        <v>0.99949644514783131</v>
      </c>
      <c r="FS152" s="2">
        <f t="shared" si="178"/>
        <v>0.99945748757701691</v>
      </c>
      <c r="FT152" s="2">
        <f t="shared" si="178"/>
        <v>0.99950254511486281</v>
      </c>
      <c r="FU152" s="2">
        <f t="shared" si="178"/>
        <v>0.99944479013639742</v>
      </c>
      <c r="FW152" s="2">
        <f t="shared" si="169"/>
        <v>0.11906434525190659</v>
      </c>
      <c r="FX152" s="2">
        <f t="shared" si="169"/>
        <v>0.44620689629004912</v>
      </c>
      <c r="FY152" s="2">
        <f t="shared" si="169"/>
        <v>0.14614398522741734</v>
      </c>
      <c r="FZ152" s="2">
        <f t="shared" si="169"/>
        <v>0.1544081120717265</v>
      </c>
      <c r="GA152" s="2">
        <f t="shared" si="169"/>
        <v>0.15340205160209225</v>
      </c>
      <c r="GB152" s="2">
        <f t="shared" si="169"/>
        <v>0.15234893721942439</v>
      </c>
      <c r="GC152" s="2">
        <f t="shared" si="169"/>
        <v>0.14320498841491344</v>
      </c>
      <c r="GD152" s="2">
        <f t="shared" si="169"/>
        <v>0.17992923432923982</v>
      </c>
      <c r="GE152" s="2">
        <f t="shared" si="169"/>
        <v>0.18498704011195552</v>
      </c>
      <c r="GF152" s="2">
        <f t="shared" si="169"/>
        <v>0.2184250052167819</v>
      </c>
      <c r="GG152" s="2">
        <f t="shared" si="169"/>
        <v>0.15136112717349784</v>
      </c>
      <c r="GH152" s="2">
        <f t="shared" si="169"/>
        <v>0.12623552444832933</v>
      </c>
      <c r="GI152" s="2">
        <f t="shared" si="169"/>
        <v>0.12442643641889026</v>
      </c>
      <c r="GJ152" s="2">
        <f t="shared" si="169"/>
        <v>0.11046605348322944</v>
      </c>
      <c r="GK152" s="2">
        <f t="shared" si="169"/>
        <v>0.11522877623098027</v>
      </c>
      <c r="GM152" s="86">
        <f t="shared" si="170"/>
        <v>6.8174865548067769E-129</v>
      </c>
      <c r="GN152" s="86">
        <f t="shared" si="170"/>
        <v>6.359862522980297E-278</v>
      </c>
      <c r="GO152" s="86">
        <f t="shared" si="170"/>
        <v>2.2613555239970705E-263</v>
      </c>
      <c r="GP152" s="86">
        <f t="shared" si="170"/>
        <v>9.6848625474235679E-276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0</v>
      </c>
      <c r="GU152" s="86">
        <f t="shared" si="170"/>
        <v>2.1562878174450891E-299</v>
      </c>
      <c r="GV152" s="86">
        <f t="shared" si="170"/>
        <v>1.1913811306183858E-285</v>
      </c>
      <c r="GW152" s="86">
        <f t="shared" si="170"/>
        <v>1.4930325898018227E-304</v>
      </c>
      <c r="GX152" s="86">
        <f t="shared" si="170"/>
        <v>0</v>
      </c>
      <c r="GY152" s="86">
        <f t="shared" si="170"/>
        <v>1.374101874162635E-290</v>
      </c>
      <c r="GZ152" s="86">
        <f t="shared" si="170"/>
        <v>1.3665854794571762E-195</v>
      </c>
      <c r="HA152" s="86">
        <f t="shared" si="170"/>
        <v>8.062640816690765E-153</v>
      </c>
      <c r="HC152" s="86">
        <f t="shared" si="153"/>
        <v>1.5353944136442079E-74</v>
      </c>
      <c r="HD152" s="86">
        <f t="shared" si="153"/>
        <v>5.1116305107165346E-107</v>
      </c>
      <c r="HE152" s="86">
        <f t="shared" si="153"/>
        <v>8.474528289686257E-106</v>
      </c>
      <c r="HF152" s="86">
        <f t="shared" si="153"/>
        <v>1.9627061933936657E-139</v>
      </c>
      <c r="HG152" s="86">
        <f t="shared" si="153"/>
        <v>2.9163789664472365E-226</v>
      </c>
      <c r="HH152" s="86">
        <f t="shared" si="153"/>
        <v>7.2586220955344721E-243</v>
      </c>
      <c r="HI152" s="86">
        <f t="shared" si="153"/>
        <v>2.0559461392713383E-233</v>
      </c>
      <c r="HJ152" s="86">
        <f t="shared" si="153"/>
        <v>8.3558078970497241E-233</v>
      </c>
      <c r="HK152" s="86">
        <f t="shared" si="153"/>
        <v>1.3386751244921037E-189</v>
      </c>
      <c r="HL152" s="86">
        <f t="shared" si="161"/>
        <v>1.7186497789135021E-238</v>
      </c>
      <c r="HM152" s="86">
        <f t="shared" si="161"/>
        <v>5.6742058262414882E-215</v>
      </c>
      <c r="HN152" s="86">
        <f t="shared" si="161"/>
        <v>4.8317955967203811E-232</v>
      </c>
      <c r="HO152" s="86">
        <f t="shared" si="161"/>
        <v>3.6893378277767275E-158</v>
      </c>
      <c r="HP152" s="86">
        <f t="shared" si="161"/>
        <v>6.5882167664344938E-123</v>
      </c>
      <c r="HQ152" s="86">
        <f t="shared" si="161"/>
        <v>4.497540971095895E-129</v>
      </c>
      <c r="HS152" s="86">
        <f t="shared" si="171"/>
        <v>0.16885737507334819</v>
      </c>
      <c r="HT152" s="86">
        <f t="shared" si="171"/>
        <v>0.15048206482515697</v>
      </c>
      <c r="HU152" s="86">
        <f t="shared" si="171"/>
        <v>6.1189733377520324E-2</v>
      </c>
      <c r="HV152" s="86">
        <f t="shared" si="171"/>
        <v>4.2186040766328682E-2</v>
      </c>
      <c r="HW152" s="86">
        <f t="shared" si="171"/>
        <v>4.9442278346493437E-2</v>
      </c>
      <c r="HX152" s="86">
        <f t="shared" si="171"/>
        <v>4.9855413059033155E-2</v>
      </c>
      <c r="HY152" s="86">
        <f t="shared" si="171"/>
        <v>4.7713006983841774E-2</v>
      </c>
      <c r="HZ152" s="86">
        <f t="shared" si="171"/>
        <v>1.4234915533273652E-2</v>
      </c>
      <c r="IA152" s="86">
        <f t="shared" si="171"/>
        <v>1.4554960613662961E-2</v>
      </c>
      <c r="IB152" s="86">
        <f t="shared" si="171"/>
        <v>4.6888543588353253E-3</v>
      </c>
      <c r="IC152" s="86">
        <f t="shared" si="171"/>
        <v>3.9049006863107381E-2</v>
      </c>
      <c r="ID152" s="86">
        <f t="shared" si="171"/>
        <v>0.10354696802367944</v>
      </c>
      <c r="IE152" s="86">
        <f t="shared" si="171"/>
        <v>0.12073106352415158</v>
      </c>
      <c r="IF152" s="86">
        <f t="shared" si="171"/>
        <v>0.12398728388991924</v>
      </c>
      <c r="IG152" s="86">
        <f t="shared" si="171"/>
        <v>0.17234962567994805</v>
      </c>
      <c r="II152" s="86">
        <f t="shared" si="172"/>
        <v>2.24606634807673E-5</v>
      </c>
      <c r="IJ152" s="86">
        <f t="shared" si="172"/>
        <v>0.43431780366688855</v>
      </c>
      <c r="IK152" s="86">
        <f t="shared" si="172"/>
        <v>1.5908199573857635E-4</v>
      </c>
      <c r="IL152" s="86">
        <f t="shared" si="172"/>
        <v>7.6302997322232139E-5</v>
      </c>
      <c r="IM152" s="86">
        <f t="shared" si="172"/>
        <v>2.3928956111815742E-4</v>
      </c>
      <c r="IN152" s="86">
        <f t="shared" si="172"/>
        <v>2.0610577432673703E-4</v>
      </c>
      <c r="IO152" s="86">
        <f t="shared" si="172"/>
        <v>1.477547044387477E-4</v>
      </c>
      <c r="IP152" s="86">
        <f t="shared" si="172"/>
        <v>1.0954223975536367E-3</v>
      </c>
      <c r="IQ152" s="86">
        <f t="shared" si="172"/>
        <v>7.8780973332436097E-4</v>
      </c>
      <c r="IR152" s="86">
        <f t="shared" si="172"/>
        <v>4.0822832629727832E-3</v>
      </c>
      <c r="IS152" s="86">
        <f t="shared" si="172"/>
        <v>8.6539386664711039E-5</v>
      </c>
      <c r="IT152" s="86">
        <f t="shared" si="172"/>
        <v>2.5086736663354127E-5</v>
      </c>
      <c r="IU152" s="86">
        <f t="shared" si="172"/>
        <v>1.1405861185832259E-5</v>
      </c>
      <c r="IV152" s="86">
        <f t="shared" si="172"/>
        <v>4.0260346517080675E-6</v>
      </c>
      <c r="IW152" s="86">
        <f t="shared" si="172"/>
        <v>8.9159190687878615E-6</v>
      </c>
      <c r="IY152" s="86">
        <f t="shared" si="173"/>
        <v>0.16887983573682896</v>
      </c>
      <c r="IZ152" s="86">
        <f t="shared" si="173"/>
        <v>0.58479986849204546</v>
      </c>
      <c r="JA152" s="86">
        <f t="shared" si="173"/>
        <v>6.1348815373258897E-2</v>
      </c>
      <c r="JB152" s="86">
        <f t="shared" si="173"/>
        <v>4.2262343763650914E-2</v>
      </c>
      <c r="JC152" s="86">
        <f t="shared" si="173"/>
        <v>4.9681567907611593E-2</v>
      </c>
      <c r="JD152" s="86">
        <f t="shared" si="173"/>
        <v>5.0061518833359894E-2</v>
      </c>
      <c r="JE152" s="86">
        <f t="shared" si="173"/>
        <v>4.7860761688280525E-2</v>
      </c>
      <c r="JF152" s="86">
        <f t="shared" si="173"/>
        <v>1.5330337930827288E-2</v>
      </c>
      <c r="JG152" s="86">
        <f t="shared" si="173"/>
        <v>1.5342770346987323E-2</v>
      </c>
      <c r="JH152" s="86">
        <f t="shared" si="173"/>
        <v>8.7711376218081085E-3</v>
      </c>
      <c r="JI152" s="86">
        <f t="shared" si="173"/>
        <v>3.9135546249772092E-2</v>
      </c>
      <c r="JJ152" s="86">
        <f t="shared" si="173"/>
        <v>0.10357205476034279</v>
      </c>
      <c r="JK152" s="86">
        <f t="shared" si="173"/>
        <v>0.12074246938533742</v>
      </c>
      <c r="JL152" s="86">
        <f t="shared" si="173"/>
        <v>0.12399130992457094</v>
      </c>
      <c r="JM152" s="86">
        <f t="shared" si="173"/>
        <v>0.17235854159901684</v>
      </c>
    </row>
    <row r="153" spans="2:273" x14ac:dyDescent="0.25">
      <c r="B153" s="2">
        <v>126</v>
      </c>
      <c r="C153" s="37">
        <v>69.204999999999998</v>
      </c>
      <c r="D153" s="37">
        <v>68.817999999999998</v>
      </c>
      <c r="E153" s="37">
        <v>71.75</v>
      </c>
      <c r="F153" s="37">
        <v>72.673000000000002</v>
      </c>
      <c r="G153" s="37">
        <v>68.78</v>
      </c>
      <c r="H153" s="37">
        <v>71.599999999999994</v>
      </c>
      <c r="I153" s="37">
        <v>73.3</v>
      </c>
      <c r="J153" s="37">
        <v>71.459999999999994</v>
      </c>
      <c r="K153" s="37">
        <v>69.947999999999993</v>
      </c>
      <c r="L153" s="37">
        <v>72.102999999999994</v>
      </c>
      <c r="M153" s="37">
        <v>72.138000000000005</v>
      </c>
      <c r="N153" s="37">
        <v>73.275999999999996</v>
      </c>
      <c r="O153" s="37">
        <v>74.63</v>
      </c>
      <c r="P153" s="37">
        <v>74.372</v>
      </c>
      <c r="Q153" s="37">
        <v>82.766999999999996</v>
      </c>
      <c r="S153" s="4">
        <f t="shared" si="174"/>
        <v>70.183413994277075</v>
      </c>
      <c r="T153" s="4">
        <f t="shared" si="174"/>
        <v>71.866199635279941</v>
      </c>
      <c r="U153" s="4">
        <f t="shared" si="174"/>
        <v>72.145780891987926</v>
      </c>
      <c r="V153" s="4">
        <f t="shared" si="174"/>
        <v>70.222309569130999</v>
      </c>
      <c r="W153" s="4">
        <f t="shared" si="174"/>
        <v>69.497908662307992</v>
      </c>
      <c r="X153" s="4">
        <f t="shared" si="174"/>
        <v>71.086567791616005</v>
      </c>
      <c r="Y153" s="4">
        <f t="shared" si="174"/>
        <v>72.606355037065114</v>
      </c>
      <c r="Z153" s="4">
        <f t="shared" si="174"/>
        <v>72.848129122905178</v>
      </c>
      <c r="AA153" s="4">
        <f t="shared" si="174"/>
        <v>71.574209937254494</v>
      </c>
      <c r="AB153" s="4">
        <f t="shared" si="174"/>
        <v>70.947769329419316</v>
      </c>
      <c r="AC153" s="4">
        <f t="shared" si="174"/>
        <v>73.397537927402823</v>
      </c>
      <c r="AD153" s="4">
        <f t="shared" si="174"/>
        <v>72.406803631507316</v>
      </c>
      <c r="AE153" s="4">
        <f t="shared" si="174"/>
        <v>73.393313926515219</v>
      </c>
      <c r="AF153" s="4">
        <f t="shared" si="174"/>
        <v>75.603444098233808</v>
      </c>
      <c r="AG153" s="4">
        <f t="shared" si="174"/>
        <v>79.108584130848939</v>
      </c>
      <c r="AI153" s="4">
        <f t="shared" si="175"/>
        <v>-0.97841399427707643</v>
      </c>
      <c r="AJ153" s="4">
        <f t="shared" si="175"/>
        <v>-3.0481996352799428</v>
      </c>
      <c r="AK153" s="4">
        <f t="shared" si="175"/>
        <v>-0.39578089198792554</v>
      </c>
      <c r="AL153" s="4">
        <f t="shared" si="175"/>
        <v>2.4506904308690025</v>
      </c>
      <c r="AM153" s="4">
        <f t="shared" si="175"/>
        <v>-0.71790866230799111</v>
      </c>
      <c r="AN153" s="4">
        <f t="shared" si="175"/>
        <v>0.51343220838398906</v>
      </c>
      <c r="AO153" s="4">
        <f t="shared" si="175"/>
        <v>0.69364496293488287</v>
      </c>
      <c r="AP153" s="4">
        <f t="shared" si="175"/>
        <v>-1.388129122905184</v>
      </c>
      <c r="AQ153" s="4">
        <f t="shared" si="175"/>
        <v>-1.6262099372545009</v>
      </c>
      <c r="AR153" s="4">
        <f t="shared" si="175"/>
        <v>1.1552306705806785</v>
      </c>
      <c r="AS153" s="4">
        <f t="shared" si="175"/>
        <v>-1.2595379274028176</v>
      </c>
      <c r="AT153" s="4">
        <f t="shared" si="175"/>
        <v>0.86919636849268045</v>
      </c>
      <c r="AU153" s="4">
        <f t="shared" si="175"/>
        <v>1.2366860734847762</v>
      </c>
      <c r="AV153" s="4">
        <f t="shared" si="175"/>
        <v>-1.2314440982338084</v>
      </c>
      <c r="AW153" s="4">
        <f t="shared" si="175"/>
        <v>3.6584158691510567</v>
      </c>
      <c r="AY153" s="2">
        <f t="shared" si="167"/>
        <v>70.172605426440924</v>
      </c>
      <c r="AZ153" s="2">
        <f t="shared" si="167"/>
        <v>71.866199635279941</v>
      </c>
      <c r="BA153" s="2">
        <f t="shared" si="167"/>
        <v>72.115841781460887</v>
      </c>
      <c r="BB153" s="2">
        <f t="shared" si="167"/>
        <v>70.198246204937703</v>
      </c>
      <c r="BC153" s="2">
        <f t="shared" si="167"/>
        <v>69.43798283478985</v>
      </c>
      <c r="BD153" s="2">
        <f t="shared" si="167"/>
        <v>71.014198640943746</v>
      </c>
      <c r="BE153" s="2">
        <f t="shared" si="167"/>
        <v>72.551766837803839</v>
      </c>
      <c r="BF153" s="2">
        <f t="shared" si="167"/>
        <v>72.753693171795135</v>
      </c>
      <c r="BG153" s="2">
        <f t="shared" si="167"/>
        <v>71.492601965640063</v>
      </c>
      <c r="BH153" s="2">
        <f t="shared" si="167"/>
        <v>70.60857067824233</v>
      </c>
      <c r="BI153" s="2">
        <f t="shared" si="167"/>
        <v>73.346091272419201</v>
      </c>
      <c r="BJ153" s="2">
        <f t="shared" si="167"/>
        <v>72.100447764435089</v>
      </c>
      <c r="BK153" s="2">
        <f t="shared" si="167"/>
        <v>72.981331991780081</v>
      </c>
      <c r="BL153" s="2">
        <f t="shared" si="167"/>
        <v>74.227691778475105</v>
      </c>
      <c r="BM153" s="2">
        <f t="shared" si="167"/>
        <v>73.980725402407529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>
        <f t="shared" si="168"/>
        <v>71.459999999999994</v>
      </c>
      <c r="CM153" s="2">
        <f t="shared" si="168"/>
        <v>69.947999999999993</v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>
        <f t="shared" si="117"/>
        <v>71.459999999999994</v>
      </c>
      <c r="DC153" s="2">
        <f t="shared" si="118"/>
        <v>69.947999999999993</v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108.77657589118198</v>
      </c>
      <c r="DL153" s="2">
        <f t="shared" si="176"/>
        <v>117.49772232645405</v>
      </c>
      <c r="DM153" s="2">
        <f t="shared" si="176"/>
        <v>115.19270544090057</v>
      </c>
      <c r="DN153" s="2">
        <f t="shared" si="176"/>
        <v>121.11547237115657</v>
      </c>
      <c r="DO153" s="2">
        <f t="shared" si="176"/>
        <v>114.74327392120072</v>
      </c>
      <c r="DP153" s="2">
        <f t="shared" si="176"/>
        <v>125.52032388663967</v>
      </c>
      <c r="DQ153" s="2">
        <f t="shared" si="176"/>
        <v>116.42733020637895</v>
      </c>
      <c r="DR153" s="2">
        <f t="shared" si="176"/>
        <v>120.54501500938083</v>
      </c>
      <c r="DS153" s="2">
        <f t="shared" si="176"/>
        <v>116.14054694167852</v>
      </c>
      <c r="DT153" s="2">
        <f t="shared" si="176"/>
        <v>124.05870744428636</v>
      </c>
      <c r="DU153" s="2">
        <f t="shared" si="176"/>
        <v>108.4744141700405</v>
      </c>
      <c r="DV153" s="2">
        <f t="shared" si="176"/>
        <v>123.69713229018495</v>
      </c>
      <c r="DW153" s="2">
        <f t="shared" si="176"/>
        <v>140.65982442067735</v>
      </c>
      <c r="DX153" s="2">
        <f t="shared" si="176"/>
        <v>97.776188235294114</v>
      </c>
      <c r="DY153" s="2">
        <f t="shared" si="176"/>
        <v>95.34794112903225</v>
      </c>
      <c r="EA153" s="2">
        <f t="shared" si="152"/>
        <v>70.074619281045756</v>
      </c>
      <c r="EB153" s="2">
        <f t="shared" si="152"/>
        <v>73.185088235294103</v>
      </c>
      <c r="EC153" s="2">
        <f t="shared" si="152"/>
        <v>71.891906994665092</v>
      </c>
      <c r="ED153" s="2">
        <f t="shared" si="152"/>
        <v>69.880642174472982</v>
      </c>
      <c r="EE153" s="2">
        <f t="shared" si="152"/>
        <v>68.994364098221837</v>
      </c>
      <c r="EF153" s="2">
        <f t="shared" si="152"/>
        <v>70.598793969849254</v>
      </c>
      <c r="EG153" s="2">
        <f t="shared" si="152"/>
        <v>72.349222273742782</v>
      </c>
      <c r="EH153" s="2">
        <f t="shared" si="152"/>
        <v>72.514932203802417</v>
      </c>
      <c r="EI153" s="2">
        <f t="shared" si="152"/>
        <v>71.380417545100812</v>
      </c>
      <c r="EJ153" s="2">
        <f t="shared" si="152"/>
        <v>70.128082608541305</v>
      </c>
      <c r="EK153" s="2">
        <f t="shared" si="152"/>
        <v>73.291068375796158</v>
      </c>
      <c r="EL153" s="2">
        <f t="shared" si="179"/>
        <v>71.656468370151146</v>
      </c>
      <c r="EM153" s="2">
        <f t="shared" si="135"/>
        <v>72.514992900686778</v>
      </c>
      <c r="EN153" s="2">
        <f t="shared" si="135"/>
        <v>74.180699512229779</v>
      </c>
      <c r="EO153" s="2">
        <f t="shared" si="135"/>
        <v>74.066405381092565</v>
      </c>
      <c r="EQ153" s="2">
        <f t="shared" si="177"/>
        <v>70.708105469857315</v>
      </c>
      <c r="ER153" s="2">
        <f t="shared" si="177"/>
        <v>70.33938506339446</v>
      </c>
      <c r="ES153" s="2">
        <f t="shared" si="177"/>
        <v>73.211566793363176</v>
      </c>
      <c r="ET153" s="2">
        <f t="shared" si="177"/>
        <v>71.659719428419763</v>
      </c>
      <c r="EU153" s="2">
        <f t="shared" si="177"/>
        <v>71.564082910472735</v>
      </c>
      <c r="EV153" s="2">
        <f t="shared" si="177"/>
        <v>72.994417354508883</v>
      </c>
      <c r="EW153" s="2">
        <f t="shared" si="177"/>
        <v>73.554659598903484</v>
      </c>
      <c r="EX153" s="2">
        <f t="shared" si="177"/>
        <v>73.659919712373679</v>
      </c>
      <c r="EY153" s="2">
        <f t="shared" si="177"/>
        <v>71.843831074885387</v>
      </c>
      <c r="EZ153" s="2">
        <f t="shared" si="177"/>
        <v>72.087921116688463</v>
      </c>
      <c r="FA153" s="2">
        <f t="shared" si="177"/>
        <v>73.545278575897896</v>
      </c>
      <c r="FB153" s="2">
        <f t="shared" si="177"/>
        <v>74.728364163875511</v>
      </c>
      <c r="FC153" s="2">
        <f t="shared" si="177"/>
        <v>75.724049098820345</v>
      </c>
      <c r="FD153" s="2">
        <f t="shared" si="177"/>
        <v>74.483477999057243</v>
      </c>
      <c r="FE153" s="2">
        <f t="shared" si="177"/>
        <v>73.294485372517968</v>
      </c>
      <c r="FG153" s="2">
        <f t="shared" si="178"/>
        <v>0.99958082677323268</v>
      </c>
      <c r="FH153" s="2">
        <f t="shared" si="178"/>
        <v>0.99964059090272039</v>
      </c>
      <c r="FI153" s="2">
        <f t="shared" si="178"/>
        <v>0.99964416830645797</v>
      </c>
      <c r="FJ153" s="2">
        <f t="shared" si="178"/>
        <v>0.99959366803950478</v>
      </c>
      <c r="FK153" s="2">
        <f t="shared" si="178"/>
        <v>0.9996133110686175</v>
      </c>
      <c r="FL153" s="2">
        <f t="shared" si="178"/>
        <v>0.99961728853161047</v>
      </c>
      <c r="FM153" s="2">
        <f t="shared" si="178"/>
        <v>0.99964052711500495</v>
      </c>
      <c r="FN153" s="2">
        <f t="shared" si="178"/>
        <v>0.99965183194924578</v>
      </c>
      <c r="FO153" s="2">
        <f t="shared" si="178"/>
        <v>0.99955682799261092</v>
      </c>
      <c r="FP153" s="2">
        <f t="shared" si="178"/>
        <v>0.99961436858164221</v>
      </c>
      <c r="FQ153" s="2">
        <f t="shared" si="178"/>
        <v>0.9996179913517288</v>
      </c>
      <c r="FR153" s="2">
        <f t="shared" si="178"/>
        <v>0.9995407321676627</v>
      </c>
      <c r="FS153" s="2">
        <f t="shared" si="178"/>
        <v>0.99950519917033132</v>
      </c>
      <c r="FT153" s="2">
        <f t="shared" si="178"/>
        <v>0.99954629589374622</v>
      </c>
      <c r="FU153" s="2">
        <f t="shared" si="178"/>
        <v>0.9994936178482684</v>
      </c>
      <c r="FW153" s="2">
        <f t="shared" si="169"/>
        <v>0.1290688302361829</v>
      </c>
      <c r="FX153" s="2">
        <f t="shared" si="169"/>
        <v>0.46906331518051048</v>
      </c>
      <c r="FY153" s="2">
        <f t="shared" si="169"/>
        <v>0.15801571780747495</v>
      </c>
      <c r="FZ153" s="2">
        <f t="shared" si="169"/>
        <v>0.1668200078478079</v>
      </c>
      <c r="GA153" s="2">
        <f t="shared" si="169"/>
        <v>0.16574892843764757</v>
      </c>
      <c r="GB153" s="2">
        <f t="shared" si="169"/>
        <v>0.16462753463640575</v>
      </c>
      <c r="GC153" s="2">
        <f t="shared" si="169"/>
        <v>0.15488128295056502</v>
      </c>
      <c r="GD153" s="2">
        <f t="shared" si="169"/>
        <v>0.19392213978106335</v>
      </c>
      <c r="GE153" s="2">
        <f t="shared" si="169"/>
        <v>0.19927770383940105</v>
      </c>
      <c r="GF153" s="2">
        <f t="shared" si="169"/>
        <v>0.23455541078600503</v>
      </c>
      <c r="GG153" s="2">
        <f t="shared" si="169"/>
        <v>0.1635754750906365</v>
      </c>
      <c r="GH153" s="2">
        <f t="shared" si="169"/>
        <v>0.13674903694004778</v>
      </c>
      <c r="GI153" s="2">
        <f t="shared" si="169"/>
        <v>0.13481252592933374</v>
      </c>
      <c r="GJ153" s="2">
        <f t="shared" si="169"/>
        <v>0.11984634873773709</v>
      </c>
      <c r="GK153" s="2">
        <f t="shared" si="169"/>
        <v>0.12495668913588187</v>
      </c>
      <c r="GM153" s="86">
        <f t="shared" si="170"/>
        <v>8.1819790178419567E-133</v>
      </c>
      <c r="GN153" s="86">
        <f t="shared" si="170"/>
        <v>1.7864370186454234E-286</v>
      </c>
      <c r="GO153" s="86">
        <f t="shared" si="170"/>
        <v>2.3713016797040338E-271</v>
      </c>
      <c r="GP153" s="86">
        <f t="shared" si="170"/>
        <v>4.2245983810930142E-284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3.8525496341712923E-294</v>
      </c>
      <c r="GW153" s="86">
        <f t="shared" si="170"/>
        <v>0</v>
      </c>
      <c r="GX153" s="86">
        <f t="shared" si="170"/>
        <v>0</v>
      </c>
      <c r="GY153" s="86">
        <f t="shared" si="170"/>
        <v>2.1561112956407482E-299</v>
      </c>
      <c r="GZ153" s="86">
        <f t="shared" si="170"/>
        <v>1.8615230506429379E-201</v>
      </c>
      <c r="HA153" s="86">
        <f t="shared" si="170"/>
        <v>2.4567608950862962E-157</v>
      </c>
      <c r="HC153" s="86">
        <f t="shared" si="153"/>
        <v>6.5708272601679645E-78</v>
      </c>
      <c r="HD153" s="86">
        <f t="shared" si="153"/>
        <v>7.2311602059748964E-112</v>
      </c>
      <c r="HE153" s="86">
        <f t="shared" si="153"/>
        <v>1.7779812283596172E-110</v>
      </c>
      <c r="HF153" s="86">
        <f t="shared" ref="HF153:HN187" si="180" xml:space="preserve"> _xlfn.NORM.DIST($B153, F$8, ABS(F$12), TRUE) * _xlfn.NORM.DIST(($B153 - F$8)*F$16, 0, ABS(F$12), TRUE) * 2</f>
        <v>1.331033671540961E-145</v>
      </c>
      <c r="HG153" s="86">
        <f t="shared" si="180"/>
        <v>2.5712371090683373E-236</v>
      </c>
      <c r="HH153" s="86">
        <f t="shared" si="180"/>
        <v>1.46917711597701E-253</v>
      </c>
      <c r="HI153" s="86">
        <f t="shared" si="180"/>
        <v>1.1014305598372735E-243</v>
      </c>
      <c r="HJ153" s="86">
        <f t="shared" si="180"/>
        <v>9.1834051359435522E-243</v>
      </c>
      <c r="HK153" s="86">
        <f t="shared" si="180"/>
        <v>6.5020260367575156E-198</v>
      </c>
      <c r="HL153" s="86">
        <f t="shared" si="161"/>
        <v>1.3876733657041782E-248</v>
      </c>
      <c r="HM153" s="86">
        <f t="shared" si="161"/>
        <v>2.1708675279739274E-224</v>
      </c>
      <c r="HN153" s="86">
        <f t="shared" si="161"/>
        <v>1.4017571250214627E-242</v>
      </c>
      <c r="HO153" s="86">
        <f t="shared" si="161"/>
        <v>2.6285875124979714E-165</v>
      </c>
      <c r="HP153" s="86">
        <f t="shared" si="161"/>
        <v>2.3328539916421016E-128</v>
      </c>
      <c r="HQ153" s="86">
        <f t="shared" si="161"/>
        <v>9.4510075787774741E-135</v>
      </c>
      <c r="HS153" s="86">
        <f t="shared" si="171"/>
        <v>0.11935813065336243</v>
      </c>
      <c r="HT153" s="86">
        <f t="shared" si="171"/>
        <v>0.10723696050394635</v>
      </c>
      <c r="HU153" s="86">
        <f t="shared" si="171"/>
        <v>3.8248056368486189E-2</v>
      </c>
      <c r="HV153" s="86">
        <f t="shared" si="171"/>
        <v>2.43115585491036E-2</v>
      </c>
      <c r="HW153" s="86">
        <f t="shared" si="171"/>
        <v>3.0197710097673969E-2</v>
      </c>
      <c r="HX153" s="86">
        <f t="shared" si="171"/>
        <v>3.0387032418951271E-2</v>
      </c>
      <c r="HY153" s="86">
        <f t="shared" si="171"/>
        <v>2.924969755294312E-2</v>
      </c>
      <c r="HZ153" s="86">
        <f t="shared" si="171"/>
        <v>7.8376612991874449E-3</v>
      </c>
      <c r="IA153" s="86">
        <f t="shared" si="171"/>
        <v>7.7743866916039107E-3</v>
      </c>
      <c r="IB153" s="86">
        <f t="shared" si="171"/>
        <v>2.3157565094068166E-3</v>
      </c>
      <c r="IC153" s="86">
        <f t="shared" si="171"/>
        <v>2.2613272243609175E-2</v>
      </c>
      <c r="ID153" s="86">
        <f t="shared" si="171"/>
        <v>6.7931966848684869E-2</v>
      </c>
      <c r="IE153" s="86">
        <f t="shared" si="171"/>
        <v>7.9585646299302454E-2</v>
      </c>
      <c r="IF153" s="86">
        <f t="shared" si="171"/>
        <v>8.1495682871332631E-2</v>
      </c>
      <c r="IG153" s="86">
        <f t="shared" si="171"/>
        <v>0.11986813048450863</v>
      </c>
      <c r="II153" s="86">
        <f t="shared" si="172"/>
        <v>5.258094035770782E-5</v>
      </c>
      <c r="IJ153" s="86">
        <f t="shared" si="172"/>
        <v>0.47338547079645421</v>
      </c>
      <c r="IK153" s="86">
        <f t="shared" si="172"/>
        <v>3.4427177776487431E-4</v>
      </c>
      <c r="IL153" s="86">
        <f t="shared" si="172"/>
        <v>1.8291168877533081E-4</v>
      </c>
      <c r="IM153" s="86">
        <f t="shared" si="172"/>
        <v>5.0988314920887782E-4</v>
      </c>
      <c r="IN153" s="86">
        <f t="shared" si="172"/>
        <v>4.4415844534201782E-4</v>
      </c>
      <c r="IO153" s="86">
        <f t="shared" si="172"/>
        <v>3.1880907083541141E-4</v>
      </c>
      <c r="IP153" s="86">
        <f t="shared" si="172"/>
        <v>2.1623043070363394E-3</v>
      </c>
      <c r="IQ153" s="86">
        <f t="shared" si="172"/>
        <v>1.6389376590784633E-3</v>
      </c>
      <c r="IR153" s="86">
        <f t="shared" si="172"/>
        <v>7.6845762856097106E-3</v>
      </c>
      <c r="IS153" s="86">
        <f t="shared" si="172"/>
        <v>2.0251042973951021E-4</v>
      </c>
      <c r="IT153" s="86">
        <f t="shared" si="172"/>
        <v>5.9844992216127096E-5</v>
      </c>
      <c r="IU153" s="86">
        <f t="shared" si="172"/>
        <v>2.8960007858784835E-5</v>
      </c>
      <c r="IV153" s="86">
        <f t="shared" si="172"/>
        <v>1.0504947444386348E-5</v>
      </c>
      <c r="IW153" s="86">
        <f t="shared" si="172"/>
        <v>2.2193899086962133E-5</v>
      </c>
      <c r="IY153" s="86">
        <f t="shared" si="173"/>
        <v>0.11941071159372013</v>
      </c>
      <c r="IZ153" s="86">
        <f t="shared" si="173"/>
        <v>0.58062243130040059</v>
      </c>
      <c r="JA153" s="86">
        <f t="shared" si="173"/>
        <v>3.8592328146251062E-2</v>
      </c>
      <c r="JB153" s="86">
        <f t="shared" si="173"/>
        <v>2.4494470237878929E-2</v>
      </c>
      <c r="JC153" s="86">
        <f t="shared" si="173"/>
        <v>3.0707593246882846E-2</v>
      </c>
      <c r="JD153" s="86">
        <f t="shared" si="173"/>
        <v>3.0831190864293288E-2</v>
      </c>
      <c r="JE153" s="86">
        <f t="shared" si="173"/>
        <v>2.956850662377853E-2</v>
      </c>
      <c r="JF153" s="86">
        <f t="shared" si="173"/>
        <v>9.9999656062237843E-3</v>
      </c>
      <c r="JG153" s="86">
        <f t="shared" si="173"/>
        <v>9.4133243506823745E-3</v>
      </c>
      <c r="JH153" s="86">
        <f t="shared" si="173"/>
        <v>1.0000332795016527E-2</v>
      </c>
      <c r="JI153" s="86">
        <f t="shared" si="173"/>
        <v>2.2815782673348686E-2</v>
      </c>
      <c r="JJ153" s="86">
        <f t="shared" si="173"/>
        <v>6.7991811840901001E-2</v>
      </c>
      <c r="JK153" s="86">
        <f t="shared" si="173"/>
        <v>7.9614606307161245E-2</v>
      </c>
      <c r="JL153" s="86">
        <f t="shared" si="173"/>
        <v>8.1506187818777012E-2</v>
      </c>
      <c r="JM153" s="86">
        <f t="shared" si="173"/>
        <v>0.11989032438359559</v>
      </c>
    </row>
    <row r="154" spans="2:273" x14ac:dyDescent="0.25">
      <c r="B154" s="2">
        <v>127</v>
      </c>
      <c r="C154" s="37">
        <v>66.659000000000006</v>
      </c>
      <c r="D154" s="37">
        <v>68.545000000000002</v>
      </c>
      <c r="E154" s="37">
        <v>71.457999999999998</v>
      </c>
      <c r="F154" s="37">
        <v>70.775999999999996</v>
      </c>
      <c r="G154" s="37">
        <v>68.88</v>
      </c>
      <c r="H154" s="37">
        <v>72.36</v>
      </c>
      <c r="I154" s="37">
        <v>73.28</v>
      </c>
      <c r="J154" s="37">
        <v>72.38</v>
      </c>
      <c r="K154" s="37">
        <v>72.052000000000007</v>
      </c>
      <c r="L154" s="37">
        <v>70.052000000000007</v>
      </c>
      <c r="M154" s="37">
        <v>72.120999999999995</v>
      </c>
      <c r="N154" s="37">
        <v>70.034000000000006</v>
      </c>
      <c r="O154" s="37">
        <v>74.13</v>
      </c>
      <c r="P154" s="37">
        <v>74.813999999999993</v>
      </c>
      <c r="Q154" s="37">
        <v>76.278999999999996</v>
      </c>
      <c r="S154" s="4">
        <f t="shared" si="174"/>
        <v>70.027327680808582</v>
      </c>
      <c r="T154" s="4">
        <f t="shared" si="174"/>
        <v>71.672178262742847</v>
      </c>
      <c r="U154" s="4">
        <f t="shared" si="174"/>
        <v>71.968992167066219</v>
      </c>
      <c r="V154" s="4">
        <f t="shared" si="174"/>
        <v>70.041213249588608</v>
      </c>
      <c r="W154" s="4">
        <f t="shared" si="174"/>
        <v>69.337696932480071</v>
      </c>
      <c r="X154" s="4">
        <f t="shared" si="174"/>
        <v>70.910146561823169</v>
      </c>
      <c r="Y154" s="4">
        <f t="shared" si="174"/>
        <v>72.441468053492528</v>
      </c>
      <c r="Z154" s="4">
        <f t="shared" si="174"/>
        <v>72.75772048481204</v>
      </c>
      <c r="AA154" s="4">
        <f t="shared" si="174"/>
        <v>71.50082119075897</v>
      </c>
      <c r="AB154" s="4">
        <f t="shared" si="174"/>
        <v>71.056820096721552</v>
      </c>
      <c r="AC154" s="4">
        <f t="shared" si="174"/>
        <v>73.214041008055133</v>
      </c>
      <c r="AD154" s="4">
        <f t="shared" si="174"/>
        <v>72.049799402121081</v>
      </c>
      <c r="AE154" s="4">
        <f t="shared" si="174"/>
        <v>72.942178582204221</v>
      </c>
      <c r="AF154" s="4">
        <f t="shared" si="174"/>
        <v>74.764290097957755</v>
      </c>
      <c r="AG154" s="4">
        <f t="shared" si="174"/>
        <v>76.687033499919636</v>
      </c>
      <c r="AI154" s="4">
        <f t="shared" si="175"/>
        <v>-3.3683276808085765</v>
      </c>
      <c r="AJ154" s="4">
        <f t="shared" si="175"/>
        <v>-3.127178262742845</v>
      </c>
      <c r="AK154" s="4">
        <f t="shared" si="175"/>
        <v>-0.5109921670662203</v>
      </c>
      <c r="AL154" s="4">
        <f t="shared" si="175"/>
        <v>0.73478675041138786</v>
      </c>
      <c r="AM154" s="4">
        <f t="shared" si="175"/>
        <v>-0.4576969324800757</v>
      </c>
      <c r="AN154" s="4">
        <f t="shared" si="175"/>
        <v>1.4498534381768309</v>
      </c>
      <c r="AO154" s="4">
        <f t="shared" si="175"/>
        <v>0.83853194650747298</v>
      </c>
      <c r="AP154" s="4">
        <f t="shared" si="175"/>
        <v>-0.37772048481204479</v>
      </c>
      <c r="AQ154" s="4">
        <f t="shared" si="175"/>
        <v>0.55117880924103702</v>
      </c>
      <c r="AR154" s="4">
        <f t="shared" si="175"/>
        <v>-1.004820096721545</v>
      </c>
      <c r="AS154" s="4">
        <f t="shared" si="175"/>
        <v>-1.0930410080551383</v>
      </c>
      <c r="AT154" s="4">
        <f t="shared" si="175"/>
        <v>-2.0157994021210754</v>
      </c>
      <c r="AU154" s="4">
        <f t="shared" si="175"/>
        <v>1.1878214177957744</v>
      </c>
      <c r="AV154" s="4">
        <f t="shared" si="175"/>
        <v>4.9709902042238241E-2</v>
      </c>
      <c r="AW154" s="4">
        <f t="shared" si="175"/>
        <v>-0.40803349991963955</v>
      </c>
      <c r="AY154" s="2">
        <f t="shared" si="167"/>
        <v>70.021886451518782</v>
      </c>
      <c r="AZ154" s="2">
        <f t="shared" si="167"/>
        <v>71.672178262742847</v>
      </c>
      <c r="BA154" s="2">
        <f t="shared" si="167"/>
        <v>71.946598169644943</v>
      </c>
      <c r="BB154" s="2">
        <f t="shared" si="167"/>
        <v>70.021982821379169</v>
      </c>
      <c r="BC154" s="2">
        <f t="shared" si="167"/>
        <v>69.277636393874587</v>
      </c>
      <c r="BD154" s="2">
        <f t="shared" si="167"/>
        <v>70.831698568954792</v>
      </c>
      <c r="BE154" s="2">
        <f t="shared" si="167"/>
        <v>72.390668141039029</v>
      </c>
      <c r="BF154" s="2">
        <f t="shared" si="167"/>
        <v>72.593634154051102</v>
      </c>
      <c r="BG154" s="2">
        <f t="shared" si="167"/>
        <v>71.354715322181704</v>
      </c>
      <c r="BH154" s="2">
        <f t="shared" si="167"/>
        <v>70.484097208057165</v>
      </c>
      <c r="BI154" s="2">
        <f t="shared" si="167"/>
        <v>73.172801106014447</v>
      </c>
      <c r="BJ154" s="2">
        <f t="shared" si="167"/>
        <v>71.903465962229973</v>
      </c>
      <c r="BK154" s="2">
        <f t="shared" si="167"/>
        <v>72.753219665981163</v>
      </c>
      <c r="BL154" s="2">
        <f t="shared" si="167"/>
        <v>74.07027997012392</v>
      </c>
      <c r="BM154" s="2">
        <f t="shared" si="167"/>
        <v>73.843877935894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>
        <f t="shared" si="168"/>
        <v>72.38</v>
      </c>
      <c r="CM154" s="2">
        <f t="shared" si="168"/>
        <v>72.052000000000007</v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>
        <f t="shared" si="117"/>
        <v>72.38</v>
      </c>
      <c r="DC154" s="2">
        <f t="shared" si="118"/>
        <v>72.052000000000007</v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108.97993499061913</v>
      </c>
      <c r="DL154" s="2">
        <f t="shared" si="176"/>
        <v>117.73764906191371</v>
      </c>
      <c r="DM154" s="2">
        <f t="shared" si="176"/>
        <v>115.39870103189493</v>
      </c>
      <c r="DN154" s="2">
        <f t="shared" si="176"/>
        <v>121.42101882043985</v>
      </c>
      <c r="DO154" s="2">
        <f t="shared" si="176"/>
        <v>114.97957035647278</v>
      </c>
      <c r="DP154" s="2">
        <f t="shared" si="176"/>
        <v>125.8378947368421</v>
      </c>
      <c r="DQ154" s="2">
        <f t="shared" si="176"/>
        <v>116.64202814258908</v>
      </c>
      <c r="DR154" s="2">
        <f t="shared" si="176"/>
        <v>120.79286491557221</v>
      </c>
      <c r="DS154" s="2">
        <f t="shared" si="176"/>
        <v>116.39450213371265</v>
      </c>
      <c r="DT154" s="2">
        <f t="shared" si="176"/>
        <v>124.37036913229014</v>
      </c>
      <c r="DU154" s="2">
        <f t="shared" si="176"/>
        <v>108.61666336032391</v>
      </c>
      <c r="DV154" s="2">
        <f t="shared" si="176"/>
        <v>123.98420009483171</v>
      </c>
      <c r="DW154" s="2">
        <f t="shared" si="176"/>
        <v>141.11116599821747</v>
      </c>
      <c r="DX154" s="2">
        <f t="shared" si="176"/>
        <v>97.873495798319325</v>
      </c>
      <c r="DY154" s="2">
        <f t="shared" si="176"/>
        <v>95.436063306451601</v>
      </c>
      <c r="EA154" s="2">
        <f t="shared" si="152"/>
        <v>69.91553227124183</v>
      </c>
      <c r="EB154" s="2">
        <f t="shared" si="152"/>
        <v>73.102823529411751</v>
      </c>
      <c r="EC154" s="2">
        <f t="shared" si="152"/>
        <v>71.69921841533295</v>
      </c>
      <c r="ED154" s="2">
        <f t="shared" si="152"/>
        <v>69.672823561309571</v>
      </c>
      <c r="EE154" s="2">
        <f t="shared" si="152"/>
        <v>68.787588484335302</v>
      </c>
      <c r="EF154" s="2">
        <f t="shared" si="152"/>
        <v>70.37387972922464</v>
      </c>
      <c r="EG154" s="2">
        <f t="shared" si="152"/>
        <v>72.167460270623437</v>
      </c>
      <c r="EH154" s="2">
        <f t="shared" si="152"/>
        <v>72.331148518707849</v>
      </c>
      <c r="EI154" s="2">
        <f t="shared" si="152"/>
        <v>71.233320764060835</v>
      </c>
      <c r="EJ154" s="2">
        <f t="shared" si="152"/>
        <v>69.957855017927514</v>
      </c>
      <c r="EK154" s="2">
        <f t="shared" si="152"/>
        <v>73.113849840764317</v>
      </c>
      <c r="EL154" s="2">
        <f t="shared" si="179"/>
        <v>71.4130622819998</v>
      </c>
      <c r="EM154" s="2">
        <f t="shared" si="135"/>
        <v>72.23987694523754</v>
      </c>
      <c r="EN154" s="2">
        <f t="shared" si="135"/>
        <v>74.019626885374009</v>
      </c>
      <c r="EO154" s="2">
        <f t="shared" si="135"/>
        <v>73.941772693817455</v>
      </c>
      <c r="EQ154" s="2">
        <f t="shared" si="177"/>
        <v>70.569555085876189</v>
      </c>
      <c r="ER154" s="2">
        <f t="shared" si="177"/>
        <v>70.165570055358543</v>
      </c>
      <c r="ES154" s="2">
        <f t="shared" si="177"/>
        <v>73.065672821689276</v>
      </c>
      <c r="ET154" s="2">
        <f t="shared" si="177"/>
        <v>71.505880312932746</v>
      </c>
      <c r="EU154" s="2">
        <f t="shared" si="177"/>
        <v>71.436057613081417</v>
      </c>
      <c r="EV154" s="2">
        <f t="shared" si="177"/>
        <v>72.841454865745902</v>
      </c>
      <c r="EW154" s="2">
        <f t="shared" si="177"/>
        <v>73.414305406299377</v>
      </c>
      <c r="EX154" s="2">
        <f t="shared" si="177"/>
        <v>73.514981063159254</v>
      </c>
      <c r="EY154" s="2">
        <f t="shared" si="177"/>
        <v>71.714427967396844</v>
      </c>
      <c r="EZ154" s="2">
        <f t="shared" si="177"/>
        <v>71.974226066916074</v>
      </c>
      <c r="FA154" s="2">
        <f t="shared" si="177"/>
        <v>73.377664215993008</v>
      </c>
      <c r="FB154" s="2">
        <f t="shared" si="177"/>
        <v>74.578028991697067</v>
      </c>
      <c r="FC154" s="2">
        <f t="shared" si="177"/>
        <v>75.544829613022785</v>
      </c>
      <c r="FD154" s="2">
        <f t="shared" si="177"/>
        <v>74.33356231648429</v>
      </c>
      <c r="FE154" s="2">
        <f t="shared" si="177"/>
        <v>73.145335505833685</v>
      </c>
      <c r="FG154" s="2">
        <f t="shared" si="178"/>
        <v>0.99961769537319334</v>
      </c>
      <c r="FH154" s="2">
        <f t="shared" si="178"/>
        <v>0.99967220464128315</v>
      </c>
      <c r="FI154" s="2">
        <f t="shared" si="178"/>
        <v>0.99967546747760672</v>
      </c>
      <c r="FJ154" s="2">
        <f t="shared" si="178"/>
        <v>0.99962940759793251</v>
      </c>
      <c r="FK154" s="2">
        <f t="shared" si="178"/>
        <v>0.99964732350350183</v>
      </c>
      <c r="FL154" s="2">
        <f t="shared" si="178"/>
        <v>0.99965095123845404</v>
      </c>
      <c r="FM154" s="2">
        <f t="shared" si="178"/>
        <v>0.99967214646251523</v>
      </c>
      <c r="FN154" s="2">
        <f t="shared" si="178"/>
        <v>0.99968245723586757</v>
      </c>
      <c r="FO154" s="2">
        <f t="shared" si="178"/>
        <v>0.99959580656430869</v>
      </c>
      <c r="FP154" s="2">
        <f t="shared" si="178"/>
        <v>0.99964828803238737</v>
      </c>
      <c r="FQ154" s="2">
        <f t="shared" si="178"/>
        <v>0.99965159226115197</v>
      </c>
      <c r="FR154" s="2">
        <f t="shared" si="178"/>
        <v>0.99958112583178815</v>
      </c>
      <c r="FS154" s="2">
        <f t="shared" si="178"/>
        <v>0.99954871663244638</v>
      </c>
      <c r="FT154" s="2">
        <f t="shared" si="178"/>
        <v>0.99958620041792512</v>
      </c>
      <c r="FU154" s="2">
        <f t="shared" si="178"/>
        <v>0.99953815341066299</v>
      </c>
      <c r="FW154" s="2">
        <f t="shared" si="169"/>
        <v>0.13978056472692849</v>
      </c>
      <c r="FX154" s="2">
        <f t="shared" si="169"/>
        <v>0.49205026671437335</v>
      </c>
      <c r="FY154" s="2">
        <f t="shared" si="169"/>
        <v>0.17065907937095437</v>
      </c>
      <c r="FZ154" s="2">
        <f t="shared" si="169"/>
        <v>0.18001721539372031</v>
      </c>
      <c r="GA154" s="2">
        <f t="shared" si="169"/>
        <v>0.17887959427739611</v>
      </c>
      <c r="GB154" s="2">
        <f t="shared" si="169"/>
        <v>0.1776882849449927</v>
      </c>
      <c r="GC154" s="2">
        <f t="shared" si="169"/>
        <v>0.16732368763467312</v>
      </c>
      <c r="GD154" s="2">
        <f t="shared" si="169"/>
        <v>0.20872628406958751</v>
      </c>
      <c r="GE154" s="2">
        <f t="shared" si="169"/>
        <v>0.21438195967137263</v>
      </c>
      <c r="GF154" s="2">
        <f t="shared" si="169"/>
        <v>0.25149372085168537</v>
      </c>
      <c r="GG154" s="2">
        <f t="shared" si="169"/>
        <v>0.1765704019300198</v>
      </c>
      <c r="GH154" s="2">
        <f t="shared" si="169"/>
        <v>0.14798986263323896</v>
      </c>
      <c r="GI154" s="2">
        <f t="shared" si="169"/>
        <v>0.14592107723443259</v>
      </c>
      <c r="GJ154" s="2">
        <f t="shared" si="169"/>
        <v>0.12990685256083909</v>
      </c>
      <c r="GK154" s="2">
        <f t="shared" si="169"/>
        <v>0.13538019615340363</v>
      </c>
      <c r="GM154" s="86">
        <f t="shared" si="170"/>
        <v>8.5632506607553939E-137</v>
      </c>
      <c r="GN154" s="86">
        <f t="shared" si="170"/>
        <v>3.7166557941723421E-295</v>
      </c>
      <c r="GO154" s="86">
        <f t="shared" si="170"/>
        <v>1.8869255004974704E-279</v>
      </c>
      <c r="GP154" s="86">
        <f t="shared" si="170"/>
        <v>1.379894912716179E-292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9.3402658752649518E-303</v>
      </c>
      <c r="GW154" s="86">
        <f t="shared" si="170"/>
        <v>0</v>
      </c>
      <c r="GX154" s="86">
        <f t="shared" si="170"/>
        <v>0</v>
      </c>
      <c r="GY154" s="86">
        <f t="shared" si="170"/>
        <v>0</v>
      </c>
      <c r="GZ154" s="86">
        <f t="shared" si="170"/>
        <v>2.0735209724333625E-207</v>
      </c>
      <c r="HA154" s="86">
        <f t="shared" si="170"/>
        <v>6.423920896965642E-162</v>
      </c>
      <c r="HC154" s="86">
        <f t="shared" ref="HC154:HH213" si="181" xml:space="preserve"> _xlfn.NORM.DIST($B154, C$8, ABS(C$12), TRUE) * _xlfn.NORM.DIST(($B154 - C$8)*C$16, 0, ABS(C$12), TRUE) * 2</f>
        <v>2.3612029600883651E-81</v>
      </c>
      <c r="HD154" s="86">
        <f t="shared" si="181"/>
        <v>7.9594887625382413E-117</v>
      </c>
      <c r="HE154" s="86">
        <f t="shared" si="181"/>
        <v>2.9450041489535991E-115</v>
      </c>
      <c r="HF154" s="86">
        <f t="shared" si="180"/>
        <v>6.6146104286797599E-152</v>
      </c>
      <c r="HG154" s="86">
        <f t="shared" si="180"/>
        <v>1.3653787415163653E-246</v>
      </c>
      <c r="HH154" s="86">
        <f t="shared" si="180"/>
        <v>1.7430568009457036E-264</v>
      </c>
      <c r="HI154" s="86">
        <f t="shared" si="180"/>
        <v>3.5332506106288242E-254</v>
      </c>
      <c r="HJ154" s="86">
        <f t="shared" si="180"/>
        <v>6.2221914314674717E-253</v>
      </c>
      <c r="HK154" s="86">
        <f t="shared" si="180"/>
        <v>2.0869324026993454E-206</v>
      </c>
      <c r="HL154" s="86">
        <f t="shared" si="161"/>
        <v>6.8984758727160107E-259</v>
      </c>
      <c r="HM154" s="86">
        <f t="shared" si="161"/>
        <v>5.1991628209518766E-234</v>
      </c>
      <c r="HN154" s="86">
        <f t="shared" si="161"/>
        <v>2.3635983882544333E-253</v>
      </c>
      <c r="HO154" s="86">
        <f t="shared" si="161"/>
        <v>1.2970671112847107E-172</v>
      </c>
      <c r="HP154" s="86">
        <f t="shared" si="161"/>
        <v>6.2698695872136492E-134</v>
      </c>
      <c r="HQ154" s="86">
        <f t="shared" si="161"/>
        <v>1.4938826791967566E-140</v>
      </c>
      <c r="HS154" s="86">
        <f t="shared" si="171"/>
        <v>8.0616013428306807E-2</v>
      </c>
      <c r="HT154" s="86">
        <f t="shared" si="171"/>
        <v>7.344278086783608E-2</v>
      </c>
      <c r="HU154" s="86">
        <f t="shared" si="171"/>
        <v>2.2882934164535445E-2</v>
      </c>
      <c r="HV154" s="86">
        <f t="shared" si="171"/>
        <v>1.3314354517515762E-2</v>
      </c>
      <c r="HW154" s="86">
        <f t="shared" si="171"/>
        <v>1.7652025277950893E-2</v>
      </c>
      <c r="HX154" s="86">
        <f t="shared" si="171"/>
        <v>1.7717107095659546E-2</v>
      </c>
      <c r="HY154" s="86">
        <f t="shared" si="171"/>
        <v>1.7182498906858221E-2</v>
      </c>
      <c r="HZ154" s="86">
        <f t="shared" si="171"/>
        <v>4.1358312788755212E-3</v>
      </c>
      <c r="IA154" s="86">
        <f t="shared" si="171"/>
        <v>3.9619227479472593E-3</v>
      </c>
      <c r="IB154" s="86">
        <f t="shared" si="171"/>
        <v>1.0923378261262378E-3</v>
      </c>
      <c r="IC154" s="86">
        <f t="shared" si="171"/>
        <v>1.2472572169422174E-2</v>
      </c>
      <c r="ID154" s="86">
        <f t="shared" si="171"/>
        <v>4.2536654375534173E-2</v>
      </c>
      <c r="IE154" s="86">
        <f t="shared" si="171"/>
        <v>4.9897532041257291E-2</v>
      </c>
      <c r="IF154" s="86">
        <f t="shared" si="171"/>
        <v>5.0714491135491167E-2</v>
      </c>
      <c r="IG154" s="86">
        <f t="shared" si="171"/>
        <v>7.9075724102203815E-2</v>
      </c>
      <c r="II154" s="86">
        <f t="shared" si="172"/>
        <v>1.1869679517290443E-4</v>
      </c>
      <c r="IJ154" s="86">
        <f t="shared" si="172"/>
        <v>0.49633285829827245</v>
      </c>
      <c r="IK154" s="86">
        <f t="shared" si="172"/>
        <v>7.180412159874368E-4</v>
      </c>
      <c r="IL154" s="86">
        <f t="shared" si="172"/>
        <v>4.1971781324596401E-4</v>
      </c>
      <c r="IM154" s="86">
        <f t="shared" si="172"/>
        <v>1.0467155043943719E-3</v>
      </c>
      <c r="IN154" s="86">
        <f t="shared" si="172"/>
        <v>9.2175079236293876E-4</v>
      </c>
      <c r="IO154" s="86">
        <f t="shared" si="172"/>
        <v>6.6337003272210523E-4</v>
      </c>
      <c r="IP154" s="86">
        <f t="shared" si="172"/>
        <v>4.1116320257926628E-3</v>
      </c>
      <c r="IQ154" s="86">
        <f t="shared" si="172"/>
        <v>3.2715718432926887E-3</v>
      </c>
      <c r="IR154" s="86">
        <f t="shared" si="172"/>
        <v>1.3879079024125931E-2</v>
      </c>
      <c r="IS154" s="86">
        <f t="shared" si="172"/>
        <v>4.5446187157585378E-4</v>
      </c>
      <c r="IT154" s="86">
        <f t="shared" si="172"/>
        <v>1.3737690933437926E-4</v>
      </c>
      <c r="IU154" s="86">
        <f t="shared" si="172"/>
        <v>7.0570631612913647E-5</v>
      </c>
      <c r="IV154" s="86">
        <f t="shared" si="172"/>
        <v>2.6339350129166633E-5</v>
      </c>
      <c r="IW154" s="86">
        <f t="shared" si="172"/>
        <v>5.3128262324966474E-5</v>
      </c>
      <c r="IY154" s="86">
        <f t="shared" si="173"/>
        <v>8.0734710223479708E-2</v>
      </c>
      <c r="IZ154" s="86">
        <f t="shared" si="173"/>
        <v>0.56977563916610852</v>
      </c>
      <c r="JA154" s="86">
        <f t="shared" si="173"/>
        <v>2.360097538052288E-2</v>
      </c>
      <c r="JB154" s="86">
        <f t="shared" si="173"/>
        <v>1.3734072330761725E-2</v>
      </c>
      <c r="JC154" s="86">
        <f t="shared" si="173"/>
        <v>1.8698740782345263E-2</v>
      </c>
      <c r="JD154" s="86">
        <f t="shared" si="173"/>
        <v>1.8638857888022484E-2</v>
      </c>
      <c r="JE154" s="86">
        <f t="shared" si="173"/>
        <v>1.7845868939580328E-2</v>
      </c>
      <c r="JF154" s="86">
        <f t="shared" si="173"/>
        <v>8.2474633046681831E-3</v>
      </c>
      <c r="JG154" s="86">
        <f t="shared" si="173"/>
        <v>7.2334945912399477E-3</v>
      </c>
      <c r="JH154" s="86">
        <f t="shared" si="173"/>
        <v>1.4971416850252169E-2</v>
      </c>
      <c r="JI154" s="86">
        <f t="shared" si="173"/>
        <v>1.2927034040998028E-2</v>
      </c>
      <c r="JJ154" s="86">
        <f t="shared" si="173"/>
        <v>4.2674031284868554E-2</v>
      </c>
      <c r="JK154" s="86">
        <f t="shared" si="173"/>
        <v>4.9968102672870204E-2</v>
      </c>
      <c r="JL154" s="86">
        <f t="shared" si="173"/>
        <v>5.0740830485620336E-2</v>
      </c>
      <c r="JM154" s="86">
        <f t="shared" si="173"/>
        <v>7.9128852364528782E-2</v>
      </c>
    </row>
    <row r="155" spans="2:273" x14ac:dyDescent="0.25">
      <c r="B155" s="2">
        <v>128</v>
      </c>
      <c r="C155" s="37">
        <v>67.432000000000002</v>
      </c>
      <c r="D155" s="37">
        <v>68.385999999999996</v>
      </c>
      <c r="E155" s="37">
        <v>70.478999999999999</v>
      </c>
      <c r="F155" s="37">
        <v>67.98</v>
      </c>
      <c r="G155" s="37">
        <v>69.44</v>
      </c>
      <c r="H155" s="37">
        <v>71.900000000000006</v>
      </c>
      <c r="I155" s="37">
        <v>72.84</v>
      </c>
      <c r="J155" s="37">
        <v>71.64</v>
      </c>
      <c r="K155" s="37">
        <v>70.741</v>
      </c>
      <c r="L155" s="37">
        <v>72.965999999999994</v>
      </c>
      <c r="M155" s="37">
        <v>74.206999999999994</v>
      </c>
      <c r="N155" s="37">
        <v>71.69</v>
      </c>
      <c r="O155" s="37">
        <v>73.5</v>
      </c>
      <c r="P155" s="37">
        <v>73.069999999999993</v>
      </c>
      <c r="Q155" s="37">
        <v>76.953000000000003</v>
      </c>
      <c r="S155" s="4">
        <f t="shared" si="174"/>
        <v>69.874755437357251</v>
      </c>
      <c r="T155" s="4">
        <f t="shared" si="174"/>
        <v>71.473950613066805</v>
      </c>
      <c r="U155" s="4">
        <f t="shared" si="174"/>
        <v>71.807663681477422</v>
      </c>
      <c r="V155" s="4">
        <f t="shared" si="174"/>
        <v>69.877455937035663</v>
      </c>
      <c r="W155" s="4">
        <f t="shared" si="174"/>
        <v>69.212380675095261</v>
      </c>
      <c r="X155" s="4">
        <f t="shared" si="174"/>
        <v>70.77725909776052</v>
      </c>
      <c r="Y155" s="4">
        <f t="shared" si="174"/>
        <v>72.306290592817547</v>
      </c>
      <c r="Z155" s="4">
        <f t="shared" si="174"/>
        <v>72.717176387160336</v>
      </c>
      <c r="AA155" s="4">
        <f t="shared" si="174"/>
        <v>71.478727283645199</v>
      </c>
      <c r="AB155" s="4">
        <f t="shared" si="174"/>
        <v>71.288223258082496</v>
      </c>
      <c r="AC155" s="4">
        <f t="shared" si="174"/>
        <v>73.060492484697633</v>
      </c>
      <c r="AD155" s="4">
        <f t="shared" si="174"/>
        <v>71.792763044535675</v>
      </c>
      <c r="AE155" s="4">
        <f t="shared" si="174"/>
        <v>72.619964653754607</v>
      </c>
      <c r="AF155" s="4">
        <f t="shared" si="174"/>
        <v>74.246592332129239</v>
      </c>
      <c r="AG155" s="4">
        <f t="shared" si="174"/>
        <v>75.208810160336995</v>
      </c>
      <c r="AI155" s="4">
        <f t="shared" si="175"/>
        <v>-2.4427554373572491</v>
      </c>
      <c r="AJ155" s="4">
        <f t="shared" si="175"/>
        <v>-3.0879506130668091</v>
      </c>
      <c r="AK155" s="4">
        <f t="shared" si="175"/>
        <v>-1.3286636814774226</v>
      </c>
      <c r="AL155" s="4">
        <f t="shared" si="175"/>
        <v>-1.8974559370356587</v>
      </c>
      <c r="AM155" s="4">
        <f t="shared" si="175"/>
        <v>0.22761932490473669</v>
      </c>
      <c r="AN155" s="4">
        <f t="shared" si="175"/>
        <v>1.1227409022394852</v>
      </c>
      <c r="AO155" s="4">
        <f t="shared" si="175"/>
        <v>0.53370940718245663</v>
      </c>
      <c r="AP155" s="4">
        <f t="shared" si="175"/>
        <v>-1.0771763871603355</v>
      </c>
      <c r="AQ155" s="4">
        <f t="shared" si="175"/>
        <v>-0.73772728364519935</v>
      </c>
      <c r="AR155" s="4">
        <f t="shared" si="175"/>
        <v>1.6777767419174978</v>
      </c>
      <c r="AS155" s="4">
        <f t="shared" si="175"/>
        <v>1.1465075153023605</v>
      </c>
      <c r="AT155" s="4">
        <f t="shared" si="175"/>
        <v>-0.10276304453567775</v>
      </c>
      <c r="AU155" s="4">
        <f t="shared" si="175"/>
        <v>0.8800353462453927</v>
      </c>
      <c r="AV155" s="4">
        <f t="shared" si="175"/>
        <v>-1.1765923321292462</v>
      </c>
      <c r="AW155" s="4">
        <f t="shared" si="175"/>
        <v>1.744189839663008</v>
      </c>
      <c r="AY155" s="2">
        <f t="shared" si="167"/>
        <v>69.872204076634446</v>
      </c>
      <c r="AZ155" s="2">
        <f t="shared" si="167"/>
        <v>71.473950613066805</v>
      </c>
      <c r="BA155" s="2">
        <f t="shared" si="167"/>
        <v>71.779751357934899</v>
      </c>
      <c r="BB155" s="2">
        <f t="shared" si="167"/>
        <v>69.848783097971051</v>
      </c>
      <c r="BC155" s="2">
        <f t="shared" si="167"/>
        <v>69.121648609759021</v>
      </c>
      <c r="BD155" s="2">
        <f t="shared" si="167"/>
        <v>70.653235268629473</v>
      </c>
      <c r="BE155" s="2">
        <f t="shared" si="167"/>
        <v>72.231712143621053</v>
      </c>
      <c r="BF155" s="2">
        <f t="shared" si="167"/>
        <v>72.435827739937366</v>
      </c>
      <c r="BG155" s="2">
        <f t="shared" si="167"/>
        <v>71.217894856528346</v>
      </c>
      <c r="BH155" s="2">
        <f t="shared" si="167"/>
        <v>70.36331364617287</v>
      </c>
      <c r="BI155" s="2">
        <f t="shared" si="167"/>
        <v>73.000062944722188</v>
      </c>
      <c r="BJ155" s="2">
        <f t="shared" si="167"/>
        <v>71.711174790513979</v>
      </c>
      <c r="BK155" s="2">
        <f t="shared" si="167"/>
        <v>72.529986181615541</v>
      </c>
      <c r="BL155" s="2">
        <f t="shared" si="167"/>
        <v>73.913387292831302</v>
      </c>
      <c r="BM155" s="2">
        <f t="shared" si="167"/>
        <v>73.705991108693283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>
        <f t="shared" si="168"/>
        <v>67.98</v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>
        <f t="shared" si="168"/>
        <v>71.64</v>
      </c>
      <c r="CM155" s="2">
        <f t="shared" si="168"/>
        <v>70.741</v>
      </c>
      <c r="CN155" s="2" t="str">
        <f t="shared" si="168"/>
        <v/>
      </c>
      <c r="CO155" s="2">
        <f t="shared" si="168"/>
        <v>74.206999999999994</v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67.98</v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>
        <f t="shared" ref="DB155:DB218" si="204">IF(AND(JF155 &lt; $DI$22, $B155 &gt; J$7, $B155 &lt; J$233), J155, "")</f>
        <v>71.64</v>
      </c>
      <c r="DC155" s="2">
        <f t="shared" ref="DC155:DC218" si="205">IF(AND(JG155 &lt; $DI$22, $B155 &gt; K$7, $B155 &lt; K$233), K155, "")</f>
        <v>70.741</v>
      </c>
      <c r="DD155" s="2" t="str">
        <f t="shared" ref="DD155:DD218" si="206">IF(AND(JH155 &lt; $DI$22, $B155 &gt; L$7, $B155 &lt; L$233), L155, "")</f>
        <v/>
      </c>
      <c r="DE155" s="2">
        <f t="shared" ref="DE155:DE218" si="207">IF(AND(JI155 &lt; $DI$22, $B155 &gt; M$7, $B155 &lt; M$233), M155, "")</f>
        <v>74.206999999999994</v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109.18329409005628</v>
      </c>
      <c r="DL155" s="2">
        <f t="shared" si="176"/>
        <v>117.97757579737338</v>
      </c>
      <c r="DM155" s="2">
        <f t="shared" si="176"/>
        <v>115.60469662288931</v>
      </c>
      <c r="DN155" s="2">
        <f t="shared" si="176"/>
        <v>121.72656526972315</v>
      </c>
      <c r="DO155" s="2">
        <f t="shared" si="176"/>
        <v>115.21586679174482</v>
      </c>
      <c r="DP155" s="2">
        <f t="shared" si="176"/>
        <v>126.15546558704453</v>
      </c>
      <c r="DQ155" s="2">
        <f t="shared" si="176"/>
        <v>116.85672607879923</v>
      </c>
      <c r="DR155" s="2">
        <f t="shared" si="176"/>
        <v>121.04071482176357</v>
      </c>
      <c r="DS155" s="2">
        <f t="shared" si="176"/>
        <v>116.64845732574679</v>
      </c>
      <c r="DT155" s="2">
        <f t="shared" si="176"/>
        <v>124.68203082029393</v>
      </c>
      <c r="DU155" s="2">
        <f t="shared" si="176"/>
        <v>108.75891255060731</v>
      </c>
      <c r="DV155" s="2">
        <f t="shared" si="176"/>
        <v>124.27126789947846</v>
      </c>
      <c r="DW155" s="2">
        <f t="shared" si="176"/>
        <v>141.56250757575756</v>
      </c>
      <c r="DX155" s="2">
        <f t="shared" si="176"/>
        <v>97.970803361344537</v>
      </c>
      <c r="DY155" s="2">
        <f t="shared" si="176"/>
        <v>95.524185483870951</v>
      </c>
      <c r="EA155" s="2">
        <f t="shared" si="152"/>
        <v>69.756445261437918</v>
      </c>
      <c r="EB155" s="2">
        <f t="shared" si="152"/>
        <v>73.020558823529399</v>
      </c>
      <c r="EC155" s="2">
        <f t="shared" si="152"/>
        <v>71.506529836000794</v>
      </c>
      <c r="ED155" s="2">
        <f t="shared" si="152"/>
        <v>69.465004948146145</v>
      </c>
      <c r="EE155" s="2">
        <f t="shared" si="152"/>
        <v>68.580812870448767</v>
      </c>
      <c r="EF155" s="2">
        <f t="shared" si="152"/>
        <v>70.148965488600027</v>
      </c>
      <c r="EG155" s="2">
        <f t="shared" si="152"/>
        <v>71.985698267504105</v>
      </c>
      <c r="EH155" s="2">
        <f t="shared" si="152"/>
        <v>72.147364833613267</v>
      </c>
      <c r="EI155" s="2">
        <f t="shared" si="152"/>
        <v>71.086223983020858</v>
      </c>
      <c r="EJ155" s="2">
        <f t="shared" si="152"/>
        <v>69.787627427313708</v>
      </c>
      <c r="EK155" s="2">
        <f t="shared" si="152"/>
        <v>72.936631305732462</v>
      </c>
      <c r="EL155" s="2">
        <f t="shared" si="179"/>
        <v>71.169656193848439</v>
      </c>
      <c r="EM155" s="2">
        <f t="shared" si="135"/>
        <v>71.964760989788303</v>
      </c>
      <c r="EN155" s="2">
        <f t="shared" si="135"/>
        <v>73.858554258518225</v>
      </c>
      <c r="EO155" s="2">
        <f t="shared" si="135"/>
        <v>73.81714000654236</v>
      </c>
      <c r="EQ155" s="2">
        <f t="shared" si="177"/>
        <v>70.431004701895048</v>
      </c>
      <c r="ER155" s="2">
        <f t="shared" si="177"/>
        <v>69.991755047322613</v>
      </c>
      <c r="ES155" s="2">
        <f t="shared" si="177"/>
        <v>72.919778850015376</v>
      </c>
      <c r="ET155" s="2">
        <f t="shared" si="177"/>
        <v>71.352041197445715</v>
      </c>
      <c r="EU155" s="2">
        <f t="shared" si="177"/>
        <v>71.308032315690099</v>
      </c>
      <c r="EV155" s="2">
        <f t="shared" si="177"/>
        <v>72.688492376982936</v>
      </c>
      <c r="EW155" s="2">
        <f t="shared" si="177"/>
        <v>73.273951213695256</v>
      </c>
      <c r="EX155" s="2">
        <f t="shared" si="177"/>
        <v>73.370042413944844</v>
      </c>
      <c r="EY155" s="2">
        <f t="shared" si="177"/>
        <v>71.585024859908316</v>
      </c>
      <c r="EZ155" s="2">
        <f t="shared" si="177"/>
        <v>71.860531017143686</v>
      </c>
      <c r="FA155" s="2">
        <f t="shared" si="177"/>
        <v>73.210049856088119</v>
      </c>
      <c r="FB155" s="2">
        <f t="shared" si="177"/>
        <v>74.427693819518637</v>
      </c>
      <c r="FC155" s="2">
        <f t="shared" si="177"/>
        <v>75.365610127225224</v>
      </c>
      <c r="FD155" s="2">
        <f t="shared" si="177"/>
        <v>74.183646633911351</v>
      </c>
      <c r="FE155" s="2">
        <f t="shared" si="177"/>
        <v>72.996185639149402</v>
      </c>
      <c r="FG155" s="2">
        <f t="shared" si="178"/>
        <v>0.99965132230736498</v>
      </c>
      <c r="FH155" s="2">
        <f t="shared" si="178"/>
        <v>0.99970103845697977</v>
      </c>
      <c r="FI155" s="2">
        <f t="shared" si="178"/>
        <v>0.99970401436988232</v>
      </c>
      <c r="FJ155" s="2">
        <f t="shared" si="178"/>
        <v>0.9996620046909418</v>
      </c>
      <c r="FK155" s="2">
        <f t="shared" si="178"/>
        <v>0.99967834523091037</v>
      </c>
      <c r="FL155" s="2">
        <f t="shared" si="178"/>
        <v>0.99968165396880149</v>
      </c>
      <c r="FM155" s="2">
        <f t="shared" si="178"/>
        <v>0.99970098539425167</v>
      </c>
      <c r="FN155" s="2">
        <f t="shared" si="178"/>
        <v>0.99971038946534074</v>
      </c>
      <c r="FO155" s="2">
        <f t="shared" si="178"/>
        <v>0.99963135809483594</v>
      </c>
      <c r="FP155" s="2">
        <f t="shared" si="178"/>
        <v>0.99967922494623151</v>
      </c>
      <c r="FQ155" s="2">
        <f t="shared" si="178"/>
        <v>0.99968223862432914</v>
      </c>
      <c r="FR155" s="2">
        <f t="shared" si="178"/>
        <v>0.99961796813795067</v>
      </c>
      <c r="FS155" s="2">
        <f t="shared" si="178"/>
        <v>0.9995884083336698</v>
      </c>
      <c r="FT155" s="2">
        <f t="shared" si="178"/>
        <v>0.99962259655461339</v>
      </c>
      <c r="FU155" s="2">
        <f t="shared" si="178"/>
        <v>0.99957877378682747</v>
      </c>
      <c r="FW155" s="2">
        <f t="shared" si="169"/>
        <v>0.1512269288677614</v>
      </c>
      <c r="FX155" s="2">
        <f t="shared" si="169"/>
        <v>0.51507088107914856</v>
      </c>
      <c r="FY155" s="2">
        <f t="shared" si="169"/>
        <v>0.1840928921022886</v>
      </c>
      <c r="FZ155" s="2">
        <f t="shared" si="169"/>
        <v>0.19401534428819037</v>
      </c>
      <c r="GA155" s="2">
        <f t="shared" si="169"/>
        <v>0.1928100625445594</v>
      </c>
      <c r="GB155" s="2">
        <f t="shared" si="169"/>
        <v>0.19154762063241551</v>
      </c>
      <c r="GC155" s="2">
        <f t="shared" si="169"/>
        <v>0.18055210672262567</v>
      </c>
      <c r="GD155" s="2">
        <f t="shared" si="169"/>
        <v>0.22434604306587733</v>
      </c>
      <c r="GE155" s="2">
        <f t="shared" si="169"/>
        <v>0.23030177036040095</v>
      </c>
      <c r="GF155" s="2">
        <f t="shared" si="169"/>
        <v>0.26922499743703154</v>
      </c>
      <c r="GG155" s="2">
        <f t="shared" si="169"/>
        <v>0.19036272979277061</v>
      </c>
      <c r="GH155" s="2">
        <f t="shared" si="169"/>
        <v>0.15998344677207318</v>
      </c>
      <c r="GI155" s="2">
        <f t="shared" si="169"/>
        <v>0.15777804826164277</v>
      </c>
      <c r="GJ155" s="2">
        <f t="shared" si="169"/>
        <v>0.14067690258912746</v>
      </c>
      <c r="GK155" s="2">
        <f t="shared" si="169"/>
        <v>0.14652760152390179</v>
      </c>
      <c r="GM155" s="86">
        <f t="shared" si="170"/>
        <v>7.8155997056395662E-141</v>
      </c>
      <c r="GN155" s="86">
        <f t="shared" si="170"/>
        <v>5.7271518242595884E-304</v>
      </c>
      <c r="GO155" s="86">
        <f t="shared" si="170"/>
        <v>1.1393833754005656E-287</v>
      </c>
      <c r="GP155" s="86">
        <f t="shared" si="170"/>
        <v>3.3749893785504037E-301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0</v>
      </c>
      <c r="GZ155" s="86">
        <f t="shared" si="170"/>
        <v>1.8886614359597998E-213</v>
      </c>
      <c r="HA155" s="86">
        <f t="shared" si="170"/>
        <v>1.4414068000287011E-166</v>
      </c>
      <c r="HC155" s="86">
        <f t="shared" si="181"/>
        <v>7.1244380929044054E-85</v>
      </c>
      <c r="HD155" s="86">
        <f t="shared" si="181"/>
        <v>6.8168211854977236E-122</v>
      </c>
      <c r="HE155" s="86">
        <f t="shared" si="181"/>
        <v>3.8510862568045967E-120</v>
      </c>
      <c r="HF155" s="86">
        <f t="shared" si="180"/>
        <v>2.408754357510734E-158</v>
      </c>
      <c r="HG155" s="86">
        <f t="shared" si="180"/>
        <v>4.366852042244163E-257</v>
      </c>
      <c r="HH155" s="86">
        <f t="shared" si="180"/>
        <v>1.2121547330272373E-275</v>
      </c>
      <c r="HI155" s="86">
        <f t="shared" si="180"/>
        <v>6.7866496069836712E-265</v>
      </c>
      <c r="HJ155" s="86">
        <f t="shared" si="180"/>
        <v>2.5989606084671976E-263</v>
      </c>
      <c r="HK155" s="86">
        <f t="shared" si="180"/>
        <v>4.4263527239859423E-215</v>
      </c>
      <c r="HL155" s="86">
        <f t="shared" si="161"/>
        <v>2.1114348713248882E-269</v>
      </c>
      <c r="HM155" s="86">
        <f t="shared" si="161"/>
        <v>7.7946604647823512E-244</v>
      </c>
      <c r="HN155" s="86">
        <f t="shared" si="161"/>
        <v>2.3163396484279359E-264</v>
      </c>
      <c r="HO155" s="86">
        <f t="shared" si="161"/>
        <v>4.4326094472594972E-180</v>
      </c>
      <c r="HP155" s="86">
        <f t="shared" si="161"/>
        <v>1.2790048145108729E-139</v>
      </c>
      <c r="HQ155" s="86">
        <f t="shared" si="161"/>
        <v>1.7761593590529678E-146</v>
      </c>
      <c r="HS155" s="86">
        <f t="shared" si="171"/>
        <v>5.20800837746501E-2</v>
      </c>
      <c r="HT155" s="86">
        <f t="shared" si="171"/>
        <v>4.8379486172926353E-2</v>
      </c>
      <c r="HU155" s="86">
        <f t="shared" si="171"/>
        <v>1.3113783425445542E-2</v>
      </c>
      <c r="HV155" s="86">
        <f t="shared" si="171"/>
        <v>6.9350048511785866E-3</v>
      </c>
      <c r="HW155" s="86">
        <f t="shared" si="171"/>
        <v>9.8826801991897754E-3</v>
      </c>
      <c r="HX155" s="86">
        <f t="shared" si="171"/>
        <v>9.8888663382322248E-3</v>
      </c>
      <c r="HY155" s="86">
        <f t="shared" si="171"/>
        <v>9.6789857975189911E-3</v>
      </c>
      <c r="HZ155" s="86">
        <f t="shared" si="171"/>
        <v>2.0923110686369975E-3</v>
      </c>
      <c r="IA155" s="86">
        <f t="shared" si="171"/>
        <v>1.9270521291102701E-3</v>
      </c>
      <c r="IB155" s="86">
        <f t="shared" si="171"/>
        <v>4.9215573848802321E-4</v>
      </c>
      <c r="IC155" s="86">
        <f t="shared" si="171"/>
        <v>6.5570857122387444E-3</v>
      </c>
      <c r="ID155" s="86">
        <f t="shared" si="171"/>
        <v>2.5447281179335899E-2</v>
      </c>
      <c r="IE155" s="86">
        <f t="shared" si="171"/>
        <v>2.9788621285923238E-2</v>
      </c>
      <c r="IF155" s="86">
        <f t="shared" si="171"/>
        <v>2.9884821005436123E-2</v>
      </c>
      <c r="IG155" s="86">
        <f t="shared" si="171"/>
        <v>4.9473356280017575E-2</v>
      </c>
      <c r="II155" s="86">
        <f t="shared" si="172"/>
        <v>2.584004896107437E-4</v>
      </c>
      <c r="IJ155" s="86">
        <f t="shared" si="172"/>
        <v>0.50068233237108462</v>
      </c>
      <c r="IK155" s="86">
        <f t="shared" si="172"/>
        <v>1.4433757767723771E-3</v>
      </c>
      <c r="IL155" s="86">
        <f t="shared" si="172"/>
        <v>9.2198460157469841E-4</v>
      </c>
      <c r="IM155" s="86">
        <f t="shared" si="172"/>
        <v>2.0701470761215483E-3</v>
      </c>
      <c r="IN155" s="86">
        <f t="shared" si="172"/>
        <v>1.8421488300689672E-3</v>
      </c>
      <c r="IO155" s="86">
        <f t="shared" si="172"/>
        <v>1.3311681616207981E-3</v>
      </c>
      <c r="IP155" s="86">
        <f t="shared" si="172"/>
        <v>7.5302127310988651E-3</v>
      </c>
      <c r="IQ155" s="86">
        <f t="shared" si="172"/>
        <v>6.2653436404492505E-3</v>
      </c>
      <c r="IR155" s="86">
        <f t="shared" si="172"/>
        <v>2.4039382604143737E-2</v>
      </c>
      <c r="IS155" s="86">
        <f t="shared" si="172"/>
        <v>9.7812472114740105E-4</v>
      </c>
      <c r="IT155" s="86">
        <f t="shared" si="172"/>
        <v>3.0348922870273182E-4</v>
      </c>
      <c r="IU155" s="86">
        <f t="shared" si="172"/>
        <v>1.6506424566204832E-4</v>
      </c>
      <c r="IV155" s="86">
        <f t="shared" si="172"/>
        <v>6.3466449562920817E-5</v>
      </c>
      <c r="IW155" s="86">
        <f t="shared" si="172"/>
        <v>1.223005691073584E-4</v>
      </c>
      <c r="IY155" s="86">
        <f t="shared" si="173"/>
        <v>5.2338484264260847E-2</v>
      </c>
      <c r="IZ155" s="86">
        <f t="shared" si="173"/>
        <v>0.54906181854401093</v>
      </c>
      <c r="JA155" s="86">
        <f t="shared" si="173"/>
        <v>1.455715920221792E-2</v>
      </c>
      <c r="JB155" s="86">
        <f t="shared" si="173"/>
        <v>7.8569894527532845E-3</v>
      </c>
      <c r="JC155" s="86">
        <f t="shared" si="173"/>
        <v>1.1952827275311323E-2</v>
      </c>
      <c r="JD155" s="86">
        <f t="shared" si="173"/>
        <v>1.1731015168301192E-2</v>
      </c>
      <c r="JE155" s="86">
        <f t="shared" si="173"/>
        <v>1.101015395913979E-2</v>
      </c>
      <c r="JF155" s="86">
        <f t="shared" si="173"/>
        <v>9.6225237997358617E-3</v>
      </c>
      <c r="JG155" s="86">
        <f t="shared" si="173"/>
        <v>8.1923957695595202E-3</v>
      </c>
      <c r="JH155" s="86">
        <f t="shared" si="173"/>
        <v>2.4531538342631758E-2</v>
      </c>
      <c r="JI155" s="86">
        <f t="shared" si="173"/>
        <v>7.5352104333861452E-3</v>
      </c>
      <c r="JJ155" s="86">
        <f t="shared" si="173"/>
        <v>2.575077040803863E-2</v>
      </c>
      <c r="JK155" s="86">
        <f t="shared" si="173"/>
        <v>2.9953685531585287E-2</v>
      </c>
      <c r="JL155" s="86">
        <f t="shared" si="173"/>
        <v>2.9948287454999042E-2</v>
      </c>
      <c r="JM155" s="86">
        <f t="shared" si="173"/>
        <v>4.9595656849124932E-2</v>
      </c>
    </row>
    <row r="156" spans="2:273" x14ac:dyDescent="0.25">
      <c r="B156" s="2">
        <v>129</v>
      </c>
      <c r="C156" s="37">
        <v>71.817999999999998</v>
      </c>
      <c r="D156" s="37">
        <v>68.364000000000004</v>
      </c>
      <c r="E156" s="37">
        <v>68.417000000000002</v>
      </c>
      <c r="F156" s="37">
        <v>71</v>
      </c>
      <c r="G156" s="37">
        <v>68.38</v>
      </c>
      <c r="H156" s="37">
        <v>70.42</v>
      </c>
      <c r="I156" s="37">
        <v>70.52</v>
      </c>
      <c r="J156" s="37">
        <v>73.099999999999994</v>
      </c>
      <c r="K156" s="37">
        <v>70.671999999999997</v>
      </c>
      <c r="L156" s="37">
        <v>71.5</v>
      </c>
      <c r="M156" s="37">
        <v>74.483000000000004</v>
      </c>
      <c r="N156" s="37">
        <v>73.397000000000006</v>
      </c>
      <c r="O156" s="37">
        <v>71.587000000000003</v>
      </c>
      <c r="P156" s="37">
        <v>75.209000000000003</v>
      </c>
      <c r="Q156" s="37">
        <v>68.977000000000004</v>
      </c>
      <c r="S156" s="4">
        <f t="shared" si="174"/>
        <v>69.724726476293142</v>
      </c>
      <c r="T156" s="4">
        <f t="shared" si="174"/>
        <v>71.271803106976364</v>
      </c>
      <c r="U156" s="4">
        <f t="shared" si="174"/>
        <v>71.661120785781975</v>
      </c>
      <c r="V156" s="4">
        <f t="shared" si="174"/>
        <v>69.732171455279229</v>
      </c>
      <c r="W156" s="4">
        <f t="shared" si="174"/>
        <v>69.125840371267742</v>
      </c>
      <c r="X156" s="4">
        <f t="shared" si="174"/>
        <v>70.69593186064462</v>
      </c>
      <c r="Y156" s="4">
        <f t="shared" si="174"/>
        <v>72.203742874680856</v>
      </c>
      <c r="Z156" s="4">
        <f t="shared" si="174"/>
        <v>72.745796815998247</v>
      </c>
      <c r="AA156" s="4">
        <f t="shared" si="174"/>
        <v>71.530490170860176</v>
      </c>
      <c r="AB156" s="4">
        <f t="shared" si="174"/>
        <v>71.67192256713605</v>
      </c>
      <c r="AC156" s="4">
        <f t="shared" si="174"/>
        <v>72.938241183633181</v>
      </c>
      <c r="AD156" s="4">
        <f t="shared" si="174"/>
        <v>71.598318321135423</v>
      </c>
      <c r="AE156" s="4">
        <f t="shared" si="174"/>
        <v>72.372611653888541</v>
      </c>
      <c r="AF156" s="4">
        <f t="shared" si="174"/>
        <v>73.921833807160041</v>
      </c>
      <c r="AG156" s="4">
        <f t="shared" si="174"/>
        <v>74.367384572771229</v>
      </c>
      <c r="AI156" s="4">
        <f t="shared" si="175"/>
        <v>2.0932735237068556</v>
      </c>
      <c r="AJ156" s="4">
        <f t="shared" si="175"/>
        <v>-2.9078031069763597</v>
      </c>
      <c r="AK156" s="4">
        <f t="shared" si="175"/>
        <v>-3.2441207857819734</v>
      </c>
      <c r="AL156" s="4">
        <f t="shared" si="175"/>
        <v>1.2678285447207713</v>
      </c>
      <c r="AM156" s="4">
        <f t="shared" si="175"/>
        <v>-0.7458403712677466</v>
      </c>
      <c r="AN156" s="4">
        <f t="shared" si="175"/>
        <v>-0.27593186064461861</v>
      </c>
      <c r="AO156" s="4">
        <f t="shared" si="175"/>
        <v>-1.6837428746808598</v>
      </c>
      <c r="AP156" s="4">
        <f t="shared" si="175"/>
        <v>0.35420318400174722</v>
      </c>
      <c r="AQ156" s="4">
        <f t="shared" si="175"/>
        <v>-0.85849017086017909</v>
      </c>
      <c r="AR156" s="4">
        <f t="shared" si="175"/>
        <v>-0.17192256713605047</v>
      </c>
      <c r="AS156" s="4">
        <f t="shared" si="175"/>
        <v>1.5447588163668229</v>
      </c>
      <c r="AT156" s="4">
        <f t="shared" si="175"/>
        <v>1.7986816788645825</v>
      </c>
      <c r="AU156" s="4">
        <f t="shared" si="175"/>
        <v>-0.78561165388853738</v>
      </c>
      <c r="AV156" s="4">
        <f t="shared" si="175"/>
        <v>1.2871661928399618</v>
      </c>
      <c r="AW156" s="4">
        <f t="shared" si="175"/>
        <v>-5.3903845727712252</v>
      </c>
      <c r="AY156" s="2">
        <f t="shared" si="167"/>
        <v>69.723612860249887</v>
      </c>
      <c r="AZ156" s="2">
        <f t="shared" si="167"/>
        <v>71.271803106976364</v>
      </c>
      <c r="BA156" s="2">
        <f t="shared" si="167"/>
        <v>71.615425478108691</v>
      </c>
      <c r="BB156" s="2">
        <f t="shared" si="167"/>
        <v>69.678787122391142</v>
      </c>
      <c r="BC156" s="2">
        <f t="shared" si="167"/>
        <v>68.970230445595988</v>
      </c>
      <c r="BD156" s="2">
        <f t="shared" si="167"/>
        <v>70.47900080270982</v>
      </c>
      <c r="BE156" s="2">
        <f t="shared" si="167"/>
        <v>72.07500923401247</v>
      </c>
      <c r="BF156" s="2">
        <f t="shared" si="167"/>
        <v>72.280357745084899</v>
      </c>
      <c r="BG156" s="2">
        <f t="shared" si="167"/>
        <v>71.08217151116969</v>
      </c>
      <c r="BH156" s="2">
        <f t="shared" si="167"/>
        <v>70.246294466917888</v>
      </c>
      <c r="BI156" s="2">
        <f t="shared" si="167"/>
        <v>72.827896545844325</v>
      </c>
      <c r="BJ156" s="2">
        <f t="shared" si="167"/>
        <v>71.52384760873457</v>
      </c>
      <c r="BK156" s="2">
        <f t="shared" si="167"/>
        <v>72.311911290658855</v>
      </c>
      <c r="BL156" s="2">
        <f t="shared" si="167"/>
        <v>73.7570418433002</v>
      </c>
      <c r="BM156" s="2">
        <f t="shared" si="167"/>
        <v>73.566984816349603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>
        <f t="shared" si="168"/>
        <v>68.417000000000002</v>
      </c>
      <c r="CH156" s="2">
        <f t="shared" si="168"/>
        <v>71</v>
      </c>
      <c r="CI156" s="2">
        <f t="shared" si="168"/>
        <v>68.38</v>
      </c>
      <c r="CJ156" s="2">
        <f t="shared" si="168"/>
        <v>70.42</v>
      </c>
      <c r="CK156" s="2">
        <f t="shared" si="168"/>
        <v>70.52</v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74.483000000000004</v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>
        <f t="shared" si="199"/>
        <v>68.417000000000002</v>
      </c>
      <c r="CX156" s="2">
        <f t="shared" si="200"/>
        <v>71</v>
      </c>
      <c r="CY156" s="2">
        <f t="shared" si="201"/>
        <v>68.38</v>
      </c>
      <c r="CZ156" s="2">
        <f t="shared" si="202"/>
        <v>70.42</v>
      </c>
      <c r="DA156" s="2">
        <f t="shared" si="203"/>
        <v>70.52</v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74.483000000000004</v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109.38665318949343</v>
      </c>
      <c r="DL156" s="2">
        <f t="shared" si="176"/>
        <v>118.21750253283304</v>
      </c>
      <c r="DM156" s="2">
        <f t="shared" si="176"/>
        <v>115.81069221388368</v>
      </c>
      <c r="DN156" s="2">
        <f t="shared" si="176"/>
        <v>122.03211171900645</v>
      </c>
      <c r="DO156" s="2">
        <f t="shared" si="176"/>
        <v>115.45216322701687</v>
      </c>
      <c r="DP156" s="2">
        <f t="shared" si="176"/>
        <v>126.47303643724696</v>
      </c>
      <c r="DQ156" s="2">
        <f t="shared" si="176"/>
        <v>117.07142401500936</v>
      </c>
      <c r="DR156" s="2">
        <f t="shared" si="176"/>
        <v>121.28856472795495</v>
      </c>
      <c r="DS156" s="2">
        <f t="shared" si="176"/>
        <v>116.90241251778093</v>
      </c>
      <c r="DT156" s="2">
        <f t="shared" si="176"/>
        <v>124.99369250829773</v>
      </c>
      <c r="DU156" s="2">
        <f t="shared" si="176"/>
        <v>108.90116174089071</v>
      </c>
      <c r="DV156" s="2">
        <f t="shared" si="176"/>
        <v>124.55833570412521</v>
      </c>
      <c r="DW156" s="2">
        <f t="shared" si="176"/>
        <v>142.01384915329768</v>
      </c>
      <c r="DX156" s="2">
        <f t="shared" si="176"/>
        <v>98.068110924369748</v>
      </c>
      <c r="DY156" s="2">
        <f t="shared" si="176"/>
        <v>95.612307661290316</v>
      </c>
      <c r="EA156" s="2">
        <f t="shared" si="152"/>
        <v>69.597358251633992</v>
      </c>
      <c r="EB156" s="2">
        <f t="shared" si="152"/>
        <v>72.938294117647047</v>
      </c>
      <c r="EC156" s="2">
        <f t="shared" si="152"/>
        <v>71.313841256668638</v>
      </c>
      <c r="ED156" s="2">
        <f t="shared" si="152"/>
        <v>69.25718633498272</v>
      </c>
      <c r="EE156" s="2">
        <f t="shared" si="152"/>
        <v>68.374037256562218</v>
      </c>
      <c r="EF156" s="2">
        <f t="shared" si="152"/>
        <v>69.924051247975413</v>
      </c>
      <c r="EG156" s="2">
        <f t="shared" si="152"/>
        <v>71.803936264384774</v>
      </c>
      <c r="EH156" s="2">
        <f t="shared" si="152"/>
        <v>71.963581148518699</v>
      </c>
      <c r="EI156" s="2">
        <f t="shared" si="152"/>
        <v>70.939127201980895</v>
      </c>
      <c r="EJ156" s="2">
        <f t="shared" si="152"/>
        <v>69.617399836699917</v>
      </c>
      <c r="EK156" s="2">
        <f t="shared" si="152"/>
        <v>72.759412770700621</v>
      </c>
      <c r="EL156" s="2">
        <f t="shared" si="179"/>
        <v>70.926250105697079</v>
      </c>
      <c r="EM156" s="2">
        <f t="shared" si="135"/>
        <v>71.689645034339065</v>
      </c>
      <c r="EN156" s="2">
        <f t="shared" si="135"/>
        <v>73.697481631662455</v>
      </c>
      <c r="EO156" s="2">
        <f t="shared" si="135"/>
        <v>73.69250731926725</v>
      </c>
      <c r="EQ156" s="2">
        <f t="shared" si="177"/>
        <v>70.292454317913908</v>
      </c>
      <c r="ER156" s="2">
        <f t="shared" si="177"/>
        <v>69.817940039286697</v>
      </c>
      <c r="ES156" s="2">
        <f t="shared" si="177"/>
        <v>72.773884878341477</v>
      </c>
      <c r="ET156" s="2">
        <f t="shared" si="177"/>
        <v>71.198202081958698</v>
      </c>
      <c r="EU156" s="2">
        <f t="shared" si="177"/>
        <v>71.180007018298767</v>
      </c>
      <c r="EV156" s="2">
        <f t="shared" si="177"/>
        <v>72.535529888219969</v>
      </c>
      <c r="EW156" s="2">
        <f t="shared" si="177"/>
        <v>73.133597021091134</v>
      </c>
      <c r="EX156" s="2">
        <f t="shared" si="177"/>
        <v>73.22510376473042</v>
      </c>
      <c r="EY156" s="2">
        <f t="shared" si="177"/>
        <v>71.455621752419773</v>
      </c>
      <c r="EZ156" s="2">
        <f t="shared" si="177"/>
        <v>71.746835967371297</v>
      </c>
      <c r="FA156" s="2">
        <f t="shared" si="177"/>
        <v>73.042435496183231</v>
      </c>
      <c r="FB156" s="2">
        <f t="shared" si="177"/>
        <v>74.277358647340208</v>
      </c>
      <c r="FC156" s="2">
        <f t="shared" si="177"/>
        <v>75.186390641427664</v>
      </c>
      <c r="FD156" s="2">
        <f t="shared" si="177"/>
        <v>74.033730951338399</v>
      </c>
      <c r="FE156" s="2">
        <f t="shared" si="177"/>
        <v>72.847035772465119</v>
      </c>
      <c r="FG156" s="2">
        <f t="shared" si="178"/>
        <v>0.99968199240844768</v>
      </c>
      <c r="FH156" s="2">
        <f t="shared" si="178"/>
        <v>0.99972733665970348</v>
      </c>
      <c r="FI156" s="2">
        <f t="shared" si="178"/>
        <v>0.99973005086661149</v>
      </c>
      <c r="FJ156" s="2">
        <f t="shared" si="178"/>
        <v>0.9996917354467233</v>
      </c>
      <c r="FK156" s="2">
        <f t="shared" si="178"/>
        <v>0.9997066390613194</v>
      </c>
      <c r="FL156" s="2">
        <f t="shared" si="178"/>
        <v>0.9997096568360786</v>
      </c>
      <c r="FM156" s="2">
        <f t="shared" si="178"/>
        <v>0.99972728826337398</v>
      </c>
      <c r="FN156" s="2">
        <f t="shared" si="178"/>
        <v>0.99973586532236403</v>
      </c>
      <c r="FO156" s="2">
        <f t="shared" si="178"/>
        <v>0.99966378368097164</v>
      </c>
      <c r="FP156" s="2">
        <f t="shared" si="178"/>
        <v>0.99970744141658185</v>
      </c>
      <c r="FQ156" s="2">
        <f t="shared" si="178"/>
        <v>0.99971019007810258</v>
      </c>
      <c r="FR156" s="2">
        <f t="shared" si="178"/>
        <v>0.99965157108851121</v>
      </c>
      <c r="FS156" s="2">
        <f t="shared" si="178"/>
        <v>0.99962461034395467</v>
      </c>
      <c r="FT156" s="2">
        <f t="shared" si="178"/>
        <v>0.99965579253675796</v>
      </c>
      <c r="FU156" s="2">
        <f t="shared" si="178"/>
        <v>0.99961582288887851</v>
      </c>
      <c r="FW156" s="2">
        <f t="shared" si="169"/>
        <v>0.16343253296069632</v>
      </c>
      <c r="FX156" s="2">
        <f t="shared" si="169"/>
        <v>0.5380277201635153</v>
      </c>
      <c r="FY156" s="2">
        <f t="shared" si="169"/>
        <v>0.19833129009792744</v>
      </c>
      <c r="FZ156" s="2">
        <f t="shared" si="169"/>
        <v>0.20882476056271432</v>
      </c>
      <c r="GA156" s="2">
        <f t="shared" si="169"/>
        <v>0.20755116956332817</v>
      </c>
      <c r="GB156" s="2">
        <f t="shared" si="169"/>
        <v>0.20621686701123881</v>
      </c>
      <c r="GC156" s="2">
        <f t="shared" si="169"/>
        <v>0.19458195868802081</v>
      </c>
      <c r="GD156" s="2">
        <f t="shared" si="169"/>
        <v>0.24077900310752298</v>
      </c>
      <c r="GE156" s="2">
        <f t="shared" si="169"/>
        <v>0.24703204028202475</v>
      </c>
      <c r="GF156" s="2">
        <f t="shared" si="169"/>
        <v>0.28772584988771477</v>
      </c>
      <c r="GG156" s="2">
        <f t="shared" si="169"/>
        <v>0.20496423952707457</v>
      </c>
      <c r="GH156" s="2">
        <f t="shared" si="169"/>
        <v>0.17275194958254225</v>
      </c>
      <c r="GI156" s="2">
        <f t="shared" si="169"/>
        <v>0.17040624182553529</v>
      </c>
      <c r="GJ156" s="2">
        <f t="shared" si="169"/>
        <v>0.15218368084911146</v>
      </c>
      <c r="GK156" s="2">
        <f t="shared" si="169"/>
        <v>0.15842471458207535</v>
      </c>
      <c r="GM156" s="86">
        <f t="shared" si="170"/>
        <v>6.220518275403121E-145</v>
      </c>
      <c r="GN156" s="86">
        <f t="shared" si="170"/>
        <v>0</v>
      </c>
      <c r="GO156" s="86">
        <f t="shared" si="170"/>
        <v>5.2207091766604114E-296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1.4067043943764125E-219</v>
      </c>
      <c r="HA156" s="86">
        <f t="shared" si="170"/>
        <v>2.7753612458744359E-171</v>
      </c>
      <c r="HC156" s="86">
        <f t="shared" si="181"/>
        <v>1.8049424918371342E-88</v>
      </c>
      <c r="HD156" s="86">
        <f t="shared" si="181"/>
        <v>4.5424443408046718E-127</v>
      </c>
      <c r="HE156" s="86">
        <f t="shared" si="181"/>
        <v>3.9756778877350993E-125</v>
      </c>
      <c r="HF156" s="86">
        <f t="shared" si="180"/>
        <v>6.4275552537988071E-165</v>
      </c>
      <c r="HG156" s="86">
        <f t="shared" si="180"/>
        <v>8.411630036205289E-268</v>
      </c>
      <c r="HH156" s="86">
        <f t="shared" si="180"/>
        <v>4.9408986537329905E-287</v>
      </c>
      <c r="HI156" s="86">
        <f t="shared" si="180"/>
        <v>7.8053487181676352E-276</v>
      </c>
      <c r="HJ156" s="86">
        <f t="shared" si="180"/>
        <v>6.6921483358508936E-274</v>
      </c>
      <c r="HK156" s="86">
        <f t="shared" si="180"/>
        <v>6.2037444972713195E-224</v>
      </c>
      <c r="HL156" s="86">
        <f t="shared" si="161"/>
        <v>3.9788165789682046E-280</v>
      </c>
      <c r="HM156" s="86">
        <f t="shared" si="161"/>
        <v>7.3150449221678962E-254</v>
      </c>
      <c r="HN156" s="86">
        <f t="shared" si="161"/>
        <v>1.3193194186108183E-275</v>
      </c>
      <c r="HO156" s="86">
        <f t="shared" si="161"/>
        <v>1.0490714853652457E-187</v>
      </c>
      <c r="HP156" s="86">
        <f t="shared" si="161"/>
        <v>1.9802523960362487E-145</v>
      </c>
      <c r="HQ156" s="86">
        <f t="shared" si="161"/>
        <v>1.5884245388484689E-152</v>
      </c>
      <c r="HS156" s="86">
        <f t="shared" si="171"/>
        <v>3.221231607843663E-2</v>
      </c>
      <c r="HT156" s="86">
        <f t="shared" si="171"/>
        <v>3.0677510620185616E-2</v>
      </c>
      <c r="HU156" s="86">
        <f t="shared" si="171"/>
        <v>7.2032778729032281E-3</v>
      </c>
      <c r="HV156" s="86">
        <f t="shared" si="171"/>
        <v>3.437537035678102E-3</v>
      </c>
      <c r="HW156" s="86">
        <f t="shared" si="171"/>
        <v>5.3021894308721033E-3</v>
      </c>
      <c r="HX156" s="86">
        <f t="shared" si="171"/>
        <v>5.2868175465117092E-3</v>
      </c>
      <c r="HY156" s="86">
        <f t="shared" si="171"/>
        <v>5.2309424823861776E-3</v>
      </c>
      <c r="HZ156" s="86">
        <f t="shared" si="171"/>
        <v>1.0149815473290504E-3</v>
      </c>
      <c r="IA156" s="86">
        <f t="shared" si="171"/>
        <v>8.9478273287088984E-4</v>
      </c>
      <c r="IB156" s="86">
        <f t="shared" si="171"/>
        <v>2.1180142571542275E-4</v>
      </c>
      <c r="IC156" s="86">
        <f t="shared" si="171"/>
        <v>3.2874413782952431E-3</v>
      </c>
      <c r="ID156" s="86">
        <f t="shared" si="171"/>
        <v>1.4557411504343531E-2</v>
      </c>
      <c r="IE156" s="86">
        <f t="shared" si="171"/>
        <v>1.6950615778985136E-2</v>
      </c>
      <c r="IF156" s="86">
        <f t="shared" si="171"/>
        <v>1.6680554955853581E-2</v>
      </c>
      <c r="IG156" s="86">
        <f t="shared" si="171"/>
        <v>2.9355569230590423E-2</v>
      </c>
      <c r="II156" s="86">
        <f t="shared" si="172"/>
        <v>5.4252996649287232E-4</v>
      </c>
      <c r="IJ156" s="86">
        <f t="shared" si="172"/>
        <v>0.48613224967923518</v>
      </c>
      <c r="IK156" s="86">
        <f t="shared" si="172"/>
        <v>2.7962953614864821E-3</v>
      </c>
      <c r="IL156" s="86">
        <f t="shared" si="172"/>
        <v>1.9388792223050334E-3</v>
      </c>
      <c r="IM156" s="86">
        <f t="shared" si="172"/>
        <v>3.9442392499445074E-3</v>
      </c>
      <c r="IN156" s="86">
        <f t="shared" si="172"/>
        <v>3.5452912388898518E-3</v>
      </c>
      <c r="IO156" s="86">
        <f t="shared" si="172"/>
        <v>2.5760639468581687E-3</v>
      </c>
      <c r="IP156" s="86">
        <f t="shared" si="172"/>
        <v>1.3279447490657939E-2</v>
      </c>
      <c r="IQ156" s="86">
        <f t="shared" si="172"/>
        <v>1.1508355261187526E-2</v>
      </c>
      <c r="IR156" s="86">
        <f t="shared" si="172"/>
        <v>3.9905471767321357E-2</v>
      </c>
      <c r="IS156" s="86">
        <f t="shared" si="172"/>
        <v>2.0190410337817999E-3</v>
      </c>
      <c r="IT156" s="86">
        <f t="shared" si="172"/>
        <v>6.4528200567404625E-4</v>
      </c>
      <c r="IU156" s="86">
        <f t="shared" si="172"/>
        <v>3.7062076725154555E-4</v>
      </c>
      <c r="IV156" s="86">
        <f t="shared" si="172"/>
        <v>1.4697328271219283E-4</v>
      </c>
      <c r="IW156" s="86">
        <f t="shared" si="172"/>
        <v>2.7071930640389769E-4</v>
      </c>
      <c r="IY156" s="86">
        <f t="shared" si="173"/>
        <v>3.2754846044929502E-2</v>
      </c>
      <c r="IZ156" s="86">
        <f t="shared" si="173"/>
        <v>0.51680976029942083</v>
      </c>
      <c r="JA156" s="86">
        <f t="shared" si="173"/>
        <v>9.9995732343897102E-3</v>
      </c>
      <c r="JB156" s="86">
        <f t="shared" si="173"/>
        <v>5.376416257983135E-3</v>
      </c>
      <c r="JC156" s="86">
        <f t="shared" si="173"/>
        <v>9.2464286808166107E-3</v>
      </c>
      <c r="JD156" s="86">
        <f t="shared" si="173"/>
        <v>8.8321087854015615E-3</v>
      </c>
      <c r="JE156" s="86">
        <f t="shared" si="173"/>
        <v>7.8070064292443467E-3</v>
      </c>
      <c r="JF156" s="86">
        <f t="shared" si="173"/>
        <v>1.4294429037986989E-2</v>
      </c>
      <c r="JG156" s="86">
        <f t="shared" si="173"/>
        <v>1.2403137994058415E-2</v>
      </c>
      <c r="JH156" s="86">
        <f t="shared" si="173"/>
        <v>4.0117273193036783E-2</v>
      </c>
      <c r="JI156" s="86">
        <f t="shared" si="173"/>
        <v>5.306482412077043E-3</v>
      </c>
      <c r="JJ156" s="86">
        <f t="shared" si="173"/>
        <v>1.5202693510017578E-2</v>
      </c>
      <c r="JK156" s="86">
        <f t="shared" si="173"/>
        <v>1.7321236546236681E-2</v>
      </c>
      <c r="JL156" s="86">
        <f t="shared" si="173"/>
        <v>1.6827528238565773E-2</v>
      </c>
      <c r="JM156" s="86">
        <f t="shared" si="173"/>
        <v>2.9626288536994321E-2</v>
      </c>
    </row>
    <row r="157" spans="2:273" x14ac:dyDescent="0.25">
      <c r="B157" s="2">
        <v>130</v>
      </c>
      <c r="C157" s="37">
        <v>68.590999999999994</v>
      </c>
      <c r="D157" s="37">
        <v>69.590999999999994</v>
      </c>
      <c r="E157" s="37">
        <v>73.167000000000002</v>
      </c>
      <c r="F157" s="37">
        <v>69.489999999999995</v>
      </c>
      <c r="G157" s="37">
        <v>71.42</v>
      </c>
      <c r="H157" s="37">
        <v>72.62</v>
      </c>
      <c r="I157" s="37">
        <v>71.64</v>
      </c>
      <c r="J157" s="37">
        <v>71.239999999999995</v>
      </c>
      <c r="K157" s="37">
        <v>70.81</v>
      </c>
      <c r="L157" s="37">
        <v>69.793000000000006</v>
      </c>
      <c r="M157" s="37">
        <v>70.155000000000001</v>
      </c>
      <c r="N157" s="37">
        <v>69.879000000000005</v>
      </c>
      <c r="O157" s="37">
        <v>75.63</v>
      </c>
      <c r="P157" s="37">
        <v>71.930000000000007</v>
      </c>
      <c r="Q157" s="37">
        <v>74.209000000000003</v>
      </c>
      <c r="S157" s="4">
        <f t="shared" si="174"/>
        <v>69.576619711570629</v>
      </c>
      <c r="T157" s="4">
        <f t="shared" si="174"/>
        <v>71.066055055571738</v>
      </c>
      <c r="U157" s="4">
        <f t="shared" si="174"/>
        <v>71.532396827158777</v>
      </c>
      <c r="V157" s="4">
        <f t="shared" si="174"/>
        <v>69.612244997930162</v>
      </c>
      <c r="W157" s="4">
        <f t="shared" si="174"/>
        <v>69.090146841363151</v>
      </c>
      <c r="X157" s="4">
        <f t="shared" si="174"/>
        <v>70.685227261850997</v>
      </c>
      <c r="Y157" s="4">
        <f t="shared" si="174"/>
        <v>72.14500879709216</v>
      </c>
      <c r="Z157" s="4">
        <f t="shared" si="174"/>
        <v>72.866492427954057</v>
      </c>
      <c r="AA157" s="4">
        <f t="shared" si="174"/>
        <v>71.684391134455879</v>
      </c>
      <c r="AB157" s="4">
        <f t="shared" si="174"/>
        <v>72.227370408512584</v>
      </c>
      <c r="AC157" s="4">
        <f t="shared" si="174"/>
        <v>72.859914617032601</v>
      </c>
      <c r="AD157" s="4">
        <f t="shared" si="174"/>
        <v>71.452857373452005</v>
      </c>
      <c r="AE157" s="4">
        <f t="shared" si="174"/>
        <v>72.175359580921722</v>
      </c>
      <c r="AF157" s="4">
        <f t="shared" si="174"/>
        <v>73.710398800265651</v>
      </c>
      <c r="AG157" s="4">
        <f t="shared" si="174"/>
        <v>73.940395024043838</v>
      </c>
      <c r="AI157" s="4">
        <f t="shared" si="175"/>
        <v>-0.9856197115706351</v>
      </c>
      <c r="AJ157" s="4">
        <f t="shared" si="175"/>
        <v>-1.4750550555717439</v>
      </c>
      <c r="AK157" s="4">
        <f t="shared" si="175"/>
        <v>1.6346031728412243</v>
      </c>
      <c r="AL157" s="4">
        <f t="shared" si="175"/>
        <v>-0.12224499793016719</v>
      </c>
      <c r="AM157" s="4">
        <f t="shared" si="175"/>
        <v>2.3298531586368512</v>
      </c>
      <c r="AN157" s="4">
        <f t="shared" si="175"/>
        <v>1.9347727381490074</v>
      </c>
      <c r="AO157" s="4">
        <f t="shared" si="175"/>
        <v>-0.50500879709215951</v>
      </c>
      <c r="AP157" s="4">
        <f t="shared" si="175"/>
        <v>-1.6264924279540622</v>
      </c>
      <c r="AQ157" s="4">
        <f t="shared" si="175"/>
        <v>-0.8743911344558768</v>
      </c>
      <c r="AR157" s="4">
        <f t="shared" si="175"/>
        <v>-2.4343704085125779</v>
      </c>
      <c r="AS157" s="4">
        <f t="shared" si="175"/>
        <v>-2.7049146170325997</v>
      </c>
      <c r="AT157" s="4">
        <f t="shared" si="175"/>
        <v>-1.5738573734520003</v>
      </c>
      <c r="AU157" s="4">
        <f t="shared" si="175"/>
        <v>3.4546404190782738</v>
      </c>
      <c r="AV157" s="4">
        <f t="shared" si="175"/>
        <v>-1.7803988002656439</v>
      </c>
      <c r="AW157" s="4">
        <f t="shared" si="175"/>
        <v>0.2686049759561655</v>
      </c>
      <c r="AY157" s="2">
        <f t="shared" si="167"/>
        <v>69.576167476927196</v>
      </c>
      <c r="AZ157" s="2">
        <f t="shared" si="167"/>
        <v>71.066055055571738</v>
      </c>
      <c r="BA157" s="2">
        <f t="shared" si="167"/>
        <v>71.453739619394199</v>
      </c>
      <c r="BB157" s="2">
        <f t="shared" si="167"/>
        <v>69.512125911658558</v>
      </c>
      <c r="BC157" s="2">
        <f t="shared" si="167"/>
        <v>68.823579697629867</v>
      </c>
      <c r="BD157" s="2">
        <f t="shared" si="167"/>
        <v>70.30917540812473</v>
      </c>
      <c r="BE157" s="2">
        <f t="shared" si="167"/>
        <v>71.920665714549585</v>
      </c>
      <c r="BF157" s="2">
        <f t="shared" si="167"/>
        <v>72.127298484930407</v>
      </c>
      <c r="BG157" s="2">
        <f t="shared" si="167"/>
        <v>70.947572475601376</v>
      </c>
      <c r="BH157" s="2">
        <f t="shared" si="167"/>
        <v>70.133090258250931</v>
      </c>
      <c r="BI157" s="2">
        <f t="shared" si="167"/>
        <v>72.656320911897922</v>
      </c>
      <c r="BJ157" s="2">
        <f t="shared" si="167"/>
        <v>71.34175295166925</v>
      </c>
      <c r="BK157" s="2">
        <f t="shared" si="167"/>
        <v>72.09927060775594</v>
      </c>
      <c r="BL157" s="2">
        <f t="shared" si="167"/>
        <v>73.601272297004741</v>
      </c>
      <c r="BM157" s="2">
        <f t="shared" si="167"/>
        <v>73.426779576270945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73.167000000000002</v>
      </c>
      <c r="CH157" s="2">
        <f t="shared" si="168"/>
        <v>69.489999999999995</v>
      </c>
      <c r="CI157" s="2">
        <f t="shared" si="168"/>
        <v>71.42</v>
      </c>
      <c r="CJ157" s="2">
        <f t="shared" si="168"/>
        <v>72.62</v>
      </c>
      <c r="CK157" s="2">
        <f t="shared" si="168"/>
        <v>71.64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70.155000000000001</v>
      </c>
      <c r="CP157" s="2">
        <f t="shared" si="168"/>
        <v>69.879000000000005</v>
      </c>
      <c r="CQ157" s="2" t="str">
        <f t="shared" si="168"/>
        <v/>
      </c>
      <c r="CR157" s="2">
        <f t="shared" si="168"/>
        <v>71.930000000000007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73.167000000000002</v>
      </c>
      <c r="CX157" s="2">
        <f t="shared" si="200"/>
        <v>69.489999999999995</v>
      </c>
      <c r="CY157" s="2">
        <f t="shared" si="201"/>
        <v>71.42</v>
      </c>
      <c r="CZ157" s="2">
        <f t="shared" si="202"/>
        <v>72.62</v>
      </c>
      <c r="DA157" s="2">
        <f t="shared" si="203"/>
        <v>71.64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70.155000000000001</v>
      </c>
      <c r="DF157" s="2">
        <f t="shared" si="208"/>
        <v>69.879000000000005</v>
      </c>
      <c r="DG157" s="2" t="str">
        <f t="shared" si="209"/>
        <v/>
      </c>
      <c r="DH157" s="2">
        <f t="shared" si="210"/>
        <v>71.930000000000007</v>
      </c>
      <c r="DI157" s="2" t="str">
        <f t="shared" si="211"/>
        <v/>
      </c>
      <c r="DK157" s="2">
        <f t="shared" si="176"/>
        <v>109.59001228893058</v>
      </c>
      <c r="DL157" s="2">
        <f t="shared" si="176"/>
        <v>118.4574292682927</v>
      </c>
      <c r="DM157" s="2">
        <f t="shared" si="176"/>
        <v>116.01668780487805</v>
      </c>
      <c r="DN157" s="2">
        <f t="shared" si="176"/>
        <v>122.33765816828974</v>
      </c>
      <c r="DO157" s="2">
        <f t="shared" si="176"/>
        <v>115.68845966228891</v>
      </c>
      <c r="DP157" s="2">
        <f t="shared" si="176"/>
        <v>126.79060728744939</v>
      </c>
      <c r="DQ157" s="2">
        <f t="shared" si="176"/>
        <v>117.28612195121949</v>
      </c>
      <c r="DR157" s="2">
        <f t="shared" si="176"/>
        <v>121.53641463414633</v>
      </c>
      <c r="DS157" s="2">
        <f t="shared" si="176"/>
        <v>117.15636770981507</v>
      </c>
      <c r="DT157" s="2">
        <f t="shared" si="176"/>
        <v>125.30535419630152</v>
      </c>
      <c r="DU157" s="2">
        <f t="shared" si="176"/>
        <v>109.04341093117411</v>
      </c>
      <c r="DV157" s="2">
        <f t="shared" si="176"/>
        <v>124.84540350877197</v>
      </c>
      <c r="DW157" s="2">
        <f t="shared" si="176"/>
        <v>142.46519073083778</v>
      </c>
      <c r="DX157" s="2">
        <f t="shared" si="176"/>
        <v>98.165418487394959</v>
      </c>
      <c r="DY157" s="2">
        <f t="shared" si="176"/>
        <v>95.700429838709667</v>
      </c>
      <c r="EA157" s="2">
        <f t="shared" si="152"/>
        <v>69.43827124183008</v>
      </c>
      <c r="EB157" s="2">
        <f t="shared" si="152"/>
        <v>72.856029411764695</v>
      </c>
      <c r="EC157" s="2">
        <f t="shared" si="152"/>
        <v>71.121152677336497</v>
      </c>
      <c r="ED157" s="2">
        <f t="shared" si="152"/>
        <v>69.049367721819294</v>
      </c>
      <c r="EE157" s="2">
        <f t="shared" si="152"/>
        <v>68.167261642675697</v>
      </c>
      <c r="EF157" s="2">
        <f t="shared" si="152"/>
        <v>69.699137007350799</v>
      </c>
      <c r="EG157" s="2">
        <f t="shared" si="152"/>
        <v>71.622174261265428</v>
      </c>
      <c r="EH157" s="2">
        <f t="shared" si="152"/>
        <v>71.779797463424131</v>
      </c>
      <c r="EI157" s="2">
        <f t="shared" si="152"/>
        <v>70.792030420940918</v>
      </c>
      <c r="EJ157" s="2">
        <f t="shared" si="152"/>
        <v>69.447172246086126</v>
      </c>
      <c r="EK157" s="2">
        <f t="shared" si="152"/>
        <v>72.582194235668766</v>
      </c>
      <c r="EL157" s="2">
        <f t="shared" si="179"/>
        <v>70.682844017545719</v>
      </c>
      <c r="EM157" s="2">
        <f t="shared" si="135"/>
        <v>71.414529078889828</v>
      </c>
      <c r="EN157" s="2">
        <f t="shared" si="135"/>
        <v>73.536409004806671</v>
      </c>
      <c r="EO157" s="2">
        <f t="shared" si="135"/>
        <v>73.56787463199214</v>
      </c>
      <c r="EQ157" s="2">
        <f t="shared" si="177"/>
        <v>70.153903933932767</v>
      </c>
      <c r="ER157" s="2">
        <f t="shared" si="177"/>
        <v>69.64412503125078</v>
      </c>
      <c r="ES157" s="2">
        <f t="shared" si="177"/>
        <v>72.627990906667577</v>
      </c>
      <c r="ET157" s="2">
        <f t="shared" si="177"/>
        <v>71.044362966471681</v>
      </c>
      <c r="EU157" s="2">
        <f t="shared" si="177"/>
        <v>71.051981720907449</v>
      </c>
      <c r="EV157" s="2">
        <f t="shared" si="177"/>
        <v>72.382567399456988</v>
      </c>
      <c r="EW157" s="2">
        <f t="shared" si="177"/>
        <v>72.993242828487013</v>
      </c>
      <c r="EX157" s="2">
        <f t="shared" si="177"/>
        <v>73.080165115515996</v>
      </c>
      <c r="EY157" s="2">
        <f t="shared" si="177"/>
        <v>71.326218644931231</v>
      </c>
      <c r="EZ157" s="2">
        <f t="shared" si="177"/>
        <v>71.633140917598922</v>
      </c>
      <c r="FA157" s="2">
        <f t="shared" si="177"/>
        <v>72.874821136278328</v>
      </c>
      <c r="FB157" s="2">
        <f t="shared" si="177"/>
        <v>74.127023475161778</v>
      </c>
      <c r="FC157" s="2">
        <f t="shared" si="177"/>
        <v>75.00717115563009</v>
      </c>
      <c r="FD157" s="2">
        <f t="shared" si="177"/>
        <v>73.88381526876546</v>
      </c>
      <c r="FE157" s="2">
        <f t="shared" si="177"/>
        <v>72.697885905780836</v>
      </c>
      <c r="FG157" s="2">
        <f t="shared" si="178"/>
        <v>0.99970996551398772</v>
      </c>
      <c r="FH157" s="2">
        <f t="shared" si="178"/>
        <v>0.99975132211201934</v>
      </c>
      <c r="FI157" s="2">
        <f t="shared" si="178"/>
        <v>0.99975379761632877</v>
      </c>
      <c r="FJ157" s="2">
        <f t="shared" si="178"/>
        <v>0.99971885176017461</v>
      </c>
      <c r="FK157" s="2">
        <f t="shared" si="178"/>
        <v>0.99973244473778733</v>
      </c>
      <c r="FL157" s="2">
        <f t="shared" si="178"/>
        <v>0.99973519712243808</v>
      </c>
      <c r="FM157" s="2">
        <f t="shared" si="178"/>
        <v>0.99975127797192409</v>
      </c>
      <c r="FN157" s="2">
        <f t="shared" si="178"/>
        <v>0.99975910071220864</v>
      </c>
      <c r="FO157" s="2">
        <f t="shared" si="178"/>
        <v>0.99969335800116743</v>
      </c>
      <c r="FP157" s="2">
        <f t="shared" si="178"/>
        <v>0.9997331765322105</v>
      </c>
      <c r="FQ157" s="2">
        <f t="shared" si="178"/>
        <v>0.99973568346977026</v>
      </c>
      <c r="FR157" s="2">
        <f t="shared" si="178"/>
        <v>0.99968221931346735</v>
      </c>
      <c r="FS157" s="2">
        <f t="shared" si="178"/>
        <v>0.99965762925612334</v>
      </c>
      <c r="FT157" s="2">
        <f t="shared" si="178"/>
        <v>0.99968606955467354</v>
      </c>
      <c r="FU157" s="2">
        <f t="shared" si="178"/>
        <v>0.99964961446619482</v>
      </c>
      <c r="FW157" s="2">
        <f t="shared" si="169"/>
        <v>0.17641849920113414</v>
      </c>
      <c r="FX157" s="2">
        <f t="shared" si="169"/>
        <v>0.56082442146363631</v>
      </c>
      <c r="FY157" s="2">
        <f t="shared" si="169"/>
        <v>0.21338292859468941</v>
      </c>
      <c r="FZ157" s="2">
        <f t="shared" si="169"/>
        <v>0.2244497985532547</v>
      </c>
      <c r="GA157" s="2">
        <f t="shared" si="169"/>
        <v>0.22310778547077637</v>
      </c>
      <c r="GB157" s="2">
        <f t="shared" si="169"/>
        <v>0.22170145233116362</v>
      </c>
      <c r="GC157" s="2">
        <f t="shared" si="169"/>
        <v>0.20942338732673749</v>
      </c>
      <c r="GD157" s="2">
        <f t="shared" si="169"/>
        <v>0.25801525232283867</v>
      </c>
      <c r="GE157" s="2">
        <f t="shared" si="169"/>
        <v>0.26455993459378979</v>
      </c>
      <c r="GF157" s="2">
        <f t="shared" si="169"/>
        <v>0.30696402336272344</v>
      </c>
      <c r="GG157" s="2">
        <f t="shared" si="169"/>
        <v>0.22038088026052979</v>
      </c>
      <c r="GH157" s="2">
        <f t="shared" si="169"/>
        <v>0.18631349692452223</v>
      </c>
      <c r="GI157" s="2">
        <f t="shared" si="169"/>
        <v>0.18382456333713879</v>
      </c>
      <c r="GJ157" s="2">
        <f t="shared" si="169"/>
        <v>0.16445154336660897</v>
      </c>
      <c r="GK157" s="2">
        <f t="shared" si="169"/>
        <v>0.1710941514610162</v>
      </c>
      <c r="GM157" s="86">
        <f t="shared" si="170"/>
        <v>4.3174649082538805E-149</v>
      </c>
      <c r="GN157" s="86">
        <f t="shared" si="170"/>
        <v>0</v>
      </c>
      <c r="GO157" s="86">
        <f t="shared" si="170"/>
        <v>1.8152274636525237E-304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8.5674607069488033E-226</v>
      </c>
      <c r="HA157" s="86">
        <f t="shared" si="170"/>
        <v>4.5856048769173695E-176</v>
      </c>
      <c r="HC157" s="86">
        <f t="shared" si="181"/>
        <v>3.8394014461994171E-92</v>
      </c>
      <c r="HD157" s="86">
        <f t="shared" si="181"/>
        <v>2.3550508138552224E-132</v>
      </c>
      <c r="HE157" s="86">
        <f t="shared" si="181"/>
        <v>3.2401285099461945E-130</v>
      </c>
      <c r="HF157" s="86">
        <f t="shared" si="180"/>
        <v>1.2567726300578259E-171</v>
      </c>
      <c r="HG157" s="86">
        <f t="shared" si="180"/>
        <v>9.7584465533620222E-279</v>
      </c>
      <c r="HH157" s="86">
        <f t="shared" si="180"/>
        <v>1.1804507734707464E-298</v>
      </c>
      <c r="HI157" s="86">
        <f t="shared" si="180"/>
        <v>5.3749916111444285E-287</v>
      </c>
      <c r="HJ157" s="86">
        <f t="shared" si="180"/>
        <v>1.062268244668464E-284</v>
      </c>
      <c r="HK157" s="86">
        <f t="shared" si="180"/>
        <v>5.7454596928584997E-233</v>
      </c>
      <c r="HL157" s="86">
        <f t="shared" si="161"/>
        <v>4.6161007870525934E-291</v>
      </c>
      <c r="HM157" s="86">
        <f t="shared" si="161"/>
        <v>4.2972001679699928E-264</v>
      </c>
      <c r="HN157" s="86">
        <f t="shared" si="161"/>
        <v>4.3672581249715355E-287</v>
      </c>
      <c r="HO157" s="86">
        <f t="shared" si="161"/>
        <v>1.7194572699337593E-195</v>
      </c>
      <c r="HP157" s="86">
        <f t="shared" si="161"/>
        <v>2.3269983133623267E-151</v>
      </c>
      <c r="HQ157" s="86">
        <f t="shared" si="161"/>
        <v>1.0684718928331447E-158</v>
      </c>
      <c r="HS157" s="86">
        <f t="shared" si="171"/>
        <v>1.9091676966587957E-2</v>
      </c>
      <c r="HT157" s="86">
        <f t="shared" si="171"/>
        <v>1.873813149677565E-2</v>
      </c>
      <c r="HU157" s="86">
        <f t="shared" si="171"/>
        <v>3.7941751253335342E-3</v>
      </c>
      <c r="HV157" s="86">
        <f t="shared" si="171"/>
        <v>1.6221183448262614E-3</v>
      </c>
      <c r="HW157" s="86">
        <f t="shared" si="171"/>
        <v>2.7271184919529334E-3</v>
      </c>
      <c r="HX157" s="86">
        <f t="shared" si="171"/>
        <v>2.7083633786429517E-3</v>
      </c>
      <c r="HY157" s="86">
        <f t="shared" si="171"/>
        <v>2.7132882865702492E-3</v>
      </c>
      <c r="HZ157" s="86">
        <f t="shared" si="171"/>
        <v>4.7216214058499843E-4</v>
      </c>
      <c r="IA157" s="86">
        <f t="shared" si="171"/>
        <v>3.9665211199350371E-4</v>
      </c>
      <c r="IB157" s="86">
        <f t="shared" si="171"/>
        <v>8.705740648865055E-5</v>
      </c>
      <c r="IC157" s="86">
        <f t="shared" si="171"/>
        <v>1.5723243585377066E-3</v>
      </c>
      <c r="ID157" s="86">
        <f t="shared" si="171"/>
        <v>7.9688057115128701E-3</v>
      </c>
      <c r="IE157" s="86">
        <f t="shared" si="171"/>
        <v>9.2011092830031962E-3</v>
      </c>
      <c r="IF157" s="86">
        <f t="shared" si="171"/>
        <v>8.8217214765027672E-3</v>
      </c>
      <c r="IG157" s="86">
        <f t="shared" si="171"/>
        <v>1.652139995104095E-2</v>
      </c>
      <c r="II157" s="86">
        <f t="shared" si="172"/>
        <v>1.0986280708335998E-3</v>
      </c>
      <c r="IJ157" s="86">
        <f t="shared" si="172"/>
        <v>0.45458169395578973</v>
      </c>
      <c r="IK157" s="86">
        <f t="shared" si="172"/>
        <v>5.2205870518722084E-3</v>
      </c>
      <c r="IL157" s="86">
        <f t="shared" si="172"/>
        <v>3.903125107066563E-3</v>
      </c>
      <c r="IM157" s="86">
        <f t="shared" si="172"/>
        <v>7.2385439102524941E-3</v>
      </c>
      <c r="IN157" s="86">
        <f t="shared" si="172"/>
        <v>6.5695852041009542E-3</v>
      </c>
      <c r="IO157" s="86">
        <f t="shared" si="172"/>
        <v>4.8071927759640041E-3</v>
      </c>
      <c r="IP157" s="86">
        <f t="shared" si="172"/>
        <v>2.2540295471732235E-2</v>
      </c>
      <c r="IQ157" s="86">
        <f t="shared" si="172"/>
        <v>2.0266553264499158E-2</v>
      </c>
      <c r="IR157" s="86">
        <f t="shared" si="172"/>
        <v>6.3436809273111266E-2</v>
      </c>
      <c r="IS157" s="86">
        <f t="shared" si="172"/>
        <v>3.9968965506122778E-3</v>
      </c>
      <c r="IT157" s="86">
        <f t="shared" si="172"/>
        <v>1.3205378750092533E-3</v>
      </c>
      <c r="IU157" s="86">
        <f t="shared" si="172"/>
        <v>7.988907685296193E-4</v>
      </c>
      <c r="IV157" s="86">
        <f t="shared" si="172"/>
        <v>3.2711799848477178E-4</v>
      </c>
      <c r="IW157" s="86">
        <f t="shared" si="172"/>
        <v>5.7618908217450197E-4</v>
      </c>
      <c r="IY157" s="86">
        <f t="shared" si="173"/>
        <v>2.0190305037421558E-2</v>
      </c>
      <c r="IZ157" s="86">
        <f t="shared" si="173"/>
        <v>0.4733198254525654</v>
      </c>
      <c r="JA157" s="86">
        <f t="shared" si="173"/>
        <v>9.0147621772057422E-3</v>
      </c>
      <c r="JB157" s="86">
        <f t="shared" si="173"/>
        <v>5.5252434518928244E-3</v>
      </c>
      <c r="JC157" s="86">
        <f t="shared" si="173"/>
        <v>9.9656624022054271E-3</v>
      </c>
      <c r="JD157" s="86">
        <f t="shared" si="173"/>
        <v>9.2779485827439064E-3</v>
      </c>
      <c r="JE157" s="86">
        <f t="shared" si="173"/>
        <v>7.5204810625342528E-3</v>
      </c>
      <c r="JF157" s="86">
        <f t="shared" si="173"/>
        <v>2.3012457612317232E-2</v>
      </c>
      <c r="JG157" s="86">
        <f t="shared" si="173"/>
        <v>2.066320537649266E-2</v>
      </c>
      <c r="JH157" s="86">
        <f t="shared" si="173"/>
        <v>6.3523866679599916E-2</v>
      </c>
      <c r="JI157" s="86">
        <f t="shared" si="173"/>
        <v>5.5692209091499842E-3</v>
      </c>
      <c r="JJ157" s="86">
        <f t="shared" si="173"/>
        <v>9.2893435865221228E-3</v>
      </c>
      <c r="JK157" s="86">
        <f t="shared" si="173"/>
        <v>1.0000000051532815E-2</v>
      </c>
      <c r="JL157" s="86">
        <f t="shared" si="173"/>
        <v>9.1488394749875395E-3</v>
      </c>
      <c r="JM157" s="86">
        <f t="shared" si="173"/>
        <v>1.7097589033215451E-2</v>
      </c>
    </row>
    <row r="158" spans="2:273" x14ac:dyDescent="0.25">
      <c r="B158" s="2">
        <v>131</v>
      </c>
      <c r="C158" s="37">
        <v>68.522999999999996</v>
      </c>
      <c r="D158" s="37">
        <v>69.159000000000006</v>
      </c>
      <c r="E158" s="37">
        <v>72.353999999999999</v>
      </c>
      <c r="F158" s="37">
        <v>72.897999999999996</v>
      </c>
      <c r="G158" s="37">
        <v>73.260000000000005</v>
      </c>
      <c r="H158" s="37">
        <v>72.819999999999993</v>
      </c>
      <c r="I158" s="37">
        <v>72.72</v>
      </c>
      <c r="J158" s="37">
        <v>74.36</v>
      </c>
      <c r="K158" s="37">
        <v>71.430999999999997</v>
      </c>
      <c r="L158" s="37">
        <v>71.655000000000001</v>
      </c>
      <c r="M158" s="37">
        <v>70.224000000000004</v>
      </c>
      <c r="N158" s="37">
        <v>72.052000000000007</v>
      </c>
      <c r="O158" s="37">
        <v>74.477999999999994</v>
      </c>
      <c r="P158" s="37">
        <v>70.14</v>
      </c>
      <c r="Q158" s="37">
        <v>70.558000000000007</v>
      </c>
      <c r="S158" s="4">
        <f t="shared" si="174"/>
        <v>69.430092546389702</v>
      </c>
      <c r="T158" s="4">
        <f t="shared" si="174"/>
        <v>70.857052812337287</v>
      </c>
      <c r="U158" s="4">
        <f t="shared" si="174"/>
        <v>71.42739770358736</v>
      </c>
      <c r="V158" s="4">
        <f t="shared" si="174"/>
        <v>69.529558728791926</v>
      </c>
      <c r="W158" s="4">
        <f t="shared" si="174"/>
        <v>69.123647473037991</v>
      </c>
      <c r="X158" s="4">
        <f t="shared" si="174"/>
        <v>70.773334092641861</v>
      </c>
      <c r="Y158" s="4">
        <f t="shared" si="174"/>
        <v>72.148285380027986</v>
      </c>
      <c r="Z158" s="4">
        <f t="shared" si="174"/>
        <v>73.101835098301407</v>
      </c>
      <c r="AA158" s="4">
        <f t="shared" si="174"/>
        <v>71.96974104161086</v>
      </c>
      <c r="AB158" s="4">
        <f t="shared" si="174"/>
        <v>72.951416293496294</v>
      </c>
      <c r="AC158" s="4">
        <f t="shared" si="174"/>
        <v>72.847643347306885</v>
      </c>
      <c r="AD158" s="4">
        <f t="shared" si="174"/>
        <v>71.360760423391014</v>
      </c>
      <c r="AE158" s="4">
        <f t="shared" si="174"/>
        <v>72.025160437618965</v>
      </c>
      <c r="AF158" s="4">
        <f t="shared" si="174"/>
        <v>73.574075538574931</v>
      </c>
      <c r="AG158" s="4">
        <f t="shared" si="174"/>
        <v>73.799814259981986</v>
      </c>
      <c r="AI158" s="4">
        <f t="shared" si="175"/>
        <v>-0.90709254638970549</v>
      </c>
      <c r="AJ158" s="4">
        <f t="shared" si="175"/>
        <v>-1.6980528123372807</v>
      </c>
      <c r="AK158" s="4">
        <f t="shared" si="175"/>
        <v>0.92660229641263925</v>
      </c>
      <c r="AL158" s="4">
        <f t="shared" si="175"/>
        <v>3.36844127120807</v>
      </c>
      <c r="AM158" s="4">
        <f t="shared" si="175"/>
        <v>4.1363525269620141</v>
      </c>
      <c r="AN158" s="4">
        <f t="shared" si="175"/>
        <v>2.0466659073581326</v>
      </c>
      <c r="AO158" s="4">
        <f t="shared" si="175"/>
        <v>0.57171461997201334</v>
      </c>
      <c r="AP158" s="4">
        <f t="shared" si="175"/>
        <v>1.2581649016985921</v>
      </c>
      <c r="AQ158" s="4">
        <f t="shared" si="175"/>
        <v>-0.53874104161086223</v>
      </c>
      <c r="AR158" s="4">
        <f t="shared" si="175"/>
        <v>-1.2964162934962928</v>
      </c>
      <c r="AS158" s="4">
        <f t="shared" si="175"/>
        <v>-2.6236433473068814</v>
      </c>
      <c r="AT158" s="4">
        <f t="shared" si="175"/>
        <v>0.69123957660899293</v>
      </c>
      <c r="AU158" s="4">
        <f t="shared" si="175"/>
        <v>2.4528395623810297</v>
      </c>
      <c r="AV158" s="4">
        <f t="shared" si="175"/>
        <v>-3.4340755385749304</v>
      </c>
      <c r="AW158" s="4">
        <f t="shared" si="175"/>
        <v>-3.2418142599819788</v>
      </c>
      <c r="AY158" s="2">
        <f t="shared" si="167"/>
        <v>69.429921756822267</v>
      </c>
      <c r="AZ158" s="2">
        <f t="shared" si="167"/>
        <v>70.857052812337287</v>
      </c>
      <c r="BA158" s="2">
        <f t="shared" si="167"/>
        <v>71.294805287555448</v>
      </c>
      <c r="BB158" s="2">
        <f t="shared" si="167"/>
        <v>69.348918169632881</v>
      </c>
      <c r="BC158" s="2">
        <f t="shared" si="167"/>
        <v>68.681876330679842</v>
      </c>
      <c r="BD158" s="2">
        <f t="shared" si="167"/>
        <v>70.143923202298282</v>
      </c>
      <c r="BE158" s="2">
        <f t="shared" si="167"/>
        <v>71.768781552812314</v>
      </c>
      <c r="BF158" s="2">
        <f t="shared" si="167"/>
        <v>71.976712437887471</v>
      </c>
      <c r="BG158" s="2">
        <f t="shared" si="167"/>
        <v>70.814120124915078</v>
      </c>
      <c r="BH158" s="2">
        <f t="shared" si="167"/>
        <v>70.023724622556713</v>
      </c>
      <c r="BI158" s="2">
        <f t="shared" si="167"/>
        <v>72.485353740313528</v>
      </c>
      <c r="BJ158" s="2">
        <f t="shared" si="167"/>
        <v>71.165149836010258</v>
      </c>
      <c r="BK158" s="2">
        <f t="shared" si="167"/>
        <v>71.892330803347647</v>
      </c>
      <c r="BL158" s="2">
        <f t="shared" si="167"/>
        <v>73.446107467686659</v>
      </c>
      <c r="BM158" s="2">
        <f t="shared" si="167"/>
        <v>73.285297558202757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>
        <f t="shared" si="168"/>
        <v>72.897999999999996</v>
      </c>
      <c r="CI158" s="2" t="str">
        <f t="shared" si="168"/>
        <v/>
      </c>
      <c r="CJ158" s="2" t="str">
        <f t="shared" si="168"/>
        <v/>
      </c>
      <c r="CK158" s="2">
        <f t="shared" si="168"/>
        <v>72.72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70.224000000000004</v>
      </c>
      <c r="CP158" s="2">
        <f t="shared" si="168"/>
        <v>72.052000000000007</v>
      </c>
      <c r="CQ158" s="2">
        <f t="shared" si="168"/>
        <v>74.477999999999994</v>
      </c>
      <c r="CR158" s="2">
        <f t="shared" si="168"/>
        <v>70.14</v>
      </c>
      <c r="CS158" s="2">
        <f t="shared" si="168"/>
        <v>70.558000000000007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>
        <f t="shared" si="200"/>
        <v>72.897999999999996</v>
      </c>
      <c r="CY158" s="2" t="str">
        <f t="shared" si="201"/>
        <v/>
      </c>
      <c r="CZ158" s="2" t="str">
        <f t="shared" si="202"/>
        <v/>
      </c>
      <c r="DA158" s="2">
        <f t="shared" si="203"/>
        <v>72.72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70.224000000000004</v>
      </c>
      <c r="DF158" s="2">
        <f t="shared" si="208"/>
        <v>72.052000000000007</v>
      </c>
      <c r="DG158" s="2">
        <f t="shared" si="209"/>
        <v>74.477999999999994</v>
      </c>
      <c r="DH158" s="2">
        <f t="shared" si="210"/>
        <v>70.14</v>
      </c>
      <c r="DI158" s="2">
        <f t="shared" si="211"/>
        <v>70.558000000000007</v>
      </c>
      <c r="DK158" s="2">
        <f t="shared" si="176"/>
        <v>109.79337138836772</v>
      </c>
      <c r="DL158" s="2">
        <f t="shared" si="176"/>
        <v>118.69735600375236</v>
      </c>
      <c r="DM158" s="2">
        <f t="shared" si="176"/>
        <v>116.22268339587242</v>
      </c>
      <c r="DN158" s="2">
        <f t="shared" si="176"/>
        <v>122.64320461757302</v>
      </c>
      <c r="DO158" s="2">
        <f t="shared" si="176"/>
        <v>115.92475609756096</v>
      </c>
      <c r="DP158" s="2">
        <f t="shared" si="176"/>
        <v>127.10817813765182</v>
      </c>
      <c r="DQ158" s="2">
        <f t="shared" si="176"/>
        <v>117.50081988742961</v>
      </c>
      <c r="DR158" s="2">
        <f t="shared" si="176"/>
        <v>121.78426454033769</v>
      </c>
      <c r="DS158" s="2">
        <f t="shared" si="176"/>
        <v>117.41032290184921</v>
      </c>
      <c r="DT158" s="2">
        <f t="shared" si="176"/>
        <v>125.61701588430532</v>
      </c>
      <c r="DU158" s="2">
        <f t="shared" si="176"/>
        <v>109.18566012145752</v>
      </c>
      <c r="DV158" s="2">
        <f t="shared" si="176"/>
        <v>125.13247131341872</v>
      </c>
      <c r="DW158" s="2">
        <f t="shared" si="176"/>
        <v>142.9165323083779</v>
      </c>
      <c r="DX158" s="2">
        <f t="shared" si="176"/>
        <v>98.262726050420156</v>
      </c>
      <c r="DY158" s="2">
        <f t="shared" si="176"/>
        <v>95.788552016129017</v>
      </c>
      <c r="EA158" s="2">
        <f t="shared" si="152"/>
        <v>69.279184232026154</v>
      </c>
      <c r="EB158" s="2">
        <f t="shared" si="152"/>
        <v>72.773764705882328</v>
      </c>
      <c r="EC158" s="2">
        <f t="shared" si="152"/>
        <v>70.928464098004355</v>
      </c>
      <c r="ED158" s="2">
        <f t="shared" si="152"/>
        <v>68.841549108655869</v>
      </c>
      <c r="EE158" s="2">
        <f t="shared" si="152"/>
        <v>67.960486028789148</v>
      </c>
      <c r="EF158" s="2">
        <f t="shared" si="152"/>
        <v>69.4742227667262</v>
      </c>
      <c r="EG158" s="2">
        <f t="shared" si="152"/>
        <v>71.440412258146097</v>
      </c>
      <c r="EH158" s="2">
        <f t="shared" si="152"/>
        <v>71.596013778329549</v>
      </c>
      <c r="EI158" s="2">
        <f t="shared" si="152"/>
        <v>70.644933639900955</v>
      </c>
      <c r="EJ158" s="2">
        <f t="shared" si="152"/>
        <v>69.276944655472334</v>
      </c>
      <c r="EK158" s="2">
        <f t="shared" si="152"/>
        <v>72.404975700636925</v>
      </c>
      <c r="EL158" s="2">
        <f t="shared" si="179"/>
        <v>70.439437929394359</v>
      </c>
      <c r="EM158" s="2">
        <f t="shared" si="135"/>
        <v>71.13941312344059</v>
      </c>
      <c r="EN158" s="2">
        <f t="shared" si="135"/>
        <v>73.375336377950902</v>
      </c>
      <c r="EO158" s="2">
        <f t="shared" si="135"/>
        <v>73.44324194471703</v>
      </c>
      <c r="EQ158" s="2">
        <f t="shared" si="177"/>
        <v>70.015353549951627</v>
      </c>
      <c r="ER158" s="2">
        <f t="shared" si="177"/>
        <v>69.470310023214864</v>
      </c>
      <c r="ES158" s="2">
        <f t="shared" si="177"/>
        <v>72.482096934993663</v>
      </c>
      <c r="ET158" s="2">
        <f t="shared" si="177"/>
        <v>70.890523850984664</v>
      </c>
      <c r="EU158" s="2">
        <f t="shared" si="177"/>
        <v>70.923956423516131</v>
      </c>
      <c r="EV158" s="2">
        <f t="shared" si="177"/>
        <v>72.229604910694007</v>
      </c>
      <c r="EW158" s="2">
        <f t="shared" si="177"/>
        <v>72.852888635882891</v>
      </c>
      <c r="EX158" s="2">
        <f t="shared" si="177"/>
        <v>72.935226466301572</v>
      </c>
      <c r="EY158" s="2">
        <f t="shared" si="177"/>
        <v>71.196815537442689</v>
      </c>
      <c r="EZ158" s="2">
        <f t="shared" si="177"/>
        <v>71.519445867826533</v>
      </c>
      <c r="FA158" s="2">
        <f t="shared" si="177"/>
        <v>72.70720677637344</v>
      </c>
      <c r="FB158" s="2">
        <f t="shared" si="177"/>
        <v>73.976688302983348</v>
      </c>
      <c r="FC158" s="2">
        <f t="shared" si="177"/>
        <v>74.827951669832544</v>
      </c>
      <c r="FD158" s="2">
        <f t="shared" si="177"/>
        <v>73.733899586192507</v>
      </c>
      <c r="FE158" s="2">
        <f t="shared" si="177"/>
        <v>72.548736039096553</v>
      </c>
      <c r="FG158" s="2">
        <f t="shared" si="178"/>
        <v>0.99973547865441392</v>
      </c>
      <c r="FH158" s="2">
        <f t="shared" si="178"/>
        <v>0.99977319810801069</v>
      </c>
      <c r="FI158" s="2">
        <f t="shared" si="178"/>
        <v>0.99977545589308592</v>
      </c>
      <c r="FJ158" s="2">
        <f t="shared" si="178"/>
        <v>0.99974358341458047</v>
      </c>
      <c r="FK158" s="2">
        <f t="shared" si="178"/>
        <v>0.99975598095604801</v>
      </c>
      <c r="FL158" s="2">
        <f t="shared" si="178"/>
        <v>0.9997584912782701</v>
      </c>
      <c r="FM158" s="2">
        <f t="shared" si="178"/>
        <v>0.99977315785000342</v>
      </c>
      <c r="FN158" s="2">
        <f t="shared" si="178"/>
        <v>0.99978029258130707</v>
      </c>
      <c r="FO158" s="2">
        <f t="shared" si="178"/>
        <v>0.99972033162748242</v>
      </c>
      <c r="FP158" s="2">
        <f t="shared" si="178"/>
        <v>0.99975664839187639</v>
      </c>
      <c r="FQ158" s="2">
        <f t="shared" si="178"/>
        <v>0.99975893485295997</v>
      </c>
      <c r="FR158" s="2">
        <f t="shared" si="178"/>
        <v>0.99971017246540239</v>
      </c>
      <c r="FS158" s="2">
        <f t="shared" si="178"/>
        <v>0.99968774476384392</v>
      </c>
      <c r="FT158" s="2">
        <f t="shared" si="178"/>
        <v>0.99971368412230488</v>
      </c>
      <c r="FU158" s="2">
        <f t="shared" si="178"/>
        <v>0.99968043474297807</v>
      </c>
      <c r="FW158" s="2">
        <f t="shared" si="169"/>
        <v>0.19020170235940914</v>
      </c>
      <c r="FX158" s="2">
        <f t="shared" si="169"/>
        <v>0.58336730364414258</v>
      </c>
      <c r="FY158" s="2">
        <f t="shared" si="169"/>
        <v>0.22925020059480872</v>
      </c>
      <c r="FZ158" s="2">
        <f t="shared" si="169"/>
        <v>0.24088799826810861</v>
      </c>
      <c r="GA158" s="2">
        <f t="shared" si="169"/>
        <v>0.23947804838118861</v>
      </c>
      <c r="GB158" s="2">
        <f t="shared" si="169"/>
        <v>0.23800013878941254</v>
      </c>
      <c r="GC158" s="2">
        <f t="shared" si="169"/>
        <v>0.22508047410979359</v>
      </c>
      <c r="GD158" s="2">
        <f t="shared" si="169"/>
        <v>0.27603675790593474</v>
      </c>
      <c r="GE158" s="2">
        <f t="shared" si="169"/>
        <v>0.28286429651786543</v>
      </c>
      <c r="GF158" s="2">
        <f t="shared" si="169"/>
        <v>0.32689816001457517</v>
      </c>
      <c r="GG158" s="2">
        <f t="shared" si="169"/>
        <v>0.23661199763854138</v>
      </c>
      <c r="GH158" s="2">
        <f t="shared" si="169"/>
        <v>0.20068140069777068</v>
      </c>
      <c r="GI158" s="2">
        <f t="shared" si="169"/>
        <v>0.19804724538392826</v>
      </c>
      <c r="GJ158" s="2">
        <f t="shared" si="169"/>
        <v>0.17750129811213747</v>
      </c>
      <c r="GK158" s="2">
        <f t="shared" si="169"/>
        <v>0.1845545906776031</v>
      </c>
      <c r="GM158" s="86">
        <f t="shared" si="170"/>
        <v>2.6131631681483107E-153</v>
      </c>
      <c r="GN158" s="86">
        <f t="shared" si="170"/>
        <v>0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4.2667730399485601E-232</v>
      </c>
      <c r="HA158" s="86">
        <f t="shared" si="170"/>
        <v>6.5015302073857381E-181</v>
      </c>
      <c r="HC158" s="86">
        <f t="shared" si="181"/>
        <v>6.8571478408232198E-96</v>
      </c>
      <c r="HD158" s="86">
        <f t="shared" si="181"/>
        <v>9.4996227175302856E-138</v>
      </c>
      <c r="HE158" s="86">
        <f t="shared" si="181"/>
        <v>2.0846315902892543E-135</v>
      </c>
      <c r="HF158" s="86">
        <f t="shared" si="180"/>
        <v>1.8006038120252866E-178</v>
      </c>
      <c r="HG158" s="86">
        <f t="shared" si="180"/>
        <v>6.8180940555417912E-290</v>
      </c>
      <c r="HH158" s="86">
        <f t="shared" si="180"/>
        <v>0</v>
      </c>
      <c r="HI158" s="86">
        <f t="shared" si="180"/>
        <v>2.2161797986113075E-298</v>
      </c>
      <c r="HJ158" s="86">
        <f t="shared" si="180"/>
        <v>1.0394395745817896E-295</v>
      </c>
      <c r="HK158" s="86">
        <f t="shared" si="180"/>
        <v>3.5160239624646027E-242</v>
      </c>
      <c r="HL158" s="86">
        <f t="shared" si="161"/>
        <v>3.2971263983312281E-302</v>
      </c>
      <c r="HM158" s="86">
        <f t="shared" si="161"/>
        <v>1.580142162629982E-274</v>
      </c>
      <c r="HN158" s="86">
        <f t="shared" si="161"/>
        <v>8.4017832804056326E-299</v>
      </c>
      <c r="HO158" s="86">
        <f t="shared" si="161"/>
        <v>1.9516905134268213E-203</v>
      </c>
      <c r="HP158" s="86">
        <f t="shared" si="161"/>
        <v>2.0753514035566686E-157</v>
      </c>
      <c r="HQ158" s="86">
        <f t="shared" si="161"/>
        <v>5.4058567815431949E-165</v>
      </c>
      <c r="HS158" s="86">
        <f t="shared" si="171"/>
        <v>1.0850453600320742E-2</v>
      </c>
      <c r="HT158" s="86">
        <f t="shared" si="171"/>
        <v>1.1031420778232513E-2</v>
      </c>
      <c r="HU158" s="86">
        <f t="shared" si="171"/>
        <v>1.9169946021698136E-3</v>
      </c>
      <c r="HV158" s="86">
        <f t="shared" si="171"/>
        <v>7.2884295524385651E-4</v>
      </c>
      <c r="HW158" s="86">
        <f t="shared" si="171"/>
        <v>1.3450055159707301E-3</v>
      </c>
      <c r="HX158" s="86">
        <f t="shared" si="171"/>
        <v>1.3298071236380255E-3</v>
      </c>
      <c r="HY158" s="86">
        <f t="shared" si="171"/>
        <v>1.3510638189198991E-3</v>
      </c>
      <c r="HZ158" s="86">
        <f t="shared" si="171"/>
        <v>2.1063096449262103E-4</v>
      </c>
      <c r="IA158" s="86">
        <f t="shared" si="171"/>
        <v>1.6786499954262086E-4</v>
      </c>
      <c r="IB158" s="86">
        <f t="shared" si="171"/>
        <v>3.4173188014679319E-5</v>
      </c>
      <c r="IC158" s="86">
        <f t="shared" si="171"/>
        <v>7.1752412304076538E-4</v>
      </c>
      <c r="ID158" s="86">
        <f t="shared" si="171"/>
        <v>4.1763024141558674E-3</v>
      </c>
      <c r="IE158" s="86">
        <f t="shared" si="171"/>
        <v>4.7674018773410801E-3</v>
      </c>
      <c r="IF158" s="86">
        <f t="shared" si="171"/>
        <v>4.4220878462459881E-3</v>
      </c>
      <c r="IG158" s="86">
        <f t="shared" si="171"/>
        <v>8.8209744293591234E-3</v>
      </c>
      <c r="II158" s="86">
        <f t="shared" si="172"/>
        <v>2.1457334984559106E-3</v>
      </c>
      <c r="IJ158" s="86">
        <f t="shared" si="172"/>
        <v>0.40971601176835148</v>
      </c>
      <c r="IK158" s="86">
        <f t="shared" si="172"/>
        <v>9.390853871081498E-3</v>
      </c>
      <c r="IL158" s="86">
        <f t="shared" si="172"/>
        <v>7.5202314377196709E-3</v>
      </c>
      <c r="IM158" s="86">
        <f t="shared" si="172"/>
        <v>1.2792431105530027E-2</v>
      </c>
      <c r="IN158" s="86">
        <f t="shared" si="172"/>
        <v>1.1718655020395484E-2</v>
      </c>
      <c r="IO158" s="86">
        <f t="shared" si="172"/>
        <v>8.6489315804538919E-3</v>
      </c>
      <c r="IP158" s="86">
        <f t="shared" si="172"/>
        <v>3.6805423849691363E-2</v>
      </c>
      <c r="IQ158" s="86">
        <f t="shared" si="172"/>
        <v>3.4197078071697612E-2</v>
      </c>
      <c r="IR158" s="86">
        <f t="shared" si="172"/>
        <v>9.6481141374891846E-2</v>
      </c>
      <c r="IS158" s="86">
        <f t="shared" si="172"/>
        <v>7.5866889263756466E-3</v>
      </c>
      <c r="IT158" s="86">
        <f t="shared" si="172"/>
        <v>2.6010107726017889E-3</v>
      </c>
      <c r="IU158" s="86">
        <f t="shared" si="172"/>
        <v>1.6532554262636504E-3</v>
      </c>
      <c r="IV158" s="86">
        <f t="shared" si="172"/>
        <v>6.9975145770265223E-4</v>
      </c>
      <c r="IW158" s="86">
        <f t="shared" si="172"/>
        <v>1.1790255008682746E-3</v>
      </c>
      <c r="IY158" s="86">
        <f t="shared" si="173"/>
        <v>1.2996187098776653E-2</v>
      </c>
      <c r="IZ158" s="86">
        <f t="shared" si="173"/>
        <v>0.42074743254658398</v>
      </c>
      <c r="JA158" s="86">
        <f t="shared" si="173"/>
        <v>1.1307848473251312E-2</v>
      </c>
      <c r="JB158" s="86">
        <f t="shared" si="173"/>
        <v>8.2490743929635266E-3</v>
      </c>
      <c r="JC158" s="86">
        <f t="shared" si="173"/>
        <v>1.4137436621500757E-2</v>
      </c>
      <c r="JD158" s="86">
        <f t="shared" si="173"/>
        <v>1.3048462144033509E-2</v>
      </c>
      <c r="JE158" s="86">
        <f t="shared" si="173"/>
        <v>9.9999953993737904E-3</v>
      </c>
      <c r="JF158" s="86">
        <f t="shared" si="173"/>
        <v>3.7016054814183984E-2</v>
      </c>
      <c r="JG158" s="86">
        <f t="shared" si="173"/>
        <v>3.4364943071240231E-2</v>
      </c>
      <c r="JH158" s="86">
        <f t="shared" si="173"/>
        <v>9.6515314562906532E-2</v>
      </c>
      <c r="JI158" s="86">
        <f t="shared" si="173"/>
        <v>8.3042130494164115E-3</v>
      </c>
      <c r="JJ158" s="86">
        <f t="shared" si="173"/>
        <v>6.7773131867576563E-3</v>
      </c>
      <c r="JK158" s="86">
        <f t="shared" si="173"/>
        <v>6.4206573036047305E-3</v>
      </c>
      <c r="JL158" s="86">
        <f t="shared" si="173"/>
        <v>5.1218393039486401E-3</v>
      </c>
      <c r="JM158" s="86">
        <f t="shared" si="173"/>
        <v>9.9999999302273976E-3</v>
      </c>
    </row>
    <row r="159" spans="2:273" x14ac:dyDescent="0.25">
      <c r="B159" s="2">
        <v>132</v>
      </c>
      <c r="C159" s="37">
        <v>66.977000000000004</v>
      </c>
      <c r="D159" s="37">
        <v>67.864000000000004</v>
      </c>
      <c r="E159" s="37">
        <v>70.957999999999998</v>
      </c>
      <c r="F159" s="37">
        <v>70.816000000000003</v>
      </c>
      <c r="G159" s="37">
        <v>71.959999999999994</v>
      </c>
      <c r="H159" s="37">
        <v>74.760000000000005</v>
      </c>
      <c r="I159" s="37">
        <v>70.3</v>
      </c>
      <c r="J159" s="37">
        <v>74.8</v>
      </c>
      <c r="K159" s="37">
        <v>71.5</v>
      </c>
      <c r="L159" s="37">
        <v>72.620999999999995</v>
      </c>
      <c r="M159" s="37">
        <v>72.171999999999997</v>
      </c>
      <c r="N159" s="37">
        <v>72.052000000000007</v>
      </c>
      <c r="O159" s="37">
        <v>73.587000000000003</v>
      </c>
      <c r="P159" s="37">
        <v>72.605000000000004</v>
      </c>
      <c r="Q159" s="37">
        <v>71.744</v>
      </c>
      <c r="S159" s="4">
        <f t="shared" si="174"/>
        <v>69.284987574674588</v>
      </c>
      <c r="T159" s="4">
        <f t="shared" si="174"/>
        <v>70.645163368489179</v>
      </c>
      <c r="U159" s="4">
        <f t="shared" si="174"/>
        <v>71.354100290235849</v>
      </c>
      <c r="V159" s="4">
        <f t="shared" si="174"/>
        <v>69.500319951761654</v>
      </c>
      <c r="W159" s="4">
        <f t="shared" si="174"/>
        <v>69.248577747540864</v>
      </c>
      <c r="X159" s="4">
        <f t="shared" si="174"/>
        <v>70.994699357938998</v>
      </c>
      <c r="Y159" s="4">
        <f t="shared" si="174"/>
        <v>72.23735851445764</v>
      </c>
      <c r="Z159" s="4">
        <f t="shared" si="174"/>
        <v>73.467930271859061</v>
      </c>
      <c r="AA159" s="4">
        <f t="shared" si="174"/>
        <v>72.409056755407647</v>
      </c>
      <c r="AB159" s="4">
        <f t="shared" si="174"/>
        <v>73.806407116265021</v>
      </c>
      <c r="AC159" s="4">
        <f t="shared" si="174"/>
        <v>72.931596933096827</v>
      </c>
      <c r="AD159" s="4">
        <f t="shared" si="174"/>
        <v>71.340519292493894</v>
      </c>
      <c r="AE159" s="4">
        <f t="shared" si="174"/>
        <v>71.935343008700528</v>
      </c>
      <c r="AF159" s="4">
        <f t="shared" si="174"/>
        <v>73.506842548951511</v>
      </c>
      <c r="AG159" s="4">
        <f t="shared" si="174"/>
        <v>73.903763448831555</v>
      </c>
      <c r="AI159" s="4">
        <f t="shared" si="175"/>
        <v>-2.3079875746745842</v>
      </c>
      <c r="AJ159" s="4">
        <f t="shared" si="175"/>
        <v>-2.7811633684891746</v>
      </c>
      <c r="AK159" s="4">
        <f t="shared" si="175"/>
        <v>-0.39610029023585014</v>
      </c>
      <c r="AL159" s="4">
        <f t="shared" si="175"/>
        <v>1.3156800482383488</v>
      </c>
      <c r="AM159" s="4">
        <f t="shared" si="175"/>
        <v>2.7114222524591298</v>
      </c>
      <c r="AN159" s="4">
        <f t="shared" si="175"/>
        <v>3.7653006420610069</v>
      </c>
      <c r="AO159" s="4">
        <f t="shared" si="175"/>
        <v>-1.9373585144576424</v>
      </c>
      <c r="AP159" s="4">
        <f t="shared" si="175"/>
        <v>1.3320697281409366</v>
      </c>
      <c r="AQ159" s="4">
        <f t="shared" si="175"/>
        <v>-0.90905675540764719</v>
      </c>
      <c r="AR159" s="4">
        <f t="shared" si="175"/>
        <v>-1.1854071162650257</v>
      </c>
      <c r="AS159" s="4">
        <f t="shared" si="175"/>
        <v>-0.75959693309683018</v>
      </c>
      <c r="AT159" s="4">
        <f t="shared" si="175"/>
        <v>0.71148070750611225</v>
      </c>
      <c r="AU159" s="4">
        <f t="shared" si="175"/>
        <v>1.6516569912994754</v>
      </c>
      <c r="AV159" s="4">
        <f t="shared" si="175"/>
        <v>-0.90184254895150673</v>
      </c>
      <c r="AW159" s="4">
        <f t="shared" si="175"/>
        <v>-2.1597634488315549</v>
      </c>
      <c r="AY159" s="2">
        <f t="shared" si="167"/>
        <v>69.28492761533164</v>
      </c>
      <c r="AZ159" s="2">
        <f t="shared" si="167"/>
        <v>70.645163368489179</v>
      </c>
      <c r="BA159" s="2">
        <f t="shared" si="167"/>
        <v>71.138723701006057</v>
      </c>
      <c r="BB159" s="2">
        <f t="shared" si="167"/>
        <v>69.189266915440371</v>
      </c>
      <c r="BC159" s="2">
        <f t="shared" si="167"/>
        <v>68.545277612690384</v>
      </c>
      <c r="BD159" s="2">
        <f t="shared" si="167"/>
        <v>69.983387700219353</v>
      </c>
      <c r="BE159" s="2">
        <f t="shared" si="167"/>
        <v>71.619447979104521</v>
      </c>
      <c r="BF159" s="2">
        <f t="shared" si="167"/>
        <v>71.828647931127193</v>
      </c>
      <c r="BG159" s="2">
        <f t="shared" si="167"/>
        <v>70.681830975464905</v>
      </c>
      <c r="BH159" s="2">
        <f t="shared" si="167"/>
        <v>69.918191464275452</v>
      </c>
      <c r="BI159" s="2">
        <f t="shared" si="167"/>
        <v>72.315010845859334</v>
      </c>
      <c r="BJ159" s="2">
        <f t="shared" si="167"/>
        <v>70.994282593378088</v>
      </c>
      <c r="BK159" s="2">
        <f t="shared" si="167"/>
        <v>71.691344297901196</v>
      </c>
      <c r="BL159" s="2">
        <f t="shared" si="167"/>
        <v>73.291575805254382</v>
      </c>
      <c r="BM159" s="2">
        <f t="shared" si="167"/>
        <v>73.142463755693498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66.977000000000004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72.052000000000007</v>
      </c>
      <c r="CQ159" s="2">
        <f t="shared" si="168"/>
        <v>73.587000000000003</v>
      </c>
      <c r="CR159" s="2">
        <f t="shared" si="168"/>
        <v>72.605000000000004</v>
      </c>
      <c r="CS159" s="2">
        <f t="shared" si="168"/>
        <v>71.744</v>
      </c>
      <c r="CU159" s="2">
        <f t="shared" si="197"/>
        <v>66.977000000000004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72.052000000000007</v>
      </c>
      <c r="DG159" s="2">
        <f t="shared" si="209"/>
        <v>73.587000000000003</v>
      </c>
      <c r="DH159" s="2">
        <f t="shared" si="210"/>
        <v>72.605000000000004</v>
      </c>
      <c r="DI159" s="2">
        <f t="shared" si="211"/>
        <v>71.744</v>
      </c>
      <c r="DK159" s="2">
        <f t="shared" si="176"/>
        <v>109.99673048780487</v>
      </c>
      <c r="DL159" s="2">
        <f t="shared" si="176"/>
        <v>118.93728273921202</v>
      </c>
      <c r="DM159" s="2">
        <f t="shared" si="176"/>
        <v>116.4286789868668</v>
      </c>
      <c r="DN159" s="2">
        <f t="shared" si="176"/>
        <v>122.94875106685632</v>
      </c>
      <c r="DO159" s="2">
        <f t="shared" si="176"/>
        <v>116.161052532833</v>
      </c>
      <c r="DP159" s="2">
        <f t="shared" si="176"/>
        <v>127.42574898785425</v>
      </c>
      <c r="DQ159" s="2">
        <f t="shared" si="176"/>
        <v>117.71551782363974</v>
      </c>
      <c r="DR159" s="2">
        <f t="shared" si="176"/>
        <v>122.03211444652905</v>
      </c>
      <c r="DS159" s="2">
        <f t="shared" si="176"/>
        <v>117.66427809388335</v>
      </c>
      <c r="DT159" s="2">
        <f t="shared" si="176"/>
        <v>125.92867757230911</v>
      </c>
      <c r="DU159" s="2">
        <f t="shared" si="176"/>
        <v>109.32790931174091</v>
      </c>
      <c r="DV159" s="2">
        <f t="shared" si="176"/>
        <v>125.41953911806547</v>
      </c>
      <c r="DW159" s="2">
        <f t="shared" si="176"/>
        <v>143.36787388591802</v>
      </c>
      <c r="DX159" s="2">
        <f t="shared" si="176"/>
        <v>98.360033613445381</v>
      </c>
      <c r="DY159" s="2">
        <f t="shared" si="176"/>
        <v>95.876674193548382</v>
      </c>
      <c r="EA159" s="2">
        <f t="shared" si="152"/>
        <v>69.120097222222228</v>
      </c>
      <c r="EB159" s="2">
        <f t="shared" si="152"/>
        <v>72.691499999999976</v>
      </c>
      <c r="EC159" s="2">
        <f t="shared" si="152"/>
        <v>70.735775518672199</v>
      </c>
      <c r="ED159" s="2">
        <f t="shared" si="152"/>
        <v>68.633730495492443</v>
      </c>
      <c r="EE159" s="2">
        <f t="shared" si="152"/>
        <v>67.753710414902613</v>
      </c>
      <c r="EF159" s="2">
        <f t="shared" si="152"/>
        <v>69.249308526101586</v>
      </c>
      <c r="EG159" s="2">
        <f t="shared" si="152"/>
        <v>71.258650255026765</v>
      </c>
      <c r="EH159" s="2">
        <f t="shared" si="152"/>
        <v>71.412230093234982</v>
      </c>
      <c r="EI159" s="2">
        <f t="shared" si="152"/>
        <v>70.497836858860978</v>
      </c>
      <c r="EJ159" s="2">
        <f t="shared" si="152"/>
        <v>69.106717064858543</v>
      </c>
      <c r="EK159" s="2">
        <f t="shared" ref="EK159:EK190" si="212">CO$228*$B159+CO$229</f>
        <v>72.227757165605084</v>
      </c>
      <c r="EL159" s="2">
        <f t="shared" si="179"/>
        <v>70.196031841243013</v>
      </c>
      <c r="EM159" s="2">
        <f t="shared" si="179"/>
        <v>70.864297167991353</v>
      </c>
      <c r="EN159" s="2">
        <f t="shared" si="179"/>
        <v>73.214263751095132</v>
      </c>
      <c r="EO159" s="2">
        <f t="shared" si="179"/>
        <v>73.318609257441921</v>
      </c>
      <c r="EQ159" s="2">
        <f t="shared" si="177"/>
        <v>69.876803165970486</v>
      </c>
      <c r="ER159" s="2">
        <f t="shared" si="177"/>
        <v>69.296495015178948</v>
      </c>
      <c r="ES159" s="2">
        <f t="shared" si="177"/>
        <v>72.336202963319764</v>
      </c>
      <c r="ET159" s="2">
        <f t="shared" si="177"/>
        <v>70.736684735497633</v>
      </c>
      <c r="EU159" s="2">
        <f t="shared" si="177"/>
        <v>70.795931126124813</v>
      </c>
      <c r="EV159" s="2">
        <f t="shared" si="177"/>
        <v>72.076642421931041</v>
      </c>
      <c r="EW159" s="2">
        <f t="shared" si="177"/>
        <v>72.712534443278784</v>
      </c>
      <c r="EX159" s="2">
        <f t="shared" si="177"/>
        <v>72.790287817087162</v>
      </c>
      <c r="EY159" s="2">
        <f t="shared" si="177"/>
        <v>71.06741242995416</v>
      </c>
      <c r="EZ159" s="2">
        <f t="shared" si="177"/>
        <v>71.405750818054145</v>
      </c>
      <c r="FA159" s="2">
        <f t="shared" si="177"/>
        <v>72.539592416468537</v>
      </c>
      <c r="FB159" s="2">
        <f t="shared" si="177"/>
        <v>73.826353130804904</v>
      </c>
      <c r="FC159" s="2">
        <f t="shared" si="177"/>
        <v>74.648732184034969</v>
      </c>
      <c r="FD159" s="2">
        <f t="shared" si="177"/>
        <v>73.583983903619554</v>
      </c>
      <c r="FE159" s="2">
        <f t="shared" si="177"/>
        <v>72.39958617241227</v>
      </c>
      <c r="FG159" s="2">
        <f t="shared" si="178"/>
        <v>0.99975874805044262</v>
      </c>
      <c r="FH159" s="2">
        <f t="shared" si="178"/>
        <v>0.99979315008820013</v>
      </c>
      <c r="FI159" s="2">
        <f t="shared" si="178"/>
        <v>0.99979520929443921</v>
      </c>
      <c r="FJ159" s="2">
        <f t="shared" si="178"/>
        <v>0.99976614001838593</v>
      </c>
      <c r="FK159" s="2">
        <f t="shared" si="178"/>
        <v>0.99977744720846873</v>
      </c>
      <c r="FL159" s="2">
        <f t="shared" si="178"/>
        <v>0.99977973674735621</v>
      </c>
      <c r="FM159" s="2">
        <f t="shared" si="178"/>
        <v>0.99979311337099552</v>
      </c>
      <c r="FN159" s="2">
        <f t="shared" si="178"/>
        <v>0.99979962057895599</v>
      </c>
      <c r="FO159" s="2">
        <f t="shared" si="178"/>
        <v>0.99974493313620838</v>
      </c>
      <c r="FP159" s="2">
        <f t="shared" si="178"/>
        <v>0.99977805594328295</v>
      </c>
      <c r="FQ159" s="2">
        <f t="shared" si="178"/>
        <v>0.99978014130945947</v>
      </c>
      <c r="FR159" s="2">
        <f t="shared" si="178"/>
        <v>0.99973566740597752</v>
      </c>
      <c r="FS159" s="2">
        <f t="shared" si="178"/>
        <v>0.99971521201540847</v>
      </c>
      <c r="FT159" s="2">
        <f t="shared" si="178"/>
        <v>0.99973887023750019</v>
      </c>
      <c r="FU159" s="2">
        <f t="shared" si="178"/>
        <v>0.99970854482649663</v>
      </c>
      <c r="FW159" s="2">
        <f t="shared" si="169"/>
        <v>0.20479398493308806</v>
      </c>
      <c r="FX159" s="2">
        <f t="shared" si="169"/>
        <v>0.60556687745184612</v>
      </c>
      <c r="FY159" s="2">
        <f t="shared" si="169"/>
        <v>0.24592848723620311</v>
      </c>
      <c r="FZ159" s="2">
        <f t="shared" si="169"/>
        <v>0.25812939716386812</v>
      </c>
      <c r="GA159" s="2">
        <f t="shared" si="169"/>
        <v>0.25665265041047586</v>
      </c>
      <c r="GB159" s="2">
        <f t="shared" si="169"/>
        <v>0.25510430274201168</v>
      </c>
      <c r="GC159" s="2">
        <f t="shared" si="169"/>
        <v>0.2415504771219846</v>
      </c>
      <c r="GD159" s="2">
        <f t="shared" si="169"/>
        <v>0.29481686270477114</v>
      </c>
      <c r="GE159" s="2">
        <f t="shared" si="169"/>
        <v>0.30191519631336466</v>
      </c>
      <c r="GF159" s="2">
        <f t="shared" si="169"/>
        <v>0.34747776185576146</v>
      </c>
      <c r="GG159" s="2">
        <f t="shared" si="169"/>
        <v>0.25364960877750964</v>
      </c>
      <c r="GH159" s="2">
        <f t="shared" si="169"/>
        <v>0.21586336764703959</v>
      </c>
      <c r="GI159" s="2">
        <f t="shared" si="169"/>
        <v>0.21308305704868305</v>
      </c>
      <c r="GJ159" s="2">
        <f t="shared" si="169"/>
        <v>0.19134944298863135</v>
      </c>
      <c r="GK159" s="2">
        <f t="shared" si="169"/>
        <v>0.19881999642302636</v>
      </c>
      <c r="GM159" s="86">
        <f t="shared" si="170"/>
        <v>1.3792318976834117E-157</v>
      </c>
      <c r="GN159" s="86">
        <f t="shared" si="170"/>
        <v>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1.7375719749870978E-238</v>
      </c>
      <c r="HA159" s="86">
        <f t="shared" si="170"/>
        <v>7.9099576910011962E-186</v>
      </c>
      <c r="HC159" s="86">
        <f t="shared" si="181"/>
        <v>1.028244065333286E-99</v>
      </c>
      <c r="HD159" s="86">
        <f t="shared" si="181"/>
        <v>2.9812660686962297E-143</v>
      </c>
      <c r="HE159" s="86">
        <f t="shared" si="181"/>
        <v>1.0587800953734425E-140</v>
      </c>
      <c r="HF159" s="86">
        <f t="shared" si="180"/>
        <v>1.890268700923541E-185</v>
      </c>
      <c r="HG159" s="86">
        <f t="shared" si="180"/>
        <v>2.868933016116916E-301</v>
      </c>
      <c r="HH159" s="86">
        <f t="shared" si="180"/>
        <v>0</v>
      </c>
      <c r="HI159" s="86">
        <f t="shared" si="180"/>
        <v>0</v>
      </c>
      <c r="HJ159" s="86">
        <f t="shared" si="180"/>
        <v>6.2698144976753487E-307</v>
      </c>
      <c r="HK159" s="86">
        <f t="shared" si="180"/>
        <v>1.4217675418235186E-251</v>
      </c>
      <c r="HL159" s="86">
        <f t="shared" si="161"/>
        <v>0</v>
      </c>
      <c r="HM159" s="86">
        <f t="shared" si="161"/>
        <v>3.6369917655801289E-285</v>
      </c>
      <c r="HN159" s="86">
        <f t="shared" si="161"/>
        <v>0</v>
      </c>
      <c r="HO159" s="86">
        <f t="shared" si="161"/>
        <v>1.5341109781823304E-211</v>
      </c>
      <c r="HP159" s="86">
        <f t="shared" si="161"/>
        <v>1.404754984803019E-163</v>
      </c>
      <c r="HQ159" s="86">
        <f t="shared" si="161"/>
        <v>2.0571423726545775E-171</v>
      </c>
      <c r="HS159" s="86">
        <f t="shared" si="171"/>
        <v>5.9166232307703657E-3</v>
      </c>
      <c r="HT159" s="86">
        <f t="shared" si="171"/>
        <v>6.2622957226566717E-3</v>
      </c>
      <c r="HU159" s="86">
        <f t="shared" si="171"/>
        <v>9.2920989521814025E-4</v>
      </c>
      <c r="HV159" s="86">
        <f t="shared" si="171"/>
        <v>3.1183390218359939E-4</v>
      </c>
      <c r="HW159" s="86">
        <f t="shared" si="171"/>
        <v>6.3615802583331883E-4</v>
      </c>
      <c r="HX159" s="86">
        <f t="shared" si="171"/>
        <v>6.2587748056267239E-4</v>
      </c>
      <c r="HY159" s="86">
        <f t="shared" si="171"/>
        <v>6.4590292477222251E-4</v>
      </c>
      <c r="HZ159" s="86">
        <f t="shared" si="171"/>
        <v>9.0099884423159606E-5</v>
      </c>
      <c r="IA159" s="86">
        <f t="shared" si="171"/>
        <v>6.7816022938319107E-5</v>
      </c>
      <c r="IB159" s="86">
        <f t="shared" si="171"/>
        <v>1.2808909062685119E-5</v>
      </c>
      <c r="IC159" s="86">
        <f t="shared" si="171"/>
        <v>3.1243519236793339E-4</v>
      </c>
      <c r="ID159" s="86">
        <f t="shared" si="171"/>
        <v>2.0961838102830179E-3</v>
      </c>
      <c r="IE159" s="86">
        <f t="shared" si="171"/>
        <v>2.3588012634351337E-3</v>
      </c>
      <c r="IF159" s="86">
        <f t="shared" si="171"/>
        <v>2.1017188525702512E-3</v>
      </c>
      <c r="IG159" s="86">
        <f t="shared" si="171"/>
        <v>4.4688219693503088E-3</v>
      </c>
      <c r="II159" s="86">
        <f t="shared" si="172"/>
        <v>4.0417841959204765E-3</v>
      </c>
      <c r="IJ159" s="86">
        <f t="shared" si="172"/>
        <v>0.35628041846674313</v>
      </c>
      <c r="IK159" s="86">
        <f t="shared" si="172"/>
        <v>1.6270679692498433E-2</v>
      </c>
      <c r="IL159" s="86">
        <f t="shared" si="172"/>
        <v>1.3863195222404588E-2</v>
      </c>
      <c r="IM159" s="86">
        <f t="shared" si="172"/>
        <v>2.1762078815666629E-2</v>
      </c>
      <c r="IN159" s="86">
        <f t="shared" si="172"/>
        <v>2.0114523092622238E-2</v>
      </c>
      <c r="IO159" s="86">
        <f t="shared" si="172"/>
        <v>1.4998426652189071E-2</v>
      </c>
      <c r="IP159" s="86">
        <f t="shared" si="172"/>
        <v>5.7775305476822039E-2</v>
      </c>
      <c r="IQ159" s="86">
        <f t="shared" si="172"/>
        <v>5.5247210317189224E-2</v>
      </c>
      <c r="IR159" s="86">
        <f t="shared" si="172"/>
        <v>0.14024459944803896</v>
      </c>
      <c r="IS159" s="86">
        <f t="shared" si="172"/>
        <v>1.3803745837846486E-2</v>
      </c>
      <c r="IT159" s="86">
        <f t="shared" si="172"/>
        <v>4.9304311062259819E-3</v>
      </c>
      <c r="IU159" s="86">
        <f t="shared" si="172"/>
        <v>3.2845177515105507E-3</v>
      </c>
      <c r="IV159" s="86">
        <f t="shared" si="172"/>
        <v>1.4385893579934182E-3</v>
      </c>
      <c r="IW159" s="86">
        <f t="shared" si="172"/>
        <v>2.3192202908369143E-3</v>
      </c>
      <c r="IY159" s="86">
        <f t="shared" si="173"/>
        <v>9.9584074266908414E-3</v>
      </c>
      <c r="IZ159" s="86">
        <f t="shared" si="173"/>
        <v>0.36254271418939982</v>
      </c>
      <c r="JA159" s="86">
        <f t="shared" si="173"/>
        <v>1.7199889587716573E-2</v>
      </c>
      <c r="JB159" s="86">
        <f t="shared" si="173"/>
        <v>1.4175029124588187E-2</v>
      </c>
      <c r="JC159" s="86">
        <f t="shared" si="173"/>
        <v>2.2398236841499948E-2</v>
      </c>
      <c r="JD159" s="86">
        <f t="shared" si="173"/>
        <v>2.0740400573184912E-2</v>
      </c>
      <c r="JE159" s="86">
        <f t="shared" si="173"/>
        <v>1.5644329576961293E-2</v>
      </c>
      <c r="JF159" s="86">
        <f t="shared" si="173"/>
        <v>5.7865405361245202E-2</v>
      </c>
      <c r="JG159" s="86">
        <f t="shared" si="173"/>
        <v>5.531502634012754E-2</v>
      </c>
      <c r="JH159" s="86">
        <f t="shared" si="173"/>
        <v>0.14025740835710165</v>
      </c>
      <c r="JI159" s="86">
        <f t="shared" si="173"/>
        <v>1.411618103021442E-2</v>
      </c>
      <c r="JJ159" s="86">
        <f t="shared" si="173"/>
        <v>7.0266149165089994E-3</v>
      </c>
      <c r="JK159" s="86">
        <f t="shared" si="173"/>
        <v>5.6433190149456844E-3</v>
      </c>
      <c r="JL159" s="86">
        <f t="shared" si="173"/>
        <v>3.5403082105636696E-3</v>
      </c>
      <c r="JM159" s="86">
        <f t="shared" si="173"/>
        <v>6.7880422601872235E-3</v>
      </c>
    </row>
    <row r="160" spans="2:273" x14ac:dyDescent="0.25">
      <c r="B160" s="2">
        <v>133</v>
      </c>
      <c r="C160" s="37">
        <v>68.682000000000002</v>
      </c>
      <c r="D160" s="37">
        <v>68.909000000000006</v>
      </c>
      <c r="E160" s="37">
        <v>69.521000000000001</v>
      </c>
      <c r="F160" s="37">
        <v>68.224000000000004</v>
      </c>
      <c r="G160" s="37">
        <v>70.900000000000006</v>
      </c>
      <c r="H160" s="37">
        <v>71.88</v>
      </c>
      <c r="I160" s="37">
        <v>71.540000000000006</v>
      </c>
      <c r="J160" s="37">
        <v>70.739999999999995</v>
      </c>
      <c r="K160" s="37">
        <v>70.328000000000003</v>
      </c>
      <c r="L160" s="37">
        <v>73.5</v>
      </c>
      <c r="M160" s="37">
        <v>72.879000000000005</v>
      </c>
      <c r="N160" s="37">
        <v>72.361999999999995</v>
      </c>
      <c r="O160" s="37">
        <v>72</v>
      </c>
      <c r="P160" s="37">
        <v>71.884</v>
      </c>
      <c r="Q160" s="37">
        <v>71.884</v>
      </c>
      <c r="S160" s="4">
        <f t="shared" si="174"/>
        <v>69.141253445864152</v>
      </c>
      <c r="T160" s="4">
        <f t="shared" si="174"/>
        <v>70.430767628522574</v>
      </c>
      <c r="U160" s="4">
        <f t="shared" si="174"/>
        <v>71.32141370349629</v>
      </c>
      <c r="V160" s="4">
        <f t="shared" si="174"/>
        <v>69.543417300480058</v>
      </c>
      <c r="W160" s="4">
        <f t="shared" si="174"/>
        <v>69.487234192160471</v>
      </c>
      <c r="X160" s="4">
        <f t="shared" si="174"/>
        <v>71.384777369964084</v>
      </c>
      <c r="Y160" s="4">
        <f t="shared" si="174"/>
        <v>72.438972490400687</v>
      </c>
      <c r="Z160" s="4">
        <f t="shared" si="174"/>
        <v>73.966412216249708</v>
      </c>
      <c r="AA160" s="4">
        <f t="shared" si="174"/>
        <v>73.007238481374642</v>
      </c>
      <c r="AB160" s="4">
        <f t="shared" si="174"/>
        <v>74.713399460963956</v>
      </c>
      <c r="AC160" s="4">
        <f t="shared" si="174"/>
        <v>73.14689504580997</v>
      </c>
      <c r="AD160" s="4">
        <f t="shared" si="174"/>
        <v>71.422337581430241</v>
      </c>
      <c r="AE160" s="4">
        <f t="shared" si="174"/>
        <v>71.932815797575543</v>
      </c>
      <c r="AF160" s="4">
        <f t="shared" si="174"/>
        <v>73.528164620955636</v>
      </c>
      <c r="AG160" s="4">
        <f t="shared" si="174"/>
        <v>74.28206706753258</v>
      </c>
      <c r="AI160" s="4">
        <f t="shared" si="175"/>
        <v>-0.45925344586414951</v>
      </c>
      <c r="AJ160" s="4">
        <f t="shared" si="175"/>
        <v>-1.5217676285225679</v>
      </c>
      <c r="AK160" s="4">
        <f t="shared" si="175"/>
        <v>-1.8004137034962895</v>
      </c>
      <c r="AL160" s="4">
        <f t="shared" si="175"/>
        <v>-1.3194173004800547</v>
      </c>
      <c r="AM160" s="4">
        <f t="shared" si="175"/>
        <v>1.4127658078395342</v>
      </c>
      <c r="AN160" s="4">
        <f t="shared" si="175"/>
        <v>0.49522263003591149</v>
      </c>
      <c r="AO160" s="4">
        <f t="shared" si="175"/>
        <v>-0.89897249040068061</v>
      </c>
      <c r="AP160" s="4">
        <f t="shared" si="175"/>
        <v>-3.2264122162497131</v>
      </c>
      <c r="AQ160" s="4">
        <f t="shared" si="175"/>
        <v>-2.6792384813746395</v>
      </c>
      <c r="AR160" s="4">
        <f t="shared" si="175"/>
        <v>-1.2133994609639558</v>
      </c>
      <c r="AS160" s="4">
        <f t="shared" si="175"/>
        <v>-0.26789504580996493</v>
      </c>
      <c r="AT160" s="4">
        <f t="shared" si="175"/>
        <v>0.9396624185697533</v>
      </c>
      <c r="AU160" s="4">
        <f t="shared" si="175"/>
        <v>6.7184202424456885E-2</v>
      </c>
      <c r="AV160" s="4">
        <f t="shared" si="175"/>
        <v>-1.6441646209556353</v>
      </c>
      <c r="AW160" s="4">
        <f t="shared" si="175"/>
        <v>-2.3980670675325797</v>
      </c>
      <c r="AY160" s="2">
        <f t="shared" si="167"/>
        <v>69.141233884450287</v>
      </c>
      <c r="AZ160" s="2">
        <f t="shared" si="167"/>
        <v>70.430767628522574</v>
      </c>
      <c r="BA160" s="2">
        <f t="shared" si="167"/>
        <v>70.985582983977523</v>
      </c>
      <c r="BB160" s="2">
        <f t="shared" si="167"/>
        <v>69.033256071667495</v>
      </c>
      <c r="BC160" s="2">
        <f t="shared" si="167"/>
        <v>68.413913175228529</v>
      </c>
      <c r="BD160" s="2">
        <f t="shared" si="167"/>
        <v>69.82768725769435</v>
      </c>
      <c r="BE160" s="2">
        <f t="shared" si="167"/>
        <v>71.472744980939439</v>
      </c>
      <c r="BF160" s="2">
        <f t="shared" si="167"/>
        <v>71.683136928436198</v>
      </c>
      <c r="BG160" s="2">
        <f t="shared" si="167"/>
        <v>70.550714692957044</v>
      </c>
      <c r="BH160" s="2">
        <f t="shared" si="167"/>
        <v>69.816452798980066</v>
      </c>
      <c r="BI160" s="2">
        <f t="shared" si="167"/>
        <v>72.145305568763177</v>
      </c>
      <c r="BJ160" s="2">
        <f t="shared" si="167"/>
        <v>70.829375307408668</v>
      </c>
      <c r="BK160" s="2">
        <f t="shared" si="167"/>
        <v>71.496543532814698</v>
      </c>
      <c r="BL160" s="2">
        <f t="shared" si="167"/>
        <v>73.137704834929977</v>
      </c>
      <c r="BM160" s="2">
        <f t="shared" si="167"/>
        <v>72.998207286911494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72</v>
      </c>
      <c r="CR160" s="2">
        <f t="shared" si="168"/>
        <v>71.884</v>
      </c>
      <c r="CS160" s="2">
        <f t="shared" si="168"/>
        <v>71.884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72</v>
      </c>
      <c r="DH160" s="2">
        <f t="shared" si="210"/>
        <v>71.884</v>
      </c>
      <c r="DI160" s="2">
        <f t="shared" si="211"/>
        <v>71.884</v>
      </c>
      <c r="DK160" s="2">
        <f t="shared" si="176"/>
        <v>110.20008958724202</v>
      </c>
      <c r="DL160" s="2">
        <f t="shared" si="176"/>
        <v>119.17720947467168</v>
      </c>
      <c r="DM160" s="2">
        <f t="shared" si="176"/>
        <v>116.63467457786116</v>
      </c>
      <c r="DN160" s="2">
        <f t="shared" si="176"/>
        <v>123.25429751613962</v>
      </c>
      <c r="DO160" s="2">
        <f t="shared" si="176"/>
        <v>116.39734896810504</v>
      </c>
      <c r="DP160" s="2">
        <f t="shared" si="176"/>
        <v>127.74331983805668</v>
      </c>
      <c r="DQ160" s="2">
        <f t="shared" si="176"/>
        <v>117.93021575984987</v>
      </c>
      <c r="DR160" s="2">
        <f t="shared" si="176"/>
        <v>122.27996435272043</v>
      </c>
      <c r="DS160" s="2">
        <f t="shared" si="176"/>
        <v>117.91823328591749</v>
      </c>
      <c r="DT160" s="2">
        <f t="shared" si="176"/>
        <v>126.24033926031291</v>
      </c>
      <c r="DU160" s="2">
        <f t="shared" si="176"/>
        <v>109.47015850202432</v>
      </c>
      <c r="DV160" s="2">
        <f t="shared" si="176"/>
        <v>125.70660692271221</v>
      </c>
      <c r="DW160" s="2">
        <f t="shared" si="176"/>
        <v>143.81921546345811</v>
      </c>
      <c r="DX160" s="2">
        <f t="shared" si="176"/>
        <v>98.457341176470578</v>
      </c>
      <c r="DY160" s="2">
        <f t="shared" si="176"/>
        <v>95.964796370967733</v>
      </c>
      <c r="EA160" s="2">
        <f t="shared" ref="EA160:EJ185" si="213">CE$228*$B160+CE$229</f>
        <v>68.961010212418302</v>
      </c>
      <c r="EB160" s="2">
        <f t="shared" si="213"/>
        <v>72.609235294117624</v>
      </c>
      <c r="EC160" s="2">
        <f t="shared" si="213"/>
        <v>70.543086939340057</v>
      </c>
      <c r="ED160" s="2">
        <f t="shared" si="213"/>
        <v>68.425911882329018</v>
      </c>
      <c r="EE160" s="2">
        <f t="shared" si="213"/>
        <v>67.546934801016079</v>
      </c>
      <c r="EF160" s="2">
        <f t="shared" si="213"/>
        <v>69.024394285476973</v>
      </c>
      <c r="EG160" s="2">
        <f t="shared" si="213"/>
        <v>71.076888251907434</v>
      </c>
      <c r="EH160" s="2">
        <f t="shared" si="213"/>
        <v>71.2284464081404</v>
      </c>
      <c r="EI160" s="2">
        <f t="shared" si="213"/>
        <v>70.350740077821001</v>
      </c>
      <c r="EJ160" s="2">
        <f t="shared" si="213"/>
        <v>68.936489474244738</v>
      </c>
      <c r="EK160" s="2">
        <f t="shared" si="212"/>
        <v>72.050538630573229</v>
      </c>
      <c r="EL160" s="2">
        <f t="shared" si="179"/>
        <v>69.952625753091638</v>
      </c>
      <c r="EM160" s="2">
        <f t="shared" si="179"/>
        <v>70.589181212542115</v>
      </c>
      <c r="EN160" s="2">
        <f t="shared" si="179"/>
        <v>73.053191124239348</v>
      </c>
      <c r="EO160" s="2">
        <f t="shared" si="179"/>
        <v>73.193976570166825</v>
      </c>
      <c r="EQ160" s="2">
        <f t="shared" si="177"/>
        <v>69.738252781989345</v>
      </c>
      <c r="ER160" s="2">
        <f t="shared" si="177"/>
        <v>69.122680007143032</v>
      </c>
      <c r="ES160" s="2">
        <f t="shared" si="177"/>
        <v>72.19030899164585</v>
      </c>
      <c r="ET160" s="2">
        <f t="shared" si="177"/>
        <v>70.582845620010616</v>
      </c>
      <c r="EU160" s="2">
        <f t="shared" si="177"/>
        <v>70.667905828733495</v>
      </c>
      <c r="EV160" s="2">
        <f t="shared" si="177"/>
        <v>71.923679933168074</v>
      </c>
      <c r="EW160" s="2">
        <f t="shared" si="177"/>
        <v>72.572180250674663</v>
      </c>
      <c r="EX160" s="2">
        <f t="shared" si="177"/>
        <v>72.645349167872737</v>
      </c>
      <c r="EY160" s="2">
        <f t="shared" si="177"/>
        <v>70.938009322465618</v>
      </c>
      <c r="EZ160" s="2">
        <f t="shared" si="177"/>
        <v>71.292055768281756</v>
      </c>
      <c r="FA160" s="2">
        <f t="shared" si="177"/>
        <v>72.371978056563648</v>
      </c>
      <c r="FB160" s="2">
        <f t="shared" si="177"/>
        <v>73.676017958626474</v>
      </c>
      <c r="FC160" s="2">
        <f t="shared" si="177"/>
        <v>74.469512698237409</v>
      </c>
      <c r="FD160" s="2">
        <f t="shared" si="177"/>
        <v>73.434068221046616</v>
      </c>
      <c r="FE160" s="2">
        <f t="shared" si="177"/>
        <v>72.250436305727987</v>
      </c>
      <c r="FG160" s="2">
        <f t="shared" si="178"/>
        <v>0.99977997093630855</v>
      </c>
      <c r="FH160" s="2">
        <f t="shared" si="178"/>
        <v>0.99981134720473397</v>
      </c>
      <c r="FI160" s="2">
        <f t="shared" si="178"/>
        <v>0.99981322529116812</v>
      </c>
      <c r="FJ160" s="2">
        <f t="shared" si="178"/>
        <v>0.99978671277303455</v>
      </c>
      <c r="FK160" s="2">
        <f t="shared" si="178"/>
        <v>0.99979702546709992</v>
      </c>
      <c r="FL160" s="2">
        <f t="shared" si="178"/>
        <v>0.99979911363274288</v>
      </c>
      <c r="FM160" s="2">
        <f t="shared" si="178"/>
        <v>0.99981131371702647</v>
      </c>
      <c r="FN160" s="2">
        <f t="shared" si="178"/>
        <v>0.99981724857389387</v>
      </c>
      <c r="FO160" s="2">
        <f t="shared" si="178"/>
        <v>0.99976737103454183</v>
      </c>
      <c r="FP160" s="2">
        <f t="shared" si="178"/>
        <v>0.99979758066156277</v>
      </c>
      <c r="FQ160" s="2">
        <f t="shared" si="178"/>
        <v>0.9997994826120552</v>
      </c>
      <c r="FR160" s="2">
        <f t="shared" si="178"/>
        <v>0.99975892020192536</v>
      </c>
      <c r="FS160" s="2">
        <f t="shared" si="178"/>
        <v>0.99974026376259717</v>
      </c>
      <c r="FT160" s="2">
        <f t="shared" si="178"/>
        <v>0.99976184135404855</v>
      </c>
      <c r="FU160" s="2">
        <f t="shared" si="178"/>
        <v>0.99973418290572691</v>
      </c>
      <c r="FW160" s="2">
        <f t="shared" si="169"/>
        <v>0.22020136661338921</v>
      </c>
      <c r="FX160" s="2">
        <f t="shared" si="169"/>
        <v>0.62733921136011861</v>
      </c>
      <c r="FY160" s="2">
        <f t="shared" si="169"/>
        <v>0.26340547175732981</v>
      </c>
      <c r="FZ160" s="2">
        <f t="shared" si="169"/>
        <v>0.2761559080845406</v>
      </c>
      <c r="GA160" s="2">
        <f t="shared" si="169"/>
        <v>0.27461420711801277</v>
      </c>
      <c r="GB160" s="2">
        <f t="shared" si="169"/>
        <v>0.27299729545593493</v>
      </c>
      <c r="GC160" s="2">
        <f t="shared" si="169"/>
        <v>0.25882312560935145</v>
      </c>
      <c r="GD160" s="2">
        <f t="shared" si="169"/>
        <v>0.31431993446796658</v>
      </c>
      <c r="GE160" s="2">
        <f t="shared" si="169"/>
        <v>0.32167364479629412</v>
      </c>
      <c r="GF160" s="2">
        <f t="shared" si="169"/>
        <v>0.36864337869409047</v>
      </c>
      <c r="GG160" s="2">
        <f t="shared" si="169"/>
        <v>0.27147775505931415</v>
      </c>
      <c r="GH160" s="2">
        <f t="shared" si="169"/>
        <v>0.23186071951041931</v>
      </c>
      <c r="GI160" s="2">
        <f t="shared" si="169"/>
        <v>0.22893452015277921</v>
      </c>
      <c r="GJ160" s="2">
        <f t="shared" si="169"/>
        <v>0.20600737973054531</v>
      </c>
      <c r="GK160" s="2">
        <f t="shared" si="169"/>
        <v>0.21389882765526474</v>
      </c>
      <c r="GM160" s="86">
        <f t="shared" si="170"/>
        <v>6.3480274224757199E-162</v>
      </c>
      <c r="GN160" s="86">
        <f t="shared" si="170"/>
        <v>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5.78601683906942E-245</v>
      </c>
      <c r="HA160" s="86">
        <f t="shared" si="170"/>
        <v>8.25791151361268E-191</v>
      </c>
      <c r="HC160" s="86">
        <f t="shared" si="181"/>
        <v>1.2945383074568832E-103</v>
      </c>
      <c r="HD160" s="86">
        <f t="shared" si="181"/>
        <v>7.2790839567990817E-149</v>
      </c>
      <c r="HE160" s="86">
        <f t="shared" si="181"/>
        <v>4.2450744636826288E-146</v>
      </c>
      <c r="HF160" s="86">
        <f t="shared" si="180"/>
        <v>1.454007325167123E-192</v>
      </c>
      <c r="HG160" s="86">
        <f t="shared" si="180"/>
        <v>0</v>
      </c>
      <c r="HH160" s="86">
        <f t="shared" si="180"/>
        <v>0</v>
      </c>
      <c r="HI160" s="86">
        <f t="shared" si="180"/>
        <v>0</v>
      </c>
      <c r="HJ160" s="86">
        <f t="shared" si="180"/>
        <v>0</v>
      </c>
      <c r="HK160" s="86">
        <f t="shared" si="180"/>
        <v>3.7988225822603457E-261</v>
      </c>
      <c r="HL160" s="86">
        <f t="shared" si="161"/>
        <v>0</v>
      </c>
      <c r="HM160" s="86">
        <f t="shared" si="161"/>
        <v>5.2398396947206454E-296</v>
      </c>
      <c r="HN160" s="86">
        <f t="shared" si="161"/>
        <v>0</v>
      </c>
      <c r="HO160" s="86">
        <f t="shared" si="161"/>
        <v>8.3506883303665568E-220</v>
      </c>
      <c r="HP160" s="86">
        <f t="shared" si="161"/>
        <v>7.2163331522984981E-170</v>
      </c>
      <c r="HQ160" s="86">
        <f t="shared" si="161"/>
        <v>5.8878450756742608E-178</v>
      </c>
      <c r="HS160" s="86">
        <f t="shared" si="171"/>
        <v>3.0966605493979674E-3</v>
      </c>
      <c r="HT160" s="86">
        <f t="shared" si="171"/>
        <v>3.429075941189668E-3</v>
      </c>
      <c r="HU160" s="86">
        <f t="shared" si="171"/>
        <v>4.3213886879866885E-4</v>
      </c>
      <c r="HV160" s="86">
        <f t="shared" si="171"/>
        <v>1.2703716475501503E-4</v>
      </c>
      <c r="HW160" s="86">
        <f t="shared" si="171"/>
        <v>2.8855987448871877E-4</v>
      </c>
      <c r="HX160" s="86">
        <f t="shared" si="171"/>
        <v>2.8236936378372258E-4</v>
      </c>
      <c r="HY160" s="86">
        <f t="shared" si="171"/>
        <v>2.9646895174489468E-4</v>
      </c>
      <c r="HZ160" s="86">
        <f t="shared" si="171"/>
        <v>3.6953512682302187E-5</v>
      </c>
      <c r="IA160" s="86">
        <f t="shared" si="171"/>
        <v>2.6150188630029394E-5</v>
      </c>
      <c r="IB160" s="86">
        <f t="shared" si="171"/>
        <v>4.5838155785276647E-6</v>
      </c>
      <c r="IC160" s="86">
        <f t="shared" si="171"/>
        <v>1.298056240042861E-4</v>
      </c>
      <c r="ID160" s="86">
        <f t="shared" si="171"/>
        <v>1.0078371809608235E-3</v>
      </c>
      <c r="IE160" s="86">
        <f t="shared" si="171"/>
        <v>1.1147422532152699E-3</v>
      </c>
      <c r="IF160" s="86">
        <f t="shared" si="171"/>
        <v>9.4737430803295208E-4</v>
      </c>
      <c r="IG160" s="86">
        <f t="shared" si="171"/>
        <v>2.1487011307893505E-3</v>
      </c>
      <c r="II160" s="86">
        <f t="shared" si="172"/>
        <v>7.3414193962882913E-3</v>
      </c>
      <c r="IJ160" s="86">
        <f t="shared" si="172"/>
        <v>0.29924438669085923</v>
      </c>
      <c r="IK160" s="86">
        <f t="shared" si="172"/>
        <v>2.7141181953526224E-2</v>
      </c>
      <c r="IL160" s="86">
        <f t="shared" si="172"/>
        <v>2.4439226920943583E-2</v>
      </c>
      <c r="IM160" s="86">
        <f t="shared" si="172"/>
        <v>3.5617514691124091E-2</v>
      </c>
      <c r="IN160" s="86">
        <f t="shared" si="172"/>
        <v>3.3205520705187778E-2</v>
      </c>
      <c r="IO160" s="86">
        <f t="shared" si="172"/>
        <v>2.5058918429855893E-2</v>
      </c>
      <c r="IP160" s="86">
        <f t="shared" si="172"/>
        <v>8.711715462802741E-2</v>
      </c>
      <c r="IQ160" s="86">
        <f t="shared" si="172"/>
        <v>8.5378266613817769E-2</v>
      </c>
      <c r="IR160" s="86">
        <f t="shared" si="172"/>
        <v>0.19462840888981731</v>
      </c>
      <c r="IS160" s="86">
        <f t="shared" si="172"/>
        <v>2.4062961714231019E-2</v>
      </c>
      <c r="IT160" s="86">
        <f t="shared" si="172"/>
        <v>8.9928280133505165E-3</v>
      </c>
      <c r="IU160" s="86">
        <f t="shared" si="172"/>
        <v>6.2636074026963555E-3</v>
      </c>
      <c r="IV160" s="86">
        <f t="shared" si="172"/>
        <v>2.8420827551287296E-3</v>
      </c>
      <c r="IW160" s="86">
        <f t="shared" si="172"/>
        <v>4.3849252763012341E-3</v>
      </c>
      <c r="IY160" s="86">
        <f t="shared" si="173"/>
        <v>1.0438079945686258E-2</v>
      </c>
      <c r="IZ160" s="86">
        <f t="shared" si="173"/>
        <v>0.30267346263204892</v>
      </c>
      <c r="JA160" s="86">
        <f t="shared" si="173"/>
        <v>2.7573320822324894E-2</v>
      </c>
      <c r="JB160" s="86">
        <f t="shared" si="173"/>
        <v>2.4566264085698598E-2</v>
      </c>
      <c r="JC160" s="86">
        <f t="shared" si="173"/>
        <v>3.590607456561281E-2</v>
      </c>
      <c r="JD160" s="86">
        <f t="shared" si="173"/>
        <v>3.3487890068971501E-2</v>
      </c>
      <c r="JE160" s="86">
        <f t="shared" si="173"/>
        <v>2.5355387381600789E-2</v>
      </c>
      <c r="JF160" s="86">
        <f t="shared" si="173"/>
        <v>8.7154108140709716E-2</v>
      </c>
      <c r="JG160" s="86">
        <f t="shared" si="173"/>
        <v>8.54044168024478E-2</v>
      </c>
      <c r="JH160" s="86">
        <f t="shared" si="173"/>
        <v>0.19463299270539583</v>
      </c>
      <c r="JI160" s="86">
        <f t="shared" si="173"/>
        <v>2.4192767338235305E-2</v>
      </c>
      <c r="JJ160" s="86">
        <f t="shared" si="173"/>
        <v>1.000066519431134E-2</v>
      </c>
      <c r="JK160" s="86">
        <f t="shared" si="173"/>
        <v>7.3783496559116256E-3</v>
      </c>
      <c r="JL160" s="86">
        <f t="shared" si="173"/>
        <v>3.7894570631616816E-3</v>
      </c>
      <c r="JM160" s="86">
        <f t="shared" si="173"/>
        <v>6.5336264070905842E-3</v>
      </c>
    </row>
    <row r="161" spans="2:273" x14ac:dyDescent="0.25">
      <c r="B161" s="2">
        <v>134</v>
      </c>
      <c r="C161" s="37">
        <v>69.182000000000002</v>
      </c>
      <c r="D161" s="37">
        <v>67.954999999999998</v>
      </c>
      <c r="E161" s="37">
        <v>71.811999999999998</v>
      </c>
      <c r="F161" s="37">
        <v>70.918000000000006</v>
      </c>
      <c r="G161" s="37">
        <v>70.66</v>
      </c>
      <c r="H161" s="37">
        <v>72.88</v>
      </c>
      <c r="I161" s="37">
        <v>72.680000000000007</v>
      </c>
      <c r="J161" s="37">
        <v>73.44</v>
      </c>
      <c r="K161" s="37">
        <v>73.034000000000006</v>
      </c>
      <c r="L161" s="37">
        <v>72.052000000000007</v>
      </c>
      <c r="M161" s="37">
        <v>75.206999999999994</v>
      </c>
      <c r="N161" s="37">
        <v>74.638000000000005</v>
      </c>
      <c r="O161" s="37">
        <v>73.064999999999998</v>
      </c>
      <c r="P161" s="37">
        <v>74.512</v>
      </c>
      <c r="Q161" s="37">
        <v>74.953000000000003</v>
      </c>
      <c r="S161" s="4">
        <f t="shared" si="174"/>
        <v>68.998890992759129</v>
      </c>
      <c r="T161" s="4">
        <f t="shared" si="174"/>
        <v>70.214253609447724</v>
      </c>
      <c r="U161" s="4">
        <f t="shared" si="174"/>
        <v>71.337363007086125</v>
      </c>
      <c r="V161" s="4">
        <f t="shared" si="174"/>
        <v>69.676851642750449</v>
      </c>
      <c r="W161" s="4">
        <f t="shared" si="174"/>
        <v>69.856084516795946</v>
      </c>
      <c r="X161" s="4">
        <f t="shared" si="174"/>
        <v>71.971397152463084</v>
      </c>
      <c r="Y161" s="4">
        <f t="shared" si="174"/>
        <v>72.778074320422405</v>
      </c>
      <c r="Z161" s="4">
        <f t="shared" si="174"/>
        <v>74.576124977504193</v>
      </c>
      <c r="AA161" s="4">
        <f t="shared" si="174"/>
        <v>73.739826179497612</v>
      </c>
      <c r="AB161" s="4">
        <f t="shared" si="174"/>
        <v>75.555993223964634</v>
      </c>
      <c r="AC161" s="4">
        <f t="shared" si="174"/>
        <v>73.527187046746434</v>
      </c>
      <c r="AD161" s="4">
        <f t="shared" si="174"/>
        <v>71.645579815015552</v>
      </c>
      <c r="AE161" s="4">
        <f t="shared" si="174"/>
        <v>72.056219397446043</v>
      </c>
      <c r="AF161" s="4">
        <f t="shared" si="174"/>
        <v>73.679327613604457</v>
      </c>
      <c r="AG161" s="4">
        <f t="shared" si="174"/>
        <v>75.021129011392645</v>
      </c>
      <c r="AI161" s="4">
        <f t="shared" si="175"/>
        <v>0.18310900724087276</v>
      </c>
      <c r="AJ161" s="4">
        <f t="shared" si="175"/>
        <v>-2.2592536094477254</v>
      </c>
      <c r="AK161" s="4">
        <f t="shared" si="175"/>
        <v>0.47463699291387229</v>
      </c>
      <c r="AL161" s="4">
        <f t="shared" si="175"/>
        <v>1.241148357249557</v>
      </c>
      <c r="AM161" s="4">
        <f t="shared" si="175"/>
        <v>0.80391548320405093</v>
      </c>
      <c r="AN161" s="4">
        <f t="shared" si="175"/>
        <v>0.9086028475369119</v>
      </c>
      <c r="AO161" s="4">
        <f t="shared" si="175"/>
        <v>-9.8074320422398387E-2</v>
      </c>
      <c r="AP161" s="4">
        <f t="shared" si="175"/>
        <v>-1.1361249775041955</v>
      </c>
      <c r="AQ161" s="4">
        <f t="shared" si="175"/>
        <v>-0.70582617949760618</v>
      </c>
      <c r="AR161" s="4">
        <f t="shared" si="175"/>
        <v>-3.5039932239646276</v>
      </c>
      <c r="AS161" s="4">
        <f t="shared" si="175"/>
        <v>1.6798129532535597</v>
      </c>
      <c r="AT161" s="4">
        <f t="shared" si="175"/>
        <v>2.9924201849844536</v>
      </c>
      <c r="AU161" s="4">
        <f t="shared" si="175"/>
        <v>1.008780602553955</v>
      </c>
      <c r="AV161" s="4">
        <f t="shared" si="175"/>
        <v>0.83267238639554364</v>
      </c>
      <c r="AW161" s="4">
        <f t="shared" si="175"/>
        <v>-6.8129011392642269E-2</v>
      </c>
      <c r="AY161" s="2">
        <f t="shared" ref="AY161:BM177" si="214">IF(OR($B161 &lt; C$230, $B161 &gt; C$233), #N/A, ((1-FG161)*DK161) + (FG161 - FW161)*EA161 + (FW161*EQ161))</f>
        <v>68.998885064061028</v>
      </c>
      <c r="AZ161" s="2">
        <f t="shared" si="214"/>
        <v>70.214253609447724</v>
      </c>
      <c r="BA161" s="2">
        <f t="shared" si="214"/>
        <v>70.83545533224725</v>
      </c>
      <c r="BB161" s="2">
        <f t="shared" si="214"/>
        <v>68.880947118450607</v>
      </c>
      <c r="BC161" s="2">
        <f t="shared" si="214"/>
        <v>68.287880152243829</v>
      </c>
      <c r="BD161" s="2">
        <f t="shared" si="214"/>
        <v>69.67691057976981</v>
      </c>
      <c r="BE161" s="2">
        <f t="shared" si="214"/>
        <v>71.328738759386368</v>
      </c>
      <c r="BF161" s="2">
        <f t="shared" si="214"/>
        <v>71.540193007101493</v>
      </c>
      <c r="BG161" s="2">
        <f t="shared" si="214"/>
        <v>70.420773191293307</v>
      </c>
      <c r="BH161" s="2">
        <f t="shared" si="214"/>
        <v>69.718437210224565</v>
      </c>
      <c r="BI161" s="2">
        <f t="shared" si="214"/>
        <v>71.976248184557775</v>
      </c>
      <c r="BJ161" s="2">
        <f t="shared" si="214"/>
        <v>70.670625964964429</v>
      </c>
      <c r="BK161" s="2">
        <f t="shared" si="214"/>
        <v>71.308134926850187</v>
      </c>
      <c r="BL161" s="2">
        <f t="shared" si="214"/>
        <v>72.98452054360213</v>
      </c>
      <c r="BM161" s="2">
        <f t="shared" si="214"/>
        <v>72.852462805452944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74.512</v>
      </c>
      <c r="CS161" s="2">
        <f t="shared" si="215"/>
        <v>74.953000000000003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74.512</v>
      </c>
      <c r="DI161" s="2">
        <f t="shared" si="211"/>
        <v>74.953000000000003</v>
      </c>
      <c r="DK161" s="2">
        <f t="shared" si="176"/>
        <v>110.40344868667917</v>
      </c>
      <c r="DL161" s="2">
        <f t="shared" si="176"/>
        <v>119.41713621013135</v>
      </c>
      <c r="DM161" s="2">
        <f t="shared" si="176"/>
        <v>116.84067016885554</v>
      </c>
      <c r="DN161" s="2">
        <f t="shared" si="176"/>
        <v>123.5598439654229</v>
      </c>
      <c r="DO161" s="2">
        <f t="shared" si="176"/>
        <v>116.63364540337709</v>
      </c>
      <c r="DP161" s="2">
        <f t="shared" si="176"/>
        <v>128.06089068825912</v>
      </c>
      <c r="DQ161" s="2">
        <f t="shared" si="176"/>
        <v>118.14491369606</v>
      </c>
      <c r="DR161" s="2">
        <f t="shared" si="176"/>
        <v>122.5278142589118</v>
      </c>
      <c r="DS161" s="2">
        <f t="shared" si="176"/>
        <v>118.17218847795164</v>
      </c>
      <c r="DT161" s="2">
        <f t="shared" si="176"/>
        <v>126.5520009483167</v>
      </c>
      <c r="DU161" s="2">
        <f t="shared" si="176"/>
        <v>109.61240769230771</v>
      </c>
      <c r="DV161" s="2">
        <f t="shared" si="176"/>
        <v>125.99367472735898</v>
      </c>
      <c r="DW161" s="2">
        <f t="shared" si="176"/>
        <v>144.2705570409982</v>
      </c>
      <c r="DX161" s="2">
        <f t="shared" si="176"/>
        <v>98.554648739495789</v>
      </c>
      <c r="DY161" s="2">
        <f t="shared" si="176"/>
        <v>96.052918548387083</v>
      </c>
      <c r="EA161" s="2">
        <f t="shared" si="213"/>
        <v>68.80192320261439</v>
      </c>
      <c r="EB161" s="2">
        <f t="shared" si="213"/>
        <v>72.526970588235272</v>
      </c>
      <c r="EC161" s="2">
        <f t="shared" si="213"/>
        <v>70.350398360007915</v>
      </c>
      <c r="ED161" s="2">
        <f t="shared" si="213"/>
        <v>68.218093269165593</v>
      </c>
      <c r="EE161" s="2">
        <f t="shared" si="213"/>
        <v>67.340159187129544</v>
      </c>
      <c r="EF161" s="2">
        <f t="shared" si="213"/>
        <v>68.799480044852359</v>
      </c>
      <c r="EG161" s="2">
        <f t="shared" si="213"/>
        <v>70.895126248788088</v>
      </c>
      <c r="EH161" s="2">
        <f t="shared" si="213"/>
        <v>71.044662723045832</v>
      </c>
      <c r="EI161" s="2">
        <f t="shared" si="213"/>
        <v>70.203643296781024</v>
      </c>
      <c r="EJ161" s="2">
        <f t="shared" si="213"/>
        <v>68.766261883630946</v>
      </c>
      <c r="EK161" s="2">
        <f t="shared" si="212"/>
        <v>71.873320095541388</v>
      </c>
      <c r="EL161" s="2">
        <f t="shared" si="179"/>
        <v>69.709219664940292</v>
      </c>
      <c r="EM161" s="2">
        <f t="shared" si="179"/>
        <v>70.314065257092878</v>
      </c>
      <c r="EN161" s="2">
        <f t="shared" si="179"/>
        <v>72.892118497383564</v>
      </c>
      <c r="EO161" s="2">
        <f t="shared" si="179"/>
        <v>73.069343882891715</v>
      </c>
      <c r="EQ161" s="2">
        <f t="shared" si="177"/>
        <v>69.599702398008205</v>
      </c>
      <c r="ER161" s="2">
        <f t="shared" si="177"/>
        <v>68.948864999107101</v>
      </c>
      <c r="ES161" s="2">
        <f t="shared" si="177"/>
        <v>72.04441501997195</v>
      </c>
      <c r="ET161" s="2">
        <f t="shared" si="177"/>
        <v>70.429006504523585</v>
      </c>
      <c r="EU161" s="2">
        <f t="shared" si="177"/>
        <v>70.539880531342163</v>
      </c>
      <c r="EV161" s="2">
        <f t="shared" si="177"/>
        <v>71.770717444405093</v>
      </c>
      <c r="EW161" s="2">
        <f t="shared" si="177"/>
        <v>72.431826058070541</v>
      </c>
      <c r="EX161" s="2">
        <f t="shared" si="177"/>
        <v>72.500410518658313</v>
      </c>
      <c r="EY161" s="2">
        <f t="shared" si="177"/>
        <v>70.80860621497709</v>
      </c>
      <c r="EZ161" s="2">
        <f t="shared" si="177"/>
        <v>71.178360718509367</v>
      </c>
      <c r="FA161" s="2">
        <f t="shared" si="177"/>
        <v>72.20436369665876</v>
      </c>
      <c r="FB161" s="2">
        <f t="shared" si="177"/>
        <v>73.525682786448044</v>
      </c>
      <c r="FC161" s="2">
        <f t="shared" si="177"/>
        <v>74.290293212439849</v>
      </c>
      <c r="FD161" s="2">
        <f t="shared" si="177"/>
        <v>73.284152538473677</v>
      </c>
      <c r="FE161" s="2">
        <f t="shared" si="177"/>
        <v>72.101286439043704</v>
      </c>
      <c r="FG161" s="2">
        <f t="shared" si="178"/>
        <v>0.99979932722388043</v>
      </c>
      <c r="FH161" s="2">
        <f t="shared" si="178"/>
        <v>0.99982794374981188</v>
      </c>
      <c r="FI161" s="2">
        <f t="shared" si="178"/>
        <v>0.99982965664157952</v>
      </c>
      <c r="FJ161" s="2">
        <f t="shared" si="178"/>
        <v>0.99980547608648807</v>
      </c>
      <c r="FK161" s="2">
        <f t="shared" si="178"/>
        <v>0.99981488171975108</v>
      </c>
      <c r="FL161" s="2">
        <f t="shared" si="178"/>
        <v>0.99981678621712833</v>
      </c>
      <c r="FM161" s="2">
        <f t="shared" si="178"/>
        <v>0.99982791320764552</v>
      </c>
      <c r="FN161" s="2">
        <f t="shared" si="178"/>
        <v>0.99983332603834207</v>
      </c>
      <c r="FO161" s="2">
        <f t="shared" si="178"/>
        <v>0.99978783551919592</v>
      </c>
      <c r="FP161" s="2">
        <f t="shared" si="178"/>
        <v>0.99981538808118109</v>
      </c>
      <c r="FQ161" s="2">
        <f t="shared" si="178"/>
        <v>0.99981712274214629</v>
      </c>
      <c r="FR161" s="2">
        <f t="shared" si="178"/>
        <v>0.99978012794699023</v>
      </c>
      <c r="FS161" s="2">
        <f t="shared" si="178"/>
        <v>0.99976311232229031</v>
      </c>
      <c r="FT161" s="2">
        <f t="shared" si="178"/>
        <v>0.99978279218173371</v>
      </c>
      <c r="FU161" s="2">
        <f t="shared" si="178"/>
        <v>0.99975756625844847</v>
      </c>
      <c r="FW161" s="2">
        <f t="shared" ref="FW161:GK177" si="216">POWER(10,($B161-C$232)/C$229)/(1+POWER(10,($B161-C$232)/C$229))</f>
        <v>0.23642327216096048</v>
      </c>
      <c r="FX161" s="2">
        <f t="shared" si="216"/>
        <v>0.64860710983675363</v>
      </c>
      <c r="FY161" s="2">
        <f t="shared" si="216"/>
        <v>0.28166054943972635</v>
      </c>
      <c r="FZ161" s="2">
        <f t="shared" si="216"/>
        <v>0.29494081673150285</v>
      </c>
      <c r="GA161" s="2">
        <f t="shared" si="216"/>
        <v>0.29333674365616613</v>
      </c>
      <c r="GB161" s="2">
        <f t="shared" si="216"/>
        <v>0.29165391759864523</v>
      </c>
      <c r="GC161" s="2">
        <f t="shared" si="216"/>
        <v>0.27688000198016588</v>
      </c>
      <c r="GD161" s="2">
        <f t="shared" si="216"/>
        <v>0.33450119910754417</v>
      </c>
      <c r="GE161" s="2">
        <f t="shared" si="216"/>
        <v>0.34209150148593137</v>
      </c>
      <c r="GF161" s="2">
        <f t="shared" si="216"/>
        <v>0.39032703669125363</v>
      </c>
      <c r="GG161" s="2">
        <f t="shared" si="216"/>
        <v>0.29007196586393791</v>
      </c>
      <c r="GH161" s="2">
        <f t="shared" si="216"/>
        <v>0.24866765146733627</v>
      </c>
      <c r="GI161" s="2">
        <f t="shared" si="216"/>
        <v>0.24559715869757145</v>
      </c>
      <c r="GJ161" s="2">
        <f t="shared" si="216"/>
        <v>0.22148062390717549</v>
      </c>
      <c r="GK161" s="2">
        <f t="shared" si="216"/>
        <v>0.22979325540321668</v>
      </c>
      <c r="GM161" s="86">
        <f t="shared" ref="GM161:HA177" si="217" xml:space="preserve"> _xlfn.NORM.DIST($B161, C$7, ABS(C$11), TRUE) * _xlfn.NORM.DIST(($B161 - C$7)*C$15, 0, ABS(C$11), TRUE) * 2</f>
        <v>2.5478204032601835E-166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1.5754625673447488E-251</v>
      </c>
      <c r="HA161" s="86">
        <f t="shared" si="217"/>
        <v>7.3977853935777296E-196</v>
      </c>
      <c r="HC161" s="86">
        <f t="shared" si="181"/>
        <v>1.3683376092865879E-107</v>
      </c>
      <c r="HD161" s="86">
        <f t="shared" si="181"/>
        <v>1.3827001749784154E-154</v>
      </c>
      <c r="HE161" s="86">
        <f t="shared" si="181"/>
        <v>1.3435753088745459E-151</v>
      </c>
      <c r="HF161" s="86">
        <f t="shared" si="180"/>
        <v>8.1948576109600565E-200</v>
      </c>
      <c r="HG161" s="86">
        <f t="shared" si="180"/>
        <v>0</v>
      </c>
      <c r="HH161" s="86">
        <f t="shared" si="180"/>
        <v>0</v>
      </c>
      <c r="HI161" s="86">
        <f t="shared" si="180"/>
        <v>0</v>
      </c>
      <c r="HJ161" s="86">
        <f t="shared" si="180"/>
        <v>0</v>
      </c>
      <c r="HK161" s="86">
        <f t="shared" si="180"/>
        <v>6.7066760575219866E-271</v>
      </c>
      <c r="HL161" s="86">
        <f t="shared" si="161"/>
        <v>0</v>
      </c>
      <c r="HM161" s="86">
        <f t="shared" si="161"/>
        <v>4.7251705699750848E-307</v>
      </c>
      <c r="HN161" s="86">
        <f t="shared" si="161"/>
        <v>0</v>
      </c>
      <c r="HO161" s="86">
        <f t="shared" si="161"/>
        <v>3.1477571757498507E-228</v>
      </c>
      <c r="HP161" s="86">
        <f t="shared" si="161"/>
        <v>2.8134141213169818E-176</v>
      </c>
      <c r="HQ161" s="86">
        <f t="shared" si="161"/>
        <v>1.2674615082415E-184</v>
      </c>
      <c r="HS161" s="86">
        <f t="shared" ref="HS161:IG177" si="218" xml:space="preserve"> _xlfn.NORM.DIST($B161, C$9, ABS(C$13), TRUE) * _xlfn.NORM.DIST(($B161 - C$9)*C$17, 0, ABS(C$13), TRUE) * 2</f>
        <v>1.5560219025831255E-3</v>
      </c>
      <c r="HT161" s="86">
        <f t="shared" si="218"/>
        <v>1.8115795436476755E-3</v>
      </c>
      <c r="HU161" s="86">
        <f t="shared" si="218"/>
        <v>1.9281600964944333E-4</v>
      </c>
      <c r="HV161" s="86">
        <f t="shared" si="218"/>
        <v>4.9273211216271768E-5</v>
      </c>
      <c r="HW161" s="86">
        <f t="shared" si="218"/>
        <v>1.2552139460408706E-4</v>
      </c>
      <c r="HX161" s="86">
        <f t="shared" si="218"/>
        <v>1.2211062481017618E-4</v>
      </c>
      <c r="HY161" s="86">
        <f t="shared" si="218"/>
        <v>1.306453565087359E-4</v>
      </c>
      <c r="HZ161" s="86">
        <f t="shared" si="218"/>
        <v>1.4530078265486282E-5</v>
      </c>
      <c r="IA161" s="86">
        <f t="shared" si="218"/>
        <v>9.6234221265782745E-6</v>
      </c>
      <c r="IB161" s="86">
        <f t="shared" si="218"/>
        <v>1.5659327284892467E-6</v>
      </c>
      <c r="IC161" s="86">
        <f t="shared" si="218"/>
        <v>5.1451105314028453E-5</v>
      </c>
      <c r="ID161" s="86">
        <f t="shared" si="218"/>
        <v>4.6420385179933295E-4</v>
      </c>
      <c r="IE161" s="86">
        <f t="shared" si="218"/>
        <v>5.0324085762136657E-4</v>
      </c>
      <c r="IF161" s="86">
        <f t="shared" si="218"/>
        <v>4.0511007558733834E-4</v>
      </c>
      <c r="IG161" s="86">
        <f t="shared" si="218"/>
        <v>9.8075950879444721E-4</v>
      </c>
      <c r="II161" s="86">
        <f t="shared" ref="II161:IW177" si="219" xml:space="preserve"> _xlfn.NORM.DIST($B161, C$10, ABS(C$14), TRUE) * _xlfn.NORM.DIST(($B161 - C$10)*C$18, 0, ABS(C$14), TRUE) * 2</f>
        <v>1.2855469380685214E-2</v>
      </c>
      <c r="IJ161" s="86">
        <f t="shared" si="219"/>
        <v>0.24306157622053015</v>
      </c>
      <c r="IK161" s="86">
        <f t="shared" si="219"/>
        <v>4.356339249542876E-2</v>
      </c>
      <c r="IL161" s="86">
        <f t="shared" si="219"/>
        <v>4.1171674044533618E-2</v>
      </c>
      <c r="IM161" s="86">
        <f t="shared" si="219"/>
        <v>5.6047084294796254E-2</v>
      </c>
      <c r="IN161" s="86">
        <f t="shared" si="219"/>
        <v>5.268581961153624E-2</v>
      </c>
      <c r="IO161" s="86">
        <f t="shared" si="219"/>
        <v>4.0315796300382831E-2</v>
      </c>
      <c r="IP161" s="86">
        <f t="shared" si="219"/>
        <v>0.12606946058297405</v>
      </c>
      <c r="IQ161" s="86">
        <f t="shared" si="219"/>
        <v>0.12608214933925621</v>
      </c>
      <c r="IR161" s="86">
        <f t="shared" si="219"/>
        <v>0.25760221577441034</v>
      </c>
      <c r="IS161" s="86">
        <f t="shared" si="219"/>
        <v>4.0162798713647099E-2</v>
      </c>
      <c r="IT161" s="86">
        <f t="shared" si="219"/>
        <v>1.5777536788414301E-2</v>
      </c>
      <c r="IU161" s="86">
        <f t="shared" si="219"/>
        <v>1.1462681832860781E-2</v>
      </c>
      <c r="IV161" s="86">
        <f t="shared" si="219"/>
        <v>5.3946587148544015E-3</v>
      </c>
      <c r="IW161" s="86">
        <f t="shared" si="219"/>
        <v>7.9674539357937665E-3</v>
      </c>
      <c r="IY161" s="86">
        <f t="shared" ref="IY161:JM177" si="220">GM161+HC161+HS161+II161</f>
        <v>1.441149128326834E-2</v>
      </c>
      <c r="IZ161" s="86">
        <f t="shared" si="220"/>
        <v>0.24487315576417781</v>
      </c>
      <c r="JA161" s="86">
        <f t="shared" si="220"/>
        <v>4.3756208505078206E-2</v>
      </c>
      <c r="JB161" s="86">
        <f t="shared" si="220"/>
        <v>4.1220947255749887E-2</v>
      </c>
      <c r="JC161" s="86">
        <f t="shared" si="220"/>
        <v>5.6172605689400343E-2</v>
      </c>
      <c r="JD161" s="86">
        <f t="shared" si="220"/>
        <v>5.2807930236346418E-2</v>
      </c>
      <c r="JE161" s="86">
        <f t="shared" si="220"/>
        <v>4.0446441656891569E-2</v>
      </c>
      <c r="JF161" s="86">
        <f t="shared" si="220"/>
        <v>0.12608399066123954</v>
      </c>
      <c r="JG161" s="86">
        <f t="shared" si="220"/>
        <v>0.12609177276138278</v>
      </c>
      <c r="JH161" s="86">
        <f t="shared" si="220"/>
        <v>0.25760378170713882</v>
      </c>
      <c r="JI161" s="86">
        <f t="shared" si="220"/>
        <v>4.0214249818961129E-2</v>
      </c>
      <c r="JJ161" s="86">
        <f t="shared" si="220"/>
        <v>1.6241740640213633E-2</v>
      </c>
      <c r="JK161" s="86">
        <f t="shared" si="220"/>
        <v>1.1965922690482148E-2</v>
      </c>
      <c r="JL161" s="86">
        <f t="shared" si="220"/>
        <v>5.7997687904417401E-3</v>
      </c>
      <c r="JM161" s="86">
        <f t="shared" si="220"/>
        <v>8.9482134445882135E-3</v>
      </c>
    </row>
    <row r="162" spans="2:273" x14ac:dyDescent="0.25">
      <c r="B162" s="2">
        <v>135</v>
      </c>
      <c r="C162" s="37">
        <v>69.295000000000002</v>
      </c>
      <c r="D162" s="37">
        <v>68.409000000000006</v>
      </c>
      <c r="E162" s="37">
        <v>71.061999999999998</v>
      </c>
      <c r="F162" s="37">
        <v>68.98</v>
      </c>
      <c r="G162" s="37">
        <v>73.38</v>
      </c>
      <c r="H162" s="37">
        <v>72.44</v>
      </c>
      <c r="I162" s="37">
        <v>72.540000000000006</v>
      </c>
      <c r="J162" s="37">
        <v>74.260000000000005</v>
      </c>
      <c r="K162" s="37">
        <v>75.620999999999995</v>
      </c>
      <c r="L162" s="37">
        <v>74.483000000000004</v>
      </c>
      <c r="M162" s="37">
        <v>72.947999999999993</v>
      </c>
      <c r="N162" s="37">
        <v>72.930999999999997</v>
      </c>
      <c r="O162" s="37">
        <v>72.260999999999996</v>
      </c>
      <c r="P162" s="37">
        <v>76.977000000000004</v>
      </c>
      <c r="Q162" s="37">
        <v>72.721000000000004</v>
      </c>
      <c r="S162" s="4">
        <f t="shared" si="174"/>
        <v>68.857921687365504</v>
      </c>
      <c r="T162" s="4">
        <f t="shared" si="174"/>
        <v>69.996009799165392</v>
      </c>
      <c r="U162" s="4">
        <f t="shared" si="174"/>
        <v>71.406470541201131</v>
      </c>
      <c r="V162" s="4">
        <f t="shared" si="174"/>
        <v>69.911793366722847</v>
      </c>
      <c r="W162" s="4">
        <f t="shared" si="174"/>
        <v>70.358015055097169</v>
      </c>
      <c r="X162" s="4">
        <f t="shared" si="174"/>
        <v>72.762913329137845</v>
      </c>
      <c r="Y162" s="4">
        <f t="shared" si="174"/>
        <v>73.2705534768278</v>
      </c>
      <c r="Z162" s="4">
        <f t="shared" si="174"/>
        <v>75.247337191859032</v>
      </c>
      <c r="AA162" s="4">
        <f t="shared" si="174"/>
        <v>74.544526129785154</v>
      </c>
      <c r="AB162" s="4">
        <f t="shared" si="174"/>
        <v>76.198147532334801</v>
      </c>
      <c r="AC162" s="4">
        <f t="shared" si="174"/>
        <v>74.094084991619525</v>
      </c>
      <c r="AD162" s="4">
        <f t="shared" si="174"/>
        <v>72.054068157877012</v>
      </c>
      <c r="AE162" s="4">
        <f t="shared" si="174"/>
        <v>72.35265494444802</v>
      </c>
      <c r="AF162" s="4">
        <f t="shared" si="174"/>
        <v>74.020865810138332</v>
      </c>
      <c r="AG162" s="4">
        <f t="shared" si="174"/>
        <v>76.247449931800105</v>
      </c>
      <c r="AI162" s="4">
        <f t="shared" si="175"/>
        <v>0.43707831263449748</v>
      </c>
      <c r="AJ162" s="4">
        <f t="shared" si="175"/>
        <v>-1.5870097991653864</v>
      </c>
      <c r="AK162" s="4">
        <f t="shared" si="175"/>
        <v>-0.34447054120113307</v>
      </c>
      <c r="AL162" s="4">
        <f t="shared" si="175"/>
        <v>-0.93179336672284307</v>
      </c>
      <c r="AM162" s="4">
        <f t="shared" si="175"/>
        <v>3.021984944902826</v>
      </c>
      <c r="AN162" s="4">
        <f t="shared" si="175"/>
        <v>-0.32291332913784743</v>
      </c>
      <c r="AO162" s="4">
        <f t="shared" si="175"/>
        <v>-0.7305534768277937</v>
      </c>
      <c r="AP162" s="4">
        <f t="shared" si="175"/>
        <v>-0.98733719185902658</v>
      </c>
      <c r="AQ162" s="4">
        <f t="shared" si="175"/>
        <v>1.0764738702148406</v>
      </c>
      <c r="AR162" s="4">
        <f t="shared" si="175"/>
        <v>-1.7151475323347967</v>
      </c>
      <c r="AS162" s="4">
        <f t="shared" si="175"/>
        <v>-1.1460849916195315</v>
      </c>
      <c r="AT162" s="4">
        <f t="shared" si="175"/>
        <v>0.87693184212298547</v>
      </c>
      <c r="AU162" s="4">
        <f t="shared" si="175"/>
        <v>-9.1654944448023912E-2</v>
      </c>
      <c r="AV162" s="4">
        <f t="shared" si="175"/>
        <v>2.9561341898616718</v>
      </c>
      <c r="AW162" s="4">
        <f t="shared" si="175"/>
        <v>-3.5264499318001015</v>
      </c>
      <c r="AY162" s="2">
        <f t="shared" si="214"/>
        <v>68.857920018514591</v>
      </c>
      <c r="AZ162" s="2">
        <f t="shared" si="214"/>
        <v>69.996009799165392</v>
      </c>
      <c r="BA162" s="2">
        <f t="shared" si="214"/>
        <v>70.688394241090734</v>
      </c>
      <c r="BB162" s="2">
        <f t="shared" si="214"/>
        <v>68.732375933945548</v>
      </c>
      <c r="BC162" s="2">
        <f t="shared" si="214"/>
        <v>68.167238570794552</v>
      </c>
      <c r="BD162" s="2">
        <f t="shared" si="214"/>
        <v>69.53111245328509</v>
      </c>
      <c r="BE162" s="2">
        <f t="shared" si="214"/>
        <v>71.187479225150071</v>
      </c>
      <c r="BF162" s="2">
        <f t="shared" si="214"/>
        <v>71.399809614268378</v>
      </c>
      <c r="BG162" s="2">
        <f t="shared" si="214"/>
        <v>70.291999861642836</v>
      </c>
      <c r="BH162" s="2">
        <f t="shared" si="214"/>
        <v>69.624039063400588</v>
      </c>
      <c r="BI162" s="2">
        <f t="shared" si="214"/>
        <v>71.80784533437253</v>
      </c>
      <c r="BJ162" s="2">
        <f t="shared" si="214"/>
        <v>70.518200464786531</v>
      </c>
      <c r="BK162" s="2">
        <f t="shared" si="214"/>
        <v>71.12629266143017</v>
      </c>
      <c r="BL162" s="2">
        <f t="shared" si="214"/>
        <v>72.832046722855097</v>
      </c>
      <c r="BM162" s="2">
        <f t="shared" si="214"/>
        <v>72.705171993354099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>
        <f t="shared" si="215"/>
        <v>76.977000000000004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>
        <f t="shared" si="210"/>
        <v>76.977000000000004</v>
      </c>
      <c r="DI162" s="2" t="str">
        <f t="shared" si="211"/>
        <v/>
      </c>
      <c r="DK162" s="2">
        <f t="shared" si="176"/>
        <v>110.60680778611632</v>
      </c>
      <c r="DL162" s="2">
        <f t="shared" si="176"/>
        <v>119.65706294559101</v>
      </c>
      <c r="DM162" s="2">
        <f t="shared" si="176"/>
        <v>117.0466657598499</v>
      </c>
      <c r="DN162" s="2">
        <f t="shared" si="176"/>
        <v>123.86539041470618</v>
      </c>
      <c r="DO162" s="2">
        <f t="shared" si="176"/>
        <v>116.86994183864914</v>
      </c>
      <c r="DP162" s="2">
        <f t="shared" si="176"/>
        <v>128.37846153846152</v>
      </c>
      <c r="DQ162" s="2">
        <f t="shared" si="176"/>
        <v>118.35961163227014</v>
      </c>
      <c r="DR162" s="2">
        <f t="shared" si="176"/>
        <v>122.77566416510317</v>
      </c>
      <c r="DS162" s="2">
        <f t="shared" si="176"/>
        <v>118.42614366998578</v>
      </c>
      <c r="DT162" s="2">
        <f t="shared" si="176"/>
        <v>126.8636626363205</v>
      </c>
      <c r="DU162" s="2">
        <f t="shared" si="176"/>
        <v>109.75465688259112</v>
      </c>
      <c r="DV162" s="2">
        <f t="shared" si="176"/>
        <v>126.28074253200572</v>
      </c>
      <c r="DW162" s="2">
        <f t="shared" si="176"/>
        <v>144.72189861853832</v>
      </c>
      <c r="DX162" s="2">
        <f t="shared" si="176"/>
        <v>98.651956302521</v>
      </c>
      <c r="DY162" s="2">
        <f t="shared" si="176"/>
        <v>96.141040725806448</v>
      </c>
      <c r="EA162" s="2">
        <f t="shared" si="213"/>
        <v>68.642836192810464</v>
      </c>
      <c r="EB162" s="2">
        <f t="shared" si="213"/>
        <v>72.44470588235292</v>
      </c>
      <c r="EC162" s="2">
        <f t="shared" si="213"/>
        <v>70.157709780675759</v>
      </c>
      <c r="ED162" s="2">
        <f t="shared" si="213"/>
        <v>68.010274656002167</v>
      </c>
      <c r="EE162" s="2">
        <f t="shared" si="213"/>
        <v>67.133383573243009</v>
      </c>
      <c r="EF162" s="2">
        <f t="shared" si="213"/>
        <v>68.574565804227746</v>
      </c>
      <c r="EG162" s="2">
        <f t="shared" si="213"/>
        <v>70.713364245668757</v>
      </c>
      <c r="EH162" s="2">
        <f t="shared" si="213"/>
        <v>70.860879037951264</v>
      </c>
      <c r="EI162" s="2">
        <f t="shared" si="213"/>
        <v>70.056546515741061</v>
      </c>
      <c r="EJ162" s="2">
        <f t="shared" si="213"/>
        <v>68.596034293017141</v>
      </c>
      <c r="EK162" s="2">
        <f t="shared" si="212"/>
        <v>71.696101560509533</v>
      </c>
      <c r="EL162" s="2">
        <f t="shared" si="179"/>
        <v>69.465813576788932</v>
      </c>
      <c r="EM162" s="2">
        <f t="shared" si="179"/>
        <v>70.03894930164364</v>
      </c>
      <c r="EN162" s="2">
        <f t="shared" si="179"/>
        <v>72.731045870527794</v>
      </c>
      <c r="EO162" s="2">
        <f t="shared" si="179"/>
        <v>72.944711195616605</v>
      </c>
      <c r="EQ162" s="2">
        <f t="shared" si="177"/>
        <v>69.461152014027064</v>
      </c>
      <c r="ER162" s="2">
        <f t="shared" si="177"/>
        <v>68.775049991071185</v>
      </c>
      <c r="ES162" s="2">
        <f t="shared" si="177"/>
        <v>71.898521048298051</v>
      </c>
      <c r="ET162" s="2">
        <f t="shared" si="177"/>
        <v>70.275167389036568</v>
      </c>
      <c r="EU162" s="2">
        <f t="shared" si="177"/>
        <v>70.41185523395086</v>
      </c>
      <c r="EV162" s="2">
        <f t="shared" si="177"/>
        <v>71.617754955642113</v>
      </c>
      <c r="EW162" s="2">
        <f t="shared" si="177"/>
        <v>72.291471865466434</v>
      </c>
      <c r="EX162" s="2">
        <f t="shared" si="177"/>
        <v>72.355471869443903</v>
      </c>
      <c r="EY162" s="2">
        <f t="shared" si="177"/>
        <v>70.679203107488547</v>
      </c>
      <c r="EZ162" s="2">
        <f t="shared" si="177"/>
        <v>71.064665668736978</v>
      </c>
      <c r="FA162" s="2">
        <f t="shared" si="177"/>
        <v>72.036749336753871</v>
      </c>
      <c r="FB162" s="2">
        <f t="shared" si="177"/>
        <v>73.3753476142696</v>
      </c>
      <c r="FC162" s="2">
        <f t="shared" si="177"/>
        <v>74.111073726642289</v>
      </c>
      <c r="FD162" s="2">
        <f t="shared" si="177"/>
        <v>73.134236855900724</v>
      </c>
      <c r="FE162" s="2">
        <f t="shared" si="177"/>
        <v>71.952136572359422</v>
      </c>
      <c r="FG162" s="2">
        <f t="shared" si="178"/>
        <v>0.9998169810214439</v>
      </c>
      <c r="FH162" s="2">
        <f t="shared" si="178"/>
        <v>0.99984308045923131</v>
      </c>
      <c r="FI162" s="2">
        <f t="shared" si="178"/>
        <v>0.99984464268215534</v>
      </c>
      <c r="FJ162" s="2">
        <f t="shared" si="178"/>
        <v>0.99982258904579802</v>
      </c>
      <c r="FK162" s="2">
        <f t="shared" si="178"/>
        <v>0.9998311673718363</v>
      </c>
      <c r="FL162" s="2">
        <f t="shared" si="178"/>
        <v>0.99983290435038152</v>
      </c>
      <c r="FM162" s="2">
        <f t="shared" si="178"/>
        <v>0.99984305260360096</v>
      </c>
      <c r="FN162" s="2">
        <f t="shared" si="178"/>
        <v>0.99984798931101648</v>
      </c>
      <c r="FO162" s="2">
        <f t="shared" si="178"/>
        <v>0.99980650008149008</v>
      </c>
      <c r="FP162" s="2">
        <f t="shared" si="178"/>
        <v>0.99983162919397306</v>
      </c>
      <c r="FQ162" s="2">
        <f t="shared" si="178"/>
        <v>0.99983321127473224</v>
      </c>
      <c r="FR162" s="2">
        <f t="shared" si="178"/>
        <v>0.99979947042486683</v>
      </c>
      <c r="FS162" s="2">
        <f t="shared" si="178"/>
        <v>0.99978395136699894</v>
      </c>
      <c r="FT162" s="2">
        <f t="shared" si="178"/>
        <v>0.99980190032928051</v>
      </c>
      <c r="FU162" s="2">
        <f t="shared" si="178"/>
        <v>0.99977889308332801</v>
      </c>
      <c r="FW162" s="2">
        <f t="shared" si="216"/>
        <v>0.25345180565935399</v>
      </c>
      <c r="FX162" s="2">
        <f t="shared" si="216"/>
        <v>0.6693010727277301</v>
      </c>
      <c r="FY162" s="2">
        <f t="shared" si="216"/>
        <v>0.30066436707547839</v>
      </c>
      <c r="FZ162" s="2">
        <f t="shared" si="216"/>
        <v>0.31444843200384504</v>
      </c>
      <c r="GA162" s="2">
        <f t="shared" si="216"/>
        <v>0.31278533104122525</v>
      </c>
      <c r="GB162" s="2">
        <f t="shared" si="216"/>
        <v>0.31104004094191606</v>
      </c>
      <c r="GC162" s="2">
        <f t="shared" si="216"/>
        <v>0.29569404465939936</v>
      </c>
      <c r="GD162" s="2">
        <f t="shared" si="216"/>
        <v>0.35530678514706832</v>
      </c>
      <c r="GE162" s="2">
        <f t="shared" si="216"/>
        <v>0.36311160243167323</v>
      </c>
      <c r="GF162" s="2">
        <f t="shared" si="216"/>
        <v>0.41245291332210748</v>
      </c>
      <c r="GG162" s="2">
        <f t="shared" si="216"/>
        <v>0.30939886676289152</v>
      </c>
      <c r="GH162" s="2">
        <f t="shared" si="216"/>
        <v>0.26627055921574977</v>
      </c>
      <c r="GI162" s="2">
        <f t="shared" si="216"/>
        <v>0.26305881129319342</v>
      </c>
      <c r="GJ162" s="2">
        <f t="shared" si="216"/>
        <v>0.23776803545671057</v>
      </c>
      <c r="GK162" s="2">
        <f t="shared" si="216"/>
        <v>0.2464984147591327</v>
      </c>
      <c r="GM162" s="86">
        <f t="shared" si="217"/>
        <v>8.9171322967299404E-171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3.5077283295176176E-258</v>
      </c>
      <c r="HA162" s="86">
        <f t="shared" si="217"/>
        <v>5.6867835834742804E-201</v>
      </c>
      <c r="HC162" s="86">
        <f t="shared" si="181"/>
        <v>1.21429806267578E-111</v>
      </c>
      <c r="HD162" s="86">
        <f t="shared" si="181"/>
        <v>2.0433776670832537E-160</v>
      </c>
      <c r="HE162" s="86">
        <f t="shared" si="181"/>
        <v>3.3568370647833962E-157</v>
      </c>
      <c r="HF162" s="86">
        <f t="shared" si="180"/>
        <v>3.384093946504883E-207</v>
      </c>
      <c r="HG162" s="86">
        <f t="shared" si="180"/>
        <v>0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7.8234465292497448E-281</v>
      </c>
      <c r="HL162" s="86">
        <f t="shared" si="161"/>
        <v>0</v>
      </c>
      <c r="HM162" s="86">
        <f t="shared" si="161"/>
        <v>0</v>
      </c>
      <c r="HN162" s="86">
        <f t="shared" si="161"/>
        <v>0</v>
      </c>
      <c r="HO162" s="86">
        <f t="shared" si="161"/>
        <v>8.2165167637893874E-237</v>
      </c>
      <c r="HP162" s="86">
        <f t="shared" si="161"/>
        <v>8.3242710500820596E-183</v>
      </c>
      <c r="HQ162" s="86">
        <f t="shared" si="161"/>
        <v>2.0520788846054328E-191</v>
      </c>
      <c r="HS162" s="86">
        <f t="shared" si="218"/>
        <v>7.5075202621542234E-4</v>
      </c>
      <c r="HT162" s="86">
        <f t="shared" si="218"/>
        <v>9.2348100257747326E-4</v>
      </c>
      <c r="HU162" s="86">
        <f t="shared" si="218"/>
        <v>8.253621073368053E-5</v>
      </c>
      <c r="HV162" s="86">
        <f t="shared" si="218"/>
        <v>1.81930106082053E-5</v>
      </c>
      <c r="HW162" s="86">
        <f t="shared" si="218"/>
        <v>5.2356861940374596E-5</v>
      </c>
      <c r="HX162" s="86">
        <f t="shared" si="218"/>
        <v>5.0612653964441589E-5</v>
      </c>
      <c r="HY162" s="86">
        <f t="shared" si="218"/>
        <v>5.5268370333465249E-5</v>
      </c>
      <c r="HZ162" s="86">
        <f t="shared" si="218"/>
        <v>5.4765846184540377E-6</v>
      </c>
      <c r="IA162" s="86">
        <f t="shared" si="218"/>
        <v>3.3793798305877901E-6</v>
      </c>
      <c r="IB162" s="86">
        <f t="shared" si="218"/>
        <v>5.1061757848878222E-7</v>
      </c>
      <c r="IC162" s="86">
        <f t="shared" si="218"/>
        <v>1.9453980467331525E-5</v>
      </c>
      <c r="ID162" s="86">
        <f t="shared" si="218"/>
        <v>2.048239903073379E-4</v>
      </c>
      <c r="IE162" s="86">
        <f t="shared" si="218"/>
        <v>2.1701805429211071E-4</v>
      </c>
      <c r="IF162" s="86">
        <f t="shared" si="218"/>
        <v>1.6436479133224649E-4</v>
      </c>
      <c r="IG162" s="86">
        <f t="shared" si="218"/>
        <v>4.2505028321187925E-4</v>
      </c>
      <c r="II162" s="86">
        <f t="shared" si="219"/>
        <v>2.1693764596847988E-2</v>
      </c>
      <c r="IJ162" s="86">
        <f t="shared" si="219"/>
        <v>0.19116850124784096</v>
      </c>
      <c r="IK162" s="86">
        <f t="shared" si="219"/>
        <v>6.7231850550822175E-2</v>
      </c>
      <c r="IL162" s="86">
        <f t="shared" si="219"/>
        <v>6.6223260018050664E-2</v>
      </c>
      <c r="IM162" s="86">
        <f t="shared" si="219"/>
        <v>8.4727715375803439E-2</v>
      </c>
      <c r="IN162" s="86">
        <f t="shared" si="219"/>
        <v>8.0282037145639487E-2</v>
      </c>
      <c r="IO162" s="86">
        <f t="shared" si="219"/>
        <v>6.2415362335421241E-2</v>
      </c>
      <c r="IP162" s="86">
        <f t="shared" si="219"/>
        <v>0.17492621274975642</v>
      </c>
      <c r="IQ162" s="86">
        <f t="shared" si="219"/>
        <v>0.17772862055762909</v>
      </c>
      <c r="IR162" s="86">
        <f t="shared" si="219"/>
        <v>0.32486844895672756</v>
      </c>
      <c r="IS162" s="86">
        <f t="shared" si="219"/>
        <v>6.4130170953345861E-2</v>
      </c>
      <c r="IT162" s="86">
        <f t="shared" si="219"/>
        <v>2.6614282566328144E-2</v>
      </c>
      <c r="IU162" s="86">
        <f t="shared" si="219"/>
        <v>2.012235354515645E-2</v>
      </c>
      <c r="IV162" s="86">
        <f t="shared" si="219"/>
        <v>9.8356352016005476E-3</v>
      </c>
      <c r="IW162" s="86">
        <f t="shared" si="219"/>
        <v>1.3910679713210397E-2</v>
      </c>
      <c r="IY162" s="86">
        <f t="shared" si="220"/>
        <v>2.2444516623063411E-2</v>
      </c>
      <c r="IZ162" s="86">
        <f t="shared" si="220"/>
        <v>0.19209198225041843</v>
      </c>
      <c r="JA162" s="86">
        <f t="shared" si="220"/>
        <v>6.731438676155585E-2</v>
      </c>
      <c r="JB162" s="86">
        <f t="shared" si="220"/>
        <v>6.6241453028658873E-2</v>
      </c>
      <c r="JC162" s="86">
        <f t="shared" si="220"/>
        <v>8.4780072237743809E-2</v>
      </c>
      <c r="JD162" s="86">
        <f t="shared" si="220"/>
        <v>8.0332649799603931E-2</v>
      </c>
      <c r="JE162" s="86">
        <f t="shared" si="220"/>
        <v>6.2470630705754704E-2</v>
      </c>
      <c r="JF162" s="86">
        <f t="shared" si="220"/>
        <v>0.17493168933437486</v>
      </c>
      <c r="JG162" s="86">
        <f t="shared" si="220"/>
        <v>0.17773199993745967</v>
      </c>
      <c r="JH162" s="86">
        <f t="shared" si="220"/>
        <v>0.32486895957430606</v>
      </c>
      <c r="JI162" s="86">
        <f t="shared" si="220"/>
        <v>6.4149624933813196E-2</v>
      </c>
      <c r="JJ162" s="86">
        <f t="shared" si="220"/>
        <v>2.6819106556635483E-2</v>
      </c>
      <c r="JK162" s="86">
        <f t="shared" si="220"/>
        <v>2.0339371599448562E-2</v>
      </c>
      <c r="JL162" s="86">
        <f t="shared" si="220"/>
        <v>9.999999992932794E-3</v>
      </c>
      <c r="JM162" s="86">
        <f t="shared" si="220"/>
        <v>1.4335729996422276E-2</v>
      </c>
    </row>
    <row r="163" spans="2:273" x14ac:dyDescent="0.25">
      <c r="B163" s="2">
        <v>136</v>
      </c>
      <c r="C163" s="37">
        <v>67.317999999999998</v>
      </c>
      <c r="D163" s="37">
        <v>68.364000000000004</v>
      </c>
      <c r="E163" s="37">
        <v>67.457999999999998</v>
      </c>
      <c r="F163" s="37">
        <v>69.489999999999995</v>
      </c>
      <c r="G163" s="37">
        <v>72.459999999999994</v>
      </c>
      <c r="H163" s="37">
        <v>74.540000000000006</v>
      </c>
      <c r="I163" s="37">
        <v>72.040000000000006</v>
      </c>
      <c r="J163" s="37">
        <v>77.819999999999993</v>
      </c>
      <c r="K163" s="37">
        <v>74.052000000000007</v>
      </c>
      <c r="L163" s="37">
        <v>77.465999999999994</v>
      </c>
      <c r="M163" s="37">
        <v>72.171999999999997</v>
      </c>
      <c r="N163" s="37">
        <v>73.344999999999999</v>
      </c>
      <c r="O163" s="37">
        <v>72.891000000000005</v>
      </c>
      <c r="P163" s="37">
        <v>74.581000000000003</v>
      </c>
      <c r="Q163" s="37">
        <v>73.116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68.718371087274022</v>
      </c>
      <c r="T163" s="4">
        <f t="shared" si="221"/>
        <v>69.776418888177972</v>
      </c>
      <c r="U163" s="4">
        <f t="shared" si="221"/>
        <v>71.526599566867503</v>
      </c>
      <c r="V163" s="4">
        <f t="shared" si="221"/>
        <v>70.244860259759776</v>
      </c>
      <c r="W163" s="4">
        <f t="shared" si="221"/>
        <v>70.974134461913295</v>
      </c>
      <c r="X163" s="4">
        <f t="shared" si="221"/>
        <v>73.735148221939895</v>
      </c>
      <c r="Y163" s="4">
        <f t="shared" si="221"/>
        <v>73.914111958995534</v>
      </c>
      <c r="Z163" s="4">
        <f t="shared" si="221"/>
        <v>75.90196960222211</v>
      </c>
      <c r="AA163" s="4">
        <f t="shared" si="221"/>
        <v>75.321349816391177</v>
      </c>
      <c r="AB163" s="4">
        <f t="shared" si="221"/>
        <v>76.51420868975093</v>
      </c>
      <c r="AC163" s="4">
        <f t="shared" si="221"/>
        <v>74.843400103312575</v>
      </c>
      <c r="AD163" s="4">
        <f t="shared" si="221"/>
        <v>72.68755147625285</v>
      </c>
      <c r="AE163" s="4">
        <f t="shared" si="221"/>
        <v>72.870613788827342</v>
      </c>
      <c r="AF163" s="4">
        <f t="shared" si="221"/>
        <v>74.627884974814179</v>
      </c>
      <c r="AG163" s="4">
        <f t="shared" si="221"/>
        <v>78.105545873598686</v>
      </c>
      <c r="AI163" s="4">
        <f t="shared" ref="AI163:AW179" si="222">IF(OR($B163 &lt; C$230, $B163 &gt; C$233), 0, C163-S163)</f>
        <v>-1.4003710872740243</v>
      </c>
      <c r="AJ163" s="4">
        <f t="shared" si="222"/>
        <v>-1.4124188881779673</v>
      </c>
      <c r="AK163" s="4">
        <f t="shared" si="222"/>
        <v>-4.0685995668675048</v>
      </c>
      <c r="AL163" s="4">
        <f t="shared" si="222"/>
        <v>-0.75486025975978066</v>
      </c>
      <c r="AM163" s="4">
        <f t="shared" si="222"/>
        <v>1.4858655380866992</v>
      </c>
      <c r="AN163" s="4">
        <f t="shared" si="222"/>
        <v>0.80485177806011166</v>
      </c>
      <c r="AO163" s="4">
        <f t="shared" si="222"/>
        <v>-1.8741119589955275</v>
      </c>
      <c r="AP163" s="4">
        <f t="shared" si="222"/>
        <v>1.9180303977778834</v>
      </c>
      <c r="AQ163" s="4">
        <f t="shared" si="222"/>
        <v>-1.2693498163911698</v>
      </c>
      <c r="AR163" s="4">
        <f t="shared" si="222"/>
        <v>0.95179131024906383</v>
      </c>
      <c r="AS163" s="4">
        <f t="shared" si="222"/>
        <v>-2.6714001033125783</v>
      </c>
      <c r="AT163" s="4">
        <f t="shared" si="222"/>
        <v>0.65744852374714924</v>
      </c>
      <c r="AU163" s="4">
        <f t="shared" si="222"/>
        <v>2.0386211172663593E-2</v>
      </c>
      <c r="AV163" s="4">
        <f t="shared" si="222"/>
        <v>-4.6884974814176417E-2</v>
      </c>
      <c r="AW163" s="4">
        <f t="shared" si="222"/>
        <v>-4.9895458735986864</v>
      </c>
      <c r="AY163" s="2">
        <f t="shared" si="214"/>
        <v>68.718370651088094</v>
      </c>
      <c r="AZ163" s="2">
        <f t="shared" si="214"/>
        <v>69.776418888177972</v>
      </c>
      <c r="BA163" s="2">
        <f t="shared" si="214"/>
        <v>70.544431896648504</v>
      </c>
      <c r="BB163" s="2">
        <f t="shared" si="214"/>
        <v>68.587549951424364</v>
      </c>
      <c r="BC163" s="2">
        <f t="shared" si="214"/>
        <v>68.052007182372449</v>
      </c>
      <c r="BD163" s="2">
        <f t="shared" si="214"/>
        <v>69.390309876677549</v>
      </c>
      <c r="BE163" s="2">
        <f t="shared" si="214"/>
        <v>71.048997623167722</v>
      </c>
      <c r="BF163" s="2">
        <f t="shared" si="214"/>
        <v>71.261958691772847</v>
      </c>
      <c r="BG163" s="2">
        <f t="shared" si="214"/>
        <v>70.164378970119486</v>
      </c>
      <c r="BH163" s="2">
        <f t="shared" si="214"/>
        <v>69.533118560097535</v>
      </c>
      <c r="BI163" s="2">
        <f t="shared" si="214"/>
        <v>71.640099496464359</v>
      </c>
      <c r="BJ163" s="2">
        <f t="shared" si="214"/>
        <v>70.372226658871625</v>
      </c>
      <c r="BK163" s="2">
        <f t="shared" si="214"/>
        <v>70.951152471651596</v>
      </c>
      <c r="BL163" s="2">
        <f t="shared" si="214"/>
        <v>72.680304281911617</v>
      </c>
      <c r="BM163" s="2">
        <f t="shared" si="214"/>
        <v>72.556285099796369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110.81016688555346</v>
      </c>
      <c r="DL163" s="2">
        <f t="shared" si="223"/>
        <v>119.89698968105067</v>
      </c>
      <c r="DM163" s="2">
        <f t="shared" si="223"/>
        <v>117.25266135084428</v>
      </c>
      <c r="DN163" s="2">
        <f t="shared" si="223"/>
        <v>124.17093686398948</v>
      </c>
      <c r="DO163" s="2">
        <f t="shared" si="223"/>
        <v>117.10623827392118</v>
      </c>
      <c r="DP163" s="2">
        <f t="shared" si="223"/>
        <v>128.69603238866398</v>
      </c>
      <c r="DQ163" s="2">
        <f t="shared" si="223"/>
        <v>118.57430956848027</v>
      </c>
      <c r="DR163" s="2">
        <f t="shared" si="223"/>
        <v>123.02351407129453</v>
      </c>
      <c r="DS163" s="2">
        <f t="shared" si="223"/>
        <v>118.68009886201992</v>
      </c>
      <c r="DT163" s="2">
        <f t="shared" si="223"/>
        <v>127.17532432432429</v>
      </c>
      <c r="DU163" s="2">
        <f t="shared" si="223"/>
        <v>109.89690607287451</v>
      </c>
      <c r="DV163" s="2">
        <f t="shared" si="223"/>
        <v>126.56781033665249</v>
      </c>
      <c r="DW163" s="2">
        <f t="shared" si="223"/>
        <v>145.17324019607844</v>
      </c>
      <c r="DX163" s="2">
        <f t="shared" si="223"/>
        <v>98.749263865546212</v>
      </c>
      <c r="DY163" s="2">
        <f t="shared" si="223"/>
        <v>96.229162903225799</v>
      </c>
      <c r="EA163" s="2">
        <f t="shared" si="213"/>
        <v>68.483749183006537</v>
      </c>
      <c r="EB163" s="2">
        <f t="shared" si="213"/>
        <v>72.362441176470568</v>
      </c>
      <c r="EC163" s="2">
        <f t="shared" si="213"/>
        <v>69.965021201343603</v>
      </c>
      <c r="ED163" s="2">
        <f t="shared" si="213"/>
        <v>67.802456042838742</v>
      </c>
      <c r="EE163" s="2">
        <f t="shared" si="213"/>
        <v>66.92660795935646</v>
      </c>
      <c r="EF163" s="2">
        <f t="shared" si="213"/>
        <v>68.349651563603146</v>
      </c>
      <c r="EG163" s="2">
        <f t="shared" si="213"/>
        <v>70.531602242549411</v>
      </c>
      <c r="EH163" s="2">
        <f t="shared" si="213"/>
        <v>70.677095352856682</v>
      </c>
      <c r="EI163" s="2">
        <f t="shared" si="213"/>
        <v>69.909449734701084</v>
      </c>
      <c r="EJ163" s="2">
        <f t="shared" si="213"/>
        <v>68.425806702403349</v>
      </c>
      <c r="EK163" s="2">
        <f t="shared" si="212"/>
        <v>71.518883025477692</v>
      </c>
      <c r="EL163" s="2">
        <f t="shared" si="179"/>
        <v>69.222407488637572</v>
      </c>
      <c r="EM163" s="2">
        <f t="shared" si="179"/>
        <v>69.763833346194403</v>
      </c>
      <c r="EN163" s="2">
        <f t="shared" si="179"/>
        <v>72.569973243672024</v>
      </c>
      <c r="EO163" s="2">
        <f t="shared" si="179"/>
        <v>72.82007850834151</v>
      </c>
      <c r="EQ163" s="2">
        <f t="shared" ref="EQ163:FE179" si="224">CU$228*$B163+CU$229</f>
        <v>69.322601630045924</v>
      </c>
      <c r="ER163" s="2">
        <f t="shared" si="224"/>
        <v>68.601234983035269</v>
      </c>
      <c r="ES163" s="2">
        <f t="shared" si="224"/>
        <v>71.752627076624151</v>
      </c>
      <c r="ET163" s="2">
        <f t="shared" si="224"/>
        <v>70.121328273549551</v>
      </c>
      <c r="EU163" s="2">
        <f t="shared" si="224"/>
        <v>70.283829936559528</v>
      </c>
      <c r="EV163" s="2">
        <f t="shared" si="224"/>
        <v>71.464792466879146</v>
      </c>
      <c r="EW163" s="2">
        <f t="shared" si="224"/>
        <v>72.151117672862313</v>
      </c>
      <c r="EX163" s="2">
        <f t="shared" si="224"/>
        <v>72.210533220229479</v>
      </c>
      <c r="EY163" s="2">
        <f t="shared" si="224"/>
        <v>70.549800000000005</v>
      </c>
      <c r="EZ163" s="2">
        <f t="shared" si="224"/>
        <v>70.950970618964604</v>
      </c>
      <c r="FA163" s="2">
        <f t="shared" si="224"/>
        <v>71.869134976848969</v>
      </c>
      <c r="FB163" s="2">
        <f t="shared" si="224"/>
        <v>73.22501244209117</v>
      </c>
      <c r="FC163" s="2">
        <f t="shared" si="224"/>
        <v>73.931854240844729</v>
      </c>
      <c r="FD163" s="2">
        <f t="shared" si="224"/>
        <v>72.984321173327771</v>
      </c>
      <c r="FE163" s="2">
        <f t="shared" si="224"/>
        <v>71.802986705675139</v>
      </c>
      <c r="FG163" s="2">
        <f t="shared" ref="FG163:FU179" si="225">POWER(10,($B163-C$231)/C$229)/(1+POWER(10,($B163-C$231)/C$229))</f>
        <v>0.99983308201975418</v>
      </c>
      <c r="FH163" s="2">
        <f t="shared" si="225"/>
        <v>0.99985688570190179</v>
      </c>
      <c r="FI163" s="2">
        <f t="shared" si="225"/>
        <v>0.99985831050529106</v>
      </c>
      <c r="FJ163" s="2">
        <f t="shared" si="225"/>
        <v>0.99983819676095975</v>
      </c>
      <c r="FK163" s="2">
        <f t="shared" si="225"/>
        <v>0.99984602052564475</v>
      </c>
      <c r="FL163" s="2">
        <f t="shared" si="225"/>
        <v>0.99984760471573098</v>
      </c>
      <c r="FM163" s="2">
        <f t="shared" si="225"/>
        <v>0.9998568602965634</v>
      </c>
      <c r="FN163" s="2">
        <f t="shared" si="225"/>
        <v>0.99986136274963533</v>
      </c>
      <c r="FO163" s="2">
        <f t="shared" si="225"/>
        <v>0.9998235229722251</v>
      </c>
      <c r="FP163" s="2">
        <f t="shared" si="225"/>
        <v>0.99984644172493631</v>
      </c>
      <c r="FQ163" s="2">
        <f t="shared" si="225"/>
        <v>0.99984788464228935</v>
      </c>
      <c r="FR163" s="2">
        <f t="shared" si="225"/>
        <v>0.99981711162690623</v>
      </c>
      <c r="FS163" s="2">
        <f t="shared" si="225"/>
        <v>0.99980295755911042</v>
      </c>
      <c r="FT163" s="2">
        <f t="shared" si="225"/>
        <v>0.99981932780380189</v>
      </c>
      <c r="FU163" s="2">
        <f t="shared" si="225"/>
        <v>0.99979834417212199</v>
      </c>
      <c r="FW163" s="2">
        <f t="shared" si="216"/>
        <v>0.271271102242993</v>
      </c>
      <c r="FX163" s="2">
        <f t="shared" si="216"/>
        <v>0.68936001604025032</v>
      </c>
      <c r="FY163" s="2">
        <f t="shared" si="216"/>
        <v>0.32037852492304181</v>
      </c>
      <c r="FZ163" s="2">
        <f t="shared" si="216"/>
        <v>0.33463392054642266</v>
      </c>
      <c r="GA163" s="2">
        <f t="shared" si="216"/>
        <v>0.33291590413332067</v>
      </c>
      <c r="GB163" s="2">
        <f t="shared" si="216"/>
        <v>0.3311124091142208</v>
      </c>
      <c r="GC163" s="2">
        <f t="shared" si="216"/>
        <v>0.31522920509670344</v>
      </c>
      <c r="GD163" s="2">
        <f t="shared" si="216"/>
        <v>0.37667400006770801</v>
      </c>
      <c r="GE163" s="2">
        <f t="shared" si="216"/>
        <v>0.384668125502793</v>
      </c>
      <c r="GF163" s="2">
        <f t="shared" si="216"/>
        <v>0.43493825327703256</v>
      </c>
      <c r="GG163" s="2">
        <f t="shared" si="216"/>
        <v>0.32941596422480901</v>
      </c>
      <c r="GH163" s="2">
        <f t="shared" si="216"/>
        <v>0.28464746734990815</v>
      </c>
      <c r="GI163" s="2">
        <f t="shared" si="216"/>
        <v>0.28129903892044217</v>
      </c>
      <c r="GJ163" s="2">
        <f t="shared" si="216"/>
        <v>0.25486109800469248</v>
      </c>
      <c r="GK163" s="2">
        <f t="shared" si="216"/>
        <v>0.26400172151100898</v>
      </c>
      <c r="GM163" s="86">
        <f t="shared" si="217"/>
        <v>2.7214849731071271E-175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6.3860353226503439E-265</v>
      </c>
      <c r="HA163" s="86">
        <f t="shared" si="217"/>
        <v>3.7511397813856384E-206</v>
      </c>
      <c r="HC163" s="86">
        <f t="shared" si="181"/>
        <v>9.0470161532505877E-116</v>
      </c>
      <c r="HD163" s="86">
        <f t="shared" si="181"/>
        <v>2.3492701787809944E-166</v>
      </c>
      <c r="HE163" s="86">
        <f t="shared" si="181"/>
        <v>6.6204078610994451E-163</v>
      </c>
      <c r="HF163" s="86">
        <f t="shared" si="180"/>
        <v>1.0239159455029036E-214</v>
      </c>
      <c r="HG163" s="86">
        <f t="shared" si="180"/>
        <v>0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6.0299850227410721E-291</v>
      </c>
      <c r="HL163" s="86">
        <f t="shared" si="161"/>
        <v>0</v>
      </c>
      <c r="HM163" s="86">
        <f t="shared" si="161"/>
        <v>0</v>
      </c>
      <c r="HN163" s="86">
        <f t="shared" si="161"/>
        <v>0</v>
      </c>
      <c r="HO163" s="86">
        <f t="shared" si="161"/>
        <v>1.4851704133916146E-245</v>
      </c>
      <c r="HP163" s="86">
        <f t="shared" si="161"/>
        <v>1.86917039584152E-189</v>
      </c>
      <c r="HQ163" s="86">
        <f t="shared" si="161"/>
        <v>2.4987854740648853E-198</v>
      </c>
      <c r="HS163" s="86">
        <f t="shared" si="218"/>
        <v>3.478177495976879E-4</v>
      </c>
      <c r="HT163" s="86">
        <f t="shared" si="218"/>
        <v>4.5426462118536331E-4</v>
      </c>
      <c r="HU163" s="86">
        <f t="shared" si="218"/>
        <v>3.3891114332775131E-5</v>
      </c>
      <c r="HV163" s="86">
        <f t="shared" si="218"/>
        <v>6.3936344745904518E-6</v>
      </c>
      <c r="HW163" s="86">
        <f t="shared" si="218"/>
        <v>2.0939049288330843E-5</v>
      </c>
      <c r="HX163" s="86">
        <f t="shared" si="218"/>
        <v>2.0104209876080168E-5</v>
      </c>
      <c r="HY163" s="86">
        <f t="shared" si="218"/>
        <v>2.2443103589246202E-5</v>
      </c>
      <c r="HZ163" s="86">
        <f t="shared" si="218"/>
        <v>1.978476300189927E-6</v>
      </c>
      <c r="IA163" s="86">
        <f t="shared" si="218"/>
        <v>1.1322430996677204E-6</v>
      </c>
      <c r="IB163" s="86">
        <f t="shared" si="218"/>
        <v>1.5890764920309476E-7</v>
      </c>
      <c r="IC163" s="86">
        <f t="shared" si="218"/>
        <v>7.015760868151478E-6</v>
      </c>
      <c r="ID163" s="86">
        <f t="shared" si="218"/>
        <v>8.6572118279952114E-5</v>
      </c>
      <c r="IE163" s="86">
        <f t="shared" si="218"/>
        <v>8.9393279497690538E-5</v>
      </c>
      <c r="IF163" s="86">
        <f t="shared" si="218"/>
        <v>6.3282467338270508E-5</v>
      </c>
      <c r="IG163" s="86">
        <f t="shared" si="218"/>
        <v>1.7493757420074466E-4</v>
      </c>
      <c r="II163" s="86">
        <f t="shared" si="219"/>
        <v>3.5261570220518131E-2</v>
      </c>
      <c r="IJ163" s="86">
        <f t="shared" si="219"/>
        <v>0.14577326722407935</v>
      </c>
      <c r="IK163" s="86">
        <f t="shared" si="219"/>
        <v>9.9685516217458137E-2</v>
      </c>
      <c r="IL163" s="86">
        <f t="shared" si="219"/>
        <v>0.10159433885693794</v>
      </c>
      <c r="IM163" s="86">
        <f t="shared" si="219"/>
        <v>0.12294131208237524</v>
      </c>
      <c r="IN163" s="86">
        <f t="shared" si="219"/>
        <v>0.11738139926755393</v>
      </c>
      <c r="IO163" s="86">
        <f t="shared" si="219"/>
        <v>9.2911684903274158E-2</v>
      </c>
      <c r="IP163" s="86">
        <f t="shared" si="219"/>
        <v>0.23250697907919721</v>
      </c>
      <c r="IQ163" s="86">
        <f t="shared" si="219"/>
        <v>0.2388861297136087</v>
      </c>
      <c r="IR163" s="86">
        <f t="shared" si="219"/>
        <v>0.39007292948161887</v>
      </c>
      <c r="IS163" s="86">
        <f t="shared" si="219"/>
        <v>9.7868240468939563E-2</v>
      </c>
      <c r="IT163" s="86">
        <f t="shared" si="219"/>
        <v>4.3137949516660189E-2</v>
      </c>
      <c r="IU163" s="86">
        <f t="shared" si="219"/>
        <v>3.3865064464638737E-2</v>
      </c>
      <c r="IV163" s="86">
        <f t="shared" si="219"/>
        <v>1.7218582886102889E-2</v>
      </c>
      <c r="IW163" s="86">
        <f t="shared" si="219"/>
        <v>2.3333812557337647E-2</v>
      </c>
      <c r="IY163" s="86">
        <f t="shared" si="220"/>
        <v>3.560938797011582E-2</v>
      </c>
      <c r="IZ163" s="86">
        <f t="shared" si="220"/>
        <v>0.14622753184526471</v>
      </c>
      <c r="JA163" s="86">
        <f t="shared" si="220"/>
        <v>9.971940733179091E-2</v>
      </c>
      <c r="JB163" s="86">
        <f t="shared" si="220"/>
        <v>0.10160073249141253</v>
      </c>
      <c r="JC163" s="86">
        <f t="shared" si="220"/>
        <v>0.12296225113166358</v>
      </c>
      <c r="JD163" s="86">
        <f t="shared" si="220"/>
        <v>0.11740150347743002</v>
      </c>
      <c r="JE163" s="86">
        <f t="shared" si="220"/>
        <v>9.2934128006863403E-2</v>
      </c>
      <c r="JF163" s="86">
        <f t="shared" si="220"/>
        <v>0.23250895755549739</v>
      </c>
      <c r="JG163" s="86">
        <f t="shared" si="220"/>
        <v>0.23888726195670837</v>
      </c>
      <c r="JH163" s="86">
        <f t="shared" si="220"/>
        <v>0.39007308838926807</v>
      </c>
      <c r="JI163" s="86">
        <f t="shared" si="220"/>
        <v>9.7875256229807708E-2</v>
      </c>
      <c r="JJ163" s="86">
        <f t="shared" si="220"/>
        <v>4.3224521634940144E-2</v>
      </c>
      <c r="JK163" s="86">
        <f t="shared" si="220"/>
        <v>3.3954457744136426E-2</v>
      </c>
      <c r="JL163" s="86">
        <f t="shared" si="220"/>
        <v>1.7281865353441159E-2</v>
      </c>
      <c r="JM163" s="86">
        <f t="shared" si="220"/>
        <v>2.3508750131538393E-2</v>
      </c>
    </row>
    <row r="164" spans="2:273" x14ac:dyDescent="0.25">
      <c r="B164" s="2">
        <v>137</v>
      </c>
      <c r="C164" s="37">
        <v>65.614000000000004</v>
      </c>
      <c r="D164" s="37">
        <v>67.272999999999996</v>
      </c>
      <c r="E164" s="37">
        <v>72.292000000000002</v>
      </c>
      <c r="F164" s="37">
        <v>70.305999999999997</v>
      </c>
      <c r="G164" s="37">
        <v>69.3</v>
      </c>
      <c r="H164" s="37">
        <v>76.98</v>
      </c>
      <c r="I164" s="37">
        <v>72.2</v>
      </c>
      <c r="J164" s="37">
        <v>75.88</v>
      </c>
      <c r="K164" s="37">
        <v>77.19</v>
      </c>
      <c r="L164" s="37">
        <v>77.793000000000006</v>
      </c>
      <c r="M164" s="37">
        <v>74.069000000000003</v>
      </c>
      <c r="N164" s="37">
        <v>71.259</v>
      </c>
      <c r="O164" s="37">
        <v>70.847999999999999</v>
      </c>
      <c r="P164" s="37">
        <v>77.022999999999996</v>
      </c>
      <c r="Q164" s="37">
        <v>75.046999999999997</v>
      </c>
      <c r="S164" s="4">
        <f t="shared" si="221"/>
        <v>68.580260701569927</v>
      </c>
      <c r="T164" s="4">
        <f t="shared" si="221"/>
        <v>69.555852056865575</v>
      </c>
      <c r="U164" s="4">
        <f t="shared" si="221"/>
        <v>71.686020847823059</v>
      </c>
      <c r="V164" s="4">
        <f t="shared" si="221"/>
        <v>70.650694576706286</v>
      </c>
      <c r="W164" s="4">
        <f t="shared" si="221"/>
        <v>71.657829510635636</v>
      </c>
      <c r="X164" s="4">
        <f t="shared" si="221"/>
        <v>74.821196504295983</v>
      </c>
      <c r="Y164" s="4">
        <f t="shared" si="221"/>
        <v>74.679271381962209</v>
      </c>
      <c r="Z164" s="4">
        <f t="shared" si="221"/>
        <v>76.442520882092964</v>
      </c>
      <c r="AA164" s="4">
        <f t="shared" si="221"/>
        <v>75.945524239908366</v>
      </c>
      <c r="AB164" s="4">
        <f t="shared" si="221"/>
        <v>76.423009655377342</v>
      </c>
      <c r="AC164" s="4">
        <f t="shared" si="221"/>
        <v>75.731632732452454</v>
      </c>
      <c r="AD164" s="4">
        <f t="shared" si="221"/>
        <v>73.568778797525511</v>
      </c>
      <c r="AE164" s="4">
        <f t="shared" si="221"/>
        <v>73.6475533935931</v>
      </c>
      <c r="AF164" s="4">
        <f t="shared" si="221"/>
        <v>75.579917001977165</v>
      </c>
      <c r="AG164" s="4">
        <f t="shared" si="221"/>
        <v>80.726018346693564</v>
      </c>
      <c r="AI164" s="4">
        <f t="shared" si="222"/>
        <v>-2.9662607015699223</v>
      </c>
      <c r="AJ164" s="4">
        <f t="shared" si="222"/>
        <v>-2.282852056865579</v>
      </c>
      <c r="AK164" s="4">
        <f t="shared" si="222"/>
        <v>0.60597915217694265</v>
      </c>
      <c r="AL164" s="4">
        <f t="shared" si="222"/>
        <v>-0.34469457670628856</v>
      </c>
      <c r="AM164" s="4">
        <f t="shared" si="222"/>
        <v>-2.3578295106356393</v>
      </c>
      <c r="AN164" s="4">
        <f t="shared" si="222"/>
        <v>2.1588034957040207</v>
      </c>
      <c r="AO164" s="4">
        <f t="shared" si="222"/>
        <v>-2.4792713819622065</v>
      </c>
      <c r="AP164" s="4">
        <f t="shared" si="222"/>
        <v>-0.56252088209296858</v>
      </c>
      <c r="AQ164" s="4">
        <f t="shared" si="222"/>
        <v>1.2444757600916319</v>
      </c>
      <c r="AR164" s="4">
        <f t="shared" si="222"/>
        <v>1.3699903446226642</v>
      </c>
      <c r="AS164" s="4">
        <f t="shared" si="222"/>
        <v>-1.662632732452451</v>
      </c>
      <c r="AT164" s="4">
        <f t="shared" si="222"/>
        <v>-2.3097787975255102</v>
      </c>
      <c r="AU164" s="4">
        <f t="shared" si="222"/>
        <v>-2.7995533935931007</v>
      </c>
      <c r="AV164" s="4">
        <f t="shared" si="222"/>
        <v>1.443082998022831</v>
      </c>
      <c r="AW164" s="4">
        <f t="shared" si="222"/>
        <v>-5.6790183466935673</v>
      </c>
      <c r="AY164" s="2">
        <f t="shared" si="214"/>
        <v>68.580260595734757</v>
      </c>
      <c r="AZ164" s="2">
        <f t="shared" si="214"/>
        <v>69.555852056865575</v>
      </c>
      <c r="BA164" s="2">
        <f t="shared" si="214"/>
        <v>70.403576839406426</v>
      </c>
      <c r="BB164" s="2">
        <f t="shared" si="214"/>
        <v>68.446445766817078</v>
      </c>
      <c r="BC164" s="2">
        <f t="shared" si="214"/>
        <v>67.942159929581337</v>
      </c>
      <c r="BD164" s="2">
        <f t="shared" si="214"/>
        <v>69.254478766343198</v>
      </c>
      <c r="BE164" s="2">
        <f t="shared" si="214"/>
        <v>70.91330438208702</v>
      </c>
      <c r="BF164" s="2">
        <f t="shared" si="214"/>
        <v>71.126589751378106</v>
      </c>
      <c r="BG164" s="2">
        <f t="shared" si="214"/>
        <v>70.037885258846785</v>
      </c>
      <c r="BH164" s="2">
        <f t="shared" si="214"/>
        <v>69.445502683031762</v>
      </c>
      <c r="BI164" s="2">
        <f t="shared" si="214"/>
        <v>71.473008520946522</v>
      </c>
      <c r="BJ164" s="2">
        <f t="shared" si="214"/>
        <v>70.232788629914467</v>
      </c>
      <c r="BK164" s="2">
        <f t="shared" si="214"/>
        <v>70.782805649788003</v>
      </c>
      <c r="BL164" s="2">
        <f t="shared" si="214"/>
        <v>72.529310547550864</v>
      </c>
      <c r="BM164" s="2">
        <f t="shared" si="214"/>
        <v>72.40576248052642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111.01352598499062</v>
      </c>
      <c r="DL164" s="2">
        <f t="shared" si="223"/>
        <v>120.13691641651033</v>
      </c>
      <c r="DM164" s="2">
        <f t="shared" si="223"/>
        <v>117.45865694183865</v>
      </c>
      <c r="DN164" s="2">
        <f t="shared" si="223"/>
        <v>124.47648331327278</v>
      </c>
      <c r="DO164" s="2">
        <f t="shared" si="223"/>
        <v>117.34253470919322</v>
      </c>
      <c r="DP164" s="2">
        <f t="shared" si="223"/>
        <v>129.01360323886638</v>
      </c>
      <c r="DQ164" s="2">
        <f t="shared" si="223"/>
        <v>118.7890075046904</v>
      </c>
      <c r="DR164" s="2">
        <f t="shared" si="223"/>
        <v>123.2713639774859</v>
      </c>
      <c r="DS164" s="2">
        <f t="shared" si="223"/>
        <v>118.93405405405406</v>
      </c>
      <c r="DT164" s="2">
        <f t="shared" si="223"/>
        <v>127.48698601232807</v>
      </c>
      <c r="DU164" s="2">
        <f t="shared" si="223"/>
        <v>110.03915526315792</v>
      </c>
      <c r="DV164" s="2">
        <f t="shared" si="223"/>
        <v>126.85487814129922</v>
      </c>
      <c r="DW164" s="2">
        <f t="shared" si="223"/>
        <v>145.62458177361853</v>
      </c>
      <c r="DX164" s="2">
        <f t="shared" si="223"/>
        <v>98.846571428571423</v>
      </c>
      <c r="DY164" s="2">
        <f t="shared" si="223"/>
        <v>96.317285080645149</v>
      </c>
      <c r="EA164" s="2">
        <f t="shared" si="213"/>
        <v>68.324662173202626</v>
      </c>
      <c r="EB164" s="2">
        <f t="shared" si="213"/>
        <v>72.280176470588216</v>
      </c>
      <c r="EC164" s="2">
        <f t="shared" si="213"/>
        <v>69.772332622011461</v>
      </c>
      <c r="ED164" s="2">
        <f t="shared" si="213"/>
        <v>67.594637429675316</v>
      </c>
      <c r="EE164" s="2">
        <f t="shared" si="213"/>
        <v>66.719832345469939</v>
      </c>
      <c r="EF164" s="2">
        <f t="shared" si="213"/>
        <v>68.124737322978532</v>
      </c>
      <c r="EG164" s="2">
        <f t="shared" si="213"/>
        <v>70.34984023943008</v>
      </c>
      <c r="EH164" s="2">
        <f t="shared" si="213"/>
        <v>70.4933116677621</v>
      </c>
      <c r="EI164" s="2">
        <f t="shared" si="213"/>
        <v>69.762352953661122</v>
      </c>
      <c r="EJ164" s="2">
        <f t="shared" si="213"/>
        <v>68.255579111789558</v>
      </c>
      <c r="EK164" s="2">
        <f t="shared" si="212"/>
        <v>71.341664490445837</v>
      </c>
      <c r="EL164" s="2">
        <f t="shared" si="179"/>
        <v>68.979001400486212</v>
      </c>
      <c r="EM164" s="2">
        <f t="shared" si="179"/>
        <v>69.488717390745165</v>
      </c>
      <c r="EN164" s="2">
        <f t="shared" si="179"/>
        <v>72.40890061681624</v>
      </c>
      <c r="EO164" s="2">
        <f t="shared" si="179"/>
        <v>72.6954458210664</v>
      </c>
      <c r="EQ164" s="2">
        <f t="shared" si="224"/>
        <v>69.184051246064797</v>
      </c>
      <c r="ER164" s="2">
        <f t="shared" si="224"/>
        <v>68.427419974999339</v>
      </c>
      <c r="ES164" s="2">
        <f t="shared" si="224"/>
        <v>71.606733104950237</v>
      </c>
      <c r="ET164" s="2">
        <f t="shared" si="224"/>
        <v>69.967489158062534</v>
      </c>
      <c r="EU164" s="2">
        <f t="shared" si="224"/>
        <v>70.15580463916821</v>
      </c>
      <c r="EV164" s="2">
        <f t="shared" si="224"/>
        <v>71.31182997811618</v>
      </c>
      <c r="EW164" s="2">
        <f t="shared" si="224"/>
        <v>72.010763480258191</v>
      </c>
      <c r="EX164" s="2">
        <f t="shared" si="224"/>
        <v>72.065594571015055</v>
      </c>
      <c r="EY164" s="2">
        <f t="shared" si="224"/>
        <v>70.420396892511462</v>
      </c>
      <c r="EZ164" s="2">
        <f t="shared" si="224"/>
        <v>70.837275569192215</v>
      </c>
      <c r="FA164" s="2">
        <f t="shared" si="224"/>
        <v>71.70152061694408</v>
      </c>
      <c r="FB164" s="2">
        <f t="shared" si="224"/>
        <v>73.07467726991274</v>
      </c>
      <c r="FC164" s="2">
        <f t="shared" si="224"/>
        <v>73.752634755047168</v>
      </c>
      <c r="FD164" s="2">
        <f t="shared" si="224"/>
        <v>72.834405490754833</v>
      </c>
      <c r="FE164" s="2">
        <f t="shared" si="224"/>
        <v>71.653836838990856</v>
      </c>
      <c r="FG164" s="2">
        <f t="shared" si="225"/>
        <v>0.99984776675688691</v>
      </c>
      <c r="FH164" s="2">
        <f t="shared" si="225"/>
        <v>0.99986947656525038</v>
      </c>
      <c r="FI164" s="2">
        <f t="shared" si="225"/>
        <v>0.99987077603394936</v>
      </c>
      <c r="FJ164" s="2">
        <f t="shared" si="225"/>
        <v>0.99985243159123105</v>
      </c>
      <c r="FK164" s="2">
        <f t="shared" si="225"/>
        <v>0.99985956714769175</v>
      </c>
      <c r="FL164" s="2">
        <f t="shared" si="225"/>
        <v>0.99986101198517108</v>
      </c>
      <c r="FM164" s="2">
        <f t="shared" si="225"/>
        <v>0.99986945339472277</v>
      </c>
      <c r="FN164" s="2">
        <f t="shared" si="225"/>
        <v>0.99987355978253833</v>
      </c>
      <c r="FO164" s="2">
        <f t="shared" si="225"/>
        <v>0.99983904853850714</v>
      </c>
      <c r="FP164" s="2">
        <f t="shared" si="225"/>
        <v>0.99985995129640615</v>
      </c>
      <c r="FQ164" s="2">
        <f t="shared" si="225"/>
        <v>0.99986126728806701</v>
      </c>
      <c r="FR164" s="2">
        <f t="shared" si="225"/>
        <v>0.99983320113718654</v>
      </c>
      <c r="FS164" s="2">
        <f t="shared" si="225"/>
        <v>0.99982029204239109</v>
      </c>
      <c r="FT164" s="2">
        <f t="shared" si="225"/>
        <v>0.9998352223791952</v>
      </c>
      <c r="FU164" s="2">
        <f t="shared" si="225"/>
        <v>0.99981608443584524</v>
      </c>
      <c r="FW164" s="2">
        <f t="shared" si="216"/>
        <v>0.28985679038205203</v>
      </c>
      <c r="FX164" s="2">
        <f t="shared" si="216"/>
        <v>0.70873174645805004</v>
      </c>
      <c r="FY164" s="2">
        <f t="shared" si="216"/>
        <v>0.34075547147620089</v>
      </c>
      <c r="FZ164" s="2">
        <f t="shared" si="216"/>
        <v>0.35544335264054822</v>
      </c>
      <c r="GA164" s="2">
        <f t="shared" si="216"/>
        <v>0.35367528890022648</v>
      </c>
      <c r="GB164" s="2">
        <f t="shared" si="216"/>
        <v>0.35181864542228358</v>
      </c>
      <c r="GC164" s="2">
        <f t="shared" si="216"/>
        <v>0.33544029014262267</v>
      </c>
      <c r="GD164" s="2">
        <f t="shared" si="216"/>
        <v>0.39853185066654462</v>
      </c>
      <c r="GE164" s="2">
        <f t="shared" si="216"/>
        <v>0.40668720161303812</v>
      </c>
      <c r="GF164" s="2">
        <f t="shared" si="216"/>
        <v>0.45769450785183691</v>
      </c>
      <c r="GG164" s="2">
        <f t="shared" si="216"/>
        <v>0.35007163525783552</v>
      </c>
      <c r="GH164" s="2">
        <f t="shared" si="216"/>
        <v>0.30376759261903241</v>
      </c>
      <c r="GI164" s="2">
        <f t="shared" si="216"/>
        <v>0.30028866156588718</v>
      </c>
      <c r="GJ164" s="2">
        <f t="shared" si="216"/>
        <v>0.27274327827178374</v>
      </c>
      <c r="GK164" s="2">
        <f t="shared" si="216"/>
        <v>0.2822822858611409</v>
      </c>
      <c r="GM164" s="86">
        <f t="shared" si="217"/>
        <v>7.2428423553785965E-180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9.5065360890551276E-272</v>
      </c>
      <c r="HA164" s="86">
        <f t="shared" si="217"/>
        <v>2.123193352569971E-211</v>
      </c>
      <c r="HC164" s="86">
        <f t="shared" si="181"/>
        <v>5.6588489599624349E-120</v>
      </c>
      <c r="HD164" s="86">
        <f t="shared" si="181"/>
        <v>2.101239971298014E-172</v>
      </c>
      <c r="HE164" s="86">
        <f t="shared" si="181"/>
        <v>1.0306718985295284E-168</v>
      </c>
      <c r="HF164" s="86">
        <f t="shared" si="180"/>
        <v>2.2698757772229962E-222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3.0708372397586461E-301</v>
      </c>
      <c r="HL164" s="86">
        <f t="shared" si="161"/>
        <v>0</v>
      </c>
      <c r="HM164" s="86">
        <f t="shared" si="161"/>
        <v>0</v>
      </c>
      <c r="HN164" s="86">
        <f t="shared" si="161"/>
        <v>0</v>
      </c>
      <c r="HO164" s="86">
        <f t="shared" si="161"/>
        <v>1.8589238286056034E-254</v>
      </c>
      <c r="HP164" s="86">
        <f t="shared" si="161"/>
        <v>3.1851996265265977E-196</v>
      </c>
      <c r="HQ164" s="86">
        <f t="shared" si="161"/>
        <v>2.288414002238694E-205</v>
      </c>
      <c r="HS164" s="86">
        <f t="shared" si="218"/>
        <v>1.5472774413077242E-4</v>
      </c>
      <c r="HT164" s="86">
        <f t="shared" si="218"/>
        <v>2.1562328741520044E-4</v>
      </c>
      <c r="HU164" s="86">
        <f t="shared" si="218"/>
        <v>1.3348078736450268E-5</v>
      </c>
      <c r="HV164" s="86">
        <f t="shared" si="218"/>
        <v>2.1383389259657798E-6</v>
      </c>
      <c r="HW164" s="86">
        <f t="shared" si="218"/>
        <v>8.0281831463131872E-6</v>
      </c>
      <c r="HX164" s="86">
        <f t="shared" si="218"/>
        <v>7.6521891910803915E-6</v>
      </c>
      <c r="HY164" s="86">
        <f t="shared" si="218"/>
        <v>8.7471053175243068E-6</v>
      </c>
      <c r="HZ164" s="86">
        <f t="shared" si="218"/>
        <v>6.8498819270266735E-7</v>
      </c>
      <c r="IA164" s="86">
        <f t="shared" si="218"/>
        <v>3.6189577709137459E-7</v>
      </c>
      <c r="IB164" s="86">
        <f t="shared" si="218"/>
        <v>4.7192619296790298E-8</v>
      </c>
      <c r="IC164" s="86">
        <f t="shared" si="218"/>
        <v>2.4128673119766441E-6</v>
      </c>
      <c r="ID164" s="86">
        <f t="shared" si="218"/>
        <v>3.5047495537599681E-5</v>
      </c>
      <c r="IE164" s="86">
        <f t="shared" si="218"/>
        <v>3.5168658406951449E-5</v>
      </c>
      <c r="IF164" s="86">
        <f t="shared" si="218"/>
        <v>2.3122130863447858E-5</v>
      </c>
      <c r="IG164" s="86">
        <f t="shared" si="218"/>
        <v>6.838299654092176E-5</v>
      </c>
      <c r="II164" s="86">
        <f t="shared" si="219"/>
        <v>5.5171143767932557E-2</v>
      </c>
      <c r="IJ164" s="86">
        <f t="shared" si="219"/>
        <v>0.10790140870046719</v>
      </c>
      <c r="IK164" s="86">
        <f t="shared" si="219"/>
        <v>0.14187436703361575</v>
      </c>
      <c r="IL164" s="86">
        <f t="shared" si="219"/>
        <v>0.14848274320821725</v>
      </c>
      <c r="IM164" s="86">
        <f t="shared" si="219"/>
        <v>0.17106677267762205</v>
      </c>
      <c r="IN164" s="86">
        <f t="shared" si="219"/>
        <v>0.16452310566305539</v>
      </c>
      <c r="IO164" s="86">
        <f t="shared" si="219"/>
        <v>0.1328731091565907</v>
      </c>
      <c r="IP164" s="86">
        <f t="shared" si="219"/>
        <v>0.29578672032197001</v>
      </c>
      <c r="IQ164" s="86">
        <f t="shared" si="219"/>
        <v>0.30585997923389996</v>
      </c>
      <c r="IR164" s="86">
        <f t="shared" si="219"/>
        <v>0.4456884394163686</v>
      </c>
      <c r="IS164" s="86">
        <f t="shared" si="219"/>
        <v>0.1425923082995621</v>
      </c>
      <c r="IT164" s="86">
        <f t="shared" si="219"/>
        <v>6.7134939125048101E-2</v>
      </c>
      <c r="IU164" s="86">
        <f t="shared" si="219"/>
        <v>5.4598759875615521E-2</v>
      </c>
      <c r="IV164" s="86">
        <f t="shared" si="219"/>
        <v>2.8930598642393501E-2</v>
      </c>
      <c r="IW164" s="86">
        <f t="shared" si="219"/>
        <v>3.7599055196693619E-2</v>
      </c>
      <c r="IY164" s="86">
        <f t="shared" si="220"/>
        <v>5.5325871512063328E-2</v>
      </c>
      <c r="IZ164" s="86">
        <f t="shared" si="220"/>
        <v>0.10811703198788239</v>
      </c>
      <c r="JA164" s="86">
        <f t="shared" si="220"/>
        <v>0.14188771511235221</v>
      </c>
      <c r="JB164" s="86">
        <f t="shared" si="220"/>
        <v>0.1484848815471432</v>
      </c>
      <c r="JC164" s="86">
        <f t="shared" si="220"/>
        <v>0.17107480086076837</v>
      </c>
      <c r="JD164" s="86">
        <f t="shared" si="220"/>
        <v>0.16453075785224647</v>
      </c>
      <c r="JE164" s="86">
        <f t="shared" si="220"/>
        <v>0.13288185626190824</v>
      </c>
      <c r="JF164" s="86">
        <f t="shared" si="220"/>
        <v>0.29578740531016273</v>
      </c>
      <c r="JG164" s="86">
        <f t="shared" si="220"/>
        <v>0.30586034112967703</v>
      </c>
      <c r="JH164" s="86">
        <f t="shared" si="220"/>
        <v>0.44568848660898791</v>
      </c>
      <c r="JI164" s="86">
        <f t="shared" si="220"/>
        <v>0.14259472116687408</v>
      </c>
      <c r="JJ164" s="86">
        <f t="shared" si="220"/>
        <v>6.7169986620585695E-2</v>
      </c>
      <c r="JK164" s="86">
        <f t="shared" si="220"/>
        <v>5.463392853402247E-2</v>
      </c>
      <c r="JL164" s="86">
        <f t="shared" si="220"/>
        <v>2.895372077325695E-2</v>
      </c>
      <c r="JM164" s="86">
        <f t="shared" si="220"/>
        <v>3.7667438193234544E-2</v>
      </c>
    </row>
    <row r="165" spans="2:273" x14ac:dyDescent="0.25">
      <c r="B165" s="2">
        <v>138</v>
      </c>
      <c r="C165" s="37">
        <v>67.817999999999998</v>
      </c>
      <c r="D165" s="37">
        <v>71.659000000000006</v>
      </c>
      <c r="E165" s="37">
        <v>71.582999999999998</v>
      </c>
      <c r="F165" s="37">
        <v>71.346999999999994</v>
      </c>
      <c r="G165" s="37">
        <v>70.44</v>
      </c>
      <c r="H165" s="37">
        <v>77.48</v>
      </c>
      <c r="I165" s="37">
        <v>77.3</v>
      </c>
      <c r="J165" s="37">
        <v>76.48</v>
      </c>
      <c r="K165" s="37">
        <v>78</v>
      </c>
      <c r="L165" s="37">
        <v>77.447999999999993</v>
      </c>
      <c r="M165" s="37">
        <v>76.155000000000001</v>
      </c>
      <c r="N165" s="37">
        <v>75.19</v>
      </c>
      <c r="O165" s="37">
        <v>74.456999999999994</v>
      </c>
      <c r="P165" s="37">
        <v>77.512</v>
      </c>
      <c r="Q165" s="37">
        <v>79.721000000000004</v>
      </c>
      <c r="S165" s="4">
        <f t="shared" si="221"/>
        <v>68.443603995208733</v>
      </c>
      <c r="T165" s="4">
        <f t="shared" si="221"/>
        <v>69.334663961079656</v>
      </c>
      <c r="U165" s="4">
        <f t="shared" si="221"/>
        <v>71.861887002712479</v>
      </c>
      <c r="V165" s="4">
        <f t="shared" si="221"/>
        <v>71.078279327168588</v>
      </c>
      <c r="W165" s="4">
        <f t="shared" si="221"/>
        <v>72.334458908532298</v>
      </c>
      <c r="X165" s="4">
        <f t="shared" si="221"/>
        <v>75.909465027826698</v>
      </c>
      <c r="Y165" s="4">
        <f t="shared" si="221"/>
        <v>75.503813616391838</v>
      </c>
      <c r="Z165" s="4">
        <f t="shared" si="221"/>
        <v>76.769808651863613</v>
      </c>
      <c r="AA165" s="4">
        <f t="shared" si="221"/>
        <v>76.293158491436358</v>
      </c>
      <c r="AB165" s="4">
        <f t="shared" si="221"/>
        <v>75.913709472868135</v>
      </c>
      <c r="AC165" s="4">
        <f t="shared" si="221"/>
        <v>76.668522856539809</v>
      </c>
      <c r="AD165" s="4">
        <f t="shared" si="221"/>
        <v>74.687590678654132</v>
      </c>
      <c r="AE165" s="4">
        <f t="shared" si="221"/>
        <v>74.692468960001392</v>
      </c>
      <c r="AF165" s="4">
        <f t="shared" si="221"/>
        <v>76.942998776466496</v>
      </c>
      <c r="AG165" s="4">
        <f t="shared" si="221"/>
        <v>84.182953269836389</v>
      </c>
      <c r="AI165" s="4">
        <f t="shared" si="222"/>
        <v>-0.62560399520873489</v>
      </c>
      <c r="AJ165" s="4">
        <f t="shared" si="222"/>
        <v>2.3243360389203502</v>
      </c>
      <c r="AK165" s="4">
        <f t="shared" si="222"/>
        <v>-0.27888700271248013</v>
      </c>
      <c r="AL165" s="4">
        <f t="shared" si="222"/>
        <v>0.26872067283140666</v>
      </c>
      <c r="AM165" s="4">
        <f t="shared" si="222"/>
        <v>-1.8944589085323003</v>
      </c>
      <c r="AN165" s="4">
        <f t="shared" si="222"/>
        <v>1.5705349721733057</v>
      </c>
      <c r="AO165" s="4">
        <f t="shared" si="222"/>
        <v>1.7961863836081591</v>
      </c>
      <c r="AP165" s="4">
        <f t="shared" si="222"/>
        <v>-0.28980865186360916</v>
      </c>
      <c r="AQ165" s="4">
        <f t="shared" si="222"/>
        <v>1.7068415085636417</v>
      </c>
      <c r="AR165" s="4">
        <f t="shared" si="222"/>
        <v>1.5342905271318585</v>
      </c>
      <c r="AS165" s="4">
        <f t="shared" si="222"/>
        <v>-0.513522856539808</v>
      </c>
      <c r="AT165" s="4">
        <f t="shared" si="222"/>
        <v>0.50240932134586558</v>
      </c>
      <c r="AU165" s="4">
        <f t="shared" si="222"/>
        <v>-0.23546896000139839</v>
      </c>
      <c r="AV165" s="4">
        <f t="shared" si="222"/>
        <v>0.56900122353350469</v>
      </c>
      <c r="AW165" s="4">
        <f t="shared" si="222"/>
        <v>-4.4619532698363855</v>
      </c>
      <c r="AY165" s="2">
        <f t="shared" si="214"/>
        <v>68.44360397137396</v>
      </c>
      <c r="AZ165" s="2">
        <f t="shared" si="214"/>
        <v>69.334663961079656</v>
      </c>
      <c r="BA165" s="2">
        <f t="shared" si="214"/>
        <v>70.265812010674992</v>
      </c>
      <c r="BB165" s="2">
        <f t="shared" si="214"/>
        <v>68.309007326538023</v>
      </c>
      <c r="BC165" s="2">
        <f t="shared" si="214"/>
        <v>67.837623238221795</v>
      </c>
      <c r="BD165" s="2">
        <f t="shared" si="214"/>
        <v>69.123551415166162</v>
      </c>
      <c r="BE165" s="2">
        <f t="shared" si="214"/>
        <v>70.780387288033211</v>
      </c>
      <c r="BF165" s="2">
        <f t="shared" si="214"/>
        <v>70.993629469381403</v>
      </c>
      <c r="BG165" s="2">
        <f t="shared" si="214"/>
        <v>69.912483779026431</v>
      </c>
      <c r="BH165" s="2">
        <f t="shared" si="214"/>
        <v>69.360987042309603</v>
      </c>
      <c r="BI165" s="2">
        <f t="shared" si="214"/>
        <v>71.306565249688518</v>
      </c>
      <c r="BJ165" s="2">
        <f t="shared" si="214"/>
        <v>70.099921429425279</v>
      </c>
      <c r="BK165" s="2">
        <f t="shared" si="214"/>
        <v>70.621293491408721</v>
      </c>
      <c r="BL165" s="2">
        <f t="shared" si="214"/>
        <v>72.379078571677866</v>
      </c>
      <c r="BM165" s="2">
        <f t="shared" si="214"/>
        <v>72.253576085467515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111.21688508442776</v>
      </c>
      <c r="DL165" s="2">
        <f t="shared" si="223"/>
        <v>120.37684315196999</v>
      </c>
      <c r="DM165" s="2">
        <f t="shared" si="223"/>
        <v>117.66465253283302</v>
      </c>
      <c r="DN165" s="2">
        <f t="shared" si="223"/>
        <v>124.78202976255606</v>
      </c>
      <c r="DO165" s="2">
        <f t="shared" si="223"/>
        <v>117.57883114446527</v>
      </c>
      <c r="DP165" s="2">
        <f t="shared" si="223"/>
        <v>129.33117408906884</v>
      </c>
      <c r="DQ165" s="2">
        <f t="shared" si="223"/>
        <v>119.00370544090053</v>
      </c>
      <c r="DR165" s="2">
        <f t="shared" si="223"/>
        <v>123.51921388367728</v>
      </c>
      <c r="DS165" s="2">
        <f t="shared" si="223"/>
        <v>119.1880092460882</v>
      </c>
      <c r="DT165" s="2">
        <f t="shared" si="223"/>
        <v>127.79864770033187</v>
      </c>
      <c r="DU165" s="2">
        <f t="shared" si="223"/>
        <v>110.18140445344132</v>
      </c>
      <c r="DV165" s="2">
        <f t="shared" si="223"/>
        <v>127.14194594594598</v>
      </c>
      <c r="DW165" s="2">
        <f t="shared" si="223"/>
        <v>146.07592335115865</v>
      </c>
      <c r="DX165" s="2">
        <f t="shared" si="223"/>
        <v>98.943878991596634</v>
      </c>
      <c r="DY165" s="2">
        <f t="shared" si="223"/>
        <v>96.4054072580645</v>
      </c>
      <c r="EA165" s="2">
        <f t="shared" si="213"/>
        <v>68.165575163398699</v>
      </c>
      <c r="EB165" s="2">
        <f t="shared" si="213"/>
        <v>72.197911764705864</v>
      </c>
      <c r="EC165" s="2">
        <f t="shared" si="213"/>
        <v>69.57964404267932</v>
      </c>
      <c r="ED165" s="2">
        <f t="shared" si="213"/>
        <v>67.386818816511891</v>
      </c>
      <c r="EE165" s="2">
        <f t="shared" si="213"/>
        <v>66.51305673158339</v>
      </c>
      <c r="EF165" s="2">
        <f t="shared" si="213"/>
        <v>67.899823082353919</v>
      </c>
      <c r="EG165" s="2">
        <f t="shared" si="213"/>
        <v>70.168078236310748</v>
      </c>
      <c r="EH165" s="2">
        <f t="shared" si="213"/>
        <v>70.309527982667532</v>
      </c>
      <c r="EI165" s="2">
        <f t="shared" si="213"/>
        <v>69.615256172621145</v>
      </c>
      <c r="EJ165" s="2">
        <f t="shared" si="213"/>
        <v>68.085351521175767</v>
      </c>
      <c r="EK165" s="2">
        <f t="shared" si="212"/>
        <v>71.164445955413996</v>
      </c>
      <c r="EL165" s="2">
        <f t="shared" si="179"/>
        <v>68.735595312334851</v>
      </c>
      <c r="EM165" s="2">
        <f t="shared" si="179"/>
        <v>69.213601435295928</v>
      </c>
      <c r="EN165" s="2">
        <f t="shared" si="179"/>
        <v>72.24782798996047</v>
      </c>
      <c r="EO165" s="2">
        <f t="shared" si="179"/>
        <v>72.57081313379129</v>
      </c>
      <c r="EQ165" s="2">
        <f t="shared" si="224"/>
        <v>69.045500862083657</v>
      </c>
      <c r="ER165" s="2">
        <f t="shared" si="224"/>
        <v>68.253604966963422</v>
      </c>
      <c r="ES165" s="2">
        <f t="shared" si="224"/>
        <v>71.460839133276338</v>
      </c>
      <c r="ET165" s="2">
        <f t="shared" si="224"/>
        <v>69.813650042575503</v>
      </c>
      <c r="EU165" s="2">
        <f t="shared" si="224"/>
        <v>70.027779341776892</v>
      </c>
      <c r="EV165" s="2">
        <f t="shared" si="224"/>
        <v>71.158867489353199</v>
      </c>
      <c r="EW165" s="2">
        <f t="shared" si="224"/>
        <v>71.87040928765407</v>
      </c>
      <c r="EX165" s="2">
        <f t="shared" si="224"/>
        <v>71.92065592180063</v>
      </c>
      <c r="EY165" s="2">
        <f t="shared" si="224"/>
        <v>70.290993785022934</v>
      </c>
      <c r="EZ165" s="2">
        <f t="shared" si="224"/>
        <v>70.723580519419826</v>
      </c>
      <c r="FA165" s="2">
        <f t="shared" si="224"/>
        <v>71.533906257039177</v>
      </c>
      <c r="FB165" s="2">
        <f t="shared" si="224"/>
        <v>72.924342097734296</v>
      </c>
      <c r="FC165" s="2">
        <f t="shared" si="224"/>
        <v>73.573415269249608</v>
      </c>
      <c r="FD165" s="2">
        <f t="shared" si="224"/>
        <v>72.68448980818188</v>
      </c>
      <c r="FE165" s="2">
        <f t="shared" si="224"/>
        <v>71.504686972306573</v>
      </c>
      <c r="FG165" s="2">
        <f t="shared" si="225"/>
        <v>0.99986115977242307</v>
      </c>
      <c r="FH165" s="2">
        <f t="shared" si="225"/>
        <v>0.99988095984558412</v>
      </c>
      <c r="FI165" s="2">
        <f t="shared" si="225"/>
        <v>0.99988214500220962</v>
      </c>
      <c r="FJ165" s="2">
        <f t="shared" si="225"/>
        <v>0.99986541426413844</v>
      </c>
      <c r="FK165" s="2">
        <f t="shared" si="225"/>
        <v>0.9998719221338902</v>
      </c>
      <c r="FL165" s="2">
        <f t="shared" si="225"/>
        <v>0.99987323987373034</v>
      </c>
      <c r="FM165" s="2">
        <f t="shared" si="225"/>
        <v>0.99988093871332639</v>
      </c>
      <c r="FN165" s="2">
        <f t="shared" si="225"/>
        <v>0.99988468386820994</v>
      </c>
      <c r="FO165" s="2">
        <f t="shared" si="225"/>
        <v>0.99985320844364867</v>
      </c>
      <c r="FP165" s="2">
        <f t="shared" si="225"/>
        <v>0.99987227249032817</v>
      </c>
      <c r="FQ165" s="2">
        <f t="shared" si="225"/>
        <v>0.99987347271842852</v>
      </c>
      <c r="FR165" s="2">
        <f t="shared" si="225"/>
        <v>0.99984787539646636</v>
      </c>
      <c r="FS165" s="2">
        <f t="shared" si="225"/>
        <v>0.9998361018031261</v>
      </c>
      <c r="FT165" s="2">
        <f t="shared" si="225"/>
        <v>0.99984971884486973</v>
      </c>
      <c r="FU165" s="2">
        <f t="shared" si="225"/>
        <v>0.99983226429756877</v>
      </c>
      <c r="FW165" s="2">
        <f t="shared" si="216"/>
        <v>0.3091755982521231</v>
      </c>
      <c r="FX165" s="2">
        <f t="shared" si="216"/>
        <v>0.72737319335813966</v>
      </c>
      <c r="FY165" s="2">
        <f t="shared" si="216"/>
        <v>0.36173861649317463</v>
      </c>
      <c r="FZ165" s="2">
        <f t="shared" si="216"/>
        <v>0.37681398010083694</v>
      </c>
      <c r="GA165" s="2">
        <f t="shared" si="216"/>
        <v>0.37500146025685538</v>
      </c>
      <c r="GB165" s="2">
        <f t="shared" si="216"/>
        <v>0.37309748967835726</v>
      </c>
      <c r="GC165" s="2">
        <f t="shared" si="216"/>
        <v>0.35627301671632572</v>
      </c>
      <c r="GD165" s="2">
        <f t="shared" si="216"/>
        <v>0.42080180915166843</v>
      </c>
      <c r="GE165" s="2">
        <f t="shared" si="216"/>
        <v>0.42908776943529786</v>
      </c>
      <c r="GF165" s="2">
        <f t="shared" si="216"/>
        <v>0.48062866845999019</v>
      </c>
      <c r="GG165" s="2">
        <f t="shared" si="216"/>
        <v>0.37130534451779751</v>
      </c>
      <c r="GH165" s="2">
        <f t="shared" si="216"/>
        <v>0.32359107475320759</v>
      </c>
      <c r="GI165" s="2">
        <f t="shared" si="216"/>
        <v>0.31998945672368395</v>
      </c>
      <c r="GJ165" s="2">
        <f t="shared" si="216"/>
        <v>0.29138949875149123</v>
      </c>
      <c r="GK165" s="2">
        <f t="shared" si="216"/>
        <v>0.30131045678873442</v>
      </c>
      <c r="GM165" s="86">
        <f t="shared" si="217"/>
        <v>1.6808640575432968E-184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1.15716979751494E-278</v>
      </c>
      <c r="HA165" s="86">
        <f t="shared" si="217"/>
        <v>1.0312022207600963E-216</v>
      </c>
      <c r="HC165" s="86">
        <f t="shared" si="181"/>
        <v>2.9715869439494257E-124</v>
      </c>
      <c r="HD165" s="86">
        <f t="shared" si="181"/>
        <v>1.4620817389423832E-178</v>
      </c>
      <c r="HE165" s="86">
        <f t="shared" si="181"/>
        <v>1.2665798066200834E-174</v>
      </c>
      <c r="HF165" s="86">
        <f t="shared" si="180"/>
        <v>3.6868121892935252E-230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0</v>
      </c>
      <c r="HO165" s="86">
        <f t="shared" si="161"/>
        <v>1.6111600356141547E-263</v>
      </c>
      <c r="HP165" s="86">
        <f t="shared" si="161"/>
        <v>4.119122534441802E-203</v>
      </c>
      <c r="HQ165" s="86">
        <f t="shared" si="161"/>
        <v>1.5761815226784477E-212</v>
      </c>
      <c r="HS165" s="86">
        <f t="shared" si="218"/>
        <v>6.6086674648995066E-5</v>
      </c>
      <c r="HT165" s="86">
        <f t="shared" si="218"/>
        <v>9.8756718762994138E-5</v>
      </c>
      <c r="HU165" s="86">
        <f t="shared" si="218"/>
        <v>5.0418858107921511E-6</v>
      </c>
      <c r="HV165" s="86">
        <f t="shared" si="218"/>
        <v>6.8050252709323762E-7</v>
      </c>
      <c r="HW165" s="86">
        <f t="shared" si="218"/>
        <v>2.9505549439373638E-6</v>
      </c>
      <c r="HX165" s="86">
        <f t="shared" si="218"/>
        <v>2.7906382383493922E-6</v>
      </c>
      <c r="HY165" s="86">
        <f t="shared" si="218"/>
        <v>3.2716897329297813E-6</v>
      </c>
      <c r="HZ165" s="86">
        <f t="shared" si="218"/>
        <v>2.2725931932332765E-7</v>
      </c>
      <c r="IA165" s="86">
        <f t="shared" si="218"/>
        <v>1.1033635230339081E-7</v>
      </c>
      <c r="IB165" s="86">
        <f t="shared" si="218"/>
        <v>1.3373389645273067E-8</v>
      </c>
      <c r="IC165" s="86">
        <f t="shared" si="218"/>
        <v>7.9127393881790905E-7</v>
      </c>
      <c r="ID165" s="86">
        <f t="shared" si="218"/>
        <v>1.3588355546839204E-5</v>
      </c>
      <c r="IE165" s="86">
        <f t="shared" si="218"/>
        <v>1.3212740816312029E-5</v>
      </c>
      <c r="IF165" s="86">
        <f t="shared" si="218"/>
        <v>8.0177532118248927E-6</v>
      </c>
      <c r="IG165" s="86">
        <f t="shared" si="218"/>
        <v>2.5390741003704657E-5</v>
      </c>
      <c r="II165" s="86">
        <f t="shared" si="219"/>
        <v>8.303082876667589E-2</v>
      </c>
      <c r="IJ165" s="86">
        <f t="shared" si="219"/>
        <v>7.7614530891017983E-2</v>
      </c>
      <c r="IK165" s="86">
        <f t="shared" si="219"/>
        <v>0.19363784131067005</v>
      </c>
      <c r="IL165" s="86">
        <f t="shared" si="219"/>
        <v>0.20649802798335518</v>
      </c>
      <c r="IM165" s="86">
        <f t="shared" si="219"/>
        <v>0.228047916502226</v>
      </c>
      <c r="IN165" s="86">
        <f t="shared" si="219"/>
        <v>0.22084628543194115</v>
      </c>
      <c r="IO165" s="86">
        <f t="shared" si="219"/>
        <v>0.18239035353423741</v>
      </c>
      <c r="IP165" s="86">
        <f t="shared" si="219"/>
        <v>0.35988286066427255</v>
      </c>
      <c r="IQ165" s="86">
        <f t="shared" si="219"/>
        <v>0.37272492196392587</v>
      </c>
      <c r="IR165" s="86">
        <f t="shared" si="219"/>
        <v>0.48445590331487454</v>
      </c>
      <c r="IS165" s="86">
        <f t="shared" si="219"/>
        <v>0.19812670324317247</v>
      </c>
      <c r="IT165" s="86">
        <f t="shared" si="219"/>
        <v>0.10023193411182742</v>
      </c>
      <c r="IU165" s="86">
        <f t="shared" si="219"/>
        <v>8.4252646578104579E-2</v>
      </c>
      <c r="IV165" s="86">
        <f t="shared" si="219"/>
        <v>4.662934428255916E-2</v>
      </c>
      <c r="IW165" s="86">
        <f t="shared" si="219"/>
        <v>5.8194455772074036E-2</v>
      </c>
      <c r="IY165" s="86">
        <f t="shared" si="220"/>
        <v>8.3096915441324887E-2</v>
      </c>
      <c r="IZ165" s="86">
        <f t="shared" si="220"/>
        <v>7.7713287609780982E-2</v>
      </c>
      <c r="JA165" s="86">
        <f t="shared" si="220"/>
        <v>0.19364288319648085</v>
      </c>
      <c r="JB165" s="86">
        <f t="shared" si="220"/>
        <v>0.20649870848588228</v>
      </c>
      <c r="JC165" s="86">
        <f t="shared" si="220"/>
        <v>0.22805086705716993</v>
      </c>
      <c r="JD165" s="86">
        <f t="shared" si="220"/>
        <v>0.22084907607017951</v>
      </c>
      <c r="JE165" s="86">
        <f t="shared" si="220"/>
        <v>0.18239362522397035</v>
      </c>
      <c r="JF165" s="86">
        <f t="shared" si="220"/>
        <v>0.35988308792359186</v>
      </c>
      <c r="JG165" s="86">
        <f t="shared" si="220"/>
        <v>0.37272503230027815</v>
      </c>
      <c r="JH165" s="86">
        <f t="shared" si="220"/>
        <v>0.48445591668826415</v>
      </c>
      <c r="JI165" s="86">
        <f t="shared" si="220"/>
        <v>0.19812749451711129</v>
      </c>
      <c r="JJ165" s="86">
        <f t="shared" si="220"/>
        <v>0.10024552246737425</v>
      </c>
      <c r="JK165" s="86">
        <f t="shared" si="220"/>
        <v>8.4265859318920888E-2</v>
      </c>
      <c r="JL165" s="86">
        <f t="shared" si="220"/>
        <v>4.6637362035770985E-2</v>
      </c>
      <c r="JM165" s="86">
        <f t="shared" si="220"/>
        <v>5.8219846513077739E-2</v>
      </c>
    </row>
    <row r="166" spans="2:273" x14ac:dyDescent="0.25">
      <c r="B166" s="2">
        <v>139</v>
      </c>
      <c r="C166" s="37">
        <v>67.75</v>
      </c>
      <c r="D166" s="37">
        <v>68.385999999999996</v>
      </c>
      <c r="E166" s="37">
        <v>72.603999999999999</v>
      </c>
      <c r="F166" s="37">
        <v>72.02</v>
      </c>
      <c r="G166" s="37">
        <v>75.239999999999995</v>
      </c>
      <c r="H166" s="37">
        <v>77.22</v>
      </c>
      <c r="I166" s="37">
        <v>78.98</v>
      </c>
      <c r="J166" s="37">
        <v>77.900000000000006</v>
      </c>
      <c r="K166" s="37">
        <v>76.671999999999997</v>
      </c>
      <c r="L166" s="37">
        <v>77.930999999999997</v>
      </c>
      <c r="M166" s="37">
        <v>79.983000000000004</v>
      </c>
      <c r="N166" s="37">
        <v>74.120999999999995</v>
      </c>
      <c r="O166" s="37">
        <v>74.847999999999999</v>
      </c>
      <c r="P166" s="37">
        <v>82.628</v>
      </c>
      <c r="Q166" s="37">
        <v>82.349000000000004</v>
      </c>
      <c r="S166" s="4">
        <f t="shared" si="221"/>
        <v>68.308404253165676</v>
      </c>
      <c r="T166" s="4">
        <f t="shared" si="221"/>
        <v>69.113188515324765</v>
      </c>
      <c r="U166" s="4">
        <f t="shared" si="221"/>
        <v>72.021376057573448</v>
      </c>
      <c r="V166" s="4">
        <f t="shared" si="221"/>
        <v>71.454670224483181</v>
      </c>
      <c r="W166" s="4">
        <f t="shared" si="221"/>
        <v>72.909417947200737</v>
      </c>
      <c r="X166" s="4">
        <f t="shared" si="221"/>
        <v>76.854613828045899</v>
      </c>
      <c r="Y166" s="4">
        <f t="shared" si="221"/>
        <v>76.294405854323799</v>
      </c>
      <c r="Z166" s="4">
        <f t="shared" si="221"/>
        <v>76.805894520257397</v>
      </c>
      <c r="AA166" s="4">
        <f t="shared" si="221"/>
        <v>76.273575060228936</v>
      </c>
      <c r="AB166" s="4">
        <f t="shared" si="221"/>
        <v>75.052247034847284</v>
      </c>
      <c r="AC166" s="4">
        <f t="shared" si="221"/>
        <v>77.522084878442257</v>
      </c>
      <c r="AD166" s="4">
        <f t="shared" si="221"/>
        <v>75.986025275277044</v>
      </c>
      <c r="AE166" s="4">
        <f t="shared" si="221"/>
        <v>75.966815765488377</v>
      </c>
      <c r="AF166" s="4">
        <f t="shared" si="221"/>
        <v>78.74424523208404</v>
      </c>
      <c r="AG166" s="4">
        <f t="shared" si="221"/>
        <v>88.445802665496046</v>
      </c>
      <c r="AI166" s="4">
        <f t="shared" si="222"/>
        <v>-0.55840425316567632</v>
      </c>
      <c r="AJ166" s="4">
        <f t="shared" si="222"/>
        <v>-0.72718851532476947</v>
      </c>
      <c r="AK166" s="4">
        <f t="shared" si="222"/>
        <v>0.58262394242655091</v>
      </c>
      <c r="AL166" s="4">
        <f t="shared" si="222"/>
        <v>0.5653297755168154</v>
      </c>
      <c r="AM166" s="4">
        <f t="shared" si="222"/>
        <v>2.330582052799258</v>
      </c>
      <c r="AN166" s="4">
        <f t="shared" si="222"/>
        <v>0.36538617195409984</v>
      </c>
      <c r="AO166" s="4">
        <f t="shared" si="222"/>
        <v>2.6855941456762054</v>
      </c>
      <c r="AP166" s="4">
        <f t="shared" si="222"/>
        <v>1.0941054797426091</v>
      </c>
      <c r="AQ166" s="4">
        <f t="shared" si="222"/>
        <v>0.3984249397710613</v>
      </c>
      <c r="AR166" s="4">
        <f t="shared" si="222"/>
        <v>2.8787529651527137</v>
      </c>
      <c r="AS166" s="4">
        <f t="shared" si="222"/>
        <v>2.4609151215577469</v>
      </c>
      <c r="AT166" s="4">
        <f t="shared" si="222"/>
        <v>-1.8650252752770484</v>
      </c>
      <c r="AU166" s="4">
        <f t="shared" si="222"/>
        <v>-1.1188157654883781</v>
      </c>
      <c r="AV166" s="4">
        <f t="shared" si="222"/>
        <v>3.8837547679159599</v>
      </c>
      <c r="AW166" s="4">
        <f t="shared" si="222"/>
        <v>-6.0968026654960426</v>
      </c>
      <c r="AY166" s="2">
        <f t="shared" si="214"/>
        <v>68.308404248184388</v>
      </c>
      <c r="AZ166" s="2">
        <f t="shared" si="214"/>
        <v>69.113188515324765</v>
      </c>
      <c r="BA166" s="2">
        <f t="shared" si="214"/>
        <v>70.13109328874009</v>
      </c>
      <c r="BB166" s="2">
        <f t="shared" si="214"/>
        <v>68.175144813006142</v>
      </c>
      <c r="BC166" s="2">
        <f t="shared" si="214"/>
        <v>67.738274307921586</v>
      </c>
      <c r="BD166" s="2">
        <f t="shared" si="214"/>
        <v>68.997414863948336</v>
      </c>
      <c r="BE166" s="2">
        <f t="shared" si="214"/>
        <v>70.650210079564317</v>
      </c>
      <c r="BF166" s="2">
        <f t="shared" si="214"/>
        <v>70.862981850946653</v>
      </c>
      <c r="BG166" s="2">
        <f t="shared" si="214"/>
        <v>69.788129976056979</v>
      </c>
      <c r="BH166" s="2">
        <f t="shared" si="214"/>
        <v>69.27933859116709</v>
      </c>
      <c r="BI166" s="2">
        <f t="shared" si="214"/>
        <v>71.14075724203289</v>
      </c>
      <c r="BJ166" s="2">
        <f t="shared" si="214"/>
        <v>69.973606512683247</v>
      </c>
      <c r="BK166" s="2">
        <f t="shared" si="214"/>
        <v>70.466602427996804</v>
      </c>
      <c r="BL166" s="2">
        <f t="shared" si="214"/>
        <v>72.229616470322298</v>
      </c>
      <c r="BM166" s="2">
        <f t="shared" si="214"/>
        <v>72.099710836128125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111.42024418386491</v>
      </c>
      <c r="DL166" s="2">
        <f t="shared" si="223"/>
        <v>120.61676988742965</v>
      </c>
      <c r="DM166" s="2">
        <f t="shared" si="223"/>
        <v>117.87064812382739</v>
      </c>
      <c r="DN166" s="2">
        <f t="shared" si="223"/>
        <v>125.08757621183936</v>
      </c>
      <c r="DO166" s="2">
        <f t="shared" si="223"/>
        <v>117.81512757973732</v>
      </c>
      <c r="DP166" s="2">
        <f t="shared" si="223"/>
        <v>129.64874493927124</v>
      </c>
      <c r="DQ166" s="2">
        <f t="shared" si="223"/>
        <v>119.21840337711066</v>
      </c>
      <c r="DR166" s="2">
        <f t="shared" si="223"/>
        <v>123.76706378986864</v>
      </c>
      <c r="DS166" s="2">
        <f t="shared" si="223"/>
        <v>119.44196443812234</v>
      </c>
      <c r="DT166" s="2">
        <f t="shared" si="223"/>
        <v>128.11030938833568</v>
      </c>
      <c r="DU166" s="2">
        <f t="shared" si="223"/>
        <v>110.32365364372473</v>
      </c>
      <c r="DV166" s="2">
        <f t="shared" si="223"/>
        <v>127.42901375059273</v>
      </c>
      <c r="DW166" s="2">
        <f t="shared" si="223"/>
        <v>146.52726492869874</v>
      </c>
      <c r="DX166" s="2">
        <f t="shared" si="223"/>
        <v>99.041186554621845</v>
      </c>
      <c r="DY166" s="2">
        <f t="shared" si="223"/>
        <v>96.493529435483865</v>
      </c>
      <c r="EA166" s="2">
        <f t="shared" si="213"/>
        <v>68.006488153594773</v>
      </c>
      <c r="EB166" s="2">
        <f t="shared" si="213"/>
        <v>72.115647058823512</v>
      </c>
      <c r="EC166" s="2">
        <f t="shared" si="213"/>
        <v>69.386955463347164</v>
      </c>
      <c r="ED166" s="2">
        <f t="shared" si="213"/>
        <v>67.179000203348465</v>
      </c>
      <c r="EE166" s="2">
        <f t="shared" si="213"/>
        <v>66.306281117696855</v>
      </c>
      <c r="EF166" s="2">
        <f t="shared" si="213"/>
        <v>67.674908841729305</v>
      </c>
      <c r="EG166" s="2">
        <f t="shared" si="213"/>
        <v>69.986316233191417</v>
      </c>
      <c r="EH166" s="2">
        <f t="shared" si="213"/>
        <v>70.125744297572965</v>
      </c>
      <c r="EI166" s="2">
        <f t="shared" si="213"/>
        <v>69.468159391581167</v>
      </c>
      <c r="EJ166" s="2">
        <f t="shared" si="213"/>
        <v>67.915123930561975</v>
      </c>
      <c r="EK166" s="2">
        <f t="shared" si="212"/>
        <v>70.987227420382141</v>
      </c>
      <c r="EL166" s="2">
        <f t="shared" si="179"/>
        <v>68.492189224183505</v>
      </c>
      <c r="EM166" s="2">
        <f t="shared" si="179"/>
        <v>68.93848547984669</v>
      </c>
      <c r="EN166" s="2">
        <f t="shared" si="179"/>
        <v>72.086755363104686</v>
      </c>
      <c r="EO166" s="2">
        <f t="shared" si="179"/>
        <v>72.44618044651618</v>
      </c>
      <c r="EQ166" s="2">
        <f t="shared" si="224"/>
        <v>68.906950478102516</v>
      </c>
      <c r="ER166" s="2">
        <f t="shared" si="224"/>
        <v>68.079789958927506</v>
      </c>
      <c r="ES166" s="2">
        <f t="shared" si="224"/>
        <v>71.314945161602424</v>
      </c>
      <c r="ET166" s="2">
        <f t="shared" si="224"/>
        <v>69.659810927088486</v>
      </c>
      <c r="EU166" s="2">
        <f t="shared" si="224"/>
        <v>69.899754044385574</v>
      </c>
      <c r="EV166" s="2">
        <f t="shared" si="224"/>
        <v>71.005905000590218</v>
      </c>
      <c r="EW166" s="2">
        <f t="shared" si="224"/>
        <v>71.730055095049963</v>
      </c>
      <c r="EX166" s="2">
        <f t="shared" si="224"/>
        <v>71.77571727258622</v>
      </c>
      <c r="EY166" s="2">
        <f t="shared" si="224"/>
        <v>70.161590677534392</v>
      </c>
      <c r="EZ166" s="2">
        <f t="shared" si="224"/>
        <v>70.609885469647438</v>
      </c>
      <c r="FA166" s="2">
        <f t="shared" si="224"/>
        <v>71.366291897134289</v>
      </c>
      <c r="FB166" s="2">
        <f t="shared" si="224"/>
        <v>72.774006925555867</v>
      </c>
      <c r="FC166" s="2">
        <f t="shared" si="224"/>
        <v>73.394195783452048</v>
      </c>
      <c r="FD166" s="2">
        <f t="shared" si="224"/>
        <v>72.534574125608941</v>
      </c>
      <c r="FE166" s="2">
        <f t="shared" si="224"/>
        <v>71.35553710562229</v>
      </c>
      <c r="FG166" s="2">
        <f t="shared" si="225"/>
        <v>0.99987337466060089</v>
      </c>
      <c r="FH166" s="2">
        <f t="shared" si="225"/>
        <v>0.99989143295169647</v>
      </c>
      <c r="FI166" s="2">
        <f t="shared" si="225"/>
        <v>0.99989251384991551</v>
      </c>
      <c r="FJ166" s="2">
        <f t="shared" si="225"/>
        <v>0.99987725489651358</v>
      </c>
      <c r="FK166" s="2">
        <f t="shared" si="225"/>
        <v>0.99988319028144335</v>
      </c>
      <c r="FL166" s="2">
        <f t="shared" si="225"/>
        <v>0.99988439210140923</v>
      </c>
      <c r="FM166" s="2">
        <f t="shared" si="225"/>
        <v>0.99989141367844458</v>
      </c>
      <c r="FN166" s="2">
        <f t="shared" si="225"/>
        <v>0.99989482937073382</v>
      </c>
      <c r="FO166" s="2">
        <f t="shared" si="225"/>
        <v>0.99986612278031461</v>
      </c>
      <c r="FP166" s="2">
        <f t="shared" si="225"/>
        <v>0.99988350981750462</v>
      </c>
      <c r="FQ166" s="2">
        <f t="shared" si="225"/>
        <v>0.99988460446303074</v>
      </c>
      <c r="FR166" s="2">
        <f t="shared" si="225"/>
        <v>0.99986125885555055</v>
      </c>
      <c r="FS166" s="2">
        <f t="shared" si="225"/>
        <v>0.9998505209122226</v>
      </c>
      <c r="FT166" s="2">
        <f t="shared" si="225"/>
        <v>0.99986294014521226</v>
      </c>
      <c r="FU166" s="2">
        <f t="shared" si="225"/>
        <v>0.99984702096342981</v>
      </c>
      <c r="FW166" s="2">
        <f t="shared" si="216"/>
        <v>0.32918513626845336</v>
      </c>
      <c r="FX166" s="2">
        <f t="shared" si="216"/>
        <v>0.74525041219154031</v>
      </c>
      <c r="FY166" s="2">
        <f t="shared" si="216"/>
        <v>0.38326268060232377</v>
      </c>
      <c r="FZ166" s="2">
        <f t="shared" si="216"/>
        <v>0.39867475823053533</v>
      </c>
      <c r="GA166" s="2">
        <f t="shared" si="216"/>
        <v>0.39682404333022675</v>
      </c>
      <c r="GB166" s="2">
        <f t="shared" si="216"/>
        <v>0.39487927770831893</v>
      </c>
      <c r="GC166" s="2">
        <f t="shared" si="216"/>
        <v>0.37766429912879107</v>
      </c>
      <c r="GD166" s="2">
        <f t="shared" si="216"/>
        <v>0.44339881508794532</v>
      </c>
      <c r="GE166" s="2">
        <f t="shared" si="216"/>
        <v>0.4517826592845936</v>
      </c>
      <c r="GF166" s="2">
        <f t="shared" si="216"/>
        <v>0.50364475400907149</v>
      </c>
      <c r="GG166" s="2">
        <f t="shared" si="216"/>
        <v>0.39304810332218942</v>
      </c>
      <c r="GH166" s="2">
        <f t="shared" si="216"/>
        <v>0.34406890455484346</v>
      </c>
      <c r="GI166" s="2">
        <f t="shared" si="216"/>
        <v>0.3403540501610362</v>
      </c>
      <c r="GJ166" s="2">
        <f t="shared" si="216"/>
        <v>0.31076575714329596</v>
      </c>
      <c r="GK166" s="2">
        <f t="shared" si="216"/>
        <v>0.321047529966554</v>
      </c>
      <c r="GM166" s="86">
        <f t="shared" si="217"/>
        <v>3.4015338012736036E-189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1.1517386344334992E-285</v>
      </c>
      <c r="HA166" s="86">
        <f t="shared" si="217"/>
        <v>4.297584640351357E-222</v>
      </c>
      <c r="HC166" s="86">
        <f t="shared" si="181"/>
        <v>1.3100310080562617E-128</v>
      </c>
      <c r="HD166" s="86">
        <f t="shared" si="181"/>
        <v>7.9143667673142907E-185</v>
      </c>
      <c r="HE166" s="86">
        <f t="shared" si="181"/>
        <v>1.2286172025692815E-180</v>
      </c>
      <c r="HF166" s="86">
        <f t="shared" si="180"/>
        <v>4.3873933477675605E-238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0</v>
      </c>
      <c r="HO166" s="86">
        <f t="shared" si="161"/>
        <v>9.6694734166635472E-273</v>
      </c>
      <c r="HP166" s="86">
        <f t="shared" si="161"/>
        <v>4.0424859192447372E-210</v>
      </c>
      <c r="HQ166" s="86">
        <f t="shared" si="161"/>
        <v>8.1646848500701394E-220</v>
      </c>
      <c r="HS166" s="86">
        <f t="shared" si="218"/>
        <v>2.7098554250961045E-5</v>
      </c>
      <c r="HT166" s="86">
        <f t="shared" si="218"/>
        <v>4.3640503777407461E-5</v>
      </c>
      <c r="HU166" s="86">
        <f t="shared" si="218"/>
        <v>1.826245679541314E-6</v>
      </c>
      <c r="HV166" s="86">
        <f t="shared" si="218"/>
        <v>2.0603959151892201E-7</v>
      </c>
      <c r="HW166" s="86">
        <f t="shared" si="218"/>
        <v>1.0393630857828869E-6</v>
      </c>
      <c r="HX166" s="86">
        <f t="shared" si="218"/>
        <v>9.749691573443422E-7</v>
      </c>
      <c r="HY166" s="86">
        <f t="shared" si="218"/>
        <v>1.1742456048775981E-6</v>
      </c>
      <c r="HZ166" s="86">
        <f t="shared" si="218"/>
        <v>7.2244597954541496E-8</v>
      </c>
      <c r="IA166" s="86">
        <f t="shared" si="218"/>
        <v>3.2084802360439679E-8</v>
      </c>
      <c r="IB166" s="86">
        <f t="shared" si="218"/>
        <v>3.6158358031060707E-9</v>
      </c>
      <c r="IC166" s="86">
        <f t="shared" si="218"/>
        <v>2.4740093200571472E-7</v>
      </c>
      <c r="ID166" s="86">
        <f t="shared" si="218"/>
        <v>5.0449256301379891E-6</v>
      </c>
      <c r="IE166" s="86">
        <f t="shared" si="218"/>
        <v>4.7397764719275373E-6</v>
      </c>
      <c r="IF166" s="86">
        <f t="shared" si="218"/>
        <v>2.6384683160513434E-6</v>
      </c>
      <c r="IG166" s="86">
        <f t="shared" si="218"/>
        <v>8.9554680767471871E-6</v>
      </c>
      <c r="II166" s="86">
        <f t="shared" si="219"/>
        <v>0.12009334813738476</v>
      </c>
      <c r="IJ166" s="86">
        <f t="shared" si="219"/>
        <v>5.430513502588484E-2</v>
      </c>
      <c r="IK166" s="86">
        <f t="shared" si="219"/>
        <v>0.25322234466121296</v>
      </c>
      <c r="IL166" s="86">
        <f t="shared" si="219"/>
        <v>0.27295813375846251</v>
      </c>
      <c r="IM166" s="86">
        <f t="shared" si="219"/>
        <v>0.29100644609628978</v>
      </c>
      <c r="IN166" s="86">
        <f t="shared" si="219"/>
        <v>0.28366216204977768</v>
      </c>
      <c r="IO166" s="86">
        <f t="shared" si="219"/>
        <v>0.24009402386197062</v>
      </c>
      <c r="IP166" s="86">
        <f t="shared" si="219"/>
        <v>0.41854010252122331</v>
      </c>
      <c r="IQ166" s="86">
        <f t="shared" si="219"/>
        <v>0.43203638696219165</v>
      </c>
      <c r="IR166" s="86">
        <f t="shared" si="219"/>
        <v>0.5010069107178774</v>
      </c>
      <c r="IS166" s="86">
        <f t="shared" si="219"/>
        <v>0.26224998900207291</v>
      </c>
      <c r="IT166" s="86">
        <f t="shared" si="219"/>
        <v>0.14342396462375576</v>
      </c>
      <c r="IU166" s="86">
        <f t="shared" si="219"/>
        <v>0.1243132401730184</v>
      </c>
      <c r="IV166" s="86">
        <f t="shared" si="219"/>
        <v>7.2053898571998259E-2</v>
      </c>
      <c r="IW166" s="86">
        <f t="shared" si="219"/>
        <v>8.6512804287270831E-2</v>
      </c>
      <c r="IY166" s="86">
        <f t="shared" si="220"/>
        <v>0.12012044669163573</v>
      </c>
      <c r="IZ166" s="86">
        <f t="shared" si="220"/>
        <v>5.4348775529662247E-2</v>
      </c>
      <c r="JA166" s="86">
        <f t="shared" si="220"/>
        <v>0.25322417090689248</v>
      </c>
      <c r="JB166" s="86">
        <f t="shared" si="220"/>
        <v>0.27295833979805401</v>
      </c>
      <c r="JC166" s="86">
        <f t="shared" si="220"/>
        <v>0.29100748545937555</v>
      </c>
      <c r="JD166" s="86">
        <f t="shared" si="220"/>
        <v>0.28366313701893503</v>
      </c>
      <c r="JE166" s="86">
        <f t="shared" si="220"/>
        <v>0.24009519810757551</v>
      </c>
      <c r="JF166" s="86">
        <f t="shared" si="220"/>
        <v>0.41854017476582128</v>
      </c>
      <c r="JG166" s="86">
        <f t="shared" si="220"/>
        <v>0.43203641904699402</v>
      </c>
      <c r="JH166" s="86">
        <f t="shared" si="220"/>
        <v>0.50100691433371325</v>
      </c>
      <c r="JI166" s="86">
        <f t="shared" si="220"/>
        <v>0.26225023640300493</v>
      </c>
      <c r="JJ166" s="86">
        <f t="shared" si="220"/>
        <v>0.14342900954938589</v>
      </c>
      <c r="JK166" s="86">
        <f t="shared" si="220"/>
        <v>0.12431797994949033</v>
      </c>
      <c r="JL166" s="86">
        <f t="shared" si="220"/>
        <v>7.2056537040314311E-2</v>
      </c>
      <c r="JM166" s="86">
        <f t="shared" si="220"/>
        <v>8.652175975534758E-2</v>
      </c>
    </row>
    <row r="167" spans="2:273" x14ac:dyDescent="0.25">
      <c r="B167" s="2">
        <v>140</v>
      </c>
      <c r="C167" s="37">
        <v>66.159000000000006</v>
      </c>
      <c r="D167" s="37">
        <v>69.840999999999994</v>
      </c>
      <c r="E167" s="37">
        <v>71.957999999999998</v>
      </c>
      <c r="F167" s="37">
        <v>71.326999999999998</v>
      </c>
      <c r="G167" s="37">
        <v>72.72</v>
      </c>
      <c r="H167" s="37">
        <v>78.459999999999994</v>
      </c>
      <c r="I167" s="37">
        <v>78.8</v>
      </c>
      <c r="J167" s="37">
        <v>76.16</v>
      </c>
      <c r="K167" s="37">
        <v>77.397000000000006</v>
      </c>
      <c r="L167" s="37">
        <v>74.379000000000005</v>
      </c>
      <c r="M167" s="37">
        <v>79.293000000000006</v>
      </c>
      <c r="N167" s="37">
        <v>76.085999999999999</v>
      </c>
      <c r="O167" s="37">
        <v>76.522000000000006</v>
      </c>
      <c r="P167" s="37">
        <v>86.14</v>
      </c>
      <c r="Q167" s="37">
        <v>89.488</v>
      </c>
      <c r="S167" s="4">
        <f t="shared" si="221"/>
        <v>68.17465327828991</v>
      </c>
      <c r="T167" s="4">
        <f t="shared" si="221"/>
        <v>68.891735528734444</v>
      </c>
      <c r="U167" s="4">
        <f t="shared" si="221"/>
        <v>72.12624313315608</v>
      </c>
      <c r="V167" s="4">
        <f t="shared" si="221"/>
        <v>71.698001035153965</v>
      </c>
      <c r="W167" s="4">
        <f t="shared" si="221"/>
        <v>73.284920891889485</v>
      </c>
      <c r="X167" s="4">
        <f t="shared" si="221"/>
        <v>77.502579320291531</v>
      </c>
      <c r="Y167" s="4">
        <f t="shared" si="221"/>
        <v>76.938008611500194</v>
      </c>
      <c r="Z167" s="4">
        <f t="shared" si="221"/>
        <v>76.515267294410521</v>
      </c>
      <c r="AA167" s="4">
        <f t="shared" si="221"/>
        <v>75.857210125575136</v>
      </c>
      <c r="AB167" s="4">
        <f t="shared" si="221"/>
        <v>73.964435798714192</v>
      </c>
      <c r="AC167" s="4">
        <f t="shared" si="221"/>
        <v>78.139857401652762</v>
      </c>
      <c r="AD167" s="4">
        <f t="shared" si="221"/>
        <v>77.350679901590752</v>
      </c>
      <c r="AE167" s="4">
        <f t="shared" si="221"/>
        <v>77.370469557751505</v>
      </c>
      <c r="AF167" s="4">
        <f t="shared" si="221"/>
        <v>80.943211865205214</v>
      </c>
      <c r="AG167" s="4">
        <f t="shared" si="221"/>
        <v>93.337543726324142</v>
      </c>
      <c r="AI167" s="4">
        <f t="shared" si="222"/>
        <v>-2.0156532782899035</v>
      </c>
      <c r="AJ167" s="4">
        <f t="shared" si="222"/>
        <v>0.94926447126555047</v>
      </c>
      <c r="AK167" s="4">
        <f t="shared" si="222"/>
        <v>-0.16824313315608208</v>
      </c>
      <c r="AL167" s="4">
        <f t="shared" si="222"/>
        <v>-0.37100103515396654</v>
      </c>
      <c r="AM167" s="4">
        <f t="shared" si="222"/>
        <v>-0.56492089188948569</v>
      </c>
      <c r="AN167" s="4">
        <f t="shared" si="222"/>
        <v>0.95742067970846279</v>
      </c>
      <c r="AO167" s="4">
        <f t="shared" si="222"/>
        <v>1.8619913884998027</v>
      </c>
      <c r="AP167" s="4">
        <f t="shared" si="222"/>
        <v>-0.35526729441052396</v>
      </c>
      <c r="AQ167" s="4">
        <f t="shared" si="222"/>
        <v>1.5397898744248693</v>
      </c>
      <c r="AR167" s="4">
        <f t="shared" si="222"/>
        <v>0.41456420128581328</v>
      </c>
      <c r="AS167" s="4">
        <f t="shared" si="222"/>
        <v>1.1531425983472445</v>
      </c>
      <c r="AT167" s="4">
        <f t="shared" si="222"/>
        <v>-1.2646799015907533</v>
      </c>
      <c r="AU167" s="4">
        <f t="shared" si="222"/>
        <v>-0.84846955775149979</v>
      </c>
      <c r="AV167" s="4">
        <f t="shared" si="222"/>
        <v>5.1967881347947866</v>
      </c>
      <c r="AW167" s="4">
        <f t="shared" si="222"/>
        <v>-3.8495437263241428</v>
      </c>
      <c r="AY167" s="2">
        <f t="shared" si="214"/>
        <v>68.174653277323955</v>
      </c>
      <c r="AZ167" s="2">
        <f t="shared" si="214"/>
        <v>68.891735528734444</v>
      </c>
      <c r="BA167" s="2">
        <f t="shared" si="214"/>
        <v>69.999348610075472</v>
      </c>
      <c r="BB167" s="2">
        <f t="shared" si="214"/>
        <v>68.044734324120313</v>
      </c>
      <c r="BC167" s="2">
        <f t="shared" si="214"/>
        <v>67.643940544845222</v>
      </c>
      <c r="BD167" s="2">
        <f t="shared" si="214"/>
        <v>68.87591031989065</v>
      </c>
      <c r="BE167" s="2">
        <f t="shared" si="214"/>
        <v>70.522711551956419</v>
      </c>
      <c r="BF167" s="2">
        <f t="shared" si="214"/>
        <v>70.734528991070462</v>
      </c>
      <c r="BG167" s="2">
        <f t="shared" si="214"/>
        <v>69.664770036185672</v>
      </c>
      <c r="BH167" s="2">
        <f t="shared" si="214"/>
        <v>69.200299136462547</v>
      </c>
      <c r="BI167" s="2">
        <f t="shared" si="214"/>
        <v>70.975566624209534</v>
      </c>
      <c r="BJ167" s="2">
        <f t="shared" si="214"/>
        <v>69.853768105876938</v>
      </c>
      <c r="BK167" s="2">
        <f t="shared" si="214"/>
        <v>70.318660091276385</v>
      </c>
      <c r="BL167" s="2">
        <f t="shared" si="214"/>
        <v>72.080926820094803</v>
      </c>
      <c r="BM167" s="2">
        <f t="shared" si="214"/>
        <v>71.944165830986734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111.62360328330206</v>
      </c>
      <c r="DL167" s="2">
        <f t="shared" si="223"/>
        <v>120.85669662288933</v>
      </c>
      <c r="DM167" s="2">
        <f t="shared" si="223"/>
        <v>118.07664371482176</v>
      </c>
      <c r="DN167" s="2">
        <f t="shared" si="223"/>
        <v>125.39312266112265</v>
      </c>
      <c r="DO167" s="2">
        <f t="shared" si="223"/>
        <v>118.05142401500936</v>
      </c>
      <c r="DP167" s="2">
        <f t="shared" si="223"/>
        <v>129.9663157894737</v>
      </c>
      <c r="DQ167" s="2">
        <f t="shared" si="223"/>
        <v>119.43310131332079</v>
      </c>
      <c r="DR167" s="2">
        <f t="shared" si="223"/>
        <v>124.01491369606001</v>
      </c>
      <c r="DS167" s="2">
        <f t="shared" si="223"/>
        <v>119.69591963015647</v>
      </c>
      <c r="DT167" s="2">
        <f t="shared" si="223"/>
        <v>128.42197107633945</v>
      </c>
      <c r="DU167" s="2">
        <f t="shared" si="223"/>
        <v>110.46590283400812</v>
      </c>
      <c r="DV167" s="2">
        <f t="shared" si="223"/>
        <v>127.71608155523948</v>
      </c>
      <c r="DW167" s="2">
        <f t="shared" si="223"/>
        <v>146.97860650623886</v>
      </c>
      <c r="DX167" s="2">
        <f t="shared" si="223"/>
        <v>99.138494117647056</v>
      </c>
      <c r="DY167" s="2">
        <f t="shared" si="223"/>
        <v>96.581651612903215</v>
      </c>
      <c r="EA167" s="2">
        <f t="shared" si="213"/>
        <v>67.847401143790847</v>
      </c>
      <c r="EB167" s="2">
        <f t="shared" si="213"/>
        <v>72.03338235294116</v>
      </c>
      <c r="EC167" s="2">
        <f t="shared" si="213"/>
        <v>69.194266884015022</v>
      </c>
      <c r="ED167" s="2">
        <f t="shared" si="213"/>
        <v>66.97118159018504</v>
      </c>
      <c r="EE167" s="2">
        <f t="shared" si="213"/>
        <v>66.09950550381032</v>
      </c>
      <c r="EF167" s="2">
        <f t="shared" si="213"/>
        <v>67.449994601104692</v>
      </c>
      <c r="EG167" s="2">
        <f t="shared" si="213"/>
        <v>69.804554230072085</v>
      </c>
      <c r="EH167" s="2">
        <f t="shared" si="213"/>
        <v>69.941960612478383</v>
      </c>
      <c r="EI167" s="2">
        <f t="shared" si="213"/>
        <v>69.321062610541205</v>
      </c>
      <c r="EJ167" s="2">
        <f t="shared" si="213"/>
        <v>67.74489633994817</v>
      </c>
      <c r="EK167" s="2">
        <f t="shared" si="212"/>
        <v>70.8100088853503</v>
      </c>
      <c r="EL167" s="2">
        <f t="shared" si="179"/>
        <v>68.248783136032131</v>
      </c>
      <c r="EM167" s="2">
        <f t="shared" si="179"/>
        <v>68.663369524397453</v>
      </c>
      <c r="EN167" s="2">
        <f t="shared" si="179"/>
        <v>71.925682736248916</v>
      </c>
      <c r="EO167" s="2">
        <f t="shared" si="179"/>
        <v>72.321547759241071</v>
      </c>
      <c r="EQ167" s="2">
        <f t="shared" si="224"/>
        <v>68.768400094121375</v>
      </c>
      <c r="ER167" s="2">
        <f t="shared" si="224"/>
        <v>67.90597495089159</v>
      </c>
      <c r="ES167" s="2">
        <f t="shared" si="224"/>
        <v>71.169051189928524</v>
      </c>
      <c r="ET167" s="2">
        <f t="shared" si="224"/>
        <v>69.505971811601455</v>
      </c>
      <c r="EU167" s="2">
        <f t="shared" si="224"/>
        <v>69.771728746994256</v>
      </c>
      <c r="EV167" s="2">
        <f t="shared" si="224"/>
        <v>70.852942511827251</v>
      </c>
      <c r="EW167" s="2">
        <f t="shared" si="224"/>
        <v>71.589700902445841</v>
      </c>
      <c r="EX167" s="2">
        <f t="shared" si="224"/>
        <v>71.630778623371796</v>
      </c>
      <c r="EY167" s="2">
        <f t="shared" si="224"/>
        <v>70.032187570045849</v>
      </c>
      <c r="EZ167" s="2">
        <f t="shared" si="224"/>
        <v>70.496190419875049</v>
      </c>
      <c r="FA167" s="2">
        <f t="shared" si="224"/>
        <v>71.198677537229401</v>
      </c>
      <c r="FB167" s="2">
        <f t="shared" si="224"/>
        <v>72.623671753377437</v>
      </c>
      <c r="FC167" s="2">
        <f t="shared" si="224"/>
        <v>73.214976297654488</v>
      </c>
      <c r="FD167" s="2">
        <f t="shared" si="224"/>
        <v>72.384658443035988</v>
      </c>
      <c r="FE167" s="2">
        <f t="shared" si="224"/>
        <v>71.206387238938007</v>
      </c>
      <c r="FG167" s="2">
        <f t="shared" si="225"/>
        <v>0.99988451503123699</v>
      </c>
      <c r="FH167" s="2">
        <f t="shared" si="225"/>
        <v>0.99990098472928479</v>
      </c>
      <c r="FI167" s="2">
        <f t="shared" si="225"/>
        <v>0.99990197053891727</v>
      </c>
      <c r="FJ167" s="2">
        <f t="shared" si="225"/>
        <v>0.99988805392609814</v>
      </c>
      <c r="FK167" s="2">
        <f t="shared" si="225"/>
        <v>0.99989346717559102</v>
      </c>
      <c r="FL167" s="2">
        <f t="shared" si="225"/>
        <v>0.99989456327084214</v>
      </c>
      <c r="FM167" s="2">
        <f t="shared" si="225"/>
        <v>0.99990096715153431</v>
      </c>
      <c r="FN167" s="2">
        <f t="shared" si="225"/>
        <v>0.99990408235851747</v>
      </c>
      <c r="FO167" s="2">
        <f t="shared" si="225"/>
        <v>0.99987790108621011</v>
      </c>
      <c r="FP167" s="2">
        <f t="shared" si="225"/>
        <v>0.99989375860192475</v>
      </c>
      <c r="FQ167" s="2">
        <f t="shared" si="225"/>
        <v>0.99989475695087948</v>
      </c>
      <c r="FR167" s="2">
        <f t="shared" si="225"/>
        <v>0.99987346502769436</v>
      </c>
      <c r="FS167" s="2">
        <f t="shared" si="225"/>
        <v>0.99986367165862611</v>
      </c>
      <c r="FT167" s="2">
        <f t="shared" si="225"/>
        <v>0.99987499841930128</v>
      </c>
      <c r="FU167" s="2">
        <f t="shared" si="225"/>
        <v>0.99986047958243962</v>
      </c>
      <c r="FW167" s="2">
        <f t="shared" si="216"/>
        <v>0.34983388426320572</v>
      </c>
      <c r="FX167" s="2">
        <f t="shared" si="216"/>
        <v>0.76233838131023879</v>
      </c>
      <c r="FY167" s="2">
        <f t="shared" si="216"/>
        <v>0.40525429061129165</v>
      </c>
      <c r="FZ167" s="2">
        <f t="shared" si="216"/>
        <v>0.42094711348792369</v>
      </c>
      <c r="GA167" s="2">
        <f t="shared" si="216"/>
        <v>0.41906506073093724</v>
      </c>
      <c r="GB167" s="2">
        <f t="shared" si="216"/>
        <v>0.41708666708903636</v>
      </c>
      <c r="GC167" s="2">
        <f t="shared" si="216"/>
        <v>0.39954278073579813</v>
      </c>
      <c r="GD167" s="2">
        <f t="shared" si="216"/>
        <v>0.46623249123673588</v>
      </c>
      <c r="GE167" s="2">
        <f t="shared" si="216"/>
        <v>0.47467987982758336</v>
      </c>
      <c r="GF167" s="2">
        <f t="shared" si="216"/>
        <v>0.52664540291591888</v>
      </c>
      <c r="GG167" s="2">
        <f t="shared" si="216"/>
        <v>0.41522317502125072</v>
      </c>
      <c r="GH167" s="2">
        <f t="shared" si="216"/>
        <v>0.36514307371225829</v>
      </c>
      <c r="GI167" s="2">
        <f t="shared" si="216"/>
        <v>0.36132602451068835</v>
      </c>
      <c r="GJ167" s="2">
        <f t="shared" si="216"/>
        <v>0.3308289244127649</v>
      </c>
      <c r="GK167" s="2">
        <f t="shared" si="216"/>
        <v>0.34144564943043254</v>
      </c>
      <c r="GM167" s="86">
        <f t="shared" si="217"/>
        <v>6.0025236219242111E-194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9.3732705871242804E-293</v>
      </c>
      <c r="HA167" s="86">
        <f t="shared" si="217"/>
        <v>1.5368437468029198E-227</v>
      </c>
      <c r="HC167" s="86">
        <f t="shared" si="181"/>
        <v>4.8484502174665099E-133</v>
      </c>
      <c r="HD167" s="86">
        <f t="shared" si="181"/>
        <v>3.3327647971582782E-191</v>
      </c>
      <c r="HE167" s="86">
        <f t="shared" si="181"/>
        <v>9.4073701044710486E-187</v>
      </c>
      <c r="HF167" s="86">
        <f t="shared" si="180"/>
        <v>3.8252910300070153E-246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0</v>
      </c>
      <c r="HO167" s="86">
        <f t="shared" si="161"/>
        <v>4.0183664511076792E-282</v>
      </c>
      <c r="HP167" s="86">
        <f t="shared" si="161"/>
        <v>3.010674146713233E-217</v>
      </c>
      <c r="HQ167" s="86">
        <f t="shared" si="161"/>
        <v>3.1807530091089347E-227</v>
      </c>
      <c r="HS167" s="86">
        <f t="shared" si="218"/>
        <v>1.0666382853580508E-5</v>
      </c>
      <c r="HT167" s="86">
        <f t="shared" si="218"/>
        <v>1.8604892522900415E-5</v>
      </c>
      <c r="HU167" s="86">
        <f t="shared" si="218"/>
        <v>6.3426450222464594E-7</v>
      </c>
      <c r="HV167" s="86">
        <f t="shared" si="218"/>
        <v>5.9345441956186276E-8</v>
      </c>
      <c r="HW167" s="86">
        <f t="shared" si="218"/>
        <v>3.5088274948370255E-7</v>
      </c>
      <c r="HX167" s="86">
        <f t="shared" si="218"/>
        <v>3.2628802129731059E-7</v>
      </c>
      <c r="HY167" s="86">
        <f t="shared" si="218"/>
        <v>4.0437133566084477E-7</v>
      </c>
      <c r="HZ167" s="86">
        <f t="shared" si="218"/>
        <v>2.200372576503017E-8</v>
      </c>
      <c r="IA167" s="86">
        <f t="shared" si="218"/>
        <v>8.8978313474885817E-9</v>
      </c>
      <c r="IB167" s="86">
        <f t="shared" si="218"/>
        <v>9.3269735847103183E-10</v>
      </c>
      <c r="IC167" s="86">
        <f t="shared" si="218"/>
        <v>7.3740736323868758E-8</v>
      </c>
      <c r="ID167" s="86">
        <f t="shared" si="218"/>
        <v>1.7933640457323434E-6</v>
      </c>
      <c r="IE167" s="86">
        <f t="shared" si="218"/>
        <v>1.6232796629268714E-6</v>
      </c>
      <c r="IF167" s="86">
        <f t="shared" si="218"/>
        <v>8.2396156747883058E-7</v>
      </c>
      <c r="IG167" s="86">
        <f t="shared" si="218"/>
        <v>3.0005131095526245E-6</v>
      </c>
      <c r="II167" s="86">
        <f t="shared" si="219"/>
        <v>0.16678802660891606</v>
      </c>
      <c r="IJ167" s="86">
        <f t="shared" si="219"/>
        <v>3.6988099053981989E-2</v>
      </c>
      <c r="IK167" s="86">
        <f t="shared" si="219"/>
        <v>0.31701965437817559</v>
      </c>
      <c r="IL167" s="86">
        <f t="shared" si="219"/>
        <v>0.34259473655843137</v>
      </c>
      <c r="IM167" s="86">
        <f t="shared" si="219"/>
        <v>0.35519712431068523</v>
      </c>
      <c r="IN167" s="86">
        <f t="shared" si="219"/>
        <v>0.34835528700980556</v>
      </c>
      <c r="IO167" s="86">
        <f t="shared" si="219"/>
        <v>0.30284618265704544</v>
      </c>
      <c r="IP167" s="86">
        <f t="shared" si="219"/>
        <v>0.46510900772740538</v>
      </c>
      <c r="IQ167" s="86">
        <f t="shared" si="219"/>
        <v>0.47617935194400013</v>
      </c>
      <c r="IR167" s="86">
        <f t="shared" si="219"/>
        <v>0.49314855822503173</v>
      </c>
      <c r="IS167" s="86">
        <f t="shared" si="219"/>
        <v>0.33036559672704086</v>
      </c>
      <c r="IT167" s="86">
        <f t="shared" si="219"/>
        <v>0.19650468685758832</v>
      </c>
      <c r="IU167" s="86">
        <f t="shared" si="219"/>
        <v>0.17519501972770754</v>
      </c>
      <c r="IV167" s="86">
        <f t="shared" si="219"/>
        <v>0.10668335179344471</v>
      </c>
      <c r="IW167" s="86">
        <f t="shared" si="219"/>
        <v>0.12353282876969843</v>
      </c>
      <c r="IY167" s="86">
        <f t="shared" si="220"/>
        <v>0.16679869299176964</v>
      </c>
      <c r="IZ167" s="86">
        <f t="shared" si="220"/>
        <v>3.700670394650489E-2</v>
      </c>
      <c r="JA167" s="86">
        <f t="shared" si="220"/>
        <v>0.31702028864267778</v>
      </c>
      <c r="JB167" s="86">
        <f t="shared" si="220"/>
        <v>0.34259479590387332</v>
      </c>
      <c r="JC167" s="86">
        <f t="shared" si="220"/>
        <v>0.3551974751934347</v>
      </c>
      <c r="JD167" s="86">
        <f t="shared" si="220"/>
        <v>0.34835561329782688</v>
      </c>
      <c r="JE167" s="86">
        <f t="shared" si="220"/>
        <v>0.30284658702838108</v>
      </c>
      <c r="JF167" s="86">
        <f t="shared" si="220"/>
        <v>0.46510902973113116</v>
      </c>
      <c r="JG167" s="86">
        <f t="shared" si="220"/>
        <v>0.47617936084183149</v>
      </c>
      <c r="JH167" s="86">
        <f t="shared" si="220"/>
        <v>0.49314855915772909</v>
      </c>
      <c r="JI167" s="86">
        <f t="shared" si="220"/>
        <v>0.33036567046777721</v>
      </c>
      <c r="JJ167" s="86">
        <f t="shared" si="220"/>
        <v>0.19650648022163406</v>
      </c>
      <c r="JK167" s="86">
        <f t="shared" si="220"/>
        <v>0.17519664300737048</v>
      </c>
      <c r="JL167" s="86">
        <f t="shared" si="220"/>
        <v>0.10668417575501218</v>
      </c>
      <c r="JM167" s="86">
        <f t="shared" si="220"/>
        <v>0.12353582928280799</v>
      </c>
    </row>
    <row r="168" spans="2:273" x14ac:dyDescent="0.25">
      <c r="B168" s="2">
        <v>141</v>
      </c>
      <c r="C168" s="37">
        <v>65.932000000000002</v>
      </c>
      <c r="D168" s="37">
        <v>69.864000000000004</v>
      </c>
      <c r="E168" s="37">
        <v>74.042000000000002</v>
      </c>
      <c r="F168" s="37">
        <v>71.388000000000005</v>
      </c>
      <c r="G168" s="37">
        <v>70.88</v>
      </c>
      <c r="H168" s="37">
        <v>78</v>
      </c>
      <c r="I168" s="37">
        <v>77.760000000000005</v>
      </c>
      <c r="J168" s="37">
        <v>78.2</v>
      </c>
      <c r="K168" s="37">
        <v>74</v>
      </c>
      <c r="L168" s="37">
        <v>74.655000000000001</v>
      </c>
      <c r="M168" s="37">
        <v>80</v>
      </c>
      <c r="N168" s="37">
        <v>75.069000000000003</v>
      </c>
      <c r="O168" s="37">
        <v>77.347999999999999</v>
      </c>
      <c r="P168" s="37">
        <v>86.116</v>
      </c>
      <c r="Q168" s="37">
        <v>90.534999999999997</v>
      </c>
      <c r="S168" s="4">
        <f t="shared" si="221"/>
        <v>68.042330534835571</v>
      </c>
      <c r="T168" s="4">
        <f t="shared" si="221"/>
        <v>68.670588207411313</v>
      </c>
      <c r="U168" s="4">
        <f t="shared" si="221"/>
        <v>72.140372956753637</v>
      </c>
      <c r="V168" s="4">
        <f t="shared" si="221"/>
        <v>71.737757379102149</v>
      </c>
      <c r="W168" s="4">
        <f t="shared" si="221"/>
        <v>73.382233331228946</v>
      </c>
      <c r="X168" s="4">
        <f t="shared" si="221"/>
        <v>77.725193370931237</v>
      </c>
      <c r="Y168" s="4">
        <f t="shared" si="221"/>
        <v>77.322665261577157</v>
      </c>
      <c r="Z168" s="4">
        <f t="shared" si="221"/>
        <v>75.916503280526214</v>
      </c>
      <c r="AA168" s="4">
        <f t="shared" si="221"/>
        <v>75.087489732504906</v>
      </c>
      <c r="AB168" s="4">
        <f t="shared" si="221"/>
        <v>72.801621940572574</v>
      </c>
      <c r="AC168" s="4">
        <f t="shared" si="221"/>
        <v>78.38389653690956</v>
      </c>
      <c r="AD168" s="4">
        <f t="shared" si="221"/>
        <v>78.618952527020355</v>
      </c>
      <c r="AE168" s="4">
        <f t="shared" si="221"/>
        <v>78.741299816944249</v>
      </c>
      <c r="AF168" s="4">
        <f t="shared" si="221"/>
        <v>83.40879187357794</v>
      </c>
      <c r="AG168" s="4">
        <f t="shared" si="221"/>
        <v>98.515313907563879</v>
      </c>
      <c r="AI168" s="4">
        <f t="shared" si="222"/>
        <v>-2.110330534835569</v>
      </c>
      <c r="AJ168" s="4">
        <f t="shared" si="222"/>
        <v>1.1934117925886909</v>
      </c>
      <c r="AK168" s="4">
        <f t="shared" si="222"/>
        <v>1.9016270432463642</v>
      </c>
      <c r="AL168" s="4">
        <f t="shared" si="222"/>
        <v>-0.34975737910214377</v>
      </c>
      <c r="AM168" s="4">
        <f t="shared" si="222"/>
        <v>-2.5022333312289504</v>
      </c>
      <c r="AN168" s="4">
        <f t="shared" si="222"/>
        <v>0.27480662906876319</v>
      </c>
      <c r="AO168" s="4">
        <f t="shared" si="222"/>
        <v>0.43733473842284809</v>
      </c>
      <c r="AP168" s="4">
        <f t="shared" si="222"/>
        <v>2.2834967194737885</v>
      </c>
      <c r="AQ168" s="4">
        <f t="shared" si="222"/>
        <v>-1.0874897325049062</v>
      </c>
      <c r="AR168" s="4">
        <f t="shared" si="222"/>
        <v>1.8533780594274276</v>
      </c>
      <c r="AS168" s="4">
        <f t="shared" si="222"/>
        <v>1.6161034630904396</v>
      </c>
      <c r="AT168" s="4">
        <f t="shared" si="222"/>
        <v>-3.549952527020352</v>
      </c>
      <c r="AU168" s="4">
        <f t="shared" si="222"/>
        <v>-1.3932998169442499</v>
      </c>
      <c r="AV168" s="4">
        <f t="shared" si="222"/>
        <v>2.70720812642206</v>
      </c>
      <c r="AW168" s="4">
        <f t="shared" si="222"/>
        <v>-7.9803139075638825</v>
      </c>
      <c r="AY168" s="2">
        <f t="shared" si="214"/>
        <v>68.042330534661787</v>
      </c>
      <c r="AZ168" s="2">
        <f t="shared" si="214"/>
        <v>68.670588207411313</v>
      </c>
      <c r="BA168" s="2">
        <f t="shared" si="214"/>
        <v>69.870477752537695</v>
      </c>
      <c r="BB168" s="2">
        <f t="shared" si="214"/>
        <v>67.917618413601232</v>
      </c>
      <c r="BC168" s="2">
        <f t="shared" si="214"/>
        <v>67.554400238359847</v>
      </c>
      <c r="BD168" s="2">
        <f t="shared" si="214"/>
        <v>68.758833718519512</v>
      </c>
      <c r="BE168" s="2">
        <f t="shared" si="214"/>
        <v>70.397805243731227</v>
      </c>
      <c r="BF168" s="2">
        <f t="shared" si="214"/>
        <v>70.608132432165206</v>
      </c>
      <c r="BG168" s="2">
        <f t="shared" si="214"/>
        <v>69.542341492262366</v>
      </c>
      <c r="BH168" s="2">
        <f t="shared" si="214"/>
        <v>69.123589529377526</v>
      </c>
      <c r="BI168" s="2">
        <f t="shared" si="214"/>
        <v>70.810970076148578</v>
      </c>
      <c r="BJ168" s="2">
        <f t="shared" si="214"/>
        <v>69.740270725588488</v>
      </c>
      <c r="BK168" s="2">
        <f t="shared" si="214"/>
        <v>70.177332541140743</v>
      </c>
      <c r="BL168" s="2">
        <f t="shared" si="214"/>
        <v>71.933006139198966</v>
      </c>
      <c r="BM168" s="2">
        <f t="shared" si="214"/>
        <v>71.786955316758167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111.82696238273921</v>
      </c>
      <c r="DL168" s="2">
        <f t="shared" si="223"/>
        <v>121.09662335834898</v>
      </c>
      <c r="DM168" s="2">
        <f t="shared" si="223"/>
        <v>118.28263930581613</v>
      </c>
      <c r="DN168" s="2">
        <f t="shared" si="223"/>
        <v>125.69866911040594</v>
      </c>
      <c r="DO168" s="2">
        <f t="shared" si="223"/>
        <v>118.2877204502814</v>
      </c>
      <c r="DP168" s="2">
        <f t="shared" si="223"/>
        <v>130.2838866396761</v>
      </c>
      <c r="DQ168" s="2">
        <f t="shared" si="223"/>
        <v>119.64779924953092</v>
      </c>
      <c r="DR168" s="2">
        <f t="shared" si="223"/>
        <v>124.26276360225138</v>
      </c>
      <c r="DS168" s="2">
        <f t="shared" si="223"/>
        <v>119.94987482219061</v>
      </c>
      <c r="DT168" s="2">
        <f t="shared" si="223"/>
        <v>128.73363276434324</v>
      </c>
      <c r="DU168" s="2">
        <f t="shared" si="223"/>
        <v>110.60815202429151</v>
      </c>
      <c r="DV168" s="2">
        <f t="shared" si="223"/>
        <v>128.00314935988624</v>
      </c>
      <c r="DW168" s="2">
        <f t="shared" si="223"/>
        <v>147.42994808377895</v>
      </c>
      <c r="DX168" s="2">
        <f t="shared" si="223"/>
        <v>99.235801680672267</v>
      </c>
      <c r="DY168" s="2">
        <f t="shared" si="223"/>
        <v>96.669773790322566</v>
      </c>
      <c r="EA168" s="2">
        <f t="shared" si="213"/>
        <v>67.688314133986935</v>
      </c>
      <c r="EB168" s="2">
        <f t="shared" si="213"/>
        <v>71.951117647058808</v>
      </c>
      <c r="EC168" s="2">
        <f t="shared" si="213"/>
        <v>69.00157830468288</v>
      </c>
      <c r="ED168" s="2">
        <f t="shared" si="213"/>
        <v>66.763362977021615</v>
      </c>
      <c r="EE168" s="2">
        <f t="shared" si="213"/>
        <v>65.892729889923785</v>
      </c>
      <c r="EF168" s="2">
        <f t="shared" si="213"/>
        <v>67.225080360480092</v>
      </c>
      <c r="EG168" s="2">
        <f t="shared" si="213"/>
        <v>69.62279222695274</v>
      </c>
      <c r="EH168" s="2">
        <f t="shared" si="213"/>
        <v>69.758176927383815</v>
      </c>
      <c r="EI168" s="2">
        <f t="shared" si="213"/>
        <v>69.173965829501228</v>
      </c>
      <c r="EJ168" s="2">
        <f t="shared" si="213"/>
        <v>67.574668749334379</v>
      </c>
      <c r="EK168" s="2">
        <f t="shared" si="212"/>
        <v>70.632790350318459</v>
      </c>
      <c r="EL168" s="2">
        <f t="shared" si="179"/>
        <v>68.005377047880785</v>
      </c>
      <c r="EM168" s="2">
        <f t="shared" si="179"/>
        <v>68.388253568948215</v>
      </c>
      <c r="EN168" s="2">
        <f t="shared" si="179"/>
        <v>71.764610109393146</v>
      </c>
      <c r="EO168" s="2">
        <f t="shared" si="179"/>
        <v>72.196915071965975</v>
      </c>
      <c r="EQ168" s="2">
        <f t="shared" si="224"/>
        <v>68.629849710140235</v>
      </c>
      <c r="ER168" s="2">
        <f t="shared" si="224"/>
        <v>67.732159942855674</v>
      </c>
      <c r="ES168" s="2">
        <f t="shared" si="224"/>
        <v>71.023157218254624</v>
      </c>
      <c r="ET168" s="2">
        <f t="shared" si="224"/>
        <v>69.352132696114438</v>
      </c>
      <c r="EU168" s="2">
        <f t="shared" si="224"/>
        <v>69.643703449602924</v>
      </c>
      <c r="EV168" s="2">
        <f t="shared" si="224"/>
        <v>70.699980023064285</v>
      </c>
      <c r="EW168" s="2">
        <f t="shared" si="224"/>
        <v>71.44934670984172</v>
      </c>
      <c r="EX168" s="2">
        <f t="shared" si="224"/>
        <v>71.485839974157386</v>
      </c>
      <c r="EY168" s="2">
        <f t="shared" si="224"/>
        <v>69.902784462557321</v>
      </c>
      <c r="EZ168" s="2">
        <f t="shared" si="224"/>
        <v>70.382495370102674</v>
      </c>
      <c r="FA168" s="2">
        <f t="shared" si="224"/>
        <v>71.031063177324512</v>
      </c>
      <c r="FB168" s="2">
        <f t="shared" si="224"/>
        <v>72.473336581199007</v>
      </c>
      <c r="FC168" s="2">
        <f t="shared" si="224"/>
        <v>73.035756811856928</v>
      </c>
      <c r="FD168" s="2">
        <f t="shared" si="224"/>
        <v>72.23474276046305</v>
      </c>
      <c r="FE168" s="2">
        <f t="shared" si="224"/>
        <v>71.057237372253724</v>
      </c>
      <c r="FG168" s="2">
        <f t="shared" si="225"/>
        <v>0.99989467538645727</v>
      </c>
      <c r="FH168" s="2">
        <f t="shared" si="225"/>
        <v>0.99990969621309489</v>
      </c>
      <c r="FI168" s="2">
        <f t="shared" si="225"/>
        <v>0.99991059529775339</v>
      </c>
      <c r="FJ168" s="2">
        <f t="shared" si="225"/>
        <v>0.99989790296151815</v>
      </c>
      <c r="FK168" s="2">
        <f t="shared" si="225"/>
        <v>0.99990283999863983</v>
      </c>
      <c r="FL168" s="2">
        <f t="shared" si="225"/>
        <v>0.99990383966803453</v>
      </c>
      <c r="FM168" s="2">
        <f t="shared" si="225"/>
        <v>0.99990968018171666</v>
      </c>
      <c r="FN168" s="2">
        <f t="shared" si="225"/>
        <v>0.99991252133298758</v>
      </c>
      <c r="FO168" s="2">
        <f t="shared" si="225"/>
        <v>0.99988864327080229</v>
      </c>
      <c r="FP168" s="2">
        <f t="shared" si="225"/>
        <v>0.99990310578759112</v>
      </c>
      <c r="FQ168" s="2">
        <f t="shared" si="225"/>
        <v>0.99990401630960246</v>
      </c>
      <c r="FR168" s="2">
        <f t="shared" si="225"/>
        <v>0.99988459744884151</v>
      </c>
      <c r="FS168" s="2">
        <f t="shared" si="225"/>
        <v>0.99987566558351249</v>
      </c>
      <c r="FT168" s="2">
        <f t="shared" si="225"/>
        <v>0.99988599594956018</v>
      </c>
      <c r="FU168" s="2">
        <f t="shared" si="225"/>
        <v>0.99987275430476918</v>
      </c>
      <c r="FW168" s="2">
        <f t="shared" si="216"/>
        <v>0.3710614059142735</v>
      </c>
      <c r="FX168" s="2">
        <f t="shared" si="216"/>
        <v>0.77862062036079283</v>
      </c>
      <c r="FY168" s="2">
        <f t="shared" si="216"/>
        <v>0.42763281881596893</v>
      </c>
      <c r="FZ168" s="2">
        <f t="shared" si="216"/>
        <v>0.44354594690011545</v>
      </c>
      <c r="GA168" s="2">
        <f t="shared" si="216"/>
        <v>0.44163991687098497</v>
      </c>
      <c r="GB168" s="2">
        <f t="shared" si="216"/>
        <v>0.43963560120701944</v>
      </c>
      <c r="GC168" s="2">
        <f t="shared" si="216"/>
        <v>0.421829611135349</v>
      </c>
      <c r="GD168" s="2">
        <f t="shared" si="216"/>
        <v>0.4892085396926194</v>
      </c>
      <c r="GE168" s="2">
        <f t="shared" si="216"/>
        <v>0.49768407003085152</v>
      </c>
      <c r="GF168" s="2">
        <f t="shared" si="216"/>
        <v>0.54953351427765795</v>
      </c>
      <c r="GG168" s="2">
        <f t="shared" si="216"/>
        <v>0.43774701980616337</v>
      </c>
      <c r="GH168" s="2">
        <f t="shared" si="216"/>
        <v>0.38674696331364383</v>
      </c>
      <c r="GI168" s="2">
        <f t="shared" si="216"/>
        <v>0.38284026416585704</v>
      </c>
      <c r="GJ168" s="2">
        <f t="shared" si="216"/>
        <v>0.35152674956778052</v>
      </c>
      <c r="GK168" s="2">
        <f t="shared" si="216"/>
        <v>0.36244792824673677</v>
      </c>
      <c r="GM168" s="86">
        <f t="shared" si="217"/>
        <v>9.2365154336472224E-199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6.2374506955240819E-300</v>
      </c>
      <c r="HA168" s="86">
        <f t="shared" si="217"/>
        <v>4.7158295113507213E-233</v>
      </c>
      <c r="HC168" s="86">
        <f t="shared" si="181"/>
        <v>1.5064273881480837E-137</v>
      </c>
      <c r="HD168" s="86">
        <f t="shared" si="181"/>
        <v>1.0917741628400164E-197</v>
      </c>
      <c r="HE168" s="86">
        <f t="shared" si="181"/>
        <v>5.685692733422565E-193</v>
      </c>
      <c r="HF168" s="86">
        <f t="shared" si="180"/>
        <v>2.443546864803071E-254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0</v>
      </c>
      <c r="HO168" s="86">
        <f t="shared" si="161"/>
        <v>1.1563107606763727E-291</v>
      </c>
      <c r="HP168" s="86">
        <f t="shared" si="161"/>
        <v>1.7015562871945957E-224</v>
      </c>
      <c r="HQ168" s="86">
        <f t="shared" si="161"/>
        <v>9.3190956630582272E-235</v>
      </c>
      <c r="HS168" s="86">
        <f t="shared" si="218"/>
        <v>4.0297515680456555E-6</v>
      </c>
      <c r="HT168" s="86">
        <f t="shared" si="218"/>
        <v>7.6513638533339319E-6</v>
      </c>
      <c r="HU168" s="86">
        <f t="shared" si="218"/>
        <v>2.1119462237765706E-7</v>
      </c>
      <c r="HV168" s="86">
        <f t="shared" si="218"/>
        <v>1.6258949348905041E-8</v>
      </c>
      <c r="HW168" s="86">
        <f t="shared" si="218"/>
        <v>1.1351292348036222E-7</v>
      </c>
      <c r="HX168" s="86">
        <f t="shared" si="218"/>
        <v>1.0459025567102256E-7</v>
      </c>
      <c r="HY168" s="86">
        <f t="shared" si="218"/>
        <v>1.3359650268410774E-7</v>
      </c>
      <c r="HZ168" s="86">
        <f t="shared" si="218"/>
        <v>6.420362793288242E-9</v>
      </c>
      <c r="IA168" s="86">
        <f t="shared" si="218"/>
        <v>2.3530717429911739E-9</v>
      </c>
      <c r="IB168" s="86">
        <f t="shared" si="218"/>
        <v>2.2951219007979887E-10</v>
      </c>
      <c r="IC168" s="86">
        <f t="shared" si="218"/>
        <v>2.0950780497435334E-8</v>
      </c>
      <c r="ID168" s="86">
        <f t="shared" si="218"/>
        <v>6.1032120632721821E-7</v>
      </c>
      <c r="IE168" s="86">
        <f t="shared" si="218"/>
        <v>5.3069517080474717E-7</v>
      </c>
      <c r="IF168" s="86">
        <f t="shared" si="218"/>
        <v>2.4416910550359807E-7</v>
      </c>
      <c r="IG168" s="86">
        <f t="shared" si="218"/>
        <v>9.5497791498651502E-7</v>
      </c>
      <c r="II168" s="86">
        <f t="shared" si="219"/>
        <v>0.22222413611143876</v>
      </c>
      <c r="IJ168" s="86">
        <f t="shared" si="219"/>
        <v>2.4539783503962874E-2</v>
      </c>
      <c r="IK168" s="86">
        <f t="shared" si="219"/>
        <v>0.37970715788018039</v>
      </c>
      <c r="IL168" s="86">
        <f t="shared" si="219"/>
        <v>0.40796830748471669</v>
      </c>
      <c r="IM168" s="86">
        <f t="shared" si="219"/>
        <v>0.41445220875440381</v>
      </c>
      <c r="IN168" s="86">
        <f t="shared" si="219"/>
        <v>0.40877787369781837</v>
      </c>
      <c r="IO168" s="86">
        <f t="shared" si="219"/>
        <v>0.3657827749670039</v>
      </c>
      <c r="IP168" s="86">
        <f t="shared" si="219"/>
        <v>0.49382436261208268</v>
      </c>
      <c r="IQ168" s="86">
        <f t="shared" si="219"/>
        <v>0.49903360025700555</v>
      </c>
      <c r="IR168" s="86">
        <f t="shared" si="219"/>
        <v>0.46236544242740674</v>
      </c>
      <c r="IS168" s="86">
        <f t="shared" si="219"/>
        <v>0.39576951073173661</v>
      </c>
      <c r="IT168" s="86">
        <f t="shared" si="219"/>
        <v>0.25754338810263305</v>
      </c>
      <c r="IU168" s="86">
        <f t="shared" si="219"/>
        <v>0.23557920704765781</v>
      </c>
      <c r="IV168" s="86">
        <f t="shared" si="219"/>
        <v>0.15126113428905341</v>
      </c>
      <c r="IW168" s="86">
        <f t="shared" si="219"/>
        <v>0.1694466894935191</v>
      </c>
      <c r="IY168" s="86">
        <f t="shared" si="220"/>
        <v>0.22222816586300681</v>
      </c>
      <c r="IZ168" s="86">
        <f t="shared" si="220"/>
        <v>2.4547434867816208E-2</v>
      </c>
      <c r="JA168" s="86">
        <f t="shared" si="220"/>
        <v>0.37970736907480279</v>
      </c>
      <c r="JB168" s="86">
        <f t="shared" si="220"/>
        <v>0.40796832374366604</v>
      </c>
      <c r="JC168" s="86">
        <f t="shared" si="220"/>
        <v>0.41445232226732731</v>
      </c>
      <c r="JD168" s="86">
        <f t="shared" si="220"/>
        <v>0.40877797828807405</v>
      </c>
      <c r="JE168" s="86">
        <f t="shared" si="220"/>
        <v>0.36578290856350659</v>
      </c>
      <c r="JF168" s="86">
        <f t="shared" si="220"/>
        <v>0.49382436903244548</v>
      </c>
      <c r="JG168" s="86">
        <f t="shared" si="220"/>
        <v>0.49903360261007729</v>
      </c>
      <c r="JH168" s="86">
        <f t="shared" si="220"/>
        <v>0.46236544265691892</v>
      </c>
      <c r="JI168" s="86">
        <f t="shared" si="220"/>
        <v>0.39576953168251711</v>
      </c>
      <c r="JJ168" s="86">
        <f t="shared" si="220"/>
        <v>0.2575439984238394</v>
      </c>
      <c r="JK168" s="86">
        <f t="shared" si="220"/>
        <v>0.23557973774282862</v>
      </c>
      <c r="JL168" s="86">
        <f t="shared" si="220"/>
        <v>0.1512613784581589</v>
      </c>
      <c r="JM168" s="86">
        <f t="shared" si="220"/>
        <v>0.16944764447143409</v>
      </c>
    </row>
    <row r="169" spans="2:273" x14ac:dyDescent="0.25">
      <c r="B169" s="2">
        <v>142</v>
      </c>
      <c r="C169" s="37">
        <v>68.885999999999996</v>
      </c>
      <c r="D169" s="37">
        <v>72.5</v>
      </c>
      <c r="E169" s="37">
        <v>71.438000000000002</v>
      </c>
      <c r="F169" s="37">
        <v>71.388000000000005</v>
      </c>
      <c r="G169" s="37">
        <v>73.739999999999995</v>
      </c>
      <c r="H169" s="37">
        <v>73.739999999999995</v>
      </c>
      <c r="I169" s="37">
        <v>76.5</v>
      </c>
      <c r="J169" s="37">
        <v>76.86</v>
      </c>
      <c r="K169" s="37">
        <v>74.171999999999997</v>
      </c>
      <c r="L169" s="37">
        <v>72.5</v>
      </c>
      <c r="M169" s="37">
        <v>78.120999999999995</v>
      </c>
      <c r="N169" s="37">
        <v>79.414000000000001</v>
      </c>
      <c r="O169" s="37">
        <v>81.783000000000001</v>
      </c>
      <c r="P169" s="37">
        <v>87.534999999999997</v>
      </c>
      <c r="Q169" s="37">
        <v>97.233000000000004</v>
      </c>
      <c r="S169" s="4">
        <f t="shared" si="221"/>
        <v>67.911402625097821</v>
      </c>
      <c r="T169" s="4">
        <f t="shared" si="221"/>
        <v>68.450001499875711</v>
      </c>
      <c r="U169" s="4">
        <f t="shared" si="221"/>
        <v>72.038514136613372</v>
      </c>
      <c r="V169" s="4">
        <f t="shared" si="221"/>
        <v>71.535964673602237</v>
      </c>
      <c r="W169" s="4">
        <f t="shared" si="221"/>
        <v>73.162773156597794</v>
      </c>
      <c r="X169" s="4">
        <f t="shared" si="221"/>
        <v>77.454365696475335</v>
      </c>
      <c r="Y169" s="4">
        <f t="shared" si="221"/>
        <v>77.363213106992646</v>
      </c>
      <c r="Z169" s="4">
        <f t="shared" si="221"/>
        <v>75.079302707418549</v>
      </c>
      <c r="AA169" s="4">
        <f t="shared" si="221"/>
        <v>74.070558885228962</v>
      </c>
      <c r="AB169" s="4">
        <f t="shared" si="221"/>
        <v>71.702131142179653</v>
      </c>
      <c r="AC169" s="4">
        <f t="shared" si="221"/>
        <v>78.169554983832498</v>
      </c>
      <c r="AD169" s="4">
        <f t="shared" si="221"/>
        <v>79.602918977763125</v>
      </c>
      <c r="AE169" s="4">
        <f t="shared" si="221"/>
        <v>79.875190548360337</v>
      </c>
      <c r="AF169" s="4">
        <f t="shared" si="221"/>
        <v>85.913130577304145</v>
      </c>
      <c r="AG169" s="4">
        <f t="shared" si="221"/>
        <v>103.48873979942979</v>
      </c>
      <c r="AI169" s="4">
        <f t="shared" si="222"/>
        <v>0.97459737490217435</v>
      </c>
      <c r="AJ169" s="4">
        <f t="shared" si="222"/>
        <v>4.0499985001242891</v>
      </c>
      <c r="AK169" s="4">
        <f t="shared" si="222"/>
        <v>-0.60051413661336994</v>
      </c>
      <c r="AL169" s="4">
        <f t="shared" si="222"/>
        <v>-0.14796467360223176</v>
      </c>
      <c r="AM169" s="4">
        <f t="shared" si="222"/>
        <v>0.57722684340220098</v>
      </c>
      <c r="AN169" s="4">
        <f t="shared" si="222"/>
        <v>-3.7143656964753404</v>
      </c>
      <c r="AO169" s="4">
        <f t="shared" si="222"/>
        <v>-0.86321310699264586</v>
      </c>
      <c r="AP169" s="4">
        <f t="shared" si="222"/>
        <v>1.7806972925814506</v>
      </c>
      <c r="AQ169" s="4">
        <f t="shared" si="222"/>
        <v>0.10144111477103479</v>
      </c>
      <c r="AR169" s="4">
        <f t="shared" si="222"/>
        <v>0.79786885782034744</v>
      </c>
      <c r="AS169" s="4">
        <f t="shared" si="222"/>
        <v>-4.8554983832502785E-2</v>
      </c>
      <c r="AT169" s="4">
        <f t="shared" si="222"/>
        <v>-0.18891897776312305</v>
      </c>
      <c r="AU169" s="4">
        <f t="shared" si="222"/>
        <v>1.9078094516396646</v>
      </c>
      <c r="AV169" s="4">
        <f t="shared" si="222"/>
        <v>1.6218694226958519</v>
      </c>
      <c r="AW169" s="4">
        <f t="shared" si="222"/>
        <v>-6.2557397994297901</v>
      </c>
      <c r="AY169" s="2">
        <f t="shared" si="214"/>
        <v>67.911402625068817</v>
      </c>
      <c r="AZ169" s="2">
        <f t="shared" si="214"/>
        <v>68.450001499875711</v>
      </c>
      <c r="BA169" s="2">
        <f t="shared" si="214"/>
        <v>69.744352832348312</v>
      </c>
      <c r="BB169" s="2">
        <f t="shared" si="214"/>
        <v>67.793607522917057</v>
      </c>
      <c r="BC169" s="2">
        <f t="shared" si="214"/>
        <v>67.469384531689613</v>
      </c>
      <c r="BD169" s="2">
        <f t="shared" si="214"/>
        <v>68.645937478156284</v>
      </c>
      <c r="BE169" s="2">
        <f t="shared" si="214"/>
        <v>70.275379756988571</v>
      </c>
      <c r="BF169" s="2">
        <f t="shared" si="214"/>
        <v>70.483635089656531</v>
      </c>
      <c r="BG169" s="2">
        <f t="shared" si="214"/>
        <v>69.420774073726477</v>
      </c>
      <c r="BH169" s="2">
        <f t="shared" si="214"/>
        <v>69.048914388157812</v>
      </c>
      <c r="BI169" s="2">
        <f t="shared" si="214"/>
        <v>70.646938963958959</v>
      </c>
      <c r="BJ169" s="2">
        <f t="shared" si="214"/>
        <v>69.632918040162991</v>
      </c>
      <c r="BK169" s="2">
        <f t="shared" si="214"/>
        <v>70.042422859840627</v>
      </c>
      <c r="BL169" s="2">
        <f t="shared" si="214"/>
        <v>71.785844479693282</v>
      </c>
      <c r="BM169" s="2">
        <f t="shared" si="214"/>
        <v>71.628109366886179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112.03032148217636</v>
      </c>
      <c r="DL169" s="2">
        <f t="shared" si="223"/>
        <v>121.33655009380865</v>
      </c>
      <c r="DM169" s="2">
        <f t="shared" si="223"/>
        <v>118.48863489681051</v>
      </c>
      <c r="DN169" s="2">
        <f t="shared" si="223"/>
        <v>126.00421555968924</v>
      </c>
      <c r="DO169" s="2">
        <f t="shared" si="223"/>
        <v>118.52401688555345</v>
      </c>
      <c r="DP169" s="2">
        <f t="shared" si="223"/>
        <v>130.60145748987856</v>
      </c>
      <c r="DQ169" s="2">
        <f t="shared" si="223"/>
        <v>119.86249718574106</v>
      </c>
      <c r="DR169" s="2">
        <f t="shared" si="223"/>
        <v>124.51061350844276</v>
      </c>
      <c r="DS169" s="2">
        <f t="shared" si="223"/>
        <v>120.20383001422475</v>
      </c>
      <c r="DT169" s="2">
        <f t="shared" si="223"/>
        <v>129.04529445234704</v>
      </c>
      <c r="DU169" s="2">
        <f t="shared" si="223"/>
        <v>110.75040121457492</v>
      </c>
      <c r="DV169" s="2">
        <f t="shared" si="223"/>
        <v>128.29021716453298</v>
      </c>
      <c r="DW169" s="2">
        <f t="shared" si="223"/>
        <v>147.88128966131907</v>
      </c>
      <c r="DX169" s="2">
        <f t="shared" si="223"/>
        <v>99.333109243697479</v>
      </c>
      <c r="DY169" s="2">
        <f t="shared" si="223"/>
        <v>96.757895967741931</v>
      </c>
      <c r="EA169" s="2">
        <f t="shared" si="213"/>
        <v>67.529227124183009</v>
      </c>
      <c r="EB169" s="2">
        <f t="shared" si="213"/>
        <v>71.868852941176456</v>
      </c>
      <c r="EC169" s="2">
        <f t="shared" si="213"/>
        <v>68.808889725350724</v>
      </c>
      <c r="ED169" s="2">
        <f t="shared" si="213"/>
        <v>66.555544363858189</v>
      </c>
      <c r="EE169" s="2">
        <f t="shared" si="213"/>
        <v>65.685954276037251</v>
      </c>
      <c r="EF169" s="2">
        <f t="shared" si="213"/>
        <v>67.000166119855479</v>
      </c>
      <c r="EG169" s="2">
        <f t="shared" si="213"/>
        <v>69.441030223833408</v>
      </c>
      <c r="EH169" s="2">
        <f t="shared" si="213"/>
        <v>69.574393242289233</v>
      </c>
      <c r="EI169" s="2">
        <f t="shared" si="213"/>
        <v>69.026869048461265</v>
      </c>
      <c r="EJ169" s="2">
        <f t="shared" si="213"/>
        <v>67.404441158720587</v>
      </c>
      <c r="EK169" s="2">
        <f t="shared" si="212"/>
        <v>70.455571815286604</v>
      </c>
      <c r="EL169" s="2">
        <f t="shared" si="179"/>
        <v>67.761970959729425</v>
      </c>
      <c r="EM169" s="2">
        <f t="shared" si="179"/>
        <v>68.113137613498978</v>
      </c>
      <c r="EN169" s="2">
        <f t="shared" si="179"/>
        <v>71.603537482537362</v>
      </c>
      <c r="EO169" s="2">
        <f t="shared" si="179"/>
        <v>72.072282384690865</v>
      </c>
      <c r="EQ169" s="2">
        <f t="shared" si="224"/>
        <v>68.491299326159094</v>
      </c>
      <c r="ER169" s="2">
        <f t="shared" si="224"/>
        <v>67.558344934819758</v>
      </c>
      <c r="ES169" s="2">
        <f t="shared" si="224"/>
        <v>70.877263246580725</v>
      </c>
      <c r="ET169" s="2">
        <f t="shared" si="224"/>
        <v>69.198293580627421</v>
      </c>
      <c r="EU169" s="2">
        <f t="shared" si="224"/>
        <v>69.515678152211606</v>
      </c>
      <c r="EV169" s="2">
        <f t="shared" si="224"/>
        <v>70.547017534301304</v>
      </c>
      <c r="EW169" s="2">
        <f t="shared" si="224"/>
        <v>71.308992517237613</v>
      </c>
      <c r="EX169" s="2">
        <f t="shared" si="224"/>
        <v>71.340901324942962</v>
      </c>
      <c r="EY169" s="2">
        <f t="shared" si="224"/>
        <v>69.773381355068778</v>
      </c>
      <c r="EZ169" s="2">
        <f t="shared" si="224"/>
        <v>70.268800320330286</v>
      </c>
      <c r="FA169" s="2">
        <f t="shared" si="224"/>
        <v>70.863448817419609</v>
      </c>
      <c r="FB169" s="2">
        <f t="shared" si="224"/>
        <v>72.323001409020577</v>
      </c>
      <c r="FC169" s="2">
        <f t="shared" si="224"/>
        <v>72.856537326059367</v>
      </c>
      <c r="FD169" s="2">
        <f t="shared" si="224"/>
        <v>72.084827077890097</v>
      </c>
      <c r="FE169" s="2">
        <f t="shared" si="224"/>
        <v>70.908087505569441</v>
      </c>
      <c r="FG169" s="2">
        <f t="shared" si="225"/>
        <v>0.99990394192058707</v>
      </c>
      <c r="FH169" s="2">
        <f t="shared" si="225"/>
        <v>0.99991764131310579</v>
      </c>
      <c r="FI169" s="2">
        <f t="shared" si="225"/>
        <v>0.9999184613010258</v>
      </c>
      <c r="FJ169" s="2">
        <f t="shared" si="225"/>
        <v>0.99990688555775109</v>
      </c>
      <c r="FK169" s="2">
        <f t="shared" si="225"/>
        <v>0.99991138826806358</v>
      </c>
      <c r="FL169" s="2">
        <f t="shared" si="225"/>
        <v>0.99991229999289588</v>
      </c>
      <c r="FM169" s="2">
        <f t="shared" si="225"/>
        <v>0.99991762669208262</v>
      </c>
      <c r="FN169" s="2">
        <f t="shared" si="225"/>
        <v>0.99992021789337548</v>
      </c>
      <c r="FO169" s="2">
        <f t="shared" si="225"/>
        <v>0.99989844046083731</v>
      </c>
      <c r="FP169" s="2">
        <f t="shared" si="225"/>
        <v>0.99991163067460709</v>
      </c>
      <c r="FQ169" s="2">
        <f t="shared" si="225"/>
        <v>0.99991246109464416</v>
      </c>
      <c r="FR169" s="2">
        <f t="shared" si="225"/>
        <v>0.999894750553733</v>
      </c>
      <c r="FS169" s="2">
        <f t="shared" si="225"/>
        <v>0.99988660442390165</v>
      </c>
      <c r="FT169" s="2">
        <f t="shared" si="225"/>
        <v>0.99989602602729299</v>
      </c>
      <c r="FU169" s="2">
        <f t="shared" si="225"/>
        <v>0.9998839492473558</v>
      </c>
      <c r="FW169" s="2">
        <f t="shared" si="216"/>
        <v>0.3927988049688973</v>
      </c>
      <c r="FX169" s="2">
        <f t="shared" si="216"/>
        <v>0.79408866213312512</v>
      </c>
      <c r="FY169" s="2">
        <f t="shared" si="216"/>
        <v>0.45031145276751033</v>
      </c>
      <c r="FZ169" s="2">
        <f t="shared" si="216"/>
        <v>0.46638085118980904</v>
      </c>
      <c r="GA169" s="2">
        <f t="shared" si="216"/>
        <v>0.46445859830218938</v>
      </c>
      <c r="GB169" s="2">
        <f t="shared" si="216"/>
        <v>0.46243649167697104</v>
      </c>
      <c r="GC169" s="2">
        <f t="shared" si="216"/>
        <v>0.44443945847455996</v>
      </c>
      <c r="GD169" s="2">
        <f t="shared" si="216"/>
        <v>0.51223027444355562</v>
      </c>
      <c r="GE169" s="2">
        <f t="shared" si="216"/>
        <v>0.52069806921234185</v>
      </c>
      <c r="GF169" s="2">
        <f t="shared" si="216"/>
        <v>0.57221387973354887</v>
      </c>
      <c r="GG169" s="2">
        <f t="shared" si="216"/>
        <v>0.4605304599988051</v>
      </c>
      <c r="GH169" s="2">
        <f t="shared" si="216"/>
        <v>0.40880597855398576</v>
      </c>
      <c r="GI169" s="2">
        <f t="shared" si="216"/>
        <v>0.40482354580010355</v>
      </c>
      <c r="GJ169" s="2">
        <f t="shared" si="216"/>
        <v>0.37279809318740703</v>
      </c>
      <c r="GK169" s="2">
        <f t="shared" si="216"/>
        <v>0.38398880621932446</v>
      </c>
      <c r="GM169" s="86">
        <f t="shared" si="217"/>
        <v>1.2393558146520671E-203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3.39390972191941E-307</v>
      </c>
      <c r="HA169" s="86">
        <f t="shared" si="217"/>
        <v>1.241675376686084E-238</v>
      </c>
      <c r="HC169" s="86">
        <f t="shared" si="181"/>
        <v>3.9292823802074062E-142</v>
      </c>
      <c r="HD169" s="86">
        <f t="shared" si="181"/>
        <v>2.7822522827705001E-204</v>
      </c>
      <c r="HE169" s="86">
        <f t="shared" si="181"/>
        <v>2.7124276746156138E-199</v>
      </c>
      <c r="HF169" s="86">
        <f t="shared" si="180"/>
        <v>1.143592426970337E-262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0</v>
      </c>
      <c r="HO169" s="86">
        <f t="shared" si="161"/>
        <v>2.3039542811119456E-301</v>
      </c>
      <c r="HP169" s="86">
        <f t="shared" si="161"/>
        <v>7.2978059640243369E-232</v>
      </c>
      <c r="HQ169" s="86">
        <f t="shared" si="161"/>
        <v>2.0533693036902774E-242</v>
      </c>
      <c r="HS169" s="86">
        <f t="shared" si="218"/>
        <v>1.4611067756040687E-6</v>
      </c>
      <c r="HT169" s="86">
        <f t="shared" si="218"/>
        <v>3.035182802867686E-6</v>
      </c>
      <c r="HU169" s="86">
        <f t="shared" si="218"/>
        <v>6.7414945708153568E-8</v>
      </c>
      <c r="HV169" s="86">
        <f t="shared" si="218"/>
        <v>4.2366542599649174E-9</v>
      </c>
      <c r="HW169" s="86">
        <f t="shared" si="218"/>
        <v>3.5186659714613199E-8</v>
      </c>
      <c r="HX169" s="86">
        <f t="shared" si="218"/>
        <v>3.2108618486070787E-8</v>
      </c>
      <c r="HY169" s="86">
        <f t="shared" si="218"/>
        <v>4.2341392001484757E-8</v>
      </c>
      <c r="HZ169" s="86">
        <f t="shared" si="218"/>
        <v>1.7945836512249783E-9</v>
      </c>
      <c r="IA169" s="86">
        <f t="shared" si="218"/>
        <v>5.9335946895074654E-10</v>
      </c>
      <c r="IB169" s="86">
        <f t="shared" si="218"/>
        <v>5.3873426039256393E-11</v>
      </c>
      <c r="IC169" s="86">
        <f t="shared" si="218"/>
        <v>5.6733361541225848E-9</v>
      </c>
      <c r="ID169" s="86">
        <f t="shared" si="218"/>
        <v>1.9882852095327954E-7</v>
      </c>
      <c r="IE169" s="86">
        <f t="shared" si="218"/>
        <v>1.656009841978941E-7</v>
      </c>
      <c r="IF169" s="86">
        <f t="shared" si="218"/>
        <v>6.8654741929783118E-8</v>
      </c>
      <c r="IG169" s="86">
        <f t="shared" si="218"/>
        <v>2.8871418919592084E-7</v>
      </c>
      <c r="II169" s="86">
        <f t="shared" si="219"/>
        <v>0.28381472759567261</v>
      </c>
      <c r="IJ169" s="86">
        <f t="shared" si="219"/>
        <v>1.5865652212868491E-2</v>
      </c>
      <c r="IK169" s="86">
        <f t="shared" si="219"/>
        <v>0.43488667206002146</v>
      </c>
      <c r="IL169" s="86">
        <f t="shared" si="219"/>
        <v>0.46069373452397411</v>
      </c>
      <c r="IM169" s="86">
        <f t="shared" si="219"/>
        <v>0.46212414171028438</v>
      </c>
      <c r="IN169" s="86">
        <f t="shared" si="219"/>
        <v>0.45816705291297521</v>
      </c>
      <c r="IO169" s="86">
        <f t="shared" si="219"/>
        <v>0.42282166789646553</v>
      </c>
      <c r="IP169" s="86">
        <f t="shared" si="219"/>
        <v>0.50103630806964117</v>
      </c>
      <c r="IQ169" s="86">
        <f t="shared" si="219"/>
        <v>0.4974377854387757</v>
      </c>
      <c r="IR169" s="86">
        <f t="shared" si="219"/>
        <v>0.41337137170011579</v>
      </c>
      <c r="IS169" s="86">
        <f t="shared" si="219"/>
        <v>0.45063745331390576</v>
      </c>
      <c r="IT169" s="86">
        <f t="shared" si="219"/>
        <v>0.32261510322716658</v>
      </c>
      <c r="IU169" s="86">
        <f t="shared" si="219"/>
        <v>0.30195138525044452</v>
      </c>
      <c r="IV169" s="86">
        <f t="shared" si="219"/>
        <v>0.2052689879265798</v>
      </c>
      <c r="IW169" s="86">
        <f t="shared" si="219"/>
        <v>0.22331744016687438</v>
      </c>
      <c r="IY169" s="86">
        <f t="shared" si="220"/>
        <v>0.28381618870244824</v>
      </c>
      <c r="IZ169" s="86">
        <f t="shared" si="220"/>
        <v>1.586868739567136E-2</v>
      </c>
      <c r="JA169" s="86">
        <f t="shared" si="220"/>
        <v>0.43488673947496714</v>
      </c>
      <c r="JB169" s="86">
        <f t="shared" si="220"/>
        <v>0.46069373876062836</v>
      </c>
      <c r="JC169" s="86">
        <f t="shared" si="220"/>
        <v>0.46212417689694407</v>
      </c>
      <c r="JD169" s="86">
        <f t="shared" si="220"/>
        <v>0.4581670850215937</v>
      </c>
      <c r="JE169" s="86">
        <f t="shared" si="220"/>
        <v>0.42282171023785753</v>
      </c>
      <c r="JF169" s="86">
        <f t="shared" si="220"/>
        <v>0.50103630986422487</v>
      </c>
      <c r="JG169" s="86">
        <f t="shared" si="220"/>
        <v>0.49743778603213518</v>
      </c>
      <c r="JH169" s="86">
        <f t="shared" si="220"/>
        <v>0.41337137175398919</v>
      </c>
      <c r="JI169" s="86">
        <f t="shared" si="220"/>
        <v>0.45063745898724189</v>
      </c>
      <c r="JJ169" s="86">
        <f t="shared" si="220"/>
        <v>0.32261530205568756</v>
      </c>
      <c r="JK169" s="86">
        <f t="shared" si="220"/>
        <v>0.30195155085142872</v>
      </c>
      <c r="JL169" s="86">
        <f t="shared" si="220"/>
        <v>0.20526905658132172</v>
      </c>
      <c r="JM169" s="86">
        <f t="shared" si="220"/>
        <v>0.22331772888106358</v>
      </c>
    </row>
    <row r="170" spans="2:273" x14ac:dyDescent="0.25">
      <c r="B170" s="2">
        <v>143</v>
      </c>
      <c r="C170" s="37">
        <v>65.409000000000006</v>
      </c>
      <c r="D170" s="37">
        <v>71.182000000000002</v>
      </c>
      <c r="E170" s="37">
        <v>73.042000000000002</v>
      </c>
      <c r="F170" s="37">
        <v>69.816000000000003</v>
      </c>
      <c r="G170" s="37">
        <v>73.34</v>
      </c>
      <c r="H170" s="37">
        <v>77.28</v>
      </c>
      <c r="I170" s="37">
        <v>77.34</v>
      </c>
      <c r="J170" s="37">
        <v>73.62</v>
      </c>
      <c r="K170" s="37">
        <v>71.516999999999996</v>
      </c>
      <c r="L170" s="37">
        <v>69.516999999999996</v>
      </c>
      <c r="M170" s="37">
        <v>77.775999999999996</v>
      </c>
      <c r="N170" s="37">
        <v>81.171999999999997</v>
      </c>
      <c r="O170" s="37">
        <v>80.195999999999998</v>
      </c>
      <c r="P170" s="37">
        <v>90.441999999999993</v>
      </c>
      <c r="Q170" s="37">
        <v>103.465</v>
      </c>
      <c r="S170" s="4">
        <f t="shared" si="221"/>
        <v>67.781823086419422</v>
      </c>
      <c r="T170" s="4">
        <f t="shared" si="221"/>
        <v>68.230201231976409</v>
      </c>
      <c r="U170" s="4">
        <f t="shared" si="221"/>
        <v>71.81338247534147</v>
      </c>
      <c r="V170" s="4">
        <f t="shared" si="221"/>
        <v>71.10074424593779</v>
      </c>
      <c r="W170" s="4">
        <f t="shared" si="221"/>
        <v>72.640433628695789</v>
      </c>
      <c r="X170" s="4">
        <f t="shared" si="221"/>
        <v>76.703541535274596</v>
      </c>
      <c r="Y170" s="4">
        <f t="shared" si="221"/>
        <v>77.024144853111849</v>
      </c>
      <c r="Z170" s="4">
        <f t="shared" si="221"/>
        <v>74.107230979291558</v>
      </c>
      <c r="AA170" s="4">
        <f t="shared" si="221"/>
        <v>72.946027274821688</v>
      </c>
      <c r="AB170" s="4">
        <f t="shared" si="221"/>
        <v>70.762437444510013</v>
      </c>
      <c r="AC170" s="4">
        <f t="shared" si="221"/>
        <v>77.493500158648189</v>
      </c>
      <c r="AD170" s="4">
        <f t="shared" si="221"/>
        <v>80.128378697844937</v>
      </c>
      <c r="AE170" s="4">
        <f t="shared" si="221"/>
        <v>80.566861155221645</v>
      </c>
      <c r="AF170" s="4">
        <f t="shared" si="221"/>
        <v>88.152502936624941</v>
      </c>
      <c r="AG170" s="4">
        <f t="shared" si="221"/>
        <v>107.68300346474609</v>
      </c>
      <c r="AI170" s="4">
        <f t="shared" si="222"/>
        <v>-2.372823086419416</v>
      </c>
      <c r="AJ170" s="4">
        <f t="shared" si="222"/>
        <v>2.9517987680235933</v>
      </c>
      <c r="AK170" s="4">
        <f t="shared" si="222"/>
        <v>1.2286175246585316</v>
      </c>
      <c r="AL170" s="4">
        <f t="shared" si="222"/>
        <v>-1.2847442459377874</v>
      </c>
      <c r="AM170" s="4">
        <f t="shared" si="222"/>
        <v>0.69956637130421484</v>
      </c>
      <c r="AN170" s="4">
        <f t="shared" si="222"/>
        <v>0.57645846472540541</v>
      </c>
      <c r="AO170" s="4">
        <f t="shared" si="222"/>
        <v>0.31585514688815408</v>
      </c>
      <c r="AP170" s="4">
        <f t="shared" si="222"/>
        <v>-0.48723097929155301</v>
      </c>
      <c r="AQ170" s="4">
        <f t="shared" si="222"/>
        <v>-1.4290272748216921</v>
      </c>
      <c r="AR170" s="4">
        <f t="shared" si="222"/>
        <v>-1.2454374445100171</v>
      </c>
      <c r="AS170" s="4">
        <f t="shared" si="222"/>
        <v>0.28249984135180739</v>
      </c>
      <c r="AT170" s="4">
        <f t="shared" si="222"/>
        <v>1.04362130215506</v>
      </c>
      <c r="AU170" s="4">
        <f t="shared" si="222"/>
        <v>-0.37086115522164675</v>
      </c>
      <c r="AV170" s="4">
        <f t="shared" si="222"/>
        <v>2.2894970633750518</v>
      </c>
      <c r="AW170" s="4">
        <f t="shared" si="222"/>
        <v>-4.21800346474609</v>
      </c>
      <c r="AY170" s="2">
        <f t="shared" si="214"/>
        <v>67.781823086414931</v>
      </c>
      <c r="AZ170" s="2">
        <f t="shared" si="214"/>
        <v>68.230201231976409</v>
      </c>
      <c r="BA170" s="2">
        <f t="shared" si="214"/>
        <v>69.620819536143728</v>
      </c>
      <c r="BB170" s="2">
        <f t="shared" si="214"/>
        <v>67.672482294627116</v>
      </c>
      <c r="BC170" s="2">
        <f t="shared" si="214"/>
        <v>67.388580677594859</v>
      </c>
      <c r="BD170" s="2">
        <f t="shared" si="214"/>
        <v>68.536933441931097</v>
      </c>
      <c r="BE170" s="2">
        <f t="shared" si="214"/>
        <v>70.155299736608754</v>
      </c>
      <c r="BF170" s="2">
        <f t="shared" si="214"/>
        <v>70.360863688855787</v>
      </c>
      <c r="BG170" s="2">
        <f t="shared" si="214"/>
        <v>69.299990773928499</v>
      </c>
      <c r="BH170" s="2">
        <f t="shared" si="214"/>
        <v>68.975967179950928</v>
      </c>
      <c r="BI170" s="2">
        <f t="shared" si="214"/>
        <v>70.483439619949166</v>
      </c>
      <c r="BJ170" s="2">
        <f t="shared" si="214"/>
        <v>69.531453216715732</v>
      </c>
      <c r="BK170" s="2">
        <f t="shared" si="214"/>
        <v>69.913671269969726</v>
      </c>
      <c r="BL170" s="2">
        <f t="shared" si="214"/>
        <v>71.639425155613552</v>
      </c>
      <c r="BM170" s="2">
        <f t="shared" si="214"/>
        <v>71.467674216070435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112.2336805816135</v>
      </c>
      <c r="DL170" s="2">
        <f t="shared" si="223"/>
        <v>121.5764768292683</v>
      </c>
      <c r="DM170" s="2">
        <f t="shared" si="223"/>
        <v>118.69463048780489</v>
      </c>
      <c r="DN170" s="2">
        <f t="shared" si="223"/>
        <v>126.30976200897253</v>
      </c>
      <c r="DO170" s="2">
        <f t="shared" si="223"/>
        <v>118.7603133208255</v>
      </c>
      <c r="DP170" s="2">
        <f t="shared" si="223"/>
        <v>130.91902834008096</v>
      </c>
      <c r="DQ170" s="2">
        <f t="shared" si="223"/>
        <v>120.07719512195119</v>
      </c>
      <c r="DR170" s="2">
        <f t="shared" si="223"/>
        <v>124.75846341463412</v>
      </c>
      <c r="DS170" s="2">
        <f t="shared" si="223"/>
        <v>120.45778520625889</v>
      </c>
      <c r="DT170" s="2">
        <f t="shared" si="223"/>
        <v>129.35695614035083</v>
      </c>
      <c r="DU170" s="2">
        <f t="shared" si="223"/>
        <v>110.89265040485833</v>
      </c>
      <c r="DV170" s="2">
        <f t="shared" si="223"/>
        <v>128.57728496917974</v>
      </c>
      <c r="DW170" s="2">
        <f t="shared" si="223"/>
        <v>148.33263123885916</v>
      </c>
      <c r="DX170" s="2">
        <f t="shared" si="223"/>
        <v>99.43041680672269</v>
      </c>
      <c r="DY170" s="2">
        <f t="shared" si="223"/>
        <v>96.846018145161281</v>
      </c>
      <c r="EA170" s="2">
        <f t="shared" si="213"/>
        <v>67.370140114379097</v>
      </c>
      <c r="EB170" s="2">
        <f t="shared" si="213"/>
        <v>71.78658823529409</v>
      </c>
      <c r="EC170" s="2">
        <f t="shared" si="213"/>
        <v>68.616201146018582</v>
      </c>
      <c r="ED170" s="2">
        <f t="shared" si="213"/>
        <v>66.347725750694764</v>
      </c>
      <c r="EE170" s="2">
        <f t="shared" si="213"/>
        <v>65.479178662150701</v>
      </c>
      <c r="EF170" s="2">
        <f t="shared" si="213"/>
        <v>66.775251879230865</v>
      </c>
      <c r="EG170" s="2">
        <f t="shared" si="213"/>
        <v>69.259268220714063</v>
      </c>
      <c r="EH170" s="2">
        <f t="shared" si="213"/>
        <v>69.390609557194665</v>
      </c>
      <c r="EI170" s="2">
        <f t="shared" si="213"/>
        <v>68.879772267421288</v>
      </c>
      <c r="EJ170" s="2">
        <f t="shared" si="213"/>
        <v>67.234213568106782</v>
      </c>
      <c r="EK170" s="2">
        <f t="shared" si="212"/>
        <v>70.278353280254763</v>
      </c>
      <c r="EL170" s="2">
        <f t="shared" si="179"/>
        <v>67.518564871578064</v>
      </c>
      <c r="EM170" s="2">
        <f t="shared" si="179"/>
        <v>67.83802165804974</v>
      </c>
      <c r="EN170" s="2">
        <f t="shared" si="179"/>
        <v>71.442464855681578</v>
      </c>
      <c r="EO170" s="2">
        <f t="shared" si="179"/>
        <v>71.947649697415756</v>
      </c>
      <c r="EQ170" s="2">
        <f t="shared" si="224"/>
        <v>68.352748942177953</v>
      </c>
      <c r="ER170" s="2">
        <f t="shared" si="224"/>
        <v>67.384529926783827</v>
      </c>
      <c r="ES170" s="2">
        <f t="shared" si="224"/>
        <v>70.731369274906811</v>
      </c>
      <c r="ET170" s="2">
        <f t="shared" si="224"/>
        <v>69.044454465140404</v>
      </c>
      <c r="EU170" s="2">
        <f t="shared" si="224"/>
        <v>69.387652854820288</v>
      </c>
      <c r="EV170" s="2">
        <f t="shared" si="224"/>
        <v>70.394055045538323</v>
      </c>
      <c r="EW170" s="2">
        <f t="shared" si="224"/>
        <v>71.168638324633491</v>
      </c>
      <c r="EX170" s="2">
        <f t="shared" si="224"/>
        <v>71.195962675728538</v>
      </c>
      <c r="EY170" s="2">
        <f t="shared" si="224"/>
        <v>69.643978247580236</v>
      </c>
      <c r="EZ170" s="2">
        <f t="shared" si="224"/>
        <v>70.155105270557897</v>
      </c>
      <c r="FA170" s="2">
        <f t="shared" si="224"/>
        <v>70.695834457514721</v>
      </c>
      <c r="FB170" s="2">
        <f t="shared" si="224"/>
        <v>72.172666236842133</v>
      </c>
      <c r="FC170" s="2">
        <f t="shared" si="224"/>
        <v>72.677317840261793</v>
      </c>
      <c r="FD170" s="2">
        <f t="shared" si="224"/>
        <v>71.934911395317158</v>
      </c>
      <c r="FE170" s="2">
        <f t="shared" si="224"/>
        <v>70.758937638885158</v>
      </c>
      <c r="FG170" s="2">
        <f t="shared" si="225"/>
        <v>0.99991239324990933</v>
      </c>
      <c r="FH170" s="2">
        <f t="shared" si="225"/>
        <v>0.99992488744052133</v>
      </c>
      <c r="FI170" s="2">
        <f t="shared" si="225"/>
        <v>0.99992563528917733</v>
      </c>
      <c r="FJ170" s="2">
        <f t="shared" si="225"/>
        <v>0.99991507792359668</v>
      </c>
      <c r="FK170" s="2">
        <f t="shared" si="225"/>
        <v>0.99991918450987194</v>
      </c>
      <c r="FL170" s="2">
        <f t="shared" si="225"/>
        <v>0.99992001602570113</v>
      </c>
      <c r="FM170" s="2">
        <f t="shared" si="225"/>
        <v>0.99992487410579645</v>
      </c>
      <c r="FN170" s="2">
        <f t="shared" si="225"/>
        <v>0.9999272373431809</v>
      </c>
      <c r="FO170" s="2">
        <f t="shared" si="225"/>
        <v>0.99990737577174071</v>
      </c>
      <c r="FP170" s="2">
        <f t="shared" si="225"/>
        <v>0.99991940559070991</v>
      </c>
      <c r="FQ170" s="2">
        <f t="shared" si="225"/>
        <v>0.99992016295450725</v>
      </c>
      <c r="FR170" s="2">
        <f t="shared" si="225"/>
        <v>0.99990401047522748</v>
      </c>
      <c r="FS170" s="2">
        <f t="shared" si="225"/>
        <v>0.99989658097359146</v>
      </c>
      <c r="FT170" s="2">
        <f t="shared" si="225"/>
        <v>0.99990517374235444</v>
      </c>
      <c r="FU170" s="2">
        <f t="shared" si="225"/>
        <v>0.99989415937491244</v>
      </c>
      <c r="FW170" s="2">
        <f t="shared" si="216"/>
        <v>0.41496942783563978</v>
      </c>
      <c r="FX170" s="2">
        <f t="shared" si="216"/>
        <v>0.80874141135376032</v>
      </c>
      <c r="FY170" s="2">
        <f t="shared" si="216"/>
        <v>0.47319846991774789</v>
      </c>
      <c r="FZ170" s="2">
        <f t="shared" si="216"/>
        <v>0.48935750794614158</v>
      </c>
      <c r="GA170" s="2">
        <f t="shared" si="216"/>
        <v>0.48742705734252512</v>
      </c>
      <c r="GB170" s="2">
        <f t="shared" si="216"/>
        <v>0.48539558738274602</v>
      </c>
      <c r="GC170" s="2">
        <f t="shared" si="216"/>
        <v>0.46728173436003634</v>
      </c>
      <c r="GD170" s="2">
        <f t="shared" si="216"/>
        <v>0.5352002384424126</v>
      </c>
      <c r="GE170" s="2">
        <f t="shared" si="216"/>
        <v>0.54362455103687568</v>
      </c>
      <c r="GF170" s="2">
        <f t="shared" si="216"/>
        <v>0.59459474811943158</v>
      </c>
      <c r="GG170" s="2">
        <f t="shared" si="216"/>
        <v>0.48348003503287296</v>
      </c>
      <c r="GH170" s="2">
        <f t="shared" si="216"/>
        <v>0.43123842608838303</v>
      </c>
      <c r="GI170" s="2">
        <f t="shared" si="216"/>
        <v>0.42719537303067495</v>
      </c>
      <c r="GJ170" s="2">
        <f t="shared" si="216"/>
        <v>0.39457340350708542</v>
      </c>
      <c r="GK170" s="2">
        <f t="shared" si="216"/>
        <v>0.40599465342521063</v>
      </c>
      <c r="GM170" s="86">
        <f t="shared" si="217"/>
        <v>1.4500929869441928E-208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2.8052926366314347E-244</v>
      </c>
      <c r="HC170" s="86">
        <f t="shared" si="181"/>
        <v>8.6038758059187054E-147</v>
      </c>
      <c r="HD170" s="86">
        <f t="shared" si="181"/>
        <v>5.5155883215342029E-211</v>
      </c>
      <c r="HE170" s="86">
        <f t="shared" si="181"/>
        <v>1.0213835696500102E-205</v>
      </c>
      <c r="HF170" s="86">
        <f t="shared" si="180"/>
        <v>3.9211421502200535E-271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0</v>
      </c>
      <c r="HP170" s="86">
        <f t="shared" si="226"/>
        <v>2.3751881137874907E-239</v>
      </c>
      <c r="HQ170" s="86">
        <f t="shared" si="226"/>
        <v>3.4025630746111244E-250</v>
      </c>
      <c r="HS170" s="86">
        <f t="shared" si="218"/>
        <v>5.0837395952818609E-7</v>
      </c>
      <c r="HT170" s="86">
        <f t="shared" si="218"/>
        <v>1.161252378440327E-6</v>
      </c>
      <c r="HU170" s="86">
        <f t="shared" si="218"/>
        <v>2.0627822450776555E-8</v>
      </c>
      <c r="HV170" s="86">
        <f t="shared" si="218"/>
        <v>1.0498807338788813E-9</v>
      </c>
      <c r="HW170" s="86">
        <f t="shared" si="218"/>
        <v>1.045019509163281E-8</v>
      </c>
      <c r="HX170" s="86">
        <f t="shared" si="218"/>
        <v>9.4396553791973636E-9</v>
      </c>
      <c r="HY170" s="86">
        <f t="shared" si="218"/>
        <v>1.28722852949725E-8</v>
      </c>
      <c r="HZ170" s="86">
        <f t="shared" si="218"/>
        <v>4.8048475083851076E-10</v>
      </c>
      <c r="IA170" s="86">
        <f t="shared" si="218"/>
        <v>1.4265954354434993E-10</v>
      </c>
      <c r="IB170" s="86">
        <f t="shared" si="218"/>
        <v>1.2062034793862582E-11</v>
      </c>
      <c r="IC170" s="86">
        <f t="shared" si="218"/>
        <v>1.464148306406291E-9</v>
      </c>
      <c r="ID170" s="86">
        <f t="shared" si="218"/>
        <v>6.1999285859360638E-8</v>
      </c>
      <c r="IE170" s="86">
        <f t="shared" si="218"/>
        <v>4.9317440233097259E-8</v>
      </c>
      <c r="IF170" s="86">
        <f t="shared" si="218"/>
        <v>1.8315172036035244E-8</v>
      </c>
      <c r="IG170" s="86">
        <f t="shared" si="218"/>
        <v>8.2908518104867711E-8</v>
      </c>
      <c r="II170" s="86">
        <f t="shared" si="219"/>
        <v>0.34719907798352206</v>
      </c>
      <c r="IJ170" s="86">
        <f t="shared" si="219"/>
        <v>9.9988387476762693E-3</v>
      </c>
      <c r="IK170" s="86">
        <f t="shared" si="219"/>
        <v>0.47615923475039917</v>
      </c>
      <c r="IL170" s="86">
        <f t="shared" si="219"/>
        <v>0.49324627082826406</v>
      </c>
      <c r="IM170" s="86">
        <f t="shared" si="219"/>
        <v>0.49234745437333022</v>
      </c>
      <c r="IN170" s="86">
        <f t="shared" si="219"/>
        <v>0.49042095886632414</v>
      </c>
      <c r="IO170" s="86">
        <f t="shared" si="219"/>
        <v>0.46761397764973156</v>
      </c>
      <c r="IP170" s="86">
        <f t="shared" si="219"/>
        <v>0.48601473322622724</v>
      </c>
      <c r="IQ170" s="86">
        <f t="shared" si="219"/>
        <v>0.47194642449299989</v>
      </c>
      <c r="IR170" s="86">
        <f t="shared" si="219"/>
        <v>0.35289579102651047</v>
      </c>
      <c r="IS170" s="86">
        <f t="shared" si="219"/>
        <v>0.48758410100346788</v>
      </c>
      <c r="IT170" s="86">
        <f t="shared" si="219"/>
        <v>0.38598597602611334</v>
      </c>
      <c r="IU170" s="86">
        <f t="shared" si="219"/>
        <v>0.3686042574385463</v>
      </c>
      <c r="IV170" s="86">
        <f t="shared" si="219"/>
        <v>0.26650154835696921</v>
      </c>
      <c r="IW170" s="86">
        <f t="shared" si="219"/>
        <v>0.28287489383941733</v>
      </c>
      <c r="IY170" s="86">
        <f t="shared" si="220"/>
        <v>0.3471995863574816</v>
      </c>
      <c r="IZ170" s="86">
        <f t="shared" si="220"/>
        <v>1.000000000005471E-2</v>
      </c>
      <c r="JA170" s="86">
        <f t="shared" si="220"/>
        <v>0.47615925537822162</v>
      </c>
      <c r="JB170" s="86">
        <f t="shared" si="220"/>
        <v>0.49324627187814479</v>
      </c>
      <c r="JC170" s="86">
        <f t="shared" si="220"/>
        <v>0.49234746482352532</v>
      </c>
      <c r="JD170" s="86">
        <f t="shared" si="220"/>
        <v>0.49042096830597953</v>
      </c>
      <c r="JE170" s="86">
        <f t="shared" si="220"/>
        <v>0.46761399052201685</v>
      </c>
      <c r="JF170" s="86">
        <f t="shared" si="220"/>
        <v>0.486014733706712</v>
      </c>
      <c r="JG170" s="86">
        <f t="shared" si="220"/>
        <v>0.47194642463565945</v>
      </c>
      <c r="JH170" s="86">
        <f t="shared" si="220"/>
        <v>0.35289579103857249</v>
      </c>
      <c r="JI170" s="86">
        <f t="shared" si="220"/>
        <v>0.48758410246761619</v>
      </c>
      <c r="JJ170" s="86">
        <f t="shared" si="220"/>
        <v>0.38598603802539921</v>
      </c>
      <c r="JK170" s="86">
        <f t="shared" si="220"/>
        <v>0.36860430675598654</v>
      </c>
      <c r="JL170" s="86">
        <f t="shared" si="220"/>
        <v>0.26650156667214125</v>
      </c>
      <c r="JM170" s="86">
        <f t="shared" si="220"/>
        <v>0.28287497674793544</v>
      </c>
    </row>
    <row r="171" spans="2:273" x14ac:dyDescent="0.25">
      <c r="B171" s="2">
        <v>144</v>
      </c>
      <c r="C171" s="37">
        <v>66.067999999999998</v>
      </c>
      <c r="D171" s="37">
        <v>69.885999999999996</v>
      </c>
      <c r="E171" s="37">
        <v>73.188000000000002</v>
      </c>
      <c r="F171" s="37">
        <v>72.510000000000005</v>
      </c>
      <c r="G171" s="37">
        <v>69.86</v>
      </c>
      <c r="H171" s="37">
        <v>74.239999999999995</v>
      </c>
      <c r="I171" s="37">
        <v>75.98</v>
      </c>
      <c r="J171" s="37">
        <v>71.260000000000005</v>
      </c>
      <c r="K171" s="37">
        <v>70.638000000000005</v>
      </c>
      <c r="L171" s="37">
        <v>70.120999999999995</v>
      </c>
      <c r="M171" s="37">
        <v>75.793000000000006</v>
      </c>
      <c r="N171" s="37">
        <v>80.275999999999996</v>
      </c>
      <c r="O171" s="37">
        <v>80.87</v>
      </c>
      <c r="P171" s="37">
        <v>91.441999999999993</v>
      </c>
      <c r="Q171" s="37">
        <v>106.419</v>
      </c>
      <c r="S171" s="4">
        <f t="shared" si="221"/>
        <v>67.653532521783646</v>
      </c>
      <c r="T171" s="4">
        <f t="shared" si="221"/>
        <v>68.011383954519516</v>
      </c>
      <c r="U171" s="4">
        <f t="shared" si="221"/>
        <v>71.478417041886544</v>
      </c>
      <c r="V171" s="4">
        <f t="shared" si="221"/>
        <v>70.485719068732095</v>
      </c>
      <c r="W171" s="4">
        <f t="shared" si="221"/>
        <v>71.87983874832635</v>
      </c>
      <c r="X171" s="4">
        <f t="shared" si="221"/>
        <v>75.567329128278558</v>
      </c>
      <c r="Y171" s="4">
        <f t="shared" si="221"/>
        <v>76.331313449797932</v>
      </c>
      <c r="Z171" s="4">
        <f t="shared" si="221"/>
        <v>73.112140847005662</v>
      </c>
      <c r="AA171" s="4">
        <f t="shared" si="221"/>
        <v>71.850075927970749</v>
      </c>
      <c r="AB171" s="4">
        <f t="shared" si="221"/>
        <v>70.026135602978599</v>
      </c>
      <c r="AC171" s="4">
        <f t="shared" si="221"/>
        <v>76.438466697174221</v>
      </c>
      <c r="AD171" s="4">
        <f t="shared" si="221"/>
        <v>80.079083884821046</v>
      </c>
      <c r="AE171" s="4">
        <f t="shared" si="221"/>
        <v>80.662198207546908</v>
      </c>
      <c r="AF171" s="4">
        <f t="shared" si="221"/>
        <v>89.797859760727789</v>
      </c>
      <c r="AG171" s="4">
        <f t="shared" si="221"/>
        <v>110.53952039471068</v>
      </c>
      <c r="AI171" s="4">
        <f t="shared" si="222"/>
        <v>-1.585532521783648</v>
      </c>
      <c r="AJ171" s="4">
        <f t="shared" si="222"/>
        <v>1.8746160454804794</v>
      </c>
      <c r="AK171" s="4">
        <f t="shared" si="222"/>
        <v>1.7095829581134581</v>
      </c>
      <c r="AL171" s="4">
        <f t="shared" si="222"/>
        <v>2.02428093126791</v>
      </c>
      <c r="AM171" s="4">
        <f t="shared" si="222"/>
        <v>-2.0198387483263502</v>
      </c>
      <c r="AN171" s="4">
        <f t="shared" si="222"/>
        <v>-1.3273291282785635</v>
      </c>
      <c r="AO171" s="4">
        <f t="shared" si="222"/>
        <v>-0.351313449797928</v>
      </c>
      <c r="AP171" s="4">
        <f t="shared" si="222"/>
        <v>-1.8521408470056571</v>
      </c>
      <c r="AQ171" s="4">
        <f t="shared" si="222"/>
        <v>-1.2120759279707443</v>
      </c>
      <c r="AR171" s="4">
        <f t="shared" si="222"/>
        <v>9.4864397021396485E-2</v>
      </c>
      <c r="AS171" s="4">
        <f t="shared" si="222"/>
        <v>-0.64546669717421423</v>
      </c>
      <c r="AT171" s="4">
        <f t="shared" si="222"/>
        <v>0.19691611517895069</v>
      </c>
      <c r="AU171" s="4">
        <f t="shared" si="222"/>
        <v>0.20780179245309682</v>
      </c>
      <c r="AV171" s="4">
        <f t="shared" si="222"/>
        <v>1.644140239272204</v>
      </c>
      <c r="AW171" s="4">
        <f t="shared" si="222"/>
        <v>-4.120520394710681</v>
      </c>
      <c r="AY171" s="2">
        <f t="shared" si="214"/>
        <v>67.653532521783006</v>
      </c>
      <c r="AZ171" s="2">
        <f t="shared" si="214"/>
        <v>68.011383954519516</v>
      </c>
      <c r="BA171" s="2">
        <f t="shared" si="214"/>
        <v>69.499699075321431</v>
      </c>
      <c r="BB171" s="2">
        <f t="shared" si="214"/>
        <v>67.553996714210655</v>
      </c>
      <c r="BC171" s="2">
        <f t="shared" si="214"/>
        <v>67.311636507972494</v>
      </c>
      <c r="BD171" s="2">
        <f t="shared" si="214"/>
        <v>68.431496945084774</v>
      </c>
      <c r="BE171" s="2">
        <f t="shared" si="214"/>
        <v>70.037407503317212</v>
      </c>
      <c r="BF171" s="2">
        <f t="shared" si="214"/>
        <v>70.239631630859279</v>
      </c>
      <c r="BG171" s="2">
        <f t="shared" si="214"/>
        <v>69.179909097205339</v>
      </c>
      <c r="BH171" s="2">
        <f t="shared" si="214"/>
        <v>68.904435474719961</v>
      </c>
      <c r="BI171" s="2">
        <f t="shared" si="214"/>
        <v>70.320433765136187</v>
      </c>
      <c r="BJ171" s="2">
        <f t="shared" si="214"/>
        <v>69.43556083827167</v>
      </c>
      <c r="BK171" s="2">
        <f t="shared" si="214"/>
        <v>69.790756874295511</v>
      </c>
      <c r="BL171" s="2">
        <f t="shared" si="214"/>
        <v>71.493724627712197</v>
      </c>
      <c r="BM171" s="2">
        <f t="shared" si="214"/>
        <v>71.30571221111019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69.885999999999996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112.43703968105065</v>
      </c>
      <c r="DL171" s="2">
        <f t="shared" si="223"/>
        <v>121.81640356472798</v>
      </c>
      <c r="DM171" s="2">
        <f t="shared" si="223"/>
        <v>118.90062607879925</v>
      </c>
      <c r="DN171" s="2">
        <f t="shared" si="223"/>
        <v>126.61530845825581</v>
      </c>
      <c r="DO171" s="2">
        <f t="shared" si="223"/>
        <v>118.99660975609754</v>
      </c>
      <c r="DP171" s="2">
        <f t="shared" si="223"/>
        <v>131.23659919028341</v>
      </c>
      <c r="DQ171" s="2">
        <f t="shared" si="223"/>
        <v>120.29189305816132</v>
      </c>
      <c r="DR171" s="2">
        <f t="shared" si="223"/>
        <v>125.00631332082548</v>
      </c>
      <c r="DS171" s="2">
        <f t="shared" si="223"/>
        <v>120.71174039829303</v>
      </c>
      <c r="DT171" s="2">
        <f t="shared" si="223"/>
        <v>129.66861782835463</v>
      </c>
      <c r="DU171" s="2">
        <f t="shared" si="223"/>
        <v>111.03489959514172</v>
      </c>
      <c r="DV171" s="2">
        <f t="shared" si="223"/>
        <v>128.86435277382651</v>
      </c>
      <c r="DW171" s="2">
        <f t="shared" si="223"/>
        <v>148.78397281639928</v>
      </c>
      <c r="DX171" s="2">
        <f t="shared" si="223"/>
        <v>99.527724369747901</v>
      </c>
      <c r="DY171" s="2">
        <f t="shared" si="223"/>
        <v>96.934140322580632</v>
      </c>
      <c r="EA171" s="2">
        <f t="shared" si="213"/>
        <v>67.211053104575171</v>
      </c>
      <c r="EB171" s="2">
        <f t="shared" si="213"/>
        <v>71.704323529411738</v>
      </c>
      <c r="EC171" s="2">
        <f t="shared" si="213"/>
        <v>68.423512566686426</v>
      </c>
      <c r="ED171" s="2">
        <f t="shared" si="213"/>
        <v>66.139907137531353</v>
      </c>
      <c r="EE171" s="2">
        <f t="shared" si="213"/>
        <v>65.272403048264181</v>
      </c>
      <c r="EF171" s="2">
        <f t="shared" si="213"/>
        <v>66.550337638606266</v>
      </c>
      <c r="EG171" s="2">
        <f t="shared" si="213"/>
        <v>69.077506217594731</v>
      </c>
      <c r="EH171" s="2">
        <f t="shared" si="213"/>
        <v>69.206825872100097</v>
      </c>
      <c r="EI171" s="2">
        <f t="shared" si="213"/>
        <v>68.732675486381311</v>
      </c>
      <c r="EJ171" s="2">
        <f t="shared" si="213"/>
        <v>67.06398597749299</v>
      </c>
      <c r="EK171" s="2">
        <f t="shared" si="212"/>
        <v>70.101134745222907</v>
      </c>
      <c r="EL171" s="2">
        <f t="shared" si="179"/>
        <v>67.275158783426704</v>
      </c>
      <c r="EM171" s="2">
        <f t="shared" si="179"/>
        <v>67.562905702600503</v>
      </c>
      <c r="EN171" s="2">
        <f t="shared" si="179"/>
        <v>71.281392228825808</v>
      </c>
      <c r="EO171" s="2">
        <f t="shared" si="179"/>
        <v>71.82301701014066</v>
      </c>
      <c r="EQ171" s="2">
        <f t="shared" si="224"/>
        <v>68.214198558196813</v>
      </c>
      <c r="ER171" s="2">
        <f t="shared" si="224"/>
        <v>67.210714918747911</v>
      </c>
      <c r="ES171" s="2">
        <f t="shared" si="224"/>
        <v>70.585475303232911</v>
      </c>
      <c r="ET171" s="2">
        <f t="shared" si="224"/>
        <v>68.890615349653373</v>
      </c>
      <c r="EU171" s="2">
        <f t="shared" si="224"/>
        <v>69.259627557428971</v>
      </c>
      <c r="EV171" s="2">
        <f t="shared" si="224"/>
        <v>70.241092556775357</v>
      </c>
      <c r="EW171" s="2">
        <f t="shared" si="224"/>
        <v>71.02828413202937</v>
      </c>
      <c r="EX171" s="2">
        <f t="shared" si="224"/>
        <v>71.051024026514114</v>
      </c>
      <c r="EY171" s="2">
        <f t="shared" si="224"/>
        <v>69.514575140091694</v>
      </c>
      <c r="EZ171" s="2">
        <f t="shared" si="224"/>
        <v>70.041410220785508</v>
      </c>
      <c r="FA171" s="2">
        <f t="shared" si="224"/>
        <v>70.528220097609832</v>
      </c>
      <c r="FB171" s="2">
        <f t="shared" si="224"/>
        <v>72.022331064663703</v>
      </c>
      <c r="FC171" s="2">
        <f t="shared" si="224"/>
        <v>72.498098354464247</v>
      </c>
      <c r="FD171" s="2">
        <f t="shared" si="224"/>
        <v>71.784995712744205</v>
      </c>
      <c r="FE171" s="2">
        <f t="shared" si="224"/>
        <v>70.609787772200875</v>
      </c>
      <c r="FG171" s="2">
        <f t="shared" si="225"/>
        <v>0.99992010107842011</v>
      </c>
      <c r="FH171" s="2">
        <f t="shared" si="225"/>
        <v>0.99993149607883502</v>
      </c>
      <c r="FI171" s="2">
        <f t="shared" si="225"/>
        <v>0.99993217813388613</v>
      </c>
      <c r="FJ171" s="2">
        <f t="shared" si="225"/>
        <v>0.9999225495670927</v>
      </c>
      <c r="FK171" s="2">
        <f t="shared" si="225"/>
        <v>0.99992629487290652</v>
      </c>
      <c r="FL171" s="2">
        <f t="shared" si="225"/>
        <v>0.99992705323508546</v>
      </c>
      <c r="FM171" s="2">
        <f t="shared" si="225"/>
        <v>0.99993148391726061</v>
      </c>
      <c r="FN171" s="2">
        <f t="shared" si="225"/>
        <v>0.99993363924341749</v>
      </c>
      <c r="FO171" s="2">
        <f t="shared" si="225"/>
        <v>0.99991552501137548</v>
      </c>
      <c r="FP171" s="2">
        <f t="shared" si="225"/>
        <v>0.99992649650389065</v>
      </c>
      <c r="FQ171" s="2">
        <f t="shared" si="225"/>
        <v>0.99992718723763374</v>
      </c>
      <c r="FR171" s="2">
        <f t="shared" si="225"/>
        <v>0.99991245577354104</v>
      </c>
      <c r="FS171" s="2">
        <f t="shared" si="225"/>
        <v>0.99990567986862988</v>
      </c>
      <c r="FT171" s="2">
        <f t="shared" si="225"/>
        <v>0.99991351670358253</v>
      </c>
      <c r="FU171" s="2">
        <f t="shared" si="225"/>
        <v>0.99990347130372081</v>
      </c>
      <c r="FW171" s="2">
        <f t="shared" si="216"/>
        <v>0.43748980575902863</v>
      </c>
      <c r="FX171" s="2">
        <f t="shared" si="216"/>
        <v>0.82258442359676753</v>
      </c>
      <c r="FY171" s="2">
        <f t="shared" si="216"/>
        <v>0.49619868023914432</v>
      </c>
      <c r="FZ171" s="2">
        <f t="shared" si="216"/>
        <v>0.51237922090597865</v>
      </c>
      <c r="GA171" s="2">
        <f t="shared" si="216"/>
        <v>0.51044873584287931</v>
      </c>
      <c r="GB171" s="2">
        <f t="shared" si="216"/>
        <v>0.50841648783733584</v>
      </c>
      <c r="GC171" s="2">
        <f t="shared" si="216"/>
        <v>0.49026199726760311</v>
      </c>
      <c r="GD171" s="2">
        <f t="shared" si="216"/>
        <v>0.55802184819025746</v>
      </c>
      <c r="GE171" s="2">
        <f t="shared" si="216"/>
        <v>0.56636766342770284</v>
      </c>
      <c r="GF171" s="2">
        <f t="shared" si="216"/>
        <v>0.61658926908016132</v>
      </c>
      <c r="GG171" s="2">
        <f t="shared" si="216"/>
        <v>0.50649950463422388</v>
      </c>
      <c r="GH171" s="2">
        <f t="shared" si="216"/>
        <v>0.4539566185572072</v>
      </c>
      <c r="GI171" s="2">
        <f t="shared" si="216"/>
        <v>0.44986904191802285</v>
      </c>
      <c r="GJ171" s="2">
        <f t="shared" si="216"/>
        <v>0.41677543875997269</v>
      </c>
      <c r="GK171" s="2">
        <f t="shared" si="216"/>
        <v>0.42838461749280171</v>
      </c>
      <c r="GM171" s="86">
        <f t="shared" si="217"/>
        <v>1.4794700424777324E-213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5.4383479932036116E-250</v>
      </c>
      <c r="HC171" s="86">
        <f t="shared" si="181"/>
        <v>1.5815653621450069E-151</v>
      </c>
      <c r="HD171" s="86">
        <f t="shared" si="181"/>
        <v>8.5057986871113156E-218</v>
      </c>
      <c r="HE171" s="86">
        <f t="shared" si="181"/>
        <v>3.0357916039620335E-212</v>
      </c>
      <c r="HF171" s="86">
        <f t="shared" si="180"/>
        <v>9.8501105480380433E-280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0</v>
      </c>
      <c r="HP171" s="86">
        <f t="shared" si="226"/>
        <v>5.8662406427217107E-247</v>
      </c>
      <c r="HQ171" s="86">
        <f t="shared" si="226"/>
        <v>4.2402127711510201E-258</v>
      </c>
      <c r="HS171" s="86">
        <f t="shared" si="218"/>
        <v>1.6972292801865648E-7</v>
      </c>
      <c r="HT171" s="86">
        <f t="shared" si="218"/>
        <v>4.284772447005171E-7</v>
      </c>
      <c r="HU171" s="86">
        <f t="shared" si="218"/>
        <v>6.049793570332398E-9</v>
      </c>
      <c r="HV171" s="86">
        <f t="shared" si="218"/>
        <v>2.4740461830650357E-10</v>
      </c>
      <c r="HW171" s="86">
        <f t="shared" si="218"/>
        <v>2.9733882598867055E-9</v>
      </c>
      <c r="HX171" s="86">
        <f t="shared" si="218"/>
        <v>2.6574292519098953E-9</v>
      </c>
      <c r="HY171" s="86">
        <f t="shared" si="218"/>
        <v>3.753485698804853E-9</v>
      </c>
      <c r="HZ171" s="86">
        <f t="shared" si="218"/>
        <v>1.2321984617828768E-10</v>
      </c>
      <c r="IA171" s="86">
        <f t="shared" si="218"/>
        <v>3.2700565551539615E-11</v>
      </c>
      <c r="IB171" s="86">
        <f t="shared" si="218"/>
        <v>2.5758419732980113E-12</v>
      </c>
      <c r="IC171" s="86">
        <f t="shared" si="218"/>
        <v>3.600856873430122E-10</v>
      </c>
      <c r="ID171" s="86">
        <f t="shared" si="218"/>
        <v>1.8503062598787724E-8</v>
      </c>
      <c r="IE171" s="86">
        <f t="shared" si="218"/>
        <v>1.4015734286262701E-8</v>
      </c>
      <c r="IF171" s="86">
        <f t="shared" si="218"/>
        <v>4.6352781859017338E-9</v>
      </c>
      <c r="IG171" s="86">
        <f t="shared" si="218"/>
        <v>2.2613133409070894E-8</v>
      </c>
      <c r="II171" s="86">
        <f t="shared" si="219"/>
        <v>0.40660406579871017</v>
      </c>
      <c r="IJ171" s="86">
        <f t="shared" si="219"/>
        <v>6.1435318148226996E-3</v>
      </c>
      <c r="IK171" s="86">
        <f t="shared" si="219"/>
        <v>0.49839353803638592</v>
      </c>
      <c r="IL171" s="86">
        <f t="shared" si="219"/>
        <v>0.50080596490478391</v>
      </c>
      <c r="IM171" s="86">
        <f t="shared" si="219"/>
        <v>0.50128275910169784</v>
      </c>
      <c r="IN171" s="86">
        <f t="shared" si="219"/>
        <v>0.50139662727242096</v>
      </c>
      <c r="IO171" s="86">
        <f t="shared" si="219"/>
        <v>0.49474593226909497</v>
      </c>
      <c r="IP171" s="86">
        <f t="shared" si="219"/>
        <v>0.45106906966510685</v>
      </c>
      <c r="IQ171" s="86">
        <f t="shared" si="219"/>
        <v>0.42661611780989478</v>
      </c>
      <c r="IR171" s="86">
        <f t="shared" si="219"/>
        <v>0.28814568092596832</v>
      </c>
      <c r="IS171" s="86">
        <f t="shared" si="219"/>
        <v>0.50136726602382786</v>
      </c>
      <c r="IT171" s="86">
        <f t="shared" si="219"/>
        <v>0.44085383171893761</v>
      </c>
      <c r="IU171" s="86">
        <f t="shared" si="219"/>
        <v>0.42828962750581123</v>
      </c>
      <c r="IV171" s="86">
        <f t="shared" si="219"/>
        <v>0.33092604327418673</v>
      </c>
      <c r="IW171" s="86">
        <f t="shared" si="219"/>
        <v>0.3445510733860348</v>
      </c>
      <c r="IY171" s="86">
        <f t="shared" si="220"/>
        <v>0.40660423552163821</v>
      </c>
      <c r="IZ171" s="86">
        <f t="shared" si="220"/>
        <v>6.1439602920674002E-3</v>
      </c>
      <c r="JA171" s="86">
        <f t="shared" si="220"/>
        <v>0.49839354408617947</v>
      </c>
      <c r="JB171" s="86">
        <f t="shared" si="220"/>
        <v>0.50080596515218856</v>
      </c>
      <c r="JC171" s="86">
        <f t="shared" si="220"/>
        <v>0.50128276207508615</v>
      </c>
      <c r="JD171" s="86">
        <f t="shared" si="220"/>
        <v>0.50139662992985023</v>
      </c>
      <c r="JE171" s="86">
        <f t="shared" si="220"/>
        <v>0.49474593602258066</v>
      </c>
      <c r="JF171" s="86">
        <f t="shared" si="220"/>
        <v>0.45106906978832667</v>
      </c>
      <c r="JG171" s="86">
        <f t="shared" si="220"/>
        <v>0.42661611784259534</v>
      </c>
      <c r="JH171" s="86">
        <f t="shared" si="220"/>
        <v>0.28814568092854415</v>
      </c>
      <c r="JI171" s="86">
        <f t="shared" si="220"/>
        <v>0.5013672663839136</v>
      </c>
      <c r="JJ171" s="86">
        <f t="shared" si="220"/>
        <v>0.44085385022200019</v>
      </c>
      <c r="JK171" s="86">
        <f t="shared" si="220"/>
        <v>0.42828964152154553</v>
      </c>
      <c r="JL171" s="86">
        <f t="shared" si="220"/>
        <v>0.33092604790946489</v>
      </c>
      <c r="JM171" s="86">
        <f t="shared" si="220"/>
        <v>0.34455109599916822</v>
      </c>
    </row>
    <row r="172" spans="2:273" x14ac:dyDescent="0.25">
      <c r="B172" s="2">
        <v>145</v>
      </c>
      <c r="C172" s="37">
        <v>69.022999999999996</v>
      </c>
      <c r="D172" s="37">
        <v>66.885999999999996</v>
      </c>
      <c r="E172" s="37">
        <v>70.688000000000002</v>
      </c>
      <c r="F172" s="37">
        <v>71.203999999999994</v>
      </c>
      <c r="G172" s="37">
        <v>71.599999999999994</v>
      </c>
      <c r="H172" s="37">
        <v>73.56</v>
      </c>
      <c r="I172" s="37">
        <v>73.88</v>
      </c>
      <c r="J172" s="37">
        <v>70.5</v>
      </c>
      <c r="K172" s="37">
        <v>69.741</v>
      </c>
      <c r="L172" s="37">
        <v>69.102999999999994</v>
      </c>
      <c r="M172" s="37">
        <v>75</v>
      </c>
      <c r="N172" s="37">
        <v>81.930999999999997</v>
      </c>
      <c r="O172" s="37">
        <v>81.325999999999993</v>
      </c>
      <c r="P172" s="37">
        <v>92.372</v>
      </c>
      <c r="Q172" s="37">
        <v>108.67400000000001</v>
      </c>
      <c r="S172" s="4">
        <f t="shared" si="221"/>
        <v>67.526459074984899</v>
      </c>
      <c r="T172" s="4">
        <f t="shared" si="221"/>
        <v>67.793717411225884</v>
      </c>
      <c r="U172" s="4">
        <f t="shared" si="221"/>
        <v>71.064860052327106</v>
      </c>
      <c r="V172" s="4">
        <f t="shared" si="221"/>
        <v>69.77465550710815</v>
      </c>
      <c r="W172" s="4">
        <f t="shared" si="221"/>
        <v>70.980404282369506</v>
      </c>
      <c r="X172" s="4">
        <f t="shared" si="221"/>
        <v>74.198161706300482</v>
      </c>
      <c r="Y172" s="4">
        <f t="shared" si="221"/>
        <v>75.367379453737499</v>
      </c>
      <c r="Z172" s="4">
        <f t="shared" si="221"/>
        <v>72.18924191860647</v>
      </c>
      <c r="AA172" s="4">
        <f t="shared" si="221"/>
        <v>70.884774394171643</v>
      </c>
      <c r="AB172" s="4">
        <f t="shared" si="221"/>
        <v>69.490234686263662</v>
      </c>
      <c r="AC172" s="4">
        <f t="shared" si="221"/>
        <v>75.151203887121937</v>
      </c>
      <c r="AD172" s="4">
        <f t="shared" si="221"/>
        <v>79.431180368175603</v>
      </c>
      <c r="AE172" s="4">
        <f t="shared" si="221"/>
        <v>80.104588915761838</v>
      </c>
      <c r="AF172" s="4">
        <f t="shared" si="221"/>
        <v>90.566187785875826</v>
      </c>
      <c r="AG172" s="4">
        <f t="shared" si="221"/>
        <v>111.63168009444701</v>
      </c>
      <c r="AI172" s="4">
        <f t="shared" si="222"/>
        <v>1.4965409250150969</v>
      </c>
      <c r="AJ172" s="4">
        <f t="shared" si="222"/>
        <v>-0.90771741122588878</v>
      </c>
      <c r="AK172" s="4">
        <f t="shared" si="222"/>
        <v>-0.37686005232710329</v>
      </c>
      <c r="AL172" s="4">
        <f t="shared" si="222"/>
        <v>1.4293444928918433</v>
      </c>
      <c r="AM172" s="4">
        <f t="shared" si="222"/>
        <v>0.61959571763048871</v>
      </c>
      <c r="AN172" s="4">
        <f t="shared" si="222"/>
        <v>-0.63816170630047964</v>
      </c>
      <c r="AO172" s="4">
        <f t="shared" si="222"/>
        <v>-1.4873794537375034</v>
      </c>
      <c r="AP172" s="4">
        <f t="shared" si="222"/>
        <v>-1.68924191860647</v>
      </c>
      <c r="AQ172" s="4">
        <f t="shared" si="222"/>
        <v>-1.1437743941716434</v>
      </c>
      <c r="AR172" s="4">
        <f t="shared" si="222"/>
        <v>-0.38723468626366753</v>
      </c>
      <c r="AS172" s="4">
        <f t="shared" si="222"/>
        <v>-0.15120388712193744</v>
      </c>
      <c r="AT172" s="4">
        <f t="shared" si="222"/>
        <v>2.4998196318243942</v>
      </c>
      <c r="AU172" s="4">
        <f t="shared" si="222"/>
        <v>1.2214110842381558</v>
      </c>
      <c r="AV172" s="4">
        <f t="shared" si="222"/>
        <v>1.8058122141241739</v>
      </c>
      <c r="AW172" s="4">
        <f t="shared" si="222"/>
        <v>-2.9576800944469994</v>
      </c>
      <c r="AY172" s="2">
        <f t="shared" si="214"/>
        <v>67.526459074984814</v>
      </c>
      <c r="AZ172" s="2">
        <f t="shared" si="214"/>
        <v>67.793717411225884</v>
      </c>
      <c r="BA172" s="2">
        <f t="shared" si="214"/>
        <v>69.380790814713151</v>
      </c>
      <c r="BB172" s="2">
        <f t="shared" si="214"/>
        <v>67.437881985985214</v>
      </c>
      <c r="BC172" s="2">
        <f t="shared" si="214"/>
        <v>67.238165985593142</v>
      </c>
      <c r="BD172" s="2">
        <f t="shared" si="214"/>
        <v>68.329271889112178</v>
      </c>
      <c r="BE172" s="2">
        <f t="shared" si="214"/>
        <v>69.921525304006892</v>
      </c>
      <c r="BF172" s="2">
        <f t="shared" si="214"/>
        <v>70.119742184370921</v>
      </c>
      <c r="BG172" s="2">
        <f t="shared" si="214"/>
        <v>69.060442439635409</v>
      </c>
      <c r="BH172" s="2">
        <f t="shared" si="214"/>
        <v>68.834006181685396</v>
      </c>
      <c r="BI172" s="2">
        <f t="shared" si="214"/>
        <v>70.157879062220871</v>
      </c>
      <c r="BJ172" s="2">
        <f t="shared" si="214"/>
        <v>69.344870405999799</v>
      </c>
      <c r="BK172" s="2">
        <f t="shared" si="214"/>
        <v>69.673301044696387</v>
      </c>
      <c r="BL172" s="2">
        <f t="shared" si="214"/>
        <v>71.348712560013666</v>
      </c>
      <c r="BM172" s="2">
        <f t="shared" si="214"/>
        <v>71.142301353438029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66.885999999999996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112.6403987804878</v>
      </c>
      <c r="DL172" s="2">
        <f t="shared" si="223"/>
        <v>122.05633030018762</v>
      </c>
      <c r="DM172" s="2">
        <f t="shared" si="223"/>
        <v>119.10662166979363</v>
      </c>
      <c r="DN172" s="2">
        <f t="shared" si="223"/>
        <v>126.92085490753911</v>
      </c>
      <c r="DO172" s="2">
        <f t="shared" si="223"/>
        <v>119.23290619136958</v>
      </c>
      <c r="DP172" s="2">
        <f t="shared" si="223"/>
        <v>131.55417004048581</v>
      </c>
      <c r="DQ172" s="2">
        <f t="shared" si="223"/>
        <v>120.50659099437145</v>
      </c>
      <c r="DR172" s="2">
        <f t="shared" si="223"/>
        <v>125.25416322701686</v>
      </c>
      <c r="DS172" s="2">
        <f t="shared" si="223"/>
        <v>120.96569559032716</v>
      </c>
      <c r="DT172" s="2">
        <f t="shared" si="223"/>
        <v>129.98027951635842</v>
      </c>
      <c r="DU172" s="2">
        <f t="shared" si="223"/>
        <v>111.17714878542512</v>
      </c>
      <c r="DV172" s="2">
        <f t="shared" si="223"/>
        <v>129.15142057847325</v>
      </c>
      <c r="DW172" s="2">
        <f t="shared" si="223"/>
        <v>149.2353143939394</v>
      </c>
      <c r="DX172" s="2">
        <f t="shared" si="223"/>
        <v>99.625031932773112</v>
      </c>
      <c r="DY172" s="2">
        <f t="shared" si="223"/>
        <v>97.022262499999982</v>
      </c>
      <c r="EA172" s="2">
        <f t="shared" si="213"/>
        <v>67.051966094771245</v>
      </c>
      <c r="EB172" s="2">
        <f t="shared" si="213"/>
        <v>71.622058823529386</v>
      </c>
      <c r="EC172" s="2">
        <f t="shared" si="213"/>
        <v>68.230823987354285</v>
      </c>
      <c r="ED172" s="2">
        <f t="shared" si="213"/>
        <v>65.932088524367927</v>
      </c>
      <c r="EE172" s="2">
        <f t="shared" si="213"/>
        <v>65.065627434377632</v>
      </c>
      <c r="EF172" s="2">
        <f t="shared" si="213"/>
        <v>66.325423397981638</v>
      </c>
      <c r="EG172" s="2">
        <f t="shared" si="213"/>
        <v>68.8957442144754</v>
      </c>
      <c r="EH172" s="2">
        <f t="shared" si="213"/>
        <v>69.023042187005515</v>
      </c>
      <c r="EI172" s="2">
        <f t="shared" si="213"/>
        <v>68.585578705341348</v>
      </c>
      <c r="EJ172" s="2">
        <f t="shared" si="213"/>
        <v>66.893758386879199</v>
      </c>
      <c r="EK172" s="2">
        <f t="shared" si="212"/>
        <v>69.923916210191067</v>
      </c>
      <c r="EL172" s="2">
        <f t="shared" si="179"/>
        <v>67.031752695275344</v>
      </c>
      <c r="EM172" s="2">
        <f t="shared" si="179"/>
        <v>67.287789747151265</v>
      </c>
      <c r="EN172" s="2">
        <f t="shared" si="179"/>
        <v>71.120319601970039</v>
      </c>
      <c r="EO172" s="2">
        <f t="shared" si="179"/>
        <v>71.69838432286555</v>
      </c>
      <c r="EQ172" s="2">
        <f t="shared" si="224"/>
        <v>68.075648174215672</v>
      </c>
      <c r="ER172" s="2">
        <f t="shared" si="224"/>
        <v>67.036899910711995</v>
      </c>
      <c r="ES172" s="2">
        <f t="shared" si="224"/>
        <v>70.439581331559012</v>
      </c>
      <c r="ET172" s="2">
        <f t="shared" si="224"/>
        <v>68.736776234166356</v>
      </c>
      <c r="EU172" s="2">
        <f t="shared" si="224"/>
        <v>69.131602260037653</v>
      </c>
      <c r="EV172" s="2">
        <f t="shared" si="224"/>
        <v>70.08813006801239</v>
      </c>
      <c r="EW172" s="2">
        <f t="shared" si="224"/>
        <v>70.887929939425248</v>
      </c>
      <c r="EX172" s="2">
        <f t="shared" si="224"/>
        <v>70.906085377299689</v>
      </c>
      <c r="EY172" s="2">
        <f t="shared" si="224"/>
        <v>69.385172032603165</v>
      </c>
      <c r="EZ172" s="2">
        <f t="shared" si="224"/>
        <v>69.927715171013119</v>
      </c>
      <c r="FA172" s="2">
        <f t="shared" si="224"/>
        <v>70.36060573770493</v>
      </c>
      <c r="FB172" s="2">
        <f t="shared" si="224"/>
        <v>71.871995892485273</v>
      </c>
      <c r="FC172" s="2">
        <f t="shared" si="224"/>
        <v>72.318878868666673</v>
      </c>
      <c r="FD172" s="2">
        <f t="shared" si="224"/>
        <v>71.635080030171252</v>
      </c>
      <c r="FE172" s="2">
        <f t="shared" si="224"/>
        <v>70.460637905516592</v>
      </c>
      <c r="FG172" s="2">
        <f t="shared" si="225"/>
        <v>0.99992713080517848</v>
      </c>
      <c r="FH172" s="2">
        <f t="shared" si="225"/>
        <v>0.99993752330477448</v>
      </c>
      <c r="FI172" s="2">
        <f t="shared" si="225"/>
        <v>0.99993814535383563</v>
      </c>
      <c r="FJ172" s="2">
        <f t="shared" si="225"/>
        <v>0.99992936388430476</v>
      </c>
      <c r="FK172" s="2">
        <f t="shared" si="225"/>
        <v>0.99993277968923389</v>
      </c>
      <c r="FL172" s="2">
        <f t="shared" si="225"/>
        <v>0.99993347133268617</v>
      </c>
      <c r="FM172" s="2">
        <f t="shared" si="225"/>
        <v>0.99993751221315308</v>
      </c>
      <c r="FN172" s="2">
        <f t="shared" si="225"/>
        <v>0.99993947791729876</v>
      </c>
      <c r="FO172" s="2">
        <f t="shared" si="225"/>
        <v>0.9999229573220707</v>
      </c>
      <c r="FP172" s="2">
        <f t="shared" si="225"/>
        <v>0.99993296358125894</v>
      </c>
      <c r="FQ172" s="2">
        <f t="shared" si="225"/>
        <v>0.99993359354603006</v>
      </c>
      <c r="FR172" s="2">
        <f t="shared" si="225"/>
        <v>0.99992015810152879</v>
      </c>
      <c r="FS172" s="2">
        <f t="shared" si="225"/>
        <v>0.99991397830391404</v>
      </c>
      <c r="FT172" s="2">
        <f t="shared" si="225"/>
        <v>0.99992112569604275</v>
      </c>
      <c r="FU172" s="2">
        <f t="shared" si="225"/>
        <v>0.99991196403495286</v>
      </c>
      <c r="FW172" s="2">
        <f t="shared" si="216"/>
        <v>0.46027081775848261</v>
      </c>
      <c r="FX172" s="2">
        <f t="shared" si="216"/>
        <v>0.83562913560114083</v>
      </c>
      <c r="FY172" s="2">
        <f t="shared" si="216"/>
        <v>0.51921499023145101</v>
      </c>
      <c r="FZ172" s="2">
        <f t="shared" si="216"/>
        <v>0.53534853339049615</v>
      </c>
      <c r="GA172" s="2">
        <f t="shared" si="216"/>
        <v>0.53342617770685263</v>
      </c>
      <c r="GB172" s="2">
        <f t="shared" si="216"/>
        <v>0.53140175009430479</v>
      </c>
      <c r="GC172" s="2">
        <f t="shared" si="216"/>
        <v>0.51328349015484687</v>
      </c>
      <c r="GD172" s="2">
        <f t="shared" si="216"/>
        <v>0.58060100715833107</v>
      </c>
      <c r="GE172" s="2">
        <f t="shared" si="216"/>
        <v>0.58883461600577058</v>
      </c>
      <c r="GF172" s="2">
        <f t="shared" si="216"/>
        <v>0.63811676899396252</v>
      </c>
      <c r="GG172" s="2">
        <f t="shared" si="216"/>
        <v>0.52949145003793086</v>
      </c>
      <c r="GH172" s="2">
        <f t="shared" si="216"/>
        <v>0.4768681788218328</v>
      </c>
      <c r="GI172" s="2">
        <f t="shared" si="216"/>
        <v>0.47275291195170832</v>
      </c>
      <c r="GJ172" s="2">
        <f t="shared" si="216"/>
        <v>0.43932022803167126</v>
      </c>
      <c r="GK172" s="2">
        <f t="shared" si="216"/>
        <v>0.45107170067791091</v>
      </c>
      <c r="GM172" s="86">
        <f t="shared" si="217"/>
        <v>1.3162110033916675E-218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9.0463455676947663E-256</v>
      </c>
      <c r="HC172" s="86">
        <f t="shared" si="181"/>
        <v>2.4405556674055241E-156</v>
      </c>
      <c r="HD172" s="86">
        <f t="shared" si="181"/>
        <v>1.020381863730215E-224</v>
      </c>
      <c r="HE172" s="86">
        <f t="shared" si="181"/>
        <v>7.1220343253712811E-219</v>
      </c>
      <c r="HF172" s="86">
        <f t="shared" si="180"/>
        <v>1.8128149356045663E-288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0</v>
      </c>
      <c r="HP172" s="86">
        <f t="shared" si="226"/>
        <v>1.0994475670469783E-254</v>
      </c>
      <c r="HQ172" s="86">
        <f t="shared" si="226"/>
        <v>3.9738195571344329E-266</v>
      </c>
      <c r="HS172" s="86">
        <f t="shared" si="218"/>
        <v>5.4364462969856825E-8</v>
      </c>
      <c r="HT172" s="86">
        <f t="shared" si="218"/>
        <v>1.5245946098962213E-7</v>
      </c>
      <c r="HU172" s="86">
        <f t="shared" si="218"/>
        <v>1.7005393751538432E-9</v>
      </c>
      <c r="HV172" s="86">
        <f t="shared" si="218"/>
        <v>5.5436293732151555E-11</v>
      </c>
      <c r="HW172" s="86">
        <f t="shared" si="218"/>
        <v>8.1045654881508595E-10</v>
      </c>
      <c r="HX172" s="86">
        <f t="shared" si="218"/>
        <v>7.1632165902804646E-10</v>
      </c>
      <c r="HY172" s="86">
        <f t="shared" si="218"/>
        <v>1.0497194312553282E-9</v>
      </c>
      <c r="HZ172" s="86">
        <f t="shared" si="218"/>
        <v>3.0265121699716582E-11</v>
      </c>
      <c r="IA172" s="86">
        <f t="shared" si="218"/>
        <v>7.1458654001920056E-12</v>
      </c>
      <c r="IB172" s="86">
        <f t="shared" si="218"/>
        <v>5.2462380720620889E-13</v>
      </c>
      <c r="IC172" s="86">
        <f t="shared" si="218"/>
        <v>8.4385894571289176E-11</v>
      </c>
      <c r="ID172" s="86">
        <f t="shared" si="218"/>
        <v>5.2846224711646802E-9</v>
      </c>
      <c r="IE172" s="86">
        <f t="shared" si="218"/>
        <v>3.800760705904949E-9</v>
      </c>
      <c r="IF172" s="86">
        <f t="shared" si="218"/>
        <v>1.1128308023953166E-9</v>
      </c>
      <c r="IG172" s="86">
        <f t="shared" si="218"/>
        <v>5.8576624618964588E-9</v>
      </c>
      <c r="II172" s="86">
        <f t="shared" si="219"/>
        <v>0.45566902563246536</v>
      </c>
      <c r="IJ172" s="86">
        <f t="shared" si="219"/>
        <v>3.680399768089523E-3</v>
      </c>
      <c r="IK172" s="86">
        <f t="shared" si="219"/>
        <v>0.49882915360221902</v>
      </c>
      <c r="IL172" s="86">
        <f t="shared" si="219"/>
        <v>0.48249109655033184</v>
      </c>
      <c r="IM172" s="86">
        <f t="shared" si="219"/>
        <v>0.48796229439239164</v>
      </c>
      <c r="IN172" s="86">
        <f t="shared" si="219"/>
        <v>0.48983209987023468</v>
      </c>
      <c r="IO172" s="86">
        <f t="shared" si="219"/>
        <v>0.50086879746703672</v>
      </c>
      <c r="IP172" s="86">
        <f t="shared" si="219"/>
        <v>0.40095713814932726</v>
      </c>
      <c r="IQ172" s="86">
        <f t="shared" si="219"/>
        <v>0.36792175483215001</v>
      </c>
      <c r="IR172" s="86">
        <f t="shared" si="219"/>
        <v>0.22543249382568598</v>
      </c>
      <c r="IS172" s="86">
        <f t="shared" si="219"/>
        <v>0.49017345128900564</v>
      </c>
      <c r="IT172" s="86">
        <f t="shared" si="219"/>
        <v>0.4805565428563755</v>
      </c>
      <c r="IU172" s="86">
        <f t="shared" si="219"/>
        <v>0.47349470215263806</v>
      </c>
      <c r="IV172" s="86">
        <f t="shared" si="219"/>
        <v>0.39297733112719296</v>
      </c>
      <c r="IW172" s="86">
        <f t="shared" si="219"/>
        <v>0.4038088670361924</v>
      </c>
      <c r="IY172" s="86">
        <f t="shared" si="220"/>
        <v>0.45566907999692835</v>
      </c>
      <c r="IZ172" s="86">
        <f t="shared" si="220"/>
        <v>3.6805522275505124E-3</v>
      </c>
      <c r="JA172" s="86">
        <f t="shared" si="220"/>
        <v>0.4988291553027584</v>
      </c>
      <c r="JB172" s="86">
        <f t="shared" si="220"/>
        <v>0.48249109660576811</v>
      </c>
      <c r="JC172" s="86">
        <f t="shared" si="220"/>
        <v>0.48796229520284817</v>
      </c>
      <c r="JD172" s="86">
        <f t="shared" si="220"/>
        <v>0.48983210058655635</v>
      </c>
      <c r="JE172" s="86">
        <f t="shared" si="220"/>
        <v>0.50086879851675614</v>
      </c>
      <c r="JF172" s="86">
        <f t="shared" si="220"/>
        <v>0.40095713817959239</v>
      </c>
      <c r="JG172" s="86">
        <f t="shared" si="220"/>
        <v>0.36792175483929584</v>
      </c>
      <c r="JH172" s="86">
        <f t="shared" si="220"/>
        <v>0.22543249382621061</v>
      </c>
      <c r="JI172" s="86">
        <f t="shared" si="220"/>
        <v>0.49017345137339152</v>
      </c>
      <c r="JJ172" s="86">
        <f t="shared" si="220"/>
        <v>0.48055654814099796</v>
      </c>
      <c r="JK172" s="86">
        <f t="shared" si="220"/>
        <v>0.47349470595339876</v>
      </c>
      <c r="JL172" s="86">
        <f t="shared" si="220"/>
        <v>0.39297733224002379</v>
      </c>
      <c r="JM172" s="86">
        <f t="shared" si="220"/>
        <v>0.40380887289385486</v>
      </c>
    </row>
    <row r="173" spans="2:273" x14ac:dyDescent="0.25">
      <c r="B173" s="2">
        <v>146</v>
      </c>
      <c r="C173" s="37">
        <v>63</v>
      </c>
      <c r="D173" s="37">
        <v>68.432000000000002</v>
      </c>
      <c r="E173" s="37">
        <v>70</v>
      </c>
      <c r="F173" s="37">
        <v>67.286000000000001</v>
      </c>
      <c r="G173" s="37">
        <v>70.72</v>
      </c>
      <c r="H173" s="37">
        <v>70.08</v>
      </c>
      <c r="I173" s="37">
        <v>72.38</v>
      </c>
      <c r="J173" s="37">
        <v>69.56</v>
      </c>
      <c r="K173" s="37">
        <v>69.155000000000001</v>
      </c>
      <c r="L173" s="37">
        <v>66.447999999999993</v>
      </c>
      <c r="M173" s="37">
        <v>72.897000000000006</v>
      </c>
      <c r="N173" s="37">
        <v>81.534000000000006</v>
      </c>
      <c r="O173" s="37">
        <v>79.064999999999998</v>
      </c>
      <c r="P173" s="37">
        <v>90.233000000000004</v>
      </c>
      <c r="Q173" s="37">
        <v>113.837</v>
      </c>
      <c r="S173" s="4">
        <f t="shared" si="221"/>
        <v>67.400519249012248</v>
      </c>
      <c r="T173" s="4">
        <f t="shared" si="221"/>
        <v>67.57734152601904</v>
      </c>
      <c r="U173" s="4">
        <f t="shared" si="221"/>
        <v>70.613986446477554</v>
      </c>
      <c r="V173" s="4">
        <f t="shared" si="221"/>
        <v>69.057448758831796</v>
      </c>
      <c r="W173" s="4">
        <f t="shared" si="221"/>
        <v>70.051674815357501</v>
      </c>
      <c r="X173" s="4">
        <f t="shared" si="221"/>
        <v>72.767991704650839</v>
      </c>
      <c r="Y173" s="4">
        <f t="shared" si="221"/>
        <v>74.251834035309486</v>
      </c>
      <c r="Z173" s="4">
        <f t="shared" si="221"/>
        <v>71.400681319715602</v>
      </c>
      <c r="AA173" s="4">
        <f t="shared" si="221"/>
        <v>70.103192148213409</v>
      </c>
      <c r="AB173" s="4">
        <f t="shared" si="221"/>
        <v>69.121818521526478</v>
      </c>
      <c r="AC173" s="4">
        <f t="shared" si="221"/>
        <v>73.801734095191776</v>
      </c>
      <c r="AD173" s="4">
        <f t="shared" si="221"/>
        <v>78.26403149203837</v>
      </c>
      <c r="AE173" s="4">
        <f t="shared" si="221"/>
        <v>78.95642034865358</v>
      </c>
      <c r="AF173" s="4">
        <f t="shared" si="221"/>
        <v>90.292603710505659</v>
      </c>
      <c r="AG173" s="4">
        <f t="shared" si="221"/>
        <v>110.76323276560801</v>
      </c>
      <c r="AI173" s="4">
        <f t="shared" si="222"/>
        <v>-4.4005192490122482</v>
      </c>
      <c r="AJ173" s="4">
        <f t="shared" si="222"/>
        <v>0.85465847398096173</v>
      </c>
      <c r="AK173" s="4">
        <f t="shared" si="222"/>
        <v>-0.61398644647755418</v>
      </c>
      <c r="AL173" s="4">
        <f t="shared" si="222"/>
        <v>-1.7714487588317951</v>
      </c>
      <c r="AM173" s="4">
        <f t="shared" si="222"/>
        <v>0.66832518464249802</v>
      </c>
      <c r="AN173" s="4">
        <f t="shared" si="222"/>
        <v>-2.687991704650841</v>
      </c>
      <c r="AO173" s="4">
        <f t="shared" si="222"/>
        <v>-1.8718340353094902</v>
      </c>
      <c r="AP173" s="4">
        <f t="shared" si="222"/>
        <v>-1.8406813197155998</v>
      </c>
      <c r="AQ173" s="4">
        <f t="shared" si="222"/>
        <v>-0.94819214821340836</v>
      </c>
      <c r="AR173" s="4">
        <f t="shared" si="222"/>
        <v>-2.6738185215264849</v>
      </c>
      <c r="AS173" s="4">
        <f t="shared" si="222"/>
        <v>-0.90473409519177039</v>
      </c>
      <c r="AT173" s="4">
        <f t="shared" si="222"/>
        <v>3.2699685079616359</v>
      </c>
      <c r="AU173" s="4">
        <f t="shared" si="222"/>
        <v>0.10857965134641745</v>
      </c>
      <c r="AV173" s="4">
        <f t="shared" si="222"/>
        <v>-5.9603710505655272E-2</v>
      </c>
      <c r="AW173" s="4">
        <f t="shared" si="222"/>
        <v>3.073767234391994</v>
      </c>
      <c r="AY173" s="2">
        <f t="shared" si="214"/>
        <v>67.400519249012234</v>
      </c>
      <c r="AZ173" s="2">
        <f t="shared" si="214"/>
        <v>67.57734152601904</v>
      </c>
      <c r="BA173" s="2">
        <f t="shared" si="214"/>
        <v>69.263875493923479</v>
      </c>
      <c r="BB173" s="2">
        <f t="shared" si="214"/>
        <v>67.323851011805516</v>
      </c>
      <c r="BC173" s="2">
        <f t="shared" si="214"/>
        <v>67.167755651707012</v>
      </c>
      <c r="BD173" s="2">
        <f t="shared" si="214"/>
        <v>68.22987665354816</v>
      </c>
      <c r="BE173" s="2">
        <f t="shared" si="214"/>
        <v>69.807458111947582</v>
      </c>
      <c r="BF173" s="2">
        <f t="shared" si="214"/>
        <v>70.000991885758879</v>
      </c>
      <c r="BG173" s="2">
        <f t="shared" si="214"/>
        <v>68.941501551743201</v>
      </c>
      <c r="BH173" s="2">
        <f t="shared" si="214"/>
        <v>68.764370587544121</v>
      </c>
      <c r="BI173" s="2">
        <f t="shared" si="214"/>
        <v>69.995729780535541</v>
      </c>
      <c r="BJ173" s="2">
        <f t="shared" si="214"/>
        <v>69.258961366190391</v>
      </c>
      <c r="BK173" s="2">
        <f t="shared" si="214"/>
        <v>69.56087240985201</v>
      </c>
      <c r="BL173" s="2">
        <f t="shared" si="214"/>
        <v>71.204352056359426</v>
      </c>
      <c r="BM173" s="2">
        <f t="shared" si="214"/>
        <v>70.977534426639068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68.432000000000002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112.84375787992495</v>
      </c>
      <c r="DL173" s="2">
        <f t="shared" si="223"/>
        <v>122.2962570356473</v>
      </c>
      <c r="DM173" s="2">
        <f t="shared" si="223"/>
        <v>119.31261726078799</v>
      </c>
      <c r="DN173" s="2">
        <f t="shared" si="223"/>
        <v>127.22640135682241</v>
      </c>
      <c r="DO173" s="2">
        <f t="shared" si="223"/>
        <v>119.46920262664162</v>
      </c>
      <c r="DP173" s="2">
        <f t="shared" si="223"/>
        <v>131.87174089068827</v>
      </c>
      <c r="DQ173" s="2">
        <f t="shared" si="223"/>
        <v>120.72128893058158</v>
      </c>
      <c r="DR173" s="2">
        <f t="shared" si="223"/>
        <v>125.50201313320824</v>
      </c>
      <c r="DS173" s="2">
        <f t="shared" si="223"/>
        <v>121.2196507823613</v>
      </c>
      <c r="DT173" s="2">
        <f t="shared" si="223"/>
        <v>130.29194120436222</v>
      </c>
      <c r="DU173" s="2">
        <f t="shared" si="223"/>
        <v>111.31939797570853</v>
      </c>
      <c r="DV173" s="2">
        <f t="shared" si="223"/>
        <v>129.43848838311999</v>
      </c>
      <c r="DW173" s="2">
        <f t="shared" si="223"/>
        <v>149.6866559714795</v>
      </c>
      <c r="DX173" s="2">
        <f t="shared" si="223"/>
        <v>99.722339495798309</v>
      </c>
      <c r="DY173" s="2">
        <f t="shared" si="223"/>
        <v>97.110384677419347</v>
      </c>
      <c r="EA173" s="2">
        <f t="shared" si="213"/>
        <v>66.892879084967319</v>
      </c>
      <c r="EB173" s="2">
        <f t="shared" si="213"/>
        <v>71.539794117647034</v>
      </c>
      <c r="EC173" s="2">
        <f t="shared" si="213"/>
        <v>68.038135408022129</v>
      </c>
      <c r="ED173" s="2">
        <f t="shared" si="213"/>
        <v>65.724269911204502</v>
      </c>
      <c r="EE173" s="2">
        <f t="shared" si="213"/>
        <v>64.858851820491097</v>
      </c>
      <c r="EF173" s="2">
        <f t="shared" si="213"/>
        <v>66.100509157357038</v>
      </c>
      <c r="EG173" s="2">
        <f t="shared" si="213"/>
        <v>68.713982211356068</v>
      </c>
      <c r="EH173" s="2">
        <f t="shared" si="213"/>
        <v>68.839258501910948</v>
      </c>
      <c r="EI173" s="2">
        <f t="shared" si="213"/>
        <v>68.438481924301371</v>
      </c>
      <c r="EJ173" s="2">
        <f t="shared" si="213"/>
        <v>66.723530796265408</v>
      </c>
      <c r="EK173" s="2">
        <f t="shared" si="212"/>
        <v>69.746697675159226</v>
      </c>
      <c r="EL173" s="2">
        <f t="shared" si="179"/>
        <v>66.788346607123998</v>
      </c>
      <c r="EM173" s="2">
        <f t="shared" si="179"/>
        <v>67.012673791702028</v>
      </c>
      <c r="EN173" s="2">
        <f t="shared" si="179"/>
        <v>70.959246975114254</v>
      </c>
      <c r="EO173" s="2">
        <f t="shared" si="179"/>
        <v>71.57375163559044</v>
      </c>
      <c r="EQ173" s="2">
        <f t="shared" si="224"/>
        <v>67.937097790234532</v>
      </c>
      <c r="ER173" s="2">
        <f t="shared" si="224"/>
        <v>66.863084902676079</v>
      </c>
      <c r="ES173" s="2">
        <f t="shared" si="224"/>
        <v>70.293687359885098</v>
      </c>
      <c r="ET173" s="2">
        <f t="shared" si="224"/>
        <v>68.582937118679325</v>
      </c>
      <c r="EU173" s="2">
        <f t="shared" si="224"/>
        <v>69.003576962646321</v>
      </c>
      <c r="EV173" s="2">
        <f t="shared" si="224"/>
        <v>69.935167579249409</v>
      </c>
      <c r="EW173" s="2">
        <f t="shared" si="224"/>
        <v>70.747575746821127</v>
      </c>
      <c r="EX173" s="2">
        <f t="shared" si="224"/>
        <v>70.761146728085279</v>
      </c>
      <c r="EY173" s="2">
        <f t="shared" si="224"/>
        <v>69.255768925114623</v>
      </c>
      <c r="EZ173" s="2">
        <f t="shared" si="224"/>
        <v>69.814020121240731</v>
      </c>
      <c r="FA173" s="2">
        <f t="shared" si="224"/>
        <v>70.192991377800041</v>
      </c>
      <c r="FB173" s="2">
        <f t="shared" si="224"/>
        <v>71.721660720306829</v>
      </c>
      <c r="FC173" s="2">
        <f t="shared" si="224"/>
        <v>72.139659382869112</v>
      </c>
      <c r="FD173" s="2">
        <f t="shared" si="224"/>
        <v>71.485164347598314</v>
      </c>
      <c r="FE173" s="2">
        <f t="shared" si="224"/>
        <v>70.311488038832309</v>
      </c>
      <c r="FG173" s="2">
        <f t="shared" si="225"/>
        <v>0.99993354207835938</v>
      </c>
      <c r="FH173" s="2">
        <f t="shared" si="225"/>
        <v>0.99994302026351412</v>
      </c>
      <c r="FI173" s="2">
        <f t="shared" si="225"/>
        <v>0.99994358758520685</v>
      </c>
      <c r="FJ173" s="2">
        <f t="shared" si="225"/>
        <v>0.99993557869644389</v>
      </c>
      <c r="FK173" s="2">
        <f t="shared" si="225"/>
        <v>0.99993869398535229</v>
      </c>
      <c r="FL173" s="2">
        <f t="shared" si="225"/>
        <v>0.99993932477910119</v>
      </c>
      <c r="FM173" s="2">
        <f t="shared" si="225"/>
        <v>0.99994301014772391</v>
      </c>
      <c r="FN173" s="2">
        <f t="shared" si="225"/>
        <v>0.99994480291061572</v>
      </c>
      <c r="FO173" s="2">
        <f t="shared" si="225"/>
        <v>0.99992973576631983</v>
      </c>
      <c r="FP173" s="2">
        <f t="shared" si="225"/>
        <v>0.9999388616988536</v>
      </c>
      <c r="FQ173" s="2">
        <f t="shared" si="225"/>
        <v>0.99993943624029924</v>
      </c>
      <c r="FR173" s="2">
        <f t="shared" si="225"/>
        <v>0.99992718281160264</v>
      </c>
      <c r="FS173" s="2">
        <f t="shared" si="225"/>
        <v>0.99992154668693856</v>
      </c>
      <c r="FT173" s="2">
        <f t="shared" si="225"/>
        <v>0.99992806528061129</v>
      </c>
      <c r="FU173" s="2">
        <f t="shared" si="225"/>
        <v>0.9999197096236776</v>
      </c>
      <c r="FW173" s="2">
        <f t="shared" si="216"/>
        <v>0.48321904367104179</v>
      </c>
      <c r="FX173" s="2">
        <f t="shared" si="216"/>
        <v>0.84789207522594201</v>
      </c>
      <c r="FY173" s="2">
        <f t="shared" si="216"/>
        <v>0.5421500345193826</v>
      </c>
      <c r="FZ173" s="2">
        <f t="shared" si="216"/>
        <v>0.5581688728753027</v>
      </c>
      <c r="GA173" s="2">
        <f t="shared" si="216"/>
        <v>0.55626267344005753</v>
      </c>
      <c r="GB173" s="2">
        <f t="shared" si="216"/>
        <v>0.55425453282695836</v>
      </c>
      <c r="GC173" s="2">
        <f t="shared" si="216"/>
        <v>0.53624876006252664</v>
      </c>
      <c r="GD173" s="2">
        <f t="shared" si="216"/>
        <v>0.60284763127046581</v>
      </c>
      <c r="GE173" s="2">
        <f t="shared" si="216"/>
        <v>0.61093715985012498</v>
      </c>
      <c r="GF173" s="2">
        <f t="shared" si="216"/>
        <v>0.65910382223243658</v>
      </c>
      <c r="GG173" s="2">
        <f t="shared" si="216"/>
        <v>0.552358917203012</v>
      </c>
      <c r="GH173" s="2">
        <f t="shared" si="216"/>
        <v>0.49987750532644232</v>
      </c>
      <c r="GI173" s="2">
        <f t="shared" si="216"/>
        <v>0.49575184582592258</v>
      </c>
      <c r="GJ173" s="2">
        <f t="shared" si="216"/>
        <v>0.46211825083473901</v>
      </c>
      <c r="GK173" s="2">
        <f t="shared" si="216"/>
        <v>0.47396404076361121</v>
      </c>
      <c r="GM173" s="86">
        <f t="shared" si="217"/>
        <v>1.0210628271426114E-223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1.291205580676436E-261</v>
      </c>
      <c r="HC173" s="86">
        <f t="shared" si="181"/>
        <v>3.1615165383267796E-161</v>
      </c>
      <c r="HD173" s="86">
        <f t="shared" si="181"/>
        <v>9.522069678918293E-232</v>
      </c>
      <c r="HE173" s="86">
        <f t="shared" si="181"/>
        <v>1.3188092141466127E-225</v>
      </c>
      <c r="HF173" s="86">
        <f t="shared" si="180"/>
        <v>2.4442548388569146E-297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0</v>
      </c>
      <c r="HP173" s="86">
        <f t="shared" si="226"/>
        <v>1.5636470519992817E-262</v>
      </c>
      <c r="HQ173" s="86">
        <f t="shared" si="226"/>
        <v>2.800686488851539E-274</v>
      </c>
      <c r="HS173" s="86">
        <f t="shared" si="218"/>
        <v>1.670597109504947E-8</v>
      </c>
      <c r="HT173" s="86">
        <f t="shared" si="218"/>
        <v>5.2308839635283036E-8</v>
      </c>
      <c r="HU173" s="86">
        <f t="shared" si="218"/>
        <v>4.5810326580614858E-10</v>
      </c>
      <c r="HV173" s="86">
        <f t="shared" si="218"/>
        <v>1.1810535484751321E-11</v>
      </c>
      <c r="HW173" s="86">
        <f t="shared" si="218"/>
        <v>2.1160760441544109E-10</v>
      </c>
      <c r="HX173" s="86">
        <f t="shared" si="218"/>
        <v>1.848704693719532E-10</v>
      </c>
      <c r="HY173" s="86">
        <f t="shared" si="218"/>
        <v>2.815426987803689E-10</v>
      </c>
      <c r="HZ173" s="86">
        <f t="shared" si="218"/>
        <v>7.1193837913939354E-12</v>
      </c>
      <c r="IA173" s="86">
        <f t="shared" si="218"/>
        <v>1.4885908667835351E-12</v>
      </c>
      <c r="IB173" s="86">
        <f t="shared" si="218"/>
        <v>1.0190281189571254E-13</v>
      </c>
      <c r="IC173" s="86">
        <f t="shared" si="218"/>
        <v>1.8842941455253643E-11</v>
      </c>
      <c r="ID173" s="86">
        <f t="shared" si="218"/>
        <v>1.444326201139939E-9</v>
      </c>
      <c r="IE173" s="86">
        <f t="shared" si="218"/>
        <v>9.8339858494197529E-10</v>
      </c>
      <c r="IF173" s="86">
        <f t="shared" si="218"/>
        <v>2.5341748278000926E-10</v>
      </c>
      <c r="IG173" s="86">
        <f t="shared" si="218"/>
        <v>1.4409869410052598E-9</v>
      </c>
      <c r="II173" s="86">
        <f t="shared" si="219"/>
        <v>0.48859331563324354</v>
      </c>
      <c r="IJ173" s="86">
        <f t="shared" si="219"/>
        <v>2.149721849465169E-3</v>
      </c>
      <c r="IK173" s="86">
        <f t="shared" si="219"/>
        <v>0.47767109016689124</v>
      </c>
      <c r="IL173" s="86">
        <f t="shared" si="219"/>
        <v>0.44152328104330502</v>
      </c>
      <c r="IM173" s="86">
        <f t="shared" si="219"/>
        <v>0.45446629558874951</v>
      </c>
      <c r="IN173" s="86">
        <f t="shared" si="219"/>
        <v>0.45759460732563267</v>
      </c>
      <c r="IO173" s="86">
        <f t="shared" si="219"/>
        <v>0.4854160008738358</v>
      </c>
      <c r="IP173" s="86">
        <f t="shared" si="219"/>
        <v>0.34179511840697524</v>
      </c>
      <c r="IQ173" s="86">
        <f t="shared" si="219"/>
        <v>0.30321074575276652</v>
      </c>
      <c r="IR173" s="86">
        <f t="shared" si="219"/>
        <v>0.16930433618989832</v>
      </c>
      <c r="IS173" s="86">
        <f t="shared" si="219"/>
        <v>0.45602826683760711</v>
      </c>
      <c r="IT173" s="86">
        <f t="shared" si="219"/>
        <v>0.49995688635330265</v>
      </c>
      <c r="IU173" s="86">
        <f t="shared" si="219"/>
        <v>0.49805056780663715</v>
      </c>
      <c r="IV173" s="86">
        <f t="shared" si="219"/>
        <v>0.44632484152286367</v>
      </c>
      <c r="IW173" s="86">
        <f t="shared" si="219"/>
        <v>0.45573780600564334</v>
      </c>
      <c r="IY173" s="86">
        <f t="shared" si="220"/>
        <v>0.48859333233921465</v>
      </c>
      <c r="IZ173" s="86">
        <f t="shared" si="220"/>
        <v>2.1497741583048043E-3</v>
      </c>
      <c r="JA173" s="86">
        <f t="shared" si="220"/>
        <v>0.47767109062499452</v>
      </c>
      <c r="JB173" s="86">
        <f t="shared" si="220"/>
        <v>0.44152328105511557</v>
      </c>
      <c r="JC173" s="86">
        <f t="shared" si="220"/>
        <v>0.45446629580035713</v>
      </c>
      <c r="JD173" s="86">
        <f t="shared" si="220"/>
        <v>0.45759460751050313</v>
      </c>
      <c r="JE173" s="86">
        <f t="shared" si="220"/>
        <v>0.48541600115537847</v>
      </c>
      <c r="JF173" s="86">
        <f t="shared" si="220"/>
        <v>0.3417951184140946</v>
      </c>
      <c r="JG173" s="86">
        <f t="shared" si="220"/>
        <v>0.30321074575425511</v>
      </c>
      <c r="JH173" s="86">
        <f t="shared" si="220"/>
        <v>0.16930433619000021</v>
      </c>
      <c r="JI173" s="86">
        <f t="shared" si="220"/>
        <v>0.45602826685645004</v>
      </c>
      <c r="JJ173" s="86">
        <f t="shared" si="220"/>
        <v>0.49995688779762887</v>
      </c>
      <c r="JK173" s="86">
        <f t="shared" si="220"/>
        <v>0.49805056879003573</v>
      </c>
      <c r="JL173" s="86">
        <f t="shared" si="220"/>
        <v>0.44632484177628118</v>
      </c>
      <c r="JM173" s="86">
        <f t="shared" si="220"/>
        <v>0.45573780744663028</v>
      </c>
    </row>
    <row r="174" spans="2:273" x14ac:dyDescent="0.25">
      <c r="B174" s="2">
        <v>147</v>
      </c>
      <c r="C174" s="37">
        <v>69.817999999999998</v>
      </c>
      <c r="D174" s="37">
        <v>65.614000000000004</v>
      </c>
      <c r="E174" s="37">
        <v>66.311999999999998</v>
      </c>
      <c r="F174" s="37">
        <v>68.632999999999996</v>
      </c>
      <c r="G174" s="37">
        <v>70.540000000000006</v>
      </c>
      <c r="H174" s="37">
        <v>72.400000000000006</v>
      </c>
      <c r="I174" s="37">
        <v>74.7</v>
      </c>
      <c r="J174" s="37">
        <v>69.7</v>
      </c>
      <c r="K174" s="37">
        <v>70.361999999999995</v>
      </c>
      <c r="L174" s="37">
        <v>68.638000000000005</v>
      </c>
      <c r="M174" s="37">
        <v>71.447999999999993</v>
      </c>
      <c r="N174" s="37">
        <v>76.69</v>
      </c>
      <c r="O174" s="37">
        <v>78.216999999999999</v>
      </c>
      <c r="P174" s="37">
        <v>89.650999999999996</v>
      </c>
      <c r="Q174" s="37">
        <v>112.767</v>
      </c>
      <c r="S174" s="4">
        <f t="shared" si="221"/>
        <v>67.275619050611112</v>
      </c>
      <c r="T174" s="4">
        <f t="shared" si="221"/>
        <v>67.362369806243564</v>
      </c>
      <c r="U174" s="4">
        <f t="shared" si="221"/>
        <v>70.167193667844927</v>
      </c>
      <c r="V174" s="4">
        <f t="shared" si="221"/>
        <v>68.407178377923529</v>
      </c>
      <c r="W174" s="4">
        <f t="shared" si="221"/>
        <v>69.188599409675561</v>
      </c>
      <c r="X174" s="4">
        <f t="shared" si="221"/>
        <v>71.428650383812752</v>
      </c>
      <c r="Y174" s="4">
        <f t="shared" si="221"/>
        <v>73.11236319289317</v>
      </c>
      <c r="Z174" s="4">
        <f t="shared" si="221"/>
        <v>70.771173001553265</v>
      </c>
      <c r="AA174" s="4">
        <f t="shared" si="221"/>
        <v>69.511839989878979</v>
      </c>
      <c r="AB174" s="4">
        <f t="shared" si="221"/>
        <v>68.876392166896551</v>
      </c>
      <c r="AC174" s="4">
        <f t="shared" si="221"/>
        <v>72.539919846415046</v>
      </c>
      <c r="AD174" s="4">
        <f t="shared" si="221"/>
        <v>76.74163882177416</v>
      </c>
      <c r="AE174" s="4">
        <f t="shared" si="221"/>
        <v>77.385061938550578</v>
      </c>
      <c r="AF174" s="4">
        <f t="shared" si="221"/>
        <v>88.978363198404537</v>
      </c>
      <c r="AG174" s="4">
        <f t="shared" si="221"/>
        <v>108.01824456760627</v>
      </c>
      <c r="AI174" s="4">
        <f t="shared" si="222"/>
        <v>2.5423809493888854</v>
      </c>
      <c r="AJ174" s="4">
        <f t="shared" si="222"/>
        <v>-1.7483698062435593</v>
      </c>
      <c r="AK174" s="4">
        <f t="shared" si="222"/>
        <v>-3.8551936678449295</v>
      </c>
      <c r="AL174" s="4">
        <f t="shared" si="222"/>
        <v>0.22582162207646661</v>
      </c>
      <c r="AM174" s="4">
        <f t="shared" si="222"/>
        <v>1.3514005903244453</v>
      </c>
      <c r="AN174" s="4">
        <f t="shared" si="222"/>
        <v>0.97134961618725413</v>
      </c>
      <c r="AO174" s="4">
        <f t="shared" si="222"/>
        <v>1.5876368071068327</v>
      </c>
      <c r="AP174" s="4">
        <f t="shared" si="222"/>
        <v>-1.0711730015532623</v>
      </c>
      <c r="AQ174" s="4">
        <f t="shared" si="222"/>
        <v>0.85016001012101583</v>
      </c>
      <c r="AR174" s="4">
        <f t="shared" si="222"/>
        <v>-0.23839216689654563</v>
      </c>
      <c r="AS174" s="4">
        <f t="shared" si="222"/>
        <v>-1.0919198464150526</v>
      </c>
      <c r="AT174" s="4">
        <f t="shared" si="222"/>
        <v>-5.1638821774162125E-2</v>
      </c>
      <c r="AU174" s="4">
        <f t="shared" si="222"/>
        <v>0.83193806144942073</v>
      </c>
      <c r="AV174" s="4">
        <f t="shared" si="222"/>
        <v>0.67263680159545913</v>
      </c>
      <c r="AW174" s="4">
        <f t="shared" si="222"/>
        <v>4.7487554323937218</v>
      </c>
      <c r="AY174" s="2">
        <f t="shared" si="214"/>
        <v>67.275619050611112</v>
      </c>
      <c r="AZ174" s="2">
        <f t="shared" si="214"/>
        <v>67.362369806243564</v>
      </c>
      <c r="BA174" s="2">
        <f t="shared" si="214"/>
        <v>69.14871893013067</v>
      </c>
      <c r="BB174" s="2">
        <f t="shared" si="214"/>
        <v>67.211603311809029</v>
      </c>
      <c r="BC174" s="2">
        <f t="shared" si="214"/>
        <v>67.099971739294261</v>
      </c>
      <c r="BD174" s="2">
        <f t="shared" si="214"/>
        <v>68.132910634925679</v>
      </c>
      <c r="BE174" s="2">
        <f t="shared" si="214"/>
        <v>69.694996881970198</v>
      </c>
      <c r="BF174" s="2">
        <f t="shared" si="214"/>
        <v>69.883174022389056</v>
      </c>
      <c r="BG174" s="2">
        <f t="shared" si="214"/>
        <v>68.822996028986736</v>
      </c>
      <c r="BH174" s="2">
        <f t="shared" si="214"/>
        <v>68.695229034610719</v>
      </c>
      <c r="BI174" s="2">
        <f t="shared" si="214"/>
        <v>69.833937549007075</v>
      </c>
      <c r="BJ174" s="2">
        <f t="shared" si="214"/>
        <v>69.177369525952329</v>
      </c>
      <c r="BK174" s="2">
        <f t="shared" si="214"/>
        <v>69.45299331240048</v>
      </c>
      <c r="BL174" s="2">
        <f t="shared" si="214"/>
        <v>71.060600077020908</v>
      </c>
      <c r="BM174" s="2">
        <f t="shared" si="214"/>
        <v>70.811517721869905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65.614000000000004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113.0471169793621</v>
      </c>
      <c r="DL174" s="2">
        <f t="shared" si="223"/>
        <v>122.53618377110695</v>
      </c>
      <c r="DM174" s="2">
        <f t="shared" si="223"/>
        <v>119.51861285178236</v>
      </c>
      <c r="DN174" s="2">
        <f t="shared" si="223"/>
        <v>127.53194780610569</v>
      </c>
      <c r="DO174" s="2">
        <f t="shared" si="223"/>
        <v>119.70549906191367</v>
      </c>
      <c r="DP174" s="2">
        <f t="shared" si="223"/>
        <v>132.18931174089067</v>
      </c>
      <c r="DQ174" s="2">
        <f t="shared" si="223"/>
        <v>120.93598686679172</v>
      </c>
      <c r="DR174" s="2">
        <f t="shared" si="223"/>
        <v>125.7498630393996</v>
      </c>
      <c r="DS174" s="2">
        <f t="shared" si="223"/>
        <v>121.47360597439544</v>
      </c>
      <c r="DT174" s="2">
        <f t="shared" si="223"/>
        <v>130.60360289236601</v>
      </c>
      <c r="DU174" s="2">
        <f t="shared" si="223"/>
        <v>111.46164716599193</v>
      </c>
      <c r="DV174" s="2">
        <f t="shared" si="223"/>
        <v>129.72555618776676</v>
      </c>
      <c r="DW174" s="2">
        <f t="shared" si="223"/>
        <v>150.13799754901959</v>
      </c>
      <c r="DX174" s="2">
        <f t="shared" si="223"/>
        <v>99.81964705882352</v>
      </c>
      <c r="DY174" s="2">
        <f t="shared" si="223"/>
        <v>97.198506854838698</v>
      </c>
      <c r="EA174" s="2">
        <f t="shared" si="213"/>
        <v>66.733792075163407</v>
      </c>
      <c r="EB174" s="2">
        <f t="shared" si="213"/>
        <v>71.457529411764682</v>
      </c>
      <c r="EC174" s="2">
        <f t="shared" si="213"/>
        <v>67.845446828689987</v>
      </c>
      <c r="ED174" s="2">
        <f t="shared" si="213"/>
        <v>65.516451298041076</v>
      </c>
      <c r="EE174" s="2">
        <f t="shared" si="213"/>
        <v>64.652076206604562</v>
      </c>
      <c r="EF174" s="2">
        <f t="shared" si="213"/>
        <v>65.875594916732425</v>
      </c>
      <c r="EG174" s="2">
        <f t="shared" si="213"/>
        <v>68.532220208236723</v>
      </c>
      <c r="EH174" s="2">
        <f t="shared" si="213"/>
        <v>68.655474816816366</v>
      </c>
      <c r="EI174" s="2">
        <f t="shared" si="213"/>
        <v>68.291385143261408</v>
      </c>
      <c r="EJ174" s="2">
        <f t="shared" si="213"/>
        <v>66.553303205651616</v>
      </c>
      <c r="EK174" s="2">
        <f t="shared" si="212"/>
        <v>69.56947914012737</v>
      </c>
      <c r="EL174" s="2">
        <f t="shared" si="179"/>
        <v>66.544940518972624</v>
      </c>
      <c r="EM174" s="2">
        <f t="shared" si="179"/>
        <v>66.73755783625279</v>
      </c>
      <c r="EN174" s="2">
        <f t="shared" si="179"/>
        <v>70.798174348258485</v>
      </c>
      <c r="EO174" s="2">
        <f t="shared" si="179"/>
        <v>71.449118948315331</v>
      </c>
      <c r="EQ174" s="2">
        <f t="shared" si="224"/>
        <v>67.798547406253391</v>
      </c>
      <c r="ER174" s="2">
        <f t="shared" si="224"/>
        <v>66.689269894640148</v>
      </c>
      <c r="ES174" s="2">
        <f t="shared" si="224"/>
        <v>70.147793388211198</v>
      </c>
      <c r="ET174" s="2">
        <f t="shared" si="224"/>
        <v>68.429098003192308</v>
      </c>
      <c r="EU174" s="2">
        <f t="shared" si="224"/>
        <v>68.875551665255017</v>
      </c>
      <c r="EV174" s="2">
        <f t="shared" si="224"/>
        <v>69.782205090486428</v>
      </c>
      <c r="EW174" s="2">
        <f t="shared" si="224"/>
        <v>70.60722155421702</v>
      </c>
      <c r="EX174" s="2">
        <f t="shared" si="224"/>
        <v>70.616208078870855</v>
      </c>
      <c r="EY174" s="2">
        <f t="shared" si="224"/>
        <v>69.126365817626095</v>
      </c>
      <c r="EZ174" s="2">
        <f t="shared" si="224"/>
        <v>69.700325071468342</v>
      </c>
      <c r="FA174" s="2">
        <f t="shared" si="224"/>
        <v>70.025377017895153</v>
      </c>
      <c r="FB174" s="2">
        <f t="shared" si="224"/>
        <v>71.571325548128399</v>
      </c>
      <c r="FC174" s="2">
        <f t="shared" si="224"/>
        <v>71.960439897071552</v>
      </c>
      <c r="FD174" s="2">
        <f t="shared" si="224"/>
        <v>71.335248665025375</v>
      </c>
      <c r="FE174" s="2">
        <f t="shared" si="224"/>
        <v>70.162338172148026</v>
      </c>
      <c r="FG174" s="2">
        <f t="shared" si="225"/>
        <v>0.99993938930067705</v>
      </c>
      <c r="FH174" s="2">
        <f t="shared" si="225"/>
        <v>0.99994803360216244</v>
      </c>
      <c r="FI174" s="2">
        <f t="shared" si="225"/>
        <v>0.999948551010858</v>
      </c>
      <c r="FJ174" s="2">
        <f t="shared" si="225"/>
        <v>0.99994124673983575</v>
      </c>
      <c r="FK174" s="2">
        <f t="shared" si="225"/>
        <v>0.99994408794851919</v>
      </c>
      <c r="FL174" s="2">
        <f t="shared" si="225"/>
        <v>0.99994466324543019</v>
      </c>
      <c r="FM174" s="2">
        <f t="shared" si="225"/>
        <v>0.99994802437635966</v>
      </c>
      <c r="FN174" s="2">
        <f t="shared" si="225"/>
        <v>0.99994965941168923</v>
      </c>
      <c r="FO174" s="2">
        <f t="shared" si="225"/>
        <v>0.99993591786107738</v>
      </c>
      <c r="FP174" s="2">
        <f t="shared" si="225"/>
        <v>0.9999442409066982</v>
      </c>
      <c r="FQ174" s="2">
        <f t="shared" si="225"/>
        <v>0.99994476490033546</v>
      </c>
      <c r="FR174" s="2">
        <f t="shared" si="225"/>
        <v>0.99993358950938993</v>
      </c>
      <c r="FS174" s="2">
        <f t="shared" si="225"/>
        <v>0.99992844923418667</v>
      </c>
      <c r="FT174" s="2">
        <f t="shared" si="225"/>
        <v>0.99993439434094211</v>
      </c>
      <c r="FU174" s="2">
        <f t="shared" si="225"/>
        <v>0.99992677378917805</v>
      </c>
      <c r="FW174" s="2">
        <f t="shared" si="216"/>
        <v>0.50623826591740284</v>
      </c>
      <c r="FX174" s="2">
        <f t="shared" si="216"/>
        <v>0.85939407544363766</v>
      </c>
      <c r="FY174" s="2">
        <f t="shared" si="216"/>
        <v>0.56490781715915794</v>
      </c>
      <c r="FZ174" s="2">
        <f t="shared" si="216"/>
        <v>0.58074616402182722</v>
      </c>
      <c r="GA174" s="2">
        <f t="shared" si="216"/>
        <v>0.57886387805791106</v>
      </c>
      <c r="GB174" s="2">
        <f t="shared" si="216"/>
        <v>0.57688021893291008</v>
      </c>
      <c r="GC174" s="2">
        <f t="shared" si="216"/>
        <v>0.55906130255171005</v>
      </c>
      <c r="GD174" s="2">
        <f t="shared" si="216"/>
        <v>0.62467703495626459</v>
      </c>
      <c r="GE174" s="2">
        <f t="shared" si="216"/>
        <v>0.6325929108044408</v>
      </c>
      <c r="GF174" s="2">
        <f t="shared" si="216"/>
        <v>0.67948509209608321</v>
      </c>
      <c r="GG174" s="2">
        <f t="shared" si="216"/>
        <v>0.57500704343520415</v>
      </c>
      <c r="GH174" s="2">
        <f t="shared" si="216"/>
        <v>0.52288735066074599</v>
      </c>
      <c r="GI174" s="2">
        <f t="shared" si="216"/>
        <v>0.51876877158361845</v>
      </c>
      <c r="GJ174" s="2">
        <f t="shared" si="216"/>
        <v>0.48507580382304971</v>
      </c>
      <c r="GK174" s="2">
        <f t="shared" si="216"/>
        <v>0.49696635852575993</v>
      </c>
      <c r="GM174" s="86">
        <f t="shared" si="217"/>
        <v>6.906939598775976E-229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1.5813659549812813E-267</v>
      </c>
      <c r="HC174" s="86">
        <f t="shared" si="181"/>
        <v>3.437986168633051E-166</v>
      </c>
      <c r="HD174" s="86">
        <f t="shared" si="181"/>
        <v>6.9122230705235208E-239</v>
      </c>
      <c r="HE174" s="86">
        <f t="shared" si="181"/>
        <v>1.927536520044002E-232</v>
      </c>
      <c r="HF174" s="86">
        <f t="shared" si="180"/>
        <v>2.4144437160372142E-306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1.6875219000574855E-270</v>
      </c>
      <c r="HQ174" s="86">
        <f t="shared" si="226"/>
        <v>1.4844093595350473E-282</v>
      </c>
      <c r="HS174" s="86">
        <f t="shared" si="218"/>
        <v>4.9246800823732138E-9</v>
      </c>
      <c r="HT174" s="86">
        <f t="shared" si="218"/>
        <v>1.7304575167501323E-8</v>
      </c>
      <c r="HU174" s="86">
        <f t="shared" si="218"/>
        <v>1.1826182726590459E-10</v>
      </c>
      <c r="HV174" s="86">
        <f t="shared" si="218"/>
        <v>2.3922523211854753E-12</v>
      </c>
      <c r="HW174" s="86">
        <f t="shared" si="218"/>
        <v>5.2921362282913393E-11</v>
      </c>
      <c r="HX174" s="86">
        <f t="shared" si="218"/>
        <v>4.5678798096939172E-11</v>
      </c>
      <c r="HY174" s="86">
        <f t="shared" si="218"/>
        <v>7.2414118017627527E-11</v>
      </c>
      <c r="HZ174" s="86">
        <f t="shared" si="218"/>
        <v>1.6038356836396875E-12</v>
      </c>
      <c r="IA174" s="86">
        <f t="shared" si="218"/>
        <v>2.9559329356945757E-13</v>
      </c>
      <c r="IB174" s="86">
        <f t="shared" si="218"/>
        <v>1.8876200623047064E-14</v>
      </c>
      <c r="IC174" s="86">
        <f t="shared" si="218"/>
        <v>4.0088184493469003E-12</v>
      </c>
      <c r="ID174" s="86">
        <f t="shared" si="218"/>
        <v>3.7771819898898507E-10</v>
      </c>
      <c r="IE174" s="86">
        <f t="shared" si="218"/>
        <v>2.42751046273024E-10</v>
      </c>
      <c r="IF174" s="86">
        <f t="shared" si="218"/>
        <v>5.4735053559155997E-11</v>
      </c>
      <c r="IG174" s="86">
        <f t="shared" si="218"/>
        <v>3.3661834951456245E-10</v>
      </c>
      <c r="II174" s="86">
        <f t="shared" si="219"/>
        <v>0.50131714296184793</v>
      </c>
      <c r="IJ174" s="86">
        <f t="shared" si="219"/>
        <v>1.2242287531300758E-3</v>
      </c>
      <c r="IK174" s="86">
        <f t="shared" si="219"/>
        <v>0.43798897014264182</v>
      </c>
      <c r="IL174" s="86">
        <f t="shared" si="219"/>
        <v>0.38428349047492905</v>
      </c>
      <c r="IM174" s="86">
        <f t="shared" si="219"/>
        <v>0.40538441487095356</v>
      </c>
      <c r="IN174" s="86">
        <f t="shared" si="219"/>
        <v>0.40918408320628535</v>
      </c>
      <c r="IO174" s="86">
        <f t="shared" si="219"/>
        <v>0.45068385994819904</v>
      </c>
      <c r="IP174" s="86">
        <f t="shared" si="219"/>
        <v>0.27982118327123867</v>
      </c>
      <c r="IQ174" s="86">
        <f t="shared" si="219"/>
        <v>0.2392121386151515</v>
      </c>
      <c r="IR174" s="86">
        <f t="shared" si="219"/>
        <v>0.12228108660115108</v>
      </c>
      <c r="IS174" s="86">
        <f t="shared" si="219"/>
        <v>0.40419664108606834</v>
      </c>
      <c r="IT174" s="86">
        <f t="shared" si="219"/>
        <v>0.49659215974542514</v>
      </c>
      <c r="IU174" s="86">
        <f t="shared" si="219"/>
        <v>0.49858432729446828</v>
      </c>
      <c r="IV174" s="86">
        <f t="shared" si="219"/>
        <v>0.48498351268970391</v>
      </c>
      <c r="IW174" s="86">
        <f t="shared" si="219"/>
        <v>0.49580428575056262</v>
      </c>
      <c r="IY174" s="86">
        <f t="shared" si="220"/>
        <v>0.50131714788652804</v>
      </c>
      <c r="IZ174" s="86">
        <f t="shared" si="220"/>
        <v>1.2242460577052434E-3</v>
      </c>
      <c r="JA174" s="86">
        <f t="shared" si="220"/>
        <v>0.43798897026090367</v>
      </c>
      <c r="JB174" s="86">
        <f t="shared" si="220"/>
        <v>0.3842834904773213</v>
      </c>
      <c r="JC174" s="86">
        <f t="shared" si="220"/>
        <v>0.40538441492387495</v>
      </c>
      <c r="JD174" s="86">
        <f t="shared" si="220"/>
        <v>0.40918408325196415</v>
      </c>
      <c r="JE174" s="86">
        <f t="shared" si="220"/>
        <v>0.45068386002061317</v>
      </c>
      <c r="JF174" s="86">
        <f t="shared" si="220"/>
        <v>0.2798211832728425</v>
      </c>
      <c r="JG174" s="86">
        <f t="shared" si="220"/>
        <v>0.2392121386154471</v>
      </c>
      <c r="JH174" s="86">
        <f t="shared" si="220"/>
        <v>0.12228108660116996</v>
      </c>
      <c r="JI174" s="86">
        <f t="shared" si="220"/>
        <v>0.40419664109007714</v>
      </c>
      <c r="JJ174" s="86">
        <f t="shared" si="220"/>
        <v>0.49659216012314333</v>
      </c>
      <c r="JK174" s="86">
        <f t="shared" si="220"/>
        <v>0.49858432753721932</v>
      </c>
      <c r="JL174" s="86">
        <f t="shared" si="220"/>
        <v>0.48498351274443896</v>
      </c>
      <c r="JM174" s="86">
        <f t="shared" si="220"/>
        <v>0.49580428608718097</v>
      </c>
    </row>
    <row r="175" spans="2:273" x14ac:dyDescent="0.25">
      <c r="B175" s="2">
        <v>148</v>
      </c>
      <c r="C175" s="37">
        <v>63.523000000000003</v>
      </c>
      <c r="D175" s="37">
        <v>66.635999999999996</v>
      </c>
      <c r="E175" s="37">
        <v>70.75</v>
      </c>
      <c r="F175" s="37">
        <v>69.040999999999997</v>
      </c>
      <c r="G175" s="37">
        <v>68.7</v>
      </c>
      <c r="H175" s="37">
        <v>70.48</v>
      </c>
      <c r="I175" s="37">
        <v>70.94</v>
      </c>
      <c r="J175" s="37">
        <v>68.3</v>
      </c>
      <c r="K175" s="37">
        <v>71.138000000000005</v>
      </c>
      <c r="L175" s="37">
        <v>68.655000000000001</v>
      </c>
      <c r="M175" s="37">
        <v>70.120999999999995</v>
      </c>
      <c r="N175" s="37">
        <v>74.569000000000003</v>
      </c>
      <c r="O175" s="37">
        <v>74.977999999999994</v>
      </c>
      <c r="P175" s="37">
        <v>88.093000000000004</v>
      </c>
      <c r="Q175" s="37">
        <v>108.791</v>
      </c>
      <c r="S175" s="4">
        <f t="shared" si="221"/>
        <v>67.151655427933065</v>
      </c>
      <c r="T175" s="4">
        <f t="shared" si="221"/>
        <v>67.148891061133028</v>
      </c>
      <c r="U175" s="4">
        <f t="shared" si="221"/>
        <v>69.757325081490023</v>
      </c>
      <c r="V175" s="4">
        <f t="shared" si="221"/>
        <v>67.866467135709598</v>
      </c>
      <c r="W175" s="4">
        <f t="shared" si="221"/>
        <v>68.454641616951591</v>
      </c>
      <c r="X175" s="4">
        <f t="shared" si="221"/>
        <v>70.283833948292781</v>
      </c>
      <c r="Y175" s="4">
        <f t="shared" si="221"/>
        <v>72.057303080781622</v>
      </c>
      <c r="Z175" s="4">
        <f t="shared" si="221"/>
        <v>70.294160850142546</v>
      </c>
      <c r="AA175" s="4">
        <f t="shared" si="221"/>
        <v>69.084904663402767</v>
      </c>
      <c r="AB175" s="4">
        <f t="shared" si="221"/>
        <v>68.711679716854846</v>
      </c>
      <c r="AC175" s="4">
        <f t="shared" si="221"/>
        <v>71.465077953467471</v>
      </c>
      <c r="AD175" s="4">
        <f t="shared" si="221"/>
        <v>75.070519975867967</v>
      </c>
      <c r="AE175" s="4">
        <f t="shared" si="221"/>
        <v>75.617266828783556</v>
      </c>
      <c r="AF175" s="4">
        <f t="shared" si="221"/>
        <v>86.795792591292923</v>
      </c>
      <c r="AG175" s="4">
        <f t="shared" si="221"/>
        <v>103.74522623474479</v>
      </c>
      <c r="AI175" s="4">
        <f t="shared" si="222"/>
        <v>-3.6286554279330616</v>
      </c>
      <c r="AJ175" s="4">
        <f t="shared" si="222"/>
        <v>-0.51289106113303262</v>
      </c>
      <c r="AK175" s="4">
        <f t="shared" si="222"/>
        <v>0.99267491850997658</v>
      </c>
      <c r="AL175" s="4">
        <f t="shared" si="222"/>
        <v>1.1745328642903985</v>
      </c>
      <c r="AM175" s="4">
        <f t="shared" si="222"/>
        <v>0.24535838304841207</v>
      </c>
      <c r="AN175" s="4">
        <f t="shared" si="222"/>
        <v>0.19616605170722323</v>
      </c>
      <c r="AO175" s="4">
        <f t="shared" si="222"/>
        <v>-1.1173030807816247</v>
      </c>
      <c r="AP175" s="4">
        <f t="shared" si="222"/>
        <v>-1.9941608501425492</v>
      </c>
      <c r="AQ175" s="4">
        <f t="shared" si="222"/>
        <v>2.053095336597238</v>
      </c>
      <c r="AR175" s="4">
        <f t="shared" si="222"/>
        <v>-5.6679716854844742E-2</v>
      </c>
      <c r="AS175" s="4">
        <f t="shared" si="222"/>
        <v>-1.344077953467476</v>
      </c>
      <c r="AT175" s="4">
        <f t="shared" si="222"/>
        <v>-0.50151997586796426</v>
      </c>
      <c r="AU175" s="4">
        <f t="shared" si="222"/>
        <v>-0.63926682878356189</v>
      </c>
      <c r="AV175" s="4">
        <f t="shared" si="222"/>
        <v>1.2972074087070808</v>
      </c>
      <c r="AW175" s="4">
        <f t="shared" si="222"/>
        <v>5.0457737652552055</v>
      </c>
      <c r="AY175" s="2">
        <f t="shared" si="214"/>
        <v>67.151655427933065</v>
      </c>
      <c r="AZ175" s="2">
        <f t="shared" si="214"/>
        <v>67.148891061133028</v>
      </c>
      <c r="BA175" s="2">
        <f t="shared" si="214"/>
        <v>69.035076068094654</v>
      </c>
      <c r="BB175" s="2">
        <f t="shared" si="214"/>
        <v>67.100830206832697</v>
      </c>
      <c r="BC175" s="2">
        <f t="shared" si="214"/>
        <v>67.034367691751186</v>
      </c>
      <c r="BD175" s="2">
        <f t="shared" si="214"/>
        <v>68.037961173885662</v>
      </c>
      <c r="BE175" s="2">
        <f t="shared" si="214"/>
        <v>69.583922143590826</v>
      </c>
      <c r="BF175" s="2">
        <f t="shared" si="214"/>
        <v>69.766082074682544</v>
      </c>
      <c r="BG175" s="2">
        <f t="shared" si="214"/>
        <v>68.704835776724281</v>
      </c>
      <c r="BH175" s="2">
        <f t="shared" si="214"/>
        <v>68.626295103989008</v>
      </c>
      <c r="BI175" s="2">
        <f t="shared" si="214"/>
        <v>69.672452169151882</v>
      </c>
      <c r="BJ175" s="2">
        <f t="shared" si="214"/>
        <v>69.099594651393403</v>
      </c>
      <c r="BK175" s="2">
        <f t="shared" si="214"/>
        <v>69.349147532043176</v>
      </c>
      <c r="BL175" s="2">
        <f t="shared" si="214"/>
        <v>70.91740802683816</v>
      </c>
      <c r="BM175" s="2">
        <f t="shared" si="214"/>
        <v>70.644369394008081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66.635999999999996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113.25047607879924</v>
      </c>
      <c r="DL175" s="2">
        <f t="shared" si="223"/>
        <v>122.77611050656662</v>
      </c>
      <c r="DM175" s="2">
        <f t="shared" si="223"/>
        <v>119.72460844277674</v>
      </c>
      <c r="DN175" s="2">
        <f t="shared" si="223"/>
        <v>127.83749425538898</v>
      </c>
      <c r="DO175" s="2">
        <f t="shared" si="223"/>
        <v>119.94179549718572</v>
      </c>
      <c r="DP175" s="2">
        <f t="shared" si="223"/>
        <v>132.50688259109313</v>
      </c>
      <c r="DQ175" s="2">
        <f t="shared" si="223"/>
        <v>121.15068480300184</v>
      </c>
      <c r="DR175" s="2">
        <f t="shared" si="223"/>
        <v>125.99771294559096</v>
      </c>
      <c r="DS175" s="2">
        <f t="shared" si="223"/>
        <v>121.72756116642958</v>
      </c>
      <c r="DT175" s="2">
        <f t="shared" si="223"/>
        <v>130.91526458036981</v>
      </c>
      <c r="DU175" s="2">
        <f t="shared" si="223"/>
        <v>111.60389635627533</v>
      </c>
      <c r="DV175" s="2">
        <f t="shared" si="223"/>
        <v>130.01262399241349</v>
      </c>
      <c r="DW175" s="2">
        <f t="shared" si="223"/>
        <v>150.58933912655971</v>
      </c>
      <c r="DX175" s="2">
        <f t="shared" si="223"/>
        <v>99.916954621848731</v>
      </c>
      <c r="DY175" s="2">
        <f t="shared" si="223"/>
        <v>97.286629032258048</v>
      </c>
      <c r="EA175" s="2">
        <f t="shared" si="213"/>
        <v>66.574705065359481</v>
      </c>
      <c r="EB175" s="2">
        <f t="shared" si="213"/>
        <v>71.37526470588233</v>
      </c>
      <c r="EC175" s="2">
        <f t="shared" si="213"/>
        <v>67.652758249357845</v>
      </c>
      <c r="ED175" s="2">
        <f t="shared" si="213"/>
        <v>65.308632684877651</v>
      </c>
      <c r="EE175" s="2">
        <f t="shared" si="213"/>
        <v>64.445300592718027</v>
      </c>
      <c r="EF175" s="2">
        <f t="shared" si="213"/>
        <v>65.650680676107811</v>
      </c>
      <c r="EG175" s="2">
        <f t="shared" si="213"/>
        <v>68.350458205117391</v>
      </c>
      <c r="EH175" s="2">
        <f t="shared" si="213"/>
        <v>68.471691131721798</v>
      </c>
      <c r="EI175" s="2">
        <f t="shared" si="213"/>
        <v>68.144288362221431</v>
      </c>
      <c r="EJ175" s="2">
        <f t="shared" si="213"/>
        <v>66.383075615037811</v>
      </c>
      <c r="EK175" s="2">
        <f t="shared" si="212"/>
        <v>69.392260605095515</v>
      </c>
      <c r="EL175" s="2">
        <f t="shared" si="179"/>
        <v>66.301534430821278</v>
      </c>
      <c r="EM175" s="2">
        <f t="shared" si="179"/>
        <v>66.462441880803553</v>
      </c>
      <c r="EN175" s="2">
        <f t="shared" si="179"/>
        <v>70.637101721402701</v>
      </c>
      <c r="EO175" s="2">
        <f t="shared" si="179"/>
        <v>71.324486261040221</v>
      </c>
      <c r="EQ175" s="2">
        <f t="shared" si="224"/>
        <v>67.65999702227225</v>
      </c>
      <c r="ER175" s="2">
        <f t="shared" si="224"/>
        <v>66.515454886604232</v>
      </c>
      <c r="ES175" s="2">
        <f t="shared" si="224"/>
        <v>70.001899416537299</v>
      </c>
      <c r="ET175" s="2">
        <f t="shared" si="224"/>
        <v>68.275258887705291</v>
      </c>
      <c r="EU175" s="2">
        <f t="shared" si="224"/>
        <v>68.747526367863685</v>
      </c>
      <c r="EV175" s="2">
        <f t="shared" si="224"/>
        <v>69.629242601723462</v>
      </c>
      <c r="EW175" s="2">
        <f t="shared" si="224"/>
        <v>70.466867361612898</v>
      </c>
      <c r="EX175" s="2">
        <f t="shared" si="224"/>
        <v>70.471269429656445</v>
      </c>
      <c r="EY175" s="2">
        <f t="shared" si="224"/>
        <v>68.996962710137552</v>
      </c>
      <c r="EZ175" s="2">
        <f t="shared" si="224"/>
        <v>69.586630021695953</v>
      </c>
      <c r="FA175" s="2">
        <f t="shared" si="224"/>
        <v>69.857762657990264</v>
      </c>
      <c r="FB175" s="2">
        <f t="shared" si="224"/>
        <v>71.42099037594997</v>
      </c>
      <c r="FC175" s="2">
        <f t="shared" si="224"/>
        <v>71.781220411273992</v>
      </c>
      <c r="FD175" s="2">
        <f t="shared" si="224"/>
        <v>71.185332982452422</v>
      </c>
      <c r="FE175" s="2">
        <f t="shared" si="224"/>
        <v>70.013188305463743</v>
      </c>
      <c r="FG175" s="2">
        <f t="shared" si="225"/>
        <v>0.99994472209043472</v>
      </c>
      <c r="FH175" s="2">
        <f t="shared" si="225"/>
        <v>0.9999526058651812</v>
      </c>
      <c r="FI175" s="2">
        <f t="shared" si="225"/>
        <v>0.99995307775181386</v>
      </c>
      <c r="FJ175" s="2">
        <f t="shared" si="225"/>
        <v>0.99994641611287283</v>
      </c>
      <c r="FK175" s="2">
        <f t="shared" si="225"/>
        <v>0.99994900735213266</v>
      </c>
      <c r="FL175" s="2">
        <f t="shared" si="225"/>
        <v>0.99994953203428727</v>
      </c>
      <c r="FM175" s="2">
        <f t="shared" si="225"/>
        <v>0.99995259745107212</v>
      </c>
      <c r="FN175" s="2">
        <f t="shared" si="225"/>
        <v>0.99995408863444002</v>
      </c>
      <c r="FO175" s="2">
        <f t="shared" si="225"/>
        <v>0.99994155606515533</v>
      </c>
      <c r="FP175" s="2">
        <f t="shared" si="225"/>
        <v>0.99994914685302061</v>
      </c>
      <c r="FQ175" s="2">
        <f t="shared" si="225"/>
        <v>0.9999496247455647</v>
      </c>
      <c r="FR175" s="2">
        <f t="shared" si="225"/>
        <v>0.99993943255879669</v>
      </c>
      <c r="FS175" s="2">
        <f t="shared" si="225"/>
        <v>0.9999347445151856</v>
      </c>
      <c r="FT175" s="2">
        <f t="shared" si="225"/>
        <v>0.99994016658242246</v>
      </c>
      <c r="FU175" s="2">
        <f t="shared" si="225"/>
        <v>0.99993321647171163</v>
      </c>
      <c r="FW175" s="2">
        <f t="shared" si="216"/>
        <v>0.52923106991272539</v>
      </c>
      <c r="FX175" s="2">
        <f t="shared" si="216"/>
        <v>0.87015951253687951</v>
      </c>
      <c r="FY175" s="2">
        <f t="shared" si="216"/>
        <v>0.58739530418059249</v>
      </c>
      <c r="FZ175" s="2">
        <f t="shared" si="216"/>
        <v>0.60299035341541174</v>
      </c>
      <c r="GA175" s="2">
        <f t="shared" si="216"/>
        <v>0.60113934530157564</v>
      </c>
      <c r="GB175" s="2">
        <f t="shared" si="216"/>
        <v>0.59918795932855362</v>
      </c>
      <c r="GC175" s="2">
        <f t="shared" si="216"/>
        <v>0.5816271723124774</v>
      </c>
      <c r="GD175" s="2">
        <f t="shared" si="216"/>
        <v>0.64601113448684877</v>
      </c>
      <c r="GE175" s="2">
        <f t="shared" si="216"/>
        <v>0.65372647665619066</v>
      </c>
      <c r="GF175" s="2">
        <f t="shared" si="216"/>
        <v>0.69920392780139284</v>
      </c>
      <c r="GG175" s="2">
        <f t="shared" si="216"/>
        <v>0.59734460983814575</v>
      </c>
      <c r="GH175" s="2">
        <f t="shared" si="216"/>
        <v>0.54580045865222637</v>
      </c>
      <c r="GI175" s="2">
        <f t="shared" si="216"/>
        <v>0.54170631344544473</v>
      </c>
      <c r="GJ175" s="2">
        <f t="shared" si="216"/>
        <v>0.50809651247702703</v>
      </c>
      <c r="GK175" s="2">
        <f t="shared" si="216"/>
        <v>0.51998152489192873</v>
      </c>
      <c r="GM175" s="86">
        <f t="shared" si="217"/>
        <v>4.07402583218238E-234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1.6618159190012076E-273</v>
      </c>
      <c r="HC175" s="86">
        <f t="shared" si="181"/>
        <v>3.1384240652159191E-171</v>
      </c>
      <c r="HD175" s="86">
        <f t="shared" si="181"/>
        <v>3.9031821455001716E-246</v>
      </c>
      <c r="HE175" s="86">
        <f t="shared" si="181"/>
        <v>2.2236327104747568E-239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1.3819859900353438E-278</v>
      </c>
      <c r="HQ175" s="86">
        <f t="shared" si="226"/>
        <v>5.9166082276750348E-291</v>
      </c>
      <c r="HS175" s="86">
        <f t="shared" si="218"/>
        <v>1.3925293230970846E-9</v>
      </c>
      <c r="HT175" s="86">
        <f t="shared" si="218"/>
        <v>5.519316437862307E-9</v>
      </c>
      <c r="HU175" s="86">
        <f t="shared" si="218"/>
        <v>2.9255420029596881E-11</v>
      </c>
      <c r="HV175" s="86">
        <f t="shared" si="218"/>
        <v>4.6066115825959515E-13</v>
      </c>
      <c r="HW175" s="86">
        <f t="shared" si="218"/>
        <v>1.2676687570928811E-11</v>
      </c>
      <c r="HX175" s="86">
        <f t="shared" si="218"/>
        <v>1.0805032629205396E-11</v>
      </c>
      <c r="HY175" s="86">
        <f t="shared" si="218"/>
        <v>1.7860249048410321E-11</v>
      </c>
      <c r="HZ175" s="86">
        <f t="shared" si="218"/>
        <v>3.4599966262791936E-13</v>
      </c>
      <c r="IA175" s="86">
        <f t="shared" si="218"/>
        <v>5.5948959313917468E-14</v>
      </c>
      <c r="IB175" s="86">
        <f t="shared" si="218"/>
        <v>3.3343833853868003E-15</v>
      </c>
      <c r="IC175" s="86">
        <f t="shared" si="218"/>
        <v>8.1254807323178805E-13</v>
      </c>
      <c r="ID175" s="86">
        <f t="shared" si="218"/>
        <v>9.4513673281667819E-11</v>
      </c>
      <c r="IE175" s="86">
        <f t="shared" si="218"/>
        <v>5.7165757937117674E-11</v>
      </c>
      <c r="IF175" s="86">
        <f t="shared" si="218"/>
        <v>1.1212065198254986E-11</v>
      </c>
      <c r="IG175" s="86">
        <f t="shared" si="218"/>
        <v>7.4666906313135176E-11</v>
      </c>
      <c r="II175" s="86">
        <f t="shared" si="219"/>
        <v>0.49238942451051471</v>
      </c>
      <c r="IJ175" s="86">
        <f t="shared" si="219"/>
        <v>6.7968375347748412E-4</v>
      </c>
      <c r="IK175" s="86">
        <f t="shared" si="219"/>
        <v>0.38496908457894913</v>
      </c>
      <c r="IL175" s="86">
        <f t="shared" si="219"/>
        <v>0.31864637128471557</v>
      </c>
      <c r="IM175" s="86">
        <f t="shared" si="219"/>
        <v>0.34675704645807909</v>
      </c>
      <c r="IN175" s="86">
        <f t="shared" si="219"/>
        <v>0.35067567315965753</v>
      </c>
      <c r="IO175" s="86">
        <f t="shared" si="219"/>
        <v>0.40126236541618143</v>
      </c>
      <c r="IP175" s="86">
        <f t="shared" si="219"/>
        <v>0.22035832613672399</v>
      </c>
      <c r="IQ175" s="86">
        <f t="shared" si="219"/>
        <v>0.18100480679135272</v>
      </c>
      <c r="IR175" s="86">
        <f t="shared" si="219"/>
        <v>8.5079189691845816E-2</v>
      </c>
      <c r="IS175" s="86">
        <f t="shared" si="219"/>
        <v>0.34181872837947036</v>
      </c>
      <c r="IT175" s="86">
        <f t="shared" si="219"/>
        <v>0.47121592280215896</v>
      </c>
      <c r="IU175" s="86">
        <f t="shared" si="219"/>
        <v>0.47532133612970712</v>
      </c>
      <c r="IV175" s="86">
        <f t="shared" si="219"/>
        <v>0.50449122999207496</v>
      </c>
      <c r="IW175" s="86">
        <f t="shared" si="219"/>
        <v>0.52058364321072226</v>
      </c>
      <c r="IY175" s="86">
        <f t="shared" si="220"/>
        <v>0.49238942590304402</v>
      </c>
      <c r="IZ175" s="86">
        <f t="shared" si="220"/>
        <v>6.7968927279392203E-4</v>
      </c>
      <c r="JA175" s="86">
        <f t="shared" si="220"/>
        <v>0.38496908460820456</v>
      </c>
      <c r="JB175" s="86">
        <f t="shared" si="220"/>
        <v>0.31864637128517626</v>
      </c>
      <c r="JC175" s="86">
        <f t="shared" si="220"/>
        <v>0.34675704647075578</v>
      </c>
      <c r="JD175" s="86">
        <f t="shared" si="220"/>
        <v>0.35067567317046255</v>
      </c>
      <c r="JE175" s="86">
        <f t="shared" si="220"/>
        <v>0.4012623654340417</v>
      </c>
      <c r="JF175" s="86">
        <f t="shared" si="220"/>
        <v>0.22035832613706999</v>
      </c>
      <c r="JG175" s="86">
        <f t="shared" si="220"/>
        <v>0.18100480679140868</v>
      </c>
      <c r="JH175" s="86">
        <f t="shared" si="220"/>
        <v>8.5079189691849147E-2</v>
      </c>
      <c r="JI175" s="86">
        <f t="shared" si="220"/>
        <v>0.34181872838028293</v>
      </c>
      <c r="JJ175" s="86">
        <f t="shared" si="220"/>
        <v>0.47121592289667263</v>
      </c>
      <c r="JK175" s="86">
        <f t="shared" si="220"/>
        <v>0.47532133618687289</v>
      </c>
      <c r="JL175" s="86">
        <f t="shared" si="220"/>
        <v>0.50449123000328699</v>
      </c>
      <c r="JM175" s="86">
        <f t="shared" si="220"/>
        <v>0.5205836432853892</v>
      </c>
    </row>
    <row r="176" spans="2:273" x14ac:dyDescent="0.25">
      <c r="B176" s="2">
        <v>149</v>
      </c>
      <c r="C176" s="37">
        <v>65.885999999999996</v>
      </c>
      <c r="D176" s="37">
        <v>66.227000000000004</v>
      </c>
      <c r="E176" s="37">
        <v>68.375</v>
      </c>
      <c r="F176" s="37">
        <v>67.224000000000004</v>
      </c>
      <c r="G176" s="37">
        <v>68.8</v>
      </c>
      <c r="H176" s="37">
        <v>71.16</v>
      </c>
      <c r="I176" s="37">
        <v>71.12</v>
      </c>
      <c r="J176" s="37">
        <v>66.8</v>
      </c>
      <c r="K176" s="37">
        <v>69.052000000000007</v>
      </c>
      <c r="L176" s="37">
        <v>68.914000000000001</v>
      </c>
      <c r="M176" s="37">
        <v>68.585999999999999</v>
      </c>
      <c r="N176" s="37">
        <v>72.016999999999996</v>
      </c>
      <c r="O176" s="37">
        <v>73.022000000000006</v>
      </c>
      <c r="P176" s="37">
        <v>87.418999999999997</v>
      </c>
      <c r="Q176" s="37">
        <v>109</v>
      </c>
      <c r="S176" s="4">
        <f t="shared" si="221"/>
        <v>67.028517953459385</v>
      </c>
      <c r="T176" s="4">
        <f t="shared" si="221"/>
        <v>66.936971341491628</v>
      </c>
      <c r="U176" s="4">
        <f t="shared" si="221"/>
        <v>69.40376511149654</v>
      </c>
      <c r="V176" s="4">
        <f t="shared" si="221"/>
        <v>67.446065480080534</v>
      </c>
      <c r="W176" s="4">
        <f t="shared" si="221"/>
        <v>67.876570577551561</v>
      </c>
      <c r="X176" s="4">
        <f t="shared" si="221"/>
        <v>69.379482647570541</v>
      </c>
      <c r="Y176" s="4">
        <f t="shared" si="221"/>
        <v>71.157593935029894</v>
      </c>
      <c r="Z176" s="4">
        <f t="shared" si="221"/>
        <v>69.943695255901858</v>
      </c>
      <c r="AA176" s="4">
        <f t="shared" si="221"/>
        <v>68.78192673267317</v>
      </c>
      <c r="AB176" s="4">
        <f t="shared" si="221"/>
        <v>68.594703800947016</v>
      </c>
      <c r="AC176" s="4">
        <f t="shared" si="221"/>
        <v>70.616699651210368</v>
      </c>
      <c r="AD176" s="4">
        <f t="shared" si="221"/>
        <v>73.449287980458394</v>
      </c>
      <c r="AE176" s="4">
        <f t="shared" si="221"/>
        <v>73.879418353398947</v>
      </c>
      <c r="AF176" s="4">
        <f t="shared" si="221"/>
        <v>84.046364200640369</v>
      </c>
      <c r="AG176" s="4">
        <f t="shared" si="221"/>
        <v>98.479342411964637</v>
      </c>
      <c r="AI176" s="4">
        <f t="shared" si="222"/>
        <v>-1.1425179534593894</v>
      </c>
      <c r="AJ176" s="4">
        <f t="shared" si="222"/>
        <v>-0.70997134149162378</v>
      </c>
      <c r="AK176" s="4">
        <f t="shared" si="222"/>
        <v>-1.0287651114965399</v>
      </c>
      <c r="AL176" s="4">
        <f t="shared" si="222"/>
        <v>-0.22206548008053062</v>
      </c>
      <c r="AM176" s="4">
        <f t="shared" si="222"/>
        <v>0.92342942244843584</v>
      </c>
      <c r="AN176" s="4">
        <f t="shared" si="222"/>
        <v>1.780517352429456</v>
      </c>
      <c r="AO176" s="4">
        <f t="shared" si="222"/>
        <v>-3.759393502988928E-2</v>
      </c>
      <c r="AP176" s="4">
        <f t="shared" si="222"/>
        <v>-3.1436952559018607</v>
      </c>
      <c r="AQ176" s="4">
        <f t="shared" si="222"/>
        <v>0.27007326732683623</v>
      </c>
      <c r="AR176" s="4">
        <f t="shared" si="222"/>
        <v>0.31929619905298523</v>
      </c>
      <c r="AS176" s="4">
        <f t="shared" si="222"/>
        <v>-2.0306996512103694</v>
      </c>
      <c r="AT176" s="4">
        <f t="shared" si="222"/>
        <v>-1.4322879804583977</v>
      </c>
      <c r="AU176" s="4">
        <f t="shared" si="222"/>
        <v>-0.85741835339894124</v>
      </c>
      <c r="AV176" s="4">
        <f t="shared" si="222"/>
        <v>3.3726357993596281</v>
      </c>
      <c r="AW176" s="4">
        <f t="shared" si="222"/>
        <v>10.520657588035363</v>
      </c>
      <c r="AY176" s="2">
        <f t="shared" si="214"/>
        <v>67.028517953459385</v>
      </c>
      <c r="AZ176" s="2">
        <f t="shared" si="214"/>
        <v>66.936971341491628</v>
      </c>
      <c r="BA176" s="2">
        <f t="shared" si="214"/>
        <v>68.92269522832126</v>
      </c>
      <c r="BB176" s="2">
        <f t="shared" si="214"/>
        <v>66.991220073659917</v>
      </c>
      <c r="BC176" s="2">
        <f t="shared" si="214"/>
        <v>66.970491812944857</v>
      </c>
      <c r="BD176" s="2">
        <f t="shared" si="214"/>
        <v>67.944610617668644</v>
      </c>
      <c r="BE176" s="2">
        <f t="shared" si="214"/>
        <v>69.474007800047829</v>
      </c>
      <c r="BF176" s="2">
        <f t="shared" si="214"/>
        <v>69.649513000074222</v>
      </c>
      <c r="BG176" s="2">
        <f t="shared" si="214"/>
        <v>68.586932400302828</v>
      </c>
      <c r="BH176" s="2">
        <f t="shared" si="214"/>
        <v>68.557299201332995</v>
      </c>
      <c r="BI176" s="2">
        <f t="shared" si="214"/>
        <v>69.511222457826364</v>
      </c>
      <c r="BJ176" s="2">
        <f t="shared" si="214"/>
        <v>69.025108982866584</v>
      </c>
      <c r="BK176" s="2">
        <f t="shared" si="214"/>
        <v>69.248789007420712</v>
      </c>
      <c r="BL176" s="2">
        <f t="shared" si="214"/>
        <v>70.774722497825366</v>
      </c>
      <c r="BM176" s="2">
        <f t="shared" si="214"/>
        <v>70.476217500062489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66.227000000000004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113.45383517823639</v>
      </c>
      <c r="DL176" s="2">
        <f t="shared" si="223"/>
        <v>123.01603724202627</v>
      </c>
      <c r="DM176" s="2">
        <f t="shared" si="223"/>
        <v>119.9306040337711</v>
      </c>
      <c r="DN176" s="2">
        <f t="shared" si="223"/>
        <v>128.14304070467227</v>
      </c>
      <c r="DO176" s="2">
        <f t="shared" si="223"/>
        <v>120.17809193245776</v>
      </c>
      <c r="DP176" s="2">
        <f t="shared" si="223"/>
        <v>132.82445344129553</v>
      </c>
      <c r="DQ176" s="2">
        <f t="shared" si="223"/>
        <v>121.36538273921198</v>
      </c>
      <c r="DR176" s="2">
        <f t="shared" si="223"/>
        <v>126.24556285178234</v>
      </c>
      <c r="DS176" s="2">
        <f t="shared" si="223"/>
        <v>121.98151635846372</v>
      </c>
      <c r="DT176" s="2">
        <f t="shared" si="223"/>
        <v>131.2269262683736</v>
      </c>
      <c r="DU176" s="2">
        <f t="shared" si="223"/>
        <v>111.74614554655872</v>
      </c>
      <c r="DV176" s="2">
        <f t="shared" si="223"/>
        <v>130.29969179706026</v>
      </c>
      <c r="DW176" s="2">
        <f t="shared" si="223"/>
        <v>151.04068070409983</v>
      </c>
      <c r="DX176" s="2">
        <f t="shared" si="223"/>
        <v>100.01426218487394</v>
      </c>
      <c r="DY176" s="2">
        <f t="shared" si="223"/>
        <v>97.374751209677413</v>
      </c>
      <c r="EA176" s="2">
        <f t="shared" si="213"/>
        <v>66.415618055555569</v>
      </c>
      <c r="EB176" s="2">
        <f t="shared" si="213"/>
        <v>71.292999999999978</v>
      </c>
      <c r="EC176" s="2">
        <f t="shared" si="213"/>
        <v>67.460069670025689</v>
      </c>
      <c r="ED176" s="2">
        <f t="shared" si="213"/>
        <v>65.100814071714225</v>
      </c>
      <c r="EE176" s="2">
        <f t="shared" si="213"/>
        <v>64.238524978831492</v>
      </c>
      <c r="EF176" s="2">
        <f t="shared" si="213"/>
        <v>65.425766435483212</v>
      </c>
      <c r="EG176" s="2">
        <f t="shared" si="213"/>
        <v>68.16869620199806</v>
      </c>
      <c r="EH176" s="2">
        <f t="shared" si="213"/>
        <v>68.28790744662723</v>
      </c>
      <c r="EI176" s="2">
        <f t="shared" si="213"/>
        <v>67.997191581181454</v>
      </c>
      <c r="EJ176" s="2">
        <f t="shared" si="213"/>
        <v>66.212848024424019</v>
      </c>
      <c r="EK176" s="2">
        <f t="shared" si="212"/>
        <v>69.215042070063674</v>
      </c>
      <c r="EL176" s="2">
        <f t="shared" si="179"/>
        <v>66.058128342669917</v>
      </c>
      <c r="EM176" s="2">
        <f t="shared" si="179"/>
        <v>66.187325925354315</v>
      </c>
      <c r="EN176" s="2">
        <f t="shared" si="179"/>
        <v>70.476029094546931</v>
      </c>
      <c r="EO176" s="2">
        <f t="shared" si="179"/>
        <v>71.199853573765125</v>
      </c>
      <c r="EQ176" s="2">
        <f t="shared" si="224"/>
        <v>67.52144663829111</v>
      </c>
      <c r="ER176" s="2">
        <f t="shared" si="224"/>
        <v>66.341639878568316</v>
      </c>
      <c r="ES176" s="2">
        <f t="shared" si="224"/>
        <v>69.856005444863399</v>
      </c>
      <c r="ET176" s="2">
        <f t="shared" si="224"/>
        <v>68.12141977221826</v>
      </c>
      <c r="EU176" s="2">
        <f t="shared" si="224"/>
        <v>68.619501070472367</v>
      </c>
      <c r="EV176" s="2">
        <f t="shared" si="224"/>
        <v>69.476280112960495</v>
      </c>
      <c r="EW176" s="2">
        <f t="shared" si="224"/>
        <v>70.326513169008777</v>
      </c>
      <c r="EX176" s="2">
        <f t="shared" si="224"/>
        <v>70.326330780442021</v>
      </c>
      <c r="EY176" s="2">
        <f t="shared" si="224"/>
        <v>68.86755960264901</v>
      </c>
      <c r="EZ176" s="2">
        <f t="shared" si="224"/>
        <v>69.472934971923578</v>
      </c>
      <c r="FA176" s="2">
        <f t="shared" si="224"/>
        <v>69.690148298085361</v>
      </c>
      <c r="FB176" s="2">
        <f t="shared" si="224"/>
        <v>71.270655203771526</v>
      </c>
      <c r="FC176" s="2">
        <f t="shared" si="224"/>
        <v>71.602000925476432</v>
      </c>
      <c r="FD176" s="2">
        <f t="shared" si="224"/>
        <v>71.03541729987947</v>
      </c>
      <c r="FE176" s="2">
        <f t="shared" si="224"/>
        <v>69.86403843877946</v>
      </c>
      <c r="FG176" s="2">
        <f t="shared" si="225"/>
        <v>0.99994958570209158</v>
      </c>
      <c r="FH176" s="2">
        <f t="shared" si="225"/>
        <v>0.99995677585507137</v>
      </c>
      <c r="FI176" s="2">
        <f t="shared" si="225"/>
        <v>0.99995720622436679</v>
      </c>
      <c r="FJ176" s="2">
        <f t="shared" si="225"/>
        <v>0.99995113068371611</v>
      </c>
      <c r="FK176" s="2">
        <f t="shared" si="225"/>
        <v>0.9999534939437541</v>
      </c>
      <c r="FL176" s="2">
        <f t="shared" si="225"/>
        <v>0.99995397246383833</v>
      </c>
      <c r="FM176" s="2">
        <f t="shared" si="225"/>
        <v>0.99995676818124857</v>
      </c>
      <c r="FN176" s="2">
        <f t="shared" si="225"/>
        <v>0.99995812816780993</v>
      </c>
      <c r="FO176" s="2">
        <f t="shared" si="225"/>
        <v>0.99994669822382631</v>
      </c>
      <c r="FP176" s="2">
        <f t="shared" si="225"/>
        <v>0.99995362117121622</v>
      </c>
      <c r="FQ176" s="2">
        <f t="shared" si="225"/>
        <v>0.99995405701827855</v>
      </c>
      <c r="FR176" s="2">
        <f t="shared" si="225"/>
        <v>0.99994476154272949</v>
      </c>
      <c r="FS176" s="2">
        <f t="shared" si="225"/>
        <v>0.99994048594880558</v>
      </c>
      <c r="FT176" s="2">
        <f t="shared" si="225"/>
        <v>0.99994543098732458</v>
      </c>
      <c r="FU176" s="2">
        <f t="shared" si="225"/>
        <v>0.99993909234040335</v>
      </c>
      <c r="FW176" s="2">
        <f t="shared" si="216"/>
        <v>0.55210048713194471</v>
      </c>
      <c r="FX176" s="2">
        <f t="shared" si="216"/>
        <v>0.88021558434050429</v>
      </c>
      <c r="FY176" s="2">
        <f t="shared" si="216"/>
        <v>0.60952391185008747</v>
      </c>
      <c r="FZ176" s="2">
        <f t="shared" si="216"/>
        <v>0.62481679456481387</v>
      </c>
      <c r="GA176" s="2">
        <f t="shared" si="216"/>
        <v>0.62300392615107392</v>
      </c>
      <c r="GB176" s="2">
        <f t="shared" si="216"/>
        <v>0.62109208534974047</v>
      </c>
      <c r="GC176" s="2">
        <f t="shared" si="216"/>
        <v>0.60385650333647967</v>
      </c>
      <c r="GD176" s="2">
        <f t="shared" si="216"/>
        <v>0.66677943569362264</v>
      </c>
      <c r="GE176" s="2">
        <f t="shared" si="216"/>
        <v>0.67427035949193193</v>
      </c>
      <c r="GF176" s="2">
        <f t="shared" si="216"/>
        <v>0.7182127157379693</v>
      </c>
      <c r="GG176" s="2">
        <f t="shared" si="216"/>
        <v>0.619285466490757</v>
      </c>
      <c r="GH176" s="2">
        <f t="shared" si="216"/>
        <v>0.56852120177132559</v>
      </c>
      <c r="GI176" s="2">
        <f t="shared" si="216"/>
        <v>0.56446843348809461</v>
      </c>
      <c r="GJ176" s="2">
        <f t="shared" si="216"/>
        <v>0.53108293709180743</v>
      </c>
      <c r="GK176" s="2">
        <f t="shared" si="216"/>
        <v>0.54291219380861155</v>
      </c>
      <c r="GM176" s="86">
        <f t="shared" si="217"/>
        <v>2.0953933154063492E-239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1.4984622133041529E-279</v>
      </c>
      <c r="HC176" s="86">
        <f t="shared" si="181"/>
        <v>2.4049995589758519E-176</v>
      </c>
      <c r="HD176" s="86">
        <f t="shared" si="181"/>
        <v>1.7144768640689262E-253</v>
      </c>
      <c r="HE176" s="86">
        <f t="shared" si="181"/>
        <v>2.0246990623279685E-246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8.5881294689074634E-287</v>
      </c>
      <c r="HQ176" s="86">
        <f t="shared" si="226"/>
        <v>1.7734506839134447E-299</v>
      </c>
      <c r="HS176" s="86">
        <f t="shared" si="218"/>
        <v>3.7767959288573942E-10</v>
      </c>
      <c r="HT176" s="86">
        <f t="shared" si="218"/>
        <v>1.6971631563744707E-9</v>
      </c>
      <c r="HU176" s="86">
        <f t="shared" si="218"/>
        <v>6.9346827961764546E-12</v>
      </c>
      <c r="HV176" s="86">
        <f t="shared" si="218"/>
        <v>8.4327776589860545E-14</v>
      </c>
      <c r="HW176" s="86">
        <f t="shared" si="218"/>
        <v>2.9082666898741952E-12</v>
      </c>
      <c r="HX176" s="86">
        <f t="shared" si="218"/>
        <v>2.4466974002032742E-12</v>
      </c>
      <c r="HY176" s="86">
        <f t="shared" si="218"/>
        <v>4.2239248173149557E-12</v>
      </c>
      <c r="HZ176" s="86">
        <f t="shared" si="218"/>
        <v>7.1477951878393802E-14</v>
      </c>
      <c r="IA176" s="86">
        <f t="shared" si="218"/>
        <v>1.009366140995881E-14</v>
      </c>
      <c r="IB176" s="86">
        <f t="shared" si="218"/>
        <v>5.616588495972555E-16</v>
      </c>
      <c r="IC176" s="86">
        <f t="shared" si="218"/>
        <v>1.5690066145024002E-13</v>
      </c>
      <c r="ID176" s="86">
        <f t="shared" si="218"/>
        <v>2.2626664370760662E-11</v>
      </c>
      <c r="IE176" s="86">
        <f t="shared" si="218"/>
        <v>1.2841845626345793E-11</v>
      </c>
      <c r="IF176" s="86">
        <f t="shared" si="218"/>
        <v>2.1780532783114062E-12</v>
      </c>
      <c r="IG176" s="86">
        <f t="shared" si="218"/>
        <v>1.5725444911753326E-11</v>
      </c>
      <c r="II176" s="86">
        <f t="shared" si="219"/>
        <v>0.46325308883301608</v>
      </c>
      <c r="IJ176" s="86">
        <f t="shared" si="219"/>
        <v>3.6785795115142176E-4</v>
      </c>
      <c r="IK176" s="86">
        <f t="shared" si="219"/>
        <v>0.32477637085333261</v>
      </c>
      <c r="IL176" s="86">
        <f t="shared" si="219"/>
        <v>0.2522040101838473</v>
      </c>
      <c r="IM176" s="86">
        <f t="shared" si="219"/>
        <v>0.28484146274603184</v>
      </c>
      <c r="IN176" s="86">
        <f t="shared" si="219"/>
        <v>0.28845227975112642</v>
      </c>
      <c r="IO176" s="86">
        <f t="shared" si="219"/>
        <v>0.34301406195698914</v>
      </c>
      <c r="IP176" s="86">
        <f t="shared" si="219"/>
        <v>0.1671935157819584</v>
      </c>
      <c r="IQ176" s="86">
        <f t="shared" si="219"/>
        <v>0.13160678499801298</v>
      </c>
      <c r="IR176" s="86">
        <f t="shared" si="219"/>
        <v>5.7108198139407138E-2</v>
      </c>
      <c r="IS176" s="86">
        <f t="shared" si="219"/>
        <v>0.27627974235091979</v>
      </c>
      <c r="IT176" s="86">
        <f t="shared" si="219"/>
        <v>0.42755806627883142</v>
      </c>
      <c r="IU176" s="86">
        <f t="shared" si="219"/>
        <v>0.43196003350084328</v>
      </c>
      <c r="IV176" s="86">
        <f t="shared" si="219"/>
        <v>0.50281438183802096</v>
      </c>
      <c r="IW176" s="86">
        <f t="shared" si="219"/>
        <v>0.52829499725127949</v>
      </c>
      <c r="IY176" s="86">
        <f t="shared" si="220"/>
        <v>0.46325308921069569</v>
      </c>
      <c r="IZ176" s="86">
        <f t="shared" si="220"/>
        <v>3.6785964831457813E-4</v>
      </c>
      <c r="JA176" s="86">
        <f t="shared" si="220"/>
        <v>0.32477637086026728</v>
      </c>
      <c r="JB176" s="86">
        <f t="shared" si="220"/>
        <v>0.25220401018393163</v>
      </c>
      <c r="JC176" s="86">
        <f t="shared" si="220"/>
        <v>0.28484146274894012</v>
      </c>
      <c r="JD176" s="86">
        <f t="shared" si="220"/>
        <v>0.28845227975357313</v>
      </c>
      <c r="JE176" s="86">
        <f t="shared" si="220"/>
        <v>0.34301406196121303</v>
      </c>
      <c r="JF176" s="86">
        <f t="shared" si="220"/>
        <v>0.16719351578202987</v>
      </c>
      <c r="JG176" s="86">
        <f t="shared" si="220"/>
        <v>0.13160678499802309</v>
      </c>
      <c r="JH176" s="86">
        <f t="shared" si="220"/>
        <v>5.71081981394077E-2</v>
      </c>
      <c r="JI176" s="86">
        <f t="shared" si="220"/>
        <v>0.27627974235107666</v>
      </c>
      <c r="JJ176" s="86">
        <f t="shared" si="220"/>
        <v>0.4275580663014581</v>
      </c>
      <c r="JK176" s="86">
        <f t="shared" si="220"/>
        <v>0.43196003351368512</v>
      </c>
      <c r="JL176" s="86">
        <f t="shared" si="220"/>
        <v>0.502814381840199</v>
      </c>
      <c r="JM176" s="86">
        <f t="shared" si="220"/>
        <v>0.52829499726700491</v>
      </c>
    </row>
    <row r="177" spans="2:273" x14ac:dyDescent="0.25">
      <c r="B177" s="2">
        <v>150</v>
      </c>
      <c r="C177" s="37">
        <v>65</v>
      </c>
      <c r="D177" s="37">
        <v>66.772999999999996</v>
      </c>
      <c r="E177" s="37">
        <v>69.061999999999998</v>
      </c>
      <c r="F177" s="37">
        <v>65.98</v>
      </c>
      <c r="G177" s="37">
        <v>64.78</v>
      </c>
      <c r="H177" s="37">
        <v>68.319999999999993</v>
      </c>
      <c r="I177" s="37">
        <v>70.040000000000006</v>
      </c>
      <c r="J177" s="37">
        <v>68.680000000000007</v>
      </c>
      <c r="K177" s="37">
        <v>66.671999999999997</v>
      </c>
      <c r="L177" s="37">
        <v>67.034000000000006</v>
      </c>
      <c r="M177" s="37">
        <v>67.638000000000005</v>
      </c>
      <c r="N177" s="37">
        <v>71.483000000000004</v>
      </c>
      <c r="O177" s="37">
        <v>73.239000000000004</v>
      </c>
      <c r="P177" s="37">
        <v>82.233000000000004</v>
      </c>
      <c r="Q177" s="37">
        <v>106.047</v>
      </c>
      <c r="S177" s="4">
        <f t="shared" si="221"/>
        <v>66.906090692281026</v>
      </c>
      <c r="T177" s="4">
        <f t="shared" si="221"/>
        <v>66.726656015941145</v>
      </c>
      <c r="U177" s="4">
        <f t="shared" si="221"/>
        <v>69.112056814537766</v>
      </c>
      <c r="V177" s="4">
        <f t="shared" si="221"/>
        <v>67.132917625964552</v>
      </c>
      <c r="W177" s="4">
        <f t="shared" si="221"/>
        <v>67.449809841959521</v>
      </c>
      <c r="X177" s="4">
        <f t="shared" si="221"/>
        <v>68.711294828734054</v>
      </c>
      <c r="Y177" s="4">
        <f t="shared" si="221"/>
        <v>70.441963473954004</v>
      </c>
      <c r="Z177" s="4">
        <f t="shared" si="221"/>
        <v>69.68670479435967</v>
      </c>
      <c r="AA177" s="4">
        <f t="shared" si="221"/>
        <v>68.562170338042876</v>
      </c>
      <c r="AB177" s="4">
        <f t="shared" si="221"/>
        <v>68.503214980382722</v>
      </c>
      <c r="AC177" s="4">
        <f t="shared" si="221"/>
        <v>69.98427200425013</v>
      </c>
      <c r="AD177" s="4">
        <f t="shared" si="221"/>
        <v>72.027420514988478</v>
      </c>
      <c r="AE177" s="4">
        <f t="shared" si="221"/>
        <v>72.345956782252358</v>
      </c>
      <c r="AF177" s="4">
        <f t="shared" si="221"/>
        <v>81.086041613806856</v>
      </c>
      <c r="AG177" s="4">
        <f t="shared" si="221"/>
        <v>92.826812503022083</v>
      </c>
      <c r="AI177" s="4">
        <f t="shared" si="222"/>
        <v>-1.9060906922810261</v>
      </c>
      <c r="AJ177" s="4">
        <f t="shared" si="222"/>
        <v>4.6343984058850651E-2</v>
      </c>
      <c r="AK177" s="4">
        <f t="shared" si="222"/>
        <v>-5.0056814537768446E-2</v>
      </c>
      <c r="AL177" s="4">
        <f t="shared" si="222"/>
        <v>-1.1529176259645482</v>
      </c>
      <c r="AM177" s="4">
        <f t="shared" si="222"/>
        <v>-2.6698098419595198</v>
      </c>
      <c r="AN177" s="4">
        <f t="shared" si="222"/>
        <v>-0.39129482873406118</v>
      </c>
      <c r="AO177" s="4">
        <f t="shared" si="222"/>
        <v>-0.40196347395399812</v>
      </c>
      <c r="AP177" s="4">
        <f t="shared" si="222"/>
        <v>-1.0067047943596634</v>
      </c>
      <c r="AQ177" s="4">
        <f t="shared" si="222"/>
        <v>-1.8901703380428785</v>
      </c>
      <c r="AR177" s="4">
        <f t="shared" si="222"/>
        <v>-1.4692149803827164</v>
      </c>
      <c r="AS177" s="4">
        <f t="shared" si="222"/>
        <v>-2.3462720042501246</v>
      </c>
      <c r="AT177" s="4">
        <f t="shared" si="222"/>
        <v>-0.54442051498847377</v>
      </c>
      <c r="AU177" s="4">
        <f t="shared" si="222"/>
        <v>0.89304321774764617</v>
      </c>
      <c r="AV177" s="4">
        <f t="shared" si="222"/>
        <v>1.1469583861931483</v>
      </c>
      <c r="AW177" s="4">
        <f t="shared" si="222"/>
        <v>13.220187496977914</v>
      </c>
      <c r="AY177" s="2">
        <f t="shared" si="214"/>
        <v>66.906090692281026</v>
      </c>
      <c r="AZ177" s="2">
        <f t="shared" si="214"/>
        <v>66.726656015941145</v>
      </c>
      <c r="BA177" s="2">
        <f t="shared" si="214"/>
        <v>68.811322398788079</v>
      </c>
      <c r="BB177" s="2">
        <f t="shared" si="214"/>
        <v>66.882463487313274</v>
      </c>
      <c r="BC177" s="2">
        <f t="shared" si="214"/>
        <v>66.907894777480038</v>
      </c>
      <c r="BD177" s="2">
        <f t="shared" si="214"/>
        <v>67.852443266959824</v>
      </c>
      <c r="BE177" s="2">
        <f t="shared" si="214"/>
        <v>69.365024994430769</v>
      </c>
      <c r="BF177" s="2">
        <f t="shared" si="214"/>
        <v>69.53327025612387</v>
      </c>
      <c r="BG177" s="2">
        <f t="shared" si="214"/>
        <v>68.469200477457179</v>
      </c>
      <c r="BH177" s="2">
        <f t="shared" si="214"/>
        <v>68.487991477909759</v>
      </c>
      <c r="BI177" s="2">
        <f t="shared" si="214"/>
        <v>69.350197089034197</v>
      </c>
      <c r="BJ177" s="2">
        <f t="shared" si="214"/>
        <v>68.953366358424887</v>
      </c>
      <c r="BK177" s="2">
        <f t="shared" si="214"/>
        <v>69.151351241581793</v>
      </c>
      <c r="BL177" s="2">
        <f t="shared" si="214"/>
        <v>70.632486141435919</v>
      </c>
      <c r="BM177" s="2">
        <f t="shared" si="214"/>
        <v>70.307197787370669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66.772999999999996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113.65719427767354</v>
      </c>
      <c r="DL177" s="2">
        <f t="shared" si="223"/>
        <v>123.25596397748595</v>
      </c>
      <c r="DM177" s="2">
        <f t="shared" si="223"/>
        <v>120.13659962476548</v>
      </c>
      <c r="DN177" s="2">
        <f t="shared" si="223"/>
        <v>128.44858715395557</v>
      </c>
      <c r="DO177" s="2">
        <f t="shared" si="223"/>
        <v>120.4143883677298</v>
      </c>
      <c r="DP177" s="2">
        <f t="shared" si="223"/>
        <v>133.14202429149799</v>
      </c>
      <c r="DQ177" s="2">
        <f t="shared" si="223"/>
        <v>121.58008067542211</v>
      </c>
      <c r="DR177" s="2">
        <f t="shared" si="223"/>
        <v>126.49341275797372</v>
      </c>
      <c r="DS177" s="2">
        <f t="shared" si="223"/>
        <v>122.23547155049786</v>
      </c>
      <c r="DT177" s="2">
        <f t="shared" si="223"/>
        <v>131.5385879563774</v>
      </c>
      <c r="DU177" s="2">
        <f t="shared" si="223"/>
        <v>111.88839473684213</v>
      </c>
      <c r="DV177" s="2">
        <f t="shared" si="223"/>
        <v>130.586759601707</v>
      </c>
      <c r="DW177" s="2">
        <f t="shared" si="223"/>
        <v>151.49202228163992</v>
      </c>
      <c r="DX177" s="2">
        <f t="shared" si="223"/>
        <v>100.11156974789915</v>
      </c>
      <c r="DY177" s="2">
        <f t="shared" si="223"/>
        <v>97.462873387096764</v>
      </c>
      <c r="EA177" s="2">
        <f t="shared" si="213"/>
        <v>66.256531045751643</v>
      </c>
      <c r="EB177" s="2">
        <f t="shared" si="213"/>
        <v>71.210735294117626</v>
      </c>
      <c r="EC177" s="2">
        <f t="shared" si="213"/>
        <v>67.267381090693547</v>
      </c>
      <c r="ED177" s="2">
        <f t="shared" si="213"/>
        <v>64.8929954585508</v>
      </c>
      <c r="EE177" s="2">
        <f t="shared" si="213"/>
        <v>64.031749364944943</v>
      </c>
      <c r="EF177" s="2">
        <f t="shared" si="213"/>
        <v>65.200852194858584</v>
      </c>
      <c r="EG177" s="2">
        <f t="shared" si="213"/>
        <v>67.986934198878714</v>
      </c>
      <c r="EH177" s="2">
        <f t="shared" si="213"/>
        <v>68.104123761532648</v>
      </c>
      <c r="EI177" s="2">
        <f t="shared" si="213"/>
        <v>67.850094800141477</v>
      </c>
      <c r="EJ177" s="2">
        <f t="shared" si="213"/>
        <v>66.042620433810214</v>
      </c>
      <c r="EK177" s="2">
        <f t="shared" si="212"/>
        <v>69.037823535031833</v>
      </c>
      <c r="EL177" s="2">
        <f t="shared" si="179"/>
        <v>65.814722254518557</v>
      </c>
      <c r="EM177" s="2">
        <f t="shared" si="179"/>
        <v>65.912209969905078</v>
      </c>
      <c r="EN177" s="2">
        <f t="shared" si="179"/>
        <v>70.314956467691147</v>
      </c>
      <c r="EO177" s="2">
        <f t="shared" si="179"/>
        <v>71.075220886490015</v>
      </c>
      <c r="EQ177" s="2">
        <f t="shared" si="224"/>
        <v>67.382896254309969</v>
      </c>
      <c r="ER177" s="2">
        <f t="shared" si="224"/>
        <v>66.167824870532399</v>
      </c>
      <c r="ES177" s="2">
        <f t="shared" si="224"/>
        <v>69.710111473189485</v>
      </c>
      <c r="ET177" s="2">
        <f t="shared" si="224"/>
        <v>67.967580656731243</v>
      </c>
      <c r="EU177" s="2">
        <f t="shared" si="224"/>
        <v>68.491475773081049</v>
      </c>
      <c r="EV177" s="2">
        <f t="shared" si="224"/>
        <v>69.323317624197514</v>
      </c>
      <c r="EW177" s="2">
        <f t="shared" si="224"/>
        <v>70.18615897640467</v>
      </c>
      <c r="EX177" s="2">
        <f t="shared" si="224"/>
        <v>70.181392131227597</v>
      </c>
      <c r="EY177" s="2">
        <f t="shared" si="224"/>
        <v>68.738156495160467</v>
      </c>
      <c r="EZ177" s="2">
        <f t="shared" si="224"/>
        <v>69.35923992215119</v>
      </c>
      <c r="FA177" s="2">
        <f t="shared" si="224"/>
        <v>69.522533938180473</v>
      </c>
      <c r="FB177" s="2">
        <f t="shared" si="224"/>
        <v>71.120320031593096</v>
      </c>
      <c r="FC177" s="2">
        <f t="shared" si="224"/>
        <v>71.422781439678872</v>
      </c>
      <c r="FD177" s="2">
        <f t="shared" si="224"/>
        <v>70.885501617306531</v>
      </c>
      <c r="FE177" s="2">
        <f t="shared" si="224"/>
        <v>69.714888572095177</v>
      </c>
      <c r="FG177" s="2">
        <f t="shared" si="225"/>
        <v>0.99995402140989209</v>
      </c>
      <c r="FH177" s="2">
        <f t="shared" si="225"/>
        <v>0.9999605789613748</v>
      </c>
      <c r="FI177" s="2">
        <f t="shared" si="225"/>
        <v>0.99996097146580787</v>
      </c>
      <c r="FJ177" s="2">
        <f t="shared" si="225"/>
        <v>0.99995543046218949</v>
      </c>
      <c r="FK177" s="2">
        <f t="shared" si="225"/>
        <v>0.99995758579904792</v>
      </c>
      <c r="FL177" s="2">
        <f t="shared" si="225"/>
        <v>0.99995802221810492</v>
      </c>
      <c r="FM177" s="2">
        <f t="shared" si="225"/>
        <v>0.99996057196271204</v>
      </c>
      <c r="FN177" s="2">
        <f t="shared" si="225"/>
        <v>0.99996181229448522</v>
      </c>
      <c r="FO177" s="2">
        <f t="shared" si="225"/>
        <v>0.99995138797438332</v>
      </c>
      <c r="FP177" s="2">
        <f t="shared" si="225"/>
        <v>0.99995770183282073</v>
      </c>
      <c r="FQ177" s="2">
        <f t="shared" si="225"/>
        <v>0.99995809933329494</v>
      </c>
      <c r="FR177" s="2">
        <f t="shared" si="225"/>
        <v>0.99994962168336188</v>
      </c>
      <c r="FS177" s="2">
        <f t="shared" si="225"/>
        <v>0.99994572225598632</v>
      </c>
      <c r="FT177" s="2">
        <f t="shared" si="225"/>
        <v>0.99995023222998802</v>
      </c>
      <c r="FU177" s="2">
        <f t="shared" si="225"/>
        <v>0.99994445125655051</v>
      </c>
      <c r="FW177" s="2">
        <f t="shared" si="216"/>
        <v>0.57475162224906329</v>
      </c>
      <c r="FX177" s="2">
        <f t="shared" si="216"/>
        <v>0.88959164020947923</v>
      </c>
      <c r="FY177" s="2">
        <f t="shared" si="216"/>
        <v>0.63121084137652483</v>
      </c>
      <c r="FZ177" s="2">
        <f t="shared" si="216"/>
        <v>0.6461474499360258</v>
      </c>
      <c r="GA177" s="2">
        <f t="shared" si="216"/>
        <v>0.64437898762388035</v>
      </c>
      <c r="GB177" s="2">
        <f t="shared" si="216"/>
        <v>0.64251334493834933</v>
      </c>
      <c r="GC177" s="2">
        <f t="shared" si="216"/>
        <v>0.62566488748017957</v>
      </c>
      <c r="GD177" s="2">
        <f t="shared" si="216"/>
        <v>0.68691978486504124</v>
      </c>
      <c r="GE177" s="2">
        <f t="shared" si="216"/>
        <v>0.69416561647190234</v>
      </c>
      <c r="GF177" s="2">
        <f t="shared" si="216"/>
        <v>0.73647299405381239</v>
      </c>
      <c r="GG177" s="2">
        <f t="shared" si="216"/>
        <v>0.64074978478452371</v>
      </c>
      <c r="GH177" s="2">
        <f t="shared" si="216"/>
        <v>0.59095716061393377</v>
      </c>
      <c r="GI177" s="2">
        <f t="shared" si="216"/>
        <v>0.58696202567609546</v>
      </c>
      <c r="GJ177" s="2">
        <f t="shared" si="216"/>
        <v>0.55393821674052368</v>
      </c>
      <c r="GK177" s="2">
        <f t="shared" si="216"/>
        <v>0.56566244285732037</v>
      </c>
      <c r="GM177" s="86">
        <f t="shared" si="217"/>
        <v>9.3974441902873811E-245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1.1593641768107686E-285</v>
      </c>
      <c r="HC177" s="86">
        <f t="shared" si="181"/>
        <v>1.5470751992822553E-181</v>
      </c>
      <c r="HD177" s="86">
        <f t="shared" si="181"/>
        <v>5.8580538397662957E-261</v>
      </c>
      <c r="HE177" s="86">
        <f t="shared" si="181"/>
        <v>1.4550978902116588E-253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4.0497811148704483E-295</v>
      </c>
      <c r="HQ177" s="86">
        <f t="shared" si="226"/>
        <v>0</v>
      </c>
      <c r="HS177" s="86">
        <f t="shared" si="218"/>
        <v>9.8245025179965059E-11</v>
      </c>
      <c r="HT177" s="86">
        <f t="shared" si="218"/>
        <v>5.030987227104121E-10</v>
      </c>
      <c r="HU177" s="86">
        <f t="shared" si="218"/>
        <v>1.5750162513901111E-12</v>
      </c>
      <c r="HV177" s="86">
        <f t="shared" si="218"/>
        <v>1.4674157661300382E-14</v>
      </c>
      <c r="HW177" s="86">
        <f t="shared" si="218"/>
        <v>6.3899377971976347E-13</v>
      </c>
      <c r="HX177" s="86">
        <f t="shared" si="218"/>
        <v>5.3034360716399015E-13</v>
      </c>
      <c r="HY177" s="86">
        <f t="shared" si="218"/>
        <v>9.5783337087195283E-13</v>
      </c>
      <c r="HZ177" s="86">
        <f t="shared" si="218"/>
        <v>1.4139456814343784E-14</v>
      </c>
      <c r="IA177" s="86">
        <f t="shared" si="218"/>
        <v>1.735590354598327E-15</v>
      </c>
      <c r="IB177" s="86">
        <f t="shared" si="218"/>
        <v>9.0213301314899488E-17</v>
      </c>
      <c r="IC177" s="86">
        <f t="shared" si="218"/>
        <v>2.8861791221481991E-14</v>
      </c>
      <c r="ID177" s="86">
        <f t="shared" si="218"/>
        <v>5.1823011136292123E-12</v>
      </c>
      <c r="IE177" s="86">
        <f t="shared" si="218"/>
        <v>2.7517631105657263E-12</v>
      </c>
      <c r="IF177" s="86">
        <f t="shared" si="218"/>
        <v>4.0122505755114942E-13</v>
      </c>
      <c r="IG177" s="86">
        <f t="shared" si="218"/>
        <v>3.1443828858872765E-12</v>
      </c>
      <c r="II177" s="86">
        <f t="shared" si="219"/>
        <v>0.41786601580775068</v>
      </c>
      <c r="IJ177" s="86">
        <f t="shared" si="219"/>
        <v>1.9406401401780339E-4</v>
      </c>
      <c r="IK177" s="86">
        <f t="shared" si="219"/>
        <v>0.26337787568741605</v>
      </c>
      <c r="IL177" s="86">
        <f t="shared" si="219"/>
        <v>0.19092536562318854</v>
      </c>
      <c r="IM177" s="86">
        <f t="shared" si="219"/>
        <v>0.2250522887596984</v>
      </c>
      <c r="IN177" s="86">
        <f t="shared" si="219"/>
        <v>0.22809471493126798</v>
      </c>
      <c r="IO177" s="86">
        <f t="shared" si="219"/>
        <v>0.28192183888566397</v>
      </c>
      <c r="IP177" s="86">
        <f t="shared" si="219"/>
        <v>0.12241676812776521</v>
      </c>
      <c r="IQ177" s="86">
        <f t="shared" si="219"/>
        <v>9.211058116790817E-2</v>
      </c>
      <c r="IR177" s="86">
        <f t="shared" si="219"/>
        <v>3.7025811046906831E-2</v>
      </c>
      <c r="IS177" s="86">
        <f t="shared" si="219"/>
        <v>0.21382919569852929</v>
      </c>
      <c r="IT177" s="86">
        <f t="shared" si="219"/>
        <v>0.37140273561124398</v>
      </c>
      <c r="IU177" s="86">
        <f t="shared" si="219"/>
        <v>0.37468560208689783</v>
      </c>
      <c r="IV177" s="86">
        <f t="shared" si="219"/>
        <v>0.48071130581937349</v>
      </c>
      <c r="IW177" s="86">
        <f t="shared" si="219"/>
        <v>0.51901270316307135</v>
      </c>
      <c r="IY177" s="86">
        <f t="shared" si="220"/>
        <v>0.4178660159059957</v>
      </c>
      <c r="IZ177" s="86">
        <f t="shared" si="220"/>
        <v>1.9406451711652609E-4</v>
      </c>
      <c r="JA177" s="86">
        <f t="shared" si="220"/>
        <v>0.26337787568899107</v>
      </c>
      <c r="JB177" s="86">
        <f t="shared" si="220"/>
        <v>0.19092536562320322</v>
      </c>
      <c r="JC177" s="86">
        <f t="shared" si="220"/>
        <v>0.22505228876033739</v>
      </c>
      <c r="JD177" s="86">
        <f t="shared" si="220"/>
        <v>0.22809471493179834</v>
      </c>
      <c r="JE177" s="86">
        <f t="shared" si="220"/>
        <v>0.28192183888662181</v>
      </c>
      <c r="JF177" s="86">
        <f t="shared" si="220"/>
        <v>0.12241676812777935</v>
      </c>
      <c r="JG177" s="86">
        <f t="shared" si="220"/>
        <v>9.2110581167909905E-2</v>
      </c>
      <c r="JH177" s="86">
        <f t="shared" si="220"/>
        <v>3.7025811046906922E-2</v>
      </c>
      <c r="JI177" s="86">
        <f t="shared" si="220"/>
        <v>0.21382919569855816</v>
      </c>
      <c r="JJ177" s="86">
        <f t="shared" si="220"/>
        <v>0.37140273561642628</v>
      </c>
      <c r="JK177" s="86">
        <f t="shared" si="220"/>
        <v>0.37468560208964957</v>
      </c>
      <c r="JL177" s="86">
        <f t="shared" si="220"/>
        <v>0.48071130581977473</v>
      </c>
      <c r="JM177" s="86">
        <f t="shared" si="220"/>
        <v>0.51901270316621573</v>
      </c>
    </row>
    <row r="178" spans="2:273" x14ac:dyDescent="0.25">
      <c r="B178" s="2">
        <v>151</v>
      </c>
      <c r="C178" s="37">
        <v>69.295000000000002</v>
      </c>
      <c r="D178" s="37">
        <v>67.022999999999996</v>
      </c>
      <c r="E178" s="37">
        <v>67.603999999999999</v>
      </c>
      <c r="F178" s="37">
        <v>65.611999999999995</v>
      </c>
      <c r="G178" s="37">
        <v>68.260000000000005</v>
      </c>
      <c r="H178" s="37">
        <v>66.959999999999994</v>
      </c>
      <c r="I178" s="37">
        <v>70.459999999999994</v>
      </c>
      <c r="J178" s="37">
        <v>68.8</v>
      </c>
      <c r="K178" s="37">
        <v>67.965999999999994</v>
      </c>
      <c r="L178" s="37">
        <v>68.793000000000006</v>
      </c>
      <c r="M178" s="37">
        <v>68.516999999999996</v>
      </c>
      <c r="N178" s="37">
        <v>69.965999999999994</v>
      </c>
      <c r="O178" s="37">
        <v>69.63</v>
      </c>
      <c r="P178" s="37">
        <v>78.465000000000003</v>
      </c>
      <c r="Q178" s="37">
        <v>100.279</v>
      </c>
      <c r="S178" s="4">
        <f t="shared" si="221"/>
        <v>66.784254187309656</v>
      </c>
      <c r="T178" s="4">
        <f t="shared" si="221"/>
        <v>66.517971910131791</v>
      </c>
      <c r="U178" s="4">
        <f t="shared" si="221"/>
        <v>68.877032096551147</v>
      </c>
      <c r="V178" s="4">
        <f t="shared" si="221"/>
        <v>66.901987263835494</v>
      </c>
      <c r="W178" s="4">
        <f t="shared" si="221"/>
        <v>67.14979974706911</v>
      </c>
      <c r="X178" s="4">
        <f t="shared" si="221"/>
        <v>68.24235366879374</v>
      </c>
      <c r="Y178" s="4">
        <f t="shared" si="221"/>
        <v>69.903681151787325</v>
      </c>
      <c r="Z178" s="4">
        <f t="shared" si="221"/>
        <v>69.492053037127661</v>
      </c>
      <c r="AA178" s="4">
        <f t="shared" si="221"/>
        <v>68.392730125153108</v>
      </c>
      <c r="AB178" s="4">
        <f t="shared" si="221"/>
        <v>68.423898180690287</v>
      </c>
      <c r="AC178" s="4">
        <f t="shared" si="221"/>
        <v>69.527344190451231</v>
      </c>
      <c r="AD178" s="4">
        <f t="shared" si="221"/>
        <v>70.885037167087859</v>
      </c>
      <c r="AE178" s="4">
        <f t="shared" si="221"/>
        <v>71.112359086856344</v>
      </c>
      <c r="AF178" s="4">
        <f t="shared" si="221"/>
        <v>78.243881519226733</v>
      </c>
      <c r="AG178" s="4">
        <f t="shared" si="221"/>
        <v>87.346291776626046</v>
      </c>
      <c r="AI178" s="4">
        <f t="shared" si="222"/>
        <v>2.5107458126903452</v>
      </c>
      <c r="AJ178" s="4">
        <f t="shared" si="222"/>
        <v>0.50502808986820469</v>
      </c>
      <c r="AK178" s="4">
        <f t="shared" si="222"/>
        <v>-1.2730320965511481</v>
      </c>
      <c r="AL178" s="4">
        <f t="shared" si="222"/>
        <v>-1.2899872638354992</v>
      </c>
      <c r="AM178" s="4">
        <f t="shared" si="222"/>
        <v>1.1102002529308947</v>
      </c>
      <c r="AN178" s="4">
        <f t="shared" si="222"/>
        <v>-1.2823536687937462</v>
      </c>
      <c r="AO178" s="4">
        <f t="shared" si="222"/>
        <v>0.55631884821266908</v>
      </c>
      <c r="AP178" s="4">
        <f t="shared" si="222"/>
        <v>-0.69205303712766408</v>
      </c>
      <c r="AQ178" s="4">
        <f t="shared" si="222"/>
        <v>-0.4267301251531137</v>
      </c>
      <c r="AR178" s="4">
        <f t="shared" si="222"/>
        <v>0.3691018193097193</v>
      </c>
      <c r="AS178" s="4">
        <f t="shared" si="222"/>
        <v>-1.0103441904512351</v>
      </c>
      <c r="AT178" s="4">
        <f t="shared" si="222"/>
        <v>-0.91903716708786476</v>
      </c>
      <c r="AU178" s="4">
        <f t="shared" si="222"/>
        <v>-1.4823590868563485</v>
      </c>
      <c r="AV178" s="4">
        <f t="shared" si="222"/>
        <v>0.22111848077327068</v>
      </c>
      <c r="AW178" s="4">
        <f t="shared" si="222"/>
        <v>12.93270822337395</v>
      </c>
      <c r="AY178" s="2">
        <f t="shared" ref="AY178:BM194" si="227">IF(OR($B178 &lt; C$230, $B178 &gt; C$233), #N/A, ((1-FG178)*DK178) + (FG178 - FW178)*EA178 + (FW178*EQ178))</f>
        <v>66.784254187309656</v>
      </c>
      <c r="AZ178" s="2">
        <f t="shared" si="227"/>
        <v>66.517971910131791</v>
      </c>
      <c r="BA178" s="2">
        <f t="shared" si="227"/>
        <v>68.700705419479846</v>
      </c>
      <c r="BB178" s="2">
        <f t="shared" si="227"/>
        <v>66.774258078484308</v>
      </c>
      <c r="BC178" s="2">
        <f t="shared" si="227"/>
        <v>66.846136748817543</v>
      </c>
      <c r="BD178" s="2">
        <f t="shared" si="227"/>
        <v>67.761051972563251</v>
      </c>
      <c r="BE178" s="2">
        <f t="shared" si="227"/>
        <v>69.256745905772092</v>
      </c>
      <c r="BF178" s="2">
        <f t="shared" si="227"/>
        <v>69.417166478981414</v>
      </c>
      <c r="BG178" s="2">
        <f t="shared" si="227"/>
        <v>68.351558678690537</v>
      </c>
      <c r="BH178" s="2">
        <f t="shared" si="227"/>
        <v>68.418144054819891</v>
      </c>
      <c r="BI178" s="2">
        <f t="shared" si="227"/>
        <v>69.189325405498494</v>
      </c>
      <c r="BJ178" s="2">
        <f t="shared" si="227"/>
        <v>68.8838116122146</v>
      </c>
      <c r="BK178" s="2">
        <f t="shared" si="227"/>
        <v>69.056257047207438</v>
      </c>
      <c r="BL178" s="2">
        <f t="shared" si="227"/>
        <v>70.490638639311101</v>
      </c>
      <c r="BM178" s="2">
        <f t="shared" si="227"/>
        <v>70.137451311134882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67.022999999999996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113.86055337711069</v>
      </c>
      <c r="DL178" s="2">
        <f t="shared" si="223"/>
        <v>123.49589071294561</v>
      </c>
      <c r="DM178" s="2">
        <f t="shared" si="223"/>
        <v>120.34259521575984</v>
      </c>
      <c r="DN178" s="2">
        <f t="shared" si="223"/>
        <v>128.75413360323887</v>
      </c>
      <c r="DO178" s="2">
        <f t="shared" si="223"/>
        <v>120.65068480300185</v>
      </c>
      <c r="DP178" s="2">
        <f t="shared" si="223"/>
        <v>133.45959514170039</v>
      </c>
      <c r="DQ178" s="2">
        <f t="shared" si="223"/>
        <v>121.79477861163224</v>
      </c>
      <c r="DR178" s="2">
        <f t="shared" si="223"/>
        <v>126.74126266416508</v>
      </c>
      <c r="DS178" s="2">
        <f t="shared" si="223"/>
        <v>122.489426742532</v>
      </c>
      <c r="DT178" s="2">
        <f t="shared" si="223"/>
        <v>131.85024964438117</v>
      </c>
      <c r="DU178" s="2">
        <f t="shared" si="223"/>
        <v>112.03064392712554</v>
      </c>
      <c r="DV178" s="2">
        <f t="shared" si="223"/>
        <v>130.87382740635377</v>
      </c>
      <c r="DW178" s="2">
        <f t="shared" si="223"/>
        <v>151.94336385918001</v>
      </c>
      <c r="DX178" s="2">
        <f t="shared" si="223"/>
        <v>100.20887731092436</v>
      </c>
      <c r="DY178" s="2">
        <f t="shared" si="223"/>
        <v>97.550995564516114</v>
      </c>
      <c r="DZ178" s="5"/>
      <c r="EA178" s="2">
        <f t="shared" si="213"/>
        <v>66.097444035947717</v>
      </c>
      <c r="EB178" s="2">
        <f t="shared" si="213"/>
        <v>71.128470588235274</v>
      </c>
      <c r="EC178" s="2">
        <f t="shared" si="213"/>
        <v>67.074692511361391</v>
      </c>
      <c r="ED178" s="2">
        <f t="shared" si="213"/>
        <v>64.685176845387375</v>
      </c>
      <c r="EE178" s="2">
        <f t="shared" si="213"/>
        <v>63.824973751058415</v>
      </c>
      <c r="EF178" s="2">
        <f t="shared" si="213"/>
        <v>64.975937954233984</v>
      </c>
      <c r="EG178" s="2">
        <f t="shared" si="213"/>
        <v>67.805172195759383</v>
      </c>
      <c r="EH178" s="2">
        <f t="shared" si="213"/>
        <v>67.920340076438066</v>
      </c>
      <c r="EI178" s="2">
        <f t="shared" si="213"/>
        <v>67.702998019101514</v>
      </c>
      <c r="EJ178" s="2">
        <f t="shared" si="213"/>
        <v>65.872392843196423</v>
      </c>
      <c r="EK178" s="2">
        <f t="shared" si="212"/>
        <v>68.860604999999978</v>
      </c>
      <c r="EL178" s="2">
        <f t="shared" si="179"/>
        <v>65.571316166367211</v>
      </c>
      <c r="EM178" s="2">
        <f t="shared" si="179"/>
        <v>65.63709401445584</v>
      </c>
      <c r="EN178" s="2">
        <f t="shared" si="179"/>
        <v>70.153883840835377</v>
      </c>
      <c r="EO178" s="2">
        <f t="shared" si="179"/>
        <v>70.950588199214906</v>
      </c>
      <c r="EP178" s="5"/>
      <c r="EQ178" s="2">
        <f t="shared" si="224"/>
        <v>67.244345870328829</v>
      </c>
      <c r="ER178" s="2">
        <f t="shared" si="224"/>
        <v>65.994009862496483</v>
      </c>
      <c r="ES178" s="2">
        <f t="shared" si="224"/>
        <v>69.564217501515586</v>
      </c>
      <c r="ET178" s="2">
        <f t="shared" si="224"/>
        <v>67.813741541244227</v>
      </c>
      <c r="EU178" s="2">
        <f t="shared" si="224"/>
        <v>68.363450475689731</v>
      </c>
      <c r="EV178" s="2">
        <f t="shared" si="224"/>
        <v>69.170355135434534</v>
      </c>
      <c r="EW178" s="2">
        <f t="shared" si="224"/>
        <v>70.045804783800548</v>
      </c>
      <c r="EX178" s="2">
        <f t="shared" si="224"/>
        <v>70.036453482013172</v>
      </c>
      <c r="EY178" s="2">
        <f t="shared" si="224"/>
        <v>68.608753387671939</v>
      </c>
      <c r="EZ178" s="2">
        <f t="shared" si="224"/>
        <v>69.245544872378801</v>
      </c>
      <c r="FA178" s="2">
        <f t="shared" si="224"/>
        <v>69.35491957827557</v>
      </c>
      <c r="FB178" s="2">
        <f t="shared" si="224"/>
        <v>70.969984859414666</v>
      </c>
      <c r="FC178" s="2">
        <f t="shared" si="224"/>
        <v>71.243561953881311</v>
      </c>
      <c r="FD178" s="2">
        <f t="shared" si="224"/>
        <v>70.735585934733578</v>
      </c>
      <c r="FE178" s="2">
        <f t="shared" si="224"/>
        <v>69.565738705410894</v>
      </c>
      <c r="FG178" s="2">
        <f t="shared" si="225"/>
        <v>0.99995806685779776</v>
      </c>
      <c r="FH178" s="2">
        <f t="shared" si="225"/>
        <v>0.99996404746076939</v>
      </c>
      <c r="FI178" s="2">
        <f t="shared" si="225"/>
        <v>0.99996440543153775</v>
      </c>
      <c r="FJ178" s="2">
        <f t="shared" si="225"/>
        <v>0.99995935193900476</v>
      </c>
      <c r="FK178" s="2">
        <f t="shared" si="225"/>
        <v>0.99996131764462692</v>
      </c>
      <c r="FL178" s="2">
        <f t="shared" si="225"/>
        <v>0.99996171566649295</v>
      </c>
      <c r="FM178" s="2">
        <f t="shared" si="225"/>
        <v>0.99996404107786874</v>
      </c>
      <c r="FN178" s="2">
        <f t="shared" si="225"/>
        <v>0.99996517228161563</v>
      </c>
      <c r="FO178" s="2">
        <f t="shared" si="225"/>
        <v>0.99995566511607958</v>
      </c>
      <c r="FP178" s="2">
        <f t="shared" si="225"/>
        <v>0.99996142346947425</v>
      </c>
      <c r="FQ178" s="2">
        <f t="shared" si="225"/>
        <v>0.99996178599690122</v>
      </c>
      <c r="FR178" s="2">
        <f t="shared" si="225"/>
        <v>0.99995405422549166</v>
      </c>
      <c r="FS178" s="2">
        <f t="shared" si="225"/>
        <v>0.99995049787270884</v>
      </c>
      <c r="FT178" s="2">
        <f t="shared" si="225"/>
        <v>0.99995461105553918</v>
      </c>
      <c r="FU178" s="2">
        <f t="shared" si="225"/>
        <v>0.9999493386962448</v>
      </c>
      <c r="FV178" s="5"/>
      <c r="FW178" s="2">
        <f t="shared" ref="FW178:GK194" si="229">POWER(10,($B178-C$232)/C$229)/(1+POWER(10,($B178-C$232)/C$229))</f>
        <v>0.59709320673939903</v>
      </c>
      <c r="FX178" s="2">
        <f t="shared" si="229"/>
        <v>0.89831857057709952</v>
      </c>
      <c r="FY178" s="2">
        <f t="shared" si="229"/>
        <v>0.65238021973348537</v>
      </c>
      <c r="FZ178" s="2">
        <f t="shared" si="229"/>
        <v>0.66691187719335421</v>
      </c>
      <c r="GA178" s="2">
        <f t="shared" si="229"/>
        <v>0.66519341809671573</v>
      </c>
      <c r="GB178" s="2">
        <f t="shared" si="229"/>
        <v>0.6633799278786332</v>
      </c>
      <c r="GC178" s="2">
        <f t="shared" si="229"/>
        <v>0.64697456856459512</v>
      </c>
      <c r="GD178" s="2">
        <f t="shared" si="229"/>
        <v>0.70637887368333885</v>
      </c>
      <c r="GE178" s="2">
        <f t="shared" si="229"/>
        <v>0.7133622742429383</v>
      </c>
      <c r="GF178" s="2">
        <f t="shared" si="229"/>
        <v>0.75395534882932924</v>
      </c>
      <c r="GG178" s="2">
        <f t="shared" si="229"/>
        <v>0.66166510127653511</v>
      </c>
      <c r="GH178" s="2">
        <f t="shared" si="229"/>
        <v>0.6130205907343742</v>
      </c>
      <c r="GI178" s="2">
        <f t="shared" si="229"/>
        <v>0.60909840664239445</v>
      </c>
      <c r="GJ178" s="2">
        <f t="shared" si="229"/>
        <v>0.57656769257743834</v>
      </c>
      <c r="GK178" s="2">
        <f t="shared" si="229"/>
        <v>0.58813936318832605</v>
      </c>
      <c r="GL178" s="5"/>
      <c r="GM178" s="86">
        <f t="shared" ref="GM178:HA194" si="230" xml:space="preserve"> _xlfn.NORM.DIST($B178, C$7, ABS(C$11), TRUE) * _xlfn.NORM.DIST(($B178 - C$7)*C$15, 0, ABS(C$11), TRUE) * 2</f>
        <v>3.6749817944946188E-250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7.6966908856992516E-292</v>
      </c>
      <c r="HC178" s="86">
        <f t="shared" si="181"/>
        <v>8.3540714938491185E-187</v>
      </c>
      <c r="HD178" s="86">
        <f t="shared" si="181"/>
        <v>1.5569738258743223E-268</v>
      </c>
      <c r="HE178" s="86">
        <f t="shared" si="181"/>
        <v>8.2538328275904811E-261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1.4491053627940592E-303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2.450995583775361E-11</v>
      </c>
      <c r="HT178" s="86">
        <f t="shared" si="231"/>
        <v>1.437650315618144E-10</v>
      </c>
      <c r="HU178" s="86">
        <f t="shared" si="231"/>
        <v>3.4273847905876538E-13</v>
      </c>
      <c r="HV178" s="86">
        <f t="shared" si="231"/>
        <v>2.4272239247701556E-15</v>
      </c>
      <c r="HW178" s="86">
        <f t="shared" si="231"/>
        <v>1.344543216239687E-13</v>
      </c>
      <c r="HX178" s="86">
        <f t="shared" si="231"/>
        <v>1.1003705382005369E-13</v>
      </c>
      <c r="HY178" s="86">
        <f t="shared" si="231"/>
        <v>2.0825288075252484E-13</v>
      </c>
      <c r="HZ178" s="86">
        <f t="shared" si="231"/>
        <v>2.6781957127682514E-15</v>
      </c>
      <c r="IA178" s="86">
        <f t="shared" si="231"/>
        <v>2.8442729870202987E-16</v>
      </c>
      <c r="IB178" s="86">
        <f t="shared" si="231"/>
        <v>1.3816412429036322E-17</v>
      </c>
      <c r="IC178" s="86">
        <f t="shared" si="231"/>
        <v>5.0573835830700261E-15</v>
      </c>
      <c r="ID178" s="86">
        <f t="shared" si="231"/>
        <v>1.1354808927911256E-12</v>
      </c>
      <c r="IE178" s="86">
        <f t="shared" si="231"/>
        <v>5.6242450268417071E-13</v>
      </c>
      <c r="IF178" s="86">
        <f t="shared" si="231"/>
        <v>7.0084199669963484E-14</v>
      </c>
      <c r="IG178" s="86">
        <f t="shared" si="231"/>
        <v>5.9689857290031318E-13</v>
      </c>
      <c r="II178" s="86">
        <f t="shared" ref="II178:IW194" si="232" xml:space="preserve"> _xlfn.NORM.DIST($B178, C$10, ABS(C$14), TRUE) * _xlfn.NORM.DIST(($B178 - C$10)*C$18, 0, ABS(C$14), TRUE) * 2</f>
        <v>0.36179511741208004</v>
      </c>
      <c r="IJ178" s="86">
        <f t="shared" si="232"/>
        <v>9.978475541668475E-5</v>
      </c>
      <c r="IK178" s="86">
        <f t="shared" si="232"/>
        <v>0.20563376295602195</v>
      </c>
      <c r="IL178" s="86">
        <f t="shared" si="232"/>
        <v>0.13852596823860708</v>
      </c>
      <c r="IM178" s="86">
        <f t="shared" si="232"/>
        <v>0.17130541126259846</v>
      </c>
      <c r="IN178" s="86">
        <f t="shared" si="232"/>
        <v>0.17367844464206766</v>
      </c>
      <c r="IO178" s="86">
        <f t="shared" si="232"/>
        <v>0.22311879216220293</v>
      </c>
      <c r="IP178" s="86">
        <f t="shared" si="232"/>
        <v>8.6623029189713166E-2</v>
      </c>
      <c r="IQ178" s="86">
        <f t="shared" si="232"/>
        <v>6.2152059056629003E-2</v>
      </c>
      <c r="IR178" s="86">
        <f t="shared" si="232"/>
        <v>2.3207853944657703E-2</v>
      </c>
      <c r="IS178" s="86">
        <f t="shared" si="232"/>
        <v>0.15877657915110754</v>
      </c>
      <c r="IT178" s="86">
        <f t="shared" si="232"/>
        <v>0.3093059124900025</v>
      </c>
      <c r="IU178" s="86">
        <f t="shared" si="232"/>
        <v>0.3106929323698549</v>
      </c>
      <c r="IV178" s="86">
        <f t="shared" si="232"/>
        <v>0.4414595557876394</v>
      </c>
      <c r="IW178" s="86">
        <f t="shared" si="232"/>
        <v>0.49452175244720564</v>
      </c>
      <c r="IY178" s="86">
        <f t="shared" ref="IY178:JM194" si="233">GM178+HC178+HS178+II178</f>
        <v>0.36179511743658999</v>
      </c>
      <c r="IZ178" s="86">
        <f t="shared" si="233"/>
        <v>9.9784899181716314E-5</v>
      </c>
      <c r="JA178" s="86">
        <f t="shared" si="233"/>
        <v>0.20563376295636468</v>
      </c>
      <c r="JB178" s="86">
        <f t="shared" si="233"/>
        <v>0.13852596823860949</v>
      </c>
      <c r="JC178" s="86">
        <f t="shared" si="233"/>
        <v>0.17130541126273291</v>
      </c>
      <c r="JD178" s="86">
        <f t="shared" si="233"/>
        <v>0.17367844464217772</v>
      </c>
      <c r="JE178" s="86">
        <f t="shared" si="233"/>
        <v>0.22311879216241118</v>
      </c>
      <c r="JF178" s="86">
        <f t="shared" si="233"/>
        <v>8.6623029189715844E-2</v>
      </c>
      <c r="JG178" s="86">
        <f t="shared" si="233"/>
        <v>6.2152059056629287E-2</v>
      </c>
      <c r="JH178" s="86">
        <f t="shared" si="233"/>
        <v>2.3207853944657717E-2</v>
      </c>
      <c r="JI178" s="86">
        <f t="shared" si="233"/>
        <v>0.1587765791511126</v>
      </c>
      <c r="JJ178" s="86">
        <f t="shared" si="233"/>
        <v>0.30930591249113798</v>
      </c>
      <c r="JK178" s="86">
        <f t="shared" si="233"/>
        <v>0.31069293237041734</v>
      </c>
      <c r="JL178" s="86">
        <f t="shared" si="233"/>
        <v>0.44145955578770951</v>
      </c>
      <c r="JM178" s="86">
        <f t="shared" si="233"/>
        <v>0.49452175244780255</v>
      </c>
    </row>
    <row r="179" spans="2:273" x14ac:dyDescent="0.25">
      <c r="B179" s="2">
        <v>152</v>
      </c>
      <c r="C179" s="37">
        <v>64.954999999999998</v>
      </c>
      <c r="D179" s="37">
        <v>62.045000000000002</v>
      </c>
      <c r="E179" s="37">
        <v>67.938000000000002</v>
      </c>
      <c r="F179" s="37">
        <v>65.837000000000003</v>
      </c>
      <c r="G179" s="37">
        <v>67.94</v>
      </c>
      <c r="H179" s="37">
        <v>69.14</v>
      </c>
      <c r="I179" s="37">
        <v>69.38</v>
      </c>
      <c r="J179" s="37">
        <v>69.78</v>
      </c>
      <c r="K179" s="37">
        <v>66.706999999999994</v>
      </c>
      <c r="L179" s="37">
        <v>69.120999999999995</v>
      </c>
      <c r="M179" s="37">
        <v>69.483000000000004</v>
      </c>
      <c r="N179" s="37">
        <v>68.138000000000005</v>
      </c>
      <c r="O179" s="37">
        <v>71.956999999999994</v>
      </c>
      <c r="P179" s="37">
        <v>77.441999999999993</v>
      </c>
      <c r="Q179" s="37">
        <v>93.744</v>
      </c>
      <c r="S179" s="4">
        <f t="shared" si="221"/>
        <v>66.662887488717587</v>
      </c>
      <c r="T179" s="4">
        <f t="shared" si="221"/>
        <v>66.310929447090771</v>
      </c>
      <c r="U179" s="4">
        <f t="shared" si="221"/>
        <v>68.687504278989621</v>
      </c>
      <c r="V179" s="4">
        <f t="shared" si="221"/>
        <v>66.726605532839358</v>
      </c>
      <c r="W179" s="4">
        <f t="shared" si="221"/>
        <v>66.944126025089233</v>
      </c>
      <c r="X179" s="4">
        <f t="shared" si="221"/>
        <v>67.922427629949837</v>
      </c>
      <c r="Y179" s="4">
        <f t="shared" si="221"/>
        <v>69.513685716219143</v>
      </c>
      <c r="Z179" s="4">
        <f t="shared" si="221"/>
        <v>69.335213341781454</v>
      </c>
      <c r="AA179" s="4">
        <f t="shared" si="221"/>
        <v>68.250857871316342</v>
      </c>
      <c r="AB179" s="4">
        <f t="shared" si="221"/>
        <v>68.349571707312435</v>
      </c>
      <c r="AC179" s="4">
        <f t="shared" si="221"/>
        <v>69.195924530853276</v>
      </c>
      <c r="AD179" s="4">
        <f t="shared" si="221"/>
        <v>70.035572801541704</v>
      </c>
      <c r="AE179" s="4">
        <f t="shared" si="221"/>
        <v>70.196450217341635</v>
      </c>
      <c r="AF179" s="4">
        <f t="shared" si="221"/>
        <v>75.760073019081162</v>
      </c>
      <c r="AG179" s="4">
        <f t="shared" si="221"/>
        <v>82.459306377032433</v>
      </c>
      <c r="AI179" s="4">
        <f t="shared" si="222"/>
        <v>-1.7078874887175886</v>
      </c>
      <c r="AJ179" s="4">
        <f t="shared" si="222"/>
        <v>-4.2659294470907696</v>
      </c>
      <c r="AK179" s="4">
        <f t="shared" si="222"/>
        <v>-0.74950427898961891</v>
      </c>
      <c r="AL179" s="4">
        <f t="shared" si="222"/>
        <v>-0.8896055328393544</v>
      </c>
      <c r="AM179" s="4">
        <f t="shared" si="222"/>
        <v>0.99587397491076501</v>
      </c>
      <c r="AN179" s="4">
        <f t="shared" si="222"/>
        <v>1.2175723700501635</v>
      </c>
      <c r="AO179" s="4">
        <f t="shared" si="222"/>
        <v>-0.13368571621914782</v>
      </c>
      <c r="AP179" s="4">
        <f t="shared" si="222"/>
        <v>0.4447866582185469</v>
      </c>
      <c r="AQ179" s="4">
        <f t="shared" si="222"/>
        <v>-1.543857871316348</v>
      </c>
      <c r="AR179" s="4">
        <f t="shared" si="222"/>
        <v>0.77142829268755975</v>
      </c>
      <c r="AS179" s="4">
        <f t="shared" si="222"/>
        <v>0.28707546914672832</v>
      </c>
      <c r="AT179" s="4">
        <f t="shared" si="222"/>
        <v>-1.8975728015416991</v>
      </c>
      <c r="AU179" s="4">
        <f t="shared" si="222"/>
        <v>1.7605497826583587</v>
      </c>
      <c r="AV179" s="4">
        <f t="shared" si="222"/>
        <v>1.6819269809188313</v>
      </c>
      <c r="AW179" s="4">
        <f t="shared" si="222"/>
        <v>11.284693622967566</v>
      </c>
      <c r="AY179" s="2">
        <f t="shared" si="227"/>
        <v>66.662887488717587</v>
      </c>
      <c r="AZ179" s="2">
        <f t="shared" si="227"/>
        <v>66.310929447090771</v>
      </c>
      <c r="BA179" s="2">
        <f t="shared" si="227"/>
        <v>68.590597921490229</v>
      </c>
      <c r="BB179" s="2">
        <f t="shared" si="227"/>
        <v>66.666312957256253</v>
      </c>
      <c r="BC179" s="2">
        <f t="shared" si="227"/>
        <v>66.784793885299536</v>
      </c>
      <c r="BD179" s="2">
        <f t="shared" si="227"/>
        <v>67.670044176635173</v>
      </c>
      <c r="BE179" s="2">
        <f t="shared" si="227"/>
        <v>69.148947347671083</v>
      </c>
      <c r="BF179" s="2">
        <f t="shared" si="227"/>
        <v>69.301025755473347</v>
      </c>
      <c r="BG179" s="2">
        <f t="shared" si="227"/>
        <v>68.233930710948911</v>
      </c>
      <c r="BH179" s="2">
        <f t="shared" si="227"/>
        <v>68.347552551002906</v>
      </c>
      <c r="BI179" s="2">
        <f t="shared" si="227"/>
        <v>69.028558173745964</v>
      </c>
      <c r="BJ179" s="2">
        <f t="shared" si="227"/>
        <v>68.8158899106717</v>
      </c>
      <c r="BK179" s="2">
        <f t="shared" si="227"/>
        <v>68.962928280328214</v>
      </c>
      <c r="BL179" s="2">
        <f t="shared" si="227"/>
        <v>70.349117736851454</v>
      </c>
      <c r="BM179" s="2">
        <f t="shared" si="227"/>
        <v>69.967121967978244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62.045000000000002</v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114.06391247654784</v>
      </c>
      <c r="DL179" s="2">
        <f t="shared" si="223"/>
        <v>123.73581744840527</v>
      </c>
      <c r="DM179" s="2">
        <f t="shared" si="223"/>
        <v>120.54859080675422</v>
      </c>
      <c r="DN179" s="2">
        <f t="shared" si="223"/>
        <v>129.05968005252214</v>
      </c>
      <c r="DO179" s="2">
        <f t="shared" si="223"/>
        <v>120.8869812382739</v>
      </c>
      <c r="DP179" s="2">
        <f t="shared" si="223"/>
        <v>133.77716599190285</v>
      </c>
      <c r="DQ179" s="2">
        <f t="shared" si="223"/>
        <v>122.00947654784237</v>
      </c>
      <c r="DR179" s="2">
        <f t="shared" si="223"/>
        <v>126.98911257035644</v>
      </c>
      <c r="DS179" s="2">
        <f t="shared" si="223"/>
        <v>122.74338193456614</v>
      </c>
      <c r="DT179" s="2">
        <f t="shared" si="223"/>
        <v>132.16191133238499</v>
      </c>
      <c r="DU179" s="2">
        <f t="shared" si="223"/>
        <v>112.17289311740893</v>
      </c>
      <c r="DV179" s="2">
        <f t="shared" si="223"/>
        <v>131.16089521100051</v>
      </c>
      <c r="DW179" s="2">
        <f t="shared" si="223"/>
        <v>152.39470543672013</v>
      </c>
      <c r="DX179" s="2">
        <f t="shared" si="223"/>
        <v>100.30618487394958</v>
      </c>
      <c r="DY179" s="2">
        <f t="shared" si="223"/>
        <v>97.639117741935479</v>
      </c>
      <c r="EA179" s="2">
        <f t="shared" si="213"/>
        <v>65.938357026143791</v>
      </c>
      <c r="EB179" s="2">
        <f t="shared" si="213"/>
        <v>71.046205882352922</v>
      </c>
      <c r="EC179" s="2">
        <f t="shared" si="213"/>
        <v>66.882003932029249</v>
      </c>
      <c r="ED179" s="2">
        <f t="shared" si="213"/>
        <v>64.477358232223949</v>
      </c>
      <c r="EE179" s="2">
        <f t="shared" si="213"/>
        <v>63.618198137171873</v>
      </c>
      <c r="EF179" s="2">
        <f t="shared" si="213"/>
        <v>64.751023713609371</v>
      </c>
      <c r="EG179" s="2">
        <f t="shared" si="213"/>
        <v>67.623410192640051</v>
      </c>
      <c r="EH179" s="2">
        <f t="shared" si="213"/>
        <v>67.736556391343498</v>
      </c>
      <c r="EI179" s="2">
        <f t="shared" si="213"/>
        <v>67.555901238061537</v>
      </c>
      <c r="EJ179" s="2">
        <f t="shared" si="213"/>
        <v>65.702165252582631</v>
      </c>
      <c r="EK179" s="2">
        <f t="shared" si="212"/>
        <v>68.683386464968137</v>
      </c>
      <c r="EL179" s="2">
        <f t="shared" si="179"/>
        <v>65.327910078215837</v>
      </c>
      <c r="EM179" s="2">
        <f t="shared" si="179"/>
        <v>65.361978059006603</v>
      </c>
      <c r="EN179" s="2">
        <f t="shared" si="179"/>
        <v>69.992811213979593</v>
      </c>
      <c r="EO179" s="2">
        <f t="shared" si="179"/>
        <v>70.82595551193981</v>
      </c>
      <c r="EQ179" s="2">
        <f t="shared" si="224"/>
        <v>67.105795486347688</v>
      </c>
      <c r="ER179" s="2">
        <f t="shared" si="224"/>
        <v>65.820194854460553</v>
      </c>
      <c r="ES179" s="2">
        <f t="shared" si="224"/>
        <v>69.418323529841672</v>
      </c>
      <c r="ET179" s="2">
        <f t="shared" si="224"/>
        <v>67.659902425757195</v>
      </c>
      <c r="EU179" s="2">
        <f t="shared" si="224"/>
        <v>68.235425178298414</v>
      </c>
      <c r="EV179" s="2">
        <f t="shared" si="224"/>
        <v>69.017392646671567</v>
      </c>
      <c r="EW179" s="2">
        <f t="shared" si="224"/>
        <v>69.905450591196427</v>
      </c>
      <c r="EX179" s="2">
        <f t="shared" si="224"/>
        <v>69.891514832798762</v>
      </c>
      <c r="EY179" s="2">
        <f t="shared" si="224"/>
        <v>68.479350280183397</v>
      </c>
      <c r="EZ179" s="2">
        <f t="shared" si="224"/>
        <v>69.131849822606412</v>
      </c>
      <c r="FA179" s="2">
        <f t="shared" si="224"/>
        <v>69.187305218370682</v>
      </c>
      <c r="FB179" s="2">
        <f t="shared" si="224"/>
        <v>70.819649687236236</v>
      </c>
      <c r="FC179" s="2">
        <f t="shared" si="224"/>
        <v>71.064342468083751</v>
      </c>
      <c r="FD179" s="2">
        <f t="shared" si="224"/>
        <v>70.585670252160639</v>
      </c>
      <c r="FE179" s="2">
        <f t="shared" si="224"/>
        <v>69.416588838726611</v>
      </c>
      <c r="FG179" s="2">
        <f t="shared" si="225"/>
        <v>0.99996175637867735</v>
      </c>
      <c r="FH179" s="2">
        <f t="shared" si="225"/>
        <v>0.99996721079079276</v>
      </c>
      <c r="FI179" s="2">
        <f t="shared" si="225"/>
        <v>0.99996753726606902</v>
      </c>
      <c r="FJ179" s="2">
        <f t="shared" si="225"/>
        <v>0.99996292839518364</v>
      </c>
      <c r="FK179" s="2">
        <f t="shared" si="225"/>
        <v>0.99996472115253188</v>
      </c>
      <c r="FL179" s="2">
        <f t="shared" si="225"/>
        <v>0.99996508415524632</v>
      </c>
      <c r="FM179" s="2">
        <f t="shared" si="225"/>
        <v>0.99996720496948144</v>
      </c>
      <c r="FN179" s="2">
        <f t="shared" si="225"/>
        <v>0.99996823664598589</v>
      </c>
      <c r="FO179" s="2">
        <f t="shared" si="225"/>
        <v>0.99995956594757018</v>
      </c>
      <c r="FP179" s="2">
        <f t="shared" si="225"/>
        <v>0.99996481766659584</v>
      </c>
      <c r="FQ179" s="2">
        <f t="shared" si="225"/>
        <v>0.99996514829777272</v>
      </c>
      <c r="FR179" s="2">
        <f t="shared" si="225"/>
        <v>0.99995809678622238</v>
      </c>
      <c r="FS179" s="2">
        <f t="shared" si="225"/>
        <v>0.9999548533266962</v>
      </c>
      <c r="FT179" s="2">
        <f t="shared" si="225"/>
        <v>0.9999586046253427</v>
      </c>
      <c r="FU179" s="2">
        <f t="shared" si="225"/>
        <v>0.99995379613587898</v>
      </c>
      <c r="FW179" s="2">
        <f t="shared" si="229"/>
        <v>0.61903902577356096</v>
      </c>
      <c r="FX179" s="2">
        <f t="shared" si="229"/>
        <v>0.90642826061338388</v>
      </c>
      <c r="FY179" s="2">
        <f t="shared" si="229"/>
        <v>0.67296401715400667</v>
      </c>
      <c r="FZ179" s="2">
        <f t="shared" si="229"/>
        <v>0.68704797852065214</v>
      </c>
      <c r="GA179" s="2">
        <f t="shared" si="229"/>
        <v>0.68538439701502007</v>
      </c>
      <c r="GB179" s="2">
        <f t="shared" si="229"/>
        <v>0.68362825688979079</v>
      </c>
      <c r="GC179" s="2">
        <f t="shared" si="229"/>
        <v>0.66771541962581316</v>
      </c>
      <c r="GD179" s="2">
        <f t="shared" si="229"/>
        <v>0.72511250061809052</v>
      </c>
      <c r="GE179" s="2">
        <f t="shared" si="229"/>
        <v>0.73181950337682888</v>
      </c>
      <c r="GF179" s="2">
        <f t="shared" si="229"/>
        <v>0.77063911724611067</v>
      </c>
      <c r="GG179" s="2">
        <f t="shared" si="229"/>
        <v>0.68196712887056421</v>
      </c>
      <c r="GH179" s="2">
        <f t="shared" si="229"/>
        <v>0.63462972881700508</v>
      </c>
      <c r="GI179" s="2">
        <f t="shared" si="229"/>
        <v>0.63079465379065114</v>
      </c>
      <c r="GJ179" s="2">
        <f t="shared" si="229"/>
        <v>0.59888045310300531</v>
      </c>
      <c r="GK179" s="2">
        <f t="shared" si="229"/>
        <v>0.61025454341490093</v>
      </c>
      <c r="GM179" s="86">
        <f t="shared" si="230"/>
        <v>1.2531432334637182E-255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4.3842692862079266E-298</v>
      </c>
      <c r="HC179" s="86">
        <f t="shared" si="181"/>
        <v>3.786802885806513E-192</v>
      </c>
      <c r="HD179" s="86">
        <f t="shared" si="181"/>
        <v>3.2189401761190865E-276</v>
      </c>
      <c r="HE179" s="86">
        <f t="shared" si="181"/>
        <v>3.695288819959086E-268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0</v>
      </c>
      <c r="HQ179" s="86">
        <f t="shared" si="226"/>
        <v>0</v>
      </c>
      <c r="HS179" s="86">
        <f t="shared" si="231"/>
        <v>5.8640576752248641E-12</v>
      </c>
      <c r="HT179" s="86">
        <f t="shared" si="231"/>
        <v>3.9600843119149919E-11</v>
      </c>
      <c r="HU179" s="86">
        <f t="shared" si="231"/>
        <v>7.1456655611117564E-14</v>
      </c>
      <c r="HV179" s="86">
        <f t="shared" si="231"/>
        <v>3.816126470009852E-16</v>
      </c>
      <c r="HW179" s="86">
        <f t="shared" si="231"/>
        <v>2.7092666693021396E-14</v>
      </c>
      <c r="HX179" s="86">
        <f t="shared" si="231"/>
        <v>2.18528509725275E-14</v>
      </c>
      <c r="HY179" s="86">
        <f t="shared" si="231"/>
        <v>4.3411301073474575E-14</v>
      </c>
      <c r="HZ179" s="86">
        <f t="shared" si="231"/>
        <v>4.8572077646581804E-16</v>
      </c>
      <c r="IA179" s="86">
        <f t="shared" si="231"/>
        <v>4.4422788896052549E-17</v>
      </c>
      <c r="IB179" s="86">
        <f t="shared" si="231"/>
        <v>2.0175930222214497E-18</v>
      </c>
      <c r="IC179" s="86">
        <f t="shared" si="231"/>
        <v>8.4414163938708332E-16</v>
      </c>
      <c r="ID179" s="86">
        <f t="shared" si="231"/>
        <v>2.3799760344332542E-13</v>
      </c>
      <c r="IE179" s="86">
        <f t="shared" si="231"/>
        <v>1.0963929937103643E-13</v>
      </c>
      <c r="IF179" s="86">
        <f t="shared" si="231"/>
        <v>1.160759998556759E-14</v>
      </c>
      <c r="IG179" s="86">
        <f t="shared" si="231"/>
        <v>1.0756597410025296E-13</v>
      </c>
      <c r="II179" s="86">
        <f t="shared" si="232"/>
        <v>0.3010767583231263</v>
      </c>
      <c r="IJ179" s="86">
        <f t="shared" si="232"/>
        <v>5.0003662655112967E-5</v>
      </c>
      <c r="IK179" s="86">
        <f t="shared" si="232"/>
        <v>0.15481874134913401</v>
      </c>
      <c r="IL179" s="86">
        <f t="shared" si="232"/>
        <v>9.6514754172105963E-2</v>
      </c>
      <c r="IM179" s="86">
        <f t="shared" si="232"/>
        <v>0.12582233593658793</v>
      </c>
      <c r="IN179" s="86">
        <f t="shared" si="232"/>
        <v>0.1275471475152411</v>
      </c>
      <c r="IO179" s="86">
        <f t="shared" si="232"/>
        <v>0.1702986633123105</v>
      </c>
      <c r="IP179" s="86">
        <f t="shared" si="232"/>
        <v>5.9313954141838668E-2</v>
      </c>
      <c r="IQ179" s="86">
        <f t="shared" si="232"/>
        <v>4.0482835417247842E-2</v>
      </c>
      <c r="IR179" s="86">
        <f t="shared" si="232"/>
        <v>1.4072196020206318E-2</v>
      </c>
      <c r="IS179" s="86">
        <f t="shared" si="232"/>
        <v>0.11332303702443626</v>
      </c>
      <c r="IT179" s="86">
        <f t="shared" si="232"/>
        <v>0.24735138712411298</v>
      </c>
      <c r="IU179" s="86">
        <f t="shared" si="232"/>
        <v>0.24671390495489112</v>
      </c>
      <c r="IV179" s="86">
        <f t="shared" si="232"/>
        <v>0.3900616252284404</v>
      </c>
      <c r="IW179" s="86">
        <f t="shared" si="232"/>
        <v>0.45788294827049558</v>
      </c>
      <c r="IY179" s="86">
        <f t="shared" si="233"/>
        <v>0.30107675832899033</v>
      </c>
      <c r="IZ179" s="86">
        <f t="shared" si="233"/>
        <v>5.0003702255956086E-5</v>
      </c>
      <c r="JA179" s="86">
        <f t="shared" si="233"/>
        <v>0.15481874134920545</v>
      </c>
      <c r="JB179" s="86">
        <f t="shared" si="233"/>
        <v>9.6514754172106337E-2</v>
      </c>
      <c r="JC179" s="86">
        <f t="shared" si="233"/>
        <v>0.12582233593661502</v>
      </c>
      <c r="JD179" s="86">
        <f t="shared" si="233"/>
        <v>0.12754714751526294</v>
      </c>
      <c r="JE179" s="86">
        <f t="shared" si="233"/>
        <v>0.17029866331235391</v>
      </c>
      <c r="JF179" s="86">
        <f t="shared" si="233"/>
        <v>5.9313954141839154E-2</v>
      </c>
      <c r="JG179" s="86">
        <f t="shared" si="233"/>
        <v>4.0482835417247884E-2</v>
      </c>
      <c r="JH179" s="86">
        <f t="shared" si="233"/>
        <v>1.407219602020632E-2</v>
      </c>
      <c r="JI179" s="86">
        <f t="shared" si="233"/>
        <v>0.11332303702443711</v>
      </c>
      <c r="JJ179" s="86">
        <f t="shared" si="233"/>
        <v>0.24735138712435098</v>
      </c>
      <c r="JK179" s="86">
        <f t="shared" si="233"/>
        <v>0.24671390495500076</v>
      </c>
      <c r="JL179" s="86">
        <f t="shared" si="233"/>
        <v>0.390061625228452</v>
      </c>
      <c r="JM179" s="86">
        <f t="shared" si="233"/>
        <v>0.45788294827060316</v>
      </c>
    </row>
    <row r="180" spans="2:273" x14ac:dyDescent="0.25">
      <c r="B180" s="2">
        <v>153</v>
      </c>
      <c r="C180" s="37">
        <v>65.340999999999994</v>
      </c>
      <c r="D180" s="37">
        <v>68.409000000000006</v>
      </c>
      <c r="E180" s="37">
        <v>69.688000000000002</v>
      </c>
      <c r="F180" s="37">
        <v>67.102000000000004</v>
      </c>
      <c r="G180" s="37">
        <v>66.58</v>
      </c>
      <c r="H180" s="37">
        <v>67.28</v>
      </c>
      <c r="I180" s="37">
        <v>68.260000000000005</v>
      </c>
      <c r="J180" s="37">
        <v>66.7</v>
      </c>
      <c r="K180" s="37">
        <v>69.155000000000001</v>
      </c>
      <c r="L180" s="37">
        <v>69.052000000000007</v>
      </c>
      <c r="M180" s="37">
        <v>70.016999999999996</v>
      </c>
      <c r="N180" s="37">
        <v>69.965999999999994</v>
      </c>
      <c r="O180" s="37">
        <v>69.760999999999996</v>
      </c>
      <c r="P180" s="37">
        <v>73.605000000000004</v>
      </c>
      <c r="Q180" s="37">
        <v>87.093000000000004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66.541870155087892</v>
      </c>
      <c r="T180" s="4">
        <f t="shared" si="234"/>
        <v>66.105524738640341</v>
      </c>
      <c r="U180" s="4">
        <f t="shared" si="234"/>
        <v>68.530657664945252</v>
      </c>
      <c r="V180" s="4">
        <f t="shared" si="234"/>
        <v>66.584679423525401</v>
      </c>
      <c r="W180" s="4">
        <f t="shared" si="234"/>
        <v>66.801707733369909</v>
      </c>
      <c r="X180" s="4">
        <f t="shared" si="234"/>
        <v>67.702820605424066</v>
      </c>
      <c r="Y180" s="4">
        <f t="shared" si="234"/>
        <v>69.234308140923986</v>
      </c>
      <c r="Z180" s="4">
        <f t="shared" si="234"/>
        <v>69.199278572039603</v>
      </c>
      <c r="AA180" s="4">
        <f t="shared" si="234"/>
        <v>68.122704545423872</v>
      </c>
      <c r="AB180" s="4">
        <f t="shared" si="234"/>
        <v>68.276694532369618</v>
      </c>
      <c r="AC180" s="4">
        <f t="shared" si="234"/>
        <v>68.944774457196644</v>
      </c>
      <c r="AD180" s="4">
        <f t="shared" si="234"/>
        <v>69.444501929934631</v>
      </c>
      <c r="AE180" s="4">
        <f t="shared" si="234"/>
        <v>69.560070299719129</v>
      </c>
      <c r="AF180" s="4">
        <f t="shared" si="234"/>
        <v>73.758914148475753</v>
      </c>
      <c r="AG180" s="4">
        <f t="shared" si="234"/>
        <v>78.408109502210806</v>
      </c>
      <c r="AI180" s="4">
        <f t="shared" ref="AI180:AW196" si="235">IF(OR($B180 &lt; C$230, $B180 &gt; C$233), 0, C180-S180)</f>
        <v>-1.2008701550878982</v>
      </c>
      <c r="AJ180" s="4">
        <f t="shared" si="235"/>
        <v>2.3034752613596652</v>
      </c>
      <c r="AK180" s="4">
        <f t="shared" si="235"/>
        <v>1.15734233505475</v>
      </c>
      <c r="AL180" s="4">
        <f t="shared" si="235"/>
        <v>0.51732057647460294</v>
      </c>
      <c r="AM180" s="4">
        <f t="shared" si="235"/>
        <v>-0.2217077333699109</v>
      </c>
      <c r="AN180" s="4">
        <f t="shared" si="235"/>
        <v>-0.42282060542406441</v>
      </c>
      <c r="AO180" s="4">
        <f t="shared" si="235"/>
        <v>-0.97430814092398066</v>
      </c>
      <c r="AP180" s="4">
        <f t="shared" si="235"/>
        <v>-2.4992785720396</v>
      </c>
      <c r="AQ180" s="4">
        <f t="shared" si="235"/>
        <v>1.0322954545761291</v>
      </c>
      <c r="AR180" s="4">
        <f t="shared" si="235"/>
        <v>0.77530546763038899</v>
      </c>
      <c r="AS180" s="4">
        <f t="shared" si="235"/>
        <v>1.072225542803352</v>
      </c>
      <c r="AT180" s="4">
        <f t="shared" si="235"/>
        <v>0.52149807006536264</v>
      </c>
      <c r="AU180" s="4">
        <f t="shared" si="235"/>
        <v>0.20092970028086654</v>
      </c>
      <c r="AV180" s="4">
        <f t="shared" si="235"/>
        <v>-0.15391414847574936</v>
      </c>
      <c r="AW180" s="4">
        <f t="shared" si="235"/>
        <v>8.6848904977891976</v>
      </c>
      <c r="AY180" s="2">
        <f t="shared" si="227"/>
        <v>66.541870155087892</v>
      </c>
      <c r="AZ180" s="2">
        <f t="shared" si="227"/>
        <v>66.105524738640341</v>
      </c>
      <c r="BA180" s="2">
        <f t="shared" si="227"/>
        <v>68.4807629021834</v>
      </c>
      <c r="BB180" s="2">
        <f t="shared" si="227"/>
        <v>66.558352584209445</v>
      </c>
      <c r="BC180" s="2">
        <f t="shared" si="227"/>
        <v>66.723464056881625</v>
      </c>
      <c r="BD180" s="2">
        <f t="shared" si="227"/>
        <v>67.579047232220489</v>
      </c>
      <c r="BE180" s="2">
        <f t="shared" si="227"/>
        <v>69.041414058553372</v>
      </c>
      <c r="BF180" s="2">
        <f t="shared" si="227"/>
        <v>69.184685450411791</v>
      </c>
      <c r="BG180" s="2">
        <f t="shared" si="227"/>
        <v>68.11624606991748</v>
      </c>
      <c r="BH180" s="2">
        <f t="shared" si="227"/>
        <v>68.276036944208911</v>
      </c>
      <c r="BI180" s="2">
        <f t="shared" si="227"/>
        <v>68.867848260787369</v>
      </c>
      <c r="BJ180" s="2">
        <f t="shared" si="227"/>
        <v>68.749055705677009</v>
      </c>
      <c r="BK180" s="2">
        <f t="shared" si="227"/>
        <v>68.870795224996527</v>
      </c>
      <c r="BL180" s="2">
        <f t="shared" si="227"/>
        <v>70.207860301671872</v>
      </c>
      <c r="BM180" s="2">
        <f t="shared" si="227"/>
        <v>69.796354033974936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68.409000000000006</v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>
        <f t="shared" si="206"/>
        <v>69.052000000000007</v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114.26727157598498</v>
      </c>
      <c r="DL180" s="2">
        <f t="shared" si="236"/>
        <v>123.97574418386493</v>
      </c>
      <c r="DM180" s="2">
        <f t="shared" si="236"/>
        <v>120.7545863977486</v>
      </c>
      <c r="DN180" s="2">
        <f t="shared" si="236"/>
        <v>129.36522650180544</v>
      </c>
      <c r="DO180" s="2">
        <f t="shared" si="236"/>
        <v>121.12327767354594</v>
      </c>
      <c r="DP180" s="2">
        <f t="shared" si="236"/>
        <v>134.09473684210525</v>
      </c>
      <c r="DQ180" s="2">
        <f t="shared" si="236"/>
        <v>122.2241744840525</v>
      </c>
      <c r="DR180" s="2">
        <f t="shared" si="236"/>
        <v>127.23696247654782</v>
      </c>
      <c r="DS180" s="2">
        <f t="shared" si="236"/>
        <v>122.99733712660029</v>
      </c>
      <c r="DT180" s="2">
        <f t="shared" si="236"/>
        <v>132.47357302038876</v>
      </c>
      <c r="DU180" s="2">
        <f t="shared" si="236"/>
        <v>112.31514230769233</v>
      </c>
      <c r="DV180" s="2">
        <f t="shared" si="236"/>
        <v>131.44796301564725</v>
      </c>
      <c r="DW180" s="2">
        <f t="shared" si="236"/>
        <v>152.84604701426025</v>
      </c>
      <c r="DX180" s="2">
        <f t="shared" si="236"/>
        <v>100.40349243697479</v>
      </c>
      <c r="DY180" s="2">
        <f t="shared" si="236"/>
        <v>97.72723991935483</v>
      </c>
      <c r="EA180" s="2">
        <f t="shared" si="213"/>
        <v>65.779270016339879</v>
      </c>
      <c r="EB180" s="2">
        <f t="shared" si="213"/>
        <v>70.96394117647057</v>
      </c>
      <c r="EC180" s="2">
        <f t="shared" si="213"/>
        <v>66.689315352697093</v>
      </c>
      <c r="ED180" s="2">
        <f t="shared" si="213"/>
        <v>64.269539619060524</v>
      </c>
      <c r="EE180" s="2">
        <f t="shared" si="213"/>
        <v>63.411422523285339</v>
      </c>
      <c r="EF180" s="2">
        <f t="shared" si="213"/>
        <v>64.526109472984757</v>
      </c>
      <c r="EG180" s="2">
        <f t="shared" si="213"/>
        <v>67.44164818952072</v>
      </c>
      <c r="EH180" s="2">
        <f t="shared" si="213"/>
        <v>67.55277270624893</v>
      </c>
      <c r="EI180" s="2">
        <f t="shared" si="213"/>
        <v>67.408804457021574</v>
      </c>
      <c r="EJ180" s="2">
        <f t="shared" si="213"/>
        <v>65.53193766196884</v>
      </c>
      <c r="EK180" s="2">
        <f t="shared" si="212"/>
        <v>68.506167929936282</v>
      </c>
      <c r="EL180" s="2">
        <f t="shared" si="179"/>
        <v>65.084503990064491</v>
      </c>
      <c r="EM180" s="2">
        <f t="shared" si="179"/>
        <v>65.086862103557365</v>
      </c>
      <c r="EN180" s="2">
        <f t="shared" si="179"/>
        <v>69.831738587123823</v>
      </c>
      <c r="EO180" s="2">
        <f t="shared" si="179"/>
        <v>70.7013228246647</v>
      </c>
      <c r="EQ180" s="2">
        <f t="shared" ref="EQ180:FE196" si="237">CU$228*$B180+CU$229</f>
        <v>66.967245102366562</v>
      </c>
      <c r="ER180" s="2">
        <f t="shared" si="237"/>
        <v>65.646379846424637</v>
      </c>
      <c r="ES180" s="2">
        <f t="shared" si="237"/>
        <v>69.272429558167772</v>
      </c>
      <c r="ET180" s="2">
        <f t="shared" si="237"/>
        <v>67.506063310270179</v>
      </c>
      <c r="EU180" s="2">
        <f t="shared" si="237"/>
        <v>68.107399880907082</v>
      </c>
      <c r="EV180" s="2">
        <f t="shared" si="237"/>
        <v>68.8644301579086</v>
      </c>
      <c r="EW180" s="2">
        <f t="shared" si="237"/>
        <v>69.765096398592306</v>
      </c>
      <c r="EX180" s="2">
        <f t="shared" si="237"/>
        <v>69.746576183584338</v>
      </c>
      <c r="EY180" s="2">
        <f t="shared" si="237"/>
        <v>68.349947172694868</v>
      </c>
      <c r="EZ180" s="2">
        <f t="shared" si="237"/>
        <v>69.018154772834038</v>
      </c>
      <c r="FA180" s="2">
        <f t="shared" si="237"/>
        <v>69.019690858465793</v>
      </c>
      <c r="FB180" s="2">
        <f t="shared" si="237"/>
        <v>70.669314515057806</v>
      </c>
      <c r="FC180" s="2">
        <f t="shared" si="237"/>
        <v>70.885122982286191</v>
      </c>
      <c r="FD180" s="2">
        <f t="shared" si="237"/>
        <v>70.435754569587687</v>
      </c>
      <c r="FE180" s="2">
        <f t="shared" si="237"/>
        <v>69.267438972042328</v>
      </c>
      <c r="FG180" s="2">
        <f t="shared" ref="FG180:FU196" si="238">POWER(10,($B180-C$231)/C$229)/(1+POWER(10,($B180-C$231)/C$229))</f>
        <v>0.99996512128544979</v>
      </c>
      <c r="FH180" s="2">
        <f t="shared" si="238"/>
        <v>0.99997009579951268</v>
      </c>
      <c r="FI180" s="2">
        <f t="shared" si="238"/>
        <v>0.99997039355021289</v>
      </c>
      <c r="FJ180" s="2">
        <f t="shared" si="238"/>
        <v>0.999966190184291</v>
      </c>
      <c r="FK180" s="2">
        <f t="shared" si="238"/>
        <v>0.99996782520883354</v>
      </c>
      <c r="FL180" s="2">
        <f t="shared" si="238"/>
        <v>0.9999681562732885</v>
      </c>
      <c r="FM180" s="2">
        <f t="shared" si="238"/>
        <v>0.99997009049038299</v>
      </c>
      <c r="FN180" s="2">
        <f t="shared" si="238"/>
        <v>0.99997103139588239</v>
      </c>
      <c r="FO180" s="2">
        <f t="shared" si="238"/>
        <v>0.99996312357470751</v>
      </c>
      <c r="FP180" s="2">
        <f t="shared" si="238"/>
        <v>0.99996791323125167</v>
      </c>
      <c r="FQ180" s="2">
        <f t="shared" si="238"/>
        <v>0.999968214772327</v>
      </c>
      <c r="FR180" s="2">
        <f t="shared" si="238"/>
        <v>0.9999617836739263</v>
      </c>
      <c r="FS180" s="2">
        <f t="shared" si="238"/>
        <v>0.999958825581024</v>
      </c>
      <c r="FT180" s="2">
        <f t="shared" si="238"/>
        <v>0.99996224683210322</v>
      </c>
      <c r="FU180" s="2">
        <f t="shared" si="238"/>
        <v>0.99995786140378962</v>
      </c>
      <c r="FW180" s="2">
        <f t="shared" si="229"/>
        <v>0.640509172736488</v>
      </c>
      <c r="FX180" s="2">
        <f t="shared" si="229"/>
        <v>0.9139531096623158</v>
      </c>
      <c r="FY180" s="2">
        <f t="shared" si="229"/>
        <v>0.69290272376003836</v>
      </c>
      <c r="FZ180" s="2">
        <f t="shared" si="229"/>
        <v>0.70650250396199987</v>
      </c>
      <c r="GA180" s="2">
        <f t="shared" si="229"/>
        <v>0.70489791892553488</v>
      </c>
      <c r="GB180" s="2">
        <f t="shared" si="229"/>
        <v>0.70320353345009645</v>
      </c>
      <c r="GC180" s="2">
        <f t="shared" si="229"/>
        <v>0.68782568266249</v>
      </c>
      <c r="GD180" s="2">
        <f t="shared" si="229"/>
        <v>0.7430856014857582</v>
      </c>
      <c r="GE180" s="2">
        <f t="shared" si="229"/>
        <v>0.74950556889679909</v>
      </c>
      <c r="GF180" s="2">
        <f t="shared" si="229"/>
        <v>0.78651192804976966</v>
      </c>
      <c r="GG180" s="2">
        <f t="shared" si="229"/>
        <v>0.70160032319894117</v>
      </c>
      <c r="GH180" s="2">
        <f t="shared" si="229"/>
        <v>0.65570989949160385</v>
      </c>
      <c r="GI180" s="2">
        <f t="shared" si="229"/>
        <v>0.6519747501977583</v>
      </c>
      <c r="GJ180" s="2">
        <f t="shared" si="229"/>
        <v>0.6207907487191352</v>
      </c>
      <c r="GK180" s="2">
        <f t="shared" si="229"/>
        <v>0.63192539844861473</v>
      </c>
      <c r="GM180" s="86">
        <f t="shared" si="230"/>
        <v>3.7260202038067747E-261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2.1428825174266609E-304</v>
      </c>
      <c r="HC180" s="86">
        <f t="shared" si="181"/>
        <v>1.4408954690016171E-197</v>
      </c>
      <c r="HD180" s="86">
        <f t="shared" si="181"/>
        <v>5.1766126055302096E-284</v>
      </c>
      <c r="HE180" s="86">
        <f t="shared" si="181"/>
        <v>1.3057739653089139E-275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0</v>
      </c>
      <c r="HQ180" s="86">
        <f t="shared" si="226"/>
        <v>0</v>
      </c>
      <c r="HS180" s="86">
        <f t="shared" si="231"/>
        <v>1.3454207995319398E-12</v>
      </c>
      <c r="HT180" s="86">
        <f t="shared" si="231"/>
        <v>1.0514505187650361E-11</v>
      </c>
      <c r="HU180" s="86">
        <f t="shared" si="231"/>
        <v>1.427277355290633E-14</v>
      </c>
      <c r="HV180" s="86">
        <f t="shared" si="231"/>
        <v>5.7026322844517567E-17</v>
      </c>
      <c r="HW180" s="86">
        <f t="shared" si="231"/>
        <v>5.2277153655672925E-15</v>
      </c>
      <c r="HX180" s="86">
        <f t="shared" si="231"/>
        <v>4.1538328459890787E-15</v>
      </c>
      <c r="HY180" s="86">
        <f t="shared" si="231"/>
        <v>8.6758086308010641E-15</v>
      </c>
      <c r="HZ180" s="86">
        <f t="shared" si="231"/>
        <v>8.4343697721783417E-17</v>
      </c>
      <c r="IA180" s="86">
        <f t="shared" si="231"/>
        <v>6.6120611159898946E-18</v>
      </c>
      <c r="IB180" s="86">
        <f t="shared" si="231"/>
        <v>2.8091383255913264E-19</v>
      </c>
      <c r="IC180" s="86">
        <f t="shared" si="231"/>
        <v>1.3420711503981407E-16</v>
      </c>
      <c r="ID180" s="86">
        <f t="shared" si="231"/>
        <v>4.7718069046644327E-14</v>
      </c>
      <c r="IE180" s="86">
        <f t="shared" si="231"/>
        <v>2.0384400201378103E-14</v>
      </c>
      <c r="IF180" s="86">
        <f t="shared" si="231"/>
        <v>1.8227807395519801E-15</v>
      </c>
      <c r="IG180" s="86">
        <f t="shared" si="231"/>
        <v>1.8400804814310457E-14</v>
      </c>
      <c r="II180" s="86">
        <f t="shared" si="232"/>
        <v>0.24116943528220203</v>
      </c>
      <c r="IJ180" s="86">
        <f t="shared" si="232"/>
        <v>2.4418783309835824E-5</v>
      </c>
      <c r="IK180" s="86">
        <f t="shared" si="232"/>
        <v>0.11257319612182182</v>
      </c>
      <c r="IL180" s="86">
        <f t="shared" si="232"/>
        <v>6.4683827121368706E-2</v>
      </c>
      <c r="IM180" s="86">
        <f t="shared" si="232"/>
        <v>8.9307284191610825E-2</v>
      </c>
      <c r="IN180" s="86">
        <f t="shared" si="232"/>
        <v>9.0478787905207289E-2</v>
      </c>
      <c r="IO180" s="86">
        <f t="shared" si="232"/>
        <v>0.12555009810115494</v>
      </c>
      <c r="IP180" s="86">
        <f t="shared" si="232"/>
        <v>3.9343522627334711E-2</v>
      </c>
      <c r="IQ180" s="86">
        <f t="shared" si="232"/>
        <v>2.5478946550651808E-2</v>
      </c>
      <c r="IR180" s="86">
        <f t="shared" si="232"/>
        <v>8.2575768011137283E-3</v>
      </c>
      <c r="IS180" s="86">
        <f t="shared" si="232"/>
        <v>7.7875809044686925E-2</v>
      </c>
      <c r="IT180" s="86">
        <f t="shared" si="232"/>
        <v>0.19026170290377703</v>
      </c>
      <c r="IU180" s="86">
        <f t="shared" si="232"/>
        <v>0.18795539713313533</v>
      </c>
      <c r="IV180" s="86">
        <f t="shared" si="232"/>
        <v>0.33219520530015689</v>
      </c>
      <c r="IW180" s="86">
        <f t="shared" si="232"/>
        <v>0.41284171344130333</v>
      </c>
      <c r="IY180" s="86">
        <f t="shared" si="233"/>
        <v>0.24116943528354745</v>
      </c>
      <c r="IZ180" s="86">
        <f t="shared" si="233"/>
        <v>2.4418793824341011E-5</v>
      </c>
      <c r="JA180" s="86">
        <f t="shared" si="233"/>
        <v>0.11257319612183608</v>
      </c>
      <c r="JB180" s="86">
        <f t="shared" si="233"/>
        <v>6.4683827121368762E-2</v>
      </c>
      <c r="JC180" s="86">
        <f t="shared" si="233"/>
        <v>8.9307284191616057E-2</v>
      </c>
      <c r="JD180" s="86">
        <f t="shared" si="233"/>
        <v>9.0478787905211439E-2</v>
      </c>
      <c r="JE180" s="86">
        <f t="shared" si="233"/>
        <v>0.12555009810116363</v>
      </c>
      <c r="JF180" s="86">
        <f t="shared" si="233"/>
        <v>3.9343522627334794E-2</v>
      </c>
      <c r="JG180" s="86">
        <f t="shared" si="233"/>
        <v>2.5478946550651815E-2</v>
      </c>
      <c r="JH180" s="86">
        <f t="shared" si="233"/>
        <v>8.2575768011137283E-3</v>
      </c>
      <c r="JI180" s="86">
        <f t="shared" si="233"/>
        <v>7.7875809044687064E-2</v>
      </c>
      <c r="JJ180" s="86">
        <f t="shared" si="233"/>
        <v>0.19026170290382474</v>
      </c>
      <c r="JK180" s="86">
        <f t="shared" si="233"/>
        <v>0.1879553971331557</v>
      </c>
      <c r="JL180" s="86">
        <f t="shared" si="233"/>
        <v>0.33219520530015872</v>
      </c>
      <c r="JM180" s="86">
        <f t="shared" si="233"/>
        <v>0.4128417134413217</v>
      </c>
    </row>
    <row r="181" spans="2:273" x14ac:dyDescent="0.25">
      <c r="B181" s="2">
        <v>154</v>
      </c>
      <c r="C181" s="37">
        <v>64.840999999999994</v>
      </c>
      <c r="D181" s="37">
        <v>63.567999999999998</v>
      </c>
      <c r="E181" s="37">
        <v>67.917000000000002</v>
      </c>
      <c r="F181" s="37">
        <v>69.265000000000001</v>
      </c>
      <c r="G181" s="37">
        <v>65.42</v>
      </c>
      <c r="H181" s="37">
        <v>70.760000000000005</v>
      </c>
      <c r="I181" s="37">
        <v>69.16</v>
      </c>
      <c r="J181" s="37">
        <v>68.239999999999995</v>
      </c>
      <c r="K181" s="37">
        <v>67.516999999999996</v>
      </c>
      <c r="L181" s="37">
        <v>70.379000000000005</v>
      </c>
      <c r="M181" s="37">
        <v>69.31</v>
      </c>
      <c r="N181" s="37">
        <v>69.034000000000006</v>
      </c>
      <c r="O181" s="37">
        <v>69.216999999999999</v>
      </c>
      <c r="P181" s="37">
        <v>68.906999999999996</v>
      </c>
      <c r="Q181" s="37">
        <v>82.302000000000007</v>
      </c>
      <c r="S181" s="4">
        <f t="shared" si="234"/>
        <v>66.421084158220594</v>
      </c>
      <c r="T181" s="4">
        <f t="shared" si="234"/>
        <v>65.901741588996316</v>
      </c>
      <c r="U181" s="4">
        <f t="shared" si="234"/>
        <v>68.395031737014961</v>
      </c>
      <c r="V181" s="4">
        <f t="shared" si="234"/>
        <v>66.460748576177465</v>
      </c>
      <c r="W181" s="4">
        <f t="shared" si="234"/>
        <v>66.697716578284215</v>
      </c>
      <c r="X181" s="4">
        <f t="shared" si="234"/>
        <v>67.544456956175509</v>
      </c>
      <c r="Y181" s="4">
        <f t="shared" si="234"/>
        <v>69.029587352678888</v>
      </c>
      <c r="Z181" s="4">
        <f t="shared" si="234"/>
        <v>69.073819859151342</v>
      </c>
      <c r="AA181" s="4">
        <f t="shared" si="234"/>
        <v>68.000726606837176</v>
      </c>
      <c r="AB181" s="4">
        <f t="shared" si="234"/>
        <v>68.20364052461133</v>
      </c>
      <c r="AC181" s="4">
        <f t="shared" si="234"/>
        <v>68.739956267389275</v>
      </c>
      <c r="AD181" s="4">
        <f t="shared" si="234"/>
        <v>69.053529977993207</v>
      </c>
      <c r="AE181" s="4">
        <f t="shared" si="234"/>
        <v>69.1378058735189</v>
      </c>
      <c r="AF181" s="4">
        <f t="shared" si="234"/>
        <v>72.256999488782355</v>
      </c>
      <c r="AG181" s="4">
        <f t="shared" si="234"/>
        <v>75.261560496933257</v>
      </c>
      <c r="AI181" s="4">
        <f t="shared" si="235"/>
        <v>-1.5800841582206004</v>
      </c>
      <c r="AJ181" s="4">
        <f t="shared" si="235"/>
        <v>-2.3337415889963182</v>
      </c>
      <c r="AK181" s="4">
        <f t="shared" si="235"/>
        <v>-0.47803173701495894</v>
      </c>
      <c r="AL181" s="4">
        <f t="shared" si="235"/>
        <v>2.8042514238225351</v>
      </c>
      <c r="AM181" s="4">
        <f t="shared" si="235"/>
        <v>-1.2777165782842133</v>
      </c>
      <c r="AN181" s="4">
        <f t="shared" si="235"/>
        <v>3.2155430438244963</v>
      </c>
      <c r="AO181" s="4">
        <f t="shared" si="235"/>
        <v>0.13041264732110847</v>
      </c>
      <c r="AP181" s="4">
        <f t="shared" si="235"/>
        <v>-0.83381985915134749</v>
      </c>
      <c r="AQ181" s="4">
        <f t="shared" si="235"/>
        <v>-0.48372660683718038</v>
      </c>
      <c r="AR181" s="4">
        <f t="shared" si="235"/>
        <v>2.1753594753886745</v>
      </c>
      <c r="AS181" s="4">
        <f t="shared" si="235"/>
        <v>0.57004373261072772</v>
      </c>
      <c r="AT181" s="4">
        <f t="shared" si="235"/>
        <v>-1.9529977993201442E-2</v>
      </c>
      <c r="AU181" s="4">
        <f t="shared" si="235"/>
        <v>7.9194126481098692E-2</v>
      </c>
      <c r="AV181" s="4">
        <f t="shared" si="235"/>
        <v>-3.349999488782359</v>
      </c>
      <c r="AW181" s="4">
        <f t="shared" si="235"/>
        <v>7.0404395030667501</v>
      </c>
      <c r="AY181" s="2">
        <f t="shared" si="227"/>
        <v>66.421084158220594</v>
      </c>
      <c r="AZ181" s="2">
        <f t="shared" si="227"/>
        <v>65.901741588996316</v>
      </c>
      <c r="BA181" s="2">
        <f t="shared" si="227"/>
        <v>68.370975842906063</v>
      </c>
      <c r="BB181" s="2">
        <f t="shared" si="227"/>
        <v>66.450120004092994</v>
      </c>
      <c r="BC181" s="2">
        <f t="shared" si="227"/>
        <v>66.661771644533161</v>
      </c>
      <c r="BD181" s="2">
        <f t="shared" si="227"/>
        <v>67.487712880019544</v>
      </c>
      <c r="BE181" s="2">
        <f t="shared" si="227"/>
        <v>68.933941594357051</v>
      </c>
      <c r="BF181" s="2">
        <f t="shared" si="227"/>
        <v>69.067997573597296</v>
      </c>
      <c r="BG181" s="2">
        <f t="shared" si="227"/>
        <v>67.998440595933047</v>
      </c>
      <c r="BH181" s="2">
        <f t="shared" si="227"/>
        <v>68.203441817227173</v>
      </c>
      <c r="BI181" s="2">
        <f t="shared" si="227"/>
        <v>68.707151215702879</v>
      </c>
      <c r="BJ181" s="2">
        <f t="shared" si="227"/>
        <v>68.682781018094545</v>
      </c>
      <c r="BK181" s="2">
        <f t="shared" si="227"/>
        <v>68.779305324268762</v>
      </c>
      <c r="BL181" s="2">
        <f t="shared" si="227"/>
        <v>70.066803369056203</v>
      </c>
      <c r="BM181" s="2">
        <f t="shared" si="227"/>
        <v>69.62528979205706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63.567999999999998</v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>
        <f t="shared" si="206"/>
        <v>70.379000000000005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114.47063067542213</v>
      </c>
      <c r="DL181" s="2">
        <f t="shared" si="236"/>
        <v>124.21567091932459</v>
      </c>
      <c r="DM181" s="2">
        <f t="shared" si="236"/>
        <v>120.96058198874297</v>
      </c>
      <c r="DN181" s="2">
        <f t="shared" si="236"/>
        <v>129.67077295108874</v>
      </c>
      <c r="DO181" s="2">
        <f t="shared" si="236"/>
        <v>121.35957410881798</v>
      </c>
      <c r="DP181" s="2">
        <f t="shared" si="236"/>
        <v>134.41230769230771</v>
      </c>
      <c r="DQ181" s="2">
        <f t="shared" si="236"/>
        <v>122.43887242026264</v>
      </c>
      <c r="DR181" s="2">
        <f t="shared" si="236"/>
        <v>127.48481238273919</v>
      </c>
      <c r="DS181" s="2">
        <f t="shared" si="236"/>
        <v>123.25129231863443</v>
      </c>
      <c r="DT181" s="2">
        <f t="shared" si="236"/>
        <v>132.78523470839255</v>
      </c>
      <c r="DU181" s="2">
        <f t="shared" si="236"/>
        <v>112.45739149797573</v>
      </c>
      <c r="DV181" s="2">
        <f t="shared" si="236"/>
        <v>131.73503082029401</v>
      </c>
      <c r="DW181" s="2">
        <f t="shared" si="236"/>
        <v>153.29738859180037</v>
      </c>
      <c r="DX181" s="2">
        <f t="shared" si="236"/>
        <v>100.5008</v>
      </c>
      <c r="DY181" s="2">
        <f t="shared" si="236"/>
        <v>97.81536209677418</v>
      </c>
      <c r="EA181" s="2">
        <f t="shared" si="213"/>
        <v>65.620183006535953</v>
      </c>
      <c r="EB181" s="2">
        <f t="shared" si="213"/>
        <v>70.881676470588218</v>
      </c>
      <c r="EC181" s="2">
        <f t="shared" si="213"/>
        <v>66.496626773364952</v>
      </c>
      <c r="ED181" s="2">
        <f t="shared" si="213"/>
        <v>64.061721005897112</v>
      </c>
      <c r="EE181" s="2">
        <f t="shared" si="213"/>
        <v>63.204646909398804</v>
      </c>
      <c r="EF181" s="2">
        <f t="shared" si="213"/>
        <v>64.301195232360158</v>
      </c>
      <c r="EG181" s="2">
        <f t="shared" si="213"/>
        <v>67.259886186401374</v>
      </c>
      <c r="EH181" s="2">
        <f t="shared" si="213"/>
        <v>67.368989021154349</v>
      </c>
      <c r="EI181" s="2">
        <f t="shared" si="213"/>
        <v>67.261707675981597</v>
      </c>
      <c r="EJ181" s="2">
        <f t="shared" si="213"/>
        <v>65.361710071355049</v>
      </c>
      <c r="EK181" s="2">
        <f t="shared" si="212"/>
        <v>68.328949394904441</v>
      </c>
      <c r="EL181" s="2">
        <f t="shared" si="179"/>
        <v>64.84109790191313</v>
      </c>
      <c r="EM181" s="2">
        <f t="shared" si="179"/>
        <v>64.811746148108128</v>
      </c>
      <c r="EN181" s="2">
        <f t="shared" si="179"/>
        <v>69.670665960268053</v>
      </c>
      <c r="EO181" s="2">
        <f t="shared" si="179"/>
        <v>70.576690137389591</v>
      </c>
      <c r="EQ181" s="2">
        <f t="shared" si="237"/>
        <v>66.828694718385421</v>
      </c>
      <c r="ER181" s="2">
        <f t="shared" si="237"/>
        <v>65.47256483838872</v>
      </c>
      <c r="ES181" s="2">
        <f t="shared" si="237"/>
        <v>69.126535586493873</v>
      </c>
      <c r="ET181" s="2">
        <f t="shared" si="237"/>
        <v>67.352224194783162</v>
      </c>
      <c r="EU181" s="2">
        <f t="shared" si="237"/>
        <v>67.979374583515764</v>
      </c>
      <c r="EV181" s="2">
        <f t="shared" si="237"/>
        <v>68.71146766914562</v>
      </c>
      <c r="EW181" s="2">
        <f t="shared" si="237"/>
        <v>69.624742205988184</v>
      </c>
      <c r="EX181" s="2">
        <f t="shared" si="237"/>
        <v>69.601637534369914</v>
      </c>
      <c r="EY181" s="2">
        <f t="shared" si="237"/>
        <v>68.220544065206326</v>
      </c>
      <c r="EZ181" s="2">
        <f t="shared" si="237"/>
        <v>68.904459723061649</v>
      </c>
      <c r="FA181" s="2">
        <f t="shared" si="237"/>
        <v>68.852076498560905</v>
      </c>
      <c r="FB181" s="2">
        <f t="shared" si="237"/>
        <v>70.518979342879362</v>
      </c>
      <c r="FC181" s="2">
        <f t="shared" si="237"/>
        <v>70.705903496488631</v>
      </c>
      <c r="FD181" s="2">
        <f t="shared" si="237"/>
        <v>70.285838887014748</v>
      </c>
      <c r="FE181" s="2">
        <f t="shared" si="237"/>
        <v>69.118289105358045</v>
      </c>
      <c r="FG181" s="2">
        <f t="shared" si="238"/>
        <v>0.99996819013664451</v>
      </c>
      <c r="FH181" s="2">
        <f t="shared" si="238"/>
        <v>0.99997272697325124</v>
      </c>
      <c r="FI181" s="2">
        <f t="shared" si="238"/>
        <v>0.9999729985265392</v>
      </c>
      <c r="FJ181" s="2">
        <f t="shared" si="238"/>
        <v>0.99996916498986577</v>
      </c>
      <c r="FK181" s="2">
        <f t="shared" si="238"/>
        <v>0.99997065615862879</v>
      </c>
      <c r="FL181" s="2">
        <f t="shared" si="238"/>
        <v>0.99997095809470105</v>
      </c>
      <c r="FM181" s="2">
        <f t="shared" si="238"/>
        <v>0.99997272213124189</v>
      </c>
      <c r="FN181" s="2">
        <f t="shared" si="238"/>
        <v>0.99997358025170191</v>
      </c>
      <c r="FO181" s="2">
        <f t="shared" si="238"/>
        <v>0.99996636819129059</v>
      </c>
      <c r="FP181" s="2">
        <f t="shared" si="238"/>
        <v>0.99997073643648215</v>
      </c>
      <c r="FQ181" s="2">
        <f t="shared" si="238"/>
        <v>0.99997101144675693</v>
      </c>
      <c r="FR181" s="2">
        <f t="shared" si="238"/>
        <v>0.9999651461791802</v>
      </c>
      <c r="FS181" s="2">
        <f t="shared" si="238"/>
        <v>0.99996244834754378</v>
      </c>
      <c r="FT181" s="2">
        <f t="shared" si="238"/>
        <v>0.99996556858728147</v>
      </c>
      <c r="FU181" s="2">
        <f t="shared" si="238"/>
        <v>0.99996156900100874</v>
      </c>
      <c r="FW181" s="2">
        <f t="shared" si="229"/>
        <v>0.66143109560448221</v>
      </c>
      <c r="FX181" s="2">
        <f t="shared" si="229"/>
        <v>0.92092561584341726</v>
      </c>
      <c r="FY181" s="2">
        <f t="shared" si="229"/>
        <v>0.71214577978905469</v>
      </c>
      <c r="FZ181" s="2">
        <f t="shared" si="229"/>
        <v>0.72523131127009488</v>
      </c>
      <c r="GA181" s="2">
        <f t="shared" si="229"/>
        <v>0.7236890733909136</v>
      </c>
      <c r="GB181" s="2">
        <f t="shared" si="229"/>
        <v>0.72206003892403658</v>
      </c>
      <c r="GC181" s="2">
        <f t="shared" si="229"/>
        <v>0.70725246228868566</v>
      </c>
      <c r="GD181" s="2">
        <f t="shared" si="229"/>
        <v>0.76027207035661182</v>
      </c>
      <c r="GE181" s="2">
        <f t="shared" si="229"/>
        <v>0.76639758066044072</v>
      </c>
      <c r="GF181" s="2">
        <f t="shared" si="229"/>
        <v>0.80156911225955474</v>
      </c>
      <c r="GG181" s="2">
        <f t="shared" si="229"/>
        <v>0.72051820383698817</v>
      </c>
      <c r="GH181" s="2">
        <f t="shared" si="229"/>
        <v>0.6761943952067051</v>
      </c>
      <c r="GI181" s="2">
        <f t="shared" si="229"/>
        <v>0.67257050664883511</v>
      </c>
      <c r="GJ181" s="2">
        <f t="shared" si="229"/>
        <v>0.64221923062868946</v>
      </c>
      <c r="GK181" s="2">
        <f t="shared" si="229"/>
        <v>0.65307630328564581</v>
      </c>
      <c r="GM181" s="86">
        <f t="shared" si="230"/>
        <v>9.6602327332074135E-267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4.6023022297271893E-203</v>
      </c>
      <c r="HD181" s="86">
        <f t="shared" si="181"/>
        <v>6.4755583319784218E-292</v>
      </c>
      <c r="HE181" s="86">
        <f t="shared" si="181"/>
        <v>3.6417678018965309E-283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0</v>
      </c>
      <c r="HQ181" s="86">
        <f t="shared" si="226"/>
        <v>0</v>
      </c>
      <c r="HS181" s="86">
        <f t="shared" si="231"/>
        <v>2.960084879451609E-13</v>
      </c>
      <c r="HT181" s="86">
        <f t="shared" si="231"/>
        <v>2.6908525718817305E-12</v>
      </c>
      <c r="HU181" s="86">
        <f t="shared" si="231"/>
        <v>2.7311462451914361E-15</v>
      </c>
      <c r="HV181" s="86">
        <f t="shared" si="231"/>
        <v>8.0993900351684427E-18</v>
      </c>
      <c r="HW181" s="86">
        <f t="shared" si="231"/>
        <v>9.6591908963314348E-16</v>
      </c>
      <c r="HX181" s="86">
        <f t="shared" si="231"/>
        <v>7.5569584735848584E-16</v>
      </c>
      <c r="HY181" s="86">
        <f t="shared" si="231"/>
        <v>1.6622572167227322E-15</v>
      </c>
      <c r="HZ181" s="86">
        <f t="shared" si="231"/>
        <v>1.4022578171255265E-17</v>
      </c>
      <c r="IA181" s="86">
        <f t="shared" si="231"/>
        <v>9.3788881484090873E-19</v>
      </c>
      <c r="IB181" s="86">
        <f t="shared" si="231"/>
        <v>3.7290867735923956E-20</v>
      </c>
      <c r="IC181" s="86">
        <f t="shared" si="231"/>
        <v>2.0323180131033892E-17</v>
      </c>
      <c r="ID181" s="86">
        <f t="shared" si="231"/>
        <v>9.1515350942422878E-15</v>
      </c>
      <c r="IE181" s="86">
        <f t="shared" si="231"/>
        <v>3.6144445578129316E-15</v>
      </c>
      <c r="IF181" s="86">
        <f t="shared" si="231"/>
        <v>2.7137954697312642E-16</v>
      </c>
      <c r="IG181" s="86">
        <f t="shared" si="231"/>
        <v>2.9879002648006594E-15</v>
      </c>
      <c r="II181" s="86">
        <f t="shared" si="232"/>
        <v>0.18623838350639949</v>
      </c>
      <c r="IJ181" s="86">
        <f t="shared" si="232"/>
        <v>1.1619816182601639E-5</v>
      </c>
      <c r="IK181" s="86">
        <f t="shared" si="232"/>
        <v>7.9166153481231738E-2</v>
      </c>
      <c r="IL181" s="86">
        <f t="shared" si="232"/>
        <v>4.1759395874857726E-2</v>
      </c>
      <c r="IM181" s="86">
        <f t="shared" si="232"/>
        <v>6.1337328647563652E-2</v>
      </c>
      <c r="IN181" s="86">
        <f t="shared" si="232"/>
        <v>6.2080229602070894E-2</v>
      </c>
      <c r="IO181" s="86">
        <f t="shared" si="232"/>
        <v>8.953038647363655E-2</v>
      </c>
      <c r="IP181" s="86">
        <f t="shared" si="232"/>
        <v>2.5301043972256888E-2</v>
      </c>
      <c r="IQ181" s="86">
        <f t="shared" si="232"/>
        <v>1.5505545634466366E-2</v>
      </c>
      <c r="IR181" s="86">
        <f t="shared" si="232"/>
        <v>4.6902031668137013E-3</v>
      </c>
      <c r="IS181" s="86">
        <f t="shared" si="232"/>
        <v>5.160287608589554E-2</v>
      </c>
      <c r="IT181" s="86">
        <f t="shared" si="232"/>
        <v>0.14100272834549299</v>
      </c>
      <c r="IU181" s="86">
        <f t="shared" si="232"/>
        <v>0.13763085758302146</v>
      </c>
      <c r="IV181" s="86">
        <f t="shared" si="232"/>
        <v>0.27321193394057708</v>
      </c>
      <c r="IW181" s="86">
        <f t="shared" si="232"/>
        <v>0.36323217374278427</v>
      </c>
      <c r="IY181" s="86">
        <f t="shared" si="233"/>
        <v>0.1862383835066955</v>
      </c>
      <c r="IZ181" s="86">
        <f t="shared" si="233"/>
        <v>1.161981887345421E-5</v>
      </c>
      <c r="JA181" s="86">
        <f t="shared" si="233"/>
        <v>7.9166153481234472E-2</v>
      </c>
      <c r="JB181" s="86">
        <f t="shared" si="233"/>
        <v>4.1759395874857733E-2</v>
      </c>
      <c r="JC181" s="86">
        <f t="shared" si="233"/>
        <v>6.1337328647564617E-2</v>
      </c>
      <c r="JD181" s="86">
        <f t="shared" si="233"/>
        <v>6.208022960207165E-2</v>
      </c>
      <c r="JE181" s="86">
        <f t="shared" si="233"/>
        <v>8.9530386473638215E-2</v>
      </c>
      <c r="JF181" s="86">
        <f t="shared" si="233"/>
        <v>2.5301043972256902E-2</v>
      </c>
      <c r="JG181" s="86">
        <f t="shared" si="233"/>
        <v>1.5505545634466367E-2</v>
      </c>
      <c r="JH181" s="86">
        <f t="shared" si="233"/>
        <v>4.6902031668137013E-3</v>
      </c>
      <c r="JI181" s="86">
        <f t="shared" si="233"/>
        <v>5.160287608589556E-2</v>
      </c>
      <c r="JJ181" s="86">
        <f t="shared" si="233"/>
        <v>0.14100272834550215</v>
      </c>
      <c r="JK181" s="86">
        <f t="shared" si="233"/>
        <v>0.13763085758302507</v>
      </c>
      <c r="JL181" s="86">
        <f t="shared" si="233"/>
        <v>0.27321193394057736</v>
      </c>
      <c r="JM181" s="86">
        <f t="shared" si="233"/>
        <v>0.36323217374278727</v>
      </c>
    </row>
    <row r="182" spans="2:273" x14ac:dyDescent="0.25">
      <c r="B182" s="2">
        <v>155</v>
      </c>
      <c r="C182" s="37">
        <v>65.295000000000002</v>
      </c>
      <c r="D182" s="37">
        <v>63.976999999999997</v>
      </c>
      <c r="E182" s="37">
        <v>66.332999999999998</v>
      </c>
      <c r="F182" s="37">
        <v>66.183999999999997</v>
      </c>
      <c r="G182" s="37">
        <v>68.38</v>
      </c>
      <c r="H182" s="37">
        <v>71.38</v>
      </c>
      <c r="I182" s="37">
        <v>70.260000000000005</v>
      </c>
      <c r="J182" s="37">
        <v>68.459999999999994</v>
      </c>
      <c r="K182" s="37">
        <v>68.552000000000007</v>
      </c>
      <c r="L182" s="37">
        <v>68.655000000000001</v>
      </c>
      <c r="M182" s="37">
        <v>71.379000000000005</v>
      </c>
      <c r="N182" s="37">
        <v>69.638000000000005</v>
      </c>
      <c r="O182" s="37">
        <v>68.195999999999998</v>
      </c>
      <c r="P182" s="37">
        <v>70.512</v>
      </c>
      <c r="Q182" s="37">
        <v>75.209000000000003</v>
      </c>
      <c r="S182" s="4">
        <f t="shared" si="234"/>
        <v>66.300415631733742</v>
      </c>
      <c r="T182" s="4">
        <f t="shared" si="234"/>
        <v>65.699553381873301</v>
      </c>
      <c r="U182" s="4">
        <f t="shared" si="234"/>
        <v>68.271883321139512</v>
      </c>
      <c r="V182" s="4">
        <f t="shared" si="234"/>
        <v>66.345344904489949</v>
      </c>
      <c r="W182" s="4">
        <f t="shared" si="234"/>
        <v>66.614813174242954</v>
      </c>
      <c r="X182" s="4">
        <f t="shared" si="234"/>
        <v>67.420029818123183</v>
      </c>
      <c r="Y182" s="4">
        <f t="shared" si="234"/>
        <v>68.870785286236099</v>
      </c>
      <c r="Z182" s="4">
        <f t="shared" si="234"/>
        <v>68.95300024959586</v>
      </c>
      <c r="AA182" s="4">
        <f t="shared" si="234"/>
        <v>67.881207234593433</v>
      </c>
      <c r="AB182" s="4">
        <f t="shared" si="234"/>
        <v>68.129691757470653</v>
      </c>
      <c r="AC182" s="4">
        <f t="shared" si="234"/>
        <v>68.559399786125468</v>
      </c>
      <c r="AD182" s="4">
        <f t="shared" si="234"/>
        <v>68.801260284878765</v>
      </c>
      <c r="AE182" s="4">
        <f t="shared" si="234"/>
        <v>68.861383901559591</v>
      </c>
      <c r="AF182" s="4">
        <f t="shared" si="234"/>
        <v>71.194782844368348</v>
      </c>
      <c r="AG182" s="4">
        <f t="shared" si="234"/>
        <v>72.955360835522967</v>
      </c>
      <c r="AI182" s="4">
        <f t="shared" si="235"/>
        <v>-1.0054156317337402</v>
      </c>
      <c r="AJ182" s="4">
        <f t="shared" si="235"/>
        <v>-1.7225533818733041</v>
      </c>
      <c r="AK182" s="4">
        <f t="shared" si="235"/>
        <v>-1.9388833211395138</v>
      </c>
      <c r="AL182" s="4">
        <f t="shared" si="235"/>
        <v>-0.16134490448995109</v>
      </c>
      <c r="AM182" s="4">
        <f t="shared" si="235"/>
        <v>1.7651868257570413</v>
      </c>
      <c r="AN182" s="4">
        <f t="shared" si="235"/>
        <v>3.9599701818768125</v>
      </c>
      <c r="AO182" s="4">
        <f t="shared" si="235"/>
        <v>1.3892147137639057</v>
      </c>
      <c r="AP182" s="4">
        <f t="shared" si="235"/>
        <v>-0.49300024959586608</v>
      </c>
      <c r="AQ182" s="4">
        <f t="shared" si="235"/>
        <v>0.67079276540657418</v>
      </c>
      <c r="AR182" s="4">
        <f t="shared" si="235"/>
        <v>0.52530824252934849</v>
      </c>
      <c r="AS182" s="4">
        <f t="shared" si="235"/>
        <v>2.8196002138745371</v>
      </c>
      <c r="AT182" s="4">
        <f t="shared" si="235"/>
        <v>0.83673971512124012</v>
      </c>
      <c r="AU182" s="4">
        <f t="shared" si="235"/>
        <v>-0.66538390155959348</v>
      </c>
      <c r="AV182" s="4">
        <f t="shared" si="235"/>
        <v>-0.68278284436834724</v>
      </c>
      <c r="AW182" s="4">
        <f t="shared" si="235"/>
        <v>2.2536391644770362</v>
      </c>
      <c r="AY182" s="2">
        <f t="shared" si="227"/>
        <v>66.300415631733742</v>
      </c>
      <c r="AZ182" s="2">
        <f t="shared" si="227"/>
        <v>65.699553381873301</v>
      </c>
      <c r="BA182" s="2">
        <f t="shared" si="227"/>
        <v>68.261027303765545</v>
      </c>
      <c r="BB182" s="2">
        <f t="shared" si="227"/>
        <v>66.341379392712895</v>
      </c>
      <c r="BC182" s="2">
        <f t="shared" si="227"/>
        <v>66.599371345790885</v>
      </c>
      <c r="BD182" s="2">
        <f t="shared" si="227"/>
        <v>67.395720808914248</v>
      </c>
      <c r="BE182" s="2">
        <f t="shared" si="227"/>
        <v>68.826338759295055</v>
      </c>
      <c r="BF182" s="2">
        <f t="shared" si="227"/>
        <v>68.950829691919907</v>
      </c>
      <c r="BG182" s="2">
        <f t="shared" si="227"/>
        <v>67.880456837231378</v>
      </c>
      <c r="BH182" s="2">
        <f t="shared" si="227"/>
        <v>68.129636058717921</v>
      </c>
      <c r="BI182" s="2">
        <f t="shared" si="227"/>
        <v>68.546425745096926</v>
      </c>
      <c r="BJ182" s="2">
        <f t="shared" si="227"/>
        <v>68.616562813733438</v>
      </c>
      <c r="BK182" s="2">
        <f t="shared" si="227"/>
        <v>68.687931001349455</v>
      </c>
      <c r="BL182" s="2">
        <f t="shared" si="227"/>
        <v>69.925885138814976</v>
      </c>
      <c r="BM182" s="2">
        <f t="shared" si="227"/>
        <v>69.454067325334464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63.976999999999997</v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>
        <f t="shared" si="205"/>
        <v>68.552000000000007</v>
      </c>
      <c r="DD182" s="2">
        <f t="shared" si="206"/>
        <v>68.655000000000001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114.67398977485928</v>
      </c>
      <c r="DL182" s="2">
        <f t="shared" si="236"/>
        <v>124.45559765478426</v>
      </c>
      <c r="DM182" s="2">
        <f t="shared" si="236"/>
        <v>121.16657757973734</v>
      </c>
      <c r="DN182" s="2">
        <f t="shared" si="236"/>
        <v>129.97631940037201</v>
      </c>
      <c r="DO182" s="2">
        <f t="shared" si="236"/>
        <v>121.59587054409003</v>
      </c>
      <c r="DP182" s="2">
        <f t="shared" si="236"/>
        <v>134.72987854251011</v>
      </c>
      <c r="DQ182" s="2">
        <f t="shared" si="236"/>
        <v>122.65357035647276</v>
      </c>
      <c r="DR182" s="2">
        <f t="shared" si="236"/>
        <v>127.73266228893056</v>
      </c>
      <c r="DS182" s="2">
        <f t="shared" si="236"/>
        <v>123.50524751066857</v>
      </c>
      <c r="DT182" s="2">
        <f t="shared" si="236"/>
        <v>133.09689639639635</v>
      </c>
      <c r="DU182" s="2">
        <f t="shared" si="236"/>
        <v>112.59964068825914</v>
      </c>
      <c r="DV182" s="2">
        <f t="shared" si="236"/>
        <v>132.02209862494078</v>
      </c>
      <c r="DW182" s="2">
        <f t="shared" si="236"/>
        <v>153.74873016934046</v>
      </c>
      <c r="DX182" s="2">
        <f t="shared" si="236"/>
        <v>100.59810756302521</v>
      </c>
      <c r="DY182" s="2">
        <f t="shared" si="236"/>
        <v>97.903484274193531</v>
      </c>
      <c r="EA182" s="2">
        <f t="shared" si="213"/>
        <v>65.461095996732027</v>
      </c>
      <c r="EB182" s="2">
        <f t="shared" si="213"/>
        <v>70.799411764705866</v>
      </c>
      <c r="EC182" s="2">
        <f t="shared" si="213"/>
        <v>66.30393819403281</v>
      </c>
      <c r="ED182" s="2">
        <f t="shared" si="213"/>
        <v>63.85390239273368</v>
      </c>
      <c r="EE182" s="2">
        <f t="shared" si="213"/>
        <v>62.997871295512269</v>
      </c>
      <c r="EF182" s="2">
        <f t="shared" si="213"/>
        <v>64.07628099173553</v>
      </c>
      <c r="EG182" s="2">
        <f t="shared" si="213"/>
        <v>67.078124183282043</v>
      </c>
      <c r="EH182" s="2">
        <f t="shared" si="213"/>
        <v>67.185205336059781</v>
      </c>
      <c r="EI182" s="2">
        <f t="shared" si="213"/>
        <v>67.11461089494162</v>
      </c>
      <c r="EJ182" s="2">
        <f t="shared" si="213"/>
        <v>65.191482480741243</v>
      </c>
      <c r="EK182" s="2">
        <f t="shared" si="212"/>
        <v>68.1517308598726</v>
      </c>
      <c r="EL182" s="2">
        <f t="shared" si="179"/>
        <v>64.59769181376177</v>
      </c>
      <c r="EM182" s="2">
        <f t="shared" si="179"/>
        <v>64.53663019265889</v>
      </c>
      <c r="EN182" s="2">
        <f t="shared" si="179"/>
        <v>69.509593333412269</v>
      </c>
      <c r="EO182" s="2">
        <f t="shared" si="179"/>
        <v>70.452057450114481</v>
      </c>
      <c r="EQ182" s="2">
        <f t="shared" si="237"/>
        <v>66.69014433440428</v>
      </c>
      <c r="ER182" s="2">
        <f t="shared" si="237"/>
        <v>65.298749830352804</v>
      </c>
      <c r="ES182" s="2">
        <f t="shared" si="237"/>
        <v>68.980641614819973</v>
      </c>
      <c r="ET182" s="2">
        <f t="shared" si="237"/>
        <v>67.198385079296131</v>
      </c>
      <c r="EU182" s="2">
        <f t="shared" si="237"/>
        <v>67.851349286124446</v>
      </c>
      <c r="EV182" s="2">
        <f t="shared" si="237"/>
        <v>68.558505180382639</v>
      </c>
      <c r="EW182" s="2">
        <f t="shared" si="237"/>
        <v>69.484388013384077</v>
      </c>
      <c r="EX182" s="2">
        <f t="shared" si="237"/>
        <v>69.456698885155504</v>
      </c>
      <c r="EY182" s="2">
        <f t="shared" si="237"/>
        <v>68.091140957717784</v>
      </c>
      <c r="EZ182" s="2">
        <f t="shared" si="237"/>
        <v>68.79076467328926</v>
      </c>
      <c r="FA182" s="2">
        <f t="shared" si="237"/>
        <v>68.684462138656002</v>
      </c>
      <c r="FB182" s="2">
        <f t="shared" si="237"/>
        <v>70.368644170700932</v>
      </c>
      <c r="FC182" s="2">
        <f t="shared" si="237"/>
        <v>70.526684010691071</v>
      </c>
      <c r="FD182" s="2">
        <f t="shared" si="237"/>
        <v>70.135923204441795</v>
      </c>
      <c r="FE182" s="2">
        <f t="shared" si="237"/>
        <v>68.969139238673762</v>
      </c>
      <c r="FG182" s="2">
        <f t="shared" si="238"/>
        <v>0.9999709889786218</v>
      </c>
      <c r="FH182" s="2">
        <f t="shared" si="238"/>
        <v>0.99997512664429378</v>
      </c>
      <c r="FI182" s="2">
        <f t="shared" si="238"/>
        <v>0.99997537430501859</v>
      </c>
      <c r="FJ182" s="2">
        <f t="shared" si="238"/>
        <v>0.99997187806022703</v>
      </c>
      <c r="FK182" s="2">
        <f t="shared" si="238"/>
        <v>0.99997323802950333</v>
      </c>
      <c r="FL182" s="2">
        <f t="shared" si="238"/>
        <v>0.99997351339988871</v>
      </c>
      <c r="FM182" s="2">
        <f t="shared" si="238"/>
        <v>0.99997512222830753</v>
      </c>
      <c r="FN182" s="2">
        <f t="shared" si="238"/>
        <v>0.99997590484716625</v>
      </c>
      <c r="FO182" s="2">
        <f t="shared" si="238"/>
        <v>0.99996932733514221</v>
      </c>
      <c r="FP182" s="2">
        <f t="shared" si="238"/>
        <v>0.99997331124415334</v>
      </c>
      <c r="FQ182" s="2">
        <f t="shared" si="238"/>
        <v>0.99997356205779042</v>
      </c>
      <c r="FR182" s="2">
        <f t="shared" si="238"/>
        <v>0.99996821284013582</v>
      </c>
      <c r="FS182" s="2">
        <f t="shared" si="238"/>
        <v>0.9999657523727653</v>
      </c>
      <c r="FT182" s="2">
        <f t="shared" si="238"/>
        <v>0.99996859808325145</v>
      </c>
      <c r="FU182" s="2">
        <f t="shared" si="238"/>
        <v>0.99996495039383204</v>
      </c>
      <c r="FW182" s="2">
        <f t="shared" si="229"/>
        <v>0.68174041085736048</v>
      </c>
      <c r="FX182" s="2">
        <f t="shared" si="229"/>
        <v>0.92737802342873998</v>
      </c>
      <c r="FY182" s="2">
        <f t="shared" si="229"/>
        <v>0.73065176512316099</v>
      </c>
      <c r="FZ182" s="2">
        <f t="shared" si="229"/>
        <v>0.74319939503267829</v>
      </c>
      <c r="GA182" s="2">
        <f t="shared" si="229"/>
        <v>0.74172209275795986</v>
      </c>
      <c r="GB182" s="2">
        <f t="shared" si="229"/>
        <v>0.7401612021096442</v>
      </c>
      <c r="GC182" s="2">
        <f t="shared" si="229"/>
        <v>0.72595197621257868</v>
      </c>
      <c r="GD182" s="2">
        <f t="shared" si="229"/>
        <v>0.77665439830699379</v>
      </c>
      <c r="GE182" s="2">
        <f t="shared" si="229"/>
        <v>0.78248107285036317</v>
      </c>
      <c r="GF182" s="2">
        <f t="shared" si="229"/>
        <v>0.81581301767431191</v>
      </c>
      <c r="GG182" s="2">
        <f t="shared" si="229"/>
        <v>0.73868344064878788</v>
      </c>
      <c r="GH182" s="2">
        <f t="shared" si="229"/>
        <v>0.69602511355751973</v>
      </c>
      <c r="GI182" s="2">
        <f t="shared" si="229"/>
        <v>0.69252224303195031</v>
      </c>
      <c r="GJ182" s="2">
        <f t="shared" si="229"/>
        <v>0.6630939791907966</v>
      </c>
      <c r="GK182" s="2">
        <f t="shared" si="229"/>
        <v>0.67363950268600903</v>
      </c>
      <c r="GM182" s="86">
        <f t="shared" si="230"/>
        <v>2.1838701934334251E-272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1.2339523600800383E-208</v>
      </c>
      <c r="HD182" s="86">
        <f t="shared" si="181"/>
        <v>6.3009392521455197E-300</v>
      </c>
      <c r="HE182" s="86">
        <f t="shared" si="181"/>
        <v>8.0163920763268439E-291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0</v>
      </c>
      <c r="HQ182" s="86">
        <f t="shared" si="226"/>
        <v>0</v>
      </c>
      <c r="HS182" s="86">
        <f t="shared" si="231"/>
        <v>6.2448148324909057E-14</v>
      </c>
      <c r="HT182" s="86">
        <f t="shared" si="231"/>
        <v>6.6373118546401732E-13</v>
      </c>
      <c r="HU182" s="86">
        <f t="shared" si="231"/>
        <v>5.0065492793827609E-16</v>
      </c>
      <c r="HV182" s="86">
        <f t="shared" si="231"/>
        <v>1.0932999390311932E-18</v>
      </c>
      <c r="HW182" s="86">
        <f t="shared" si="231"/>
        <v>1.7089314989156343E-16</v>
      </c>
      <c r="HX182" s="86">
        <f t="shared" si="231"/>
        <v>1.3157958905891338E-16</v>
      </c>
      <c r="HY182" s="86">
        <f t="shared" si="231"/>
        <v>3.0531932825946565E-16</v>
      </c>
      <c r="HZ182" s="86">
        <f t="shared" si="231"/>
        <v>2.2320343875266444E-18</v>
      </c>
      <c r="IA182" s="86">
        <f t="shared" si="231"/>
        <v>1.2677603217730975E-19</v>
      </c>
      <c r="IB182" s="86">
        <f t="shared" si="231"/>
        <v>4.7196623788556387E-21</v>
      </c>
      <c r="IC182" s="86">
        <f t="shared" si="231"/>
        <v>2.9312297761218354E-18</v>
      </c>
      <c r="ID182" s="86">
        <f t="shared" si="231"/>
        <v>1.6787666791166954E-15</v>
      </c>
      <c r="IE182" s="86">
        <f t="shared" si="231"/>
        <v>6.1119631090994852E-16</v>
      </c>
      <c r="IF182" s="86">
        <f t="shared" si="231"/>
        <v>3.8304773961568333E-17</v>
      </c>
      <c r="IG182" s="86">
        <f t="shared" si="231"/>
        <v>4.6051529844683927E-16</v>
      </c>
      <c r="II182" s="86">
        <f t="shared" si="232"/>
        <v>0.1388628630879398</v>
      </c>
      <c r="IJ182" s="86">
        <f t="shared" si="232"/>
        <v>5.3876365296570813E-6</v>
      </c>
      <c r="IK182" s="86">
        <f t="shared" si="232"/>
        <v>5.390942911600697E-2</v>
      </c>
      <c r="IL182" s="86">
        <f t="shared" si="232"/>
        <v>2.5998190229200815E-2</v>
      </c>
      <c r="IM182" s="86">
        <f t="shared" si="232"/>
        <v>4.0807614725496516E-2</v>
      </c>
      <c r="IN182" s="86">
        <f t="shared" si="232"/>
        <v>4.1244996315037093E-2</v>
      </c>
      <c r="IO182" s="86">
        <f t="shared" si="232"/>
        <v>6.1832258536135276E-2</v>
      </c>
      <c r="IP182" s="86">
        <f t="shared" si="232"/>
        <v>1.5783597850860611E-2</v>
      </c>
      <c r="IQ182" s="86">
        <f t="shared" si="232"/>
        <v>9.1280205110803037E-3</v>
      </c>
      <c r="IR182" s="86">
        <f t="shared" si="232"/>
        <v>2.5787154411782338E-3</v>
      </c>
      <c r="IS182" s="86">
        <f t="shared" si="232"/>
        <v>3.3009540491579281E-2</v>
      </c>
      <c r="IT182" s="86">
        <f t="shared" si="232"/>
        <v>0.10084011198823831</v>
      </c>
      <c r="IU182" s="86">
        <f t="shared" si="232"/>
        <v>9.7036037193876962E-2</v>
      </c>
      <c r="IV182" s="86">
        <f t="shared" si="232"/>
        <v>0.21741540065815329</v>
      </c>
      <c r="IW182" s="86">
        <f t="shared" si="232"/>
        <v>0.31249822191380511</v>
      </c>
      <c r="IY182" s="86">
        <f t="shared" si="233"/>
        <v>0.13886286308800225</v>
      </c>
      <c r="IZ182" s="86">
        <f t="shared" si="233"/>
        <v>5.3876371933882668E-6</v>
      </c>
      <c r="JA182" s="86">
        <f t="shared" si="233"/>
        <v>5.3909429116007469E-2</v>
      </c>
      <c r="JB182" s="86">
        <f t="shared" si="233"/>
        <v>2.5998190229200815E-2</v>
      </c>
      <c r="JC182" s="86">
        <f t="shared" si="233"/>
        <v>4.080761472549669E-2</v>
      </c>
      <c r="JD182" s="86">
        <f t="shared" si="233"/>
        <v>4.1244996315037225E-2</v>
      </c>
      <c r="JE182" s="86">
        <f t="shared" si="233"/>
        <v>6.1832258536135581E-2</v>
      </c>
      <c r="JF182" s="86">
        <f t="shared" si="233"/>
        <v>1.5783597850860615E-2</v>
      </c>
      <c r="JG182" s="86">
        <f t="shared" si="233"/>
        <v>9.1280205110803037E-3</v>
      </c>
      <c r="JH182" s="86">
        <f t="shared" si="233"/>
        <v>2.5787154411782338E-3</v>
      </c>
      <c r="JI182" s="86">
        <f t="shared" si="233"/>
        <v>3.3009540491579281E-2</v>
      </c>
      <c r="JJ182" s="86">
        <f t="shared" si="233"/>
        <v>0.10084011198823999</v>
      </c>
      <c r="JK182" s="86">
        <f t="shared" si="233"/>
        <v>9.7036037193877572E-2</v>
      </c>
      <c r="JL182" s="86">
        <f t="shared" si="233"/>
        <v>0.21741540065815332</v>
      </c>
      <c r="JM182" s="86">
        <f t="shared" si="233"/>
        <v>0.31249822191380555</v>
      </c>
    </row>
    <row r="183" spans="2:273" x14ac:dyDescent="0.25">
      <c r="B183" s="2">
        <v>156</v>
      </c>
      <c r="C183" s="37">
        <v>67.022999999999996</v>
      </c>
      <c r="D183" s="37">
        <v>63.726999999999997</v>
      </c>
      <c r="E183" s="37">
        <v>68.811999999999998</v>
      </c>
      <c r="F183" s="37">
        <v>67.837000000000003</v>
      </c>
      <c r="G183" s="37">
        <v>65.88</v>
      </c>
      <c r="H183" s="37">
        <v>70.64</v>
      </c>
      <c r="I183" s="37">
        <v>72.84</v>
      </c>
      <c r="J183" s="37">
        <v>69.02</v>
      </c>
      <c r="K183" s="37">
        <v>65.914000000000001</v>
      </c>
      <c r="L183" s="37">
        <v>69.671999999999997</v>
      </c>
      <c r="M183" s="37">
        <v>73.861999999999995</v>
      </c>
      <c r="N183" s="37">
        <v>69.102999999999994</v>
      </c>
      <c r="O183" s="37">
        <v>66.956999999999994</v>
      </c>
      <c r="P183" s="37">
        <v>66</v>
      </c>
      <c r="Q183" s="37">
        <v>72.278999999999996</v>
      </c>
      <c r="S183" s="4">
        <f t="shared" si="234"/>
        <v>66.179756414673648</v>
      </c>
      <c r="T183" s="4">
        <f t="shared" si="234"/>
        <v>65.498924831439538</v>
      </c>
      <c r="U183" s="4">
        <f t="shared" si="234"/>
        <v>68.155308922033399</v>
      </c>
      <c r="V183" s="4">
        <f t="shared" si="234"/>
        <v>66.233284691533228</v>
      </c>
      <c r="W183" s="4">
        <f t="shared" si="234"/>
        <v>66.542152242495789</v>
      </c>
      <c r="X183" s="4">
        <f t="shared" si="234"/>
        <v>67.312509048536668</v>
      </c>
      <c r="Y183" s="4">
        <f t="shared" si="234"/>
        <v>68.737779129807492</v>
      </c>
      <c r="Z183" s="4">
        <f t="shared" si="234"/>
        <v>68.83382130799157</v>
      </c>
      <c r="AA183" s="4">
        <f t="shared" si="234"/>
        <v>67.762472605747874</v>
      </c>
      <c r="AB183" s="4">
        <f t="shared" si="234"/>
        <v>68.05452657850735</v>
      </c>
      <c r="AC183" s="4">
        <f t="shared" si="234"/>
        <v>68.390390805071661</v>
      </c>
      <c r="AD183" s="4">
        <f t="shared" si="234"/>
        <v>68.635869948144219</v>
      </c>
      <c r="AE183" s="4">
        <f t="shared" si="234"/>
        <v>68.674202744520287</v>
      </c>
      <c r="AF183" s="4">
        <f t="shared" si="234"/>
        <v>70.475264833384458</v>
      </c>
      <c r="AG183" s="4">
        <f t="shared" si="234"/>
        <v>71.346773046914748</v>
      </c>
      <c r="AI183" s="4">
        <f t="shared" si="235"/>
        <v>0.84324358532634847</v>
      </c>
      <c r="AJ183" s="4">
        <f t="shared" si="235"/>
        <v>-1.7719248314395415</v>
      </c>
      <c r="AK183" s="4">
        <f t="shared" si="235"/>
        <v>0.65669107796659887</v>
      </c>
      <c r="AL183" s="4">
        <f t="shared" si="235"/>
        <v>1.603715308466775</v>
      </c>
      <c r="AM183" s="4">
        <f t="shared" si="235"/>
        <v>-0.66215224249579308</v>
      </c>
      <c r="AN183" s="4">
        <f t="shared" si="235"/>
        <v>3.3274909514633322</v>
      </c>
      <c r="AO183" s="4">
        <f t="shared" si="235"/>
        <v>4.1022208701925109</v>
      </c>
      <c r="AP183" s="4">
        <f t="shared" si="235"/>
        <v>0.18617869200842563</v>
      </c>
      <c r="AQ183" s="4">
        <f t="shared" si="235"/>
        <v>-1.8484726057478724</v>
      </c>
      <c r="AR183" s="4">
        <f t="shared" si="235"/>
        <v>1.6174734214926474</v>
      </c>
      <c r="AS183" s="4">
        <f t="shared" si="235"/>
        <v>5.4716091949283339</v>
      </c>
      <c r="AT183" s="4">
        <f t="shared" si="235"/>
        <v>0.46713005185577572</v>
      </c>
      <c r="AU183" s="4">
        <f t="shared" si="235"/>
        <v>-1.7172027445202929</v>
      </c>
      <c r="AV183" s="4">
        <f t="shared" si="235"/>
        <v>-4.4752648333844576</v>
      </c>
      <c r="AW183" s="4">
        <f t="shared" si="235"/>
        <v>0.93222695308524806</v>
      </c>
      <c r="AY183" s="2">
        <f t="shared" si="227"/>
        <v>66.179756414673648</v>
      </c>
      <c r="AZ183" s="2">
        <f t="shared" si="227"/>
        <v>65.498924831439538</v>
      </c>
      <c r="BA183" s="2">
        <f t="shared" si="227"/>
        <v>68.150724958787023</v>
      </c>
      <c r="BB183" s="2">
        <f t="shared" si="227"/>
        <v>66.231917901953111</v>
      </c>
      <c r="BC183" s="2">
        <f t="shared" si="227"/>
        <v>66.535950960052105</v>
      </c>
      <c r="BD183" s="2">
        <f t="shared" si="227"/>
        <v>67.302781273276395</v>
      </c>
      <c r="BE183" s="2">
        <f t="shared" si="227"/>
        <v>68.718429536328358</v>
      </c>
      <c r="BF183" s="2">
        <f t="shared" si="227"/>
        <v>68.833065409860694</v>
      </c>
      <c r="BG183" s="2">
        <f t="shared" si="227"/>
        <v>67.762244231594309</v>
      </c>
      <c r="BH183" s="2">
        <f t="shared" si="227"/>
        <v>68.054512098954447</v>
      </c>
      <c r="BI183" s="2">
        <f t="shared" si="227"/>
        <v>68.385634077044642</v>
      </c>
      <c r="BJ183" s="2">
        <f t="shared" si="227"/>
        <v>68.549929292136525</v>
      </c>
      <c r="BK183" s="2">
        <f t="shared" si="227"/>
        <v>68.596176374193959</v>
      </c>
      <c r="BL183" s="2">
        <f t="shared" si="227"/>
        <v>69.785045892188435</v>
      </c>
      <c r="BM183" s="2">
        <f t="shared" si="227"/>
        <v>69.282818540591677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63.726999999999997</v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>
        <f t="shared" si="204"/>
        <v>69.02</v>
      </c>
      <c r="DC183" s="2">
        <f t="shared" si="205"/>
        <v>65.914000000000001</v>
      </c>
      <c r="DD183" s="2">
        <f t="shared" si="206"/>
        <v>69.671999999999997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114.87734887429643</v>
      </c>
      <c r="DL183" s="2">
        <f t="shared" si="236"/>
        <v>124.69552439024392</v>
      </c>
      <c r="DM183" s="2">
        <f t="shared" si="236"/>
        <v>121.3725731707317</v>
      </c>
      <c r="DN183" s="2">
        <f t="shared" si="236"/>
        <v>130.2818658496553</v>
      </c>
      <c r="DO183" s="2">
        <f t="shared" si="236"/>
        <v>121.83216697936209</v>
      </c>
      <c r="DP183" s="2">
        <f t="shared" si="236"/>
        <v>135.04744939271256</v>
      </c>
      <c r="DQ183" s="2">
        <f t="shared" si="236"/>
        <v>122.8682682926829</v>
      </c>
      <c r="DR183" s="2">
        <f t="shared" si="236"/>
        <v>127.98051219512192</v>
      </c>
      <c r="DS183" s="2">
        <f t="shared" si="236"/>
        <v>123.75920270270271</v>
      </c>
      <c r="DT183" s="2">
        <f t="shared" si="236"/>
        <v>133.40855808440014</v>
      </c>
      <c r="DU183" s="2">
        <f t="shared" si="236"/>
        <v>112.74188987854254</v>
      </c>
      <c r="DV183" s="2">
        <f t="shared" si="236"/>
        <v>132.30916642958752</v>
      </c>
      <c r="DW183" s="2">
        <f t="shared" si="236"/>
        <v>154.20007174688055</v>
      </c>
      <c r="DX183" s="2">
        <f t="shared" si="236"/>
        <v>100.69541512605042</v>
      </c>
      <c r="DY183" s="2">
        <f t="shared" si="236"/>
        <v>97.991606451612896</v>
      </c>
      <c r="EA183" s="2">
        <f t="shared" si="213"/>
        <v>65.302008986928115</v>
      </c>
      <c r="EB183" s="2">
        <f t="shared" si="213"/>
        <v>70.717147058823514</v>
      </c>
      <c r="EC183" s="2">
        <f t="shared" si="213"/>
        <v>66.111249614700654</v>
      </c>
      <c r="ED183" s="2">
        <f t="shared" si="213"/>
        <v>63.646083779570255</v>
      </c>
      <c r="EE183" s="2">
        <f t="shared" si="213"/>
        <v>62.791095681625734</v>
      </c>
      <c r="EF183" s="2">
        <f t="shared" si="213"/>
        <v>63.85136675111093</v>
      </c>
      <c r="EG183" s="2">
        <f t="shared" si="213"/>
        <v>66.896362180162711</v>
      </c>
      <c r="EH183" s="2">
        <f t="shared" si="213"/>
        <v>67.001421650965199</v>
      </c>
      <c r="EI183" s="2">
        <f t="shared" si="213"/>
        <v>66.967514113901657</v>
      </c>
      <c r="EJ183" s="2">
        <f t="shared" si="213"/>
        <v>65.021254890127452</v>
      </c>
      <c r="EK183" s="2">
        <f t="shared" si="212"/>
        <v>67.974512324840745</v>
      </c>
      <c r="EL183" s="2">
        <f t="shared" si="179"/>
        <v>64.35428572561041</v>
      </c>
      <c r="EM183" s="2">
        <f t="shared" si="179"/>
        <v>64.261514237209653</v>
      </c>
      <c r="EN183" s="2">
        <f t="shared" si="179"/>
        <v>69.348520706556485</v>
      </c>
      <c r="EO183" s="2">
        <f t="shared" si="179"/>
        <v>70.327424762839371</v>
      </c>
      <c r="EQ183" s="2">
        <f t="shared" si="237"/>
        <v>66.55159395042314</v>
      </c>
      <c r="ER183" s="2">
        <f t="shared" si="237"/>
        <v>65.124934822316874</v>
      </c>
      <c r="ES183" s="2">
        <f t="shared" si="237"/>
        <v>68.834747643146059</v>
      </c>
      <c r="ET183" s="2">
        <f t="shared" si="237"/>
        <v>67.044545963809114</v>
      </c>
      <c r="EU183" s="2">
        <f t="shared" si="237"/>
        <v>67.723323988733128</v>
      </c>
      <c r="EV183" s="2">
        <f t="shared" si="237"/>
        <v>68.405542691619672</v>
      </c>
      <c r="EW183" s="2">
        <f t="shared" si="237"/>
        <v>69.344033820779956</v>
      </c>
      <c r="EX183" s="2">
        <f t="shared" si="237"/>
        <v>69.31176023594108</v>
      </c>
      <c r="EY183" s="2">
        <f t="shared" si="237"/>
        <v>67.961737850229241</v>
      </c>
      <c r="EZ183" s="2">
        <f t="shared" si="237"/>
        <v>68.677069623516871</v>
      </c>
      <c r="FA183" s="2">
        <f t="shared" si="237"/>
        <v>68.516847778751114</v>
      </c>
      <c r="FB183" s="2">
        <f t="shared" si="237"/>
        <v>70.218308998522502</v>
      </c>
      <c r="FC183" s="2">
        <f t="shared" si="237"/>
        <v>70.347464524893496</v>
      </c>
      <c r="FD183" s="2">
        <f t="shared" si="237"/>
        <v>69.986007521868856</v>
      </c>
      <c r="FE183" s="2">
        <f t="shared" si="237"/>
        <v>68.819989371989479</v>
      </c>
      <c r="FG183" s="2">
        <f t="shared" si="238"/>
        <v>0.99997354156650298</v>
      </c>
      <c r="FH183" s="2">
        <f t="shared" si="238"/>
        <v>0.99997731518033706</v>
      </c>
      <c r="FI183" s="2">
        <f t="shared" si="238"/>
        <v>0.99997754105058634</v>
      </c>
      <c r="FJ183" s="2">
        <f t="shared" si="238"/>
        <v>0.99997435242264021</v>
      </c>
      <c r="FK183" s="2">
        <f t="shared" si="238"/>
        <v>0.99997559273535119</v>
      </c>
      <c r="FL183" s="2">
        <f t="shared" si="238"/>
        <v>0.99997584387730409</v>
      </c>
      <c r="FM183" s="2">
        <f t="shared" si="238"/>
        <v>0.99997731115289212</v>
      </c>
      <c r="FN183" s="2">
        <f t="shared" si="238"/>
        <v>0.99997802491285004</v>
      </c>
      <c r="FO183" s="2">
        <f t="shared" si="238"/>
        <v>0.99997202612168012</v>
      </c>
      <c r="FP183" s="2">
        <f t="shared" si="238"/>
        <v>0.99997565950821965</v>
      </c>
      <c r="FQ183" s="2">
        <f t="shared" si="238"/>
        <v>0.9999758882540446</v>
      </c>
      <c r="FR183" s="2">
        <f t="shared" si="238"/>
        <v>0.99997100968456776</v>
      </c>
      <c r="FS183" s="2">
        <f t="shared" si="238"/>
        <v>0.9999687656986177</v>
      </c>
      <c r="FT183" s="2">
        <f t="shared" si="238"/>
        <v>0.99997136103241846</v>
      </c>
      <c r="FU183" s="2">
        <f t="shared" si="238"/>
        <v>0.99996803428067782</v>
      </c>
      <c r="FW183" s="2">
        <f t="shared" si="229"/>
        <v>0.70138147266168116</v>
      </c>
      <c r="FX183" s="2">
        <f t="shared" si="229"/>
        <v>0.93334202930751731</v>
      </c>
      <c r="FY183" s="2">
        <f t="shared" si="229"/>
        <v>0.74838836361469074</v>
      </c>
      <c r="FZ183" s="2">
        <f t="shared" si="229"/>
        <v>0.76038070630644194</v>
      </c>
      <c r="GA183" s="2">
        <f t="shared" si="229"/>
        <v>0.75897018837910524</v>
      </c>
      <c r="GB183" s="2">
        <f t="shared" si="229"/>
        <v>0.75747945312634335</v>
      </c>
      <c r="GC183" s="2">
        <f t="shared" si="229"/>
        <v>0.74388957568113945</v>
      </c>
      <c r="GD183" s="2">
        <f t="shared" si="229"/>
        <v>0.79222316156121697</v>
      </c>
      <c r="GE183" s="2">
        <f t="shared" si="229"/>
        <v>0.79774944504559542</v>
      </c>
      <c r="GF183" s="2">
        <f t="shared" si="229"/>
        <v>0.82925225957088655</v>
      </c>
      <c r="GG183" s="2">
        <f t="shared" si="229"/>
        <v>0.75606772452865356</v>
      </c>
      <c r="GH183" s="2">
        <f t="shared" si="229"/>
        <v>0.71515294839830168</v>
      </c>
      <c r="GI183" s="2">
        <f t="shared" si="229"/>
        <v>0.71177922332680754</v>
      </c>
      <c r="GJ183" s="2">
        <f t="shared" si="229"/>
        <v>0.68335129837222086</v>
      </c>
      <c r="GK183" s="2">
        <f t="shared" si="229"/>
        <v>0.69355577961148285</v>
      </c>
      <c r="GM183" s="86">
        <f t="shared" si="230"/>
        <v>4.3048883018270725E-278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2.7771545972312833E-214</v>
      </c>
      <c r="HD183" s="86">
        <f t="shared" si="181"/>
        <v>4.7690041371494901E-308</v>
      </c>
      <c r="HE183" s="86">
        <f t="shared" si="181"/>
        <v>1.3927270436396515E-298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0</v>
      </c>
      <c r="HQ183" s="86">
        <f t="shared" si="226"/>
        <v>0</v>
      </c>
      <c r="HS183" s="86">
        <f t="shared" si="231"/>
        <v>1.2632485139022396E-14</v>
      </c>
      <c r="HT183" s="86">
        <f t="shared" si="231"/>
        <v>1.5779072435166487E-13</v>
      </c>
      <c r="HU183" s="86">
        <f t="shared" si="231"/>
        <v>8.7917638309336727E-17</v>
      </c>
      <c r="HV183" s="86">
        <f t="shared" si="231"/>
        <v>1.4025653954326403E-19</v>
      </c>
      <c r="HW183" s="86">
        <f t="shared" si="231"/>
        <v>2.895016361598955E-17</v>
      </c>
      <c r="HX183" s="86">
        <f t="shared" si="231"/>
        <v>2.1926069003131883E-17</v>
      </c>
      <c r="HY183" s="86">
        <f t="shared" si="231"/>
        <v>5.3760807000793899E-17</v>
      </c>
      <c r="HZ183" s="86">
        <f t="shared" si="231"/>
        <v>3.4014251474382908E-19</v>
      </c>
      <c r="IA183" s="86">
        <f t="shared" si="231"/>
        <v>1.6329876518942158E-20</v>
      </c>
      <c r="IB183" s="86">
        <f t="shared" si="231"/>
        <v>5.6949302589626395E-22</v>
      </c>
      <c r="IC183" s="86">
        <f t="shared" si="231"/>
        <v>4.0265884639148196E-19</v>
      </c>
      <c r="ID183" s="86">
        <f t="shared" si="231"/>
        <v>2.9454904661940256E-16</v>
      </c>
      <c r="IE183" s="86">
        <f t="shared" si="231"/>
        <v>9.8559881129650051E-17</v>
      </c>
      <c r="IF183" s="86">
        <f t="shared" si="231"/>
        <v>5.1256095354333106E-18</v>
      </c>
      <c r="IG183" s="86">
        <f t="shared" si="231"/>
        <v>6.7367958530698353E-17</v>
      </c>
      <c r="II183" s="86">
        <f t="shared" si="232"/>
        <v>0.10011634285719687</v>
      </c>
      <c r="IJ183" s="86">
        <f t="shared" si="232"/>
        <v>2.4338515796812363E-6</v>
      </c>
      <c r="IK183" s="86">
        <f t="shared" si="232"/>
        <v>3.5582730135343257E-2</v>
      </c>
      <c r="IL183" s="86">
        <f t="shared" si="232"/>
        <v>1.562051610436096E-2</v>
      </c>
      <c r="IM183" s="86">
        <f t="shared" si="232"/>
        <v>2.6320865836389158E-2</v>
      </c>
      <c r="IN183" s="86">
        <f t="shared" si="232"/>
        <v>2.6556692281412723E-2</v>
      </c>
      <c r="IO183" s="86">
        <f t="shared" si="232"/>
        <v>4.1400258771185541E-2</v>
      </c>
      <c r="IP183" s="86">
        <f t="shared" si="232"/>
        <v>9.5551814989092102E-3</v>
      </c>
      <c r="IQ183" s="86">
        <f t="shared" si="232"/>
        <v>5.1993598452158632E-3</v>
      </c>
      <c r="IR183" s="86">
        <f t="shared" si="232"/>
        <v>1.3723751367115905E-3</v>
      </c>
      <c r="IS183" s="86">
        <f t="shared" si="232"/>
        <v>2.0402069358259264E-2</v>
      </c>
      <c r="IT183" s="86">
        <f t="shared" si="232"/>
        <v>6.9692837271144753E-2</v>
      </c>
      <c r="IU183" s="86">
        <f t="shared" si="232"/>
        <v>6.5975015474924889E-2</v>
      </c>
      <c r="IV183" s="86">
        <f t="shared" si="232"/>
        <v>0.1677157776058073</v>
      </c>
      <c r="IW183" s="86">
        <f t="shared" si="232"/>
        <v>0.26339557480159681</v>
      </c>
      <c r="IY183" s="86">
        <f t="shared" si="233"/>
        <v>0.10011634285720949</v>
      </c>
      <c r="IZ183" s="86">
        <f t="shared" si="233"/>
        <v>2.4338517374719607E-6</v>
      </c>
      <c r="JA183" s="86">
        <f t="shared" si="233"/>
        <v>3.5582730135343348E-2</v>
      </c>
      <c r="JB183" s="86">
        <f t="shared" si="233"/>
        <v>1.562051610436096E-2</v>
      </c>
      <c r="JC183" s="86">
        <f t="shared" si="233"/>
        <v>2.6320865836389186E-2</v>
      </c>
      <c r="JD183" s="86">
        <f t="shared" si="233"/>
        <v>2.6556692281412744E-2</v>
      </c>
      <c r="JE183" s="86">
        <f t="shared" si="233"/>
        <v>4.1400258771185597E-2</v>
      </c>
      <c r="JF183" s="86">
        <f t="shared" si="233"/>
        <v>9.5551814989092102E-3</v>
      </c>
      <c r="JG183" s="86">
        <f t="shared" si="233"/>
        <v>5.1993598452158632E-3</v>
      </c>
      <c r="JH183" s="86">
        <f t="shared" si="233"/>
        <v>1.3723751367115905E-3</v>
      </c>
      <c r="JI183" s="86">
        <f t="shared" si="233"/>
        <v>2.0402069358259264E-2</v>
      </c>
      <c r="JJ183" s="86">
        <f t="shared" si="233"/>
        <v>6.9692837271145044E-2</v>
      </c>
      <c r="JK183" s="86">
        <f t="shared" si="233"/>
        <v>6.5975015474924986E-2</v>
      </c>
      <c r="JL183" s="86">
        <f t="shared" si="233"/>
        <v>0.1677157776058073</v>
      </c>
      <c r="JM183" s="86">
        <f t="shared" si="233"/>
        <v>0.26339557480159687</v>
      </c>
    </row>
    <row r="184" spans="2:273" x14ac:dyDescent="0.25">
      <c r="B184" s="2">
        <v>157</v>
      </c>
      <c r="C184" s="37">
        <v>66.817999999999998</v>
      </c>
      <c r="D184" s="37">
        <v>66.772999999999996</v>
      </c>
      <c r="E184" s="37">
        <v>65.521000000000001</v>
      </c>
      <c r="F184" s="37">
        <v>66.02</v>
      </c>
      <c r="G184" s="37">
        <v>65.739999999999995</v>
      </c>
      <c r="H184" s="37">
        <v>68.42</v>
      </c>
      <c r="I184" s="37">
        <v>68.540000000000006</v>
      </c>
      <c r="J184" s="37">
        <v>68.2</v>
      </c>
      <c r="K184" s="37">
        <v>68.793000000000006</v>
      </c>
      <c r="L184" s="37">
        <v>69.138000000000005</v>
      </c>
      <c r="M184" s="37">
        <v>70.138000000000005</v>
      </c>
      <c r="N184" s="37">
        <v>68.844999999999999</v>
      </c>
      <c r="O184" s="37">
        <v>69.283000000000001</v>
      </c>
      <c r="P184" s="37">
        <v>69.046999999999997</v>
      </c>
      <c r="Q184" s="37">
        <v>69.766999999999996</v>
      </c>
      <c r="S184" s="4">
        <f t="shared" si="234"/>
        <v>66.059005354282434</v>
      </c>
      <c r="T184" s="4">
        <f t="shared" si="234"/>
        <v>65.299813585176153</v>
      </c>
      <c r="U184" s="4">
        <f t="shared" si="234"/>
        <v>68.041705528178582</v>
      </c>
      <c r="V184" s="4">
        <f t="shared" si="234"/>
        <v>66.121981861816636</v>
      </c>
      <c r="W184" s="4">
        <f t="shared" si="234"/>
        <v>66.473560470692036</v>
      </c>
      <c r="X184" s="4">
        <f t="shared" si="234"/>
        <v>67.21227193533754</v>
      </c>
      <c r="Y184" s="4">
        <f t="shared" si="234"/>
        <v>68.617943514373948</v>
      </c>
      <c r="Z184" s="4">
        <f t="shared" si="234"/>
        <v>68.714850302176927</v>
      </c>
      <c r="AA184" s="4">
        <f t="shared" si="234"/>
        <v>67.643823545559556</v>
      </c>
      <c r="AB184" s="4">
        <f t="shared" si="234"/>
        <v>67.977988256337326</v>
      </c>
      <c r="AC184" s="4">
        <f t="shared" si="234"/>
        <v>68.226358394845818</v>
      </c>
      <c r="AD184" s="4">
        <f t="shared" si="234"/>
        <v>68.519779368566688</v>
      </c>
      <c r="AE184" s="4">
        <f t="shared" si="234"/>
        <v>68.536201670638931</v>
      </c>
      <c r="AF184" s="4">
        <f t="shared" si="234"/>
        <v>69.996586406382434</v>
      </c>
      <c r="AG184" s="4">
        <f t="shared" si="234"/>
        <v>70.265952809485199</v>
      </c>
      <c r="AI184" s="4">
        <f t="shared" si="235"/>
        <v>0.75899464571756425</v>
      </c>
      <c r="AJ184" s="4">
        <f t="shared" si="235"/>
        <v>1.4731864148238429</v>
      </c>
      <c r="AK184" s="4">
        <f t="shared" si="235"/>
        <v>-2.5207055281785813</v>
      </c>
      <c r="AL184" s="4">
        <f t="shared" si="235"/>
        <v>-0.10198186181663971</v>
      </c>
      <c r="AM184" s="4">
        <f t="shared" si="235"/>
        <v>-0.73356047069204067</v>
      </c>
      <c r="AN184" s="4">
        <f t="shared" si="235"/>
        <v>1.2077280646624615</v>
      </c>
      <c r="AO184" s="4">
        <f t="shared" si="235"/>
        <v>-7.794351437394198E-2</v>
      </c>
      <c r="AP184" s="4">
        <f t="shared" si="235"/>
        <v>-0.5148503021769244</v>
      </c>
      <c r="AQ184" s="4">
        <f t="shared" si="235"/>
        <v>1.1491764544404504</v>
      </c>
      <c r="AR184" s="4">
        <f t="shared" si="235"/>
        <v>1.1600117436626789</v>
      </c>
      <c r="AS184" s="4">
        <f t="shared" si="235"/>
        <v>1.9116416051541876</v>
      </c>
      <c r="AT184" s="4">
        <f t="shared" si="235"/>
        <v>0.32522063143331081</v>
      </c>
      <c r="AU184" s="4">
        <f t="shared" si="235"/>
        <v>0.74679832936107005</v>
      </c>
      <c r="AV184" s="4">
        <f t="shared" si="235"/>
        <v>-0.94958640638243708</v>
      </c>
      <c r="AW184" s="4">
        <f t="shared" si="235"/>
        <v>-0.49895280948520337</v>
      </c>
      <c r="AY184" s="2">
        <f t="shared" si="227"/>
        <v>66.059005354282434</v>
      </c>
      <c r="AZ184" s="2">
        <f t="shared" si="227"/>
        <v>65.299813585176153</v>
      </c>
      <c r="BA184" s="2">
        <f t="shared" si="227"/>
        <v>68.039895062293979</v>
      </c>
      <c r="BB184" s="2">
        <f t="shared" si="227"/>
        <v>66.121546818774775</v>
      </c>
      <c r="BC184" s="2">
        <f t="shared" si="227"/>
        <v>66.471233172696529</v>
      </c>
      <c r="BD184" s="2">
        <f t="shared" si="227"/>
        <v>67.208636782488028</v>
      </c>
      <c r="BE184" s="2">
        <f t="shared" si="227"/>
        <v>68.610054504197009</v>
      </c>
      <c r="BF184" s="2">
        <f t="shared" si="227"/>
        <v>68.714604455865185</v>
      </c>
      <c r="BG184" s="2">
        <f t="shared" si="227"/>
        <v>67.643759123180459</v>
      </c>
      <c r="BH184" s="2">
        <f t="shared" si="227"/>
        <v>67.977984766061795</v>
      </c>
      <c r="BI184" s="2">
        <f t="shared" si="227"/>
        <v>68.224742213426993</v>
      </c>
      <c r="BJ184" s="2">
        <f t="shared" si="227"/>
        <v>68.482444971710265</v>
      </c>
      <c r="BK184" s="2">
        <f t="shared" si="227"/>
        <v>68.503582732085647</v>
      </c>
      <c r="BL184" s="2">
        <f t="shared" si="227"/>
        <v>69.644228803180042</v>
      </c>
      <c r="BM184" s="2">
        <f t="shared" si="227"/>
        <v>69.111667471222319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66.772999999999996</v>
      </c>
      <c r="CW184" s="2" t="str">
        <f t="shared" si="199"/>
        <v/>
      </c>
      <c r="CX184" s="2">
        <f t="shared" si="200"/>
        <v>66.02</v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>
        <f t="shared" si="204"/>
        <v>68.2</v>
      </c>
      <c r="DC184" s="2">
        <f t="shared" si="205"/>
        <v>68.793000000000006</v>
      </c>
      <c r="DD184" s="2">
        <f t="shared" si="206"/>
        <v>69.138000000000005</v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115.08070797373358</v>
      </c>
      <c r="DL184" s="2">
        <f t="shared" si="236"/>
        <v>124.93545112570358</v>
      </c>
      <c r="DM184" s="2">
        <f t="shared" si="236"/>
        <v>121.57856876172607</v>
      </c>
      <c r="DN184" s="2">
        <f t="shared" si="236"/>
        <v>130.5874122989386</v>
      </c>
      <c r="DO184" s="2">
        <f t="shared" si="236"/>
        <v>122.06846341463412</v>
      </c>
      <c r="DP184" s="2">
        <f t="shared" si="236"/>
        <v>135.36502024291497</v>
      </c>
      <c r="DQ184" s="2">
        <f t="shared" si="236"/>
        <v>123.08296622889303</v>
      </c>
      <c r="DR184" s="2">
        <f t="shared" si="236"/>
        <v>128.22836210131328</v>
      </c>
      <c r="DS184" s="2">
        <f t="shared" si="236"/>
        <v>124.01315789473685</v>
      </c>
      <c r="DT184" s="2">
        <f t="shared" si="236"/>
        <v>133.72021977240394</v>
      </c>
      <c r="DU184" s="2">
        <f t="shared" si="236"/>
        <v>112.88413906882593</v>
      </c>
      <c r="DV184" s="2">
        <f t="shared" si="236"/>
        <v>132.59623423423426</v>
      </c>
      <c r="DW184" s="2">
        <f t="shared" si="236"/>
        <v>154.65141332442067</v>
      </c>
      <c r="DX184" s="2">
        <f t="shared" si="236"/>
        <v>100.79272268907563</v>
      </c>
      <c r="DY184" s="2">
        <f t="shared" si="236"/>
        <v>98.079728629032246</v>
      </c>
      <c r="EA184" s="2">
        <f t="shared" si="213"/>
        <v>65.142921977124189</v>
      </c>
      <c r="EB184" s="2">
        <f t="shared" si="213"/>
        <v>70.634882352941162</v>
      </c>
      <c r="EC184" s="2">
        <f t="shared" si="213"/>
        <v>65.918561035368512</v>
      </c>
      <c r="ED184" s="2">
        <f t="shared" si="213"/>
        <v>63.438265166406829</v>
      </c>
      <c r="EE184" s="2">
        <f t="shared" si="213"/>
        <v>62.584320067739192</v>
      </c>
      <c r="EF184" s="2">
        <f t="shared" si="213"/>
        <v>63.626452510486317</v>
      </c>
      <c r="EG184" s="2">
        <f t="shared" si="213"/>
        <v>66.714600177043366</v>
      </c>
      <c r="EH184" s="2">
        <f t="shared" si="213"/>
        <v>66.817637965870631</v>
      </c>
      <c r="EI184" s="2">
        <f t="shared" si="213"/>
        <v>66.82041733286168</v>
      </c>
      <c r="EJ184" s="2">
        <f t="shared" si="213"/>
        <v>64.85102729951366</v>
      </c>
      <c r="EK184" s="2">
        <f t="shared" si="212"/>
        <v>67.79729378980889</v>
      </c>
      <c r="EL184" s="2">
        <f t="shared" si="179"/>
        <v>64.11087963745905</v>
      </c>
      <c r="EM184" s="2">
        <f t="shared" si="179"/>
        <v>63.986398281760415</v>
      </c>
      <c r="EN184" s="2">
        <f t="shared" si="179"/>
        <v>69.187448079700715</v>
      </c>
      <c r="EO184" s="2">
        <f t="shared" si="179"/>
        <v>70.202792075564275</v>
      </c>
      <c r="EQ184" s="2">
        <f t="shared" si="237"/>
        <v>66.413043566441999</v>
      </c>
      <c r="ER184" s="2">
        <f t="shared" si="237"/>
        <v>64.951119814280958</v>
      </c>
      <c r="ES184" s="2">
        <f t="shared" si="237"/>
        <v>68.68885367147216</v>
      </c>
      <c r="ET184" s="2">
        <f t="shared" si="237"/>
        <v>66.890706848322097</v>
      </c>
      <c r="EU184" s="2">
        <f t="shared" si="237"/>
        <v>67.59529869134181</v>
      </c>
      <c r="EV184" s="2">
        <f t="shared" si="237"/>
        <v>68.252580202856706</v>
      </c>
      <c r="EW184" s="2">
        <f t="shared" si="237"/>
        <v>69.203679628175848</v>
      </c>
      <c r="EX184" s="2">
        <f t="shared" si="237"/>
        <v>69.166821586726655</v>
      </c>
      <c r="EY184" s="2">
        <f t="shared" si="237"/>
        <v>67.832334742740713</v>
      </c>
      <c r="EZ184" s="2">
        <f t="shared" si="237"/>
        <v>68.563374573744483</v>
      </c>
      <c r="FA184" s="2">
        <f t="shared" si="237"/>
        <v>68.349233418846225</v>
      </c>
      <c r="FB184" s="2">
        <f t="shared" si="237"/>
        <v>70.067973826344058</v>
      </c>
      <c r="FC184" s="2">
        <f t="shared" si="237"/>
        <v>70.16824503909595</v>
      </c>
      <c r="FD184" s="2">
        <f t="shared" si="237"/>
        <v>69.836091839295904</v>
      </c>
      <c r="FE184" s="2">
        <f t="shared" si="237"/>
        <v>68.670839505305196</v>
      </c>
      <c r="FG184" s="2">
        <f t="shared" si="238"/>
        <v>0.99997586956568141</v>
      </c>
      <c r="FH184" s="2">
        <f t="shared" si="238"/>
        <v>0.99997931115728322</v>
      </c>
      <c r="FI184" s="2">
        <f t="shared" si="238"/>
        <v>0.99997951715421718</v>
      </c>
      <c r="FJ184" s="2">
        <f t="shared" si="238"/>
        <v>0.99997660907865815</v>
      </c>
      <c r="FK184" s="2">
        <f t="shared" si="238"/>
        <v>0.99997774026227682</v>
      </c>
      <c r="FL184" s="2">
        <f t="shared" si="238"/>
        <v>0.99997796930743887</v>
      </c>
      <c r="FM184" s="2">
        <f t="shared" si="238"/>
        <v>0.99997930748419517</v>
      </c>
      <c r="FN184" s="2">
        <f t="shared" si="238"/>
        <v>0.99997995844357168</v>
      </c>
      <c r="FO184" s="2">
        <f t="shared" si="238"/>
        <v>0.99997448745695694</v>
      </c>
      <c r="FP184" s="2">
        <f t="shared" si="238"/>
        <v>0.99997780116011781</v>
      </c>
      <c r="FQ184" s="2">
        <f t="shared" si="238"/>
        <v>0.99997800977967899</v>
      </c>
      <c r="FR184" s="2">
        <f t="shared" si="238"/>
        <v>0.99997356045064656</v>
      </c>
      <c r="FS184" s="2">
        <f t="shared" si="238"/>
        <v>0.99997151390029182</v>
      </c>
      <c r="FT184" s="2">
        <f t="shared" si="238"/>
        <v>0.99997388088531958</v>
      </c>
      <c r="FU184" s="2">
        <f t="shared" si="238"/>
        <v>0.99997084683549309</v>
      </c>
      <c r="FW184" s="2">
        <f t="shared" si="229"/>
        <v>0.72030769682815954</v>
      </c>
      <c r="FX184" s="2">
        <f t="shared" si="229"/>
        <v>0.93884854396989692</v>
      </c>
      <c r="FY184" s="2">
        <f t="shared" si="229"/>
        <v>0.76533212554502605</v>
      </c>
      <c r="FZ184" s="2">
        <f t="shared" si="229"/>
        <v>0.77675779028988501</v>
      </c>
      <c r="GA184" s="2">
        <f t="shared" si="229"/>
        <v>0.77541520237701977</v>
      </c>
      <c r="GB184" s="2">
        <f t="shared" si="229"/>
        <v>0.77399589025104287</v>
      </c>
      <c r="GC184" s="2">
        <f t="shared" si="229"/>
        <v>0.76103955741001283</v>
      </c>
      <c r="GD184" s="2">
        <f t="shared" si="229"/>
        <v>0.80697639242465424</v>
      </c>
      <c r="GE184" s="2">
        <f t="shared" si="229"/>
        <v>0.8122032984506995</v>
      </c>
      <c r="GF184" s="2">
        <f t="shared" si="229"/>
        <v>0.84190093746528216</v>
      </c>
      <c r="GG184" s="2">
        <f t="shared" si="229"/>
        <v>0.77265144867499647</v>
      </c>
      <c r="GH184" s="2">
        <f t="shared" si="229"/>
        <v>0.73353794212145251</v>
      </c>
      <c r="GI184" s="2">
        <f t="shared" si="229"/>
        <v>0.7302998496864288</v>
      </c>
      <c r="GJ184" s="2">
        <f t="shared" si="229"/>
        <v>0.7029362650029326</v>
      </c>
      <c r="GK184" s="2">
        <f t="shared" si="229"/>
        <v>0.71277487727611732</v>
      </c>
      <c r="GM184" s="86">
        <f t="shared" si="230"/>
        <v>7.3993199713071756E-284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5.2466007823392573E-220</v>
      </c>
      <c r="HD184" s="86">
        <f t="shared" si="181"/>
        <v>0</v>
      </c>
      <c r="HE184" s="86">
        <f t="shared" si="181"/>
        <v>1.9097275703261169E-306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0</v>
      </c>
      <c r="HS184" s="86">
        <f t="shared" si="231"/>
        <v>2.4501767062107434E-15</v>
      </c>
      <c r="HT184" s="86">
        <f t="shared" si="231"/>
        <v>3.6152996082502374E-14</v>
      </c>
      <c r="HU184" s="86">
        <f t="shared" si="231"/>
        <v>1.4789224437223013E-17</v>
      </c>
      <c r="HV184" s="86">
        <f t="shared" si="231"/>
        <v>1.709981149027192E-20</v>
      </c>
      <c r="HW184" s="86">
        <f t="shared" si="231"/>
        <v>4.6957834923859026E-18</v>
      </c>
      <c r="HX184" s="86">
        <f t="shared" si="231"/>
        <v>3.4966480869516178E-18</v>
      </c>
      <c r="HY184" s="86">
        <f t="shared" si="231"/>
        <v>9.07446628594713E-18</v>
      </c>
      <c r="HZ184" s="86">
        <f t="shared" si="231"/>
        <v>4.9624701803510619E-20</v>
      </c>
      <c r="IA184" s="86">
        <f t="shared" si="231"/>
        <v>2.004370372104366E-21</v>
      </c>
      <c r="IB184" s="86">
        <f t="shared" si="231"/>
        <v>6.5512700894324621E-23</v>
      </c>
      <c r="IC184" s="86">
        <f t="shared" si="231"/>
        <v>5.2679517602506452E-20</v>
      </c>
      <c r="ID184" s="86">
        <f t="shared" si="231"/>
        <v>4.9429062725078285E-17</v>
      </c>
      <c r="IE184" s="86">
        <f t="shared" si="231"/>
        <v>1.5156040083908069E-17</v>
      </c>
      <c r="IF184" s="86">
        <f t="shared" si="231"/>
        <v>6.5018934363588236E-19</v>
      </c>
      <c r="IG184" s="86">
        <f t="shared" si="231"/>
        <v>9.3535827394783331E-18</v>
      </c>
      <c r="II184" s="86">
        <f t="shared" si="232"/>
        <v>6.9886407509221746E-2</v>
      </c>
      <c r="IJ184" s="86">
        <f t="shared" si="232"/>
        <v>1.071178145396507E-6</v>
      </c>
      <c r="IK184" s="86">
        <f t="shared" si="232"/>
        <v>2.2781817165334849E-2</v>
      </c>
      <c r="IL184" s="86">
        <f t="shared" si="232"/>
        <v>9.0619012856904737E-3</v>
      </c>
      <c r="IM184" s="86">
        <f t="shared" si="232"/>
        <v>1.6468845712152187E-2</v>
      </c>
      <c r="IN184" s="86">
        <f t="shared" si="232"/>
        <v>1.6581717468281746E-2</v>
      </c>
      <c r="IO184" s="86">
        <f t="shared" si="232"/>
        <v>2.6895935071146744E-2</v>
      </c>
      <c r="IP184" s="86">
        <f t="shared" si="232"/>
        <v>5.6147017165031517E-3</v>
      </c>
      <c r="IQ184" s="86">
        <f t="shared" si="232"/>
        <v>2.8657684873463103E-3</v>
      </c>
      <c r="IR184" s="86">
        <f t="shared" si="232"/>
        <v>7.0690577926036595E-4</v>
      </c>
      <c r="IS184" s="86">
        <f t="shared" si="232"/>
        <v>1.2190734109452855E-2</v>
      </c>
      <c r="IT184" s="86">
        <f t="shared" si="232"/>
        <v>4.6603158184848933E-2</v>
      </c>
      <c r="IU184" s="86">
        <f t="shared" si="232"/>
        <v>4.3312858104091967E-2</v>
      </c>
      <c r="IV184" s="86">
        <f t="shared" si="232"/>
        <v>0.12562963727448656</v>
      </c>
      <c r="IW184" s="86">
        <f t="shared" si="232"/>
        <v>0.21787890528119813</v>
      </c>
      <c r="IY184" s="86">
        <f t="shared" si="233"/>
        <v>6.9886407509224202E-2</v>
      </c>
      <c r="IZ184" s="86">
        <f t="shared" si="233"/>
        <v>1.071178181549503E-6</v>
      </c>
      <c r="JA184" s="86">
        <f t="shared" si="233"/>
        <v>2.2781817165334863E-2</v>
      </c>
      <c r="JB184" s="86">
        <f t="shared" si="233"/>
        <v>9.0619012856904737E-3</v>
      </c>
      <c r="JC184" s="86">
        <f t="shared" si="233"/>
        <v>1.6468845712152191E-2</v>
      </c>
      <c r="JD184" s="86">
        <f t="shared" si="233"/>
        <v>1.6581717468281749E-2</v>
      </c>
      <c r="JE184" s="86">
        <f t="shared" si="233"/>
        <v>2.6895935071146754E-2</v>
      </c>
      <c r="JF184" s="86">
        <f t="shared" si="233"/>
        <v>5.6147017165031517E-3</v>
      </c>
      <c r="JG184" s="86">
        <f t="shared" si="233"/>
        <v>2.8657684873463103E-3</v>
      </c>
      <c r="JH184" s="86">
        <f t="shared" si="233"/>
        <v>7.0690577926036595E-4</v>
      </c>
      <c r="JI184" s="86">
        <f t="shared" si="233"/>
        <v>1.2190734109452855E-2</v>
      </c>
      <c r="JJ184" s="86">
        <f t="shared" si="233"/>
        <v>4.6603158184848982E-2</v>
      </c>
      <c r="JK184" s="86">
        <f t="shared" si="233"/>
        <v>4.3312858104091981E-2</v>
      </c>
      <c r="JL184" s="86">
        <f t="shared" si="233"/>
        <v>0.12562963727448656</v>
      </c>
      <c r="JM184" s="86">
        <f t="shared" si="233"/>
        <v>0.21787890528119813</v>
      </c>
    </row>
    <row r="185" spans="2:273" x14ac:dyDescent="0.25">
      <c r="B185" s="2">
        <v>158</v>
      </c>
      <c r="C185" s="37">
        <v>61.726999999999997</v>
      </c>
      <c r="D185" s="37">
        <v>63.863999999999997</v>
      </c>
      <c r="E185" s="37">
        <v>68.792000000000002</v>
      </c>
      <c r="F185" s="37">
        <v>67.878</v>
      </c>
      <c r="G185" s="37">
        <v>66.760000000000005</v>
      </c>
      <c r="H185" s="37">
        <v>66.84</v>
      </c>
      <c r="I185" s="37">
        <v>68.239999999999995</v>
      </c>
      <c r="J185" s="37">
        <v>68.540000000000006</v>
      </c>
      <c r="K185" s="37">
        <v>66.759</v>
      </c>
      <c r="L185" s="37">
        <v>67.052000000000007</v>
      </c>
      <c r="M185" s="37">
        <v>70.085999999999999</v>
      </c>
      <c r="N185" s="37">
        <v>69.552000000000007</v>
      </c>
      <c r="O185" s="37">
        <v>69</v>
      </c>
      <c r="P185" s="37">
        <v>69.325999999999993</v>
      </c>
      <c r="Q185" s="37">
        <v>70.766999999999996</v>
      </c>
      <c r="S185" s="4">
        <f t="shared" si="234"/>
        <v>65.938069345780832</v>
      </c>
      <c r="T185" s="4">
        <f t="shared" si="234"/>
        <v>65.102171673088421</v>
      </c>
      <c r="U185" s="4">
        <f t="shared" si="234"/>
        <v>67.929051999869856</v>
      </c>
      <c r="V185" s="4">
        <f t="shared" si="234"/>
        <v>66.010229917614453</v>
      </c>
      <c r="W185" s="4">
        <f t="shared" si="234"/>
        <v>66.405792396942815</v>
      </c>
      <c r="X185" s="4">
        <f t="shared" si="234"/>
        <v>67.114331071483264</v>
      </c>
      <c r="Y185" s="4">
        <f t="shared" si="234"/>
        <v>68.504083096061038</v>
      </c>
      <c r="Z185" s="4">
        <f t="shared" si="234"/>
        <v>68.595437080528612</v>
      </c>
      <c r="AA185" s="4">
        <f t="shared" si="234"/>
        <v>67.524981476174844</v>
      </c>
      <c r="AB185" s="4">
        <f t="shared" si="234"/>
        <v>67.899990628658372</v>
      </c>
      <c r="AC185" s="4">
        <f t="shared" si="234"/>
        <v>68.064228805987099</v>
      </c>
      <c r="AD185" s="4">
        <f t="shared" si="234"/>
        <v>68.428851156845184</v>
      </c>
      <c r="AE185" s="4">
        <f t="shared" si="234"/>
        <v>68.422400204836904</v>
      </c>
      <c r="AF185" s="4">
        <f t="shared" si="234"/>
        <v>69.672135248169937</v>
      </c>
      <c r="AG185" s="4">
        <f t="shared" si="234"/>
        <v>69.553053553574159</v>
      </c>
      <c r="AI185" s="4">
        <f t="shared" si="235"/>
        <v>-4.2110693457808352</v>
      </c>
      <c r="AJ185" s="4">
        <f t="shared" si="235"/>
        <v>-1.2381716730884236</v>
      </c>
      <c r="AK185" s="4">
        <f t="shared" si="235"/>
        <v>0.86294800013014594</v>
      </c>
      <c r="AL185" s="4">
        <f t="shared" si="235"/>
        <v>1.8677700823855474</v>
      </c>
      <c r="AM185" s="4">
        <f t="shared" si="235"/>
        <v>0.35420760305719057</v>
      </c>
      <c r="AN185" s="4">
        <f t="shared" si="235"/>
        <v>-0.2743310714832603</v>
      </c>
      <c r="AO185" s="4">
        <f t="shared" si="235"/>
        <v>-0.26408309606104297</v>
      </c>
      <c r="AP185" s="4">
        <f t="shared" si="235"/>
        <v>-5.543708052860552E-2</v>
      </c>
      <c r="AQ185" s="4">
        <f t="shared" si="235"/>
        <v>-0.76598147617484358</v>
      </c>
      <c r="AR185" s="4">
        <f t="shared" si="235"/>
        <v>-0.84799062865836561</v>
      </c>
      <c r="AS185" s="4">
        <f t="shared" si="235"/>
        <v>2.0217711940128993</v>
      </c>
      <c r="AT185" s="4">
        <f t="shared" si="235"/>
        <v>1.1231488431548229</v>
      </c>
      <c r="AU185" s="4">
        <f t="shared" si="235"/>
        <v>0.57759979516309556</v>
      </c>
      <c r="AV185" s="4">
        <f t="shared" si="235"/>
        <v>-0.34613524816994357</v>
      </c>
      <c r="AW185" s="4">
        <f t="shared" si="235"/>
        <v>1.2139464464258367</v>
      </c>
      <c r="AY185" s="2">
        <f t="shared" si="227"/>
        <v>65.938069345780832</v>
      </c>
      <c r="AZ185" s="2">
        <f t="shared" si="227"/>
        <v>65.102171673088421</v>
      </c>
      <c r="BA185" s="2">
        <f t="shared" si="227"/>
        <v>67.928383361952953</v>
      </c>
      <c r="BB185" s="2">
        <f t="shared" si="227"/>
        <v>66.010102080068094</v>
      </c>
      <c r="BC185" s="2">
        <f t="shared" si="227"/>
        <v>66.404976395682425</v>
      </c>
      <c r="BD185" s="2">
        <f t="shared" si="227"/>
        <v>67.113062914196846</v>
      </c>
      <c r="BE185" s="2">
        <f t="shared" si="227"/>
        <v>68.501071750710693</v>
      </c>
      <c r="BF185" s="2">
        <f t="shared" si="227"/>
        <v>68.595362422211423</v>
      </c>
      <c r="BG185" s="2">
        <f t="shared" si="227"/>
        <v>67.524964635322561</v>
      </c>
      <c r="BH185" s="2">
        <f t="shared" si="227"/>
        <v>67.899989848676583</v>
      </c>
      <c r="BI185" s="2">
        <f t="shared" si="227"/>
        <v>68.063720075152489</v>
      </c>
      <c r="BJ185" s="2">
        <f t="shared" si="227"/>
        <v>68.413714517718446</v>
      </c>
      <c r="BK185" s="2">
        <f t="shared" si="227"/>
        <v>68.409732708588095</v>
      </c>
      <c r="BL185" s="2">
        <f t="shared" si="227"/>
        <v>69.503380625424597</v>
      </c>
      <c r="BM185" s="2">
        <f t="shared" si="227"/>
        <v>68.940728892433683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63.863999999999997</v>
      </c>
      <c r="CW185" s="2" t="str">
        <f t="shared" si="199"/>
        <v/>
      </c>
      <c r="CX185" s="2">
        <f t="shared" si="200"/>
        <v>67.878</v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68.540000000000006</v>
      </c>
      <c r="DC185" s="2">
        <f t="shared" si="205"/>
        <v>66.759</v>
      </c>
      <c r="DD185" s="2">
        <f t="shared" si="206"/>
        <v>67.052000000000007</v>
      </c>
      <c r="DE185" s="2">
        <f t="shared" si="207"/>
        <v>70.085999999999999</v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115.28406707317072</v>
      </c>
      <c r="DL185" s="2">
        <f t="shared" si="236"/>
        <v>125.17537786116324</v>
      </c>
      <c r="DM185" s="2">
        <f t="shared" si="236"/>
        <v>121.78456435272045</v>
      </c>
      <c r="DN185" s="2">
        <f t="shared" si="236"/>
        <v>130.8929587482219</v>
      </c>
      <c r="DO185" s="2">
        <f t="shared" si="236"/>
        <v>122.30475984990616</v>
      </c>
      <c r="DP185" s="2">
        <f t="shared" si="236"/>
        <v>135.68259109311742</v>
      </c>
      <c r="DQ185" s="2">
        <f t="shared" si="236"/>
        <v>123.29766416510316</v>
      </c>
      <c r="DR185" s="2">
        <f t="shared" si="236"/>
        <v>128.47621200750467</v>
      </c>
      <c r="DS185" s="2">
        <f t="shared" si="236"/>
        <v>124.26711308677099</v>
      </c>
      <c r="DT185" s="2">
        <f t="shared" si="236"/>
        <v>134.03188146040773</v>
      </c>
      <c r="DU185" s="2">
        <f t="shared" si="236"/>
        <v>113.02638825910934</v>
      </c>
      <c r="DV185" s="2">
        <f t="shared" si="236"/>
        <v>132.88330203888103</v>
      </c>
      <c r="DW185" s="2">
        <f t="shared" si="236"/>
        <v>155.10275490196079</v>
      </c>
      <c r="DX185" s="2">
        <f t="shared" si="236"/>
        <v>100.89003025210084</v>
      </c>
      <c r="DY185" s="2">
        <f t="shared" si="236"/>
        <v>98.167850806451597</v>
      </c>
      <c r="EA185" s="2">
        <f t="shared" si="213"/>
        <v>64.983834967320263</v>
      </c>
      <c r="EB185" s="2">
        <f t="shared" si="213"/>
        <v>70.552617647058796</v>
      </c>
      <c r="EC185" s="2">
        <f t="shared" si="213"/>
        <v>65.725872456036356</v>
      </c>
      <c r="ED185" s="2">
        <f t="shared" si="213"/>
        <v>63.230446553243404</v>
      </c>
      <c r="EE185" s="2">
        <f t="shared" si="213"/>
        <v>62.377544453852657</v>
      </c>
      <c r="EF185" s="2">
        <f t="shared" ref="EF185:EO227" si="239">CJ$228*$B185+CJ$229</f>
        <v>63.40153826986171</v>
      </c>
      <c r="EG185" s="2">
        <f t="shared" si="239"/>
        <v>66.532838173924034</v>
      </c>
      <c r="EH185" s="2">
        <f t="shared" si="239"/>
        <v>66.633854280776063</v>
      </c>
      <c r="EI185" s="2">
        <f t="shared" si="239"/>
        <v>66.673320551821718</v>
      </c>
      <c r="EJ185" s="2">
        <f t="shared" si="239"/>
        <v>64.680799708899855</v>
      </c>
      <c r="EK185" s="2">
        <f t="shared" si="212"/>
        <v>67.620075254777049</v>
      </c>
      <c r="EL185" s="2">
        <f t="shared" si="179"/>
        <v>63.867473549307697</v>
      </c>
      <c r="EM185" s="2">
        <f t="shared" si="179"/>
        <v>63.711282326311178</v>
      </c>
      <c r="EN185" s="2">
        <f t="shared" si="179"/>
        <v>69.026375452844945</v>
      </c>
      <c r="EO185" s="2">
        <f t="shared" si="179"/>
        <v>70.078159388289166</v>
      </c>
      <c r="EQ185" s="2">
        <f t="shared" si="237"/>
        <v>66.274493182460859</v>
      </c>
      <c r="ER185" s="2">
        <f t="shared" si="237"/>
        <v>64.777304806245041</v>
      </c>
      <c r="ES185" s="2">
        <f t="shared" si="237"/>
        <v>68.542959699798246</v>
      </c>
      <c r="ET185" s="2">
        <f t="shared" si="237"/>
        <v>66.736867732835066</v>
      </c>
      <c r="EU185" s="2">
        <f t="shared" si="237"/>
        <v>67.467273393950492</v>
      </c>
      <c r="EV185" s="2">
        <f t="shared" si="237"/>
        <v>68.099617714093725</v>
      </c>
      <c r="EW185" s="2">
        <f t="shared" si="237"/>
        <v>69.063325435571727</v>
      </c>
      <c r="EX185" s="2">
        <f t="shared" si="237"/>
        <v>69.021882937512231</v>
      </c>
      <c r="EY185" s="2">
        <f t="shared" si="237"/>
        <v>67.70293163525217</v>
      </c>
      <c r="EZ185" s="2">
        <f t="shared" si="237"/>
        <v>68.449679523972094</v>
      </c>
      <c r="FA185" s="2">
        <f t="shared" si="237"/>
        <v>68.181619058941322</v>
      </c>
      <c r="FB185" s="2">
        <f t="shared" si="237"/>
        <v>69.917638654165629</v>
      </c>
      <c r="FC185" s="2">
        <f t="shared" si="237"/>
        <v>69.989025553298376</v>
      </c>
      <c r="FD185" s="2">
        <f t="shared" si="237"/>
        <v>69.686176156722951</v>
      </c>
      <c r="FE185" s="2">
        <f t="shared" si="237"/>
        <v>68.521689638620913</v>
      </c>
      <c r="FG185" s="2">
        <f t="shared" si="238"/>
        <v>0.99997799273561683</v>
      </c>
      <c r="FH185" s="2">
        <f t="shared" si="238"/>
        <v>0.99998113151684054</v>
      </c>
      <c r="FI185" s="2">
        <f t="shared" si="238"/>
        <v>0.99998131938895773</v>
      </c>
      <c r="FJ185" s="2">
        <f t="shared" si="238"/>
        <v>0.99997866718228767</v>
      </c>
      <c r="FK185" s="2">
        <f t="shared" si="238"/>
        <v>0.99997969883815307</v>
      </c>
      <c r="FL185" s="2">
        <f t="shared" si="238"/>
        <v>0.99997990773063761</v>
      </c>
      <c r="FM185" s="2">
        <f t="shared" si="238"/>
        <v>0.99998112816693219</v>
      </c>
      <c r="FN185" s="2">
        <f t="shared" si="238"/>
        <v>0.99998172185106737</v>
      </c>
      <c r="FO185" s="2">
        <f t="shared" si="238"/>
        <v>0.99997673223197303</v>
      </c>
      <c r="FP185" s="2">
        <f t="shared" si="238"/>
        <v>0.99997975437786135</v>
      </c>
      <c r="FQ185" s="2">
        <f t="shared" si="238"/>
        <v>0.99997994464190232</v>
      </c>
      <c r="FR185" s="2">
        <f t="shared" si="238"/>
        <v>0.99997588678830518</v>
      </c>
      <c r="FS185" s="2">
        <f t="shared" si="238"/>
        <v>0.99997402030317784</v>
      </c>
      <c r="FT185" s="2">
        <f t="shared" si="238"/>
        <v>0.99997617902955183</v>
      </c>
      <c r="FU185" s="2">
        <f t="shared" si="238"/>
        <v>0.99997341192976552</v>
      </c>
      <c r="FW185" s="2">
        <f t="shared" si="229"/>
        <v>0.73848164972959307</v>
      </c>
      <c r="FX185" s="2">
        <f t="shared" si="229"/>
        <v>0.94392750191407304</v>
      </c>
      <c r="FY185" s="2">
        <f t="shared" si="229"/>
        <v>0.78146805718304424</v>
      </c>
      <c r="FZ185" s="2">
        <f t="shared" si="229"/>
        <v>0.79232127359828886</v>
      </c>
      <c r="GA185" s="2">
        <f t="shared" si="229"/>
        <v>0.79104710626369679</v>
      </c>
      <c r="GB185" s="2">
        <f t="shared" si="229"/>
        <v>0.78969979073193197</v>
      </c>
      <c r="GC185" s="2">
        <f t="shared" si="229"/>
        <v>0.77738479473140876</v>
      </c>
      <c r="GD185" s="2">
        <f t="shared" si="229"/>
        <v>0.8209188663128667</v>
      </c>
      <c r="GE185" s="2">
        <f t="shared" si="229"/>
        <v>0.82584970012492909</v>
      </c>
      <c r="GF185" s="2">
        <f t="shared" si="229"/>
        <v>0.85377784431128423</v>
      </c>
      <c r="GG185" s="2">
        <f t="shared" si="229"/>
        <v>0.78842323114425761</v>
      </c>
      <c r="GH185" s="2">
        <f t="shared" si="229"/>
        <v>0.75114921599065909</v>
      </c>
      <c r="GI185" s="2">
        <f t="shared" si="229"/>
        <v>0.74805163093314375</v>
      </c>
      <c r="GJ185" s="2">
        <f t="shared" si="229"/>
        <v>0.72180303325102435</v>
      </c>
      <c r="GK185" s="2">
        <f t="shared" si="229"/>
        <v>0.73125568086779114</v>
      </c>
      <c r="GM185" s="86">
        <f t="shared" si="230"/>
        <v>1.1089593627244275E-289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8.3201328098106095E-226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4.5565059866726684E-16</v>
      </c>
      <c r="HT185" s="86">
        <f t="shared" si="231"/>
        <v>7.9830388297508997E-15</v>
      </c>
      <c r="HU185" s="86">
        <f t="shared" si="231"/>
        <v>2.3830619881447746E-18</v>
      </c>
      <c r="HV185" s="86">
        <f t="shared" si="231"/>
        <v>1.9812185205860712E-21</v>
      </c>
      <c r="HW185" s="86">
        <f t="shared" si="231"/>
        <v>7.2926397780433454E-19</v>
      </c>
      <c r="HX185" s="86">
        <f t="shared" si="231"/>
        <v>5.3364308512637384E-19</v>
      </c>
      <c r="HY185" s="86">
        <f t="shared" si="231"/>
        <v>1.4682817675469202E-18</v>
      </c>
      <c r="HZ185" s="86">
        <f t="shared" si="231"/>
        <v>6.9311039671925075E-21</v>
      </c>
      <c r="IA185" s="86">
        <f t="shared" si="231"/>
        <v>2.3442959213587442E-22</v>
      </c>
      <c r="IB185" s="86">
        <f t="shared" si="231"/>
        <v>7.1847783636820259E-24</v>
      </c>
      <c r="IC185" s="86">
        <f t="shared" si="231"/>
        <v>6.5637535775386348E-21</v>
      </c>
      <c r="ID185" s="86">
        <f t="shared" si="231"/>
        <v>7.9332674410826249E-18</v>
      </c>
      <c r="IE185" s="86">
        <f t="shared" si="231"/>
        <v>2.2224104042145753E-18</v>
      </c>
      <c r="IF185" s="86">
        <f t="shared" si="231"/>
        <v>7.8184712731595487E-20</v>
      </c>
      <c r="IG185" s="86">
        <f t="shared" si="231"/>
        <v>1.2325454470133115E-18</v>
      </c>
      <c r="II185" s="86">
        <f t="shared" si="232"/>
        <v>4.7285718161093698E-2</v>
      </c>
      <c r="IJ185" s="86">
        <f t="shared" si="232"/>
        <v>4.5928055972704097E-7</v>
      </c>
      <c r="IK185" s="86">
        <f t="shared" si="232"/>
        <v>1.4155957734584649E-2</v>
      </c>
      <c r="IL185" s="86">
        <f t="shared" si="232"/>
        <v>5.077190488945638E-3</v>
      </c>
      <c r="IM185" s="86">
        <f t="shared" si="232"/>
        <v>1.0000001261233538E-2</v>
      </c>
      <c r="IN185" s="86">
        <f t="shared" si="232"/>
        <v>1.0044123511300983E-2</v>
      </c>
      <c r="IO185" s="86">
        <f t="shared" si="232"/>
        <v>1.6963701793772868E-2</v>
      </c>
      <c r="IP185" s="86">
        <f t="shared" si="232"/>
        <v>3.2026067005357269E-3</v>
      </c>
      <c r="IQ185" s="86">
        <f t="shared" si="232"/>
        <v>1.5284129324483057E-3</v>
      </c>
      <c r="IR185" s="86">
        <f t="shared" si="232"/>
        <v>3.5238659657384929E-4</v>
      </c>
      <c r="IS185" s="86">
        <f t="shared" si="232"/>
        <v>7.0445640368208976E-3</v>
      </c>
      <c r="IT185" s="86">
        <f t="shared" si="232"/>
        <v>3.0180686046624303E-2</v>
      </c>
      <c r="IU185" s="86">
        <f t="shared" si="232"/>
        <v>2.7484117553026693E-2</v>
      </c>
      <c r="IV185" s="86">
        <f t="shared" si="232"/>
        <v>9.1514264723181291E-2</v>
      </c>
      <c r="IW185" s="86">
        <f t="shared" si="232"/>
        <v>0.17713537546829278</v>
      </c>
      <c r="IY185" s="86">
        <f t="shared" si="233"/>
        <v>4.7285718161094156E-2</v>
      </c>
      <c r="IZ185" s="86">
        <f t="shared" si="233"/>
        <v>4.592805677100798E-7</v>
      </c>
      <c r="JA185" s="86">
        <f t="shared" si="233"/>
        <v>1.415595773458465E-2</v>
      </c>
      <c r="JB185" s="86">
        <f t="shared" si="233"/>
        <v>5.077190488945638E-3</v>
      </c>
      <c r="JC185" s="86">
        <f t="shared" si="233"/>
        <v>1.0000001261233538E-2</v>
      </c>
      <c r="JD185" s="86">
        <f t="shared" si="233"/>
        <v>1.0044123511300983E-2</v>
      </c>
      <c r="JE185" s="86">
        <f t="shared" si="233"/>
        <v>1.6963701793772868E-2</v>
      </c>
      <c r="JF185" s="86">
        <f t="shared" si="233"/>
        <v>3.2026067005357269E-3</v>
      </c>
      <c r="JG185" s="86">
        <f t="shared" si="233"/>
        <v>1.5284129324483057E-3</v>
      </c>
      <c r="JH185" s="86">
        <f t="shared" si="233"/>
        <v>3.5238659657384929E-4</v>
      </c>
      <c r="JI185" s="86">
        <f t="shared" si="233"/>
        <v>7.0445640368208976E-3</v>
      </c>
      <c r="JJ185" s="86">
        <f t="shared" si="233"/>
        <v>3.018068604662431E-2</v>
      </c>
      <c r="JK185" s="86">
        <f t="shared" si="233"/>
        <v>2.7484117553026696E-2</v>
      </c>
      <c r="JL185" s="86">
        <f t="shared" si="233"/>
        <v>9.1514264723181291E-2</v>
      </c>
      <c r="JM185" s="86">
        <f t="shared" si="233"/>
        <v>0.17713537546829278</v>
      </c>
    </row>
    <row r="186" spans="2:273" x14ac:dyDescent="0.25">
      <c r="B186" s="2">
        <v>159</v>
      </c>
      <c r="C186" s="37">
        <v>65.567999999999998</v>
      </c>
      <c r="D186" s="37">
        <v>65.022999999999996</v>
      </c>
      <c r="E186" s="37">
        <v>68.042000000000002</v>
      </c>
      <c r="F186" s="37">
        <v>67.938999999999993</v>
      </c>
      <c r="G186" s="37">
        <v>66.14</v>
      </c>
      <c r="H186" s="37">
        <v>68.62</v>
      </c>
      <c r="I186" s="37">
        <v>69.42</v>
      </c>
      <c r="J186" s="37">
        <v>67.12</v>
      </c>
      <c r="K186" s="37">
        <v>61.878999999999998</v>
      </c>
      <c r="L186" s="37">
        <v>67.620999999999995</v>
      </c>
      <c r="M186" s="37">
        <v>67.085999999999999</v>
      </c>
      <c r="N186" s="37">
        <v>70.155000000000001</v>
      </c>
      <c r="O186" s="37">
        <v>70.716999999999999</v>
      </c>
      <c r="P186" s="37">
        <v>67.884</v>
      </c>
      <c r="Q186" s="37">
        <v>69.325999999999993</v>
      </c>
      <c r="S186" s="4">
        <f t="shared" si="234"/>
        <v>65.816864100484395</v>
      </c>
      <c r="T186" s="4">
        <f t="shared" si="234"/>
        <v>64.905946802852426</v>
      </c>
      <c r="U186" s="4">
        <f t="shared" si="234"/>
        <v>67.816286344331559</v>
      </c>
      <c r="V186" s="4">
        <f t="shared" si="234"/>
        <v>65.897478876148185</v>
      </c>
      <c r="W186" s="4">
        <f t="shared" si="234"/>
        <v>66.337241986343599</v>
      </c>
      <c r="X186" s="4">
        <f t="shared" si="234"/>
        <v>67.016281242261527</v>
      </c>
      <c r="Y186" s="4">
        <f t="shared" si="234"/>
        <v>68.392433208410125</v>
      </c>
      <c r="Z186" s="4">
        <f t="shared" si="234"/>
        <v>68.475291377386242</v>
      </c>
      <c r="AA186" s="4">
        <f t="shared" si="234"/>
        <v>67.405834501309002</v>
      </c>
      <c r="AB186" s="4">
        <f t="shared" si="234"/>
        <v>67.820482608856153</v>
      </c>
      <c r="AC186" s="4">
        <f t="shared" si="234"/>
        <v>67.902689863318628</v>
      </c>
      <c r="AD186" s="4">
        <f t="shared" si="234"/>
        <v>68.349110840756424</v>
      </c>
      <c r="AE186" s="4">
        <f t="shared" si="234"/>
        <v>68.318821385199328</v>
      </c>
      <c r="AF186" s="4">
        <f t="shared" si="234"/>
        <v>69.43825038768</v>
      </c>
      <c r="AG186" s="4">
        <f t="shared" si="234"/>
        <v>69.078161251179992</v>
      </c>
      <c r="AI186" s="4">
        <f t="shared" si="235"/>
        <v>-0.248864100484397</v>
      </c>
      <c r="AJ186" s="4">
        <f t="shared" si="235"/>
        <v>0.11705319714756968</v>
      </c>
      <c r="AK186" s="4">
        <f t="shared" si="235"/>
        <v>0.22571365566844293</v>
      </c>
      <c r="AL186" s="4">
        <f t="shared" si="235"/>
        <v>2.0415211238518083</v>
      </c>
      <c r="AM186" s="4">
        <f t="shared" si="235"/>
        <v>-0.1972419863435988</v>
      </c>
      <c r="AN186" s="4">
        <f t="shared" si="235"/>
        <v>1.6037187577384771</v>
      </c>
      <c r="AO186" s="4">
        <f t="shared" si="235"/>
        <v>1.0275667915898765</v>
      </c>
      <c r="AP186" s="4">
        <f t="shared" si="235"/>
        <v>-1.3552913773862372</v>
      </c>
      <c r="AQ186" s="4">
        <f t="shared" si="235"/>
        <v>-5.5268345013090041</v>
      </c>
      <c r="AR186" s="4">
        <f t="shared" si="235"/>
        <v>-0.19948260885615809</v>
      </c>
      <c r="AS186" s="4">
        <f t="shared" si="235"/>
        <v>-0.81668986331862925</v>
      </c>
      <c r="AT186" s="4">
        <f t="shared" si="235"/>
        <v>1.8058891592435771</v>
      </c>
      <c r="AU186" s="4">
        <f t="shared" si="235"/>
        <v>2.3981786148006705</v>
      </c>
      <c r="AV186" s="4">
        <f t="shared" si="235"/>
        <v>-1.5542503876799998</v>
      </c>
      <c r="AW186" s="4">
        <f t="shared" si="235"/>
        <v>0.24783874882000134</v>
      </c>
      <c r="AY186" s="2">
        <f t="shared" si="227"/>
        <v>65.816864100484395</v>
      </c>
      <c r="AZ186" s="2">
        <f t="shared" si="227"/>
        <v>64.905946802852426</v>
      </c>
      <c r="BA186" s="2">
        <f t="shared" si="227"/>
        <v>67.816055494408431</v>
      </c>
      <c r="BB186" s="2">
        <f t="shared" si="227"/>
        <v>65.897444205428656</v>
      </c>
      <c r="BC186" s="2">
        <f t="shared" si="227"/>
        <v>66.336974752431445</v>
      </c>
      <c r="BD186" s="2">
        <f t="shared" si="227"/>
        <v>67.015868331221981</v>
      </c>
      <c r="BE186" s="2">
        <f t="shared" si="227"/>
        <v>68.391357311330964</v>
      </c>
      <c r="BF186" s="2">
        <f t="shared" si="227"/>
        <v>68.47527021219463</v>
      </c>
      <c r="BG186" s="2">
        <f t="shared" si="227"/>
        <v>67.405830422413743</v>
      </c>
      <c r="BH186" s="2">
        <f t="shared" si="227"/>
        <v>67.820482447285556</v>
      </c>
      <c r="BI186" s="2">
        <f t="shared" si="227"/>
        <v>67.90254154848958</v>
      </c>
      <c r="BJ186" s="2">
        <f t="shared" si="227"/>
        <v>68.343385318320045</v>
      </c>
      <c r="BK186" s="2">
        <f t="shared" si="227"/>
        <v>68.314253147280994</v>
      </c>
      <c r="BL186" s="2">
        <f t="shared" si="227"/>
        <v>69.362452242822201</v>
      </c>
      <c r="BM186" s="2">
        <f t="shared" si="227"/>
        <v>68.770107264983224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65.022999999999996</v>
      </c>
      <c r="CW186" s="2">
        <f t="shared" si="199"/>
        <v>68.042000000000002</v>
      </c>
      <c r="CX186" s="2">
        <f t="shared" si="200"/>
        <v>67.938999999999993</v>
      </c>
      <c r="CY186" s="2">
        <f t="shared" si="201"/>
        <v>66.14</v>
      </c>
      <c r="CZ186" s="2">
        <f t="shared" si="202"/>
        <v>68.62</v>
      </c>
      <c r="DA186" s="2" t="str">
        <f t="shared" si="203"/>
        <v/>
      </c>
      <c r="DB186" s="2">
        <f t="shared" si="204"/>
        <v>67.12</v>
      </c>
      <c r="DC186" s="2">
        <f t="shared" si="205"/>
        <v>61.878999999999998</v>
      </c>
      <c r="DD186" s="2">
        <f t="shared" si="206"/>
        <v>67.620999999999995</v>
      </c>
      <c r="DE186" s="2">
        <f t="shared" si="207"/>
        <v>67.085999999999999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115.48742617260788</v>
      </c>
      <c r="DL186" s="2">
        <f t="shared" si="236"/>
        <v>125.4153045966229</v>
      </c>
      <c r="DM186" s="2">
        <f t="shared" si="236"/>
        <v>121.99055994371483</v>
      </c>
      <c r="DN186" s="2">
        <f t="shared" si="236"/>
        <v>131.1985051975052</v>
      </c>
      <c r="DO186" s="2">
        <f t="shared" si="236"/>
        <v>122.54105628517821</v>
      </c>
      <c r="DP186" s="2">
        <f t="shared" si="236"/>
        <v>136.00016194331982</v>
      </c>
      <c r="DQ186" s="2">
        <f t="shared" si="236"/>
        <v>123.51236210131329</v>
      </c>
      <c r="DR186" s="2">
        <f t="shared" si="236"/>
        <v>128.72406191369603</v>
      </c>
      <c r="DS186" s="2">
        <f t="shared" si="236"/>
        <v>124.52106827880512</v>
      </c>
      <c r="DT186" s="2">
        <f t="shared" si="236"/>
        <v>134.34354314841153</v>
      </c>
      <c r="DU186" s="2">
        <f t="shared" si="236"/>
        <v>113.16863744939273</v>
      </c>
      <c r="DV186" s="2">
        <f t="shared" si="236"/>
        <v>133.17036984352777</v>
      </c>
      <c r="DW186" s="2">
        <f t="shared" si="236"/>
        <v>155.55409647950088</v>
      </c>
      <c r="DX186" s="2">
        <f t="shared" si="236"/>
        <v>100.98733781512604</v>
      </c>
      <c r="DY186" s="2">
        <f t="shared" si="236"/>
        <v>98.255972983870961</v>
      </c>
      <c r="EA186" s="2">
        <f t="shared" ref="EA186:EE227" si="240">CE$228*$B186+CE$229</f>
        <v>64.824747957516337</v>
      </c>
      <c r="EB186" s="2">
        <f t="shared" si="240"/>
        <v>70.470352941176444</v>
      </c>
      <c r="EC186" s="2">
        <f t="shared" si="240"/>
        <v>65.533183876704214</v>
      </c>
      <c r="ED186" s="2">
        <f t="shared" si="240"/>
        <v>63.022627940079985</v>
      </c>
      <c r="EE186" s="2">
        <f t="shared" si="240"/>
        <v>62.170768839966122</v>
      </c>
      <c r="EF186" s="2">
        <f t="shared" si="239"/>
        <v>63.176624029237097</v>
      </c>
      <c r="EG186" s="2">
        <f t="shared" si="239"/>
        <v>66.351076170804703</v>
      </c>
      <c r="EH186" s="2">
        <f t="shared" si="239"/>
        <v>66.450070595681481</v>
      </c>
      <c r="EI186" s="2">
        <f t="shared" si="239"/>
        <v>66.526223770781741</v>
      </c>
      <c r="EJ186" s="2">
        <f t="shared" si="239"/>
        <v>64.510572118286063</v>
      </c>
      <c r="EK186" s="2">
        <f t="shared" si="212"/>
        <v>67.442856719745208</v>
      </c>
      <c r="EL186" s="2">
        <f t="shared" si="179"/>
        <v>63.624067461156336</v>
      </c>
      <c r="EM186" s="2">
        <f t="shared" si="179"/>
        <v>63.43616637086194</v>
      </c>
      <c r="EN186" s="2">
        <f t="shared" si="179"/>
        <v>68.865302825989161</v>
      </c>
      <c r="EO186" s="2">
        <f t="shared" si="179"/>
        <v>69.953526701014056</v>
      </c>
      <c r="EQ186" s="2">
        <f t="shared" si="237"/>
        <v>66.135942798479718</v>
      </c>
      <c r="ER186" s="2">
        <f t="shared" si="237"/>
        <v>64.603489798209125</v>
      </c>
      <c r="ES186" s="2">
        <f t="shared" si="237"/>
        <v>68.397065728124346</v>
      </c>
      <c r="ET186" s="2">
        <f t="shared" si="237"/>
        <v>66.583028617348049</v>
      </c>
      <c r="EU186" s="2">
        <f t="shared" si="237"/>
        <v>67.339248096559174</v>
      </c>
      <c r="EV186" s="2">
        <f t="shared" si="237"/>
        <v>67.946655225330744</v>
      </c>
      <c r="EW186" s="2">
        <f t="shared" si="237"/>
        <v>68.922971242967606</v>
      </c>
      <c r="EX186" s="2">
        <f t="shared" si="237"/>
        <v>68.876944288297821</v>
      </c>
      <c r="EY186" s="2">
        <f t="shared" si="237"/>
        <v>67.573528527763628</v>
      </c>
      <c r="EZ186" s="2">
        <f t="shared" si="237"/>
        <v>68.335984474199705</v>
      </c>
      <c r="FA186" s="2">
        <f t="shared" si="237"/>
        <v>68.014004699036434</v>
      </c>
      <c r="FB186" s="2">
        <f t="shared" si="237"/>
        <v>69.767303481987199</v>
      </c>
      <c r="FC186" s="2">
        <f t="shared" si="237"/>
        <v>69.809806067500816</v>
      </c>
      <c r="FD186" s="2">
        <f t="shared" si="237"/>
        <v>69.536260474150012</v>
      </c>
      <c r="FE186" s="2">
        <f t="shared" si="237"/>
        <v>68.37253977193663</v>
      </c>
      <c r="FG186" s="2">
        <f t="shared" si="238"/>
        <v>0.99997992909747269</v>
      </c>
      <c r="FH186" s="2">
        <f t="shared" si="238"/>
        <v>0.99998279171026672</v>
      </c>
      <c r="FI186" s="2">
        <f t="shared" si="238"/>
        <v>0.9999829630522401</v>
      </c>
      <c r="FJ186" s="2">
        <f t="shared" si="238"/>
        <v>0.99998054420249272</v>
      </c>
      <c r="FK186" s="2">
        <f t="shared" si="238"/>
        <v>0.99998148508727114</v>
      </c>
      <c r="FL186" s="2">
        <f t="shared" si="238"/>
        <v>0.99998167560015849</v>
      </c>
      <c r="FM186" s="2">
        <f t="shared" si="238"/>
        <v>0.99998278865510393</v>
      </c>
      <c r="FN186" s="2">
        <f t="shared" si="238"/>
        <v>0.99998333010324025</v>
      </c>
      <c r="FO186" s="2">
        <f t="shared" si="238"/>
        <v>0.99997877949990688</v>
      </c>
      <c r="FP186" s="2">
        <f t="shared" si="238"/>
        <v>0.99998153574026793</v>
      </c>
      <c r="FQ186" s="2">
        <f t="shared" si="238"/>
        <v>0.99998170926375096</v>
      </c>
      <c r="FR186" s="2">
        <f t="shared" si="238"/>
        <v>0.99997800844290308</v>
      </c>
      <c r="FS186" s="2">
        <f t="shared" si="238"/>
        <v>0.99997630618073263</v>
      </c>
      <c r="FT186" s="2">
        <f t="shared" si="238"/>
        <v>0.99997827497121183</v>
      </c>
      <c r="FU186" s="2">
        <f t="shared" si="238"/>
        <v>0.9999757513350197</v>
      </c>
      <c r="FW186" s="2">
        <f t="shared" si="229"/>
        <v>0.75587492135314094</v>
      </c>
      <c r="FX186" s="2">
        <f t="shared" si="229"/>
        <v>0.94860771614261141</v>
      </c>
      <c r="FY186" s="2">
        <f t="shared" si="229"/>
        <v>0.79678906977463471</v>
      </c>
      <c r="FZ186" s="2">
        <f t="shared" si="229"/>
        <v>0.80706923454770585</v>
      </c>
      <c r="GA186" s="2">
        <f t="shared" si="229"/>
        <v>0.80586337974535849</v>
      </c>
      <c r="GB186" s="2">
        <f t="shared" si="229"/>
        <v>0.80458799881671383</v>
      </c>
      <c r="GC186" s="2">
        <f t="shared" si="229"/>
        <v>0.79291621963581882</v>
      </c>
      <c r="GD186" s="2">
        <f t="shared" si="229"/>
        <v>0.83406133646983516</v>
      </c>
      <c r="GE186" s="2">
        <f t="shared" si="229"/>
        <v>0.83870140584485675</v>
      </c>
      <c r="GF186" s="2">
        <f t="shared" si="229"/>
        <v>0.86490569043355292</v>
      </c>
      <c r="GG186" s="2">
        <f t="shared" si="229"/>
        <v>0.80337931181805422</v>
      </c>
      <c r="GH186" s="2">
        <f t="shared" si="229"/>
        <v>0.76796470291660901</v>
      </c>
      <c r="GI186" s="2">
        <f t="shared" si="229"/>
        <v>0.76501094867396946</v>
      </c>
      <c r="GJ186" s="2">
        <f t="shared" si="229"/>
        <v>0.73991490529839354</v>
      </c>
      <c r="GK186" s="2">
        <f t="shared" si="229"/>
        <v>0.74896617472975791</v>
      </c>
      <c r="GM186" s="86">
        <f t="shared" si="230"/>
        <v>1.4492137190415992E-295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1.1075282894310158E-231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8.1241862022315509E-17</v>
      </c>
      <c r="HT186" s="86">
        <f t="shared" si="231"/>
        <v>1.698797746874873E-15</v>
      </c>
      <c r="HU186" s="86">
        <f t="shared" si="231"/>
        <v>3.6781992005735682E-19</v>
      </c>
      <c r="HV186" s="86">
        <f t="shared" si="231"/>
        <v>2.1814009034044758E-22</v>
      </c>
      <c r="HW186" s="86">
        <f t="shared" si="231"/>
        <v>1.0843532845424837E-19</v>
      </c>
      <c r="HX186" s="86">
        <f t="shared" si="231"/>
        <v>7.7937645391024279E-20</v>
      </c>
      <c r="HY186" s="86">
        <f t="shared" si="231"/>
        <v>2.2773017603848872E-19</v>
      </c>
      <c r="HZ186" s="86">
        <f t="shared" si="231"/>
        <v>9.2675633126040089E-22</v>
      </c>
      <c r="IA186" s="86">
        <f t="shared" si="231"/>
        <v>2.6126242164189683E-23</v>
      </c>
      <c r="IB186" s="86">
        <f t="shared" si="231"/>
        <v>7.5117947775254901E-25</v>
      </c>
      <c r="IC186" s="86">
        <f t="shared" si="231"/>
        <v>7.7885780633501019E-22</v>
      </c>
      <c r="ID186" s="86">
        <f t="shared" si="231"/>
        <v>1.2177414905187679E-18</v>
      </c>
      <c r="IE186" s="86">
        <f t="shared" si="231"/>
        <v>3.107444825664678E-19</v>
      </c>
      <c r="IF186" s="86">
        <f t="shared" si="231"/>
        <v>8.912066911690035E-21</v>
      </c>
      <c r="IG186" s="86">
        <f t="shared" si="231"/>
        <v>1.5413964119332928E-19</v>
      </c>
      <c r="II186" s="86">
        <f t="shared" si="232"/>
        <v>3.1038432620995371E-2</v>
      </c>
      <c r="IJ186" s="86">
        <f t="shared" si="232"/>
        <v>1.9183234520269117E-7</v>
      </c>
      <c r="IK186" s="86">
        <f t="shared" si="232"/>
        <v>8.5395354659905179E-3</v>
      </c>
      <c r="IL186" s="86">
        <f t="shared" si="232"/>
        <v>2.7475368200540516E-3</v>
      </c>
      <c r="IM186" s="86">
        <f t="shared" si="232"/>
        <v>5.8939412915013359E-3</v>
      </c>
      <c r="IN186" s="86">
        <f t="shared" si="232"/>
        <v>5.9036269955407223E-3</v>
      </c>
      <c r="IO186" s="86">
        <f t="shared" si="232"/>
        <v>1.0391360219943782E-2</v>
      </c>
      <c r="IP186" s="86">
        <f t="shared" si="232"/>
        <v>1.7732342551898001E-3</v>
      </c>
      <c r="IQ186" s="86">
        <f t="shared" si="232"/>
        <v>7.8870165173735868E-4</v>
      </c>
      <c r="IR186" s="86">
        <f t="shared" si="232"/>
        <v>1.6997774756597961E-4</v>
      </c>
      <c r="IS186" s="86">
        <f t="shared" si="232"/>
        <v>3.9374463224377924E-3</v>
      </c>
      <c r="IT186" s="86">
        <f t="shared" si="232"/>
        <v>1.8942332309809337E-2</v>
      </c>
      <c r="IU186" s="86">
        <f t="shared" si="232"/>
        <v>1.6868911959044507E-2</v>
      </c>
      <c r="IV186" s="86">
        <f t="shared" si="232"/>
        <v>6.4906884287752722E-2</v>
      </c>
      <c r="IW186" s="86">
        <f t="shared" si="232"/>
        <v>0.14170776544422284</v>
      </c>
      <c r="IY186" s="86">
        <f t="shared" si="233"/>
        <v>3.1038432620995451E-2</v>
      </c>
      <c r="IZ186" s="86">
        <f t="shared" si="233"/>
        <v>1.9183234690148891E-7</v>
      </c>
      <c r="JA186" s="86">
        <f t="shared" si="233"/>
        <v>8.5395354659905179E-3</v>
      </c>
      <c r="JB186" s="86">
        <f t="shared" si="233"/>
        <v>2.7475368200540516E-3</v>
      </c>
      <c r="JC186" s="86">
        <f t="shared" si="233"/>
        <v>5.8939412915013359E-3</v>
      </c>
      <c r="JD186" s="86">
        <f t="shared" si="233"/>
        <v>5.9036269955407223E-3</v>
      </c>
      <c r="JE186" s="86">
        <f t="shared" si="233"/>
        <v>1.0391360219943782E-2</v>
      </c>
      <c r="JF186" s="86">
        <f t="shared" si="233"/>
        <v>1.7732342551898001E-3</v>
      </c>
      <c r="JG186" s="86">
        <f t="shared" si="233"/>
        <v>7.8870165173735868E-4</v>
      </c>
      <c r="JH186" s="86">
        <f t="shared" si="233"/>
        <v>1.6997774756597961E-4</v>
      </c>
      <c r="JI186" s="86">
        <f t="shared" si="233"/>
        <v>3.9374463224377924E-3</v>
      </c>
      <c r="JJ186" s="86">
        <f t="shared" si="233"/>
        <v>1.8942332309809337E-2</v>
      </c>
      <c r="JK186" s="86">
        <f t="shared" si="233"/>
        <v>1.6868911959044507E-2</v>
      </c>
      <c r="JL186" s="86">
        <f t="shared" si="233"/>
        <v>6.4906884287752722E-2</v>
      </c>
      <c r="JM186" s="86">
        <f t="shared" si="233"/>
        <v>0.14170776544422284</v>
      </c>
    </row>
    <row r="187" spans="2:273" x14ac:dyDescent="0.25">
      <c r="B187" s="2">
        <v>160</v>
      </c>
      <c r="C187" s="37">
        <v>63.682000000000002</v>
      </c>
      <c r="D187" s="37">
        <v>66.135999999999996</v>
      </c>
      <c r="E187" s="37">
        <v>66.561999999999998</v>
      </c>
      <c r="F187" s="37">
        <v>66.081999999999994</v>
      </c>
      <c r="G187" s="37">
        <v>63.48</v>
      </c>
      <c r="H187" s="37">
        <v>66.680000000000007</v>
      </c>
      <c r="I187" s="37">
        <v>66.7</v>
      </c>
      <c r="J187" s="37">
        <v>68.319999999999993</v>
      </c>
      <c r="K187" s="37">
        <v>65.19</v>
      </c>
      <c r="L187" s="37">
        <v>67.155000000000001</v>
      </c>
      <c r="M187" s="37">
        <v>65.034000000000006</v>
      </c>
      <c r="N187" s="37">
        <v>69.31</v>
      </c>
      <c r="O187" s="37">
        <v>69.63</v>
      </c>
      <c r="P187" s="37">
        <v>70.628</v>
      </c>
      <c r="Q187" s="37">
        <v>68.162999999999997</v>
      </c>
      <c r="S187" s="4">
        <f t="shared" si="234"/>
        <v>65.695314645909718</v>
      </c>
      <c r="T187" s="4">
        <f t="shared" si="234"/>
        <v>64.711083504460476</v>
      </c>
      <c r="U187" s="4">
        <f t="shared" si="234"/>
        <v>67.702871406387757</v>
      </c>
      <c r="V187" s="4">
        <f t="shared" si="234"/>
        <v>65.783466400401281</v>
      </c>
      <c r="W187" s="4">
        <f t="shared" si="234"/>
        <v>66.26713904182769</v>
      </c>
      <c r="X187" s="4">
        <f t="shared" si="234"/>
        <v>66.917019553699603</v>
      </c>
      <c r="Y187" s="4">
        <f t="shared" si="234"/>
        <v>68.28116488514307</v>
      </c>
      <c r="Z187" s="4">
        <f t="shared" si="234"/>
        <v>68.354278851444263</v>
      </c>
      <c r="AA187" s="4">
        <f t="shared" si="234"/>
        <v>67.286333240003245</v>
      </c>
      <c r="AB187" s="4">
        <f t="shared" si="234"/>
        <v>67.739435220855498</v>
      </c>
      <c r="AC187" s="4">
        <f t="shared" si="234"/>
        <v>67.741224481742137</v>
      </c>
      <c r="AD187" s="4">
        <f t="shared" si="234"/>
        <v>68.273168801530005</v>
      </c>
      <c r="AE187" s="4">
        <f t="shared" si="234"/>
        <v>68.218346057664689</v>
      </c>
      <c r="AF187" s="4">
        <f t="shared" si="234"/>
        <v>69.253319085524353</v>
      </c>
      <c r="AG187" s="4">
        <f t="shared" si="234"/>
        <v>68.746848112941734</v>
      </c>
      <c r="AI187" s="4">
        <f t="shared" si="235"/>
        <v>-2.0133146459097162</v>
      </c>
      <c r="AJ187" s="4">
        <f t="shared" si="235"/>
        <v>1.4249164955395202</v>
      </c>
      <c r="AK187" s="4">
        <f t="shared" si="235"/>
        <v>-1.1408714063877596</v>
      </c>
      <c r="AL187" s="4">
        <f t="shared" si="235"/>
        <v>0.29853359959871284</v>
      </c>
      <c r="AM187" s="4">
        <f t="shared" si="235"/>
        <v>-2.7871390418276931</v>
      </c>
      <c r="AN187" s="4">
        <f t="shared" si="235"/>
        <v>-0.23701955369959649</v>
      </c>
      <c r="AO187" s="4">
        <f t="shared" si="235"/>
        <v>-1.5811648851430675</v>
      </c>
      <c r="AP187" s="4">
        <f t="shared" si="235"/>
        <v>-3.4278851444270231E-2</v>
      </c>
      <c r="AQ187" s="4">
        <f t="shared" si="235"/>
        <v>-2.0963332400032471</v>
      </c>
      <c r="AR187" s="4">
        <f t="shared" si="235"/>
        <v>-0.5844352208554966</v>
      </c>
      <c r="AS187" s="4">
        <f t="shared" si="235"/>
        <v>-2.7072244817421307</v>
      </c>
      <c r="AT187" s="4">
        <f t="shared" si="235"/>
        <v>1.0368311984699972</v>
      </c>
      <c r="AU187" s="4">
        <f t="shared" si="235"/>
        <v>1.4116539423353061</v>
      </c>
      <c r="AV187" s="4">
        <f t="shared" si="235"/>
        <v>1.3746809144756469</v>
      </c>
      <c r="AW187" s="4">
        <f t="shared" si="235"/>
        <v>-0.58384811294173744</v>
      </c>
      <c r="AY187" s="2">
        <f t="shared" si="227"/>
        <v>65.695314645909718</v>
      </c>
      <c r="AZ187" s="2">
        <f t="shared" si="227"/>
        <v>64.711083504460476</v>
      </c>
      <c r="BA187" s="2">
        <f t="shared" si="227"/>
        <v>67.70279691512809</v>
      </c>
      <c r="BB187" s="2">
        <f t="shared" si="227"/>
        <v>65.783457723967786</v>
      </c>
      <c r="BC187" s="2">
        <f t="shared" si="227"/>
        <v>66.267057316046021</v>
      </c>
      <c r="BD187" s="2">
        <f t="shared" si="227"/>
        <v>66.916894102156959</v>
      </c>
      <c r="BE187" s="2">
        <f t="shared" si="227"/>
        <v>68.280805177176688</v>
      </c>
      <c r="BF187" s="2">
        <f t="shared" si="227"/>
        <v>68.354273251034428</v>
      </c>
      <c r="BG187" s="2">
        <f t="shared" si="227"/>
        <v>67.286332324847649</v>
      </c>
      <c r="BH187" s="2">
        <f t="shared" si="227"/>
        <v>67.739435189836144</v>
      </c>
      <c r="BI187" s="2">
        <f t="shared" si="227"/>
        <v>67.741184443492173</v>
      </c>
      <c r="BJ187" s="2">
        <f t="shared" si="227"/>
        <v>68.27114886483605</v>
      </c>
      <c r="BK187" s="2">
        <f t="shared" si="227"/>
        <v>68.216816711200096</v>
      </c>
      <c r="BL187" s="2">
        <f t="shared" si="227"/>
        <v>69.221399079174844</v>
      </c>
      <c r="BM187" s="2">
        <f t="shared" si="227"/>
        <v>68.599896008135659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66.135999999999996</v>
      </c>
      <c r="CW187" s="2">
        <f t="shared" si="199"/>
        <v>66.561999999999998</v>
      </c>
      <c r="CX187" s="2">
        <f t="shared" si="200"/>
        <v>66.081999999999994</v>
      </c>
      <c r="CY187" s="2">
        <f t="shared" si="201"/>
        <v>63.48</v>
      </c>
      <c r="CZ187" s="2">
        <f t="shared" si="202"/>
        <v>66.680000000000007</v>
      </c>
      <c r="DA187" s="2">
        <f t="shared" si="203"/>
        <v>66.7</v>
      </c>
      <c r="DB187" s="2">
        <f t="shared" si="204"/>
        <v>68.319999999999993</v>
      </c>
      <c r="DC187" s="2">
        <f t="shared" si="205"/>
        <v>65.19</v>
      </c>
      <c r="DD187" s="2">
        <f t="shared" si="206"/>
        <v>67.155000000000001</v>
      </c>
      <c r="DE187" s="2">
        <f t="shared" si="207"/>
        <v>65.034000000000006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115.69078527204502</v>
      </c>
      <c r="DL187" s="2">
        <f t="shared" si="236"/>
        <v>125.65523133208256</v>
      </c>
      <c r="DM187" s="2">
        <f t="shared" si="236"/>
        <v>122.19655553470919</v>
      </c>
      <c r="DN187" s="2">
        <f t="shared" si="236"/>
        <v>131.50405164678847</v>
      </c>
      <c r="DO187" s="2">
        <f t="shared" si="236"/>
        <v>122.77735272045027</v>
      </c>
      <c r="DP187" s="2">
        <f t="shared" si="236"/>
        <v>136.31773279352228</v>
      </c>
      <c r="DQ187" s="2">
        <f t="shared" si="236"/>
        <v>123.72706003752342</v>
      </c>
      <c r="DR187" s="2">
        <f t="shared" si="236"/>
        <v>128.9719118198874</v>
      </c>
      <c r="DS187" s="2">
        <f t="shared" si="236"/>
        <v>124.77502347083926</v>
      </c>
      <c r="DT187" s="2">
        <f t="shared" si="236"/>
        <v>134.65520483641532</v>
      </c>
      <c r="DU187" s="2">
        <f t="shared" si="236"/>
        <v>113.31088663967614</v>
      </c>
      <c r="DV187" s="2">
        <f t="shared" si="236"/>
        <v>133.45743764817453</v>
      </c>
      <c r="DW187" s="2">
        <f t="shared" si="236"/>
        <v>156.00543805704098</v>
      </c>
      <c r="DX187" s="2">
        <f t="shared" si="236"/>
        <v>101.08464537815127</v>
      </c>
      <c r="DY187" s="2">
        <f t="shared" si="236"/>
        <v>98.344095161290312</v>
      </c>
      <c r="EA187" s="2">
        <f t="shared" si="240"/>
        <v>64.665660947712425</v>
      </c>
      <c r="EB187" s="2">
        <f t="shared" si="240"/>
        <v>70.388088235294092</v>
      </c>
      <c r="EC187" s="2">
        <f t="shared" si="240"/>
        <v>65.340495297372058</v>
      </c>
      <c r="ED187" s="2">
        <f t="shared" si="240"/>
        <v>62.81480932691656</v>
      </c>
      <c r="EE187" s="2">
        <f t="shared" si="240"/>
        <v>61.96399322607958</v>
      </c>
      <c r="EF187" s="2">
        <f t="shared" si="239"/>
        <v>62.95170978861249</v>
      </c>
      <c r="EG187" s="2">
        <f t="shared" si="239"/>
        <v>66.169314167685371</v>
      </c>
      <c r="EH187" s="2">
        <f t="shared" si="239"/>
        <v>66.266286910586899</v>
      </c>
      <c r="EI187" s="2">
        <f t="shared" si="239"/>
        <v>66.379126989741764</v>
      </c>
      <c r="EJ187" s="2">
        <f t="shared" si="239"/>
        <v>64.340344527672272</v>
      </c>
      <c r="EK187" s="2">
        <f t="shared" si="212"/>
        <v>67.265638184713353</v>
      </c>
      <c r="EL187" s="2">
        <f t="shared" si="179"/>
        <v>63.380661373004976</v>
      </c>
      <c r="EM187" s="2">
        <f t="shared" si="179"/>
        <v>63.161050415412703</v>
      </c>
      <c r="EN187" s="2">
        <f t="shared" si="179"/>
        <v>68.704230199133391</v>
      </c>
      <c r="EO187" s="2">
        <f t="shared" si="179"/>
        <v>69.82889401373896</v>
      </c>
      <c r="EQ187" s="2">
        <f t="shared" si="237"/>
        <v>65.997392414498577</v>
      </c>
      <c r="ER187" s="2">
        <f t="shared" si="237"/>
        <v>64.429674790173209</v>
      </c>
      <c r="ES187" s="2">
        <f t="shared" si="237"/>
        <v>68.251171756450447</v>
      </c>
      <c r="ET187" s="2">
        <f t="shared" si="237"/>
        <v>66.429189501861032</v>
      </c>
      <c r="EU187" s="2">
        <f t="shared" si="237"/>
        <v>67.211222799167842</v>
      </c>
      <c r="EV187" s="2">
        <f t="shared" si="237"/>
        <v>67.793692736567778</v>
      </c>
      <c r="EW187" s="2">
        <f t="shared" si="237"/>
        <v>68.782617050363484</v>
      </c>
      <c r="EX187" s="2">
        <f t="shared" si="237"/>
        <v>68.732005639083397</v>
      </c>
      <c r="EY187" s="2">
        <f t="shared" si="237"/>
        <v>67.4441254202751</v>
      </c>
      <c r="EZ187" s="2">
        <f t="shared" si="237"/>
        <v>68.222289424427316</v>
      </c>
      <c r="FA187" s="2">
        <f t="shared" si="237"/>
        <v>67.846390339131545</v>
      </c>
      <c r="FB187" s="2">
        <f t="shared" si="237"/>
        <v>69.616968309808755</v>
      </c>
      <c r="FC187" s="2">
        <f t="shared" si="237"/>
        <v>69.630586581703255</v>
      </c>
      <c r="FD187" s="2">
        <f t="shared" si="237"/>
        <v>69.386344791577073</v>
      </c>
      <c r="FE187" s="2">
        <f t="shared" si="237"/>
        <v>68.223389905252347</v>
      </c>
      <c r="FG187" s="2">
        <f t="shared" si="238"/>
        <v>0.99998169508701251</v>
      </c>
      <c r="FH187" s="2">
        <f t="shared" si="238"/>
        <v>0.99998430582947329</v>
      </c>
      <c r="FI187" s="2">
        <f t="shared" si="238"/>
        <v>0.99998446209568115</v>
      </c>
      <c r="FJ187" s="2">
        <f t="shared" si="238"/>
        <v>0.99998225607140923</v>
      </c>
      <c r="FK187" s="2">
        <f t="shared" si="238"/>
        <v>0.99998311417139274</v>
      </c>
      <c r="FL187" s="2">
        <f t="shared" si="238"/>
        <v>0.99998328792177416</v>
      </c>
      <c r="FM187" s="2">
        <f t="shared" si="238"/>
        <v>0.99998430304312325</v>
      </c>
      <c r="FN187" s="2">
        <f t="shared" si="238"/>
        <v>0.99998479685116459</v>
      </c>
      <c r="FO187" s="2">
        <f t="shared" si="238"/>
        <v>0.99998064663776243</v>
      </c>
      <c r="FP187" s="2">
        <f t="shared" si="238"/>
        <v>0.99998316036762513</v>
      </c>
      <c r="FQ187" s="2">
        <f t="shared" si="238"/>
        <v>0.99998331862343426</v>
      </c>
      <c r="FR187" s="2">
        <f t="shared" si="238"/>
        <v>0.99997994342274343</v>
      </c>
      <c r="FS187" s="2">
        <f t="shared" si="238"/>
        <v>0.99997839093495178</v>
      </c>
      <c r="FT187" s="2">
        <f t="shared" si="238"/>
        <v>0.99998018650038512</v>
      </c>
      <c r="FU187" s="2">
        <f t="shared" si="238"/>
        <v>0.99997788490751283</v>
      </c>
      <c r="FW187" s="2">
        <f t="shared" si="229"/>
        <v>0.77246780855824271</v>
      </c>
      <c r="FX187" s="2">
        <f t="shared" si="229"/>
        <v>0.95291677140183872</v>
      </c>
      <c r="FY187" s="2">
        <f t="shared" si="229"/>
        <v>0.8112953215280454</v>
      </c>
      <c r="FZ187" s="2">
        <f t="shared" si="229"/>
        <v>0.82100648974651058</v>
      </c>
      <c r="GA187" s="2">
        <f t="shared" si="229"/>
        <v>0.81986830308799041</v>
      </c>
      <c r="GB187" s="2">
        <f t="shared" si="229"/>
        <v>0.81866422443780618</v>
      </c>
      <c r="GC187" s="2">
        <f t="shared" si="229"/>
        <v>0.80763218914508272</v>
      </c>
      <c r="GD187" s="2">
        <f t="shared" si="229"/>
        <v>0.84641974503385642</v>
      </c>
      <c r="GE187" s="2">
        <f t="shared" si="229"/>
        <v>0.85077606895097113</v>
      </c>
      <c r="GF187" s="2">
        <f t="shared" si="229"/>
        <v>0.87531036017696462</v>
      </c>
      <c r="GG187" s="2">
        <f t="shared" si="229"/>
        <v>0.81752285727793306</v>
      </c>
      <c r="GH187" s="2">
        <f t="shared" si="229"/>
        <v>0.78397071232987892</v>
      </c>
      <c r="GI187" s="2">
        <f t="shared" si="229"/>
        <v>0.78116264991422979</v>
      </c>
      <c r="GJ187" s="2">
        <f t="shared" si="229"/>
        <v>0.75724418802903193</v>
      </c>
      <c r="GK187" s="2">
        <f t="shared" si="229"/>
        <v>0.76588319856313203</v>
      </c>
      <c r="GM187" s="86">
        <f t="shared" si="230"/>
        <v>1.6513583527829057E-301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1.2375132466282088E-237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1.3887672469047418E-17</v>
      </c>
      <c r="HT187" s="86">
        <f t="shared" si="231"/>
        <v>3.4838039850269076E-16</v>
      </c>
      <c r="HU187" s="86">
        <f t="shared" si="231"/>
        <v>5.4379498835847974E-20</v>
      </c>
      <c r="HV187" s="86">
        <f t="shared" si="231"/>
        <v>2.2823936044907982E-23</v>
      </c>
      <c r="HW187" s="86">
        <f t="shared" si="231"/>
        <v>1.5436772670869286E-20</v>
      </c>
      <c r="HX187" s="86">
        <f t="shared" si="231"/>
        <v>1.0892595725768038E-20</v>
      </c>
      <c r="HY187" s="86">
        <f t="shared" si="231"/>
        <v>3.3856737813920163E-20</v>
      </c>
      <c r="HZ187" s="86">
        <f t="shared" si="231"/>
        <v>1.1862576346532168E-22</v>
      </c>
      <c r="IA187" s="86">
        <f t="shared" si="231"/>
        <v>2.7743597012732661E-24</v>
      </c>
      <c r="IB187" s="86">
        <f t="shared" si="231"/>
        <v>7.4870149969338006E-26</v>
      </c>
      <c r="IC187" s="86">
        <f t="shared" si="231"/>
        <v>8.8013578309658968E-23</v>
      </c>
      <c r="ID187" s="86">
        <f t="shared" si="231"/>
        <v>1.7876417257065887E-19</v>
      </c>
      <c r="IE187" s="86">
        <f t="shared" si="231"/>
        <v>4.1429697276749304E-20</v>
      </c>
      <c r="IF187" s="86">
        <f t="shared" si="231"/>
        <v>9.6293603932167218E-22</v>
      </c>
      <c r="IG187" s="86">
        <f t="shared" si="231"/>
        <v>1.82936034256464E-20</v>
      </c>
      <c r="II187" s="86">
        <f t="shared" si="232"/>
        <v>1.9778182003837966E-2</v>
      </c>
      <c r="IJ187" s="86">
        <f t="shared" si="232"/>
        <v>7.8050064142105534E-8</v>
      </c>
      <c r="IK187" s="86">
        <f t="shared" si="232"/>
        <v>5.0020471123952484E-3</v>
      </c>
      <c r="IL187" s="86">
        <f t="shared" si="232"/>
        <v>1.4360422988889451E-3</v>
      </c>
      <c r="IM187" s="86">
        <f t="shared" si="232"/>
        <v>3.3722427959255578E-3</v>
      </c>
      <c r="IN187" s="86">
        <f t="shared" si="232"/>
        <v>3.3673594499953638E-3</v>
      </c>
      <c r="IO187" s="86">
        <f t="shared" si="232"/>
        <v>6.1835428077977291E-3</v>
      </c>
      <c r="IP187" s="86">
        <f t="shared" si="232"/>
        <v>9.5298670812695178E-4</v>
      </c>
      <c r="IQ187" s="86">
        <f t="shared" si="232"/>
        <v>3.9373829512250557E-4</v>
      </c>
      <c r="IR187" s="86">
        <f t="shared" si="232"/>
        <v>7.9327816666854931E-5</v>
      </c>
      <c r="IS187" s="86">
        <f t="shared" si="232"/>
        <v>2.1287409129565455E-3</v>
      </c>
      <c r="IT187" s="86">
        <f t="shared" si="232"/>
        <v>1.1527408879991633E-2</v>
      </c>
      <c r="IU187" s="86">
        <f t="shared" si="232"/>
        <v>1.0019228583151888E-2</v>
      </c>
      <c r="IV187" s="86">
        <f t="shared" si="232"/>
        <v>4.4864336609914741E-2</v>
      </c>
      <c r="IW187" s="86">
        <f t="shared" si="232"/>
        <v>0.11165339079060216</v>
      </c>
      <c r="IY187" s="86">
        <f t="shared" si="233"/>
        <v>1.977818200383798E-2</v>
      </c>
      <c r="IZ187" s="86">
        <f t="shared" si="233"/>
        <v>7.8050064490485937E-8</v>
      </c>
      <c r="JA187" s="86">
        <f t="shared" si="233"/>
        <v>5.0020471123952484E-3</v>
      </c>
      <c r="JB187" s="86">
        <f t="shared" si="233"/>
        <v>1.4360422988889451E-3</v>
      </c>
      <c r="JC187" s="86">
        <f t="shared" si="233"/>
        <v>3.3722427959255578E-3</v>
      </c>
      <c r="JD187" s="86">
        <f t="shared" si="233"/>
        <v>3.3673594499953638E-3</v>
      </c>
      <c r="JE187" s="86">
        <f t="shared" si="233"/>
        <v>6.1835428077977291E-3</v>
      </c>
      <c r="JF187" s="86">
        <f t="shared" si="233"/>
        <v>9.5298670812695178E-4</v>
      </c>
      <c r="JG187" s="86">
        <f t="shared" si="233"/>
        <v>3.9373829512250557E-4</v>
      </c>
      <c r="JH187" s="86">
        <f t="shared" si="233"/>
        <v>7.9327816666854931E-5</v>
      </c>
      <c r="JI187" s="86">
        <f t="shared" si="233"/>
        <v>2.1287409129565455E-3</v>
      </c>
      <c r="JJ187" s="86">
        <f t="shared" si="233"/>
        <v>1.1527408879991633E-2</v>
      </c>
      <c r="JK187" s="86">
        <f t="shared" si="233"/>
        <v>1.0019228583151888E-2</v>
      </c>
      <c r="JL187" s="86">
        <f t="shared" si="233"/>
        <v>4.4864336609914741E-2</v>
      </c>
      <c r="JM187" s="86">
        <f t="shared" si="233"/>
        <v>0.11165339079060216</v>
      </c>
    </row>
    <row r="188" spans="2:273" x14ac:dyDescent="0.25">
      <c r="B188" s="2">
        <v>161</v>
      </c>
      <c r="C188" s="37">
        <v>65.045000000000002</v>
      </c>
      <c r="D188" s="37">
        <v>63.863999999999997</v>
      </c>
      <c r="E188" s="37">
        <v>66.792000000000002</v>
      </c>
      <c r="F188" s="37">
        <v>66.897999999999996</v>
      </c>
      <c r="G188" s="37">
        <v>66.94</v>
      </c>
      <c r="H188" s="37">
        <v>67.44</v>
      </c>
      <c r="I188" s="37">
        <v>66.260000000000005</v>
      </c>
      <c r="J188" s="37">
        <v>66.900000000000006</v>
      </c>
      <c r="K188" s="37">
        <v>68.19</v>
      </c>
      <c r="L188" s="37">
        <v>67.120999999999995</v>
      </c>
      <c r="M188" s="37">
        <v>66.5</v>
      </c>
      <c r="N188" s="37">
        <v>69.741</v>
      </c>
      <c r="O188" s="37">
        <v>67.260999999999996</v>
      </c>
      <c r="P188" s="37">
        <v>66.906999999999996</v>
      </c>
      <c r="Q188" s="37">
        <v>66.930000000000007</v>
      </c>
      <c r="S188" s="4">
        <f t="shared" si="234"/>
        <v>65.57335557208259</v>
      </c>
      <c r="T188" s="4">
        <f t="shared" si="234"/>
        <v>64.517524130888077</v>
      </c>
      <c r="U188" s="4">
        <f t="shared" si="234"/>
        <v>67.588534885695736</v>
      </c>
      <c r="V188" s="4">
        <f t="shared" si="234"/>
        <v>65.668052182427047</v>
      </c>
      <c r="W188" s="4">
        <f t="shared" si="234"/>
        <v>66.195110057428465</v>
      </c>
      <c r="X188" s="4">
        <f t="shared" si="234"/>
        <v>66.816047996373754</v>
      </c>
      <c r="Y188" s="4">
        <f t="shared" si="234"/>
        <v>68.169439441149549</v>
      </c>
      <c r="Z188" s="4">
        <f t="shared" si="234"/>
        <v>68.232331899350129</v>
      </c>
      <c r="AA188" s="4">
        <f t="shared" si="234"/>
        <v>67.166452140736411</v>
      </c>
      <c r="AB188" s="4">
        <f t="shared" si="234"/>
        <v>67.656836384054742</v>
      </c>
      <c r="AC188" s="4">
        <f t="shared" si="234"/>
        <v>67.57964038341764</v>
      </c>
      <c r="AD188" s="4">
        <f t="shared" si="234"/>
        <v>68.197405515396326</v>
      </c>
      <c r="AE188" s="4">
        <f t="shared" si="234"/>
        <v>68.117617491689813</v>
      </c>
      <c r="AF188" s="4">
        <f t="shared" si="234"/>
        <v>69.092780854552586</v>
      </c>
      <c r="AG188" s="4">
        <f t="shared" si="234"/>
        <v>68.496637333117263</v>
      </c>
      <c r="AI188" s="4">
        <f t="shared" si="235"/>
        <v>-0.52835557208258876</v>
      </c>
      <c r="AJ188" s="4">
        <f t="shared" si="235"/>
        <v>-0.65352413088807992</v>
      </c>
      <c r="AK188" s="4">
        <f t="shared" si="235"/>
        <v>-0.79653488569573483</v>
      </c>
      <c r="AL188" s="4">
        <f t="shared" si="235"/>
        <v>1.229947817572949</v>
      </c>
      <c r="AM188" s="4">
        <f t="shared" si="235"/>
        <v>0.74488994257153252</v>
      </c>
      <c r="AN188" s="4">
        <f t="shared" si="235"/>
        <v>0.62395200362624337</v>
      </c>
      <c r="AO188" s="4">
        <f t="shared" si="235"/>
        <v>-1.9094394411495443</v>
      </c>
      <c r="AP188" s="4">
        <f t="shared" si="235"/>
        <v>-1.3323318993501232</v>
      </c>
      <c r="AQ188" s="4">
        <f t="shared" si="235"/>
        <v>1.0235478592635872</v>
      </c>
      <c r="AR188" s="4">
        <f t="shared" si="235"/>
        <v>-0.53583638405474687</v>
      </c>
      <c r="AS188" s="4">
        <f t="shared" si="235"/>
        <v>-1.0796403834176402</v>
      </c>
      <c r="AT188" s="4">
        <f t="shared" si="235"/>
        <v>1.5435944846036733</v>
      </c>
      <c r="AU188" s="4">
        <f t="shared" si="235"/>
        <v>-0.85661749168981771</v>
      </c>
      <c r="AV188" s="4">
        <f t="shared" si="235"/>
        <v>-2.1857808545525899</v>
      </c>
      <c r="AW188" s="4">
        <f t="shared" si="235"/>
        <v>-1.5666373331172565</v>
      </c>
      <c r="AY188" s="2">
        <f t="shared" si="227"/>
        <v>65.57335557208259</v>
      </c>
      <c r="AZ188" s="2">
        <f t="shared" si="227"/>
        <v>64.517524130888077</v>
      </c>
      <c r="BA188" s="2">
        <f t="shared" si="227"/>
        <v>67.588512424794715</v>
      </c>
      <c r="BB188" s="2">
        <f t="shared" si="227"/>
        <v>65.668050179335737</v>
      </c>
      <c r="BC188" s="2">
        <f t="shared" si="227"/>
        <v>66.195086722408959</v>
      </c>
      <c r="BD188" s="2">
        <f t="shared" si="227"/>
        <v>66.816012437743382</v>
      </c>
      <c r="BE188" s="2">
        <f t="shared" si="227"/>
        <v>68.169326927189474</v>
      </c>
      <c r="BF188" s="2">
        <f t="shared" si="227"/>
        <v>68.232330516412105</v>
      </c>
      <c r="BG188" s="2">
        <f t="shared" si="227"/>
        <v>67.166451950562092</v>
      </c>
      <c r="BH188" s="2">
        <f t="shared" si="227"/>
        <v>67.656836378535985</v>
      </c>
      <c r="BI188" s="2">
        <f t="shared" si="227"/>
        <v>67.579630377281774</v>
      </c>
      <c r="BJ188" s="2">
        <f t="shared" si="227"/>
        <v>68.196741033571357</v>
      </c>
      <c r="BK188" s="2">
        <f t="shared" si="227"/>
        <v>68.117142331438473</v>
      </c>
      <c r="BL188" s="2">
        <f t="shared" si="227"/>
        <v>69.080181368488979</v>
      </c>
      <c r="BM188" s="2">
        <f t="shared" si="227"/>
        <v>68.430177088856396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63.863999999999997</v>
      </c>
      <c r="CW188" s="2">
        <f t="shared" si="199"/>
        <v>66.792000000000002</v>
      </c>
      <c r="CX188" s="2">
        <f t="shared" si="200"/>
        <v>66.897999999999996</v>
      </c>
      <c r="CY188" s="2">
        <f t="shared" si="201"/>
        <v>66.94</v>
      </c>
      <c r="CZ188" s="2">
        <f t="shared" si="202"/>
        <v>67.44</v>
      </c>
      <c r="DA188" s="2">
        <f t="shared" si="203"/>
        <v>66.260000000000005</v>
      </c>
      <c r="DB188" s="2">
        <f t="shared" si="204"/>
        <v>66.900000000000006</v>
      </c>
      <c r="DC188" s="2">
        <f t="shared" si="205"/>
        <v>68.19</v>
      </c>
      <c r="DD188" s="2">
        <f t="shared" si="206"/>
        <v>67.120999999999995</v>
      </c>
      <c r="DE188" s="2">
        <f t="shared" si="207"/>
        <v>66.5</v>
      </c>
      <c r="DF188" s="2">
        <f t="shared" si="208"/>
        <v>69.741</v>
      </c>
      <c r="DG188" s="2">
        <f t="shared" si="209"/>
        <v>67.260999999999996</v>
      </c>
      <c r="DH188" s="2" t="str">
        <f t="shared" si="210"/>
        <v/>
      </c>
      <c r="DI188" s="2" t="str">
        <f t="shared" si="211"/>
        <v/>
      </c>
      <c r="DK188" s="2">
        <f t="shared" si="236"/>
        <v>115.89414437148217</v>
      </c>
      <c r="DL188" s="2">
        <f t="shared" si="236"/>
        <v>125.89515806754223</v>
      </c>
      <c r="DM188" s="2">
        <f t="shared" si="236"/>
        <v>122.40255112570357</v>
      </c>
      <c r="DN188" s="2">
        <f t="shared" si="236"/>
        <v>131.80959809607177</v>
      </c>
      <c r="DO188" s="2">
        <f t="shared" si="236"/>
        <v>123.01364915572231</v>
      </c>
      <c r="DP188" s="2">
        <f t="shared" si="236"/>
        <v>136.63530364372468</v>
      </c>
      <c r="DQ188" s="2">
        <f t="shared" si="236"/>
        <v>123.94175797373356</v>
      </c>
      <c r="DR188" s="2">
        <f t="shared" si="236"/>
        <v>129.21976172607879</v>
      </c>
      <c r="DS188" s="2">
        <f t="shared" si="236"/>
        <v>125.0289786628734</v>
      </c>
      <c r="DT188" s="2">
        <f t="shared" si="236"/>
        <v>134.96686652441912</v>
      </c>
      <c r="DU188" s="2">
        <f t="shared" si="236"/>
        <v>113.45313582995954</v>
      </c>
      <c r="DV188" s="2">
        <f t="shared" si="236"/>
        <v>133.74450545282127</v>
      </c>
      <c r="DW188" s="2">
        <f t="shared" si="236"/>
        <v>156.4567796345811</v>
      </c>
      <c r="DX188" s="2">
        <f t="shared" si="236"/>
        <v>101.18195294117646</v>
      </c>
      <c r="DY188" s="2">
        <f t="shared" si="236"/>
        <v>98.432217338709663</v>
      </c>
      <c r="EA188" s="2">
        <f t="shared" si="240"/>
        <v>64.506573937908499</v>
      </c>
      <c r="EB188" s="2">
        <f t="shared" si="240"/>
        <v>70.30582352941174</v>
      </c>
      <c r="EC188" s="2">
        <f t="shared" si="240"/>
        <v>65.147806718039917</v>
      </c>
      <c r="ED188" s="2">
        <f t="shared" si="240"/>
        <v>62.606990713753135</v>
      </c>
      <c r="EE188" s="2">
        <f t="shared" si="240"/>
        <v>61.757217612193045</v>
      </c>
      <c r="EF188" s="2">
        <f t="shared" si="239"/>
        <v>62.726795547987876</v>
      </c>
      <c r="EG188" s="2">
        <f t="shared" si="239"/>
        <v>65.987552164566026</v>
      </c>
      <c r="EH188" s="2">
        <f t="shared" si="239"/>
        <v>66.082503225492331</v>
      </c>
      <c r="EI188" s="2">
        <f t="shared" si="239"/>
        <v>66.232030208701801</v>
      </c>
      <c r="EJ188" s="2">
        <f t="shared" si="239"/>
        <v>64.170116937058481</v>
      </c>
      <c r="EK188" s="2">
        <f t="shared" si="212"/>
        <v>67.088419649681512</v>
      </c>
      <c r="EL188" s="2">
        <f t="shared" si="179"/>
        <v>63.137255284853623</v>
      </c>
      <c r="EM188" s="2">
        <f t="shared" si="179"/>
        <v>62.885934459963472</v>
      </c>
      <c r="EN188" s="2">
        <f t="shared" si="179"/>
        <v>68.543157572277607</v>
      </c>
      <c r="EO188" s="2">
        <f t="shared" si="179"/>
        <v>69.704261326463836</v>
      </c>
      <c r="EQ188" s="2">
        <f t="shared" si="237"/>
        <v>65.858842030517437</v>
      </c>
      <c r="ER188" s="2">
        <f t="shared" si="237"/>
        <v>64.255859782137293</v>
      </c>
      <c r="ES188" s="2">
        <f t="shared" si="237"/>
        <v>68.105277784776547</v>
      </c>
      <c r="ET188" s="2">
        <f t="shared" si="237"/>
        <v>66.275350386374001</v>
      </c>
      <c r="EU188" s="2">
        <f t="shared" si="237"/>
        <v>67.083197501776525</v>
      </c>
      <c r="EV188" s="2">
        <f t="shared" si="237"/>
        <v>67.640730247804811</v>
      </c>
      <c r="EW188" s="2">
        <f t="shared" si="237"/>
        <v>68.642262857759363</v>
      </c>
      <c r="EX188" s="2">
        <f t="shared" si="237"/>
        <v>68.587066989868987</v>
      </c>
      <c r="EY188" s="2">
        <f t="shared" si="237"/>
        <v>67.314722312786557</v>
      </c>
      <c r="EZ188" s="2">
        <f t="shared" si="237"/>
        <v>68.108594374654942</v>
      </c>
      <c r="FA188" s="2">
        <f t="shared" si="237"/>
        <v>67.678775979226643</v>
      </c>
      <c r="FB188" s="2">
        <f t="shared" si="237"/>
        <v>69.466633137630325</v>
      </c>
      <c r="FC188" s="2">
        <f t="shared" si="237"/>
        <v>69.451367095905695</v>
      </c>
      <c r="FD188" s="2">
        <f t="shared" si="237"/>
        <v>69.236429109004121</v>
      </c>
      <c r="FE188" s="2">
        <f t="shared" si="237"/>
        <v>68.074240038568064</v>
      </c>
      <c r="FG188" s="2">
        <f t="shared" si="238"/>
        <v>0.99998330569405358</v>
      </c>
      <c r="FH188" s="2">
        <f t="shared" si="238"/>
        <v>0.99998568672659949</v>
      </c>
      <c r="FI188" s="2">
        <f t="shared" si="238"/>
        <v>0.99998582924346646</v>
      </c>
      <c r="FJ188" s="2">
        <f t="shared" si="238"/>
        <v>0.9999838173195269</v>
      </c>
      <c r="FK188" s="2">
        <f t="shared" si="238"/>
        <v>0.99998459991839761</v>
      </c>
      <c r="FL188" s="2">
        <f t="shared" si="238"/>
        <v>0.99998475838109735</v>
      </c>
      <c r="FM188" s="2">
        <f t="shared" si="238"/>
        <v>0.99998568418541101</v>
      </c>
      <c r="FN188" s="2">
        <f t="shared" si="238"/>
        <v>0.9999861345449218</v>
      </c>
      <c r="FO188" s="2">
        <f t="shared" si="238"/>
        <v>0.99998234949380449</v>
      </c>
      <c r="FP188" s="2">
        <f t="shared" si="238"/>
        <v>0.99998464204998738</v>
      </c>
      <c r="FQ188" s="2">
        <f t="shared" si="238"/>
        <v>0.9999847863814264</v>
      </c>
      <c r="FR188" s="2">
        <f t="shared" si="238"/>
        <v>0.99998170815186094</v>
      </c>
      <c r="FS188" s="2">
        <f t="shared" si="238"/>
        <v>0.99998029226097618</v>
      </c>
      <c r="FT188" s="2">
        <f t="shared" si="238"/>
        <v>0.99998192984208256</v>
      </c>
      <c r="FU188" s="2">
        <f t="shared" si="238"/>
        <v>0.99997983075669128</v>
      </c>
      <c r="FW188" s="2">
        <f t="shared" si="229"/>
        <v>0.78824883924824607</v>
      </c>
      <c r="FX188" s="2">
        <f t="shared" si="229"/>
        <v>0.95688095097678771</v>
      </c>
      <c r="FY188" s="2">
        <f t="shared" si="229"/>
        <v>0.82499348553345997</v>
      </c>
      <c r="FZ188" s="2">
        <f t="shared" si="229"/>
        <v>0.83414382857209057</v>
      </c>
      <c r="GA188" s="2">
        <f t="shared" si="229"/>
        <v>0.83307219481793193</v>
      </c>
      <c r="GB188" s="2">
        <f t="shared" si="229"/>
        <v>0.83193828452660423</v>
      </c>
      <c r="GC188" s="2">
        <f t="shared" si="229"/>
        <v>0.82153776927571398</v>
      </c>
      <c r="GD188" s="2">
        <f t="shared" si="229"/>
        <v>0.85801443535341615</v>
      </c>
      <c r="GE188" s="2">
        <f t="shared" si="229"/>
        <v>0.86209545856654779</v>
      </c>
      <c r="GF188" s="2">
        <f t="shared" si="229"/>
        <v>0.88502021498527839</v>
      </c>
      <c r="GG188" s="2">
        <f t="shared" si="229"/>
        <v>0.83086320573704098</v>
      </c>
      <c r="GH188" s="2">
        <f t="shared" si="229"/>
        <v>0.79916135981692193</v>
      </c>
      <c r="GI188" s="2">
        <f t="shared" si="229"/>
        <v>0.79649949845652068</v>
      </c>
      <c r="GJ188" s="2">
        <f t="shared" si="229"/>
        <v>0.77377186226013706</v>
      </c>
      <c r="GK188" s="2">
        <f t="shared" si="229"/>
        <v>0.78199203176512599</v>
      </c>
      <c r="GM188" s="86">
        <f t="shared" si="230"/>
        <v>1.6407463101942704E-307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1.1606827833697003E-243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2.2759870408050374E-18</v>
      </c>
      <c r="HT188" s="86">
        <f t="shared" si="231"/>
        <v>6.8848447188649378E-17</v>
      </c>
      <c r="HU188" s="86">
        <f t="shared" si="231"/>
        <v>7.700623697219525E-21</v>
      </c>
      <c r="HV188" s="86">
        <f t="shared" si="231"/>
        <v>2.2692798812057947E-24</v>
      </c>
      <c r="HW188" s="86">
        <f t="shared" si="231"/>
        <v>2.1039374139702931E-21</v>
      </c>
      <c r="HX188" s="86">
        <f t="shared" si="231"/>
        <v>1.4567803476543885E-21</v>
      </c>
      <c r="HY188" s="86">
        <f t="shared" si="231"/>
        <v>4.8247416623724613E-21</v>
      </c>
      <c r="HZ188" s="86">
        <f t="shared" si="231"/>
        <v>1.4535666375660538E-23</v>
      </c>
      <c r="IA188" s="86">
        <f t="shared" si="231"/>
        <v>2.8071244090119756E-25</v>
      </c>
      <c r="IB188" s="86">
        <f t="shared" si="231"/>
        <v>7.1137889454679886E-27</v>
      </c>
      <c r="IC188" s="86">
        <f t="shared" si="231"/>
        <v>9.4714733988973964E-24</v>
      </c>
      <c r="ID188" s="86">
        <f t="shared" si="231"/>
        <v>2.5096780581305968E-20</v>
      </c>
      <c r="IE188" s="86">
        <f t="shared" si="231"/>
        <v>5.2666993674022936E-21</v>
      </c>
      <c r="IF188" s="86">
        <f t="shared" si="231"/>
        <v>9.8620562285217186E-23</v>
      </c>
      <c r="IG188" s="86">
        <f t="shared" si="231"/>
        <v>2.0603719298498546E-21</v>
      </c>
      <c r="II188" s="86">
        <f t="shared" si="232"/>
        <v>1.2240049522452721E-2</v>
      </c>
      <c r="IJ188" s="86">
        <f t="shared" si="232"/>
        <v>3.0932428838994842E-8</v>
      </c>
      <c r="IK188" s="86">
        <f t="shared" si="232"/>
        <v>2.8451443360268465E-3</v>
      </c>
      <c r="IL188" s="86">
        <f t="shared" si="232"/>
        <v>7.2485979480005997E-4</v>
      </c>
      <c r="IM188" s="86">
        <f t="shared" si="232"/>
        <v>1.8730023528430923E-3</v>
      </c>
      <c r="IN188" s="86">
        <f t="shared" si="232"/>
        <v>1.8639014270738295E-3</v>
      </c>
      <c r="IO188" s="86">
        <f t="shared" si="232"/>
        <v>3.5748361836499746E-3</v>
      </c>
      <c r="IP188" s="86">
        <f t="shared" si="232"/>
        <v>4.9707884392043058E-4</v>
      </c>
      <c r="IQ188" s="86">
        <f t="shared" si="232"/>
        <v>1.9013870474905806E-4</v>
      </c>
      <c r="IR188" s="86">
        <f t="shared" si="232"/>
        <v>3.581526069928602E-5</v>
      </c>
      <c r="IS188" s="86">
        <f t="shared" si="232"/>
        <v>1.113151236885808E-3</v>
      </c>
      <c r="IT188" s="86">
        <f t="shared" si="232"/>
        <v>6.8036640683426129E-3</v>
      </c>
      <c r="IU188" s="86">
        <f t="shared" si="232"/>
        <v>5.7601574216413765E-3</v>
      </c>
      <c r="IV188" s="86">
        <f t="shared" si="232"/>
        <v>3.0241686672295064E-2</v>
      </c>
      <c r="IW188" s="86">
        <f t="shared" si="232"/>
        <v>8.6699941167108968E-2</v>
      </c>
      <c r="IY188" s="86">
        <f t="shared" si="233"/>
        <v>1.2240049522452723E-2</v>
      </c>
      <c r="IZ188" s="86">
        <f t="shared" si="233"/>
        <v>3.0932428907843288E-8</v>
      </c>
      <c r="JA188" s="86">
        <f t="shared" si="233"/>
        <v>2.8451443360268465E-3</v>
      </c>
      <c r="JB188" s="86">
        <f t="shared" si="233"/>
        <v>7.2485979480005997E-4</v>
      </c>
      <c r="JC188" s="86">
        <f t="shared" si="233"/>
        <v>1.8730023528430923E-3</v>
      </c>
      <c r="JD188" s="86">
        <f t="shared" si="233"/>
        <v>1.8639014270738295E-3</v>
      </c>
      <c r="JE188" s="86">
        <f t="shared" si="233"/>
        <v>3.5748361836499746E-3</v>
      </c>
      <c r="JF188" s="86">
        <f t="shared" si="233"/>
        <v>4.9707884392043058E-4</v>
      </c>
      <c r="JG188" s="86">
        <f t="shared" si="233"/>
        <v>1.9013870474905806E-4</v>
      </c>
      <c r="JH188" s="86">
        <f t="shared" si="233"/>
        <v>3.581526069928602E-5</v>
      </c>
      <c r="JI188" s="86">
        <f t="shared" si="233"/>
        <v>1.113151236885808E-3</v>
      </c>
      <c r="JJ188" s="86">
        <f t="shared" si="233"/>
        <v>6.8036640683426129E-3</v>
      </c>
      <c r="JK188" s="86">
        <f t="shared" si="233"/>
        <v>5.7601574216413765E-3</v>
      </c>
      <c r="JL188" s="86">
        <f t="shared" si="233"/>
        <v>3.0241686672295064E-2</v>
      </c>
      <c r="JM188" s="86">
        <f t="shared" si="233"/>
        <v>8.6699941167108968E-2</v>
      </c>
    </row>
    <row r="189" spans="2:273" x14ac:dyDescent="0.25">
      <c r="B189" s="2">
        <v>162</v>
      </c>
      <c r="C189" s="37">
        <v>66.340999999999994</v>
      </c>
      <c r="D189" s="37">
        <v>61.726999999999997</v>
      </c>
      <c r="E189" s="37">
        <v>67.582999999999998</v>
      </c>
      <c r="F189" s="37">
        <v>67.448999999999998</v>
      </c>
      <c r="G189" s="37">
        <v>68.099999999999994</v>
      </c>
      <c r="H189" s="37">
        <v>66.7</v>
      </c>
      <c r="I189" s="37">
        <v>67.459999999999994</v>
      </c>
      <c r="J189" s="37">
        <v>65.959999999999994</v>
      </c>
      <c r="K189" s="37">
        <v>67.534000000000006</v>
      </c>
      <c r="L189" s="37">
        <v>66.828000000000003</v>
      </c>
      <c r="M189" s="37">
        <v>67.224000000000004</v>
      </c>
      <c r="N189" s="37">
        <v>70.81</v>
      </c>
      <c r="O189" s="37">
        <v>68.152000000000001</v>
      </c>
      <c r="P189" s="37">
        <v>66.558000000000007</v>
      </c>
      <c r="Q189" s="37">
        <v>63.326000000000001</v>
      </c>
      <c r="S189" s="4">
        <f t="shared" si="234"/>
        <v>65.450931046616503</v>
      </c>
      <c r="T189" s="4">
        <f t="shared" si="234"/>
        <v>64.325209723384759</v>
      </c>
      <c r="U189" s="4">
        <f t="shared" si="234"/>
        <v>67.473131687763399</v>
      </c>
      <c r="V189" s="4">
        <f t="shared" si="234"/>
        <v>65.551151226366116</v>
      </c>
      <c r="W189" s="4">
        <f t="shared" si="234"/>
        <v>66.120963503905287</v>
      </c>
      <c r="X189" s="4">
        <f t="shared" si="234"/>
        <v>66.713134360990338</v>
      </c>
      <c r="Y189" s="4">
        <f t="shared" si="234"/>
        <v>68.056883965222923</v>
      </c>
      <c r="Z189" s="4">
        <f t="shared" si="234"/>
        <v>68.10941376024077</v>
      </c>
      <c r="AA189" s="4">
        <f t="shared" si="234"/>
        <v>67.046176241933026</v>
      </c>
      <c r="AB189" s="4">
        <f t="shared" si="234"/>
        <v>67.572688125868069</v>
      </c>
      <c r="AC189" s="4">
        <f t="shared" si="234"/>
        <v>67.417866910417288</v>
      </c>
      <c r="AD189" s="4">
        <f t="shared" si="234"/>
        <v>68.120145170945761</v>
      </c>
      <c r="AE189" s="4">
        <f t="shared" si="234"/>
        <v>68.015131599065683</v>
      </c>
      <c r="AF189" s="4">
        <f t="shared" si="234"/>
        <v>68.943424701573662</v>
      </c>
      <c r="AG189" s="4">
        <f t="shared" si="234"/>
        <v>68.289512961091901</v>
      </c>
      <c r="AI189" s="4">
        <f t="shared" si="235"/>
        <v>0.89006895338349068</v>
      </c>
      <c r="AJ189" s="4">
        <f t="shared" si="235"/>
        <v>-2.5982097233847625</v>
      </c>
      <c r="AK189" s="4">
        <f t="shared" si="235"/>
        <v>0.10986831223659976</v>
      </c>
      <c r="AL189" s="4">
        <f t="shared" si="235"/>
        <v>1.897848773633882</v>
      </c>
      <c r="AM189" s="4">
        <f t="shared" si="235"/>
        <v>1.9790364960947073</v>
      </c>
      <c r="AN189" s="4">
        <f t="shared" si="235"/>
        <v>-1.3134360990335381E-2</v>
      </c>
      <c r="AO189" s="4">
        <f t="shared" si="235"/>
        <v>-0.59688396522292919</v>
      </c>
      <c r="AP189" s="4">
        <f t="shared" si="235"/>
        <v>-2.1494137602407761</v>
      </c>
      <c r="AQ189" s="4">
        <f t="shared" si="235"/>
        <v>0.48782375806698042</v>
      </c>
      <c r="AR189" s="4">
        <f t="shared" si="235"/>
        <v>-0.74468812586806621</v>
      </c>
      <c r="AS189" s="4">
        <f t="shared" si="235"/>
        <v>-0.19386691041728454</v>
      </c>
      <c r="AT189" s="4">
        <f t="shared" si="235"/>
        <v>2.6898548290542408</v>
      </c>
      <c r="AU189" s="4">
        <f t="shared" si="235"/>
        <v>0.1368684009343184</v>
      </c>
      <c r="AV189" s="4">
        <f t="shared" si="235"/>
        <v>-2.3854247015736547</v>
      </c>
      <c r="AW189" s="4">
        <f t="shared" si="235"/>
        <v>-4.9635129610919009</v>
      </c>
      <c r="AY189" s="2">
        <f t="shared" si="227"/>
        <v>65.450931046616503</v>
      </c>
      <c r="AZ189" s="2">
        <f t="shared" si="227"/>
        <v>64.325209723384759</v>
      </c>
      <c r="BA189" s="2">
        <f t="shared" si="227"/>
        <v>67.473125360526737</v>
      </c>
      <c r="BB189" s="2">
        <f t="shared" si="227"/>
        <v>65.551150799827369</v>
      </c>
      <c r="BC189" s="2">
        <f t="shared" si="227"/>
        <v>66.120957284306769</v>
      </c>
      <c r="BD189" s="2">
        <f t="shared" si="227"/>
        <v>66.713124959735225</v>
      </c>
      <c r="BE189" s="2">
        <f t="shared" si="227"/>
        <v>68.05685104542475</v>
      </c>
      <c r="BF189" s="2">
        <f t="shared" si="227"/>
        <v>68.109413441594128</v>
      </c>
      <c r="BG189" s="2">
        <f t="shared" si="227"/>
        <v>67.04617620533557</v>
      </c>
      <c r="BH189" s="2">
        <f t="shared" si="227"/>
        <v>67.57268812495829</v>
      </c>
      <c r="BI189" s="2">
        <f t="shared" si="227"/>
        <v>67.417864595821129</v>
      </c>
      <c r="BJ189" s="2">
        <f t="shared" si="227"/>
        <v>68.119941396720037</v>
      </c>
      <c r="BK189" s="2">
        <f t="shared" si="227"/>
        <v>68.014994623615962</v>
      </c>
      <c r="BL189" s="2">
        <f t="shared" si="227"/>
        <v>68.938764293114119</v>
      </c>
      <c r="BM189" s="2">
        <f t="shared" si="227"/>
        <v>68.261020903103372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66.340999999999994</v>
      </c>
      <c r="CV189" s="2">
        <f t="shared" si="198"/>
        <v>61.726999999999997</v>
      </c>
      <c r="CW189" s="2">
        <f t="shared" si="199"/>
        <v>67.582999999999998</v>
      </c>
      <c r="CX189" s="2">
        <f t="shared" si="200"/>
        <v>67.448999999999998</v>
      </c>
      <c r="CY189" s="2">
        <f t="shared" si="201"/>
        <v>68.099999999999994</v>
      </c>
      <c r="CZ189" s="2">
        <f t="shared" si="202"/>
        <v>66.7</v>
      </c>
      <c r="DA189" s="2">
        <f t="shared" si="203"/>
        <v>67.459999999999994</v>
      </c>
      <c r="DB189" s="2">
        <f t="shared" si="204"/>
        <v>65.959999999999994</v>
      </c>
      <c r="DC189" s="2">
        <f t="shared" si="205"/>
        <v>67.534000000000006</v>
      </c>
      <c r="DD189" s="2">
        <f t="shared" si="206"/>
        <v>66.828000000000003</v>
      </c>
      <c r="DE189" s="2">
        <f t="shared" si="207"/>
        <v>67.224000000000004</v>
      </c>
      <c r="DF189" s="2">
        <f t="shared" si="208"/>
        <v>70.81</v>
      </c>
      <c r="DG189" s="2">
        <f t="shared" si="209"/>
        <v>68.152000000000001</v>
      </c>
      <c r="DH189" s="2" t="str">
        <f t="shared" si="210"/>
        <v/>
      </c>
      <c r="DI189" s="2" t="str">
        <f t="shared" si="211"/>
        <v/>
      </c>
      <c r="DK189" s="2">
        <f t="shared" si="236"/>
        <v>116.09750347091932</v>
      </c>
      <c r="DL189" s="2">
        <f t="shared" si="236"/>
        <v>126.13508480300189</v>
      </c>
      <c r="DM189" s="2">
        <f t="shared" si="236"/>
        <v>122.60854671669793</v>
      </c>
      <c r="DN189" s="2">
        <f t="shared" si="236"/>
        <v>132.11514454535507</v>
      </c>
      <c r="DO189" s="2">
        <f t="shared" si="236"/>
        <v>123.24994559099434</v>
      </c>
      <c r="DP189" s="2">
        <f t="shared" si="236"/>
        <v>136.95287449392711</v>
      </c>
      <c r="DQ189" s="2">
        <f t="shared" si="236"/>
        <v>124.15645590994367</v>
      </c>
      <c r="DR189" s="2">
        <f t="shared" si="236"/>
        <v>129.46761163227015</v>
      </c>
      <c r="DS189" s="2">
        <f t="shared" si="236"/>
        <v>125.28293385490754</v>
      </c>
      <c r="DT189" s="2">
        <f t="shared" si="236"/>
        <v>135.27852821242291</v>
      </c>
      <c r="DU189" s="2">
        <f t="shared" si="236"/>
        <v>113.59538502024294</v>
      </c>
      <c r="DV189" s="2">
        <f t="shared" si="236"/>
        <v>134.03157325746804</v>
      </c>
      <c r="DW189" s="2">
        <f t="shared" si="236"/>
        <v>156.90812121212122</v>
      </c>
      <c r="DX189" s="2">
        <f t="shared" si="236"/>
        <v>101.27926050420167</v>
      </c>
      <c r="DY189" s="2">
        <f t="shared" si="236"/>
        <v>98.520339516129013</v>
      </c>
      <c r="EA189" s="2">
        <f t="shared" si="240"/>
        <v>64.347486928104587</v>
      </c>
      <c r="EB189" s="2">
        <f t="shared" si="240"/>
        <v>70.223558823529387</v>
      </c>
      <c r="EC189" s="2">
        <f t="shared" si="240"/>
        <v>64.955118138707775</v>
      </c>
      <c r="ED189" s="2">
        <f t="shared" si="240"/>
        <v>62.399172100589709</v>
      </c>
      <c r="EE189" s="2">
        <f t="shared" si="240"/>
        <v>61.550441998306511</v>
      </c>
      <c r="EF189" s="2">
        <f t="shared" si="239"/>
        <v>62.501881307363263</v>
      </c>
      <c r="EG189" s="2">
        <f t="shared" si="239"/>
        <v>65.805790161446694</v>
      </c>
      <c r="EH189" s="2">
        <f t="shared" si="239"/>
        <v>65.898719540397764</v>
      </c>
      <c r="EI189" s="2">
        <f t="shared" si="239"/>
        <v>66.084933427661824</v>
      </c>
      <c r="EJ189" s="2">
        <f t="shared" si="239"/>
        <v>63.999889346444675</v>
      </c>
      <c r="EK189" s="2">
        <f t="shared" si="212"/>
        <v>66.911201114649657</v>
      </c>
      <c r="EL189" s="2">
        <f t="shared" si="179"/>
        <v>62.893849196702263</v>
      </c>
      <c r="EM189" s="2">
        <f t="shared" si="179"/>
        <v>62.610818504514235</v>
      </c>
      <c r="EN189" s="2">
        <f t="shared" si="179"/>
        <v>68.382084945421838</v>
      </c>
      <c r="EO189" s="2">
        <f t="shared" si="179"/>
        <v>69.579628639188741</v>
      </c>
      <c r="EQ189" s="2">
        <f t="shared" si="237"/>
        <v>65.720291646536296</v>
      </c>
      <c r="ER189" s="2">
        <f t="shared" si="237"/>
        <v>64.082044774101362</v>
      </c>
      <c r="ES189" s="2">
        <f t="shared" si="237"/>
        <v>67.959383813102647</v>
      </c>
      <c r="ET189" s="2">
        <f t="shared" si="237"/>
        <v>66.121511270886984</v>
      </c>
      <c r="EU189" s="2">
        <f t="shared" si="237"/>
        <v>66.955172204385207</v>
      </c>
      <c r="EV189" s="2">
        <f t="shared" si="237"/>
        <v>67.48776775904183</v>
      </c>
      <c r="EW189" s="2">
        <f t="shared" si="237"/>
        <v>68.501908665155256</v>
      </c>
      <c r="EX189" s="2">
        <f t="shared" si="237"/>
        <v>68.442128340654563</v>
      </c>
      <c r="EY189" s="2">
        <f t="shared" si="237"/>
        <v>67.185319205298015</v>
      </c>
      <c r="EZ189" s="2">
        <f t="shared" si="237"/>
        <v>67.994899324882553</v>
      </c>
      <c r="FA189" s="2">
        <f t="shared" si="237"/>
        <v>67.511161619321754</v>
      </c>
      <c r="FB189" s="2">
        <f t="shared" si="237"/>
        <v>69.316297965451895</v>
      </c>
      <c r="FC189" s="2">
        <f t="shared" si="237"/>
        <v>69.272147610108135</v>
      </c>
      <c r="FD189" s="2">
        <f t="shared" si="237"/>
        <v>69.086513426431168</v>
      </c>
      <c r="FE189" s="2">
        <f t="shared" si="237"/>
        <v>67.925090171883781</v>
      </c>
      <c r="FG189" s="2">
        <f t="shared" si="238"/>
        <v>0.99998477458965651</v>
      </c>
      <c r="FH189" s="2">
        <f t="shared" si="238"/>
        <v>0.99998694612307182</v>
      </c>
      <c r="FI189" s="2">
        <f t="shared" si="238"/>
        <v>0.99998707610032511</v>
      </c>
      <c r="FJ189" s="2">
        <f t="shared" si="238"/>
        <v>0.99998524119898358</v>
      </c>
      <c r="FK189" s="2">
        <f t="shared" si="238"/>
        <v>0.99998595493962006</v>
      </c>
      <c r="FL189" s="2">
        <f t="shared" si="238"/>
        <v>0.99998609945970951</v>
      </c>
      <c r="FM189" s="2">
        <f t="shared" si="238"/>
        <v>0.99998694380547459</v>
      </c>
      <c r="FN189" s="2">
        <f t="shared" si="238"/>
        <v>0.99998735453924847</v>
      </c>
      <c r="FO189" s="2">
        <f t="shared" si="238"/>
        <v>0.9999839025220294</v>
      </c>
      <c r="FP189" s="2">
        <f t="shared" si="238"/>
        <v>0.99998599336419058</v>
      </c>
      <c r="FQ189" s="2">
        <f t="shared" si="238"/>
        <v>0.99998612499638151</v>
      </c>
      <c r="FR189" s="2">
        <f t="shared" si="238"/>
        <v>0.9999833176093752</v>
      </c>
      <c r="FS189" s="2">
        <f t="shared" si="238"/>
        <v>0.99998202629722344</v>
      </c>
      <c r="FT189" s="2">
        <f t="shared" si="238"/>
        <v>0.99998351979390732</v>
      </c>
      <c r="FU189" s="2">
        <f t="shared" si="238"/>
        <v>0.9999816053988364</v>
      </c>
      <c r="FW189" s="2">
        <f t="shared" si="229"/>
        <v>0.80321417057368549</v>
      </c>
      <c r="FX189" s="2">
        <f t="shared" si="229"/>
        <v>0.9605251921345076</v>
      </c>
      <c r="FY189" s="2">
        <f t="shared" si="229"/>
        <v>0.83789597442947383</v>
      </c>
      <c r="FZ189" s="2">
        <f t="shared" si="229"/>
        <v>0.84649722416913309</v>
      </c>
      <c r="GA189" s="2">
        <f t="shared" si="229"/>
        <v>0.84549062367764638</v>
      </c>
      <c r="GB189" s="2">
        <f t="shared" si="229"/>
        <v>0.84442531616902061</v>
      </c>
      <c r="GC189" s="2">
        <f t="shared" si="229"/>
        <v>0.83464396807485464</v>
      </c>
      <c r="GD189" s="2">
        <f t="shared" si="229"/>
        <v>0.86886938625174215</v>
      </c>
      <c r="GE189" s="2">
        <f t="shared" si="229"/>
        <v>0.87268470629347528</v>
      </c>
      <c r="GF189" s="2">
        <f t="shared" si="229"/>
        <v>0.89406545261613279</v>
      </c>
      <c r="GG189" s="2">
        <f t="shared" si="229"/>
        <v>0.84341508151010081</v>
      </c>
      <c r="GH189" s="2">
        <f t="shared" si="229"/>
        <v>0.81353789510010366</v>
      </c>
      <c r="GI189" s="2">
        <f t="shared" si="229"/>
        <v>0.81102151864459748</v>
      </c>
      <c r="GJ189" s="2">
        <f t="shared" si="229"/>
        <v>0.78948709549953355</v>
      </c>
      <c r="GK189" s="2">
        <f t="shared" si="229"/>
        <v>0.79728583830876976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9.1378526854416183E-250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3.5759428910730188E-19</v>
      </c>
      <c r="HT189" s="86">
        <f t="shared" si="231"/>
        <v>1.3111531577566384E-17</v>
      </c>
      <c r="HU189" s="86">
        <f t="shared" si="231"/>
        <v>1.0444763486024536E-21</v>
      </c>
      <c r="HV189" s="86">
        <f t="shared" si="231"/>
        <v>2.1439722479447868E-25</v>
      </c>
      <c r="HW189" s="86">
        <f t="shared" si="231"/>
        <v>2.7453087759077214E-22</v>
      </c>
      <c r="HX189" s="86">
        <f t="shared" si="231"/>
        <v>1.8643471134815911E-22</v>
      </c>
      <c r="HY189" s="86">
        <f t="shared" si="231"/>
        <v>6.5902069447346931E-22</v>
      </c>
      <c r="HZ189" s="86">
        <f t="shared" si="231"/>
        <v>1.7050061490511986E-24</v>
      </c>
      <c r="IA189" s="86">
        <f t="shared" si="231"/>
        <v>2.7062373383987428E-26</v>
      </c>
      <c r="IB189" s="86">
        <f t="shared" si="231"/>
        <v>6.4433776806929757E-28</v>
      </c>
      <c r="IC189" s="86">
        <f t="shared" si="231"/>
        <v>9.7062865679607715E-25</v>
      </c>
      <c r="ID189" s="86">
        <f t="shared" si="231"/>
        <v>3.3694430071972609E-21</v>
      </c>
      <c r="IE189" s="86">
        <f t="shared" si="231"/>
        <v>6.3837178293658783E-22</v>
      </c>
      <c r="IF189" s="86">
        <f t="shared" si="231"/>
        <v>9.5736578002829709E-24</v>
      </c>
      <c r="IG189" s="86">
        <f t="shared" si="231"/>
        <v>2.2021260160462084E-22</v>
      </c>
      <c r="II189" s="86">
        <f t="shared" si="232"/>
        <v>7.3587956047389599E-3</v>
      </c>
      <c r="IJ189" s="86">
        <f t="shared" si="232"/>
        <v>1.1940625864873831E-8</v>
      </c>
      <c r="IK189" s="86">
        <f t="shared" si="232"/>
        <v>1.5714277255310298E-3</v>
      </c>
      <c r="IL189" s="86">
        <f t="shared" si="232"/>
        <v>3.5330443907622181E-4</v>
      </c>
      <c r="IM189" s="86">
        <f t="shared" si="232"/>
        <v>1.0098075632742956E-3</v>
      </c>
      <c r="IN189" s="86">
        <f t="shared" si="232"/>
        <v>1.0011361312748488E-3</v>
      </c>
      <c r="IO189" s="86">
        <f t="shared" si="232"/>
        <v>2.0078479631654394E-3</v>
      </c>
      <c r="IP189" s="86">
        <f t="shared" si="232"/>
        <v>2.5161412153134976E-4</v>
      </c>
      <c r="IQ189" s="86">
        <f t="shared" si="232"/>
        <v>8.8806788313111325E-5</v>
      </c>
      <c r="IR189" s="86">
        <f t="shared" si="232"/>
        <v>1.5641266227991622E-5</v>
      </c>
      <c r="IS189" s="86">
        <f t="shared" si="232"/>
        <v>5.6294265976127315E-4</v>
      </c>
      <c r="IT189" s="86">
        <f t="shared" si="232"/>
        <v>3.8951219899779456E-3</v>
      </c>
      <c r="IU189" s="86">
        <f t="shared" si="232"/>
        <v>3.205755756177286E-3</v>
      </c>
      <c r="IV189" s="86">
        <f t="shared" si="232"/>
        <v>1.9887890756172817E-2</v>
      </c>
      <c r="IW189" s="86">
        <f t="shared" si="232"/>
        <v>6.6376961065637272E-2</v>
      </c>
      <c r="IY189" s="86">
        <f t="shared" si="233"/>
        <v>7.3587956047389599E-3</v>
      </c>
      <c r="IZ189" s="86">
        <f t="shared" si="233"/>
        <v>1.1940625877985363E-8</v>
      </c>
      <c r="JA189" s="86">
        <f t="shared" si="233"/>
        <v>1.5714277255310298E-3</v>
      </c>
      <c r="JB189" s="86">
        <f t="shared" si="233"/>
        <v>3.5330443907622181E-4</v>
      </c>
      <c r="JC189" s="86">
        <f t="shared" si="233"/>
        <v>1.0098075632742956E-3</v>
      </c>
      <c r="JD189" s="86">
        <f t="shared" si="233"/>
        <v>1.0011361312748488E-3</v>
      </c>
      <c r="JE189" s="86">
        <f t="shared" si="233"/>
        <v>2.0078479631654394E-3</v>
      </c>
      <c r="JF189" s="86">
        <f t="shared" si="233"/>
        <v>2.5161412153134976E-4</v>
      </c>
      <c r="JG189" s="86">
        <f t="shared" si="233"/>
        <v>8.8806788313111325E-5</v>
      </c>
      <c r="JH189" s="86">
        <f t="shared" si="233"/>
        <v>1.5641266227991622E-5</v>
      </c>
      <c r="JI189" s="86">
        <f t="shared" si="233"/>
        <v>5.6294265976127315E-4</v>
      </c>
      <c r="JJ189" s="86">
        <f t="shared" si="233"/>
        <v>3.8951219899779456E-3</v>
      </c>
      <c r="JK189" s="86">
        <f t="shared" si="233"/>
        <v>3.205755756177286E-3</v>
      </c>
      <c r="JL189" s="86">
        <f t="shared" si="233"/>
        <v>1.9887890756172817E-2</v>
      </c>
      <c r="JM189" s="86">
        <f t="shared" si="233"/>
        <v>6.6376961065637272E-2</v>
      </c>
    </row>
    <row r="190" spans="2:273" x14ac:dyDescent="0.25">
      <c r="B190" s="2">
        <v>163</v>
      </c>
      <c r="C190" s="37">
        <v>67.727000000000004</v>
      </c>
      <c r="D190" s="37">
        <v>63.75</v>
      </c>
      <c r="E190" s="37">
        <v>70.061999999999998</v>
      </c>
      <c r="F190" s="37">
        <v>66.305999999999997</v>
      </c>
      <c r="G190" s="37">
        <v>63.78</v>
      </c>
      <c r="H190" s="37">
        <v>67.8</v>
      </c>
      <c r="I190" s="37">
        <v>68.540000000000006</v>
      </c>
      <c r="J190" s="37">
        <v>67.16</v>
      </c>
      <c r="K190" s="37">
        <v>65.930999999999997</v>
      </c>
      <c r="L190" s="37">
        <v>67.069000000000003</v>
      </c>
      <c r="M190" s="37">
        <v>67.206999999999994</v>
      </c>
      <c r="N190" s="37">
        <v>68.724000000000004</v>
      </c>
      <c r="O190" s="37">
        <v>66</v>
      </c>
      <c r="P190" s="37">
        <v>69.512</v>
      </c>
      <c r="Q190" s="37">
        <v>68.186000000000007</v>
      </c>
      <c r="S190" s="4">
        <f t="shared" si="234"/>
        <v>65.327994627104545</v>
      </c>
      <c r="T190" s="4">
        <f t="shared" si="234"/>
        <v>64.134080751338217</v>
      </c>
      <c r="U190" s="4">
        <f t="shared" si="234"/>
        <v>67.356578186823342</v>
      </c>
      <c r="V190" s="4">
        <f t="shared" si="234"/>
        <v>65.432709002368782</v>
      </c>
      <c r="W190" s="4">
        <f t="shared" si="234"/>
        <v>66.04459427784019</v>
      </c>
      <c r="X190" s="4">
        <f t="shared" si="234"/>
        <v>66.608162935425057</v>
      </c>
      <c r="Y190" s="4">
        <f t="shared" si="234"/>
        <v>67.943330994699465</v>
      </c>
      <c r="Z190" s="4">
        <f t="shared" si="234"/>
        <v>67.985504807857325</v>
      </c>
      <c r="AA190" s="4">
        <f t="shared" si="234"/>
        <v>66.925496798401525</v>
      </c>
      <c r="AB190" s="4">
        <f t="shared" si="234"/>
        <v>67.487004520538505</v>
      </c>
      <c r="AC190" s="4">
        <f t="shared" si="234"/>
        <v>67.255876243374772</v>
      </c>
      <c r="AD190" s="4">
        <f t="shared" si="234"/>
        <v>68.040629952261654</v>
      </c>
      <c r="AE190" s="4">
        <f t="shared" si="234"/>
        <v>67.910219050978952</v>
      </c>
      <c r="AF190" s="4">
        <f t="shared" si="234"/>
        <v>68.79873303928386</v>
      </c>
      <c r="AG190" s="4">
        <f t="shared" si="234"/>
        <v>68.104063655926339</v>
      </c>
      <c r="AI190" s="4">
        <f t="shared" si="235"/>
        <v>2.3990053728954592</v>
      </c>
      <c r="AJ190" s="4">
        <f t="shared" si="235"/>
        <v>-0.3840807513382174</v>
      </c>
      <c r="AK190" s="4">
        <f t="shared" si="235"/>
        <v>2.7054218131766561</v>
      </c>
      <c r="AL190" s="4">
        <f t="shared" si="235"/>
        <v>0.87329099763121576</v>
      </c>
      <c r="AM190" s="4">
        <f t="shared" si="235"/>
        <v>-2.2645942778401889</v>
      </c>
      <c r="AN190" s="4">
        <f t="shared" si="235"/>
        <v>1.1918370645749405</v>
      </c>
      <c r="AO190" s="4">
        <f t="shared" si="235"/>
        <v>0.59666900530054079</v>
      </c>
      <c r="AP190" s="4">
        <f t="shared" si="235"/>
        <v>-0.82550480785732816</v>
      </c>
      <c r="AQ190" s="4">
        <f t="shared" si="235"/>
        <v>-0.99449679840152783</v>
      </c>
      <c r="AR190" s="4">
        <f t="shared" si="235"/>
        <v>-0.41800452053850279</v>
      </c>
      <c r="AS190" s="4">
        <f t="shared" si="235"/>
        <v>-4.8876243374778028E-2</v>
      </c>
      <c r="AT190" s="4">
        <f t="shared" si="235"/>
        <v>0.68337004773835019</v>
      </c>
      <c r="AU190" s="4">
        <f t="shared" si="235"/>
        <v>-1.9102190509789523</v>
      </c>
      <c r="AV190" s="4">
        <f t="shared" si="235"/>
        <v>0.71326696071614037</v>
      </c>
      <c r="AW190" s="4">
        <f t="shared" si="235"/>
        <v>8.193634407366801E-2</v>
      </c>
      <c r="AY190" s="2">
        <f t="shared" si="227"/>
        <v>65.327994627104545</v>
      </c>
      <c r="AZ190" s="2">
        <f t="shared" si="227"/>
        <v>64.134080751338217</v>
      </c>
      <c r="BA190" s="2">
        <f t="shared" si="227"/>
        <v>67.3565765219046</v>
      </c>
      <c r="BB190" s="2">
        <f t="shared" si="227"/>
        <v>65.432708918608085</v>
      </c>
      <c r="BC190" s="2">
        <f t="shared" si="227"/>
        <v>66.044592730617453</v>
      </c>
      <c r="BD190" s="2">
        <f t="shared" si="227"/>
        <v>66.608160617344197</v>
      </c>
      <c r="BE190" s="2">
        <f t="shared" si="227"/>
        <v>67.943321986706039</v>
      </c>
      <c r="BF190" s="2">
        <f t="shared" si="227"/>
        <v>67.985504739358348</v>
      </c>
      <c r="BG190" s="2">
        <f t="shared" si="227"/>
        <v>66.925496791880192</v>
      </c>
      <c r="BH190" s="2">
        <f t="shared" si="227"/>
        <v>67.487004520399552</v>
      </c>
      <c r="BI190" s="2">
        <f t="shared" si="227"/>
        <v>67.255875747893782</v>
      </c>
      <c r="BJ190" s="2">
        <f t="shared" si="227"/>
        <v>68.040571709078634</v>
      </c>
      <c r="BK190" s="2">
        <f t="shared" si="227"/>
        <v>67.910182422662103</v>
      </c>
      <c r="BL190" s="2">
        <f t="shared" si="227"/>
        <v>68.797118001254148</v>
      </c>
      <c r="BM190" s="2">
        <f t="shared" si="227"/>
        <v>68.092486416765666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67.727000000000004</v>
      </c>
      <c r="CV190" s="2">
        <f t="shared" si="198"/>
        <v>63.75</v>
      </c>
      <c r="CW190" s="2">
        <f t="shared" si="199"/>
        <v>70.061999999999998</v>
      </c>
      <c r="CX190" s="2">
        <f t="shared" si="200"/>
        <v>66.305999999999997</v>
      </c>
      <c r="CY190" s="2">
        <f t="shared" si="201"/>
        <v>63.78</v>
      </c>
      <c r="CZ190" s="2">
        <f t="shared" si="202"/>
        <v>67.8</v>
      </c>
      <c r="DA190" s="2">
        <f t="shared" si="203"/>
        <v>68.540000000000006</v>
      </c>
      <c r="DB190" s="2">
        <f t="shared" si="204"/>
        <v>67.16</v>
      </c>
      <c r="DC190" s="2">
        <f t="shared" si="205"/>
        <v>65.930999999999997</v>
      </c>
      <c r="DD190" s="2">
        <f t="shared" si="206"/>
        <v>67.069000000000003</v>
      </c>
      <c r="DE190" s="2">
        <f t="shared" si="207"/>
        <v>67.206999999999994</v>
      </c>
      <c r="DF190" s="2">
        <f t="shared" si="208"/>
        <v>68.724000000000004</v>
      </c>
      <c r="DG190" s="2">
        <f t="shared" si="209"/>
        <v>66</v>
      </c>
      <c r="DH190" s="2" t="str">
        <f t="shared" si="210"/>
        <v/>
      </c>
      <c r="DI190" s="2" t="str">
        <f t="shared" si="211"/>
        <v/>
      </c>
      <c r="DK190" s="2">
        <f t="shared" si="236"/>
        <v>116.30086257035646</v>
      </c>
      <c r="DL190" s="2">
        <f t="shared" si="236"/>
        <v>126.37501153846156</v>
      </c>
      <c r="DM190" s="2">
        <f t="shared" si="236"/>
        <v>122.81454230769231</v>
      </c>
      <c r="DN190" s="2">
        <f t="shared" si="236"/>
        <v>132.42069099463836</v>
      </c>
      <c r="DO190" s="2">
        <f t="shared" si="236"/>
        <v>123.48624202626638</v>
      </c>
      <c r="DP190" s="2">
        <f t="shared" si="236"/>
        <v>137.27044534412954</v>
      </c>
      <c r="DQ190" s="2">
        <f t="shared" si="236"/>
        <v>124.37115384615382</v>
      </c>
      <c r="DR190" s="2">
        <f t="shared" si="236"/>
        <v>129.71546153846151</v>
      </c>
      <c r="DS190" s="2">
        <f t="shared" si="236"/>
        <v>125.53688904694168</v>
      </c>
      <c r="DT190" s="2">
        <f t="shared" si="236"/>
        <v>135.59018990042671</v>
      </c>
      <c r="DU190" s="2">
        <f t="shared" si="236"/>
        <v>113.73763421052634</v>
      </c>
      <c r="DV190" s="2">
        <f t="shared" si="236"/>
        <v>134.31864106211478</v>
      </c>
      <c r="DW190" s="2">
        <f t="shared" si="236"/>
        <v>157.35946278966131</v>
      </c>
      <c r="DX190" s="2">
        <f t="shared" si="236"/>
        <v>101.37656806722688</v>
      </c>
      <c r="DY190" s="2">
        <f t="shared" si="236"/>
        <v>98.608461693548378</v>
      </c>
      <c r="EA190" s="2">
        <f t="shared" si="240"/>
        <v>64.188399918300661</v>
      </c>
      <c r="EB190" s="2">
        <f t="shared" si="240"/>
        <v>70.141294117647035</v>
      </c>
      <c r="EC190" s="2">
        <f t="shared" si="240"/>
        <v>64.762429559375619</v>
      </c>
      <c r="ED190" s="2">
        <f t="shared" si="240"/>
        <v>62.191353487426284</v>
      </c>
      <c r="EE190" s="2">
        <f t="shared" si="240"/>
        <v>61.343666384419976</v>
      </c>
      <c r="EF190" s="2">
        <f t="shared" si="239"/>
        <v>62.276967066738656</v>
      </c>
      <c r="EG190" s="2">
        <f t="shared" si="239"/>
        <v>65.624028158327349</v>
      </c>
      <c r="EH190" s="2">
        <f t="shared" si="239"/>
        <v>65.714935855303182</v>
      </c>
      <c r="EI190" s="2">
        <f t="shared" si="239"/>
        <v>65.937836646621861</v>
      </c>
      <c r="EJ190" s="2">
        <f t="shared" si="239"/>
        <v>63.829661755830884</v>
      </c>
      <c r="EK190" s="2">
        <f t="shared" si="212"/>
        <v>66.733982579617816</v>
      </c>
      <c r="EL190" s="2">
        <f t="shared" si="179"/>
        <v>62.650443108550903</v>
      </c>
      <c r="EM190" s="2">
        <f t="shared" si="179"/>
        <v>62.335702549064997</v>
      </c>
      <c r="EN190" s="2">
        <f t="shared" si="179"/>
        <v>68.221012318566068</v>
      </c>
      <c r="EO190" s="2">
        <f t="shared" si="179"/>
        <v>69.454995951913631</v>
      </c>
      <c r="EQ190" s="2">
        <f t="shared" si="237"/>
        <v>65.58174126255517</v>
      </c>
      <c r="ER190" s="2">
        <f t="shared" si="237"/>
        <v>63.908229766065446</v>
      </c>
      <c r="ES190" s="2">
        <f t="shared" si="237"/>
        <v>67.813489841428733</v>
      </c>
      <c r="ET190" s="2">
        <f t="shared" si="237"/>
        <v>65.967672155399953</v>
      </c>
      <c r="EU190" s="2">
        <f t="shared" si="237"/>
        <v>66.827146906993889</v>
      </c>
      <c r="EV190" s="2">
        <f t="shared" si="237"/>
        <v>67.334805270278849</v>
      </c>
      <c r="EW190" s="2">
        <f t="shared" si="237"/>
        <v>68.361554472551134</v>
      </c>
      <c r="EX190" s="2">
        <f t="shared" si="237"/>
        <v>68.297189691440138</v>
      </c>
      <c r="EY190" s="2">
        <f t="shared" si="237"/>
        <v>67.055916097809472</v>
      </c>
      <c r="EZ190" s="2">
        <f t="shared" si="237"/>
        <v>67.881204275110164</v>
      </c>
      <c r="FA190" s="2">
        <f t="shared" si="237"/>
        <v>67.343547259416866</v>
      </c>
      <c r="FB190" s="2">
        <f t="shared" si="237"/>
        <v>69.165962793273465</v>
      </c>
      <c r="FC190" s="2">
        <f t="shared" si="237"/>
        <v>69.092928124310575</v>
      </c>
      <c r="FD190" s="2">
        <f t="shared" si="237"/>
        <v>68.936597743858229</v>
      </c>
      <c r="FE190" s="2">
        <f t="shared" si="237"/>
        <v>67.775940305199498</v>
      </c>
      <c r="FG190" s="2">
        <f t="shared" si="238"/>
        <v>0.99998611424213069</v>
      </c>
      <c r="FH190" s="2">
        <f t="shared" si="238"/>
        <v>0.99998809470907146</v>
      </c>
      <c r="FI190" s="2">
        <f t="shared" si="238"/>
        <v>0.99998821325000631</v>
      </c>
      <c r="FJ190" s="2">
        <f t="shared" si="238"/>
        <v>0.99998653979601748</v>
      </c>
      <c r="FK190" s="2">
        <f t="shared" si="238"/>
        <v>0.99998719073686426</v>
      </c>
      <c r="FL190" s="2">
        <f t="shared" si="238"/>
        <v>0.99998732254107636</v>
      </c>
      <c r="FM190" s="2">
        <f t="shared" si="238"/>
        <v>0.99998809259539279</v>
      </c>
      <c r="FN190" s="2">
        <f t="shared" si="238"/>
        <v>0.99998846718989387</v>
      </c>
      <c r="FO190" s="2">
        <f t="shared" si="238"/>
        <v>0.99998531890481013</v>
      </c>
      <c r="FP190" s="2">
        <f t="shared" si="238"/>
        <v>0.99998722578057553</v>
      </c>
      <c r="FQ190" s="2">
        <f t="shared" si="238"/>
        <v>0.99998734583085502</v>
      </c>
      <c r="FR190" s="2">
        <f t="shared" si="238"/>
        <v>0.99998478545659086</v>
      </c>
      <c r="FS190" s="2">
        <f t="shared" si="238"/>
        <v>0.9999836077623202</v>
      </c>
      <c r="FT190" s="2">
        <f t="shared" si="238"/>
        <v>0.99998496985161367</v>
      </c>
      <c r="FU190" s="2">
        <f t="shared" si="238"/>
        <v>0.99998322389720062</v>
      </c>
      <c r="FW190" s="2">
        <f t="shared" si="229"/>
        <v>0.81736689466776213</v>
      </c>
      <c r="FX190" s="2">
        <f t="shared" si="229"/>
        <v>0.96387306566957687</v>
      </c>
      <c r="FY190" s="2">
        <f t="shared" si="229"/>
        <v>0.85002014940334802</v>
      </c>
      <c r="FZ190" s="2">
        <f t="shared" si="229"/>
        <v>0.85808704584567297</v>
      </c>
      <c r="GA190" s="2">
        <f t="shared" si="229"/>
        <v>0.85714362005026945</v>
      </c>
      <c r="GB190" s="2">
        <f t="shared" si="229"/>
        <v>0.85614498716748622</v>
      </c>
      <c r="GC190" s="2">
        <f t="shared" si="229"/>
        <v>0.84696694623044511</v>
      </c>
      <c r="GD190" s="2">
        <f t="shared" si="229"/>
        <v>0.87901148461122125</v>
      </c>
      <c r="GE190" s="2">
        <f t="shared" si="229"/>
        <v>0.88257159618545866</v>
      </c>
      <c r="GF190" s="2">
        <f t="shared" si="229"/>
        <v>0.90247752860472719</v>
      </c>
      <c r="GG190" s="2">
        <f t="shared" si="229"/>
        <v>0.85519780491488961</v>
      </c>
      <c r="GH190" s="2">
        <f t="shared" si="229"/>
        <v>0.82710796105105888</v>
      </c>
      <c r="GI190" s="2">
        <f t="shared" si="229"/>
        <v>0.82473526441826361</v>
      </c>
      <c r="GJ190" s="2">
        <f t="shared" si="229"/>
        <v>0.80438663144982558</v>
      </c>
      <c r="GK190" s="2">
        <f t="shared" si="229"/>
        <v>0.81176500573614285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6.0386521816813555E-256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5.3861968555643366E-20</v>
      </c>
      <c r="HT190" s="86">
        <f t="shared" si="231"/>
        <v>2.4061492148355912E-18</v>
      </c>
      <c r="HU190" s="86">
        <f t="shared" si="231"/>
        <v>1.3568914661958643E-22</v>
      </c>
      <c r="HV190" s="86">
        <f t="shared" si="231"/>
        <v>1.9247550863078486E-26</v>
      </c>
      <c r="HW190" s="86">
        <f t="shared" si="231"/>
        <v>3.4294433558220778E-23</v>
      </c>
      <c r="HX190" s="86">
        <f t="shared" si="231"/>
        <v>2.2830815457689124E-23</v>
      </c>
      <c r="HY190" s="86">
        <f t="shared" si="231"/>
        <v>8.6280405683225994E-23</v>
      </c>
      <c r="HZ190" s="86">
        <f t="shared" si="231"/>
        <v>1.9144545489735426E-25</v>
      </c>
      <c r="IA190" s="86">
        <f t="shared" si="231"/>
        <v>2.4858111616922721E-27</v>
      </c>
      <c r="IB190" s="86">
        <f t="shared" si="231"/>
        <v>5.5633961102509469E-29</v>
      </c>
      <c r="IC190" s="86">
        <f t="shared" si="231"/>
        <v>9.4721426044128296E-26</v>
      </c>
      <c r="ID190" s="86">
        <f t="shared" si="231"/>
        <v>4.326052589098764E-22</v>
      </c>
      <c r="IE190" s="86">
        <f t="shared" si="231"/>
        <v>7.3774758702787952E-23</v>
      </c>
      <c r="IF190" s="86">
        <f t="shared" si="231"/>
        <v>8.8088407499507714E-25</v>
      </c>
      <c r="IG190" s="86">
        <f t="shared" si="231"/>
        <v>2.2334608832868938E-23</v>
      </c>
      <c r="II190" s="86">
        <f t="shared" si="232"/>
        <v>4.2984661760164349E-3</v>
      </c>
      <c r="IJ190" s="86">
        <f t="shared" si="232"/>
        <v>4.4894861797000779E-9</v>
      </c>
      <c r="IK190" s="86">
        <f t="shared" si="232"/>
        <v>8.427288869367666E-4</v>
      </c>
      <c r="IL190" s="86">
        <f t="shared" si="232"/>
        <v>1.6626185922423157E-4</v>
      </c>
      <c r="IM190" s="86">
        <f t="shared" si="232"/>
        <v>5.2842108747080095E-4</v>
      </c>
      <c r="IN190" s="86">
        <f t="shared" si="232"/>
        <v>5.2174671056005721E-4</v>
      </c>
      <c r="IO190" s="86">
        <f t="shared" si="232"/>
        <v>1.0955665931819051E-3</v>
      </c>
      <c r="IP190" s="86">
        <f t="shared" si="232"/>
        <v>1.235857248873636E-4</v>
      </c>
      <c r="IQ190" s="86">
        <f t="shared" si="232"/>
        <v>4.011268033352324E-5</v>
      </c>
      <c r="IR190" s="86">
        <f t="shared" si="232"/>
        <v>6.6068233825120046E-6</v>
      </c>
      <c r="IS190" s="86">
        <f t="shared" si="232"/>
        <v>2.7529532958536605E-4</v>
      </c>
      <c r="IT190" s="86">
        <f t="shared" si="232"/>
        <v>2.163089584271602E-3</v>
      </c>
      <c r="IU190" s="86">
        <f t="shared" si="232"/>
        <v>1.7271078544354012E-3</v>
      </c>
      <c r="IV190" s="86">
        <f t="shared" si="232"/>
        <v>1.2762965183094927E-2</v>
      </c>
      <c r="IW190" s="86">
        <f t="shared" si="232"/>
        <v>5.0115910315626053E-2</v>
      </c>
      <c r="IY190" s="86">
        <f t="shared" si="233"/>
        <v>4.2984661760164349E-3</v>
      </c>
      <c r="IZ190" s="86">
        <f t="shared" si="233"/>
        <v>4.4894861821062272E-9</v>
      </c>
      <c r="JA190" s="86">
        <f t="shared" si="233"/>
        <v>8.427288869367666E-4</v>
      </c>
      <c r="JB190" s="86">
        <f t="shared" si="233"/>
        <v>1.6626185922423157E-4</v>
      </c>
      <c r="JC190" s="86">
        <f t="shared" si="233"/>
        <v>5.2842108747080095E-4</v>
      </c>
      <c r="JD190" s="86">
        <f t="shared" si="233"/>
        <v>5.2174671056005721E-4</v>
      </c>
      <c r="JE190" s="86">
        <f t="shared" si="233"/>
        <v>1.0955665931819051E-3</v>
      </c>
      <c r="JF190" s="86">
        <f t="shared" si="233"/>
        <v>1.235857248873636E-4</v>
      </c>
      <c r="JG190" s="86">
        <f t="shared" si="233"/>
        <v>4.011268033352324E-5</v>
      </c>
      <c r="JH190" s="86">
        <f t="shared" si="233"/>
        <v>6.6068233825120046E-6</v>
      </c>
      <c r="JI190" s="86">
        <f t="shared" si="233"/>
        <v>2.7529532958536605E-4</v>
      </c>
      <c r="JJ190" s="86">
        <f t="shared" si="233"/>
        <v>2.163089584271602E-3</v>
      </c>
      <c r="JK190" s="86">
        <f t="shared" si="233"/>
        <v>1.7271078544354012E-3</v>
      </c>
      <c r="JL190" s="86">
        <f t="shared" si="233"/>
        <v>1.2762965183094927E-2</v>
      </c>
      <c r="JM190" s="86">
        <f t="shared" si="233"/>
        <v>5.0115910315626053E-2</v>
      </c>
    </row>
    <row r="191" spans="2:273" x14ac:dyDescent="0.25">
      <c r="B191" s="2">
        <v>164</v>
      </c>
      <c r="C191" s="37">
        <v>63.454999999999998</v>
      </c>
      <c r="D191" s="37">
        <v>64.022999999999996</v>
      </c>
      <c r="E191" s="37">
        <v>66.332999999999998</v>
      </c>
      <c r="F191" s="37">
        <v>67.061000000000007</v>
      </c>
      <c r="G191" s="37">
        <v>67.78</v>
      </c>
      <c r="H191" s="37">
        <v>67.08</v>
      </c>
      <c r="I191" s="37">
        <v>67.540000000000006</v>
      </c>
      <c r="J191" s="37">
        <v>65.98</v>
      </c>
      <c r="K191" s="37">
        <v>67.034000000000006</v>
      </c>
      <c r="L191" s="37">
        <v>66.259</v>
      </c>
      <c r="M191" s="37">
        <v>65.828000000000003</v>
      </c>
      <c r="N191" s="37">
        <v>67.879000000000005</v>
      </c>
      <c r="O191" s="37">
        <v>68.825999999999993</v>
      </c>
      <c r="P191" s="37">
        <v>67.697999999999993</v>
      </c>
      <c r="Q191" s="37">
        <v>68.14</v>
      </c>
      <c r="S191" s="4">
        <f t="shared" si="234"/>
        <v>65.204508902997645</v>
      </c>
      <c r="T191" s="4">
        <f t="shared" si="234"/>
        <v>63.944077737409074</v>
      </c>
      <c r="U191" s="4">
        <f t="shared" si="234"/>
        <v>67.238823309100411</v>
      </c>
      <c r="V191" s="4">
        <f t="shared" si="234"/>
        <v>65.312692238902002</v>
      </c>
      <c r="W191" s="4">
        <f t="shared" si="234"/>
        <v>65.965944046415444</v>
      </c>
      <c r="X191" s="4">
        <f t="shared" si="234"/>
        <v>66.501073892748011</v>
      </c>
      <c r="Y191" s="4">
        <f t="shared" si="234"/>
        <v>67.82870135770662</v>
      </c>
      <c r="Z191" s="4">
        <f t="shared" si="234"/>
        <v>67.860597202776162</v>
      </c>
      <c r="AA191" s="4">
        <f t="shared" si="234"/>
        <v>66.80440969630142</v>
      </c>
      <c r="AB191" s="4">
        <f t="shared" si="234"/>
        <v>67.399809878505451</v>
      </c>
      <c r="AC191" s="4">
        <f t="shared" si="234"/>
        <v>67.093655722583165</v>
      </c>
      <c r="AD191" s="4">
        <f t="shared" si="234"/>
        <v>67.958509239003604</v>
      </c>
      <c r="AE191" s="4">
        <f t="shared" si="234"/>
        <v>67.802565681241333</v>
      </c>
      <c r="AF191" s="4">
        <f t="shared" si="234"/>
        <v>68.655741776195327</v>
      </c>
      <c r="AG191" s="4">
        <f t="shared" si="234"/>
        <v>67.929079666460026</v>
      </c>
      <c r="AI191" s="4">
        <f t="shared" si="235"/>
        <v>-1.7495089029976469</v>
      </c>
      <c r="AJ191" s="4">
        <f t="shared" si="235"/>
        <v>7.8922262590921832E-2</v>
      </c>
      <c r="AK191" s="4">
        <f t="shared" si="235"/>
        <v>-0.90582330910041264</v>
      </c>
      <c r="AL191" s="4">
        <f t="shared" si="235"/>
        <v>1.7483077610980047</v>
      </c>
      <c r="AM191" s="4">
        <f t="shared" si="235"/>
        <v>1.8140559535845568</v>
      </c>
      <c r="AN191" s="4">
        <f t="shared" si="235"/>
        <v>0.57892610725198779</v>
      </c>
      <c r="AO191" s="4">
        <f t="shared" si="235"/>
        <v>-0.2887013577066142</v>
      </c>
      <c r="AP191" s="4">
        <f t="shared" si="235"/>
        <v>-1.8805972027761584</v>
      </c>
      <c r="AQ191" s="4">
        <f t="shared" si="235"/>
        <v>0.22959030369858624</v>
      </c>
      <c r="AR191" s="4">
        <f t="shared" si="235"/>
        <v>-1.1408098785054506</v>
      </c>
      <c r="AS191" s="4">
        <f t="shared" si="235"/>
        <v>-1.2656557225831619</v>
      </c>
      <c r="AT191" s="4">
        <f t="shared" si="235"/>
        <v>-7.9509239003598964E-2</v>
      </c>
      <c r="AU191" s="4">
        <f t="shared" si="235"/>
        <v>1.0234343187586603</v>
      </c>
      <c r="AV191" s="4">
        <f t="shared" si="235"/>
        <v>-0.95774177619533418</v>
      </c>
      <c r="AW191" s="4">
        <f t="shared" si="235"/>
        <v>0.21092033353997408</v>
      </c>
      <c r="AY191" s="2">
        <f t="shared" si="227"/>
        <v>65.204508902997645</v>
      </c>
      <c r="AZ191" s="2">
        <f t="shared" si="227"/>
        <v>63.944077737409074</v>
      </c>
      <c r="BA191" s="2">
        <f t="shared" si="227"/>
        <v>67.238822899935556</v>
      </c>
      <c r="BB191" s="2">
        <f t="shared" si="227"/>
        <v>65.312692223735709</v>
      </c>
      <c r="BC191" s="2">
        <f t="shared" si="227"/>
        <v>65.965943687230919</v>
      </c>
      <c r="BD191" s="2">
        <f t="shared" si="227"/>
        <v>66.501073359768768</v>
      </c>
      <c r="BE191" s="2">
        <f t="shared" si="227"/>
        <v>67.828699052805902</v>
      </c>
      <c r="BF191" s="2">
        <f t="shared" si="227"/>
        <v>67.860597189039652</v>
      </c>
      <c r="BG191" s="2">
        <f t="shared" si="227"/>
        <v>66.804409695225559</v>
      </c>
      <c r="BH191" s="2">
        <f t="shared" si="227"/>
        <v>67.399809878485783</v>
      </c>
      <c r="BI191" s="2">
        <f t="shared" si="227"/>
        <v>67.093655624441212</v>
      </c>
      <c r="BJ191" s="2">
        <f t="shared" si="227"/>
        <v>67.958493726244299</v>
      </c>
      <c r="BK191" s="2">
        <f t="shared" si="227"/>
        <v>67.802556597258601</v>
      </c>
      <c r="BL191" s="2">
        <f t="shared" si="227"/>
        <v>68.655217518523017</v>
      </c>
      <c r="BM191" s="2">
        <f t="shared" si="227"/>
        <v>67.924621528376946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63.454999999999998</v>
      </c>
      <c r="CV191" s="2">
        <f t="shared" si="198"/>
        <v>64.022999999999996</v>
      </c>
      <c r="CW191" s="2">
        <f t="shared" si="199"/>
        <v>66.332999999999998</v>
      </c>
      <c r="CX191" s="2">
        <f t="shared" si="200"/>
        <v>67.061000000000007</v>
      </c>
      <c r="CY191" s="2">
        <f t="shared" si="201"/>
        <v>67.78</v>
      </c>
      <c r="CZ191" s="2">
        <f t="shared" si="202"/>
        <v>67.08</v>
      </c>
      <c r="DA191" s="2">
        <f t="shared" si="203"/>
        <v>67.540000000000006</v>
      </c>
      <c r="DB191" s="2">
        <f t="shared" si="204"/>
        <v>65.98</v>
      </c>
      <c r="DC191" s="2">
        <f t="shared" si="205"/>
        <v>67.034000000000006</v>
      </c>
      <c r="DD191" s="2">
        <f t="shared" si="206"/>
        <v>66.259</v>
      </c>
      <c r="DE191" s="2">
        <f t="shared" si="207"/>
        <v>65.828000000000003</v>
      </c>
      <c r="DF191" s="2">
        <f t="shared" si="208"/>
        <v>67.879000000000005</v>
      </c>
      <c r="DG191" s="2">
        <f t="shared" si="209"/>
        <v>68.825999999999993</v>
      </c>
      <c r="DH191" s="2">
        <f t="shared" si="210"/>
        <v>67.697999999999993</v>
      </c>
      <c r="DI191" s="2" t="str">
        <f t="shared" si="211"/>
        <v/>
      </c>
      <c r="DK191" s="2">
        <f t="shared" si="236"/>
        <v>116.50422166979362</v>
      </c>
      <c r="DL191" s="2">
        <f t="shared" si="236"/>
        <v>126.61493827392121</v>
      </c>
      <c r="DM191" s="2">
        <f t="shared" si="236"/>
        <v>123.02053789868668</v>
      </c>
      <c r="DN191" s="2">
        <f t="shared" si="236"/>
        <v>132.72623744392166</v>
      </c>
      <c r="DO191" s="2">
        <f t="shared" si="236"/>
        <v>123.72253846153843</v>
      </c>
      <c r="DP191" s="2">
        <f t="shared" si="236"/>
        <v>137.58801619433197</v>
      </c>
      <c r="DQ191" s="2">
        <f t="shared" si="236"/>
        <v>124.58585178236395</v>
      </c>
      <c r="DR191" s="2">
        <f t="shared" si="236"/>
        <v>129.96331144465287</v>
      </c>
      <c r="DS191" s="2">
        <f t="shared" si="236"/>
        <v>125.79084423897581</v>
      </c>
      <c r="DT191" s="2">
        <f t="shared" si="236"/>
        <v>135.9018515884305</v>
      </c>
      <c r="DU191" s="2">
        <f t="shared" si="236"/>
        <v>113.87988340080975</v>
      </c>
      <c r="DV191" s="2">
        <f t="shared" si="236"/>
        <v>134.60570886676152</v>
      </c>
      <c r="DW191" s="2">
        <f t="shared" si="236"/>
        <v>157.8108043672014</v>
      </c>
      <c r="DX191" s="2">
        <f t="shared" si="236"/>
        <v>101.4738756302521</v>
      </c>
      <c r="DY191" s="2">
        <f t="shared" si="236"/>
        <v>98.696583870967729</v>
      </c>
      <c r="EA191" s="2">
        <f t="shared" si="240"/>
        <v>64.029312908496735</v>
      </c>
      <c r="EB191" s="2">
        <f t="shared" si="240"/>
        <v>70.059029411764683</v>
      </c>
      <c r="EC191" s="2">
        <f t="shared" si="240"/>
        <v>64.569740980043477</v>
      </c>
      <c r="ED191" s="2">
        <f t="shared" si="240"/>
        <v>61.983534874262858</v>
      </c>
      <c r="EE191" s="2">
        <f t="shared" si="240"/>
        <v>61.136890770533434</v>
      </c>
      <c r="EF191" s="2">
        <f t="shared" si="239"/>
        <v>62.052052826114043</v>
      </c>
      <c r="EG191" s="2">
        <f t="shared" si="239"/>
        <v>65.442266155208017</v>
      </c>
      <c r="EH191" s="2">
        <f t="shared" si="239"/>
        <v>65.531152170208614</v>
      </c>
      <c r="EI191" s="2">
        <f t="shared" si="239"/>
        <v>65.790739865581884</v>
      </c>
      <c r="EJ191" s="2">
        <f t="shared" si="239"/>
        <v>63.659434165217093</v>
      </c>
      <c r="EK191" s="2">
        <f t="shared" si="239"/>
        <v>66.556764044585975</v>
      </c>
      <c r="EL191" s="2">
        <f t="shared" si="179"/>
        <v>62.407037020399549</v>
      </c>
      <c r="EM191" s="2">
        <f t="shared" si="179"/>
        <v>62.06058659361576</v>
      </c>
      <c r="EN191" s="2">
        <f t="shared" si="179"/>
        <v>68.059939691710284</v>
      </c>
      <c r="EO191" s="2">
        <f t="shared" si="179"/>
        <v>69.330363264638521</v>
      </c>
      <c r="EQ191" s="2">
        <f t="shared" si="237"/>
        <v>65.443190878574029</v>
      </c>
      <c r="ER191" s="2">
        <f t="shared" si="237"/>
        <v>63.73441475802953</v>
      </c>
      <c r="ES191" s="2">
        <f t="shared" si="237"/>
        <v>67.667595869754834</v>
      </c>
      <c r="ET191" s="2">
        <f t="shared" si="237"/>
        <v>65.813833039912936</v>
      </c>
      <c r="EU191" s="2">
        <f t="shared" si="237"/>
        <v>66.699121609602571</v>
      </c>
      <c r="EV191" s="2">
        <f t="shared" si="237"/>
        <v>67.181842781515883</v>
      </c>
      <c r="EW191" s="2">
        <f t="shared" si="237"/>
        <v>68.221200279947013</v>
      </c>
      <c r="EX191" s="2">
        <f t="shared" si="237"/>
        <v>68.152251042225714</v>
      </c>
      <c r="EY191" s="2">
        <f t="shared" si="237"/>
        <v>66.926512990320944</v>
      </c>
      <c r="EZ191" s="2">
        <f t="shared" si="237"/>
        <v>67.767509225337776</v>
      </c>
      <c r="FA191" s="2">
        <f t="shared" si="237"/>
        <v>67.175932899511963</v>
      </c>
      <c r="FB191" s="2">
        <f t="shared" si="237"/>
        <v>69.015627621095035</v>
      </c>
      <c r="FC191" s="2">
        <f t="shared" si="237"/>
        <v>68.913708638513015</v>
      </c>
      <c r="FD191" s="2">
        <f t="shared" si="237"/>
        <v>68.786682061285276</v>
      </c>
      <c r="FE191" s="2">
        <f t="shared" si="237"/>
        <v>67.626790438515215</v>
      </c>
      <c r="FG191" s="2">
        <f t="shared" si="238"/>
        <v>0.99998733602283774</v>
      </c>
      <c r="FH191" s="2">
        <f t="shared" si="238"/>
        <v>0.99998914223425361</v>
      </c>
      <c r="FI191" s="2">
        <f t="shared" si="238"/>
        <v>0.99998925034509645</v>
      </c>
      <c r="FJ191" s="2">
        <f t="shared" si="238"/>
        <v>0.9999877241335291</v>
      </c>
      <c r="FK191" s="2">
        <f t="shared" si="238"/>
        <v>0.9999883178000093</v>
      </c>
      <c r="FL191" s="2">
        <f t="shared" si="238"/>
        <v>0.99998843800714898</v>
      </c>
      <c r="FM191" s="2">
        <f t="shared" si="238"/>
        <v>0.99998914030655173</v>
      </c>
      <c r="FN191" s="2">
        <f t="shared" si="238"/>
        <v>0.99998948194150161</v>
      </c>
      <c r="FO191" s="2">
        <f t="shared" si="238"/>
        <v>0.99998661066475714</v>
      </c>
      <c r="FP191" s="2">
        <f t="shared" si="238"/>
        <v>0.9999883497603258</v>
      </c>
      <c r="FQ191" s="2">
        <f t="shared" si="238"/>
        <v>0.99998845924772695</v>
      </c>
      <c r="FR191" s="2">
        <f t="shared" si="238"/>
        <v>0.99998612415291921</v>
      </c>
      <c r="FS191" s="2">
        <f t="shared" si="238"/>
        <v>0.99998505007999194</v>
      </c>
      <c r="FT191" s="2">
        <f t="shared" si="238"/>
        <v>0.99998629232362635</v>
      </c>
      <c r="FU191" s="2">
        <f t="shared" si="238"/>
        <v>0.9999846999898202</v>
      </c>
      <c r="FW191" s="2">
        <f t="shared" si="229"/>
        <v>0.83071628408677611</v>
      </c>
      <c r="FX191" s="2">
        <f t="shared" si="229"/>
        <v>0.96694677541404217</v>
      </c>
      <c r="FY191" s="2">
        <f t="shared" si="229"/>
        <v>0.86138753718221872</v>
      </c>
      <c r="FZ191" s="2">
        <f t="shared" si="229"/>
        <v>0.86893729353768023</v>
      </c>
      <c r="GA191" s="2">
        <f t="shared" si="229"/>
        <v>0.86805490788524253</v>
      </c>
      <c r="GB191" s="2">
        <f t="shared" si="229"/>
        <v>0.86712072542116847</v>
      </c>
      <c r="GC191" s="2">
        <f t="shared" si="229"/>
        <v>0.85852722997261166</v>
      </c>
      <c r="GD191" s="2">
        <f t="shared" si="229"/>
        <v>0.88846984845652943</v>
      </c>
      <c r="GE191" s="2">
        <f t="shared" si="229"/>
        <v>0.89178590870805596</v>
      </c>
      <c r="GF191" s="2">
        <f t="shared" si="229"/>
        <v>0.9102886429931023</v>
      </c>
      <c r="GG191" s="2">
        <f t="shared" si="229"/>
        <v>0.86623451937366125</v>
      </c>
      <c r="GH191" s="2">
        <f t="shared" si="229"/>
        <v>0.83988481409797799</v>
      </c>
      <c r="GI191" s="2">
        <f t="shared" si="229"/>
        <v>0.83765304454496048</v>
      </c>
      <c r="GJ191" s="2">
        <f t="shared" si="229"/>
        <v>0.81847408971128444</v>
      </c>
      <c r="GK191" s="2">
        <f t="shared" si="229"/>
        <v>0.8254364111546435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3.3496507067996318E-262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7.7774227453733048E-21</v>
      </c>
      <c r="HT191" s="86">
        <f t="shared" si="231"/>
        <v>4.2549366393982023E-19</v>
      </c>
      <c r="HU191" s="86">
        <f t="shared" si="231"/>
        <v>1.6883312930585268E-23</v>
      </c>
      <c r="HV191" s="86">
        <f t="shared" si="231"/>
        <v>1.6419092585783219E-27</v>
      </c>
      <c r="HW191" s="86">
        <f t="shared" si="231"/>
        <v>4.101309753662776E-24</v>
      </c>
      <c r="HX191" s="86">
        <f t="shared" si="231"/>
        <v>2.6752873013021858E-24</v>
      </c>
      <c r="HY191" s="86">
        <f t="shared" si="231"/>
        <v>1.0826946807011946E-23</v>
      </c>
      <c r="HZ191" s="86">
        <f t="shared" si="231"/>
        <v>2.0577172474685111E-26</v>
      </c>
      <c r="IA191" s="86">
        <f t="shared" si="231"/>
        <v>2.1755122522419662E-28</v>
      </c>
      <c r="IB191" s="86">
        <f t="shared" si="231"/>
        <v>4.5790349896506927E-30</v>
      </c>
      <c r="IC191" s="86">
        <f t="shared" si="231"/>
        <v>8.8022810544520765E-27</v>
      </c>
      <c r="ID191" s="86">
        <f t="shared" si="231"/>
        <v>5.3114194927973432E-23</v>
      </c>
      <c r="IE191" s="86">
        <f t="shared" si="231"/>
        <v>8.1289046580993049E-24</v>
      </c>
      <c r="IF191" s="86">
        <f t="shared" si="231"/>
        <v>7.682113397077812E-26</v>
      </c>
      <c r="IG191" s="86">
        <f t="shared" si="231"/>
        <v>2.1495339253111335E-24</v>
      </c>
      <c r="II191" s="86">
        <f t="shared" si="232"/>
        <v>2.4395884158267011E-3</v>
      </c>
      <c r="IJ191" s="86">
        <f t="shared" si="232"/>
        <v>1.644023126676826E-9</v>
      </c>
      <c r="IK191" s="86">
        <f t="shared" si="232"/>
        <v>4.3877643514152827E-4</v>
      </c>
      <c r="IL191" s="86">
        <f t="shared" si="232"/>
        <v>7.5530957861298081E-5</v>
      </c>
      <c r="IM191" s="86">
        <f t="shared" si="232"/>
        <v>2.6835945067739511E-4</v>
      </c>
      <c r="IN191" s="86">
        <f t="shared" si="232"/>
        <v>2.6380065985056364E-4</v>
      </c>
      <c r="IO191" s="86">
        <f t="shared" si="232"/>
        <v>5.806884478861083E-4</v>
      </c>
      <c r="IP191" s="86">
        <f t="shared" si="232"/>
        <v>5.889504058104693E-5</v>
      </c>
      <c r="IQ191" s="86">
        <f t="shared" si="232"/>
        <v>1.7519743680776956E-5</v>
      </c>
      <c r="IR191" s="86">
        <f t="shared" si="232"/>
        <v>2.698920181883086E-6</v>
      </c>
      <c r="IS191" s="86">
        <f t="shared" si="232"/>
        <v>1.3016724990238504E-4</v>
      </c>
      <c r="IT191" s="86">
        <f t="shared" si="232"/>
        <v>1.1651497478606609E-3</v>
      </c>
      <c r="IU191" s="86">
        <f t="shared" si="232"/>
        <v>9.0067875481202866E-4</v>
      </c>
      <c r="IV191" s="86">
        <f t="shared" si="232"/>
        <v>7.993496820048256E-3</v>
      </c>
      <c r="IW191" s="86">
        <f t="shared" si="232"/>
        <v>3.7320452504534869E-2</v>
      </c>
      <c r="IY191" s="86">
        <f t="shared" si="233"/>
        <v>2.4395884158267011E-3</v>
      </c>
      <c r="IZ191" s="86">
        <f t="shared" si="233"/>
        <v>1.6440231271023197E-9</v>
      </c>
      <c r="JA191" s="86">
        <f t="shared" si="233"/>
        <v>4.3877643514152827E-4</v>
      </c>
      <c r="JB191" s="86">
        <f t="shared" si="233"/>
        <v>7.5530957861298081E-5</v>
      </c>
      <c r="JC191" s="86">
        <f t="shared" si="233"/>
        <v>2.6835945067739511E-4</v>
      </c>
      <c r="JD191" s="86">
        <f t="shared" si="233"/>
        <v>2.6380065985056364E-4</v>
      </c>
      <c r="JE191" s="86">
        <f t="shared" si="233"/>
        <v>5.806884478861083E-4</v>
      </c>
      <c r="JF191" s="86">
        <f t="shared" si="233"/>
        <v>5.889504058104693E-5</v>
      </c>
      <c r="JG191" s="86">
        <f t="shared" si="233"/>
        <v>1.7519743680776956E-5</v>
      </c>
      <c r="JH191" s="86">
        <f t="shared" si="233"/>
        <v>2.698920181883086E-6</v>
      </c>
      <c r="JI191" s="86">
        <f t="shared" si="233"/>
        <v>1.3016724990238504E-4</v>
      </c>
      <c r="JJ191" s="86">
        <f t="shared" si="233"/>
        <v>1.1651497478606609E-3</v>
      </c>
      <c r="JK191" s="86">
        <f t="shared" si="233"/>
        <v>9.0067875481202866E-4</v>
      </c>
      <c r="JL191" s="86">
        <f t="shared" si="233"/>
        <v>7.993496820048256E-3</v>
      </c>
      <c r="JM191" s="86">
        <f t="shared" si="233"/>
        <v>3.7320452504534869E-2</v>
      </c>
    </row>
    <row r="192" spans="2:273" x14ac:dyDescent="0.25">
      <c r="B192" s="2">
        <v>165</v>
      </c>
      <c r="C192" s="37">
        <v>63.795000000000002</v>
      </c>
      <c r="D192" s="37">
        <v>63.182000000000002</v>
      </c>
      <c r="E192" s="37">
        <v>65.542000000000002</v>
      </c>
      <c r="F192" s="37">
        <v>66.468999999999994</v>
      </c>
      <c r="G192" s="37">
        <v>66.599999999999994</v>
      </c>
      <c r="H192" s="37">
        <v>65.959999999999994</v>
      </c>
      <c r="I192" s="37">
        <v>66.959999999999994</v>
      </c>
      <c r="J192" s="37">
        <v>67.72</v>
      </c>
      <c r="K192" s="37">
        <v>67.655000000000001</v>
      </c>
      <c r="L192" s="37">
        <v>67.465999999999994</v>
      </c>
      <c r="M192" s="37">
        <v>67.793000000000006</v>
      </c>
      <c r="N192" s="37">
        <v>69.085999999999999</v>
      </c>
      <c r="O192" s="37">
        <v>67.87</v>
      </c>
      <c r="P192" s="37">
        <v>70.790999999999997</v>
      </c>
      <c r="Q192" s="37">
        <v>66.813999999999993</v>
      </c>
      <c r="S192" s="4">
        <f t="shared" si="234"/>
        <v>65.080445000620216</v>
      </c>
      <c r="T192" s="4">
        <f t="shared" si="234"/>
        <v>63.75514177891116</v>
      </c>
      <c r="U192" s="4">
        <f t="shared" si="234"/>
        <v>67.119836366412258</v>
      </c>
      <c r="V192" s="4">
        <f t="shared" si="234"/>
        <v>65.191084912303879</v>
      </c>
      <c r="W192" s="4">
        <f t="shared" si="234"/>
        <v>65.884985083012936</v>
      </c>
      <c r="X192" s="4">
        <f t="shared" si="234"/>
        <v>66.391839777384703</v>
      </c>
      <c r="Y192" s="4">
        <f t="shared" si="234"/>
        <v>67.712955689019282</v>
      </c>
      <c r="Z192" s="4">
        <f t="shared" si="234"/>
        <v>67.734692425083864</v>
      </c>
      <c r="AA192" s="4">
        <f t="shared" si="234"/>
        <v>66.682914669288792</v>
      </c>
      <c r="AB192" s="4">
        <f t="shared" si="234"/>
        <v>67.31113707773298</v>
      </c>
      <c r="AC192" s="4">
        <f t="shared" si="234"/>
        <v>66.93119889334919</v>
      </c>
      <c r="AD192" s="4">
        <f t="shared" si="234"/>
        <v>67.873610359567564</v>
      </c>
      <c r="AE192" s="4">
        <f t="shared" si="234"/>
        <v>67.692009395698051</v>
      </c>
      <c r="AF192" s="4">
        <f t="shared" si="234"/>
        <v>68.513201950208028</v>
      </c>
      <c r="AG192" s="4">
        <f t="shared" si="234"/>
        <v>67.759090365524486</v>
      </c>
      <c r="AI192" s="4">
        <f t="shared" si="235"/>
        <v>-1.2854450006202143</v>
      </c>
      <c r="AJ192" s="4">
        <f t="shared" si="235"/>
        <v>-0.57314177891115747</v>
      </c>
      <c r="AK192" s="4">
        <f t="shared" si="235"/>
        <v>-1.5778363664122566</v>
      </c>
      <c r="AL192" s="4">
        <f t="shared" si="235"/>
        <v>1.2779150876961154</v>
      </c>
      <c r="AM192" s="4">
        <f t="shared" si="235"/>
        <v>0.71501491698705877</v>
      </c>
      <c r="AN192" s="4">
        <f t="shared" si="235"/>
        <v>-0.43183977738470958</v>
      </c>
      <c r="AO192" s="4">
        <f t="shared" si="235"/>
        <v>-0.75295568901928789</v>
      </c>
      <c r="AP192" s="4">
        <f t="shared" si="235"/>
        <v>-1.4692425083865146E-2</v>
      </c>
      <c r="AQ192" s="4">
        <f t="shared" si="235"/>
        <v>0.97208533071120939</v>
      </c>
      <c r="AR192" s="4">
        <f t="shared" si="235"/>
        <v>0.15486292226701437</v>
      </c>
      <c r="AS192" s="4">
        <f t="shared" si="235"/>
        <v>0.861801106650816</v>
      </c>
      <c r="AT192" s="4">
        <f t="shared" si="235"/>
        <v>1.2123896404324341</v>
      </c>
      <c r="AU192" s="4">
        <f t="shared" si="235"/>
        <v>0.17799060430195368</v>
      </c>
      <c r="AV192" s="4">
        <f t="shared" si="235"/>
        <v>2.2777980497919685</v>
      </c>
      <c r="AW192" s="4">
        <f t="shared" si="235"/>
        <v>-0.94509036552449288</v>
      </c>
      <c r="AY192" s="2">
        <f t="shared" si="227"/>
        <v>65.080445000620216</v>
      </c>
      <c r="AZ192" s="2">
        <f t="shared" si="227"/>
        <v>63.75514177891116</v>
      </c>
      <c r="BA192" s="2">
        <f t="shared" si="227"/>
        <v>67.119836272511179</v>
      </c>
      <c r="BB192" s="2">
        <f t="shared" si="227"/>
        <v>65.191084909772158</v>
      </c>
      <c r="BC192" s="2">
        <f t="shared" si="227"/>
        <v>65.88498500520916</v>
      </c>
      <c r="BD192" s="2">
        <f t="shared" si="227"/>
        <v>66.391839663129986</v>
      </c>
      <c r="BE192" s="2">
        <f t="shared" si="227"/>
        <v>67.712955137616063</v>
      </c>
      <c r="BF192" s="2">
        <f t="shared" si="227"/>
        <v>67.734692422514414</v>
      </c>
      <c r="BG192" s="2">
        <f t="shared" si="227"/>
        <v>66.682914669124486</v>
      </c>
      <c r="BH192" s="2">
        <f t="shared" si="227"/>
        <v>67.311137077730407</v>
      </c>
      <c r="BI192" s="2">
        <f t="shared" si="227"/>
        <v>66.9311988753647</v>
      </c>
      <c r="BJ192" s="2">
        <f t="shared" si="227"/>
        <v>67.873606510036353</v>
      </c>
      <c r="BK192" s="2">
        <f t="shared" si="227"/>
        <v>67.692007306674654</v>
      </c>
      <c r="BL192" s="2">
        <f t="shared" si="227"/>
        <v>68.513042570133166</v>
      </c>
      <c r="BM192" s="2">
        <f t="shared" si="227"/>
        <v>67.757463613029742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63.795000000000002</v>
      </c>
      <c r="CV192" s="2">
        <f t="shared" si="198"/>
        <v>63.182000000000002</v>
      </c>
      <c r="CW192" s="2">
        <f t="shared" si="199"/>
        <v>65.542000000000002</v>
      </c>
      <c r="CX192" s="2">
        <f t="shared" si="200"/>
        <v>66.468999999999994</v>
      </c>
      <c r="CY192" s="2">
        <f t="shared" si="201"/>
        <v>66.599999999999994</v>
      </c>
      <c r="CZ192" s="2">
        <f t="shared" si="202"/>
        <v>65.959999999999994</v>
      </c>
      <c r="DA192" s="2">
        <f t="shared" si="203"/>
        <v>66.959999999999994</v>
      </c>
      <c r="DB192" s="2">
        <f t="shared" si="204"/>
        <v>67.72</v>
      </c>
      <c r="DC192" s="2">
        <f t="shared" si="205"/>
        <v>67.655000000000001</v>
      </c>
      <c r="DD192" s="2">
        <f t="shared" si="206"/>
        <v>67.465999999999994</v>
      </c>
      <c r="DE192" s="2">
        <f t="shared" si="207"/>
        <v>67.793000000000006</v>
      </c>
      <c r="DF192" s="2">
        <f t="shared" si="208"/>
        <v>69.085999999999999</v>
      </c>
      <c r="DG192" s="2">
        <f t="shared" si="209"/>
        <v>67.87</v>
      </c>
      <c r="DH192" s="2">
        <f t="shared" si="210"/>
        <v>70.790999999999997</v>
      </c>
      <c r="DI192" s="2" t="str">
        <f t="shared" si="211"/>
        <v/>
      </c>
      <c r="DK192" s="2">
        <f t="shared" si="236"/>
        <v>116.70758076923076</v>
      </c>
      <c r="DL192" s="2">
        <f t="shared" si="236"/>
        <v>126.85486500938089</v>
      </c>
      <c r="DM192" s="2">
        <f t="shared" si="236"/>
        <v>123.22653348968106</v>
      </c>
      <c r="DN192" s="2">
        <f t="shared" si="236"/>
        <v>133.03178389320493</v>
      </c>
      <c r="DO192" s="2">
        <f t="shared" si="236"/>
        <v>123.95883489681049</v>
      </c>
      <c r="DP192" s="2">
        <f t="shared" si="236"/>
        <v>137.9055870445344</v>
      </c>
      <c r="DQ192" s="2">
        <f t="shared" si="236"/>
        <v>124.80054971857408</v>
      </c>
      <c r="DR192" s="2">
        <f t="shared" si="236"/>
        <v>130.21116135084424</v>
      </c>
      <c r="DS192" s="2">
        <f t="shared" si="236"/>
        <v>126.04479943100995</v>
      </c>
      <c r="DT192" s="2">
        <f t="shared" si="236"/>
        <v>136.2135132764343</v>
      </c>
      <c r="DU192" s="2">
        <f t="shared" si="236"/>
        <v>114.02213259109314</v>
      </c>
      <c r="DV192" s="2">
        <f t="shared" si="236"/>
        <v>134.89277667140828</v>
      </c>
      <c r="DW192" s="2">
        <f t="shared" si="236"/>
        <v>158.26214594474152</v>
      </c>
      <c r="DX192" s="2">
        <f t="shared" si="236"/>
        <v>101.57118319327731</v>
      </c>
      <c r="DY192" s="2">
        <f t="shared" si="236"/>
        <v>98.784706048387079</v>
      </c>
      <c r="EA192" s="2">
        <f t="shared" si="240"/>
        <v>63.870225898692816</v>
      </c>
      <c r="EB192" s="2">
        <f t="shared" si="240"/>
        <v>69.976764705882331</v>
      </c>
      <c r="EC192" s="2">
        <f t="shared" si="240"/>
        <v>64.377052400711335</v>
      </c>
      <c r="ED192" s="2">
        <f t="shared" si="240"/>
        <v>61.775716261099433</v>
      </c>
      <c r="EE192" s="2">
        <f t="shared" si="240"/>
        <v>60.930115156646899</v>
      </c>
      <c r="EF192" s="2">
        <f t="shared" si="239"/>
        <v>61.827138585489436</v>
      </c>
      <c r="EG192" s="2">
        <f t="shared" si="239"/>
        <v>65.260504152088686</v>
      </c>
      <c r="EH192" s="2">
        <f t="shared" si="239"/>
        <v>65.347368485114032</v>
      </c>
      <c r="EI192" s="2">
        <f t="shared" si="239"/>
        <v>65.643643084541907</v>
      </c>
      <c r="EJ192" s="2">
        <f t="shared" si="239"/>
        <v>63.489206574603294</v>
      </c>
      <c r="EK192" s="2">
        <f t="shared" si="239"/>
        <v>66.37954550955412</v>
      </c>
      <c r="EL192" s="2">
        <f t="shared" si="179"/>
        <v>62.163630932248189</v>
      </c>
      <c r="EM192" s="2">
        <f t="shared" si="179"/>
        <v>61.785470638166522</v>
      </c>
      <c r="EN192" s="2">
        <f t="shared" si="179"/>
        <v>67.8988670648545</v>
      </c>
      <c r="EO192" s="2">
        <f t="shared" si="179"/>
        <v>69.205730577363425</v>
      </c>
      <c r="EQ192" s="2">
        <f t="shared" si="237"/>
        <v>65.304640494592888</v>
      </c>
      <c r="ER192" s="2">
        <f t="shared" si="237"/>
        <v>63.560599749993607</v>
      </c>
      <c r="ES192" s="2">
        <f t="shared" si="237"/>
        <v>67.52170189808092</v>
      </c>
      <c r="ET192" s="2">
        <f t="shared" si="237"/>
        <v>65.659993924425919</v>
      </c>
      <c r="EU192" s="2">
        <f t="shared" si="237"/>
        <v>66.571096312211239</v>
      </c>
      <c r="EV192" s="2">
        <f t="shared" si="237"/>
        <v>67.028880292752916</v>
      </c>
      <c r="EW192" s="2">
        <f t="shared" si="237"/>
        <v>68.080846087342906</v>
      </c>
      <c r="EX192" s="2">
        <f t="shared" si="237"/>
        <v>68.007312393011304</v>
      </c>
      <c r="EY192" s="2">
        <f t="shared" si="237"/>
        <v>66.797109882832402</v>
      </c>
      <c r="EZ192" s="2">
        <f t="shared" si="237"/>
        <v>67.653814175565401</v>
      </c>
      <c r="FA192" s="2">
        <f t="shared" si="237"/>
        <v>67.008318539607075</v>
      </c>
      <c r="FB192" s="2">
        <f t="shared" si="237"/>
        <v>68.865292448916591</v>
      </c>
      <c r="FC192" s="2">
        <f t="shared" si="237"/>
        <v>68.734489152715454</v>
      </c>
      <c r="FD192" s="2">
        <f t="shared" si="237"/>
        <v>68.636766378712338</v>
      </c>
      <c r="FE192" s="2">
        <f t="shared" si="237"/>
        <v>67.477640571830932</v>
      </c>
      <c r="FG192" s="2">
        <f t="shared" si="238"/>
        <v>0.9999884503026889</v>
      </c>
      <c r="FH192" s="2">
        <f t="shared" si="238"/>
        <v>0.99999009759048774</v>
      </c>
      <c r="FI192" s="2">
        <f t="shared" si="238"/>
        <v>0.9999901961889357</v>
      </c>
      <c r="FJ192" s="2">
        <f t="shared" si="238"/>
        <v>0.99998880426462311</v>
      </c>
      <c r="FK192" s="2">
        <f t="shared" si="238"/>
        <v>0.99998934569602937</v>
      </c>
      <c r="FL192" s="2">
        <f t="shared" si="238"/>
        <v>0.99998945532646788</v>
      </c>
      <c r="FM192" s="2">
        <f t="shared" si="238"/>
        <v>0.99999009583239928</v>
      </c>
      <c r="FN192" s="2">
        <f t="shared" si="238"/>
        <v>0.99999040740776279</v>
      </c>
      <c r="FO192" s="2">
        <f t="shared" si="238"/>
        <v>0.99998778876674055</v>
      </c>
      <c r="FP192" s="2">
        <f t="shared" si="238"/>
        <v>0.99998937484424422</v>
      </c>
      <c r="FQ192" s="2">
        <f t="shared" si="238"/>
        <v>0.99998947469814459</v>
      </c>
      <c r="FR192" s="2">
        <f t="shared" si="238"/>
        <v>0.99998734506160636</v>
      </c>
      <c r="FS192" s="2">
        <f t="shared" si="238"/>
        <v>0.99998636549296982</v>
      </c>
      <c r="FT192" s="2">
        <f t="shared" si="238"/>
        <v>0.99998749843548629</v>
      </c>
      <c r="FU192" s="2">
        <f t="shared" si="238"/>
        <v>0.99998604620608877</v>
      </c>
      <c r="FW192" s="2">
        <f t="shared" si="229"/>
        <v>0.84327700647309034</v>
      </c>
      <c r="FX192" s="2">
        <f t="shared" si="229"/>
        <v>0.96976717400352441</v>
      </c>
      <c r="FY192" s="2">
        <f t="shared" si="229"/>
        <v>0.87202307439979998</v>
      </c>
      <c r="FZ192" s="2">
        <f t="shared" si="229"/>
        <v>0.87907487068555379</v>
      </c>
      <c r="GA192" s="2">
        <f t="shared" si="229"/>
        <v>0.87825117382928741</v>
      </c>
      <c r="GB192" s="2">
        <f t="shared" si="229"/>
        <v>0.87737898420944149</v>
      </c>
      <c r="GC192" s="2">
        <f t="shared" si="229"/>
        <v>0.86934894676738306</v>
      </c>
      <c r="GD192" s="2">
        <f t="shared" si="229"/>
        <v>0.89727520884874468</v>
      </c>
      <c r="GE192" s="2">
        <f t="shared" si="229"/>
        <v>0.9003588256831212</v>
      </c>
      <c r="GF192" s="2">
        <f t="shared" si="229"/>
        <v>0.91753129278216128</v>
      </c>
      <c r="GG192" s="2">
        <f t="shared" si="229"/>
        <v>0.87655145315941518</v>
      </c>
      <c r="GH192" s="2">
        <f t="shared" si="229"/>
        <v>0.85188653302316464</v>
      </c>
      <c r="GI192" s="2">
        <f t="shared" si="229"/>
        <v>0.84979213168548073</v>
      </c>
      <c r="GJ192" s="2">
        <f t="shared" si="229"/>
        <v>0.83175920768577194</v>
      </c>
      <c r="GK192" s="2">
        <f t="shared" si="229"/>
        <v>0.83831264495688884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1.5596283480217991E-268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1.076570678519405E-21</v>
      </c>
      <c r="HT192" s="86">
        <f t="shared" si="231"/>
        <v>7.2503187481860131E-20</v>
      </c>
      <c r="HU192" s="86">
        <f t="shared" si="231"/>
        <v>2.0120047355511021E-24</v>
      </c>
      <c r="HV192" s="86">
        <f t="shared" si="231"/>
        <v>1.3308612614729934E-28</v>
      </c>
      <c r="HW192" s="86">
        <f t="shared" si="231"/>
        <v>4.6954896571989951E-25</v>
      </c>
      <c r="HX192" s="86">
        <f t="shared" si="231"/>
        <v>2.9996226917491091E-25</v>
      </c>
      <c r="HY192" s="86">
        <f t="shared" si="231"/>
        <v>1.3021874648464504E-24</v>
      </c>
      <c r="HZ192" s="86">
        <f t="shared" si="231"/>
        <v>2.1171013201012176E-27</v>
      </c>
      <c r="IA192" s="86">
        <f t="shared" si="231"/>
        <v>1.8140096055513162E-29</v>
      </c>
      <c r="IB192" s="86">
        <f t="shared" si="231"/>
        <v>3.5926066176968716E-31</v>
      </c>
      <c r="IC192" s="86">
        <f t="shared" si="231"/>
        <v>7.7890930871030567E-28</v>
      </c>
      <c r="ID192" s="86">
        <f t="shared" si="231"/>
        <v>6.2360069537393199E-24</v>
      </c>
      <c r="IE192" s="86">
        <f t="shared" si="231"/>
        <v>8.5396105543260775E-25</v>
      </c>
      <c r="IF192" s="86">
        <f t="shared" si="231"/>
        <v>6.3497262281262765E-27</v>
      </c>
      <c r="IG192" s="86">
        <f t="shared" si="231"/>
        <v>1.9630473391001984E-25</v>
      </c>
      <c r="II192" s="86">
        <f t="shared" si="232"/>
        <v>1.3452412921456088E-3</v>
      </c>
      <c r="IJ192" s="86">
        <f t="shared" si="232"/>
        <v>5.8633685029536396E-10</v>
      </c>
      <c r="IK192" s="86">
        <f t="shared" si="232"/>
        <v>2.2177599402902672E-4</v>
      </c>
      <c r="IL192" s="86">
        <f t="shared" si="232"/>
        <v>3.3119934331187932E-5</v>
      </c>
      <c r="IM192" s="86">
        <f t="shared" si="232"/>
        <v>1.3225169447236951E-4</v>
      </c>
      <c r="IN192" s="86">
        <f t="shared" si="232"/>
        <v>1.2938775601338719E-4</v>
      </c>
      <c r="IO192" s="86">
        <f t="shared" si="232"/>
        <v>2.9895126619107167E-4</v>
      </c>
      <c r="IP192" s="86">
        <f t="shared" si="232"/>
        <v>2.7228417660745498E-5</v>
      </c>
      <c r="IQ192" s="86">
        <f t="shared" si="232"/>
        <v>7.39841901307159E-6</v>
      </c>
      <c r="IR192" s="86">
        <f t="shared" si="232"/>
        <v>1.0661712706166716E-6</v>
      </c>
      <c r="IS192" s="86">
        <f t="shared" si="232"/>
        <v>5.9500084818506191E-5</v>
      </c>
      <c r="IT192" s="86">
        <f t="shared" si="232"/>
        <v>6.0870131664330566E-4</v>
      </c>
      <c r="IU192" s="86">
        <f t="shared" si="232"/>
        <v>4.5460580686958326E-4</v>
      </c>
      <c r="IV192" s="86">
        <f t="shared" si="232"/>
        <v>4.8859165790039374E-3</v>
      </c>
      <c r="IW192" s="86">
        <f t="shared" si="232"/>
        <v>2.7412427296116568E-2</v>
      </c>
      <c r="IY192" s="86">
        <f t="shared" si="233"/>
        <v>1.3452412921456088E-3</v>
      </c>
      <c r="IZ192" s="86">
        <f t="shared" si="233"/>
        <v>5.8633685036786717E-10</v>
      </c>
      <c r="JA192" s="86">
        <f t="shared" si="233"/>
        <v>2.2177599402902672E-4</v>
      </c>
      <c r="JB192" s="86">
        <f t="shared" si="233"/>
        <v>3.3119934331187932E-5</v>
      </c>
      <c r="JC192" s="86">
        <f t="shared" si="233"/>
        <v>1.3225169447236951E-4</v>
      </c>
      <c r="JD192" s="86">
        <f t="shared" si="233"/>
        <v>1.2938775601338719E-4</v>
      </c>
      <c r="JE192" s="86">
        <f t="shared" si="233"/>
        <v>2.9895126619107167E-4</v>
      </c>
      <c r="JF192" s="86">
        <f t="shared" si="233"/>
        <v>2.7228417660745498E-5</v>
      </c>
      <c r="JG192" s="86">
        <f t="shared" si="233"/>
        <v>7.39841901307159E-6</v>
      </c>
      <c r="JH192" s="86">
        <f t="shared" si="233"/>
        <v>1.0661712706166716E-6</v>
      </c>
      <c r="JI192" s="86">
        <f t="shared" si="233"/>
        <v>5.9500084818506191E-5</v>
      </c>
      <c r="JJ192" s="86">
        <f t="shared" si="233"/>
        <v>6.0870131664330566E-4</v>
      </c>
      <c r="JK192" s="86">
        <f t="shared" si="233"/>
        <v>4.5460580686958326E-4</v>
      </c>
      <c r="JL192" s="86">
        <f t="shared" si="233"/>
        <v>4.8859165790039374E-3</v>
      </c>
      <c r="JM192" s="86">
        <f t="shared" si="233"/>
        <v>2.7412427296116568E-2</v>
      </c>
    </row>
    <row r="193" spans="2:273" x14ac:dyDescent="0.25">
      <c r="B193" s="2">
        <v>166</v>
      </c>
      <c r="C193" s="37">
        <v>63</v>
      </c>
      <c r="D193" s="37">
        <v>61.5</v>
      </c>
      <c r="E193" s="37">
        <v>66.603999999999999</v>
      </c>
      <c r="F193" s="37">
        <v>67.143000000000001</v>
      </c>
      <c r="G193" s="37">
        <v>65.459999999999994</v>
      </c>
      <c r="H193" s="37">
        <v>67.62</v>
      </c>
      <c r="I193" s="37">
        <v>66.64</v>
      </c>
      <c r="J193" s="37">
        <v>69.180000000000007</v>
      </c>
      <c r="K193" s="37">
        <v>65.120999999999995</v>
      </c>
      <c r="L193" s="37">
        <v>67.724000000000004</v>
      </c>
      <c r="M193" s="37">
        <v>69.120999999999995</v>
      </c>
      <c r="N193" s="37">
        <v>68.016999999999996</v>
      </c>
      <c r="O193" s="37">
        <v>68.239000000000004</v>
      </c>
      <c r="P193" s="37">
        <v>68.628</v>
      </c>
      <c r="Q193" s="37">
        <v>66.813999999999993</v>
      </c>
      <c r="S193" s="4">
        <f t="shared" si="234"/>
        <v>64.955781984616351</v>
      </c>
      <c r="T193" s="4">
        <f t="shared" si="234"/>
        <v>63.567214976326348</v>
      </c>
      <c r="U193" s="4">
        <f t="shared" si="234"/>
        <v>66.999601743534512</v>
      </c>
      <c r="V193" s="4">
        <f t="shared" si="234"/>
        <v>65.067885793724557</v>
      </c>
      <c r="W193" s="4">
        <f t="shared" si="234"/>
        <v>65.801713043858882</v>
      </c>
      <c r="X193" s="4">
        <f t="shared" si="234"/>
        <v>66.28045602050031</v>
      </c>
      <c r="Y193" s="4">
        <f t="shared" si="234"/>
        <v>67.596075517498676</v>
      </c>
      <c r="Z193" s="4">
        <f t="shared" si="234"/>
        <v>67.607799738756881</v>
      </c>
      <c r="AA193" s="4">
        <f t="shared" si="234"/>
        <v>66.561014735444886</v>
      </c>
      <c r="AB193" s="4">
        <f t="shared" si="234"/>
        <v>67.221026023396291</v>
      </c>
      <c r="AC193" s="4">
        <f t="shared" si="234"/>
        <v>66.768502717578201</v>
      </c>
      <c r="AD193" s="4">
        <f t="shared" si="234"/>
        <v>67.785844259641934</v>
      </c>
      <c r="AE193" s="4">
        <f t="shared" si="234"/>
        <v>67.578461301734322</v>
      </c>
      <c r="AF193" s="4">
        <f t="shared" si="234"/>
        <v>68.370622702457055</v>
      </c>
      <c r="AG193" s="4">
        <f t="shared" si="234"/>
        <v>67.591602631804079</v>
      </c>
      <c r="AI193" s="4">
        <f t="shared" si="235"/>
        <v>-1.9557819846163511</v>
      </c>
      <c r="AJ193" s="4">
        <f t="shared" si="235"/>
        <v>-2.0672149763263477</v>
      </c>
      <c r="AK193" s="4">
        <f t="shared" si="235"/>
        <v>-0.39560174353451316</v>
      </c>
      <c r="AL193" s="4">
        <f t="shared" si="235"/>
        <v>2.075114206275444</v>
      </c>
      <c r="AM193" s="4">
        <f t="shared" si="235"/>
        <v>-0.34171304385888845</v>
      </c>
      <c r="AN193" s="4">
        <f t="shared" si="235"/>
        <v>1.3395439794996946</v>
      </c>
      <c r="AO193" s="4">
        <f t="shared" si="235"/>
        <v>-0.95607551749867525</v>
      </c>
      <c r="AP193" s="4">
        <f t="shared" si="235"/>
        <v>1.5722002612431254</v>
      </c>
      <c r="AQ193" s="4">
        <f t="shared" si="235"/>
        <v>-1.4400147354448904</v>
      </c>
      <c r="AR193" s="4">
        <f t="shared" si="235"/>
        <v>0.50297397660371246</v>
      </c>
      <c r="AS193" s="4">
        <f t="shared" si="235"/>
        <v>2.352497282421794</v>
      </c>
      <c r="AT193" s="4">
        <f t="shared" si="235"/>
        <v>0.23115574035806219</v>
      </c>
      <c r="AU193" s="4">
        <f t="shared" si="235"/>
        <v>0.66053869826568246</v>
      </c>
      <c r="AV193" s="4">
        <f t="shared" si="235"/>
        <v>0.25737729754294492</v>
      </c>
      <c r="AW193" s="4">
        <f t="shared" si="235"/>
        <v>-0.77760263180408629</v>
      </c>
      <c r="AY193" s="2">
        <f t="shared" si="227"/>
        <v>64.955781984616351</v>
      </c>
      <c r="AZ193" s="2">
        <f t="shared" si="227"/>
        <v>63.567214976326348</v>
      </c>
      <c r="BA193" s="2">
        <f t="shared" si="227"/>
        <v>66.999601723413207</v>
      </c>
      <c r="BB193" s="2">
        <f t="shared" si="227"/>
        <v>65.06788579333498</v>
      </c>
      <c r="BC193" s="2">
        <f t="shared" si="227"/>
        <v>65.80171302813531</v>
      </c>
      <c r="BD193" s="2">
        <f t="shared" si="227"/>
        <v>66.280455997667005</v>
      </c>
      <c r="BE193" s="2">
        <f t="shared" si="227"/>
        <v>67.596075394181184</v>
      </c>
      <c r="BF193" s="2">
        <f t="shared" si="227"/>
        <v>67.607799738308614</v>
      </c>
      <c r="BG193" s="2">
        <f t="shared" si="227"/>
        <v>66.561014735421651</v>
      </c>
      <c r="BH193" s="2">
        <f t="shared" si="227"/>
        <v>67.221026023395979</v>
      </c>
      <c r="BI193" s="2">
        <f t="shared" si="227"/>
        <v>66.768502714529589</v>
      </c>
      <c r="BJ193" s="2">
        <f t="shared" si="227"/>
        <v>67.785843369753536</v>
      </c>
      <c r="BK193" s="2">
        <f t="shared" si="227"/>
        <v>67.578460856336122</v>
      </c>
      <c r="BL193" s="2">
        <f t="shared" si="227"/>
        <v>68.370577331106389</v>
      </c>
      <c r="BM193" s="2">
        <f t="shared" si="227"/>
        <v>67.591040206598009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63</v>
      </c>
      <c r="CV193" s="2">
        <f t="shared" si="198"/>
        <v>61.5</v>
      </c>
      <c r="CW193" s="2">
        <f t="shared" si="199"/>
        <v>66.603999999999999</v>
      </c>
      <c r="CX193" s="2">
        <f t="shared" si="200"/>
        <v>67.143000000000001</v>
      </c>
      <c r="CY193" s="2">
        <f t="shared" si="201"/>
        <v>65.459999999999994</v>
      </c>
      <c r="CZ193" s="2">
        <f t="shared" si="202"/>
        <v>67.62</v>
      </c>
      <c r="DA193" s="2">
        <f t="shared" si="203"/>
        <v>66.64</v>
      </c>
      <c r="DB193" s="2">
        <f t="shared" si="204"/>
        <v>69.180000000000007</v>
      </c>
      <c r="DC193" s="2">
        <f t="shared" si="205"/>
        <v>65.120999999999995</v>
      </c>
      <c r="DD193" s="2">
        <f t="shared" si="206"/>
        <v>67.724000000000004</v>
      </c>
      <c r="DE193" s="2">
        <f t="shared" si="207"/>
        <v>69.120999999999995</v>
      </c>
      <c r="DF193" s="2">
        <f t="shared" si="208"/>
        <v>68.016999999999996</v>
      </c>
      <c r="DG193" s="2">
        <f t="shared" si="209"/>
        <v>68.239000000000004</v>
      </c>
      <c r="DH193" s="2">
        <f t="shared" si="210"/>
        <v>68.628</v>
      </c>
      <c r="DI193" s="2" t="str">
        <f t="shared" si="211"/>
        <v/>
      </c>
      <c r="DK193" s="2">
        <f t="shared" si="236"/>
        <v>116.91093986866791</v>
      </c>
      <c r="DL193" s="2">
        <f t="shared" si="236"/>
        <v>127.09479174484053</v>
      </c>
      <c r="DM193" s="2">
        <f t="shared" si="236"/>
        <v>123.43252908067542</v>
      </c>
      <c r="DN193" s="2">
        <f t="shared" si="236"/>
        <v>133.33733034248823</v>
      </c>
      <c r="DO193" s="2">
        <f t="shared" si="236"/>
        <v>124.19513133208252</v>
      </c>
      <c r="DP193" s="2">
        <f t="shared" si="236"/>
        <v>138.22315789473683</v>
      </c>
      <c r="DQ193" s="2">
        <f t="shared" si="236"/>
        <v>125.01524765478422</v>
      </c>
      <c r="DR193" s="2">
        <f t="shared" si="236"/>
        <v>130.45901125703563</v>
      </c>
      <c r="DS193" s="2">
        <f t="shared" si="236"/>
        <v>126.29875462304409</v>
      </c>
      <c r="DT193" s="2">
        <f t="shared" si="236"/>
        <v>136.52517496443807</v>
      </c>
      <c r="DU193" s="2">
        <f t="shared" si="236"/>
        <v>114.16438178137655</v>
      </c>
      <c r="DV193" s="2">
        <f t="shared" si="236"/>
        <v>135.17984447605505</v>
      </c>
      <c r="DW193" s="2">
        <f t="shared" si="236"/>
        <v>158.71348752228164</v>
      </c>
      <c r="DX193" s="2">
        <f t="shared" si="236"/>
        <v>101.66849075630252</v>
      </c>
      <c r="DY193" s="2">
        <f t="shared" si="236"/>
        <v>98.872828225806444</v>
      </c>
      <c r="EA193" s="2">
        <f t="shared" si="240"/>
        <v>63.711138888888897</v>
      </c>
      <c r="EB193" s="2">
        <f t="shared" si="240"/>
        <v>69.894499999999979</v>
      </c>
      <c r="EC193" s="2">
        <f t="shared" si="240"/>
        <v>64.184363821379179</v>
      </c>
      <c r="ED193" s="2">
        <f t="shared" si="240"/>
        <v>61.567897647936014</v>
      </c>
      <c r="EE193" s="2">
        <f t="shared" si="240"/>
        <v>60.723339542760364</v>
      </c>
      <c r="EF193" s="2">
        <f t="shared" si="239"/>
        <v>61.602224344864823</v>
      </c>
      <c r="EG193" s="2">
        <f t="shared" si="239"/>
        <v>65.078742148969354</v>
      </c>
      <c r="EH193" s="2">
        <f t="shared" si="239"/>
        <v>65.163584800019464</v>
      </c>
      <c r="EI193" s="2">
        <f t="shared" si="239"/>
        <v>65.49654630350193</v>
      </c>
      <c r="EJ193" s="2">
        <f t="shared" si="239"/>
        <v>63.318978983989496</v>
      </c>
      <c r="EK193" s="2">
        <f t="shared" si="239"/>
        <v>66.202326974522279</v>
      </c>
      <c r="EL193" s="2">
        <f t="shared" si="179"/>
        <v>61.920224844096829</v>
      </c>
      <c r="EM193" s="2">
        <f t="shared" si="179"/>
        <v>61.510354682717285</v>
      </c>
      <c r="EN193" s="2">
        <f t="shared" si="179"/>
        <v>67.73779443799873</v>
      </c>
      <c r="EO193" s="2">
        <f t="shared" si="179"/>
        <v>69.081097890088316</v>
      </c>
      <c r="EQ193" s="2">
        <f t="shared" si="237"/>
        <v>65.166090110611748</v>
      </c>
      <c r="ER193" s="2">
        <f t="shared" si="237"/>
        <v>63.386784741957683</v>
      </c>
      <c r="ES193" s="2">
        <f t="shared" si="237"/>
        <v>67.37580792640702</v>
      </c>
      <c r="ET193" s="2">
        <f t="shared" si="237"/>
        <v>65.506154808938902</v>
      </c>
      <c r="EU193" s="2">
        <f t="shared" si="237"/>
        <v>66.443071014819935</v>
      </c>
      <c r="EV193" s="2">
        <f t="shared" si="237"/>
        <v>66.875917803989935</v>
      </c>
      <c r="EW193" s="2">
        <f t="shared" si="237"/>
        <v>67.940491894738784</v>
      </c>
      <c r="EX193" s="2">
        <f t="shared" si="237"/>
        <v>67.86237374379688</v>
      </c>
      <c r="EY193" s="2">
        <f t="shared" si="237"/>
        <v>66.667706775343873</v>
      </c>
      <c r="EZ193" s="2">
        <f t="shared" si="237"/>
        <v>67.540119125793012</v>
      </c>
      <c r="FA193" s="2">
        <f t="shared" si="237"/>
        <v>66.840704179702186</v>
      </c>
      <c r="FB193" s="2">
        <f t="shared" si="237"/>
        <v>68.714957276738161</v>
      </c>
      <c r="FC193" s="2">
        <f t="shared" si="237"/>
        <v>68.555269666917894</v>
      </c>
      <c r="FD193" s="2">
        <f t="shared" si="237"/>
        <v>68.486850696139385</v>
      </c>
      <c r="FE193" s="2">
        <f t="shared" si="237"/>
        <v>67.328490705146649</v>
      </c>
      <c r="FG193" s="2">
        <f t="shared" si="238"/>
        <v>0.99998946654015641</v>
      </c>
      <c r="FH193" s="2">
        <f t="shared" si="238"/>
        <v>0.9999909688873202</v>
      </c>
      <c r="FI193" s="2">
        <f t="shared" si="238"/>
        <v>0.99999105881032935</v>
      </c>
      <c r="FJ193" s="2">
        <f t="shared" si="238"/>
        <v>0.99998978935792315</v>
      </c>
      <c r="FK193" s="2">
        <f t="shared" si="238"/>
        <v>0.99999028315018379</v>
      </c>
      <c r="FL193" s="2">
        <f t="shared" si="238"/>
        <v>0.9999903831345186</v>
      </c>
      <c r="FM193" s="2">
        <f t="shared" si="238"/>
        <v>0.99999096728392167</v>
      </c>
      <c r="FN193" s="2">
        <f t="shared" si="238"/>
        <v>0.99999125144451795</v>
      </c>
      <c r="FO193" s="2">
        <f t="shared" si="238"/>
        <v>0.99998886321093949</v>
      </c>
      <c r="FP193" s="2">
        <f t="shared" si="238"/>
        <v>0.99999030973372149</v>
      </c>
      <c r="FQ193" s="2">
        <f t="shared" si="238"/>
        <v>0.99999040080173041</v>
      </c>
      <c r="FR193" s="2">
        <f t="shared" si="238"/>
        <v>0.99998845854616225</v>
      </c>
      <c r="FS193" s="2">
        <f t="shared" si="238"/>
        <v>0.99998756516688125</v>
      </c>
      <c r="FT193" s="2">
        <f t="shared" si="238"/>
        <v>0.9999885984251129</v>
      </c>
      <c r="FU193" s="2">
        <f t="shared" si="238"/>
        <v>0.99998727397307796</v>
      </c>
      <c r="FW193" s="2">
        <f t="shared" si="229"/>
        <v>0.85506833437824059</v>
      </c>
      <c r="FX193" s="2">
        <f t="shared" si="229"/>
        <v>0.97235379162198898</v>
      </c>
      <c r="FY193" s="2">
        <f t="shared" si="229"/>
        <v>0.88195439441238765</v>
      </c>
      <c r="FZ193" s="2">
        <f t="shared" si="229"/>
        <v>0.88852890767513149</v>
      </c>
      <c r="GA193" s="2">
        <f t="shared" si="229"/>
        <v>0.88776138605649635</v>
      </c>
      <c r="GB193" s="2">
        <f t="shared" si="229"/>
        <v>0.88694855623389968</v>
      </c>
      <c r="GC193" s="2">
        <f t="shared" si="229"/>
        <v>0.87945909997737803</v>
      </c>
      <c r="GD193" s="2">
        <f t="shared" si="229"/>
        <v>0.90545935548697287</v>
      </c>
      <c r="GE193" s="2">
        <f t="shared" si="229"/>
        <v>0.90832239998517927</v>
      </c>
      <c r="GF193" s="2">
        <f t="shared" si="229"/>
        <v>0.92423788853580258</v>
      </c>
      <c r="GG193" s="2">
        <f t="shared" si="229"/>
        <v>0.88617722898545026</v>
      </c>
      <c r="GH193" s="2">
        <f t="shared" si="229"/>
        <v>0.86313523913975931</v>
      </c>
      <c r="GI193" s="2">
        <f t="shared" si="229"/>
        <v>0.86117397903159787</v>
      </c>
      <c r="GJ193" s="2">
        <f t="shared" si="229"/>
        <v>0.84425705393928385</v>
      </c>
      <c r="GK193" s="2">
        <f t="shared" si="229"/>
        <v>0.85041121972931899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6.095415468262991E-275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1.4285477735932342E-22</v>
      </c>
      <c r="HT193" s="86">
        <f t="shared" si="231"/>
        <v>1.1904388021973673E-20</v>
      </c>
      <c r="HU193" s="86">
        <f t="shared" si="231"/>
        <v>2.2964247556806527E-25</v>
      </c>
      <c r="HV193" s="86">
        <f t="shared" si="231"/>
        <v>1.0249894420990567E-29</v>
      </c>
      <c r="HW193" s="86">
        <f t="shared" si="231"/>
        <v>5.1462616809171347E-26</v>
      </c>
      <c r="HX193" s="86">
        <f t="shared" si="231"/>
        <v>3.2181277155240157E-26</v>
      </c>
      <c r="HY193" s="86">
        <f t="shared" si="231"/>
        <v>1.5010946486065057E-25</v>
      </c>
      <c r="HZ193" s="86">
        <f t="shared" si="231"/>
        <v>2.0850045742261908E-28</v>
      </c>
      <c r="IA193" s="86">
        <f t="shared" si="231"/>
        <v>1.4411067025694127E-30</v>
      </c>
      <c r="IB193" s="86">
        <f t="shared" si="231"/>
        <v>2.6868383768166662E-32</v>
      </c>
      <c r="IC193" s="86">
        <f t="shared" si="231"/>
        <v>6.563211498983782E-29</v>
      </c>
      <c r="ID193" s="86">
        <f t="shared" si="231"/>
        <v>7.001196551422955E-25</v>
      </c>
      <c r="IE193" s="86">
        <f t="shared" si="231"/>
        <v>8.5529923099419603E-26</v>
      </c>
      <c r="IF193" s="86">
        <f t="shared" si="231"/>
        <v>4.9743161528294312E-28</v>
      </c>
      <c r="IG193" s="86">
        <f t="shared" si="231"/>
        <v>1.7010969621650528E-26</v>
      </c>
      <c r="II193" s="86">
        <f t="shared" si="232"/>
        <v>7.2066174844491015E-4</v>
      </c>
      <c r="IJ193" s="86">
        <f t="shared" si="232"/>
        <v>2.0365805779661898E-10</v>
      </c>
      <c r="IK193" s="86">
        <f t="shared" si="232"/>
        <v>1.0880648738467034E-4</v>
      </c>
      <c r="IL193" s="86">
        <f t="shared" si="232"/>
        <v>1.4016301435721676E-5</v>
      </c>
      <c r="IM193" s="86">
        <f t="shared" si="232"/>
        <v>6.3239242709837561E-5</v>
      </c>
      <c r="IN193" s="86">
        <f t="shared" si="232"/>
        <v>6.1555147438673672E-5</v>
      </c>
      <c r="IO193" s="86">
        <f t="shared" si="232"/>
        <v>1.4947367525501416E-4</v>
      </c>
      <c r="IP193" s="86">
        <f t="shared" si="232"/>
        <v>1.2211207188867697E-5</v>
      </c>
      <c r="IQ193" s="86">
        <f t="shared" si="232"/>
        <v>3.0204636793579423E-6</v>
      </c>
      <c r="IR193" s="86">
        <f t="shared" si="232"/>
        <v>4.0725807834329295E-7</v>
      </c>
      <c r="IS193" s="86">
        <f t="shared" si="232"/>
        <v>2.6290226327798446E-5</v>
      </c>
      <c r="IT193" s="86">
        <f t="shared" si="232"/>
        <v>3.0838636946288207E-4</v>
      </c>
      <c r="IU193" s="86">
        <f t="shared" si="232"/>
        <v>2.2205539790785245E-4</v>
      </c>
      <c r="IV193" s="86">
        <f t="shared" si="232"/>
        <v>2.9144457545772868E-3</v>
      </c>
      <c r="IW193" s="86">
        <f t="shared" si="232"/>
        <v>1.9859601189423967E-2</v>
      </c>
      <c r="IY193" s="86">
        <f t="shared" si="233"/>
        <v>7.2066174844491015E-4</v>
      </c>
      <c r="IZ193" s="86">
        <f t="shared" si="233"/>
        <v>2.0365805780852338E-10</v>
      </c>
      <c r="JA193" s="86">
        <f t="shared" si="233"/>
        <v>1.0880648738467034E-4</v>
      </c>
      <c r="JB193" s="86">
        <f t="shared" si="233"/>
        <v>1.4016301435721676E-5</v>
      </c>
      <c r="JC193" s="86">
        <f t="shared" si="233"/>
        <v>6.3239242709837561E-5</v>
      </c>
      <c r="JD193" s="86">
        <f t="shared" si="233"/>
        <v>6.1555147438673672E-5</v>
      </c>
      <c r="JE193" s="86">
        <f t="shared" si="233"/>
        <v>1.4947367525501416E-4</v>
      </c>
      <c r="JF193" s="86">
        <f t="shared" si="233"/>
        <v>1.2211207188867697E-5</v>
      </c>
      <c r="JG193" s="86">
        <f t="shared" si="233"/>
        <v>3.0204636793579423E-6</v>
      </c>
      <c r="JH193" s="86">
        <f t="shared" si="233"/>
        <v>4.0725807834329295E-7</v>
      </c>
      <c r="JI193" s="86">
        <f t="shared" si="233"/>
        <v>2.6290226327798446E-5</v>
      </c>
      <c r="JJ193" s="86">
        <f t="shared" si="233"/>
        <v>3.0838636946288207E-4</v>
      </c>
      <c r="JK193" s="86">
        <f t="shared" si="233"/>
        <v>2.2205539790785245E-4</v>
      </c>
      <c r="JL193" s="86">
        <f t="shared" si="233"/>
        <v>2.9144457545772868E-3</v>
      </c>
      <c r="JM193" s="86">
        <f t="shared" si="233"/>
        <v>1.9859601189423967E-2</v>
      </c>
    </row>
    <row r="194" spans="2:273" x14ac:dyDescent="0.25">
      <c r="B194" s="2">
        <v>167</v>
      </c>
      <c r="C194" s="37">
        <v>68</v>
      </c>
      <c r="D194" s="37">
        <v>64.704999999999998</v>
      </c>
      <c r="E194" s="37">
        <v>67.311999999999998</v>
      </c>
      <c r="F194" s="37">
        <v>64.367000000000004</v>
      </c>
      <c r="G194" s="37">
        <v>68.12</v>
      </c>
      <c r="H194" s="37">
        <v>64.02</v>
      </c>
      <c r="I194" s="37">
        <v>67.819999999999993</v>
      </c>
      <c r="J194" s="37">
        <v>68.400000000000006</v>
      </c>
      <c r="K194" s="37">
        <v>66.585999999999999</v>
      </c>
      <c r="L194" s="37">
        <v>66.052000000000007</v>
      </c>
      <c r="M194" s="37">
        <v>66.516999999999996</v>
      </c>
      <c r="N194" s="37">
        <v>69.085999999999999</v>
      </c>
      <c r="O194" s="37">
        <v>70.5</v>
      </c>
      <c r="P194" s="37">
        <v>65.278999999999996</v>
      </c>
      <c r="Q194" s="37">
        <v>68.069999999999993</v>
      </c>
      <c r="S194" s="4">
        <f t="shared" si="234"/>
        <v>64.830506187303641</v>
      </c>
      <c r="T194" s="4">
        <f t="shared" si="234"/>
        <v>63.380240779489981</v>
      </c>
      <c r="U194" s="4">
        <f t="shared" si="234"/>
        <v>66.878116138281811</v>
      </c>
      <c r="V194" s="4">
        <f t="shared" si="234"/>
        <v>64.943106444817545</v>
      </c>
      <c r="W194" s="4">
        <f t="shared" si="234"/>
        <v>65.716142878840714</v>
      </c>
      <c r="X194" s="4">
        <f t="shared" si="234"/>
        <v>66.166936311687351</v>
      </c>
      <c r="Y194" s="4">
        <f t="shared" si="234"/>
        <v>67.478055895471044</v>
      </c>
      <c r="Z194" s="4">
        <f t="shared" si="234"/>
        <v>67.479934966678883</v>
      </c>
      <c r="AA194" s="4">
        <f t="shared" si="234"/>
        <v>66.438715705654076</v>
      </c>
      <c r="AB194" s="4">
        <f t="shared" si="234"/>
        <v>67.129522240765624</v>
      </c>
      <c r="AC194" s="4">
        <f t="shared" si="234"/>
        <v>66.605566622636402</v>
      </c>
      <c r="AD194" s="4">
        <f t="shared" si="234"/>
        <v>67.695168767004134</v>
      </c>
      <c r="AE194" s="4">
        <f t="shared" si="234"/>
        <v>67.46187638422839</v>
      </c>
      <c r="AF194" s="4">
        <f t="shared" si="234"/>
        <v>68.227822214509075</v>
      </c>
      <c r="AG194" s="4">
        <f t="shared" si="234"/>
        <v>67.425554013511814</v>
      </c>
      <c r="AI194" s="4">
        <f t="shared" si="235"/>
        <v>3.1694938126963592</v>
      </c>
      <c r="AJ194" s="4">
        <f t="shared" si="235"/>
        <v>1.3247592205100176</v>
      </c>
      <c r="AK194" s="4">
        <f t="shared" si="235"/>
        <v>0.43388386171818638</v>
      </c>
      <c r="AL194" s="4">
        <f t="shared" si="235"/>
        <v>-0.57610644481754036</v>
      </c>
      <c r="AM194" s="4">
        <f t="shared" si="235"/>
        <v>2.403857121159291</v>
      </c>
      <c r="AN194" s="4">
        <f t="shared" si="235"/>
        <v>-2.1469363116873552</v>
      </c>
      <c r="AO194" s="4">
        <f t="shared" si="235"/>
        <v>0.34194410452894886</v>
      </c>
      <c r="AP194" s="4">
        <f t="shared" si="235"/>
        <v>0.92006503332112288</v>
      </c>
      <c r="AQ194" s="4">
        <f t="shared" si="235"/>
        <v>0.14728429434592272</v>
      </c>
      <c r="AR194" s="4">
        <f t="shared" si="235"/>
        <v>-1.0775222407656173</v>
      </c>
      <c r="AS194" s="4">
        <f t="shared" si="235"/>
        <v>-8.8566622636406578E-2</v>
      </c>
      <c r="AT194" s="4">
        <f t="shared" si="235"/>
        <v>1.3908312329958648</v>
      </c>
      <c r="AU194" s="4">
        <f t="shared" si="235"/>
        <v>3.0381236157716103</v>
      </c>
      <c r="AV194" s="4">
        <f t="shared" si="235"/>
        <v>-2.9488222145090788</v>
      </c>
      <c r="AW194" s="4">
        <f t="shared" si="235"/>
        <v>0.6444459864881793</v>
      </c>
      <c r="AY194" s="2">
        <f t="shared" si="227"/>
        <v>64.830506187303641</v>
      </c>
      <c r="AZ194" s="2">
        <f t="shared" si="227"/>
        <v>63.380240779489981</v>
      </c>
      <c r="BA194" s="2">
        <f t="shared" si="227"/>
        <v>66.87811613425643</v>
      </c>
      <c r="BB194" s="2">
        <f t="shared" si="227"/>
        <v>64.943106444762293</v>
      </c>
      <c r="BC194" s="2">
        <f t="shared" si="227"/>
        <v>65.7161428758764</v>
      </c>
      <c r="BD194" s="2">
        <f t="shared" si="227"/>
        <v>66.166936307433843</v>
      </c>
      <c r="BE194" s="2">
        <f t="shared" si="227"/>
        <v>67.478055869691872</v>
      </c>
      <c r="BF194" s="2">
        <f t="shared" si="227"/>
        <v>67.479934966605953</v>
      </c>
      <c r="BG194" s="2">
        <f t="shared" si="227"/>
        <v>66.438715705651035</v>
      </c>
      <c r="BH194" s="2">
        <f t="shared" si="227"/>
        <v>67.129522240765596</v>
      </c>
      <c r="BI194" s="2">
        <f t="shared" si="227"/>
        <v>66.605566622158406</v>
      </c>
      <c r="BJ194" s="2">
        <f t="shared" si="227"/>
        <v>67.695168575396551</v>
      </c>
      <c r="BK194" s="2">
        <f t="shared" si="227"/>
        <v>67.461876296198696</v>
      </c>
      <c r="BL194" s="2">
        <f t="shared" si="227"/>
        <v>68.227810121743858</v>
      </c>
      <c r="BM194" s="2">
        <f t="shared" si="227"/>
        <v>67.425369791002808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68</v>
      </c>
      <c r="CV194" s="2">
        <f t="shared" si="198"/>
        <v>64.704999999999998</v>
      </c>
      <c r="CW194" s="2">
        <f t="shared" si="199"/>
        <v>67.311999999999998</v>
      </c>
      <c r="CX194" s="2">
        <f t="shared" si="200"/>
        <v>64.367000000000004</v>
      </c>
      <c r="CY194" s="2">
        <f t="shared" si="201"/>
        <v>68.12</v>
      </c>
      <c r="CZ194" s="2">
        <f t="shared" si="202"/>
        <v>64.02</v>
      </c>
      <c r="DA194" s="2">
        <f t="shared" si="203"/>
        <v>67.819999999999993</v>
      </c>
      <c r="DB194" s="2">
        <f t="shared" si="204"/>
        <v>68.400000000000006</v>
      </c>
      <c r="DC194" s="2">
        <f t="shared" si="205"/>
        <v>66.585999999999999</v>
      </c>
      <c r="DD194" s="2">
        <f t="shared" si="206"/>
        <v>66.052000000000007</v>
      </c>
      <c r="DE194" s="2">
        <f t="shared" si="207"/>
        <v>66.516999999999996</v>
      </c>
      <c r="DF194" s="2">
        <f t="shared" si="208"/>
        <v>69.085999999999999</v>
      </c>
      <c r="DG194" s="2">
        <f t="shared" si="209"/>
        <v>70.5</v>
      </c>
      <c r="DH194" s="2">
        <f t="shared" si="210"/>
        <v>65.278999999999996</v>
      </c>
      <c r="DI194" s="2" t="str">
        <f t="shared" si="211"/>
        <v/>
      </c>
      <c r="DK194" s="2">
        <f t="shared" si="236"/>
        <v>117.11429896810506</v>
      </c>
      <c r="DL194" s="2">
        <f t="shared" si="236"/>
        <v>127.33471848030021</v>
      </c>
      <c r="DM194" s="2">
        <f t="shared" si="236"/>
        <v>123.63852467166978</v>
      </c>
      <c r="DN194" s="2">
        <f t="shared" si="236"/>
        <v>133.64287679177153</v>
      </c>
      <c r="DO194" s="2">
        <f t="shared" si="236"/>
        <v>124.43142776735456</v>
      </c>
      <c r="DP194" s="2">
        <f t="shared" si="236"/>
        <v>138.54072874493926</v>
      </c>
      <c r="DQ194" s="2">
        <f t="shared" si="236"/>
        <v>125.22994559099433</v>
      </c>
      <c r="DR194" s="2">
        <f t="shared" si="236"/>
        <v>130.70686116322699</v>
      </c>
      <c r="DS194" s="2">
        <f t="shared" si="236"/>
        <v>126.55270981507823</v>
      </c>
      <c r="DT194" s="2">
        <f t="shared" si="236"/>
        <v>136.83683665244189</v>
      </c>
      <c r="DU194" s="2">
        <f t="shared" si="236"/>
        <v>114.30663097165994</v>
      </c>
      <c r="DV194" s="2">
        <f t="shared" si="236"/>
        <v>135.46691228070179</v>
      </c>
      <c r="DW194" s="2">
        <f t="shared" si="236"/>
        <v>159.16482909982176</v>
      </c>
      <c r="DX194" s="2">
        <f t="shared" si="236"/>
        <v>101.76579831932773</v>
      </c>
      <c r="DY194" s="2">
        <f t="shared" si="236"/>
        <v>98.960950403225795</v>
      </c>
      <c r="EA194" s="2">
        <f t="shared" si="240"/>
        <v>63.552051879084971</v>
      </c>
      <c r="EB194" s="2">
        <f t="shared" si="240"/>
        <v>69.812235294117627</v>
      </c>
      <c r="EC194" s="2">
        <f t="shared" si="240"/>
        <v>63.99167524204703</v>
      </c>
      <c r="ED194" s="2">
        <f t="shared" si="240"/>
        <v>61.360079034772589</v>
      </c>
      <c r="EE194" s="2">
        <f t="shared" si="240"/>
        <v>60.516563928873822</v>
      </c>
      <c r="EF194" s="2">
        <f t="shared" si="239"/>
        <v>61.377310104240209</v>
      </c>
      <c r="EG194" s="2">
        <f t="shared" si="239"/>
        <v>64.896980145850023</v>
      </c>
      <c r="EH194" s="2">
        <f t="shared" si="239"/>
        <v>64.979801114924896</v>
      </c>
      <c r="EI194" s="2">
        <f t="shared" si="239"/>
        <v>65.349449522461967</v>
      </c>
      <c r="EJ194" s="2">
        <f t="shared" si="239"/>
        <v>63.148751393375704</v>
      </c>
      <c r="EK194" s="2">
        <f t="shared" si="239"/>
        <v>66.025108439490424</v>
      </c>
      <c r="EL194" s="2">
        <f t="shared" si="179"/>
        <v>61.676818755945476</v>
      </c>
      <c r="EM194" s="2">
        <f t="shared" si="179"/>
        <v>61.235238727268047</v>
      </c>
      <c r="EN194" s="2">
        <f t="shared" si="179"/>
        <v>67.57672181114296</v>
      </c>
      <c r="EO194" s="2">
        <f t="shared" si="179"/>
        <v>68.956465202813206</v>
      </c>
      <c r="EQ194" s="2">
        <f t="shared" si="237"/>
        <v>65.027539726630607</v>
      </c>
      <c r="ER194" s="2">
        <f t="shared" si="237"/>
        <v>63.212969733921767</v>
      </c>
      <c r="ES194" s="2">
        <f t="shared" si="237"/>
        <v>67.229913954733121</v>
      </c>
      <c r="ET194" s="2">
        <f t="shared" si="237"/>
        <v>65.352315693451871</v>
      </c>
      <c r="EU194" s="2">
        <f t="shared" si="237"/>
        <v>66.315045717428603</v>
      </c>
      <c r="EV194" s="2">
        <f t="shared" si="237"/>
        <v>66.722955315226955</v>
      </c>
      <c r="EW194" s="2">
        <f t="shared" si="237"/>
        <v>67.800137702134663</v>
      </c>
      <c r="EX194" s="2">
        <f t="shared" si="237"/>
        <v>67.717435094582456</v>
      </c>
      <c r="EY194" s="2">
        <f t="shared" si="237"/>
        <v>66.538303667855331</v>
      </c>
      <c r="EZ194" s="2">
        <f t="shared" si="237"/>
        <v>67.426424076020623</v>
      </c>
      <c r="FA194" s="2">
        <f t="shared" si="237"/>
        <v>66.673089819797298</v>
      </c>
      <c r="FB194" s="2">
        <f t="shared" si="237"/>
        <v>68.564622104559731</v>
      </c>
      <c r="FC194" s="2">
        <f t="shared" si="237"/>
        <v>68.376050181120334</v>
      </c>
      <c r="FD194" s="2">
        <f t="shared" si="237"/>
        <v>68.336935013566446</v>
      </c>
      <c r="FE194" s="2">
        <f t="shared" si="237"/>
        <v>67.179340838462366</v>
      </c>
      <c r="FG194" s="2">
        <f t="shared" si="238"/>
        <v>0.99999039336154294</v>
      </c>
      <c r="FH194" s="2">
        <f t="shared" si="238"/>
        <v>0.99999176352079955</v>
      </c>
      <c r="FI194" s="2">
        <f t="shared" si="238"/>
        <v>0.99999184553168829</v>
      </c>
      <c r="FJ194" s="2">
        <f t="shared" si="238"/>
        <v>0.9999906877753828</v>
      </c>
      <c r="FK194" s="2">
        <f t="shared" si="238"/>
        <v>0.99999113812006646</v>
      </c>
      <c r="FL194" s="2">
        <f t="shared" si="238"/>
        <v>0.99999122930701878</v>
      </c>
      <c r="FM194" s="2">
        <f t="shared" si="238"/>
        <v>0.99999176205848039</v>
      </c>
      <c r="FN194" s="2">
        <f t="shared" si="238"/>
        <v>0.99999202121642983</v>
      </c>
      <c r="FO194" s="2">
        <f t="shared" si="238"/>
        <v>0.99998984311770822</v>
      </c>
      <c r="FP194" s="2">
        <f t="shared" si="238"/>
        <v>0.99999116236458241</v>
      </c>
      <c r="FQ194" s="2">
        <f t="shared" si="238"/>
        <v>0.99999124541973472</v>
      </c>
      <c r="FR194" s="2">
        <f t="shared" si="238"/>
        <v>0.99998947405830874</v>
      </c>
      <c r="FS194" s="2">
        <f t="shared" si="238"/>
        <v>0.99998865928500191</v>
      </c>
      <c r="FT194" s="2">
        <f t="shared" si="238"/>
        <v>0.99998960162968542</v>
      </c>
      <c r="FU194" s="2">
        <f t="shared" si="238"/>
        <v>0.99998839371250903</v>
      </c>
      <c r="FW194" s="2">
        <f t="shared" si="229"/>
        <v>0.86611337206313632</v>
      </c>
      <c r="FX194" s="2">
        <f t="shared" si="229"/>
        <v>0.97472487486517434</v>
      </c>
      <c r="FY194" s="2">
        <f t="shared" si="229"/>
        <v>0.89121116752753271</v>
      </c>
      <c r="FZ194" s="2">
        <f t="shared" si="229"/>
        <v>0.89733014413182388</v>
      </c>
      <c r="GA194" s="2">
        <f t="shared" si="229"/>
        <v>0.89661617139425065</v>
      </c>
      <c r="GB194" s="2">
        <f t="shared" si="229"/>
        <v>0.89585994534331981</v>
      </c>
      <c r="GC194" s="2">
        <f t="shared" si="229"/>
        <v>0.88888689448303582</v>
      </c>
      <c r="GD194" s="2">
        <f t="shared" si="229"/>
        <v>0.91305464801649161</v>
      </c>
      <c r="GE194" s="2">
        <f t="shared" si="229"/>
        <v>0.91570909105775666</v>
      </c>
      <c r="GF194" s="2">
        <f t="shared" si="229"/>
        <v>0.93044043203811033</v>
      </c>
      <c r="GG194" s="2">
        <f t="shared" si="229"/>
        <v>0.89514223067481002</v>
      </c>
      <c r="GH194" s="2">
        <f t="shared" si="229"/>
        <v>0.87365634653897306</v>
      </c>
      <c r="GI194" s="2">
        <f t="shared" si="229"/>
        <v>0.87182346398431221</v>
      </c>
      <c r="GJ194" s="2">
        <f t="shared" si="229"/>
        <v>0.85598723864329651</v>
      </c>
      <c r="GK194" s="2">
        <f t="shared" si="229"/>
        <v>0.86175378786789147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1.9996070296082902E-281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1.8171252209356543E-23</v>
      </c>
      <c r="HT194" s="86">
        <f t="shared" si="231"/>
        <v>1.883371329144965E-21</v>
      </c>
      <c r="HU194" s="86">
        <f t="shared" si="231"/>
        <v>2.5102723374907446E-26</v>
      </c>
      <c r="HV194" s="86">
        <f t="shared" si="231"/>
        <v>7.5007102278251465E-31</v>
      </c>
      <c r="HW194" s="86">
        <f t="shared" si="231"/>
        <v>5.3994454032496319E-27</v>
      </c>
      <c r="HX194" s="86">
        <f t="shared" si="231"/>
        <v>3.3034975056265863E-27</v>
      </c>
      <c r="HY194" s="86">
        <f t="shared" si="231"/>
        <v>1.6584540460958578E-26</v>
      </c>
      <c r="HZ194" s="86">
        <f t="shared" si="231"/>
        <v>1.9655144175419099E-29</v>
      </c>
      <c r="IA194" s="86">
        <f t="shared" si="231"/>
        <v>1.0907504215055399E-31</v>
      </c>
      <c r="IB194" s="86">
        <f t="shared" si="231"/>
        <v>1.9154213943784416E-33</v>
      </c>
      <c r="IC194" s="86">
        <f t="shared" si="231"/>
        <v>5.2659570282276901E-30</v>
      </c>
      <c r="ID194" s="86">
        <f t="shared" si="231"/>
        <v>7.5162390018284298E-26</v>
      </c>
      <c r="IE194" s="86">
        <f t="shared" si="231"/>
        <v>8.1670405063778111E-27</v>
      </c>
      <c r="IF194" s="86">
        <f t="shared" si="231"/>
        <v>3.6932449640573847E-29</v>
      </c>
      <c r="IG194" s="86">
        <f t="shared" si="231"/>
        <v>1.3987207745466525E-27</v>
      </c>
      <c r="II194" s="86">
        <f t="shared" si="232"/>
        <v>3.7503222226155971E-4</v>
      </c>
      <c r="IJ194" s="86">
        <f t="shared" si="232"/>
        <v>6.8890468331262176E-11</v>
      </c>
      <c r="IK194" s="86">
        <f t="shared" si="232"/>
        <v>5.1810623366823757E-5</v>
      </c>
      <c r="IL194" s="86">
        <f t="shared" si="232"/>
        <v>5.7241184771973993E-6</v>
      </c>
      <c r="IM194" s="86">
        <f t="shared" si="232"/>
        <v>2.9337905748708424E-5</v>
      </c>
      <c r="IN194" s="86">
        <f t="shared" si="232"/>
        <v>2.8401729825917973E-5</v>
      </c>
      <c r="IO194" s="86">
        <f t="shared" si="232"/>
        <v>7.2575690406754528E-5</v>
      </c>
      <c r="IP194" s="86">
        <f t="shared" si="232"/>
        <v>5.3118985042043141E-6</v>
      </c>
      <c r="IQ194" s="86">
        <f t="shared" si="232"/>
        <v>1.1920482360750353E-6</v>
      </c>
      <c r="IR194" s="86">
        <f t="shared" si="232"/>
        <v>1.5041366815651938E-7</v>
      </c>
      <c r="IS194" s="86">
        <f t="shared" si="232"/>
        <v>1.1227517735749339E-5</v>
      </c>
      <c r="IT194" s="86">
        <f t="shared" si="232"/>
        <v>1.5149737810693015E-4</v>
      </c>
      <c r="IU194" s="86">
        <f t="shared" si="232"/>
        <v>1.0495293888579801E-4</v>
      </c>
      <c r="IV194" s="86">
        <f t="shared" si="232"/>
        <v>1.696405307697625E-3</v>
      </c>
      <c r="IW194" s="86">
        <f t="shared" si="232"/>
        <v>1.4190441240720735E-2</v>
      </c>
      <c r="IY194" s="86">
        <f t="shared" si="233"/>
        <v>3.7503222226155971E-4</v>
      </c>
      <c r="IZ194" s="86">
        <f t="shared" si="233"/>
        <v>6.889046833314555E-11</v>
      </c>
      <c r="JA194" s="86">
        <f t="shared" si="233"/>
        <v>5.1810623366823757E-5</v>
      </c>
      <c r="JB194" s="86">
        <f t="shared" si="233"/>
        <v>5.7241184771973993E-6</v>
      </c>
      <c r="JC194" s="86">
        <f t="shared" si="233"/>
        <v>2.9337905748708424E-5</v>
      </c>
      <c r="JD194" s="86">
        <f t="shared" si="233"/>
        <v>2.8401729825917973E-5</v>
      </c>
      <c r="JE194" s="86">
        <f t="shared" si="233"/>
        <v>7.2575690406754528E-5</v>
      </c>
      <c r="JF194" s="86">
        <f t="shared" si="233"/>
        <v>5.3118985042043141E-6</v>
      </c>
      <c r="JG194" s="86">
        <f t="shared" si="233"/>
        <v>1.1920482360750353E-6</v>
      </c>
      <c r="JH194" s="86">
        <f t="shared" si="233"/>
        <v>1.5041366815651938E-7</v>
      </c>
      <c r="JI194" s="86">
        <f t="shared" si="233"/>
        <v>1.1227517735749339E-5</v>
      </c>
      <c r="JJ194" s="86">
        <f t="shared" si="233"/>
        <v>1.5149737810693015E-4</v>
      </c>
      <c r="JK194" s="86">
        <f t="shared" si="233"/>
        <v>1.0495293888579801E-4</v>
      </c>
      <c r="JL194" s="86">
        <f t="shared" si="233"/>
        <v>1.696405307697625E-3</v>
      </c>
      <c r="JM194" s="86">
        <f t="shared" si="233"/>
        <v>1.4190441240720735E-2</v>
      </c>
    </row>
    <row r="195" spans="2:273" x14ac:dyDescent="0.25">
      <c r="B195" s="2">
        <v>168</v>
      </c>
      <c r="C195" s="37">
        <v>62.136000000000003</v>
      </c>
      <c r="D195" s="37">
        <v>63.726999999999997</v>
      </c>
      <c r="E195" s="37">
        <v>66.417000000000002</v>
      </c>
      <c r="F195" s="37">
        <v>62.856999999999999</v>
      </c>
      <c r="G195" s="37">
        <v>64.22</v>
      </c>
      <c r="H195" s="37">
        <v>64.48</v>
      </c>
      <c r="I195" s="37">
        <v>67.2</v>
      </c>
      <c r="J195" s="37">
        <v>67.92</v>
      </c>
      <c r="K195" s="37">
        <v>66.861999999999995</v>
      </c>
      <c r="L195" s="37">
        <v>67.914000000000001</v>
      </c>
      <c r="M195" s="37">
        <v>66.052000000000007</v>
      </c>
      <c r="N195" s="37">
        <v>68.155000000000001</v>
      </c>
      <c r="O195" s="37">
        <v>66.804000000000002</v>
      </c>
      <c r="P195" s="37">
        <v>68.233000000000004</v>
      </c>
      <c r="Q195" s="37">
        <v>66.418999999999997</v>
      </c>
      <c r="S195" s="4">
        <f t="shared" si="234"/>
        <v>64.704610494529021</v>
      </c>
      <c r="T195" s="4">
        <f t="shared" si="234"/>
        <v>63.194164261441543</v>
      </c>
      <c r="U195" s="4">
        <f t="shared" si="234"/>
        <v>66.75538669132898</v>
      </c>
      <c r="V195" s="4">
        <f t="shared" si="234"/>
        <v>64.816769377844892</v>
      </c>
      <c r="W195" s="4">
        <f t="shared" si="234"/>
        <v>65.628305807625395</v>
      </c>
      <c r="X195" s="4">
        <f t="shared" si="234"/>
        <v>66.05130956167298</v>
      </c>
      <c r="Y195" s="4">
        <f t="shared" si="234"/>
        <v>67.358902152212465</v>
      </c>
      <c r="Z195" s="4">
        <f t="shared" si="234"/>
        <v>67.351119402015769</v>
      </c>
      <c r="AA195" s="4">
        <f t="shared" si="234"/>
        <v>66.316025731672639</v>
      </c>
      <c r="AB195" s="4">
        <f t="shared" si="234"/>
        <v>67.036675605846497</v>
      </c>
      <c r="AC195" s="4">
        <f t="shared" si="234"/>
        <v>66.442392052253169</v>
      </c>
      <c r="AD195" s="4">
        <f t="shared" si="234"/>
        <v>67.601574001359026</v>
      </c>
      <c r="AE195" s="4">
        <f t="shared" si="234"/>
        <v>67.342241905850699</v>
      </c>
      <c r="AF195" s="4">
        <f t="shared" si="234"/>
        <v>68.084736081915935</v>
      </c>
      <c r="AG195" s="4">
        <f t="shared" si="234"/>
        <v>67.260519807699012</v>
      </c>
      <c r="AI195" s="4">
        <f t="shared" si="235"/>
        <v>-2.5686104945290182</v>
      </c>
      <c r="AJ195" s="4">
        <f t="shared" si="235"/>
        <v>0.5328357385584539</v>
      </c>
      <c r="AK195" s="4">
        <f t="shared" si="235"/>
        <v>-0.33838669132897792</v>
      </c>
      <c r="AL195" s="4">
        <f t="shared" si="235"/>
        <v>-1.9597693778448928</v>
      </c>
      <c r="AM195" s="4">
        <f t="shared" si="235"/>
        <v>-1.4083058076253963</v>
      </c>
      <c r="AN195" s="4">
        <f t="shared" si="235"/>
        <v>-1.571309561672976</v>
      </c>
      <c r="AO195" s="4">
        <f t="shared" si="235"/>
        <v>-0.15890215221246251</v>
      </c>
      <c r="AP195" s="4">
        <f t="shared" si="235"/>
        <v>0.56888059798423285</v>
      </c>
      <c r="AQ195" s="4">
        <f t="shared" si="235"/>
        <v>0.54597426832735607</v>
      </c>
      <c r="AR195" s="4">
        <f t="shared" si="235"/>
        <v>0.87732439415350427</v>
      </c>
      <c r="AS195" s="4">
        <f t="shared" si="235"/>
        <v>-0.39039205225316209</v>
      </c>
      <c r="AT195" s="4">
        <f t="shared" si="235"/>
        <v>0.55342599864097508</v>
      </c>
      <c r="AU195" s="4">
        <f t="shared" si="235"/>
        <v>-0.53824190585069687</v>
      </c>
      <c r="AV195" s="4">
        <f t="shared" si="235"/>
        <v>0.14826391808406925</v>
      </c>
      <c r="AW195" s="4">
        <f t="shared" si="235"/>
        <v>-0.84151980769901513</v>
      </c>
      <c r="AY195" s="2">
        <f t="shared" ref="AY195:BM211" si="242">IF(OR($B195 &lt; C$230, $B195 &gt; C$233), #N/A, ((1-FG195)*DK195) + (FG195 - FW195)*EA195 + (FW195*EQ195))</f>
        <v>64.704610494529021</v>
      </c>
      <c r="AZ195" s="2">
        <f t="shared" si="242"/>
        <v>63.194164261441543</v>
      </c>
      <c r="BA195" s="2">
        <f t="shared" si="242"/>
        <v>66.755386690577225</v>
      </c>
      <c r="BB195" s="2">
        <f t="shared" si="242"/>
        <v>64.816769377837673</v>
      </c>
      <c r="BC195" s="2">
        <f t="shared" si="242"/>
        <v>65.628305807104113</v>
      </c>
      <c r="BD195" s="2">
        <f t="shared" si="242"/>
        <v>66.051309560934456</v>
      </c>
      <c r="BE195" s="2">
        <f t="shared" si="242"/>
        <v>67.358902147175641</v>
      </c>
      <c r="BF195" s="2">
        <f t="shared" si="242"/>
        <v>67.351119402004699</v>
      </c>
      <c r="BG195" s="2">
        <f t="shared" si="242"/>
        <v>66.316025731672269</v>
      </c>
      <c r="BH195" s="2">
        <f t="shared" si="242"/>
        <v>67.036675605846497</v>
      </c>
      <c r="BI195" s="2">
        <f t="shared" si="242"/>
        <v>66.442392052183862</v>
      </c>
      <c r="BJ195" s="2">
        <f t="shared" si="242"/>
        <v>67.601573962936541</v>
      </c>
      <c r="BK195" s="2">
        <f t="shared" si="242"/>
        <v>67.342241889724605</v>
      </c>
      <c r="BL195" s="2">
        <f t="shared" si="242"/>
        <v>68.084733064679455</v>
      </c>
      <c r="BM195" s="2">
        <f t="shared" si="242"/>
        <v>67.260462644352643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62.136000000000003</v>
      </c>
      <c r="CV195" s="2">
        <f t="shared" si="198"/>
        <v>63.726999999999997</v>
      </c>
      <c r="CW195" s="2">
        <f t="shared" si="199"/>
        <v>66.417000000000002</v>
      </c>
      <c r="CX195" s="2">
        <f t="shared" si="200"/>
        <v>62.856999999999999</v>
      </c>
      <c r="CY195" s="2">
        <f t="shared" si="201"/>
        <v>64.22</v>
      </c>
      <c r="CZ195" s="2">
        <f t="shared" si="202"/>
        <v>64.48</v>
      </c>
      <c r="DA195" s="2">
        <f t="shared" si="203"/>
        <v>67.2</v>
      </c>
      <c r="DB195" s="2">
        <f t="shared" si="204"/>
        <v>67.92</v>
      </c>
      <c r="DC195" s="2">
        <f t="shared" si="205"/>
        <v>66.861999999999995</v>
      </c>
      <c r="DD195" s="2">
        <f t="shared" si="206"/>
        <v>67.914000000000001</v>
      </c>
      <c r="DE195" s="2">
        <f t="shared" si="207"/>
        <v>66.052000000000007</v>
      </c>
      <c r="DF195" s="2">
        <f t="shared" si="208"/>
        <v>68.155000000000001</v>
      </c>
      <c r="DG195" s="2">
        <f t="shared" si="209"/>
        <v>66.804000000000002</v>
      </c>
      <c r="DH195" s="2">
        <f t="shared" si="210"/>
        <v>68.233000000000004</v>
      </c>
      <c r="DI195" s="2">
        <f t="shared" si="211"/>
        <v>66.418999999999997</v>
      </c>
      <c r="DK195" s="2">
        <f t="shared" si="236"/>
        <v>117.31765806754221</v>
      </c>
      <c r="DL195" s="2">
        <f t="shared" si="236"/>
        <v>127.57464521575986</v>
      </c>
      <c r="DM195" s="2">
        <f t="shared" si="236"/>
        <v>123.84452026266416</v>
      </c>
      <c r="DN195" s="2">
        <f t="shared" si="236"/>
        <v>133.9484232410548</v>
      </c>
      <c r="DO195" s="2">
        <f t="shared" si="236"/>
        <v>124.66772420262662</v>
      </c>
      <c r="DP195" s="2">
        <f t="shared" si="236"/>
        <v>138.85829959514169</v>
      </c>
      <c r="DQ195" s="2">
        <f t="shared" si="236"/>
        <v>125.44464352720448</v>
      </c>
      <c r="DR195" s="2">
        <f t="shared" si="236"/>
        <v>130.95471106941835</v>
      </c>
      <c r="DS195" s="2">
        <f t="shared" si="236"/>
        <v>126.80666500711237</v>
      </c>
      <c r="DT195" s="2">
        <f t="shared" si="236"/>
        <v>137.14849834044566</v>
      </c>
      <c r="DU195" s="2">
        <f t="shared" si="236"/>
        <v>114.44888016194335</v>
      </c>
      <c r="DV195" s="2">
        <f t="shared" si="236"/>
        <v>135.75398008534853</v>
      </c>
      <c r="DW195" s="2">
        <f t="shared" si="236"/>
        <v>159.61617067736185</v>
      </c>
      <c r="DX195" s="2">
        <f t="shared" si="236"/>
        <v>101.86310588235294</v>
      </c>
      <c r="DY195" s="2">
        <f t="shared" si="236"/>
        <v>99.049072580645145</v>
      </c>
      <c r="EA195" s="2">
        <f t="shared" si="240"/>
        <v>63.392964869281052</v>
      </c>
      <c r="EB195" s="2">
        <f t="shared" si="240"/>
        <v>69.729970588235275</v>
      </c>
      <c r="EC195" s="2">
        <f t="shared" si="240"/>
        <v>63.798986662714881</v>
      </c>
      <c r="ED195" s="2">
        <f t="shared" si="240"/>
        <v>61.152260421609164</v>
      </c>
      <c r="EE195" s="2">
        <f t="shared" si="240"/>
        <v>60.309788314987287</v>
      </c>
      <c r="EF195" s="2">
        <f t="shared" si="239"/>
        <v>61.152395863615602</v>
      </c>
      <c r="EG195" s="2">
        <f t="shared" si="239"/>
        <v>64.715218142730677</v>
      </c>
      <c r="EH195" s="2">
        <f t="shared" si="239"/>
        <v>64.796017429830314</v>
      </c>
      <c r="EI195" s="2">
        <f t="shared" si="239"/>
        <v>65.20235274142199</v>
      </c>
      <c r="EJ195" s="2">
        <f t="shared" si="239"/>
        <v>62.978523802761913</v>
      </c>
      <c r="EK195" s="2">
        <f t="shared" si="239"/>
        <v>65.847889904458583</v>
      </c>
      <c r="EL195" s="2">
        <f t="shared" si="179"/>
        <v>61.433412667794116</v>
      </c>
      <c r="EM195" s="2">
        <f t="shared" si="179"/>
        <v>60.96012277181881</v>
      </c>
      <c r="EN195" s="2">
        <f t="shared" si="179"/>
        <v>67.415649184287176</v>
      </c>
      <c r="EO195" s="2">
        <f t="shared" si="179"/>
        <v>68.831832515538096</v>
      </c>
      <c r="EQ195" s="2">
        <f t="shared" si="237"/>
        <v>64.888989342649467</v>
      </c>
      <c r="ER195" s="2">
        <f t="shared" si="237"/>
        <v>63.039154725885851</v>
      </c>
      <c r="ES195" s="2">
        <f t="shared" si="237"/>
        <v>67.084019983059221</v>
      </c>
      <c r="ET195" s="2">
        <f t="shared" si="237"/>
        <v>65.198476577964854</v>
      </c>
      <c r="EU195" s="2">
        <f t="shared" si="237"/>
        <v>66.187020420037285</v>
      </c>
      <c r="EV195" s="2">
        <f t="shared" si="237"/>
        <v>66.569992826463988</v>
      </c>
      <c r="EW195" s="2">
        <f t="shared" si="237"/>
        <v>67.659783509530541</v>
      </c>
      <c r="EX195" s="2">
        <f t="shared" si="237"/>
        <v>67.572496445368046</v>
      </c>
      <c r="EY195" s="2">
        <f t="shared" si="237"/>
        <v>66.408900560366789</v>
      </c>
      <c r="EZ195" s="2">
        <f t="shared" si="237"/>
        <v>67.312729026248235</v>
      </c>
      <c r="FA195" s="2">
        <f t="shared" si="237"/>
        <v>66.505475459892395</v>
      </c>
      <c r="FB195" s="2">
        <f t="shared" si="237"/>
        <v>68.414286932381287</v>
      </c>
      <c r="FC195" s="2">
        <f t="shared" si="237"/>
        <v>68.196830695322774</v>
      </c>
      <c r="FD195" s="2">
        <f t="shared" si="237"/>
        <v>68.187019330993493</v>
      </c>
      <c r="FE195" s="2">
        <f t="shared" si="237"/>
        <v>67.030190971778083</v>
      </c>
      <c r="FG195" s="2">
        <f t="shared" si="238"/>
        <v>0.99999123863419159</v>
      </c>
      <c r="FH195" s="2">
        <f t="shared" si="238"/>
        <v>0.99999248823624709</v>
      </c>
      <c r="FI195" s="2">
        <f t="shared" si="238"/>
        <v>0.99999256303117445</v>
      </c>
      <c r="FJ195" s="2">
        <f t="shared" si="238"/>
        <v>0.99999150714325169</v>
      </c>
      <c r="FK195" s="2">
        <f t="shared" si="238"/>
        <v>0.99999191786314157</v>
      </c>
      <c r="FL195" s="2">
        <f t="shared" si="238"/>
        <v>0.99999200102675945</v>
      </c>
      <c r="FM195" s="2">
        <f t="shared" si="238"/>
        <v>0.99999248690259435</v>
      </c>
      <c r="FN195" s="2">
        <f t="shared" si="238"/>
        <v>0.99999272325779054</v>
      </c>
      <c r="FO195" s="2">
        <f t="shared" si="238"/>
        <v>0.99999073680497741</v>
      </c>
      <c r="FP195" s="2">
        <f t="shared" si="238"/>
        <v>0.99999193997443725</v>
      </c>
      <c r="FQ195" s="2">
        <f t="shared" si="238"/>
        <v>0.99999201572175367</v>
      </c>
      <c r="FR195" s="2">
        <f t="shared" si="238"/>
        <v>0.99999040021819208</v>
      </c>
      <c r="FS195" s="2">
        <f t="shared" si="238"/>
        <v>0.99998965713467503</v>
      </c>
      <c r="FT195" s="2">
        <f t="shared" si="238"/>
        <v>0.99999051656488469</v>
      </c>
      <c r="FU195" s="2">
        <f t="shared" si="238"/>
        <v>0.9999894149291938</v>
      </c>
      <c r="FW195" s="2">
        <f t="shared" ref="FW195:GK211" si="244">POWER(10,($B195-C$232)/C$229)/(1+POWER(10,($B195-C$232)/C$229))</f>
        <v>0.87643831676934425</v>
      </c>
      <c r="FX195" s="2">
        <f t="shared" si="244"/>
        <v>0.97689743325692935</v>
      </c>
      <c r="FY195" s="2">
        <f t="shared" si="244"/>
        <v>0.8998245018686738</v>
      </c>
      <c r="FZ195" s="2">
        <f t="shared" si="244"/>
        <v>0.90551037494393838</v>
      </c>
      <c r="GA195" s="2">
        <f t="shared" si="244"/>
        <v>0.90484725588795012</v>
      </c>
      <c r="GB195" s="2">
        <f t="shared" si="244"/>
        <v>0.90414480136944753</v>
      </c>
      <c r="GC195" s="2">
        <f t="shared" si="244"/>
        <v>0.89766312140976667</v>
      </c>
      <c r="GD195" s="2">
        <f t="shared" si="244"/>
        <v>0.92009359268327973</v>
      </c>
      <c r="GE195" s="2">
        <f t="shared" si="244"/>
        <v>0.9225513651543491</v>
      </c>
      <c r="GF195" s="2">
        <f t="shared" si="244"/>
        <v>0.93617025082398486</v>
      </c>
      <c r="GG195" s="2">
        <f t="shared" si="244"/>
        <v>0.90347803260987003</v>
      </c>
      <c r="GH195" s="2">
        <f t="shared" si="244"/>
        <v>0.88347785680624891</v>
      </c>
      <c r="GI195" s="2">
        <f t="shared" si="244"/>
        <v>0.8817681740289357</v>
      </c>
      <c r="GJ195" s="2">
        <f t="shared" si="244"/>
        <v>0.86697314256629709</v>
      </c>
      <c r="GK195" s="2">
        <f t="shared" si="244"/>
        <v>0.87236538714077794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5.5060956531261943E-288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2.2156733017967782E-24</v>
      </c>
      <c r="HT195" s="86">
        <f t="shared" si="246"/>
        <v>2.8710256374565962E-22</v>
      </c>
      <c r="HU195" s="86">
        <f t="shared" si="246"/>
        <v>2.6280203298574184E-27</v>
      </c>
      <c r="HV195" s="86">
        <f t="shared" si="246"/>
        <v>5.2152549825189086E-32</v>
      </c>
      <c r="HW195" s="86">
        <f t="shared" si="246"/>
        <v>5.4230892139156929E-28</v>
      </c>
      <c r="HX195" s="86">
        <f t="shared" si="246"/>
        <v>3.2446863321541626E-28</v>
      </c>
      <c r="HY195" s="86">
        <f t="shared" si="246"/>
        <v>1.7561179636105172E-27</v>
      </c>
      <c r="HZ195" s="86">
        <f t="shared" si="246"/>
        <v>1.7735524134826239E-30</v>
      </c>
      <c r="IA195" s="86">
        <f t="shared" si="246"/>
        <v>7.8654184700107456E-33</v>
      </c>
      <c r="IB195" s="86">
        <f t="shared" si="246"/>
        <v>1.3015865423744377E-34</v>
      </c>
      <c r="IC195" s="86">
        <f t="shared" si="246"/>
        <v>4.0231251528203663E-31</v>
      </c>
      <c r="ID195" s="86">
        <f t="shared" si="246"/>
        <v>7.7158692651924467E-27</v>
      </c>
      <c r="IE195" s="86">
        <f t="shared" si="246"/>
        <v>7.4348292700924131E-28</v>
      </c>
      <c r="IF195" s="86">
        <f t="shared" si="246"/>
        <v>2.5987942130037454E-30</v>
      </c>
      <c r="IG195" s="86">
        <f t="shared" si="246"/>
        <v>1.0912618067740745E-28</v>
      </c>
      <c r="II195" s="86">
        <f t="shared" ref="II195:IW211" si="247" xml:space="preserve"> _xlfn.NORM.DIST($B195, C$10, ABS(C$14), TRUE) * _xlfn.NORM.DIST(($B195 - C$10)*C$18, 0, ABS(C$14), TRUE) * 2</f>
        <v>1.8956856593676101E-4</v>
      </c>
      <c r="IJ195" s="86">
        <f t="shared" si="247"/>
        <v>2.2693870059097634E-11</v>
      </c>
      <c r="IK195" s="86">
        <f t="shared" si="247"/>
        <v>2.3942199001273036E-5</v>
      </c>
      <c r="IL195" s="86">
        <f t="shared" si="247"/>
        <v>2.2556462180041536E-6</v>
      </c>
      <c r="IM195" s="86">
        <f t="shared" si="247"/>
        <v>1.3203456393833147E-5</v>
      </c>
      <c r="IN195" s="86">
        <f t="shared" si="247"/>
        <v>1.2708459627842967E-5</v>
      </c>
      <c r="IO195" s="86">
        <f t="shared" si="247"/>
        <v>3.4216614810397958E-5</v>
      </c>
      <c r="IP195" s="86">
        <f t="shared" si="247"/>
        <v>2.241100998730092E-6</v>
      </c>
      <c r="IQ195" s="86">
        <f t="shared" si="247"/>
        <v>4.5474176036340184E-7</v>
      </c>
      <c r="IR195" s="86">
        <f t="shared" si="247"/>
        <v>5.3709535559686671E-8</v>
      </c>
      <c r="IS195" s="86">
        <f t="shared" si="247"/>
        <v>4.6338466726402226E-6</v>
      </c>
      <c r="IT195" s="86">
        <f t="shared" si="247"/>
        <v>7.2158142887980266E-5</v>
      </c>
      <c r="IU195" s="86">
        <f t="shared" si="247"/>
        <v>4.799348495616307E-5</v>
      </c>
      <c r="IV195" s="86">
        <f t="shared" si="247"/>
        <v>9.6343837933078765E-4</v>
      </c>
      <c r="IW195" s="86">
        <f t="shared" si="247"/>
        <v>9.9999291356935461E-3</v>
      </c>
      <c r="IY195" s="86">
        <f t="shared" ref="IY195:JM211" si="248">GM195+HC195+HS195+II195</f>
        <v>1.8956856593676101E-4</v>
      </c>
      <c r="IZ195" s="86">
        <f t="shared" si="248"/>
        <v>2.2693870059384737E-11</v>
      </c>
      <c r="JA195" s="86">
        <f t="shared" si="248"/>
        <v>2.3942199001273036E-5</v>
      </c>
      <c r="JB195" s="86">
        <f t="shared" si="248"/>
        <v>2.2556462180041536E-6</v>
      </c>
      <c r="JC195" s="86">
        <f t="shared" si="248"/>
        <v>1.3203456393833147E-5</v>
      </c>
      <c r="JD195" s="86">
        <f t="shared" si="248"/>
        <v>1.2708459627842967E-5</v>
      </c>
      <c r="JE195" s="86">
        <f t="shared" si="248"/>
        <v>3.4216614810397958E-5</v>
      </c>
      <c r="JF195" s="86">
        <f t="shared" si="248"/>
        <v>2.241100998730092E-6</v>
      </c>
      <c r="JG195" s="86">
        <f t="shared" si="248"/>
        <v>4.5474176036340184E-7</v>
      </c>
      <c r="JH195" s="86">
        <f t="shared" si="248"/>
        <v>5.3709535559686671E-8</v>
      </c>
      <c r="JI195" s="86">
        <f t="shared" si="248"/>
        <v>4.6338466726402226E-6</v>
      </c>
      <c r="JJ195" s="86">
        <f t="shared" si="248"/>
        <v>7.2158142887980266E-5</v>
      </c>
      <c r="JK195" s="86">
        <f t="shared" si="248"/>
        <v>4.799348495616307E-5</v>
      </c>
      <c r="JL195" s="86">
        <f t="shared" si="248"/>
        <v>9.6343837933078765E-4</v>
      </c>
      <c r="JM195" s="86">
        <f t="shared" si="248"/>
        <v>9.9999291356935461E-3</v>
      </c>
    </row>
    <row r="196" spans="2:273" x14ac:dyDescent="0.25">
      <c r="B196" s="2">
        <v>169</v>
      </c>
      <c r="C196" s="37">
        <v>66.317999999999998</v>
      </c>
      <c r="D196" s="37">
        <v>62.341000000000001</v>
      </c>
      <c r="E196" s="37">
        <v>66.646000000000001</v>
      </c>
      <c r="F196" s="37">
        <v>66.305999999999997</v>
      </c>
      <c r="G196" s="37">
        <v>67.44</v>
      </c>
      <c r="H196" s="37">
        <v>66.239999999999995</v>
      </c>
      <c r="I196" s="37">
        <v>67.2</v>
      </c>
      <c r="J196" s="37">
        <v>65.5</v>
      </c>
      <c r="K196" s="37">
        <v>67.947999999999993</v>
      </c>
      <c r="L196" s="37">
        <v>69.138000000000005</v>
      </c>
      <c r="M196" s="37">
        <v>65.965999999999994</v>
      </c>
      <c r="N196" s="37">
        <v>68.775999999999996</v>
      </c>
      <c r="O196" s="37">
        <v>68.435000000000002</v>
      </c>
      <c r="P196" s="37">
        <v>69.162999999999997</v>
      </c>
      <c r="Q196" s="37">
        <v>68.046999999999997</v>
      </c>
      <c r="S196" s="4">
        <f t="shared" si="234"/>
        <v>64.578093613054151</v>
      </c>
      <c r="T196" s="4">
        <f t="shared" si="234"/>
        <v>63.008932329269271</v>
      </c>
      <c r="U196" s="4">
        <f t="shared" si="234"/>
        <v>66.631429435240392</v>
      </c>
      <c r="V196" s="4">
        <f t="shared" si="234"/>
        <v>64.688906329763213</v>
      </c>
      <c r="W196" s="4">
        <f t="shared" si="234"/>
        <v>65.53824670873999</v>
      </c>
      <c r="X196" s="4">
        <f t="shared" si="234"/>
        <v>65.933617417987648</v>
      </c>
      <c r="Y196" s="4">
        <f t="shared" si="234"/>
        <v>67.238628026112011</v>
      </c>
      <c r="Z196" s="4">
        <f t="shared" si="234"/>
        <v>67.22137881559253</v>
      </c>
      <c r="AA196" s="4">
        <f t="shared" si="234"/>
        <v>66.192954889976917</v>
      </c>
      <c r="AB196" s="4">
        <f t="shared" si="234"/>
        <v>66.942539214590624</v>
      </c>
      <c r="AC196" s="4">
        <f t="shared" si="234"/>
        <v>66.278982150560395</v>
      </c>
      <c r="AD196" s="4">
        <f t="shared" si="234"/>
        <v>67.505075540880085</v>
      </c>
      <c r="AE196" s="4">
        <f t="shared" si="234"/>
        <v>67.219571565448902</v>
      </c>
      <c r="AF196" s="4">
        <f t="shared" si="234"/>
        <v>67.941342423035351</v>
      </c>
      <c r="AG196" s="4">
        <f t="shared" si="234"/>
        <v>67.096338525647539</v>
      </c>
      <c r="AI196" s="4">
        <f t="shared" si="235"/>
        <v>1.7399063869458473</v>
      </c>
      <c r="AJ196" s="4">
        <f t="shared" si="235"/>
        <v>-0.66793232926927004</v>
      </c>
      <c r="AK196" s="4">
        <f t="shared" si="235"/>
        <v>1.4570564759608828E-2</v>
      </c>
      <c r="AL196" s="4">
        <f t="shared" si="235"/>
        <v>1.617093670236784</v>
      </c>
      <c r="AM196" s="4">
        <f t="shared" si="235"/>
        <v>1.9017532912600075</v>
      </c>
      <c r="AN196" s="4">
        <f t="shared" si="235"/>
        <v>0.30638258201234692</v>
      </c>
      <c r="AO196" s="4">
        <f t="shared" si="235"/>
        <v>-3.8628026112007774E-2</v>
      </c>
      <c r="AP196" s="4">
        <f t="shared" si="235"/>
        <v>-1.72137881559253</v>
      </c>
      <c r="AQ196" s="4">
        <f t="shared" si="235"/>
        <v>1.7550451100230759</v>
      </c>
      <c r="AR196" s="4">
        <f t="shared" si="235"/>
        <v>2.1954607854093808</v>
      </c>
      <c r="AS196" s="4">
        <f t="shared" si="235"/>
        <v>-0.31298215056040135</v>
      </c>
      <c r="AT196" s="4">
        <f t="shared" si="235"/>
        <v>1.2709244591199109</v>
      </c>
      <c r="AU196" s="4">
        <f t="shared" si="235"/>
        <v>1.2154284345511002</v>
      </c>
      <c r="AV196" s="4">
        <f t="shared" si="235"/>
        <v>1.2216575769646454</v>
      </c>
      <c r="AW196" s="4">
        <f t="shared" si="235"/>
        <v>0.95066147435245796</v>
      </c>
      <c r="AY196" s="2">
        <f t="shared" si="242"/>
        <v>64.578093613054151</v>
      </c>
      <c r="AZ196" s="2">
        <f t="shared" si="242"/>
        <v>63.008932329269271</v>
      </c>
      <c r="BA196" s="2">
        <f t="shared" si="242"/>
        <v>66.631429435109339</v>
      </c>
      <c r="BB196" s="2">
        <f t="shared" si="242"/>
        <v>64.688906329762347</v>
      </c>
      <c r="BC196" s="2">
        <f t="shared" si="242"/>
        <v>65.538246708654484</v>
      </c>
      <c r="BD196" s="2">
        <f t="shared" si="242"/>
        <v>65.933617417868149</v>
      </c>
      <c r="BE196" s="2">
        <f t="shared" si="242"/>
        <v>67.238628025192313</v>
      </c>
      <c r="BF196" s="2">
        <f t="shared" si="242"/>
        <v>67.221378815590967</v>
      </c>
      <c r="BG196" s="2">
        <f t="shared" si="242"/>
        <v>66.192954889976875</v>
      </c>
      <c r="BH196" s="2">
        <f t="shared" si="242"/>
        <v>66.942539214590624</v>
      </c>
      <c r="BI196" s="2">
        <f t="shared" si="242"/>
        <v>66.278982150551101</v>
      </c>
      <c r="BJ196" s="2">
        <f t="shared" si="242"/>
        <v>67.505075533705366</v>
      </c>
      <c r="BK196" s="2">
        <f t="shared" si="242"/>
        <v>67.219571562711124</v>
      </c>
      <c r="BL196" s="2">
        <f t="shared" si="242"/>
        <v>67.941341718372072</v>
      </c>
      <c r="BM196" s="2">
        <f t="shared" si="242"/>
        <v>67.096321723883051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66.317999999999998</v>
      </c>
      <c r="CV196" s="2">
        <f t="shared" si="198"/>
        <v>62.341000000000001</v>
      </c>
      <c r="CW196" s="2">
        <f t="shared" si="199"/>
        <v>66.646000000000001</v>
      </c>
      <c r="CX196" s="2">
        <f t="shared" si="200"/>
        <v>66.305999999999997</v>
      </c>
      <c r="CY196" s="2">
        <f t="shared" si="201"/>
        <v>67.44</v>
      </c>
      <c r="CZ196" s="2">
        <f t="shared" si="202"/>
        <v>66.239999999999995</v>
      </c>
      <c r="DA196" s="2">
        <f t="shared" si="203"/>
        <v>67.2</v>
      </c>
      <c r="DB196" s="2">
        <f t="shared" si="204"/>
        <v>65.5</v>
      </c>
      <c r="DC196" s="2">
        <f t="shared" si="205"/>
        <v>67.947999999999993</v>
      </c>
      <c r="DD196" s="2">
        <f t="shared" si="206"/>
        <v>69.138000000000005</v>
      </c>
      <c r="DE196" s="2">
        <f t="shared" si="207"/>
        <v>65.965999999999994</v>
      </c>
      <c r="DF196" s="2">
        <f t="shared" si="208"/>
        <v>68.775999999999996</v>
      </c>
      <c r="DG196" s="2">
        <f t="shared" si="209"/>
        <v>68.435000000000002</v>
      </c>
      <c r="DH196" s="2">
        <f t="shared" si="210"/>
        <v>69.162999999999997</v>
      </c>
      <c r="DI196" s="2">
        <f t="shared" si="211"/>
        <v>68.046999999999997</v>
      </c>
      <c r="DK196" s="2">
        <f t="shared" si="236"/>
        <v>117.52101716697936</v>
      </c>
      <c r="DL196" s="2">
        <f t="shared" si="236"/>
        <v>127.81457195121953</v>
      </c>
      <c r="DM196" s="2">
        <f t="shared" si="236"/>
        <v>124.05051585365854</v>
      </c>
      <c r="DN196" s="2">
        <f t="shared" si="236"/>
        <v>134.2539696903381</v>
      </c>
      <c r="DO196" s="2">
        <f t="shared" si="236"/>
        <v>124.90402063789867</v>
      </c>
      <c r="DP196" s="2">
        <f t="shared" si="236"/>
        <v>139.17587044534412</v>
      </c>
      <c r="DQ196" s="2">
        <f t="shared" si="236"/>
        <v>125.65934146341459</v>
      </c>
      <c r="DR196" s="2">
        <f t="shared" si="236"/>
        <v>131.20256097560974</v>
      </c>
      <c r="DS196" s="2">
        <f t="shared" si="236"/>
        <v>127.06062019914651</v>
      </c>
      <c r="DT196" s="2">
        <f t="shared" si="236"/>
        <v>137.46016002844945</v>
      </c>
      <c r="DU196" s="2">
        <f t="shared" si="236"/>
        <v>114.59112935222674</v>
      </c>
      <c r="DV196" s="2">
        <f t="shared" si="236"/>
        <v>136.0410478899953</v>
      </c>
      <c r="DW196" s="2">
        <f t="shared" si="236"/>
        <v>160.06751225490194</v>
      </c>
      <c r="DX196" s="2">
        <f t="shared" si="236"/>
        <v>101.96041344537815</v>
      </c>
      <c r="DY196" s="2">
        <f t="shared" si="236"/>
        <v>99.13719475806451</v>
      </c>
      <c r="EA196" s="2">
        <f t="shared" si="240"/>
        <v>63.233877859477133</v>
      </c>
      <c r="EB196" s="2">
        <f t="shared" si="240"/>
        <v>69.647705882352923</v>
      </c>
      <c r="EC196" s="2">
        <f t="shared" si="240"/>
        <v>63.606298083382733</v>
      </c>
      <c r="ED196" s="2">
        <f t="shared" si="240"/>
        <v>60.944441808445738</v>
      </c>
      <c r="EE196" s="2">
        <f t="shared" si="240"/>
        <v>60.103012701100752</v>
      </c>
      <c r="EF196" s="2">
        <f t="shared" si="239"/>
        <v>60.927481622990989</v>
      </c>
      <c r="EG196" s="2">
        <f t="shared" si="239"/>
        <v>64.533456139611346</v>
      </c>
      <c r="EH196" s="2">
        <f t="shared" si="239"/>
        <v>64.612233744735747</v>
      </c>
      <c r="EI196" s="2">
        <f t="shared" si="239"/>
        <v>65.055255960382027</v>
      </c>
      <c r="EJ196" s="2">
        <f t="shared" si="239"/>
        <v>62.808296212148115</v>
      </c>
      <c r="EK196" s="2">
        <f t="shared" si="239"/>
        <v>65.670671369426742</v>
      </c>
      <c r="EL196" s="2">
        <f t="shared" si="179"/>
        <v>61.190006579642755</v>
      </c>
      <c r="EM196" s="2">
        <f t="shared" si="179"/>
        <v>60.685006816369572</v>
      </c>
      <c r="EN196" s="2">
        <f t="shared" si="179"/>
        <v>67.254576557431406</v>
      </c>
      <c r="EO196" s="2">
        <f t="shared" si="179"/>
        <v>68.707199828262986</v>
      </c>
      <c r="EQ196" s="2">
        <f t="shared" si="237"/>
        <v>64.750438958668326</v>
      </c>
      <c r="ER196" s="2">
        <f t="shared" si="237"/>
        <v>62.865339717849935</v>
      </c>
      <c r="ES196" s="2">
        <f t="shared" si="237"/>
        <v>66.938126011385307</v>
      </c>
      <c r="ET196" s="2">
        <f t="shared" si="237"/>
        <v>65.044637462477823</v>
      </c>
      <c r="EU196" s="2">
        <f t="shared" si="237"/>
        <v>66.058995122645968</v>
      </c>
      <c r="EV196" s="2">
        <f t="shared" si="237"/>
        <v>66.417030337701021</v>
      </c>
      <c r="EW196" s="2">
        <f t="shared" si="237"/>
        <v>67.51942931692642</v>
      </c>
      <c r="EX196" s="2">
        <f t="shared" si="237"/>
        <v>67.427557796153621</v>
      </c>
      <c r="EY196" s="2">
        <f t="shared" si="237"/>
        <v>66.279497452878246</v>
      </c>
      <c r="EZ196" s="2">
        <f t="shared" si="237"/>
        <v>67.199033976475846</v>
      </c>
      <c r="FA196" s="2">
        <f t="shared" si="237"/>
        <v>66.337861099987506</v>
      </c>
      <c r="FB196" s="2">
        <f t="shared" si="237"/>
        <v>68.263951760202858</v>
      </c>
      <c r="FC196" s="2">
        <f t="shared" si="237"/>
        <v>68.017611209525199</v>
      </c>
      <c r="FD196" s="2">
        <f t="shared" si="237"/>
        <v>68.037103648420555</v>
      </c>
      <c r="FE196" s="2">
        <f t="shared" si="237"/>
        <v>66.8810411050938</v>
      </c>
      <c r="FG196" s="2">
        <f t="shared" si="238"/>
        <v>0.99999200953325529</v>
      </c>
      <c r="FH196" s="2">
        <f t="shared" si="238"/>
        <v>0.99999314918550664</v>
      </c>
      <c r="FI196" s="2">
        <f t="shared" si="238"/>
        <v>0.99999321739938085</v>
      </c>
      <c r="FJ196" s="2">
        <f t="shared" si="238"/>
        <v>0.9999922544168004</v>
      </c>
      <c r="FK196" s="2">
        <f t="shared" si="238"/>
        <v>0.99999262899833807</v>
      </c>
      <c r="FL196" s="2">
        <f t="shared" si="238"/>
        <v>0.99999270484456637</v>
      </c>
      <c r="FM196" s="2">
        <f t="shared" si="238"/>
        <v>0.99999314796919914</v>
      </c>
      <c r="FN196" s="2">
        <f t="shared" si="238"/>
        <v>0.99999336352798052</v>
      </c>
      <c r="FO196" s="2">
        <f t="shared" si="238"/>
        <v>0.99999155185884658</v>
      </c>
      <c r="FP196" s="2">
        <f t="shared" si="238"/>
        <v>0.99999264916410813</v>
      </c>
      <c r="FQ196" s="2">
        <f t="shared" si="238"/>
        <v>0.9999927182465792</v>
      </c>
      <c r="FR196" s="2">
        <f t="shared" si="238"/>
        <v>0.99999124488754054</v>
      </c>
      <c r="FS196" s="2">
        <f t="shared" si="238"/>
        <v>0.99999056718612922</v>
      </c>
      <c r="FT196" s="2">
        <f t="shared" si="238"/>
        <v>0.99999135099716341</v>
      </c>
      <c r="FU196" s="2">
        <f t="shared" si="238"/>
        <v>0.99999034629169814</v>
      </c>
      <c r="FW196" s="2">
        <f t="shared" si="244"/>
        <v>0.88607176770680462</v>
      </c>
      <c r="FX196" s="2">
        <f t="shared" si="244"/>
        <v>0.97888729131734697</v>
      </c>
      <c r="FY196" s="2">
        <f t="shared" si="244"/>
        <v>0.90782640883590082</v>
      </c>
      <c r="FZ196" s="2">
        <f t="shared" si="244"/>
        <v>0.91310196199719529</v>
      </c>
      <c r="GA196" s="2">
        <f t="shared" si="244"/>
        <v>0.91248697100864506</v>
      </c>
      <c r="GB196" s="2">
        <f t="shared" si="244"/>
        <v>0.91183542051555777</v>
      </c>
      <c r="GC196" s="2">
        <f t="shared" si="244"/>
        <v>0.90581960671329564</v>
      </c>
      <c r="GD196" s="2">
        <f t="shared" si="244"/>
        <v>0.92660848213830416</v>
      </c>
      <c r="GE196" s="2">
        <f t="shared" si="244"/>
        <v>0.92888135755536527</v>
      </c>
      <c r="GF196" s="2">
        <f t="shared" si="244"/>
        <v>0.94145778470910102</v>
      </c>
      <c r="GG196" s="2">
        <f t="shared" si="244"/>
        <v>0.91121689463222399</v>
      </c>
      <c r="GH196" s="2">
        <f t="shared" si="244"/>
        <v>0.89262970854380641</v>
      </c>
      <c r="GI196" s="2">
        <f t="shared" si="244"/>
        <v>0.89103774584707263</v>
      </c>
      <c r="GJ196" s="2">
        <f t="shared" si="244"/>
        <v>0.87724118176055954</v>
      </c>
      <c r="GK196" s="2">
        <f t="shared" si="244"/>
        <v>0.88227372913047208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1.272621501836002E-294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2.5897073276958934E-25</v>
      </c>
      <c r="HT196" s="86">
        <f t="shared" si="246"/>
        <v>4.2170050028914443E-23</v>
      </c>
      <c r="HU196" s="86">
        <f t="shared" si="246"/>
        <v>2.6349358806231889E-28</v>
      </c>
      <c r="HV196" s="86">
        <f t="shared" si="246"/>
        <v>3.4453470986909463E-33</v>
      </c>
      <c r="HW196" s="86">
        <f t="shared" si="246"/>
        <v>5.2140953211699735E-29</v>
      </c>
      <c r="HX196" s="86">
        <f t="shared" si="246"/>
        <v>3.0492552006011717E-29</v>
      </c>
      <c r="HY196" s="86">
        <f t="shared" si="246"/>
        <v>1.7821867040926446E-28</v>
      </c>
      <c r="HZ196" s="86">
        <f t="shared" si="246"/>
        <v>1.531811706523128E-31</v>
      </c>
      <c r="IA196" s="86">
        <f t="shared" si="246"/>
        <v>5.4035634411558865E-34</v>
      </c>
      <c r="IB196" s="86">
        <f t="shared" si="246"/>
        <v>8.430686744786106E-36</v>
      </c>
      <c r="IC196" s="86">
        <f t="shared" si="246"/>
        <v>2.9266402324703864E-32</v>
      </c>
      <c r="ID196" s="86">
        <f t="shared" si="246"/>
        <v>7.5738868251755279E-28</v>
      </c>
      <c r="IE196" s="86">
        <f t="shared" si="246"/>
        <v>6.4525353488549737E-29</v>
      </c>
      <c r="IF196" s="86">
        <f t="shared" si="246"/>
        <v>1.7330768869915582E-31</v>
      </c>
      <c r="IG196" s="86">
        <f t="shared" si="246"/>
        <v>8.0782189153862703E-30</v>
      </c>
      <c r="II196" s="86">
        <f t="shared" si="247"/>
        <v>9.3063519327644975E-5</v>
      </c>
      <c r="IJ196" s="86">
        <f t="shared" si="247"/>
        <v>7.2801334008135603E-12</v>
      </c>
      <c r="IK196" s="86">
        <f t="shared" si="247"/>
        <v>1.0736208628032395E-5</v>
      </c>
      <c r="IL196" s="86">
        <f t="shared" si="247"/>
        <v>8.5759139019210649E-7</v>
      </c>
      <c r="IM196" s="86">
        <f t="shared" si="247"/>
        <v>5.7640067058204516E-6</v>
      </c>
      <c r="IN196" s="86">
        <f t="shared" si="247"/>
        <v>5.5140473090613231E-6</v>
      </c>
      <c r="IO196" s="86">
        <f t="shared" si="247"/>
        <v>1.566254813031448E-5</v>
      </c>
      <c r="IP196" s="86">
        <f t="shared" si="247"/>
        <v>9.1698439838247626E-7</v>
      </c>
      <c r="IQ196" s="86">
        <f t="shared" si="247"/>
        <v>1.6766981451494175E-7</v>
      </c>
      <c r="IR196" s="86">
        <f t="shared" si="247"/>
        <v>1.8541118839194764E-8</v>
      </c>
      <c r="IS196" s="86">
        <f t="shared" si="247"/>
        <v>1.8481093756762374E-6</v>
      </c>
      <c r="IT196" s="86">
        <f t="shared" si="247"/>
        <v>3.3318817179854162E-5</v>
      </c>
      <c r="IU196" s="86">
        <f t="shared" si="247"/>
        <v>2.1231230408730382E-5</v>
      </c>
      <c r="IV196" s="86">
        <f t="shared" si="247"/>
        <v>5.3381950651310906E-4</v>
      </c>
      <c r="IW196" s="86">
        <f t="shared" si="247"/>
        <v>6.9493524947301993E-3</v>
      </c>
      <c r="IY196" s="86">
        <f t="shared" si="248"/>
        <v>9.3063519327644975E-5</v>
      </c>
      <c r="IZ196" s="86">
        <f t="shared" si="248"/>
        <v>7.2801334008557304E-12</v>
      </c>
      <c r="JA196" s="86">
        <f t="shared" si="248"/>
        <v>1.0736208628032395E-5</v>
      </c>
      <c r="JB196" s="86">
        <f t="shared" si="248"/>
        <v>8.5759139019210649E-7</v>
      </c>
      <c r="JC196" s="86">
        <f t="shared" si="248"/>
        <v>5.7640067058204516E-6</v>
      </c>
      <c r="JD196" s="86">
        <f t="shared" si="248"/>
        <v>5.5140473090613231E-6</v>
      </c>
      <c r="JE196" s="86">
        <f t="shared" si="248"/>
        <v>1.566254813031448E-5</v>
      </c>
      <c r="JF196" s="86">
        <f t="shared" si="248"/>
        <v>9.1698439838247626E-7</v>
      </c>
      <c r="JG196" s="86">
        <f t="shared" si="248"/>
        <v>1.6766981451494175E-7</v>
      </c>
      <c r="JH196" s="86">
        <f t="shared" si="248"/>
        <v>1.8541118839194764E-8</v>
      </c>
      <c r="JI196" s="86">
        <f t="shared" si="248"/>
        <v>1.8481093756762374E-6</v>
      </c>
      <c r="JJ196" s="86">
        <f t="shared" si="248"/>
        <v>3.3318817179854162E-5</v>
      </c>
      <c r="JK196" s="86">
        <f t="shared" si="248"/>
        <v>2.1231230408730382E-5</v>
      </c>
      <c r="JL196" s="86">
        <f t="shared" si="248"/>
        <v>5.3381950651310906E-4</v>
      </c>
      <c r="JM196" s="86">
        <f t="shared" si="248"/>
        <v>6.9493524947301993E-3</v>
      </c>
    </row>
    <row r="197" spans="2:273" x14ac:dyDescent="0.25">
      <c r="B197" s="2">
        <v>170</v>
      </c>
      <c r="C197" s="37">
        <v>66.114000000000004</v>
      </c>
      <c r="D197" s="37">
        <v>63.045000000000002</v>
      </c>
      <c r="E197" s="37">
        <v>67.917000000000002</v>
      </c>
      <c r="F197" s="37">
        <v>62.061</v>
      </c>
      <c r="G197" s="37">
        <v>63.32</v>
      </c>
      <c r="H197" s="37">
        <v>67.62</v>
      </c>
      <c r="I197" s="37">
        <v>66.680000000000007</v>
      </c>
      <c r="J197" s="37">
        <v>65.16</v>
      </c>
      <c r="K197" s="37">
        <v>67.759</v>
      </c>
      <c r="L197" s="37">
        <v>66.569000000000003</v>
      </c>
      <c r="M197" s="37">
        <v>65.379000000000005</v>
      </c>
      <c r="N197" s="37">
        <v>68.120999999999995</v>
      </c>
      <c r="O197" s="37">
        <v>68.847999999999999</v>
      </c>
      <c r="P197" s="37">
        <v>67.14</v>
      </c>
      <c r="Q197" s="37">
        <v>66.581000000000003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64.450959340578066</v>
      </c>
      <c r="T197" s="4">
        <f t="shared" si="249"/>
        <v>62.824493880539222</v>
      </c>
      <c r="U197" s="4">
        <f t="shared" si="249"/>
        <v>66.506267893555091</v>
      </c>
      <c r="V197" s="4">
        <f t="shared" si="249"/>
        <v>64.559556654634221</v>
      </c>
      <c r="W197" s="4">
        <f t="shared" si="249"/>
        <v>65.446021746723915</v>
      </c>
      <c r="X197" s="4">
        <f t="shared" si="249"/>
        <v>65.813912044967381</v>
      </c>
      <c r="Y197" s="4">
        <f t="shared" si="249"/>
        <v>67.117254259875111</v>
      </c>
      <c r="Z197" s="4">
        <f t="shared" si="249"/>
        <v>67.090742553348875</v>
      </c>
      <c r="AA197" s="4">
        <f t="shared" si="249"/>
        <v>66.069514802430106</v>
      </c>
      <c r="AB197" s="4">
        <f t="shared" si="249"/>
        <v>66.847168387852122</v>
      </c>
      <c r="AC197" s="4">
        <f t="shared" si="249"/>
        <v>66.115341488977677</v>
      </c>
      <c r="AD197" s="4">
        <f t="shared" si="249"/>
        <v>67.405710132629906</v>
      </c>
      <c r="AE197" s="4">
        <f t="shared" si="249"/>
        <v>67.093901422274953</v>
      </c>
      <c r="AF197" s="4">
        <f t="shared" si="249"/>
        <v>67.797634854090646</v>
      </c>
      <c r="AG197" s="4">
        <f t="shared" si="249"/>
        <v>66.932948231872217</v>
      </c>
      <c r="AI197" s="4">
        <f t="shared" ref="AI197:AW213" si="250">IF(OR($B197 &lt; C$230, $B197 &gt; C$233), 0, C197-S197)</f>
        <v>1.663040659421938</v>
      </c>
      <c r="AJ197" s="4">
        <f t="shared" si="250"/>
        <v>0.22050611946077936</v>
      </c>
      <c r="AK197" s="4">
        <f t="shared" si="250"/>
        <v>1.410732106444911</v>
      </c>
      <c r="AL197" s="4">
        <f t="shared" si="250"/>
        <v>-2.4985566546342213</v>
      </c>
      <c r="AM197" s="4">
        <f t="shared" si="250"/>
        <v>-2.1260217467239144</v>
      </c>
      <c r="AN197" s="4">
        <f t="shared" si="250"/>
        <v>1.8060879550326234</v>
      </c>
      <c r="AO197" s="4">
        <f t="shared" si="250"/>
        <v>-0.43725425987510391</v>
      </c>
      <c r="AP197" s="4">
        <f t="shared" si="250"/>
        <v>-1.9307425533488782</v>
      </c>
      <c r="AQ197" s="4">
        <f t="shared" si="250"/>
        <v>1.6894851975698941</v>
      </c>
      <c r="AR197" s="4">
        <f t="shared" si="250"/>
        <v>-0.27816838785211928</v>
      </c>
      <c r="AS197" s="4">
        <f t="shared" si="250"/>
        <v>-0.73634148897767204</v>
      </c>
      <c r="AT197" s="4">
        <f t="shared" si="250"/>
        <v>0.71528986737008893</v>
      </c>
      <c r="AU197" s="4">
        <f t="shared" si="250"/>
        <v>1.7540985777250455</v>
      </c>
      <c r="AV197" s="4">
        <f t="shared" si="250"/>
        <v>-0.65763485409064515</v>
      </c>
      <c r="AW197" s="4">
        <f t="shared" si="250"/>
        <v>-0.35194823187221402</v>
      </c>
      <c r="AY197" s="2">
        <f t="shared" si="242"/>
        <v>64.450959340578066</v>
      </c>
      <c r="AZ197" s="2">
        <f t="shared" si="242"/>
        <v>62.824493880539222</v>
      </c>
      <c r="BA197" s="2">
        <f t="shared" si="242"/>
        <v>66.506267893533774</v>
      </c>
      <c r="BB197" s="2">
        <f t="shared" si="242"/>
        <v>64.559556654634122</v>
      </c>
      <c r="BC197" s="2">
        <f t="shared" si="242"/>
        <v>65.446021746710841</v>
      </c>
      <c r="BD197" s="2">
        <f t="shared" si="242"/>
        <v>65.813912044949362</v>
      </c>
      <c r="BE197" s="2">
        <f t="shared" si="242"/>
        <v>67.11725425971818</v>
      </c>
      <c r="BF197" s="2">
        <f t="shared" si="242"/>
        <v>67.090742553348662</v>
      </c>
      <c r="BG197" s="2">
        <f t="shared" si="242"/>
        <v>66.069514802430106</v>
      </c>
      <c r="BH197" s="2">
        <f t="shared" si="242"/>
        <v>66.847168387852122</v>
      </c>
      <c r="BI197" s="2">
        <f t="shared" si="242"/>
        <v>66.115341488976526</v>
      </c>
      <c r="BJ197" s="2">
        <f t="shared" si="242"/>
        <v>67.405710131382449</v>
      </c>
      <c r="BK197" s="2">
        <f t="shared" si="242"/>
        <v>67.093901421844237</v>
      </c>
      <c r="BL197" s="2">
        <f t="shared" si="242"/>
        <v>67.797634700064009</v>
      </c>
      <c r="BM197" s="2">
        <f t="shared" si="242"/>
        <v>66.932943554280627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66.114000000000004</v>
      </c>
      <c r="CV197" s="2">
        <f t="shared" si="198"/>
        <v>63.045000000000002</v>
      </c>
      <c r="CW197" s="2">
        <f t="shared" si="199"/>
        <v>67.917000000000002</v>
      </c>
      <c r="CX197" s="2">
        <f t="shared" si="200"/>
        <v>62.061</v>
      </c>
      <c r="CY197" s="2">
        <f t="shared" si="201"/>
        <v>63.32</v>
      </c>
      <c r="CZ197" s="2">
        <f t="shared" si="202"/>
        <v>67.62</v>
      </c>
      <c r="DA197" s="2">
        <f t="shared" si="203"/>
        <v>66.680000000000007</v>
      </c>
      <c r="DB197" s="2">
        <f t="shared" si="204"/>
        <v>65.16</v>
      </c>
      <c r="DC197" s="2">
        <f t="shared" si="205"/>
        <v>67.759</v>
      </c>
      <c r="DD197" s="2">
        <f t="shared" si="206"/>
        <v>66.569000000000003</v>
      </c>
      <c r="DE197" s="2">
        <f t="shared" si="207"/>
        <v>65.379000000000005</v>
      </c>
      <c r="DF197" s="2">
        <f t="shared" si="208"/>
        <v>68.120999999999995</v>
      </c>
      <c r="DG197" s="2">
        <f t="shared" si="209"/>
        <v>68.847999999999999</v>
      </c>
      <c r="DH197" s="2">
        <f t="shared" si="210"/>
        <v>67.14</v>
      </c>
      <c r="DI197" s="2">
        <f t="shared" si="211"/>
        <v>66.581000000000003</v>
      </c>
      <c r="DK197" s="2">
        <f t="shared" ref="DK197:DY213" si="251">BO$228*$B197+BO$229</f>
        <v>117.7243762664165</v>
      </c>
      <c r="DL197" s="2">
        <f t="shared" si="251"/>
        <v>128.05449868667918</v>
      </c>
      <c r="DM197" s="2">
        <f t="shared" si="251"/>
        <v>124.25651144465292</v>
      </c>
      <c r="DN197" s="2">
        <f t="shared" si="251"/>
        <v>134.55951613962139</v>
      </c>
      <c r="DO197" s="2">
        <f t="shared" si="251"/>
        <v>125.14031707317071</v>
      </c>
      <c r="DP197" s="2">
        <f t="shared" si="251"/>
        <v>139.49344129554655</v>
      </c>
      <c r="DQ197" s="2">
        <f t="shared" si="251"/>
        <v>125.87403939962473</v>
      </c>
      <c r="DR197" s="2">
        <f t="shared" si="251"/>
        <v>131.4504108818011</v>
      </c>
      <c r="DS197" s="2">
        <f t="shared" si="251"/>
        <v>127.31457539118065</v>
      </c>
      <c r="DT197" s="2">
        <f t="shared" si="251"/>
        <v>137.77182171645325</v>
      </c>
      <c r="DU197" s="2">
        <f t="shared" si="251"/>
        <v>114.73337854251015</v>
      </c>
      <c r="DV197" s="2">
        <f t="shared" si="251"/>
        <v>136.32811569464204</v>
      </c>
      <c r="DW197" s="2">
        <f t="shared" si="251"/>
        <v>160.51885383244206</v>
      </c>
      <c r="DX197" s="2">
        <f t="shared" si="251"/>
        <v>102.05772100840336</v>
      </c>
      <c r="DY197" s="2">
        <f t="shared" si="251"/>
        <v>99.22531693548386</v>
      </c>
      <c r="EA197" s="2">
        <f t="shared" si="240"/>
        <v>63.074790849673207</v>
      </c>
      <c r="EB197" s="2">
        <f t="shared" si="240"/>
        <v>69.565441176470557</v>
      </c>
      <c r="EC197" s="2">
        <f t="shared" si="240"/>
        <v>63.413609504050591</v>
      </c>
      <c r="ED197" s="2">
        <f t="shared" si="240"/>
        <v>60.736623195282313</v>
      </c>
      <c r="EE197" s="2">
        <f t="shared" si="240"/>
        <v>59.896237087214217</v>
      </c>
      <c r="EF197" s="2">
        <f t="shared" si="239"/>
        <v>60.702567382366382</v>
      </c>
      <c r="EG197" s="2">
        <f t="shared" si="239"/>
        <v>64.351694136492</v>
      </c>
      <c r="EH197" s="2">
        <f t="shared" si="239"/>
        <v>64.428450059641165</v>
      </c>
      <c r="EI197" s="2">
        <f t="shared" si="239"/>
        <v>64.90815917934205</v>
      </c>
      <c r="EJ197" s="2">
        <f t="shared" si="239"/>
        <v>62.638068621534316</v>
      </c>
      <c r="EK197" s="2">
        <f t="shared" si="239"/>
        <v>65.493452834394887</v>
      </c>
      <c r="EL197" s="2">
        <f t="shared" si="179"/>
        <v>60.946600491491395</v>
      </c>
      <c r="EM197" s="2">
        <f t="shared" si="179"/>
        <v>60.409890860920335</v>
      </c>
      <c r="EN197" s="2">
        <f t="shared" si="179"/>
        <v>67.093503930575622</v>
      </c>
      <c r="EO197" s="2">
        <f t="shared" si="179"/>
        <v>68.582567140987891</v>
      </c>
      <c r="EQ197" s="2">
        <f t="shared" ref="EQ197:FE213" si="252">CU$228*$B197+CU$229</f>
        <v>64.611888574687185</v>
      </c>
      <c r="ER197" s="2">
        <f t="shared" si="252"/>
        <v>62.691524709814011</v>
      </c>
      <c r="ES197" s="2">
        <f t="shared" si="252"/>
        <v>66.792232039711408</v>
      </c>
      <c r="ET197" s="2">
        <f t="shared" si="252"/>
        <v>64.890798346990806</v>
      </c>
      <c r="EU197" s="2">
        <f t="shared" si="252"/>
        <v>65.93096982525465</v>
      </c>
      <c r="EV197" s="2">
        <f t="shared" si="252"/>
        <v>66.264067848938041</v>
      </c>
      <c r="EW197" s="2">
        <f t="shared" si="252"/>
        <v>67.379075124322313</v>
      </c>
      <c r="EX197" s="2">
        <f t="shared" si="252"/>
        <v>67.282619146939197</v>
      </c>
      <c r="EY197" s="2">
        <f t="shared" si="252"/>
        <v>66.150094345389718</v>
      </c>
      <c r="EZ197" s="2">
        <f t="shared" si="252"/>
        <v>67.085338926703457</v>
      </c>
      <c r="FA197" s="2">
        <f t="shared" si="252"/>
        <v>66.170246740082604</v>
      </c>
      <c r="FB197" s="2">
        <f t="shared" si="252"/>
        <v>68.113616588024428</v>
      </c>
      <c r="FC197" s="2">
        <f t="shared" si="252"/>
        <v>67.838391723727653</v>
      </c>
      <c r="FD197" s="2">
        <f t="shared" si="252"/>
        <v>67.887187965847602</v>
      </c>
      <c r="FE197" s="2">
        <f t="shared" si="252"/>
        <v>66.731891238409517</v>
      </c>
      <c r="FG197" s="2">
        <f t="shared" ref="FG197:FU213" si="253">POWER(10,($B197-C$231)/C$229)/(1+POWER(10,($B197-C$231)/C$229))</f>
        <v>0.9999927126025937</v>
      </c>
      <c r="FH197" s="2">
        <f t="shared" si="253"/>
        <v>0.9999937519791573</v>
      </c>
      <c r="FI197" s="2">
        <f t="shared" si="253"/>
        <v>0.99999381419102462</v>
      </c>
      <c r="FJ197" s="2">
        <f t="shared" si="253"/>
        <v>0.99999293593935046</v>
      </c>
      <c r="FK197" s="2">
        <f t="shared" si="253"/>
        <v>0.99999327756222745</v>
      </c>
      <c r="FL197" s="2">
        <f t="shared" si="253"/>
        <v>0.99999334673489904</v>
      </c>
      <c r="FM197" s="2">
        <f t="shared" si="253"/>
        <v>0.99999375086987041</v>
      </c>
      <c r="FN197" s="2">
        <f t="shared" si="253"/>
        <v>0.99999394746204895</v>
      </c>
      <c r="FO197" s="2">
        <f t="shared" si="253"/>
        <v>0.99999229519796839</v>
      </c>
      <c r="FP197" s="2">
        <f t="shared" si="253"/>
        <v>0.99999329595365216</v>
      </c>
      <c r="FQ197" s="2">
        <f t="shared" si="253"/>
        <v>0.9999933589576957</v>
      </c>
      <c r="FR197" s="2">
        <f t="shared" si="253"/>
        <v>0.99999201523638603</v>
      </c>
      <c r="FS197" s="2">
        <f t="shared" si="253"/>
        <v>0.99999139716436392</v>
      </c>
      <c r="FT197" s="2">
        <f t="shared" si="253"/>
        <v>0.99999211200966054</v>
      </c>
      <c r="FU197" s="2">
        <f t="shared" si="253"/>
        <v>0.99999119570591022</v>
      </c>
      <c r="FW197" s="2">
        <f t="shared" si="244"/>
        <v>0.89504409203737123</v>
      </c>
      <c r="FX197" s="2">
        <f t="shared" si="244"/>
        <v>0.9807091444130801</v>
      </c>
      <c r="FY197" s="2">
        <f t="shared" si="244"/>
        <v>0.9152493343887127</v>
      </c>
      <c r="FZ197" s="2">
        <f t="shared" si="244"/>
        <v>0.92013741124677284</v>
      </c>
      <c r="GA197" s="2">
        <f t="shared" si="244"/>
        <v>0.91956782530701453</v>
      </c>
      <c r="GB197" s="2">
        <f t="shared" si="244"/>
        <v>0.91896431129166467</v>
      </c>
      <c r="GC197" s="2">
        <f t="shared" si="244"/>
        <v>0.91338872550247752</v>
      </c>
      <c r="GD197" s="2">
        <f t="shared" si="244"/>
        <v>0.93263109484028617</v>
      </c>
      <c r="GE197" s="2">
        <f t="shared" si="244"/>
        <v>0.93473059282152504</v>
      </c>
      <c r="GF197" s="2">
        <f t="shared" si="244"/>
        <v>0.94633241907132359</v>
      </c>
      <c r="GG197" s="2">
        <f t="shared" si="244"/>
        <v>0.91839132257012612</v>
      </c>
      <c r="GH197" s="2">
        <f t="shared" si="244"/>
        <v>0.90114318836754581</v>
      </c>
      <c r="GI197" s="2">
        <f t="shared" si="244"/>
        <v>0.89966326495708671</v>
      </c>
      <c r="GJ197" s="2">
        <f t="shared" si="244"/>
        <v>0.88682012085659001</v>
      </c>
      <c r="GK197" s="2">
        <f t="shared" si="244"/>
        <v>0.89150854138724678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2.4689362039408221E-301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2.9014388359294293E-26</v>
      </c>
      <c r="HT197" s="86">
        <f t="shared" si="246"/>
        <v>5.9680317652519584E-24</v>
      </c>
      <c r="HU197" s="86">
        <f t="shared" si="246"/>
        <v>2.5301095788672337E-29</v>
      </c>
      <c r="HV197" s="86">
        <f t="shared" si="246"/>
        <v>2.1625647400010736E-34</v>
      </c>
      <c r="HW197" s="86">
        <f t="shared" si="246"/>
        <v>4.7988858683584041E-30</v>
      </c>
      <c r="HX197" s="86">
        <f t="shared" si="246"/>
        <v>2.741774508007476E-30</v>
      </c>
      <c r="HY197" s="86">
        <f t="shared" si="246"/>
        <v>1.7333915299389471E-29</v>
      </c>
      <c r="HZ197" s="86">
        <f t="shared" si="246"/>
        <v>1.2663552274346102E-32</v>
      </c>
      <c r="IA197" s="86">
        <f t="shared" si="246"/>
        <v>3.5366794931937127E-35</v>
      </c>
      <c r="IB197" s="86">
        <f t="shared" si="246"/>
        <v>5.2051055694106403E-37</v>
      </c>
      <c r="IC197" s="86">
        <f t="shared" si="246"/>
        <v>2.0271656778882037E-33</v>
      </c>
      <c r="ID197" s="86">
        <f t="shared" si="246"/>
        <v>7.1088029911811158E-29</v>
      </c>
      <c r="IE197" s="86">
        <f t="shared" si="246"/>
        <v>5.3387143815646758E-30</v>
      </c>
      <c r="IF197" s="86">
        <f t="shared" si="246"/>
        <v>1.0953160051236743E-32</v>
      </c>
      <c r="IG197" s="86">
        <f t="shared" si="246"/>
        <v>5.6739327354528513E-31</v>
      </c>
      <c r="II197" s="86">
        <f t="shared" si="247"/>
        <v>4.4367465650954072E-5</v>
      </c>
      <c r="IJ197" s="86">
        <f t="shared" si="247"/>
        <v>2.2742676064794334E-12</v>
      </c>
      <c r="IK197" s="86">
        <f t="shared" si="247"/>
        <v>4.6713579254390837E-6</v>
      </c>
      <c r="IL197" s="86">
        <f t="shared" si="247"/>
        <v>3.145576935213037E-7</v>
      </c>
      <c r="IM197" s="86">
        <f t="shared" si="247"/>
        <v>2.4406468738685028E-6</v>
      </c>
      <c r="IN197" s="86">
        <f t="shared" si="247"/>
        <v>2.3197564820929129E-6</v>
      </c>
      <c r="IO197" s="86">
        <f t="shared" si="247"/>
        <v>6.9603398406908907E-6</v>
      </c>
      <c r="IP197" s="86">
        <f t="shared" si="247"/>
        <v>3.638499149623491E-7</v>
      </c>
      <c r="IQ197" s="86">
        <f t="shared" si="247"/>
        <v>5.9749580803330442E-8</v>
      </c>
      <c r="IR197" s="86">
        <f t="shared" si="247"/>
        <v>6.1875247498974011E-9</v>
      </c>
      <c r="IS197" s="86">
        <f t="shared" si="247"/>
        <v>7.1220482483227188E-7</v>
      </c>
      <c r="IT197" s="86">
        <f t="shared" si="247"/>
        <v>1.4913331930285024E-5</v>
      </c>
      <c r="IU197" s="86">
        <f t="shared" si="247"/>
        <v>9.085059767907766E-6</v>
      </c>
      <c r="IV197" s="86">
        <f t="shared" si="247"/>
        <v>2.8853448237204992E-4</v>
      </c>
      <c r="IW197" s="86">
        <f t="shared" si="247"/>
        <v>4.7622113120771763E-3</v>
      </c>
      <c r="IY197" s="86">
        <f t="shared" si="248"/>
        <v>4.4367465650954072E-5</v>
      </c>
      <c r="IZ197" s="86">
        <f t="shared" si="248"/>
        <v>2.2742676064854013E-12</v>
      </c>
      <c r="JA197" s="86">
        <f t="shared" si="248"/>
        <v>4.6713579254390837E-6</v>
      </c>
      <c r="JB197" s="86">
        <f t="shared" si="248"/>
        <v>3.145576935213037E-7</v>
      </c>
      <c r="JC197" s="86">
        <f t="shared" si="248"/>
        <v>2.4406468738685028E-6</v>
      </c>
      <c r="JD197" s="86">
        <f t="shared" si="248"/>
        <v>2.3197564820929129E-6</v>
      </c>
      <c r="JE197" s="86">
        <f t="shared" si="248"/>
        <v>6.9603398406908907E-6</v>
      </c>
      <c r="JF197" s="86">
        <f t="shared" si="248"/>
        <v>3.638499149623491E-7</v>
      </c>
      <c r="JG197" s="86">
        <f t="shared" si="248"/>
        <v>5.9749580803330442E-8</v>
      </c>
      <c r="JH197" s="86">
        <f t="shared" si="248"/>
        <v>6.1875247498974011E-9</v>
      </c>
      <c r="JI197" s="86">
        <f t="shared" si="248"/>
        <v>7.1220482483227188E-7</v>
      </c>
      <c r="JJ197" s="86">
        <f t="shared" si="248"/>
        <v>1.4913331930285024E-5</v>
      </c>
      <c r="JK197" s="86">
        <f t="shared" si="248"/>
        <v>9.085059767907766E-6</v>
      </c>
      <c r="JL197" s="86">
        <f t="shared" si="248"/>
        <v>2.8853448237204992E-4</v>
      </c>
      <c r="JM197" s="86">
        <f t="shared" si="248"/>
        <v>4.7622113120771763E-3</v>
      </c>
    </row>
    <row r="198" spans="2:273" x14ac:dyDescent="0.25">
      <c r="B198" s="2">
        <v>171</v>
      </c>
      <c r="C198" s="37">
        <v>64.204999999999998</v>
      </c>
      <c r="D198" s="37">
        <v>63.204999999999998</v>
      </c>
      <c r="E198" s="37">
        <v>64.707999999999998</v>
      </c>
      <c r="F198" s="37">
        <v>64.673000000000002</v>
      </c>
      <c r="G198" s="37">
        <v>67.48</v>
      </c>
      <c r="H198" s="37">
        <v>67.16</v>
      </c>
      <c r="I198" s="37">
        <v>66.42</v>
      </c>
      <c r="J198" s="37">
        <v>67.86</v>
      </c>
      <c r="K198" s="37">
        <v>65.602999999999994</v>
      </c>
      <c r="L198" s="37">
        <v>68</v>
      </c>
      <c r="M198" s="37">
        <v>67.069000000000003</v>
      </c>
      <c r="N198" s="37">
        <v>67.81</v>
      </c>
      <c r="O198" s="37">
        <v>68.022000000000006</v>
      </c>
      <c r="P198" s="37">
        <v>66.697999999999993</v>
      </c>
      <c r="Q198" s="37">
        <v>65.512</v>
      </c>
      <c r="S198" s="4">
        <f t="shared" si="249"/>
        <v>64.323215855514803</v>
      </c>
      <c r="T198" s="4">
        <f t="shared" si="249"/>
        <v>62.640799913127815</v>
      </c>
      <c r="U198" s="4">
        <f t="shared" si="249"/>
        <v>66.379931790925667</v>
      </c>
      <c r="V198" s="4">
        <f t="shared" si="249"/>
        <v>64.428765845817196</v>
      </c>
      <c r="W198" s="4">
        <f t="shared" si="249"/>
        <v>65.351696203205677</v>
      </c>
      <c r="X198" s="4">
        <f t="shared" si="249"/>
        <v>65.692254102945213</v>
      </c>
      <c r="Y198" s="4">
        <f t="shared" si="249"/>
        <v>66.994807385887597</v>
      </c>
      <c r="Z198" s="4">
        <f t="shared" si="249"/>
        <v>66.95924272413599</v>
      </c>
      <c r="AA198" s="4">
        <f t="shared" si="249"/>
        <v>65.945718294664104</v>
      </c>
      <c r="AB198" s="4">
        <f t="shared" si="249"/>
        <v>66.750619806402142</v>
      </c>
      <c r="AC198" s="4">
        <f t="shared" si="249"/>
        <v>65.951475817338391</v>
      </c>
      <c r="AD198" s="4">
        <f t="shared" si="249"/>
        <v>67.303532262128613</v>
      </c>
      <c r="AE198" s="4">
        <f t="shared" si="249"/>
        <v>66.965286413882879</v>
      </c>
      <c r="AF198" s="4">
        <f t="shared" si="249"/>
        <v>67.653613340725585</v>
      </c>
      <c r="AG198" s="4">
        <f t="shared" si="249"/>
        <v>66.770320332199859</v>
      </c>
      <c r="AI198" s="4">
        <f t="shared" si="250"/>
        <v>-0.11821585551480496</v>
      </c>
      <c r="AJ198" s="4">
        <f t="shared" si="250"/>
        <v>0.5642000868721837</v>
      </c>
      <c r="AK198" s="4">
        <f t="shared" si="250"/>
        <v>-1.6719317909256688</v>
      </c>
      <c r="AL198" s="4">
        <f t="shared" si="250"/>
        <v>0.2442341541828057</v>
      </c>
      <c r="AM198" s="4">
        <f t="shared" si="250"/>
        <v>2.1283037967943272</v>
      </c>
      <c r="AN198" s="4">
        <f t="shared" si="250"/>
        <v>1.4677458970547832</v>
      </c>
      <c r="AO198" s="4">
        <f t="shared" si="250"/>
        <v>-0.5748073858875955</v>
      </c>
      <c r="AP198" s="4">
        <f t="shared" si="250"/>
        <v>0.90075727586400944</v>
      </c>
      <c r="AQ198" s="4">
        <f t="shared" si="250"/>
        <v>-0.34271829466410964</v>
      </c>
      <c r="AR198" s="4">
        <f t="shared" si="250"/>
        <v>1.2493801935978581</v>
      </c>
      <c r="AS198" s="4">
        <f t="shared" si="250"/>
        <v>1.1175241826616116</v>
      </c>
      <c r="AT198" s="4">
        <f t="shared" si="250"/>
        <v>0.50646773787138955</v>
      </c>
      <c r="AU198" s="4">
        <f t="shared" si="250"/>
        <v>1.0567135861171266</v>
      </c>
      <c r="AV198" s="4">
        <f t="shared" si="250"/>
        <v>-0.95561334072559134</v>
      </c>
      <c r="AW198" s="4">
        <f t="shared" si="250"/>
        <v>-1.2583203321998582</v>
      </c>
      <c r="AY198" s="2">
        <f t="shared" si="242"/>
        <v>64.323215855514803</v>
      </c>
      <c r="AZ198" s="2">
        <f t="shared" si="242"/>
        <v>62.640799913127815</v>
      </c>
      <c r="BA198" s="2">
        <f t="shared" si="242"/>
        <v>66.379931790922427</v>
      </c>
      <c r="BB198" s="2">
        <f t="shared" si="242"/>
        <v>64.428765845817182</v>
      </c>
      <c r="BC198" s="2">
        <f t="shared" si="242"/>
        <v>65.351696203203815</v>
      </c>
      <c r="BD198" s="2">
        <f t="shared" si="242"/>
        <v>65.692254102942684</v>
      </c>
      <c r="BE198" s="2">
        <f t="shared" si="242"/>
        <v>66.994807385862572</v>
      </c>
      <c r="BF198" s="2">
        <f t="shared" si="242"/>
        <v>66.959242724135962</v>
      </c>
      <c r="BG198" s="2">
        <f t="shared" si="242"/>
        <v>65.945718294664104</v>
      </c>
      <c r="BH198" s="2">
        <f t="shared" si="242"/>
        <v>66.750619806402142</v>
      </c>
      <c r="BI198" s="2">
        <f t="shared" si="242"/>
        <v>65.951475817338263</v>
      </c>
      <c r="BJ198" s="2">
        <f t="shared" si="242"/>
        <v>67.303532261926676</v>
      </c>
      <c r="BK198" s="2">
        <f t="shared" si="242"/>
        <v>66.965286413820095</v>
      </c>
      <c r="BL198" s="2">
        <f t="shared" si="242"/>
        <v>67.653613309218414</v>
      </c>
      <c r="BM198" s="2">
        <f t="shared" si="242"/>
        <v>66.770319098839167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64.204999999999998</v>
      </c>
      <c r="CV198" s="2">
        <f t="shared" si="198"/>
        <v>63.204999999999998</v>
      </c>
      <c r="CW198" s="2">
        <f t="shared" si="199"/>
        <v>64.707999999999998</v>
      </c>
      <c r="CX198" s="2">
        <f t="shared" si="200"/>
        <v>64.673000000000002</v>
      </c>
      <c r="CY198" s="2">
        <f t="shared" si="201"/>
        <v>67.48</v>
      </c>
      <c r="CZ198" s="2">
        <f t="shared" si="202"/>
        <v>67.16</v>
      </c>
      <c r="DA198" s="2">
        <f t="shared" si="203"/>
        <v>66.42</v>
      </c>
      <c r="DB198" s="2">
        <f t="shared" si="204"/>
        <v>67.86</v>
      </c>
      <c r="DC198" s="2">
        <f t="shared" si="205"/>
        <v>65.602999999999994</v>
      </c>
      <c r="DD198" s="2">
        <f t="shared" si="206"/>
        <v>68</v>
      </c>
      <c r="DE198" s="2">
        <f t="shared" si="207"/>
        <v>67.069000000000003</v>
      </c>
      <c r="DF198" s="2">
        <f t="shared" si="208"/>
        <v>67.81</v>
      </c>
      <c r="DG198" s="2">
        <f t="shared" si="209"/>
        <v>68.022000000000006</v>
      </c>
      <c r="DH198" s="2">
        <f t="shared" si="210"/>
        <v>66.697999999999993</v>
      </c>
      <c r="DI198" s="2">
        <f t="shared" si="211"/>
        <v>65.512</v>
      </c>
      <c r="DK198" s="2">
        <f t="shared" si="251"/>
        <v>117.92773536585366</v>
      </c>
      <c r="DL198" s="2">
        <f t="shared" si="251"/>
        <v>128.29442542213886</v>
      </c>
      <c r="DM198" s="2">
        <f t="shared" si="251"/>
        <v>124.46250703564728</v>
      </c>
      <c r="DN198" s="2">
        <f t="shared" si="251"/>
        <v>134.86506258890469</v>
      </c>
      <c r="DO198" s="2">
        <f t="shared" si="251"/>
        <v>125.37661350844274</v>
      </c>
      <c r="DP198" s="2">
        <f t="shared" si="251"/>
        <v>139.81101214574898</v>
      </c>
      <c r="DQ198" s="2">
        <f t="shared" si="251"/>
        <v>126.08873733583486</v>
      </c>
      <c r="DR198" s="2">
        <f t="shared" si="251"/>
        <v>131.69826078799247</v>
      </c>
      <c r="DS198" s="2">
        <f t="shared" si="251"/>
        <v>127.56853058321479</v>
      </c>
      <c r="DT198" s="2">
        <f t="shared" si="251"/>
        <v>138.08348340445704</v>
      </c>
      <c r="DU198" s="2">
        <f t="shared" si="251"/>
        <v>114.87562773279355</v>
      </c>
      <c r="DV198" s="2">
        <f t="shared" si="251"/>
        <v>136.6151834992888</v>
      </c>
      <c r="DW198" s="2">
        <f t="shared" si="251"/>
        <v>160.97019540998218</v>
      </c>
      <c r="DX198" s="2">
        <f t="shared" si="251"/>
        <v>102.15502857142857</v>
      </c>
      <c r="DY198" s="2">
        <f t="shared" si="251"/>
        <v>99.313439112903211</v>
      </c>
      <c r="EA198" s="2">
        <f t="shared" si="240"/>
        <v>62.915703839869288</v>
      </c>
      <c r="EB198" s="2">
        <f t="shared" si="240"/>
        <v>69.483176470588205</v>
      </c>
      <c r="EC198" s="2">
        <f t="shared" si="240"/>
        <v>63.220920924718442</v>
      </c>
      <c r="ED198" s="2">
        <f t="shared" si="240"/>
        <v>60.528804582118887</v>
      </c>
      <c r="EE198" s="2">
        <f t="shared" si="240"/>
        <v>59.689461473327675</v>
      </c>
      <c r="EF198" s="2">
        <f t="shared" si="239"/>
        <v>60.477653141741769</v>
      </c>
      <c r="EG198" s="2">
        <f t="shared" si="239"/>
        <v>64.169932133372669</v>
      </c>
      <c r="EH198" s="2">
        <f t="shared" si="239"/>
        <v>64.244666374546597</v>
      </c>
      <c r="EI198" s="2">
        <f t="shared" si="239"/>
        <v>64.761062398302073</v>
      </c>
      <c r="EJ198" s="2">
        <f t="shared" si="239"/>
        <v>62.467841030920525</v>
      </c>
      <c r="EK198" s="2">
        <f t="shared" si="239"/>
        <v>65.316234299363032</v>
      </c>
      <c r="EL198" s="2">
        <f t="shared" si="179"/>
        <v>60.703194403340042</v>
      </c>
      <c r="EM198" s="2">
        <f t="shared" si="179"/>
        <v>60.134774905471097</v>
      </c>
      <c r="EN198" s="2">
        <f t="shared" si="179"/>
        <v>66.932431303719852</v>
      </c>
      <c r="EO198" s="2">
        <f t="shared" si="179"/>
        <v>68.457934453712781</v>
      </c>
      <c r="EQ198" s="2">
        <f t="shared" si="252"/>
        <v>64.473338190706045</v>
      </c>
      <c r="ER198" s="2">
        <f t="shared" si="252"/>
        <v>62.517709701778088</v>
      </c>
      <c r="ES198" s="2">
        <f t="shared" si="252"/>
        <v>66.646338068037494</v>
      </c>
      <c r="ET198" s="2">
        <f t="shared" si="252"/>
        <v>64.736959231503789</v>
      </c>
      <c r="EU198" s="2">
        <f t="shared" si="252"/>
        <v>65.802944527863332</v>
      </c>
      <c r="EV198" s="2">
        <f t="shared" si="252"/>
        <v>66.11110536017506</v>
      </c>
      <c r="EW198" s="2">
        <f t="shared" si="252"/>
        <v>67.238720931718191</v>
      </c>
      <c r="EX198" s="2">
        <f t="shared" si="252"/>
        <v>67.137680497724773</v>
      </c>
      <c r="EY198" s="2">
        <f t="shared" si="252"/>
        <v>66.020691237901175</v>
      </c>
      <c r="EZ198" s="2">
        <f t="shared" si="252"/>
        <v>66.971643876931068</v>
      </c>
      <c r="FA198" s="2">
        <f t="shared" si="252"/>
        <v>66.002632380177715</v>
      </c>
      <c r="FB198" s="2">
        <f t="shared" si="252"/>
        <v>67.963281415845984</v>
      </c>
      <c r="FC198" s="2">
        <f t="shared" si="252"/>
        <v>67.659172237930079</v>
      </c>
      <c r="FD198" s="2">
        <f t="shared" si="252"/>
        <v>67.737272283274649</v>
      </c>
      <c r="FE198" s="2">
        <f t="shared" si="252"/>
        <v>66.582741371725234</v>
      </c>
      <c r="FG198" s="2">
        <f t="shared" si="253"/>
        <v>0.99999335381031318</v>
      </c>
      <c r="FH198" s="2">
        <f t="shared" si="253"/>
        <v>0.99999430173413428</v>
      </c>
      <c r="FI198" s="2">
        <f t="shared" si="253"/>
        <v>0.99999435847209373</v>
      </c>
      <c r="FJ198" s="2">
        <f t="shared" si="253"/>
        <v>0.99999355749611329</v>
      </c>
      <c r="FK198" s="2">
        <f t="shared" si="253"/>
        <v>0.99999386906025811</v>
      </c>
      <c r="FL198" s="2">
        <f t="shared" si="253"/>
        <v>0.99999393214655863</v>
      </c>
      <c r="FM198" s="2">
        <f t="shared" si="253"/>
        <v>0.99999430072245155</v>
      </c>
      <c r="FN198" s="2">
        <f t="shared" si="253"/>
        <v>0.99999448001684332</v>
      </c>
      <c r="FO198" s="2">
        <f t="shared" si="253"/>
        <v>0.9999929731322682</v>
      </c>
      <c r="FP198" s="2">
        <f t="shared" si="253"/>
        <v>0.99999388583345661</v>
      </c>
      <c r="FQ198" s="2">
        <f t="shared" si="253"/>
        <v>0.99999394329389468</v>
      </c>
      <c r="FR198" s="2">
        <f t="shared" si="253"/>
        <v>0.99999271780391807</v>
      </c>
      <c r="FS198" s="2">
        <f t="shared" si="253"/>
        <v>0.99999215411471176</v>
      </c>
      <c r="FT198" s="2">
        <f t="shared" si="253"/>
        <v>0.99999280606231666</v>
      </c>
      <c r="FU198" s="2">
        <f t="shared" si="253"/>
        <v>0.99999197038213683</v>
      </c>
      <c r="FW198" s="2">
        <f t="shared" si="244"/>
        <v>0.90338685359180537</v>
      </c>
      <c r="FX198" s="2">
        <f t="shared" si="244"/>
        <v>0.98237661691719258</v>
      </c>
      <c r="FY198" s="2">
        <f t="shared" si="244"/>
        <v>0.92212575517921547</v>
      </c>
      <c r="FZ198" s="2">
        <f t="shared" si="244"/>
        <v>0.92664901291998558</v>
      </c>
      <c r="GA198" s="2">
        <f t="shared" si="244"/>
        <v>0.92612213944138089</v>
      </c>
      <c r="GB198" s="2">
        <f t="shared" si="244"/>
        <v>0.92556382406941973</v>
      </c>
      <c r="GC198" s="2">
        <f t="shared" si="244"/>
        <v>0.92040298164421275</v>
      </c>
      <c r="GD198" s="2">
        <f t="shared" si="244"/>
        <v>0.93819244957663961</v>
      </c>
      <c r="GE198" s="2">
        <f t="shared" si="244"/>
        <v>0.94012975835597834</v>
      </c>
      <c r="GF198" s="2">
        <f t="shared" si="244"/>
        <v>0.95082235951871641</v>
      </c>
      <c r="GG198" s="2">
        <f t="shared" si="244"/>
        <v>0.92503369260712776</v>
      </c>
      <c r="GH198" s="2">
        <f t="shared" si="244"/>
        <v>0.90905040686544569</v>
      </c>
      <c r="GI198" s="2">
        <f t="shared" si="244"/>
        <v>0.90767672990160464</v>
      </c>
      <c r="GJ198" s="2">
        <f t="shared" si="244"/>
        <v>0.89574044394155483</v>
      </c>
      <c r="GK198" s="2">
        <f t="shared" si="244"/>
        <v>0.90010097040034709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3.115931846238708E-27</v>
      </c>
      <c r="HT198" s="86">
        <f t="shared" si="246"/>
        <v>8.1379019089446099E-25</v>
      </c>
      <c r="HU198" s="86">
        <f t="shared" si="246"/>
        <v>2.3266515312376031E-30</v>
      </c>
      <c r="HV198" s="86">
        <f t="shared" si="246"/>
        <v>1.2896702304712211E-35</v>
      </c>
      <c r="HW198" s="86">
        <f t="shared" si="246"/>
        <v>4.227912653112026E-31</v>
      </c>
      <c r="HX198" s="86">
        <f t="shared" si="246"/>
        <v>2.3587476038500007E-31</v>
      </c>
      <c r="HY198" s="86">
        <f t="shared" si="246"/>
        <v>1.615768202092166E-30</v>
      </c>
      <c r="HZ198" s="86">
        <f t="shared" si="246"/>
        <v>1.0020513971617686E-33</v>
      </c>
      <c r="IA198" s="86">
        <f t="shared" si="246"/>
        <v>2.2052787048363255E-36</v>
      </c>
      <c r="IB198" s="86">
        <f t="shared" si="246"/>
        <v>3.0631519286237952E-38</v>
      </c>
      <c r="IC198" s="86">
        <f t="shared" si="246"/>
        <v>1.3369590076261811E-34</v>
      </c>
      <c r="ID198" s="86">
        <f t="shared" si="246"/>
        <v>6.3798758121071865E-30</v>
      </c>
      <c r="IE198" s="86">
        <f t="shared" si="246"/>
        <v>4.2109881476209965E-31</v>
      </c>
      <c r="IF198" s="86">
        <f t="shared" si="246"/>
        <v>6.5604036266232118E-34</v>
      </c>
      <c r="IG198" s="86">
        <f t="shared" si="246"/>
        <v>3.781187390113666E-32</v>
      </c>
      <c r="II198" s="86">
        <f t="shared" si="247"/>
        <v>2.0539083490130439E-5</v>
      </c>
      <c r="IJ198" s="86">
        <f t="shared" si="247"/>
        <v>6.918404552820378E-13</v>
      </c>
      <c r="IK198" s="86">
        <f t="shared" si="247"/>
        <v>1.9720013951961017E-6</v>
      </c>
      <c r="IL198" s="86">
        <f t="shared" si="247"/>
        <v>1.1130054214783809E-7</v>
      </c>
      <c r="IM198" s="86">
        <f t="shared" si="247"/>
        <v>1.002298817609888E-6</v>
      </c>
      <c r="IN198" s="86">
        <f t="shared" si="247"/>
        <v>9.4618581282754646E-7</v>
      </c>
      <c r="IO198" s="86">
        <f t="shared" si="247"/>
        <v>3.0026672091150733E-6</v>
      </c>
      <c r="IP198" s="86">
        <f t="shared" si="247"/>
        <v>1.3999603226180496E-7</v>
      </c>
      <c r="IQ198" s="86">
        <f t="shared" si="247"/>
        <v>2.0576810618298349E-8</v>
      </c>
      <c r="IR198" s="86">
        <f t="shared" si="247"/>
        <v>1.9960541949970061E-9</v>
      </c>
      <c r="IS198" s="86">
        <f t="shared" si="247"/>
        <v>2.6517934520389809E-7</v>
      </c>
      <c r="IT198" s="86">
        <f t="shared" si="247"/>
        <v>6.4699498878696418E-6</v>
      </c>
      <c r="IU198" s="86">
        <f t="shared" si="247"/>
        <v>3.7600922418106016E-6</v>
      </c>
      <c r="IV198" s="86">
        <f t="shared" si="247"/>
        <v>1.5212225670922661E-4</v>
      </c>
      <c r="IW198" s="86">
        <f t="shared" si="247"/>
        <v>3.2178170018572149E-3</v>
      </c>
      <c r="IY198" s="86">
        <f t="shared" si="248"/>
        <v>2.0539083490130439E-5</v>
      </c>
      <c r="IZ198" s="86">
        <f t="shared" si="248"/>
        <v>6.9184045528285155E-13</v>
      </c>
      <c r="JA198" s="86">
        <f t="shared" si="248"/>
        <v>1.9720013951961017E-6</v>
      </c>
      <c r="JB198" s="86">
        <f t="shared" si="248"/>
        <v>1.1130054214783809E-7</v>
      </c>
      <c r="JC198" s="86">
        <f t="shared" si="248"/>
        <v>1.002298817609888E-6</v>
      </c>
      <c r="JD198" s="86">
        <f t="shared" si="248"/>
        <v>9.4618581282754646E-7</v>
      </c>
      <c r="JE198" s="86">
        <f t="shared" si="248"/>
        <v>3.0026672091150733E-6</v>
      </c>
      <c r="JF198" s="86">
        <f t="shared" si="248"/>
        <v>1.3999603226180496E-7</v>
      </c>
      <c r="JG198" s="86">
        <f t="shared" si="248"/>
        <v>2.0576810618298349E-8</v>
      </c>
      <c r="JH198" s="86">
        <f t="shared" si="248"/>
        <v>1.9960541949970061E-9</v>
      </c>
      <c r="JI198" s="86">
        <f t="shared" si="248"/>
        <v>2.6517934520389809E-7</v>
      </c>
      <c r="JJ198" s="86">
        <f t="shared" si="248"/>
        <v>6.4699498878696418E-6</v>
      </c>
      <c r="JK198" s="86">
        <f t="shared" si="248"/>
        <v>3.7600922418106016E-6</v>
      </c>
      <c r="JL198" s="86">
        <f t="shared" si="248"/>
        <v>1.5212225670922661E-4</v>
      </c>
      <c r="JM198" s="86">
        <f t="shared" si="248"/>
        <v>3.2178170018572149E-3</v>
      </c>
    </row>
    <row r="199" spans="2:273" x14ac:dyDescent="0.25">
      <c r="B199" s="2">
        <v>172</v>
      </c>
      <c r="C199" s="37">
        <v>65.272999999999996</v>
      </c>
      <c r="D199" s="37">
        <v>63.704999999999998</v>
      </c>
      <c r="E199" s="37">
        <v>67.167000000000002</v>
      </c>
      <c r="F199" s="37">
        <v>68.224000000000004</v>
      </c>
      <c r="G199" s="37">
        <v>64.38</v>
      </c>
      <c r="H199" s="37">
        <v>68.28</v>
      </c>
      <c r="I199" s="37">
        <v>66.88</v>
      </c>
      <c r="J199" s="37">
        <v>65.099999999999994</v>
      </c>
      <c r="K199" s="37">
        <v>63.276000000000003</v>
      </c>
      <c r="L199" s="37">
        <v>68.379000000000005</v>
      </c>
      <c r="M199" s="37">
        <v>64.69</v>
      </c>
      <c r="N199" s="37">
        <v>68.034000000000006</v>
      </c>
      <c r="O199" s="37">
        <v>68.435000000000002</v>
      </c>
      <c r="P199" s="37">
        <v>68.628</v>
      </c>
      <c r="Q199" s="37">
        <v>65.674000000000007</v>
      </c>
      <c r="S199" s="4">
        <f t="shared" si="249"/>
        <v>64.194875039794809</v>
      </c>
      <c r="T199" s="4" t="e">
        <f t="shared" si="249"/>
        <v>#N/A</v>
      </c>
      <c r="U199" s="4">
        <f t="shared" si="249"/>
        <v>66.252455870883111</v>
      </c>
      <c r="V199" s="4">
        <f t="shared" si="249"/>
        <v>64.296584195874601</v>
      </c>
      <c r="W199" s="4">
        <f t="shared" si="249"/>
        <v>65.255342510910253</v>
      </c>
      <c r="X199" s="4">
        <f t="shared" si="249"/>
        <v>65.568710917782312</v>
      </c>
      <c r="Y199" s="4">
        <f t="shared" si="249"/>
        <v>66.871318631273695</v>
      </c>
      <c r="Z199" s="4">
        <f t="shared" si="249"/>
        <v>66.826913477403977</v>
      </c>
      <c r="AA199" s="4">
        <f t="shared" si="249"/>
        <v>65.821579092095547</v>
      </c>
      <c r="AB199" s="4">
        <f t="shared" si="249"/>
        <v>66.652950768264503</v>
      </c>
      <c r="AC199" s="4">
        <f t="shared" si="249"/>
        <v>65.787391836713113</v>
      </c>
      <c r="AD199" s="4">
        <f t="shared" si="249"/>
        <v>67.198611104957706</v>
      </c>
      <c r="AE199" s="4">
        <f t="shared" si="249"/>
        <v>66.833797178053842</v>
      </c>
      <c r="AF199" s="4">
        <f t="shared" si="249"/>
        <v>67.509281166421871</v>
      </c>
      <c r="AG199" s="4">
        <f t="shared" si="249"/>
        <v>66.60843490365437</v>
      </c>
      <c r="AI199" s="4">
        <f t="shared" si="250"/>
        <v>1.0781249602051872</v>
      </c>
      <c r="AJ199" s="4">
        <f t="shared" si="250"/>
        <v>0</v>
      </c>
      <c r="AK199" s="4">
        <f t="shared" si="250"/>
        <v>0.91454412911689076</v>
      </c>
      <c r="AL199" s="4">
        <f t="shared" si="250"/>
        <v>3.9274158041254026</v>
      </c>
      <c r="AM199" s="4">
        <f t="shared" si="250"/>
        <v>-0.87534251091025794</v>
      </c>
      <c r="AN199" s="4">
        <f t="shared" si="250"/>
        <v>2.7112890822176894</v>
      </c>
      <c r="AO199" s="4">
        <f t="shared" si="250"/>
        <v>8.6813687263003203E-3</v>
      </c>
      <c r="AP199" s="4">
        <f t="shared" si="250"/>
        <v>-1.7269134774039827</v>
      </c>
      <c r="AQ199" s="4">
        <f t="shared" si="250"/>
        <v>-2.5455790920955437</v>
      </c>
      <c r="AR199" s="4">
        <f t="shared" si="250"/>
        <v>1.7260492317355016</v>
      </c>
      <c r="AS199" s="4">
        <f t="shared" si="250"/>
        <v>-1.0973918367131148</v>
      </c>
      <c r="AT199" s="4">
        <f t="shared" si="250"/>
        <v>0.83538889504229985</v>
      </c>
      <c r="AU199" s="4">
        <f t="shared" si="250"/>
        <v>1.6012028219461598</v>
      </c>
      <c r="AV199" s="4">
        <f t="shared" si="250"/>
        <v>1.1187188335781286</v>
      </c>
      <c r="AW199" s="4">
        <f t="shared" si="250"/>
        <v>-0.93443490365436332</v>
      </c>
      <c r="AY199" s="2">
        <f t="shared" si="242"/>
        <v>64.194875039794809</v>
      </c>
      <c r="AZ199" s="2" t="e">
        <f t="shared" si="242"/>
        <v>#N/A</v>
      </c>
      <c r="BA199" s="2">
        <f t="shared" si="242"/>
        <v>66.252455870882656</v>
      </c>
      <c r="BB199" s="2">
        <f t="shared" si="242"/>
        <v>64.296584195874601</v>
      </c>
      <c r="BC199" s="2">
        <f t="shared" si="242"/>
        <v>65.255342510910012</v>
      </c>
      <c r="BD199" s="2">
        <f t="shared" si="242"/>
        <v>65.568710917781985</v>
      </c>
      <c r="BE199" s="2">
        <f t="shared" si="242"/>
        <v>66.871318631269972</v>
      </c>
      <c r="BF199" s="2">
        <f t="shared" si="242"/>
        <v>66.826913477403977</v>
      </c>
      <c r="BG199" s="2">
        <f t="shared" si="242"/>
        <v>65.821579092095547</v>
      </c>
      <c r="BH199" s="2">
        <f t="shared" si="242"/>
        <v>66.652950768264503</v>
      </c>
      <c r="BI199" s="2">
        <f t="shared" si="242"/>
        <v>65.787391836713098</v>
      </c>
      <c r="BJ199" s="2">
        <f t="shared" si="242"/>
        <v>67.198611104927281</v>
      </c>
      <c r="BK199" s="2">
        <f t="shared" si="242"/>
        <v>66.833797178045359</v>
      </c>
      <c r="BL199" s="2">
        <f t="shared" si="242"/>
        <v>67.509281160390955</v>
      </c>
      <c r="BM199" s="2">
        <f t="shared" si="242"/>
        <v>66.608434595668555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65.272999999999996</v>
      </c>
      <c r="CV199" s="2" t="str">
        <f t="shared" si="198"/>
        <v/>
      </c>
      <c r="CW199" s="2">
        <f t="shared" si="199"/>
        <v>67.167000000000002</v>
      </c>
      <c r="CX199" s="2">
        <f t="shared" si="200"/>
        <v>68.224000000000004</v>
      </c>
      <c r="CY199" s="2">
        <f t="shared" si="201"/>
        <v>64.38</v>
      </c>
      <c r="CZ199" s="2">
        <f t="shared" si="202"/>
        <v>68.28</v>
      </c>
      <c r="DA199" s="2">
        <f t="shared" si="203"/>
        <v>66.88</v>
      </c>
      <c r="DB199" s="2">
        <f t="shared" si="204"/>
        <v>65.099999999999994</v>
      </c>
      <c r="DC199" s="2">
        <f t="shared" si="205"/>
        <v>63.276000000000003</v>
      </c>
      <c r="DD199" s="2">
        <f t="shared" si="206"/>
        <v>68.379000000000005</v>
      </c>
      <c r="DE199" s="2">
        <f t="shared" si="207"/>
        <v>64.69</v>
      </c>
      <c r="DF199" s="2">
        <f t="shared" si="208"/>
        <v>68.034000000000006</v>
      </c>
      <c r="DG199" s="2">
        <f t="shared" si="209"/>
        <v>68.435000000000002</v>
      </c>
      <c r="DH199" s="2">
        <f t="shared" si="210"/>
        <v>68.628</v>
      </c>
      <c r="DI199" s="2">
        <f t="shared" si="211"/>
        <v>65.674000000000007</v>
      </c>
      <c r="DK199" s="2">
        <f t="shared" si="251"/>
        <v>118.1310944652908</v>
      </c>
      <c r="DL199" s="2">
        <f t="shared" si="251"/>
        <v>128.53435215759851</v>
      </c>
      <c r="DM199" s="2">
        <f t="shared" si="251"/>
        <v>124.66850262664165</v>
      </c>
      <c r="DN199" s="2">
        <f t="shared" si="251"/>
        <v>135.17060903818799</v>
      </c>
      <c r="DO199" s="2">
        <f t="shared" si="251"/>
        <v>125.6129099437148</v>
      </c>
      <c r="DP199" s="2">
        <f t="shared" si="251"/>
        <v>140.1285829959514</v>
      </c>
      <c r="DQ199" s="2">
        <f t="shared" si="251"/>
        <v>126.30343527204499</v>
      </c>
      <c r="DR199" s="2">
        <f t="shared" si="251"/>
        <v>131.94611069418383</v>
      </c>
      <c r="DS199" s="2">
        <f t="shared" si="251"/>
        <v>127.82248577524894</v>
      </c>
      <c r="DT199" s="2">
        <f t="shared" si="251"/>
        <v>138.39514509246084</v>
      </c>
      <c r="DU199" s="2">
        <f t="shared" si="251"/>
        <v>115.01787692307695</v>
      </c>
      <c r="DV199" s="2">
        <f t="shared" si="251"/>
        <v>136.90225130393554</v>
      </c>
      <c r="DW199" s="2">
        <f t="shared" si="251"/>
        <v>161.42153698752227</v>
      </c>
      <c r="DX199" s="2">
        <f t="shared" si="251"/>
        <v>102.25233613445377</v>
      </c>
      <c r="DY199" s="2">
        <f t="shared" si="251"/>
        <v>99.401561290322562</v>
      </c>
      <c r="EA199" s="2">
        <f t="shared" si="240"/>
        <v>62.756616830065369</v>
      </c>
      <c r="EB199" s="2">
        <f t="shared" si="240"/>
        <v>69.400911764705853</v>
      </c>
      <c r="EC199" s="2">
        <f t="shared" si="240"/>
        <v>63.028232345386293</v>
      </c>
      <c r="ED199" s="2">
        <f t="shared" si="240"/>
        <v>60.320985968955469</v>
      </c>
      <c r="EE199" s="2">
        <f t="shared" si="240"/>
        <v>59.482685859441141</v>
      </c>
      <c r="EF199" s="2">
        <f t="shared" si="239"/>
        <v>60.252738901117162</v>
      </c>
      <c r="EG199" s="2">
        <f t="shared" si="239"/>
        <v>63.988170130253337</v>
      </c>
      <c r="EH199" s="2">
        <f t="shared" si="239"/>
        <v>64.060882689452029</v>
      </c>
      <c r="EI199" s="2">
        <f t="shared" si="239"/>
        <v>64.61396561726211</v>
      </c>
      <c r="EJ199" s="2">
        <f t="shared" si="239"/>
        <v>62.297613440306733</v>
      </c>
      <c r="EK199" s="2">
        <f t="shared" si="239"/>
        <v>65.139015764331191</v>
      </c>
      <c r="EL199" s="2">
        <f t="shared" si="179"/>
        <v>60.459788315188682</v>
      </c>
      <c r="EM199" s="2">
        <f t="shared" si="179"/>
        <v>59.85965895002186</v>
      </c>
      <c r="EN199" s="2">
        <f t="shared" si="179"/>
        <v>66.771358676864082</v>
      </c>
      <c r="EO199" s="2">
        <f t="shared" si="179"/>
        <v>68.333301766437671</v>
      </c>
      <c r="EQ199" s="2">
        <f t="shared" si="252"/>
        <v>64.334787806724904</v>
      </c>
      <c r="ER199" s="2">
        <f t="shared" si="252"/>
        <v>62.343894693742172</v>
      </c>
      <c r="ES199" s="2">
        <f t="shared" si="252"/>
        <v>66.500444096363594</v>
      </c>
      <c r="ET199" s="2">
        <f t="shared" si="252"/>
        <v>64.583120116016772</v>
      </c>
      <c r="EU199" s="2">
        <f t="shared" si="252"/>
        <v>65.674919230472</v>
      </c>
      <c r="EV199" s="2">
        <f t="shared" si="252"/>
        <v>65.958142871412093</v>
      </c>
      <c r="EW199" s="2">
        <f t="shared" si="252"/>
        <v>67.09836673911407</v>
      </c>
      <c r="EX199" s="2">
        <f t="shared" si="252"/>
        <v>66.992741848510363</v>
      </c>
      <c r="EY199" s="2">
        <f t="shared" si="252"/>
        <v>65.891288130412647</v>
      </c>
      <c r="EZ199" s="2">
        <f t="shared" si="252"/>
        <v>66.85794882715868</v>
      </c>
      <c r="FA199" s="2">
        <f t="shared" si="252"/>
        <v>65.835018020272827</v>
      </c>
      <c r="FB199" s="2">
        <f t="shared" si="252"/>
        <v>67.812946243667554</v>
      </c>
      <c r="FC199" s="2">
        <f t="shared" si="252"/>
        <v>67.479952752132519</v>
      </c>
      <c r="FD199" s="2">
        <f t="shared" si="252"/>
        <v>67.58735660070171</v>
      </c>
      <c r="FE199" s="2">
        <f t="shared" si="252"/>
        <v>66.433591505040951</v>
      </c>
      <c r="FG199" s="2">
        <f t="shared" si="253"/>
        <v>0.99999393859942054</v>
      </c>
      <c r="FH199" s="2">
        <f t="shared" si="253"/>
        <v>0.99999480311715927</v>
      </c>
      <c r="FI199" s="2">
        <f t="shared" si="253"/>
        <v>0.9999948548628449</v>
      </c>
      <c r="FJ199" s="2">
        <f t="shared" si="253"/>
        <v>0.99999412436329205</v>
      </c>
      <c r="FK199" s="2">
        <f t="shared" si="253"/>
        <v>0.99999440851348353</v>
      </c>
      <c r="FL199" s="2">
        <f t="shared" si="253"/>
        <v>0.99999446604893527</v>
      </c>
      <c r="FM199" s="2">
        <f t="shared" si="253"/>
        <v>0.99999480219449266</v>
      </c>
      <c r="FN199" s="2">
        <f t="shared" si="253"/>
        <v>0.99999496571308288</v>
      </c>
      <c r="FO199" s="2">
        <f t="shared" si="253"/>
        <v>0.99999359141649957</v>
      </c>
      <c r="FP199" s="2">
        <f t="shared" si="253"/>
        <v>0.99999442381083892</v>
      </c>
      <c r="FQ199" s="2">
        <f t="shared" si="253"/>
        <v>0.99999447621543747</v>
      </c>
      <c r="FR199" s="2">
        <f t="shared" si="253"/>
        <v>0.99999335855398352</v>
      </c>
      <c r="FS199" s="2">
        <f t="shared" si="253"/>
        <v>0.99999284446263292</v>
      </c>
      <c r="FT199" s="2">
        <f t="shared" si="253"/>
        <v>0.99999343904670213</v>
      </c>
      <c r="FU199" s="2">
        <f t="shared" si="253"/>
        <v>0.999992676896299</v>
      </c>
      <c r="FW199" s="2">
        <f t="shared" si="244"/>
        <v>0.91113230702177839</v>
      </c>
      <c r="FX199" s="2">
        <f t="shared" si="244"/>
        <v>0.98390232146855083</v>
      </c>
      <c r="FY199" s="2">
        <f t="shared" si="244"/>
        <v>0.92848783687921066</v>
      </c>
      <c r="FZ199" s="2">
        <f t="shared" si="244"/>
        <v>0.93266854129100629</v>
      </c>
      <c r="GA199" s="2">
        <f t="shared" si="244"/>
        <v>0.93218174111736229</v>
      </c>
      <c r="GB199" s="2">
        <f t="shared" si="244"/>
        <v>0.93166584089882898</v>
      </c>
      <c r="GC199" s="2">
        <f t="shared" si="244"/>
        <v>0.9268946503816925</v>
      </c>
      <c r="GD199" s="2">
        <f t="shared" si="244"/>
        <v>0.94332261005505857</v>
      </c>
      <c r="GE199" s="2">
        <f t="shared" si="244"/>
        <v>0.945108526096887</v>
      </c>
      <c r="GF199" s="2">
        <f t="shared" si="244"/>
        <v>0.95495454265981783</v>
      </c>
      <c r="GG199" s="2">
        <f t="shared" si="244"/>
        <v>0.93117593623574202</v>
      </c>
      <c r="GH199" s="2">
        <f t="shared" si="244"/>
        <v>0.91638384035649778</v>
      </c>
      <c r="GI199" s="2">
        <f t="shared" si="244"/>
        <v>0.91511058225585007</v>
      </c>
      <c r="GJ199" s="2">
        <f t="shared" si="244"/>
        <v>0.90403378849477933</v>
      </c>
      <c r="GK199" s="2">
        <f t="shared" si="244"/>
        <v>0.90808304924724681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3.207514418132146E-28</v>
      </c>
      <c r="HT199" s="86">
        <f t="shared" si="246"/>
        <v>1.0691600823561499E-25</v>
      </c>
      <c r="HU199" s="86">
        <f t="shared" si="246"/>
        <v>2.0489961283460787E-31</v>
      </c>
      <c r="HV199" s="86">
        <f t="shared" si="246"/>
        <v>7.3072950684760618E-37</v>
      </c>
      <c r="HW199" s="86">
        <f t="shared" si="246"/>
        <v>3.5655856600606094E-32</v>
      </c>
      <c r="HX199" s="86">
        <f t="shared" si="246"/>
        <v>1.9415032300709628E-32</v>
      </c>
      <c r="HY199" s="86">
        <f t="shared" si="246"/>
        <v>1.4434294925614356E-31</v>
      </c>
      <c r="HZ199" s="86">
        <f t="shared" si="246"/>
        <v>7.5893474790874436E-35</v>
      </c>
      <c r="IA199" s="86">
        <f t="shared" si="246"/>
        <v>1.3100236260904622E-37</v>
      </c>
      <c r="IB199" s="86">
        <f t="shared" si="246"/>
        <v>1.7182085099174073E-39</v>
      </c>
      <c r="IC199" s="86">
        <f t="shared" si="246"/>
        <v>8.3955852335199826E-36</v>
      </c>
      <c r="ID199" s="86">
        <f t="shared" si="246"/>
        <v>5.4747048217177196E-31</v>
      </c>
      <c r="IE199" s="86">
        <f t="shared" si="246"/>
        <v>3.1664077206682672E-32</v>
      </c>
      <c r="IF199" s="86">
        <f t="shared" si="246"/>
        <v>3.7237918746795117E-35</v>
      </c>
      <c r="IG199" s="86">
        <f t="shared" si="246"/>
        <v>2.390790804492015E-33</v>
      </c>
      <c r="II199" s="86">
        <f t="shared" si="247"/>
        <v>9.2318993250461316E-6</v>
      </c>
      <c r="IJ199" s="86">
        <f t="shared" si="247"/>
        <v>2.0493859728191004E-13</v>
      </c>
      <c r="IK199" s="86">
        <f t="shared" si="247"/>
        <v>8.076300616625137E-7</v>
      </c>
      <c r="IL199" s="86">
        <f t="shared" si="247"/>
        <v>3.7987504359945251E-8</v>
      </c>
      <c r="IM199" s="86">
        <f t="shared" si="247"/>
        <v>3.9918302849582114E-7</v>
      </c>
      <c r="IN199" s="86">
        <f t="shared" si="247"/>
        <v>3.7414766335469615E-7</v>
      </c>
      <c r="IO199" s="86">
        <f t="shared" si="247"/>
        <v>1.2573654622852927E-6</v>
      </c>
      <c r="IP199" s="86">
        <f t="shared" si="247"/>
        <v>5.2229722625277355E-8</v>
      </c>
      <c r="IQ199" s="86">
        <f t="shared" si="247"/>
        <v>6.8479394149194059E-9</v>
      </c>
      <c r="IR199" s="86">
        <f t="shared" si="247"/>
        <v>6.2241731123372232E-10</v>
      </c>
      <c r="IS199" s="86">
        <f t="shared" si="247"/>
        <v>9.5389635500904761E-8</v>
      </c>
      <c r="IT199" s="86">
        <f t="shared" si="247"/>
        <v>2.7203938329868776E-6</v>
      </c>
      <c r="IU199" s="86">
        <f t="shared" si="247"/>
        <v>1.5050440146043046E-6</v>
      </c>
      <c r="IV199" s="86">
        <f t="shared" si="247"/>
        <v>7.8224241291885102E-5</v>
      </c>
      <c r="IW199" s="86">
        <f t="shared" si="247"/>
        <v>2.1437558721036885E-3</v>
      </c>
      <c r="IY199" s="86">
        <f t="shared" si="248"/>
        <v>9.2318993250461316E-6</v>
      </c>
      <c r="IZ199" s="86">
        <f t="shared" si="248"/>
        <v>2.0493859728201694E-13</v>
      </c>
      <c r="JA199" s="86">
        <f t="shared" si="248"/>
        <v>8.076300616625137E-7</v>
      </c>
      <c r="JB199" s="86">
        <f t="shared" si="248"/>
        <v>3.7987504359945251E-8</v>
      </c>
      <c r="JC199" s="86">
        <f t="shared" si="248"/>
        <v>3.9918302849582114E-7</v>
      </c>
      <c r="JD199" s="86">
        <f t="shared" si="248"/>
        <v>3.7414766335469615E-7</v>
      </c>
      <c r="JE199" s="86">
        <f t="shared" si="248"/>
        <v>1.2573654622852927E-6</v>
      </c>
      <c r="JF199" s="86">
        <f t="shared" si="248"/>
        <v>5.2229722625277355E-8</v>
      </c>
      <c r="JG199" s="86">
        <f t="shared" si="248"/>
        <v>6.8479394149194059E-9</v>
      </c>
      <c r="JH199" s="86">
        <f t="shared" si="248"/>
        <v>6.2241731123372232E-10</v>
      </c>
      <c r="JI199" s="86">
        <f t="shared" si="248"/>
        <v>9.5389635500904761E-8</v>
      </c>
      <c r="JJ199" s="86">
        <f t="shared" si="248"/>
        <v>2.7203938329868776E-6</v>
      </c>
      <c r="JK199" s="86">
        <f t="shared" si="248"/>
        <v>1.5050440146043046E-6</v>
      </c>
      <c r="JL199" s="86">
        <f t="shared" si="248"/>
        <v>7.8224241291885102E-5</v>
      </c>
      <c r="JM199" s="86">
        <f t="shared" si="248"/>
        <v>2.1437558721036885E-3</v>
      </c>
    </row>
    <row r="200" spans="2:273" x14ac:dyDescent="0.25">
      <c r="B200" s="2">
        <v>173</v>
      </c>
      <c r="C200" s="37">
        <v>67.317999999999998</v>
      </c>
      <c r="D200" s="37">
        <v>64.409000000000006</v>
      </c>
      <c r="E200" s="37">
        <v>66.561999999999998</v>
      </c>
      <c r="F200" s="37">
        <v>64.713999999999999</v>
      </c>
      <c r="G200" s="37">
        <v>66.34</v>
      </c>
      <c r="H200" s="37">
        <v>65.739999999999995</v>
      </c>
      <c r="I200" s="37">
        <v>69.78</v>
      </c>
      <c r="J200" s="37">
        <v>68.400000000000006</v>
      </c>
      <c r="K200" s="37">
        <v>69.534000000000006</v>
      </c>
      <c r="L200" s="37">
        <v>67.397000000000006</v>
      </c>
      <c r="M200" s="37">
        <v>65.724000000000004</v>
      </c>
      <c r="N200" s="37">
        <v>67.569000000000003</v>
      </c>
      <c r="O200" s="37">
        <v>66.304000000000002</v>
      </c>
      <c r="P200" s="37">
        <v>66.233000000000004</v>
      </c>
      <c r="Q200" s="37">
        <v>65.209000000000003</v>
      </c>
      <c r="S200" s="4">
        <f t="shared" si="249"/>
        <v>64.06595184440954</v>
      </c>
      <c r="T200" s="4" t="e">
        <f t="shared" si="249"/>
        <v>#N/A</v>
      </c>
      <c r="U200" s="4">
        <f t="shared" si="249"/>
        <v>66.123878824125356</v>
      </c>
      <c r="V200" s="4">
        <f t="shared" si="249"/>
        <v>64.163065597200642</v>
      </c>
      <c r="W200" s="4">
        <f t="shared" si="249"/>
        <v>65.157038492532365</v>
      </c>
      <c r="X200" s="4">
        <f t="shared" si="249"/>
        <v>65.443354840961149</v>
      </c>
      <c r="Y200" s="4">
        <f t="shared" si="249"/>
        <v>66.746822928107918</v>
      </c>
      <c r="Z200" s="4">
        <f t="shared" si="249"/>
        <v>66.69379036846162</v>
      </c>
      <c r="AA200" s="4">
        <f t="shared" si="249"/>
        <v>65.697111552578264</v>
      </c>
      <c r="AB200" s="4">
        <f t="shared" si="249"/>
        <v>66.554218559287875</v>
      </c>
      <c r="AC200" s="4">
        <f t="shared" si="249"/>
        <v>65.623096994099612</v>
      </c>
      <c r="AD200" s="4">
        <f t="shared" si="249"/>
        <v>67.091027749742821</v>
      </c>
      <c r="AE200" s="4">
        <f t="shared" si="249"/>
        <v>66.699517129872447</v>
      </c>
      <c r="AF200" s="4">
        <f t="shared" si="249"/>
        <v>67.364643833584836</v>
      </c>
      <c r="AG200" s="4">
        <f t="shared" si="249"/>
        <v>66.447272418479301</v>
      </c>
      <c r="AI200" s="4">
        <f t="shared" si="250"/>
        <v>3.2520481555904581</v>
      </c>
      <c r="AJ200" s="4">
        <f t="shared" si="250"/>
        <v>0</v>
      </c>
      <c r="AK200" s="4">
        <f t="shared" si="250"/>
        <v>0.43812117587464172</v>
      </c>
      <c r="AL200" s="4">
        <f t="shared" si="250"/>
        <v>0.55093440279935635</v>
      </c>
      <c r="AM200" s="4">
        <f t="shared" si="250"/>
        <v>1.1829615074676383</v>
      </c>
      <c r="AN200" s="4">
        <f t="shared" si="250"/>
        <v>0.29664515903884592</v>
      </c>
      <c r="AO200" s="4">
        <f t="shared" si="250"/>
        <v>3.0331770718920836</v>
      </c>
      <c r="AP200" s="4">
        <f t="shared" si="250"/>
        <v>1.7062096315383855</v>
      </c>
      <c r="AQ200" s="4">
        <f t="shared" si="250"/>
        <v>3.8368884474217424</v>
      </c>
      <c r="AR200" s="4">
        <f t="shared" si="250"/>
        <v>0.84278144071213035</v>
      </c>
      <c r="AS200" s="4">
        <f t="shared" si="250"/>
        <v>0.10090300590039192</v>
      </c>
      <c r="AT200" s="4">
        <f t="shared" si="250"/>
        <v>0.47797225025718149</v>
      </c>
      <c r="AU200" s="4">
        <f t="shared" si="250"/>
        <v>-0.39551712987244514</v>
      </c>
      <c r="AV200" s="4">
        <f t="shared" si="250"/>
        <v>-1.1316438335848318</v>
      </c>
      <c r="AW200" s="4">
        <f t="shared" si="250"/>
        <v>-1.2382724184792977</v>
      </c>
      <c r="AY200" s="2">
        <f t="shared" si="242"/>
        <v>64.06595184440954</v>
      </c>
      <c r="AZ200" s="2" t="e">
        <f t="shared" si="242"/>
        <v>#N/A</v>
      </c>
      <c r="BA200" s="2">
        <f t="shared" si="242"/>
        <v>66.123878824125299</v>
      </c>
      <c r="BB200" s="2">
        <f t="shared" si="242"/>
        <v>64.163065597200642</v>
      </c>
      <c r="BC200" s="2">
        <f t="shared" si="242"/>
        <v>65.157038492532337</v>
      </c>
      <c r="BD200" s="2">
        <f t="shared" si="242"/>
        <v>65.443354840961106</v>
      </c>
      <c r="BE200" s="2">
        <f t="shared" si="242"/>
        <v>66.746822928107392</v>
      </c>
      <c r="BF200" s="2">
        <f t="shared" si="242"/>
        <v>66.69379036846162</v>
      </c>
      <c r="BG200" s="2">
        <f t="shared" si="242"/>
        <v>65.697111552578264</v>
      </c>
      <c r="BH200" s="2">
        <f t="shared" si="242"/>
        <v>66.554218559287875</v>
      </c>
      <c r="BI200" s="2">
        <f t="shared" si="242"/>
        <v>65.623096994099612</v>
      </c>
      <c r="BJ200" s="2">
        <f t="shared" si="242"/>
        <v>67.091027749738558</v>
      </c>
      <c r="BK200" s="2">
        <f t="shared" si="242"/>
        <v>66.699517129871381</v>
      </c>
      <c r="BL200" s="2">
        <f t="shared" si="242"/>
        <v>67.364643832504683</v>
      </c>
      <c r="BM200" s="2">
        <f t="shared" si="242"/>
        <v>66.447272345647917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67.317999999999998</v>
      </c>
      <c r="CV200" s="2" t="str">
        <f t="shared" si="198"/>
        <v/>
      </c>
      <c r="CW200" s="2">
        <f t="shared" si="199"/>
        <v>66.561999999999998</v>
      </c>
      <c r="CX200" s="2">
        <f t="shared" si="200"/>
        <v>64.713999999999999</v>
      </c>
      <c r="CY200" s="2">
        <f t="shared" si="201"/>
        <v>66.34</v>
      </c>
      <c r="CZ200" s="2">
        <f t="shared" si="202"/>
        <v>65.739999999999995</v>
      </c>
      <c r="DA200" s="2">
        <f t="shared" si="203"/>
        <v>69.78</v>
      </c>
      <c r="DB200" s="2">
        <f t="shared" si="204"/>
        <v>68.400000000000006</v>
      </c>
      <c r="DC200" s="2">
        <f t="shared" si="205"/>
        <v>69.534000000000006</v>
      </c>
      <c r="DD200" s="2">
        <f t="shared" si="206"/>
        <v>67.397000000000006</v>
      </c>
      <c r="DE200" s="2">
        <f t="shared" si="207"/>
        <v>65.724000000000004</v>
      </c>
      <c r="DF200" s="2">
        <f t="shared" si="208"/>
        <v>67.569000000000003</v>
      </c>
      <c r="DG200" s="2">
        <f t="shared" si="209"/>
        <v>66.304000000000002</v>
      </c>
      <c r="DH200" s="2">
        <f t="shared" si="210"/>
        <v>66.233000000000004</v>
      </c>
      <c r="DI200" s="2">
        <f t="shared" si="211"/>
        <v>65.209000000000003</v>
      </c>
      <c r="DK200" s="2">
        <f t="shared" si="251"/>
        <v>118.33445356472795</v>
      </c>
      <c r="DL200" s="2">
        <f t="shared" si="251"/>
        <v>128.77427889305818</v>
      </c>
      <c r="DM200" s="2">
        <f t="shared" si="251"/>
        <v>124.87449821763602</v>
      </c>
      <c r="DN200" s="2">
        <f t="shared" si="251"/>
        <v>135.47615548747126</v>
      </c>
      <c r="DO200" s="2">
        <f t="shared" si="251"/>
        <v>125.84920637898685</v>
      </c>
      <c r="DP200" s="2">
        <f t="shared" si="251"/>
        <v>140.44615384615383</v>
      </c>
      <c r="DQ200" s="2">
        <f t="shared" si="251"/>
        <v>126.51813320825514</v>
      </c>
      <c r="DR200" s="2">
        <f t="shared" si="251"/>
        <v>132.19396060037519</v>
      </c>
      <c r="DS200" s="2">
        <f t="shared" si="251"/>
        <v>128.07644096728308</v>
      </c>
      <c r="DT200" s="2">
        <f t="shared" si="251"/>
        <v>138.70680678046463</v>
      </c>
      <c r="DU200" s="2">
        <f t="shared" si="251"/>
        <v>115.16012611336035</v>
      </c>
      <c r="DV200" s="2">
        <f t="shared" si="251"/>
        <v>137.18931910858231</v>
      </c>
      <c r="DW200" s="2">
        <f t="shared" si="251"/>
        <v>161.87287856506236</v>
      </c>
      <c r="DX200" s="2">
        <f t="shared" si="251"/>
        <v>102.349643697479</v>
      </c>
      <c r="DY200" s="2">
        <f t="shared" si="251"/>
        <v>99.489683467741926</v>
      </c>
      <c r="EA200" s="2">
        <f t="shared" si="240"/>
        <v>62.597529820261443</v>
      </c>
      <c r="EB200" s="2">
        <f t="shared" si="240"/>
        <v>69.318647058823501</v>
      </c>
      <c r="EC200" s="2">
        <f t="shared" si="240"/>
        <v>62.835543766054144</v>
      </c>
      <c r="ED200" s="2">
        <f t="shared" si="240"/>
        <v>60.113167355792044</v>
      </c>
      <c r="EE200" s="2">
        <f t="shared" si="240"/>
        <v>59.275910245554606</v>
      </c>
      <c r="EF200" s="2">
        <f t="shared" si="239"/>
        <v>60.027824660492549</v>
      </c>
      <c r="EG200" s="2">
        <f t="shared" si="239"/>
        <v>63.806408127134006</v>
      </c>
      <c r="EH200" s="2">
        <f t="shared" si="239"/>
        <v>63.877099004357447</v>
      </c>
      <c r="EI200" s="2">
        <f t="shared" si="239"/>
        <v>64.466868836222133</v>
      </c>
      <c r="EJ200" s="2">
        <f t="shared" si="239"/>
        <v>62.127385849692928</v>
      </c>
      <c r="EK200" s="2">
        <f t="shared" si="239"/>
        <v>64.96179722929935</v>
      </c>
      <c r="EL200" s="2">
        <f t="shared" si="179"/>
        <v>60.216382227037322</v>
      </c>
      <c r="EM200" s="2">
        <f t="shared" si="179"/>
        <v>59.584542994572622</v>
      </c>
      <c r="EN200" s="2">
        <f t="shared" si="179"/>
        <v>66.610286050008298</v>
      </c>
      <c r="EO200" s="2">
        <f t="shared" si="179"/>
        <v>68.208669079162576</v>
      </c>
      <c r="EQ200" s="2">
        <f t="shared" si="252"/>
        <v>64.196237422743764</v>
      </c>
      <c r="ER200" s="2">
        <f t="shared" si="252"/>
        <v>62.170079685706256</v>
      </c>
      <c r="ES200" s="2">
        <f t="shared" si="252"/>
        <v>66.354550124689695</v>
      </c>
      <c r="ET200" s="2">
        <f t="shared" si="252"/>
        <v>64.429281000529741</v>
      </c>
      <c r="EU200" s="2">
        <f t="shared" si="252"/>
        <v>65.546893933080682</v>
      </c>
      <c r="EV200" s="2">
        <f t="shared" si="252"/>
        <v>65.805180382649127</v>
      </c>
      <c r="EW200" s="2">
        <f t="shared" si="252"/>
        <v>66.958012546509963</v>
      </c>
      <c r="EX200" s="2">
        <f t="shared" si="252"/>
        <v>66.847803199295939</v>
      </c>
      <c r="EY200" s="2">
        <f t="shared" si="252"/>
        <v>65.761885022924105</v>
      </c>
      <c r="EZ200" s="2">
        <f t="shared" si="252"/>
        <v>66.744253777386305</v>
      </c>
      <c r="FA200" s="2">
        <f t="shared" si="252"/>
        <v>65.667403660367938</v>
      </c>
      <c r="FB200" s="2">
        <f t="shared" si="252"/>
        <v>67.662611071489124</v>
      </c>
      <c r="FC200" s="2">
        <f t="shared" si="252"/>
        <v>67.300733266334959</v>
      </c>
      <c r="FD200" s="2">
        <f t="shared" si="252"/>
        <v>67.437440918128772</v>
      </c>
      <c r="FE200" s="2">
        <f t="shared" si="252"/>
        <v>66.284441638356668</v>
      </c>
      <c r="FG200" s="2">
        <f t="shared" si="253"/>
        <v>0.99999447193402158</v>
      </c>
      <c r="FH200" s="2">
        <f t="shared" si="253"/>
        <v>0.99999526038435116</v>
      </c>
      <c r="FI200" s="2">
        <f t="shared" si="253"/>
        <v>0.99999530757702026</v>
      </c>
      <c r="FJ200" s="2">
        <f t="shared" si="253"/>
        <v>0.99999464135286387</v>
      </c>
      <c r="FK200" s="2">
        <f t="shared" si="253"/>
        <v>0.99999490050118001</v>
      </c>
      <c r="FL200" s="2">
        <f t="shared" si="253"/>
        <v>0.99999495297418695</v>
      </c>
      <c r="FM200" s="2">
        <f t="shared" si="253"/>
        <v>0.99999525954286839</v>
      </c>
      <c r="FN200" s="2">
        <f t="shared" si="253"/>
        <v>0.99999540867372938</v>
      </c>
      <c r="FO200" s="2">
        <f t="shared" si="253"/>
        <v>0.99999415529908697</v>
      </c>
      <c r="FP200" s="2">
        <f t="shared" si="253"/>
        <v>0.99999491445254762</v>
      </c>
      <c r="FQ200" s="2">
        <f t="shared" si="253"/>
        <v>0.99999496224615614</v>
      </c>
      <c r="FR200" s="2">
        <f t="shared" si="253"/>
        <v>0.99999394292570432</v>
      </c>
      <c r="FS200" s="2">
        <f t="shared" si="253"/>
        <v>0.99999347406825101</v>
      </c>
      <c r="FT200" s="2">
        <f t="shared" si="253"/>
        <v>0.99999401633602147</v>
      </c>
      <c r="FU200" s="2">
        <f t="shared" si="253"/>
        <v>0.99999332124574347</v>
      </c>
      <c r="FW200" s="2">
        <f t="shared" si="244"/>
        <v>0.91831295758940656</v>
      </c>
      <c r="FX200" s="2">
        <f t="shared" si="244"/>
        <v>0.98529791835039093</v>
      </c>
      <c r="FY200" s="2">
        <f t="shared" si="244"/>
        <v>0.93436715082564981</v>
      </c>
      <c r="FZ200" s="2">
        <f t="shared" si="244"/>
        <v>0.93822700954255678</v>
      </c>
      <c r="GA200" s="2">
        <f t="shared" si="244"/>
        <v>0.9377777155170135</v>
      </c>
      <c r="GB200" s="2">
        <f t="shared" si="244"/>
        <v>0.93730152123365451</v>
      </c>
      <c r="GC200" s="2">
        <f t="shared" si="244"/>
        <v>0.93289548036334902</v>
      </c>
      <c r="GD200" s="2">
        <f t="shared" si="244"/>
        <v>0.94805053424752528</v>
      </c>
      <c r="GE200" s="2">
        <f t="shared" si="244"/>
        <v>0.94969541698466353</v>
      </c>
      <c r="GF200" s="2">
        <f t="shared" si="244"/>
        <v>0.95875457791737462</v>
      </c>
      <c r="GG200" s="2">
        <f t="shared" si="244"/>
        <v>0.93684928151075508</v>
      </c>
      <c r="GH200" s="2">
        <f t="shared" si="244"/>
        <v>0.92317593717600444</v>
      </c>
      <c r="GI200" s="2">
        <f t="shared" si="244"/>
        <v>0.92199730152289705</v>
      </c>
      <c r="GJ200" s="2">
        <f t="shared" si="244"/>
        <v>0.91173244486010696</v>
      </c>
      <c r="GK200" s="2">
        <f t="shared" si="244"/>
        <v>0.91548723106497776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3.1648276164099451E-29</v>
      </c>
      <c r="HT200" s="86">
        <f t="shared" si="246"/>
        <v>1.3533711098846607E-26</v>
      </c>
      <c r="HU200" s="86">
        <f t="shared" si="246"/>
        <v>1.7280806845944553E-32</v>
      </c>
      <c r="HV200" s="86">
        <f t="shared" si="246"/>
        <v>3.9336731468145231E-38</v>
      </c>
      <c r="HW200" s="86">
        <f t="shared" si="246"/>
        <v>2.8783951924099984E-33</v>
      </c>
      <c r="HX200" s="86">
        <f t="shared" si="246"/>
        <v>1.528963244772945E-33</v>
      </c>
      <c r="HY200" s="86">
        <f t="shared" si="246"/>
        <v>1.2357814609747565E-32</v>
      </c>
      <c r="HZ200" s="86">
        <f t="shared" si="246"/>
        <v>5.501673019804666E-36</v>
      </c>
      <c r="IA200" s="86">
        <f t="shared" si="246"/>
        <v>7.4137577472936709E-39</v>
      </c>
      <c r="IB200" s="86">
        <f t="shared" si="246"/>
        <v>9.186448522116992E-41</v>
      </c>
      <c r="IC200" s="86">
        <f t="shared" si="246"/>
        <v>5.0197632765660127E-37</v>
      </c>
      <c r="ID200" s="86">
        <f t="shared" si="246"/>
        <v>4.4919701569032889E-32</v>
      </c>
      <c r="IE200" s="86">
        <f t="shared" si="246"/>
        <v>2.2697596680401685E-33</v>
      </c>
      <c r="IF200" s="86">
        <f t="shared" si="246"/>
        <v>2.0030807312748123E-36</v>
      </c>
      <c r="IG200" s="86">
        <f t="shared" si="246"/>
        <v>1.4342291460987011E-34</v>
      </c>
      <c r="II200" s="86">
        <f t="shared" si="247"/>
        <v>4.0286530361198886E-6</v>
      </c>
      <c r="IJ200" s="86">
        <f t="shared" si="247"/>
        <v>5.9113510350139926E-14</v>
      </c>
      <c r="IK200" s="86">
        <f t="shared" si="247"/>
        <v>3.2087119381103122E-7</v>
      </c>
      <c r="IL200" s="86">
        <f t="shared" si="247"/>
        <v>1.2505548927005963E-8</v>
      </c>
      <c r="IM200" s="86">
        <f t="shared" si="247"/>
        <v>1.5417098411522979E-7</v>
      </c>
      <c r="IN200" s="86">
        <f t="shared" si="247"/>
        <v>1.4342176370303598E-7</v>
      </c>
      <c r="IO200" s="86">
        <f t="shared" si="247"/>
        <v>5.1105164114823901E-7</v>
      </c>
      <c r="IP200" s="86">
        <f t="shared" si="247"/>
        <v>1.8893203099918605E-8</v>
      </c>
      <c r="IQ200" s="86">
        <f t="shared" si="247"/>
        <v>2.2022051493071255E-9</v>
      </c>
      <c r="IR200" s="86">
        <f t="shared" si="247"/>
        <v>1.8759707727135049E-10</v>
      </c>
      <c r="IS200" s="86">
        <f t="shared" si="247"/>
        <v>3.3148290579930808E-8</v>
      </c>
      <c r="IT200" s="86">
        <f t="shared" si="247"/>
        <v>1.1084952307186671E-6</v>
      </c>
      <c r="IU200" s="86">
        <f t="shared" si="247"/>
        <v>5.8256591806687216E-7</v>
      </c>
      <c r="IV200" s="86">
        <f t="shared" si="247"/>
        <v>3.9229091350983452E-5</v>
      </c>
      <c r="IW200" s="86">
        <f t="shared" si="247"/>
        <v>1.4080732248552444E-3</v>
      </c>
      <c r="IY200" s="86">
        <f t="shared" si="248"/>
        <v>4.0286530361198886E-6</v>
      </c>
      <c r="IZ200" s="86">
        <f t="shared" si="248"/>
        <v>5.9113510350153456E-14</v>
      </c>
      <c r="JA200" s="86">
        <f t="shared" si="248"/>
        <v>3.2087119381103122E-7</v>
      </c>
      <c r="JB200" s="86">
        <f t="shared" si="248"/>
        <v>1.2505548927005963E-8</v>
      </c>
      <c r="JC200" s="86">
        <f t="shared" si="248"/>
        <v>1.5417098411522979E-7</v>
      </c>
      <c r="JD200" s="86">
        <f t="shared" si="248"/>
        <v>1.4342176370303598E-7</v>
      </c>
      <c r="JE200" s="86">
        <f t="shared" si="248"/>
        <v>5.1105164114823901E-7</v>
      </c>
      <c r="JF200" s="86">
        <f t="shared" si="248"/>
        <v>1.8893203099918605E-8</v>
      </c>
      <c r="JG200" s="86">
        <f t="shared" si="248"/>
        <v>2.2022051493071255E-9</v>
      </c>
      <c r="JH200" s="86">
        <f t="shared" si="248"/>
        <v>1.8759707727135049E-10</v>
      </c>
      <c r="JI200" s="86">
        <f t="shared" si="248"/>
        <v>3.3148290579930808E-8</v>
      </c>
      <c r="JJ200" s="86">
        <f t="shared" si="248"/>
        <v>1.1084952307186671E-6</v>
      </c>
      <c r="JK200" s="86">
        <f t="shared" si="248"/>
        <v>5.8256591806687216E-7</v>
      </c>
      <c r="JL200" s="86">
        <f t="shared" si="248"/>
        <v>3.9229091350983452E-5</v>
      </c>
      <c r="JM200" s="86">
        <f t="shared" si="248"/>
        <v>1.4080732248552444E-3</v>
      </c>
    </row>
    <row r="201" spans="2:273" x14ac:dyDescent="0.25">
      <c r="B201" s="2">
        <v>174</v>
      </c>
      <c r="C201" s="37">
        <v>65.954999999999998</v>
      </c>
      <c r="D201" s="37">
        <v>62.704999999999998</v>
      </c>
      <c r="E201" s="37">
        <v>66.688000000000002</v>
      </c>
      <c r="F201" s="37">
        <v>63.795999999999999</v>
      </c>
      <c r="G201" s="37">
        <v>64.400000000000006</v>
      </c>
      <c r="H201" s="37">
        <v>66.52</v>
      </c>
      <c r="I201" s="37">
        <v>65.8</v>
      </c>
      <c r="J201" s="37">
        <v>66.400000000000006</v>
      </c>
      <c r="K201" s="37">
        <v>66.706999999999994</v>
      </c>
      <c r="L201" s="37">
        <v>67.069000000000003</v>
      </c>
      <c r="M201" s="37">
        <v>65.19</v>
      </c>
      <c r="N201" s="37">
        <v>68.724000000000004</v>
      </c>
      <c r="O201" s="37">
        <v>65.5</v>
      </c>
      <c r="P201" s="37">
        <v>67.953000000000003</v>
      </c>
      <c r="Q201" s="37">
        <v>64.209000000000003</v>
      </c>
      <c r="S201" s="4">
        <f t="shared" si="249"/>
        <v>63.93646370426292</v>
      </c>
      <c r="T201" s="4" t="e">
        <f t="shared" si="249"/>
        <v>#N/A</v>
      </c>
      <c r="U201" s="4">
        <f t="shared" si="249"/>
        <v>65.994242328833693</v>
      </c>
      <c r="V201" s="4">
        <f t="shared" si="249"/>
        <v>64.028266482085002</v>
      </c>
      <c r="W201" s="4">
        <f t="shared" si="249"/>
        <v>65.056865802494741</v>
      </c>
      <c r="X201" s="4">
        <f t="shared" si="249"/>
        <v>65.316261798237207</v>
      </c>
      <c r="Y201" s="4">
        <f t="shared" si="249"/>
        <v>66.621358026434137</v>
      </c>
      <c r="Z201" s="4">
        <f t="shared" si="249"/>
        <v>66.559909807328552</v>
      </c>
      <c r="AA201" s="4">
        <f t="shared" si="249"/>
        <v>65.572330433990672</v>
      </c>
      <c r="AB201" s="4">
        <f t="shared" si="249"/>
        <v>66.454479927104856</v>
      </c>
      <c r="AC201" s="4">
        <f t="shared" si="249"/>
        <v>65.458599299072958</v>
      </c>
      <c r="AD201" s="4">
        <f t="shared" si="249"/>
        <v>66.980872676700272</v>
      </c>
      <c r="AE201" s="4">
        <f t="shared" si="249"/>
        <v>66.56253979736492</v>
      </c>
      <c r="AF201" s="4">
        <f t="shared" si="249"/>
        <v>67.219708539841378</v>
      </c>
      <c r="AG201" s="4">
        <f t="shared" si="249"/>
        <v>66.286811459146946</v>
      </c>
      <c r="AI201" s="4">
        <f t="shared" si="250"/>
        <v>2.0185362957370785</v>
      </c>
      <c r="AJ201" s="4">
        <f t="shared" si="250"/>
        <v>0</v>
      </c>
      <c r="AK201" s="4">
        <f t="shared" si="250"/>
        <v>0.69375767116630982</v>
      </c>
      <c r="AL201" s="4">
        <f t="shared" si="250"/>
        <v>-0.23226648208500222</v>
      </c>
      <c r="AM201" s="4">
        <f t="shared" si="250"/>
        <v>-0.65686580249473536</v>
      </c>
      <c r="AN201" s="4">
        <f t="shared" si="250"/>
        <v>1.2037382017627891</v>
      </c>
      <c r="AO201" s="4">
        <f t="shared" si="250"/>
        <v>-0.82135802643414024</v>
      </c>
      <c r="AP201" s="4">
        <f t="shared" si="250"/>
        <v>-0.15990980732854609</v>
      </c>
      <c r="AQ201" s="4">
        <f t="shared" si="250"/>
        <v>1.1346695660093218</v>
      </c>
      <c r="AR201" s="4">
        <f t="shared" si="250"/>
        <v>0.61452007289514654</v>
      </c>
      <c r="AS201" s="4">
        <f t="shared" si="250"/>
        <v>-0.26859929907296021</v>
      </c>
      <c r="AT201" s="4">
        <f t="shared" si="250"/>
        <v>1.7431273232997313</v>
      </c>
      <c r="AU201" s="4">
        <f t="shared" si="250"/>
        <v>-1.06253979736492</v>
      </c>
      <c r="AV201" s="4">
        <f t="shared" si="250"/>
        <v>0.73329146015862534</v>
      </c>
      <c r="AW201" s="4">
        <f t="shared" si="250"/>
        <v>-2.0778114591469432</v>
      </c>
      <c r="AY201" s="2">
        <f t="shared" si="242"/>
        <v>63.93646370426292</v>
      </c>
      <c r="AZ201" s="2" t="e">
        <f t="shared" si="242"/>
        <v>#N/A</v>
      </c>
      <c r="BA201" s="2">
        <f t="shared" si="242"/>
        <v>65.994242328833678</v>
      </c>
      <c r="BB201" s="2">
        <f t="shared" si="242"/>
        <v>64.028266482085002</v>
      </c>
      <c r="BC201" s="2">
        <f t="shared" si="242"/>
        <v>65.056865802494741</v>
      </c>
      <c r="BD201" s="2">
        <f t="shared" si="242"/>
        <v>65.316261798237207</v>
      </c>
      <c r="BE201" s="2">
        <f t="shared" si="242"/>
        <v>66.621358026434066</v>
      </c>
      <c r="BF201" s="2">
        <f t="shared" si="242"/>
        <v>66.559909807328552</v>
      </c>
      <c r="BG201" s="2">
        <f t="shared" si="242"/>
        <v>65.572330433990672</v>
      </c>
      <c r="BH201" s="2">
        <f t="shared" si="242"/>
        <v>66.454479927104856</v>
      </c>
      <c r="BI201" s="2">
        <f t="shared" si="242"/>
        <v>65.458599299072958</v>
      </c>
      <c r="BJ201" s="2">
        <f t="shared" si="242"/>
        <v>66.980872676699718</v>
      </c>
      <c r="BK201" s="2">
        <f t="shared" si="242"/>
        <v>66.562539797364792</v>
      </c>
      <c r="BL201" s="2">
        <f t="shared" si="242"/>
        <v>67.219708539660374</v>
      </c>
      <c r="BM201" s="2">
        <f t="shared" si="242"/>
        <v>66.286811442837859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65.954999999999998</v>
      </c>
      <c r="CV201" s="2" t="str">
        <f t="shared" si="198"/>
        <v/>
      </c>
      <c r="CW201" s="2">
        <f t="shared" si="199"/>
        <v>66.688000000000002</v>
      </c>
      <c r="CX201" s="2">
        <f t="shared" si="200"/>
        <v>63.795999999999999</v>
      </c>
      <c r="CY201" s="2">
        <f t="shared" si="201"/>
        <v>64.400000000000006</v>
      </c>
      <c r="CZ201" s="2">
        <f t="shared" si="202"/>
        <v>66.52</v>
      </c>
      <c r="DA201" s="2">
        <f t="shared" si="203"/>
        <v>65.8</v>
      </c>
      <c r="DB201" s="2">
        <f t="shared" si="204"/>
        <v>66.400000000000006</v>
      </c>
      <c r="DC201" s="2">
        <f t="shared" si="205"/>
        <v>66.706999999999994</v>
      </c>
      <c r="DD201" s="2">
        <f t="shared" si="206"/>
        <v>67.069000000000003</v>
      </c>
      <c r="DE201" s="2">
        <f t="shared" si="207"/>
        <v>65.19</v>
      </c>
      <c r="DF201" s="2">
        <f t="shared" si="208"/>
        <v>68.724000000000004</v>
      </c>
      <c r="DG201" s="2">
        <f t="shared" si="209"/>
        <v>65.5</v>
      </c>
      <c r="DH201" s="2">
        <f t="shared" si="210"/>
        <v>67.953000000000003</v>
      </c>
      <c r="DI201" s="2">
        <f t="shared" si="211"/>
        <v>64.209000000000003</v>
      </c>
      <c r="DK201" s="2">
        <f t="shared" si="251"/>
        <v>118.5378126641651</v>
      </c>
      <c r="DL201" s="2">
        <f t="shared" si="251"/>
        <v>129.01420562851786</v>
      </c>
      <c r="DM201" s="2">
        <f t="shared" si="251"/>
        <v>125.08049380863039</v>
      </c>
      <c r="DN201" s="2">
        <f t="shared" si="251"/>
        <v>135.78170193675456</v>
      </c>
      <c r="DO201" s="2">
        <f t="shared" si="251"/>
        <v>126.08550281425889</v>
      </c>
      <c r="DP201" s="2">
        <f t="shared" si="251"/>
        <v>140.76372469635626</v>
      </c>
      <c r="DQ201" s="2">
        <f t="shared" si="251"/>
        <v>126.73283114446525</v>
      </c>
      <c r="DR201" s="2">
        <f t="shared" si="251"/>
        <v>132.44181050656658</v>
      </c>
      <c r="DS201" s="2">
        <f t="shared" si="251"/>
        <v>128.33039615931722</v>
      </c>
      <c r="DT201" s="2">
        <f t="shared" si="251"/>
        <v>139.01846846846843</v>
      </c>
      <c r="DU201" s="2">
        <f t="shared" si="251"/>
        <v>115.30237530364374</v>
      </c>
      <c r="DV201" s="2">
        <f t="shared" si="251"/>
        <v>137.47638691322905</v>
      </c>
      <c r="DW201" s="2">
        <f t="shared" si="251"/>
        <v>162.32422014260248</v>
      </c>
      <c r="DX201" s="2">
        <f t="shared" si="251"/>
        <v>102.44695126050419</v>
      </c>
      <c r="DY201" s="2">
        <f t="shared" si="251"/>
        <v>99.577805645161277</v>
      </c>
      <c r="EA201" s="2">
        <f t="shared" si="240"/>
        <v>62.438442810457524</v>
      </c>
      <c r="EB201" s="2">
        <f t="shared" si="240"/>
        <v>69.236382352941149</v>
      </c>
      <c r="EC201" s="2">
        <f t="shared" si="240"/>
        <v>62.642855186721995</v>
      </c>
      <c r="ED201" s="2">
        <f t="shared" si="240"/>
        <v>59.905348742628618</v>
      </c>
      <c r="EE201" s="2">
        <f t="shared" si="240"/>
        <v>59.069134631668064</v>
      </c>
      <c r="EF201" s="2">
        <f t="shared" si="239"/>
        <v>59.802910419867935</v>
      </c>
      <c r="EG201" s="2">
        <f t="shared" si="239"/>
        <v>63.62464612401466</v>
      </c>
      <c r="EH201" s="2">
        <f t="shared" si="239"/>
        <v>63.693315319262872</v>
      </c>
      <c r="EI201" s="2">
        <f t="shared" si="239"/>
        <v>64.31977205518217</v>
      </c>
      <c r="EJ201" s="2">
        <f t="shared" si="239"/>
        <v>61.957158259079137</v>
      </c>
      <c r="EK201" s="2">
        <f t="shared" si="239"/>
        <v>64.784578694267495</v>
      </c>
      <c r="EL201" s="2">
        <f t="shared" si="179"/>
        <v>59.972976138885969</v>
      </c>
      <c r="EM201" s="2">
        <f t="shared" si="179"/>
        <v>59.309427039123385</v>
      </c>
      <c r="EN201" s="2">
        <f t="shared" si="179"/>
        <v>66.449213423152514</v>
      </c>
      <c r="EO201" s="2">
        <f t="shared" si="179"/>
        <v>68.084036391887466</v>
      </c>
      <c r="EQ201" s="2">
        <f t="shared" si="252"/>
        <v>64.057687038762623</v>
      </c>
      <c r="ER201" s="2">
        <f t="shared" si="252"/>
        <v>61.996264677670332</v>
      </c>
      <c r="ES201" s="2">
        <f t="shared" si="252"/>
        <v>66.208656153015795</v>
      </c>
      <c r="ET201" s="2">
        <f t="shared" si="252"/>
        <v>64.275441885042724</v>
      </c>
      <c r="EU201" s="2">
        <f t="shared" si="252"/>
        <v>65.418868635689364</v>
      </c>
      <c r="EV201" s="2">
        <f t="shared" si="252"/>
        <v>65.652217893886146</v>
      </c>
      <c r="EW201" s="2">
        <f t="shared" si="252"/>
        <v>66.817658353905841</v>
      </c>
      <c r="EX201" s="2">
        <f t="shared" si="252"/>
        <v>66.702864550081514</v>
      </c>
      <c r="EY201" s="2">
        <f t="shared" si="252"/>
        <v>65.632481915435562</v>
      </c>
      <c r="EZ201" s="2">
        <f t="shared" si="252"/>
        <v>66.630558727613916</v>
      </c>
      <c r="FA201" s="2">
        <f t="shared" si="252"/>
        <v>65.499789300463036</v>
      </c>
      <c r="FB201" s="2">
        <f t="shared" si="252"/>
        <v>67.512275899310694</v>
      </c>
      <c r="FC201" s="2">
        <f t="shared" si="252"/>
        <v>67.121513780537398</v>
      </c>
      <c r="FD201" s="2">
        <f t="shared" si="252"/>
        <v>67.287525235555819</v>
      </c>
      <c r="FE201" s="2">
        <f t="shared" si="252"/>
        <v>66.135291771672385</v>
      </c>
      <c r="FG201" s="2">
        <f t="shared" si="253"/>
        <v>0.99999495834145469</v>
      </c>
      <c r="FH201" s="2">
        <f t="shared" si="253"/>
        <v>0.99999567741735118</v>
      </c>
      <c r="FI201" s="2">
        <f t="shared" si="253"/>
        <v>0.99999572045761265</v>
      </c>
      <c r="FJ201" s="2">
        <f t="shared" si="253"/>
        <v>0.99999511285342324</v>
      </c>
      <c r="FK201" s="2">
        <f t="shared" si="253"/>
        <v>0.99999534919971411</v>
      </c>
      <c r="FL201" s="2">
        <f t="shared" si="253"/>
        <v>0.99999539705570784</v>
      </c>
      <c r="FM201" s="2">
        <f t="shared" si="253"/>
        <v>0.99999567664990918</v>
      </c>
      <c r="FN201" s="2">
        <f t="shared" si="253"/>
        <v>0.99999581265898252</v>
      </c>
      <c r="FO201" s="2">
        <f t="shared" si="253"/>
        <v>0.99999466956667327</v>
      </c>
      <c r="FP201" s="2">
        <f t="shared" si="253"/>
        <v>0.9999953619235239</v>
      </c>
      <c r="FQ201" s="2">
        <f t="shared" si="253"/>
        <v>0.99999540551185184</v>
      </c>
      <c r="FR201" s="2">
        <f t="shared" si="253"/>
        <v>0.99999447587964341</v>
      </c>
      <c r="FS201" s="2">
        <f t="shared" si="253"/>
        <v>0.99999404827609051</v>
      </c>
      <c r="FT201" s="2">
        <f t="shared" si="253"/>
        <v>0.99999454283071931</v>
      </c>
      <c r="FU201" s="2">
        <f t="shared" si="253"/>
        <v>0.99999390890014517</v>
      </c>
      <c r="FW201" s="2">
        <f t="shared" si="244"/>
        <v>0.92496118482738532</v>
      </c>
      <c r="FX201" s="2">
        <f t="shared" si="244"/>
        <v>0.9865741742063564</v>
      </c>
      <c r="FY201" s="2">
        <f t="shared" si="244"/>
        <v>0.93979444429667547</v>
      </c>
      <c r="FZ201" s="2">
        <f t="shared" si="244"/>
        <v>0.94335447466441202</v>
      </c>
      <c r="GA201" s="2">
        <f t="shared" si="244"/>
        <v>0.94294020620242325</v>
      </c>
      <c r="GB201" s="2">
        <f t="shared" si="244"/>
        <v>0.94250109858973363</v>
      </c>
      <c r="GC201" s="2">
        <f t="shared" si="244"/>
        <v>0.93843645056883762</v>
      </c>
      <c r="GD201" s="2">
        <f t="shared" si="244"/>
        <v>0.95240396313178632</v>
      </c>
      <c r="GE201" s="2">
        <f t="shared" si="244"/>
        <v>0.95391770288279831</v>
      </c>
      <c r="GF201" s="2">
        <f t="shared" si="244"/>
        <v>0.96224671565232334</v>
      </c>
      <c r="GG201" s="2">
        <f t="shared" si="244"/>
        <v>0.94208404566564319</v>
      </c>
      <c r="GH201" s="2">
        <f t="shared" si="244"/>
        <v>0.92945878560608108</v>
      </c>
      <c r="GI201" s="2">
        <f t="shared" si="244"/>
        <v>0.9283690622873878</v>
      </c>
      <c r="GJ201" s="2">
        <f t="shared" si="244"/>
        <v>0.9188689212793435</v>
      </c>
      <c r="GK201" s="2">
        <f t="shared" si="244"/>
        <v>0.92234598730774708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2.9931411054655547E-30</v>
      </c>
      <c r="HT201" s="86">
        <f t="shared" si="246"/>
        <v>1.6505554720204726E-27</v>
      </c>
      <c r="HU201" s="86">
        <f t="shared" si="246"/>
        <v>1.3957110281360175E-33</v>
      </c>
      <c r="HV201" s="86">
        <f t="shared" si="246"/>
        <v>2.0118659363328759E-39</v>
      </c>
      <c r="HW201" s="86">
        <f t="shared" si="246"/>
        <v>2.2242329336334891E-34</v>
      </c>
      <c r="HX201" s="86">
        <f t="shared" si="246"/>
        <v>1.1520036604994724E-34</v>
      </c>
      <c r="HY201" s="86">
        <f t="shared" si="246"/>
        <v>1.0139418200653377E-33</v>
      </c>
      <c r="HZ201" s="86">
        <f t="shared" si="246"/>
        <v>3.8173072342737744E-37</v>
      </c>
      <c r="IA201" s="86">
        <f t="shared" si="246"/>
        <v>3.9970283608055069E-40</v>
      </c>
      <c r="IB201" s="86">
        <f t="shared" si="246"/>
        <v>4.6814477402566378E-42</v>
      </c>
      <c r="IC201" s="86">
        <f t="shared" si="246"/>
        <v>2.8576593090106871E-38</v>
      </c>
      <c r="ID201" s="86">
        <f t="shared" si="246"/>
        <v>3.5239998185056861E-33</v>
      </c>
      <c r="IE201" s="86">
        <f t="shared" si="246"/>
        <v>1.551022663083935E-34</v>
      </c>
      <c r="IF201" s="86">
        <f t="shared" si="246"/>
        <v>1.0210911381929309E-37</v>
      </c>
      <c r="IG201" s="86">
        <f t="shared" si="246"/>
        <v>8.1630722670276436E-36</v>
      </c>
      <c r="II201" s="86">
        <f t="shared" si="247"/>
        <v>1.7066935056777504E-6</v>
      </c>
      <c r="IJ201" s="86">
        <f t="shared" si="247"/>
        <v>1.660302284987921E-14</v>
      </c>
      <c r="IK201" s="86">
        <f t="shared" si="247"/>
        <v>1.2366193904924605E-7</v>
      </c>
      <c r="IL201" s="86">
        <f t="shared" si="247"/>
        <v>3.9706129744655999E-9</v>
      </c>
      <c r="IM201" s="86">
        <f t="shared" si="247"/>
        <v>5.7738330951978566E-8</v>
      </c>
      <c r="IN201" s="86">
        <f t="shared" si="247"/>
        <v>5.3292673765508439E-8</v>
      </c>
      <c r="IO201" s="86">
        <f t="shared" si="247"/>
        <v>2.016000537951506E-7</v>
      </c>
      <c r="IP201" s="86">
        <f t="shared" si="247"/>
        <v>6.6261065763849358E-9</v>
      </c>
      <c r="IQ201" s="86">
        <f t="shared" si="247"/>
        <v>6.8430665118690394E-10</v>
      </c>
      <c r="IR201" s="86">
        <f t="shared" si="247"/>
        <v>5.4649732833203806E-11</v>
      </c>
      <c r="IS201" s="86">
        <f t="shared" si="247"/>
        <v>1.1127396994863417E-8</v>
      </c>
      <c r="IT201" s="86">
        <f t="shared" si="247"/>
        <v>4.376998409320207E-7</v>
      </c>
      <c r="IU201" s="86">
        <f t="shared" si="247"/>
        <v>2.1804907882729331E-7</v>
      </c>
      <c r="IV201" s="86">
        <f t="shared" si="247"/>
        <v>1.9184962223602295E-5</v>
      </c>
      <c r="IW201" s="86">
        <f t="shared" si="247"/>
        <v>9.1177438749085707E-4</v>
      </c>
      <c r="IY201" s="86">
        <f t="shared" si="248"/>
        <v>1.7066935056777504E-6</v>
      </c>
      <c r="IZ201" s="86">
        <f t="shared" si="248"/>
        <v>1.660302284988086E-14</v>
      </c>
      <c r="JA201" s="86">
        <f t="shared" si="248"/>
        <v>1.2366193904924605E-7</v>
      </c>
      <c r="JB201" s="86">
        <f t="shared" si="248"/>
        <v>3.9706129744655999E-9</v>
      </c>
      <c r="JC201" s="86">
        <f t="shared" si="248"/>
        <v>5.7738330951978566E-8</v>
      </c>
      <c r="JD201" s="86">
        <f t="shared" si="248"/>
        <v>5.3292673765508439E-8</v>
      </c>
      <c r="JE201" s="86">
        <f t="shared" si="248"/>
        <v>2.016000537951506E-7</v>
      </c>
      <c r="JF201" s="86">
        <f t="shared" si="248"/>
        <v>6.6261065763849358E-9</v>
      </c>
      <c r="JG201" s="86">
        <f t="shared" si="248"/>
        <v>6.8430665118690394E-10</v>
      </c>
      <c r="JH201" s="86">
        <f t="shared" si="248"/>
        <v>5.4649732833203806E-11</v>
      </c>
      <c r="JI201" s="86">
        <f t="shared" si="248"/>
        <v>1.1127396994863417E-8</v>
      </c>
      <c r="JJ201" s="86">
        <f t="shared" si="248"/>
        <v>4.376998409320207E-7</v>
      </c>
      <c r="JK201" s="86">
        <f t="shared" si="248"/>
        <v>2.1804907882729331E-7</v>
      </c>
      <c r="JL201" s="86">
        <f t="shared" si="248"/>
        <v>1.9184962223602295E-5</v>
      </c>
      <c r="JM201" s="86">
        <f t="shared" si="248"/>
        <v>9.1177438749085707E-4</v>
      </c>
    </row>
    <row r="202" spans="2:273" x14ac:dyDescent="0.25">
      <c r="B202" s="2">
        <v>175</v>
      </c>
      <c r="C202" s="37">
        <v>62.591000000000001</v>
      </c>
      <c r="D202" s="37">
        <v>61.704999999999998</v>
      </c>
      <c r="E202" s="37">
        <v>65.082999999999998</v>
      </c>
      <c r="F202" s="37">
        <v>65.203999999999994</v>
      </c>
      <c r="G202" s="37">
        <v>66.819999999999993</v>
      </c>
      <c r="H202" s="37">
        <v>65.180000000000007</v>
      </c>
      <c r="I202" s="37">
        <v>65.900000000000006</v>
      </c>
      <c r="J202" s="37">
        <v>67.92</v>
      </c>
      <c r="K202" s="37">
        <v>68.447999999999993</v>
      </c>
      <c r="L202" s="37">
        <v>66.483000000000004</v>
      </c>
      <c r="M202" s="37">
        <v>65.102999999999994</v>
      </c>
      <c r="N202" s="37">
        <v>67.293000000000006</v>
      </c>
      <c r="O202" s="37">
        <v>70.543000000000006</v>
      </c>
      <c r="P202" s="37">
        <v>69.512</v>
      </c>
      <c r="Q202" s="37">
        <v>64.581000000000003</v>
      </c>
      <c r="S202" s="4">
        <f t="shared" si="249"/>
        <v>63.806430006185458</v>
      </c>
      <c r="T202" s="4" t="e">
        <f t="shared" si="249"/>
        <v>#N/A</v>
      </c>
      <c r="U202" s="4">
        <f t="shared" si="249"/>
        <v>65.86359020175712</v>
      </c>
      <c r="V202" s="4">
        <f t="shared" si="249"/>
        <v>63.892244897570848</v>
      </c>
      <c r="W202" s="4">
        <f t="shared" si="249"/>
        <v>64.954908565153247</v>
      </c>
      <c r="X202" s="4">
        <f t="shared" si="249"/>
        <v>65.187510020956339</v>
      </c>
      <c r="Y202" s="4">
        <f t="shared" si="249"/>
        <v>66.494963708471289</v>
      </c>
      <c r="Z202" s="4">
        <f t="shared" si="249"/>
        <v>66.425308585982094</v>
      </c>
      <c r="AA202" s="4">
        <f t="shared" si="249"/>
        <v>65.447250694561717</v>
      </c>
      <c r="AB202" s="4">
        <f t="shared" si="249"/>
        <v>66.353790648327276</v>
      </c>
      <c r="AC202" s="4">
        <f t="shared" si="249"/>
        <v>65.29390716199255</v>
      </c>
      <c r="AD202" s="4">
        <f t="shared" si="249"/>
        <v>66.868243492822245</v>
      </c>
      <c r="AE202" s="4">
        <f t="shared" si="249"/>
        <v>66.422966422894916</v>
      </c>
      <c r="AF202" s="4">
        <f t="shared" si="249"/>
        <v>67.07448382700737</v>
      </c>
      <c r="AG202" s="4">
        <f t="shared" si="249"/>
        <v>66.12702844502158</v>
      </c>
      <c r="AI202" s="4">
        <f t="shared" si="250"/>
        <v>-1.215430006185457</v>
      </c>
      <c r="AJ202" s="4">
        <f t="shared" si="250"/>
        <v>0</v>
      </c>
      <c r="AK202" s="4">
        <f t="shared" si="250"/>
        <v>-0.78059020175712135</v>
      </c>
      <c r="AL202" s="4">
        <f t="shared" si="250"/>
        <v>1.3117551024291458</v>
      </c>
      <c r="AM202" s="4">
        <f t="shared" si="250"/>
        <v>1.8650914348467467</v>
      </c>
      <c r="AN202" s="4">
        <f t="shared" si="250"/>
        <v>-7.5100209563316866E-3</v>
      </c>
      <c r="AO202" s="4">
        <f t="shared" si="250"/>
        <v>-0.59496370847128333</v>
      </c>
      <c r="AP202" s="4">
        <f t="shared" si="250"/>
        <v>1.4946914140179075</v>
      </c>
      <c r="AQ202" s="4">
        <f t="shared" si="250"/>
        <v>3.0007493054382763</v>
      </c>
      <c r="AR202" s="4">
        <f t="shared" si="250"/>
        <v>0.12920935167272773</v>
      </c>
      <c r="AS202" s="4">
        <f t="shared" si="250"/>
        <v>-0.19090716199255553</v>
      </c>
      <c r="AT202" s="4">
        <f t="shared" si="250"/>
        <v>0.42475650717776148</v>
      </c>
      <c r="AU202" s="4">
        <f t="shared" si="250"/>
        <v>4.1200335771050902</v>
      </c>
      <c r="AV202" s="4">
        <f t="shared" si="250"/>
        <v>2.4375161729926305</v>
      </c>
      <c r="AW202" s="4">
        <f t="shared" si="250"/>
        <v>-1.5460284450215767</v>
      </c>
      <c r="AY202" s="2">
        <f t="shared" si="242"/>
        <v>63.806430006185458</v>
      </c>
      <c r="AZ202" s="2" t="e">
        <f t="shared" si="242"/>
        <v>#N/A</v>
      </c>
      <c r="BA202" s="2">
        <f t="shared" si="242"/>
        <v>65.86359020175712</v>
      </c>
      <c r="BB202" s="2">
        <f t="shared" si="242"/>
        <v>63.892244897570848</v>
      </c>
      <c r="BC202" s="2">
        <f t="shared" si="242"/>
        <v>64.954908565153247</v>
      </c>
      <c r="BD202" s="2">
        <f t="shared" si="242"/>
        <v>65.187510020956339</v>
      </c>
      <c r="BE202" s="2">
        <f t="shared" si="242"/>
        <v>66.494963708471275</v>
      </c>
      <c r="BF202" s="2">
        <f t="shared" si="242"/>
        <v>66.425308585982094</v>
      </c>
      <c r="BG202" s="2">
        <f t="shared" si="242"/>
        <v>65.447250694561717</v>
      </c>
      <c r="BH202" s="2">
        <f t="shared" si="242"/>
        <v>66.353790648327276</v>
      </c>
      <c r="BI202" s="2">
        <f t="shared" si="242"/>
        <v>65.29390716199255</v>
      </c>
      <c r="BJ202" s="2">
        <f t="shared" si="242"/>
        <v>66.868243492822174</v>
      </c>
      <c r="BK202" s="2">
        <f t="shared" si="242"/>
        <v>66.422966422894902</v>
      </c>
      <c r="BL202" s="2">
        <f t="shared" si="242"/>
        <v>67.074483826978991</v>
      </c>
      <c r="BM202" s="2">
        <f t="shared" si="242"/>
        <v>66.127028441563439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62.591000000000001</v>
      </c>
      <c r="CV202" s="2" t="str">
        <f t="shared" si="198"/>
        <v/>
      </c>
      <c r="CW202" s="2">
        <f t="shared" si="199"/>
        <v>65.082999999999998</v>
      </c>
      <c r="CX202" s="2">
        <f t="shared" si="200"/>
        <v>65.203999999999994</v>
      </c>
      <c r="CY202" s="2">
        <f t="shared" si="201"/>
        <v>66.819999999999993</v>
      </c>
      <c r="CZ202" s="2">
        <f t="shared" si="202"/>
        <v>65.180000000000007</v>
      </c>
      <c r="DA202" s="2">
        <f t="shared" si="203"/>
        <v>65.900000000000006</v>
      </c>
      <c r="DB202" s="2">
        <f t="shared" si="204"/>
        <v>67.92</v>
      </c>
      <c r="DC202" s="2">
        <f t="shared" si="205"/>
        <v>68.447999999999993</v>
      </c>
      <c r="DD202" s="2">
        <f t="shared" si="206"/>
        <v>66.483000000000004</v>
      </c>
      <c r="DE202" s="2">
        <f t="shared" si="207"/>
        <v>65.102999999999994</v>
      </c>
      <c r="DF202" s="2">
        <f t="shared" si="208"/>
        <v>67.293000000000006</v>
      </c>
      <c r="DG202" s="2">
        <f t="shared" si="209"/>
        <v>70.543000000000006</v>
      </c>
      <c r="DH202" s="2">
        <f t="shared" si="210"/>
        <v>69.512</v>
      </c>
      <c r="DI202" s="2">
        <f t="shared" si="211"/>
        <v>64.581000000000003</v>
      </c>
      <c r="DK202" s="2">
        <f t="shared" si="251"/>
        <v>118.74117176360224</v>
      </c>
      <c r="DL202" s="2">
        <f t="shared" si="251"/>
        <v>129.2541323639775</v>
      </c>
      <c r="DM202" s="2">
        <f t="shared" si="251"/>
        <v>125.28648939962477</v>
      </c>
      <c r="DN202" s="2">
        <f t="shared" si="251"/>
        <v>136.08724838603786</v>
      </c>
      <c r="DO202" s="2">
        <f t="shared" si="251"/>
        <v>126.32179924953093</v>
      </c>
      <c r="DP202" s="2">
        <f t="shared" si="251"/>
        <v>141.08129554655869</v>
      </c>
      <c r="DQ202" s="2">
        <f t="shared" si="251"/>
        <v>126.94752908067539</v>
      </c>
      <c r="DR202" s="2">
        <f t="shared" si="251"/>
        <v>132.68966041275795</v>
      </c>
      <c r="DS202" s="2">
        <f t="shared" si="251"/>
        <v>128.58435135135136</v>
      </c>
      <c r="DT202" s="2">
        <f t="shared" si="251"/>
        <v>139.33013015647222</v>
      </c>
      <c r="DU202" s="2">
        <f t="shared" si="251"/>
        <v>115.44462449392715</v>
      </c>
      <c r="DV202" s="2">
        <f t="shared" si="251"/>
        <v>137.76345471787582</v>
      </c>
      <c r="DW202" s="2">
        <f t="shared" si="251"/>
        <v>162.7755617201426</v>
      </c>
      <c r="DX202" s="2">
        <f t="shared" si="251"/>
        <v>102.5442588235294</v>
      </c>
      <c r="DY202" s="2">
        <f t="shared" si="251"/>
        <v>99.665927822580628</v>
      </c>
      <c r="EA202" s="2">
        <f t="shared" si="240"/>
        <v>62.279355800653605</v>
      </c>
      <c r="EB202" s="2">
        <f t="shared" si="240"/>
        <v>69.154117647058797</v>
      </c>
      <c r="EC202" s="2">
        <f t="shared" si="240"/>
        <v>62.450166607389846</v>
      </c>
      <c r="ED202" s="2">
        <f t="shared" si="240"/>
        <v>59.697530129465193</v>
      </c>
      <c r="EE202" s="2">
        <f t="shared" si="240"/>
        <v>58.862359017781529</v>
      </c>
      <c r="EF202" s="2">
        <f t="shared" si="239"/>
        <v>59.577996179243328</v>
      </c>
      <c r="EG202" s="2">
        <f t="shared" si="239"/>
        <v>63.442884120895329</v>
      </c>
      <c r="EH202" s="2">
        <f t="shared" si="239"/>
        <v>63.509531634168297</v>
      </c>
      <c r="EI202" s="2">
        <f t="shared" si="239"/>
        <v>64.172675274142193</v>
      </c>
      <c r="EJ202" s="2">
        <f t="shared" si="239"/>
        <v>61.786930668465345</v>
      </c>
      <c r="EK202" s="2">
        <f t="shared" si="239"/>
        <v>64.607360159235654</v>
      </c>
      <c r="EL202" s="2">
        <f t="shared" si="179"/>
        <v>59.729570050734608</v>
      </c>
      <c r="EM202" s="2">
        <f t="shared" si="179"/>
        <v>59.034311083674147</v>
      </c>
      <c r="EN202" s="2">
        <f t="shared" si="179"/>
        <v>66.288140796296744</v>
      </c>
      <c r="EO202" s="2">
        <f t="shared" si="179"/>
        <v>67.959403704612356</v>
      </c>
      <c r="EQ202" s="2">
        <f t="shared" si="252"/>
        <v>63.919136654781482</v>
      </c>
      <c r="ER202" s="2">
        <f t="shared" si="252"/>
        <v>61.822449669634416</v>
      </c>
      <c r="ES202" s="2">
        <f t="shared" si="252"/>
        <v>66.062762181341881</v>
      </c>
      <c r="ET202" s="2">
        <f t="shared" si="252"/>
        <v>64.121602769555693</v>
      </c>
      <c r="EU202" s="2">
        <f t="shared" si="252"/>
        <v>65.290843338298046</v>
      </c>
      <c r="EV202" s="2">
        <f t="shared" si="252"/>
        <v>65.499255405123165</v>
      </c>
      <c r="EW202" s="2">
        <f t="shared" si="252"/>
        <v>66.67730416130172</v>
      </c>
      <c r="EX202" s="2">
        <f t="shared" si="252"/>
        <v>66.557925900867104</v>
      </c>
      <c r="EY202" s="2">
        <f t="shared" si="252"/>
        <v>65.50307880794702</v>
      </c>
      <c r="EZ202" s="2">
        <f t="shared" si="252"/>
        <v>66.516863677841528</v>
      </c>
      <c r="FA202" s="2">
        <f t="shared" si="252"/>
        <v>65.332174940558147</v>
      </c>
      <c r="FB202" s="2">
        <f t="shared" si="252"/>
        <v>67.361940727132264</v>
      </c>
      <c r="FC202" s="2">
        <f t="shared" si="252"/>
        <v>66.942294294739838</v>
      </c>
      <c r="FD202" s="2">
        <f t="shared" si="252"/>
        <v>67.137609552982866</v>
      </c>
      <c r="FE202" s="2">
        <f t="shared" si="252"/>
        <v>65.986141904988102</v>
      </c>
      <c r="FG202" s="2">
        <f t="shared" si="253"/>
        <v>0.99999540195071857</v>
      </c>
      <c r="FH202" s="2">
        <f t="shared" si="253"/>
        <v>0.99999605775627087</v>
      </c>
      <c r="FI202" s="2">
        <f t="shared" si="253"/>
        <v>0.99999609700948555</v>
      </c>
      <c r="FJ202" s="2">
        <f t="shared" si="253"/>
        <v>0.99999554286743186</v>
      </c>
      <c r="FK202" s="2">
        <f t="shared" si="253"/>
        <v>0.99999575841799182</v>
      </c>
      <c r="FL202" s="2">
        <f t="shared" si="253"/>
        <v>0.99999580206321237</v>
      </c>
      <c r="FM202" s="2">
        <f t="shared" si="253"/>
        <v>0.99999605705635497</v>
      </c>
      <c r="FN202" s="2">
        <f t="shared" si="253"/>
        <v>0.99999618109819699</v>
      </c>
      <c r="FO202" s="2">
        <f t="shared" si="253"/>
        <v>0.99999513858474742</v>
      </c>
      <c r="FP202" s="2">
        <f t="shared" si="253"/>
        <v>0.99999577002225382</v>
      </c>
      <c r="FQ202" s="2">
        <f t="shared" si="253"/>
        <v>0.99999580977531366</v>
      </c>
      <c r="FR202" s="2">
        <f t="shared" si="253"/>
        <v>0.99999496193990811</v>
      </c>
      <c r="FS202" s="2">
        <f t="shared" si="253"/>
        <v>0.99999457196043906</v>
      </c>
      <c r="FT202" s="2">
        <f t="shared" si="253"/>
        <v>0.99999502300007403</v>
      </c>
      <c r="FU202" s="2">
        <f t="shared" si="253"/>
        <v>0.99999444484793154</v>
      </c>
      <c r="FW202" s="2">
        <f t="shared" si="244"/>
        <v>0.93110892682764956</v>
      </c>
      <c r="FX202" s="2">
        <f t="shared" si="244"/>
        <v>0.98774101948246773</v>
      </c>
      <c r="FY202" s="2">
        <f t="shared" si="244"/>
        <v>0.94479945926014008</v>
      </c>
      <c r="FZ202" s="2">
        <f t="shared" si="244"/>
        <v>0.94807988706956214</v>
      </c>
      <c r="GA202" s="2">
        <f t="shared" si="244"/>
        <v>0.94769826118736566</v>
      </c>
      <c r="GB202" s="2">
        <f t="shared" si="244"/>
        <v>0.94729372284504576</v>
      </c>
      <c r="GC202" s="2">
        <f t="shared" si="244"/>
        <v>0.94354757706615699</v>
      </c>
      <c r="GD202" s="2">
        <f t="shared" si="244"/>
        <v>0.95640934361570062</v>
      </c>
      <c r="GE202" s="2">
        <f t="shared" si="244"/>
        <v>0.95780134082381563</v>
      </c>
      <c r="GF202" s="2">
        <f t="shared" si="244"/>
        <v>0.96545383725339229</v>
      </c>
      <c r="GG202" s="2">
        <f t="shared" si="244"/>
        <v>0.9469094738170315</v>
      </c>
      <c r="GH202" s="2">
        <f t="shared" si="244"/>
        <v>0.93526383942040736</v>
      </c>
      <c r="GI202" s="2">
        <f t="shared" si="244"/>
        <v>0.93425744977176917</v>
      </c>
      <c r="GJ202" s="2">
        <f t="shared" si="244"/>
        <v>0.92547557258305979</v>
      </c>
      <c r="GK202" s="2">
        <f t="shared" si="244"/>
        <v>0.92869146808644365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2.7132835665496767E-31</v>
      </c>
      <c r="HT202" s="86">
        <f t="shared" si="246"/>
        <v>1.939446582227012E-28</v>
      </c>
      <c r="HU202" s="86">
        <f t="shared" si="246"/>
        <v>1.0795216856218303E-34</v>
      </c>
      <c r="HV202" s="86">
        <f t="shared" si="246"/>
        <v>9.7758526846540088E-41</v>
      </c>
      <c r="HW202" s="86">
        <f t="shared" si="246"/>
        <v>1.6451907073553808E-35</v>
      </c>
      <c r="HX202" s="86">
        <f t="shared" si="246"/>
        <v>8.3043257204404754E-36</v>
      </c>
      <c r="HY202" s="86">
        <f t="shared" si="246"/>
        <v>7.9727021539869649E-35</v>
      </c>
      <c r="HZ202" s="86">
        <f t="shared" si="246"/>
        <v>2.5350570839580455E-38</v>
      </c>
      <c r="IA202" s="86">
        <f t="shared" si="246"/>
        <v>2.0529189074913186E-41</v>
      </c>
      <c r="IB202" s="86">
        <f t="shared" si="246"/>
        <v>2.2738925549224923E-43</v>
      </c>
      <c r="IC202" s="86">
        <f t="shared" si="246"/>
        <v>1.5489179244377372E-39</v>
      </c>
      <c r="ID202" s="86">
        <f t="shared" si="246"/>
        <v>2.6433409532086125E-34</v>
      </c>
      <c r="IE202" s="86">
        <f t="shared" si="246"/>
        <v>1.0103617663046215E-35</v>
      </c>
      <c r="IF202" s="86">
        <f t="shared" si="246"/>
        <v>4.9326308708803413E-39</v>
      </c>
      <c r="IG202" s="86">
        <f t="shared" si="246"/>
        <v>4.40800108448065E-37</v>
      </c>
      <c r="II202" s="86">
        <f t="shared" si="247"/>
        <v>7.0185713644741429E-7</v>
      </c>
      <c r="IJ202" s="86">
        <f t="shared" si="247"/>
        <v>4.5406464163696361E-15</v>
      </c>
      <c r="IK202" s="86">
        <f t="shared" si="247"/>
        <v>4.6227941570842787E-8</v>
      </c>
      <c r="IL202" s="86">
        <f t="shared" si="247"/>
        <v>1.2158542001950579E-9</v>
      </c>
      <c r="IM202" s="86">
        <f t="shared" si="247"/>
        <v>2.0966890104657829E-8</v>
      </c>
      <c r="IN202" s="86">
        <f t="shared" si="247"/>
        <v>1.9194524582887994E-8</v>
      </c>
      <c r="IO202" s="86">
        <f t="shared" si="247"/>
        <v>7.7181787750777451E-8</v>
      </c>
      <c r="IP202" s="86">
        <f t="shared" si="247"/>
        <v>2.2529773456803278E-9</v>
      </c>
      <c r="IQ202" s="86">
        <f t="shared" si="247"/>
        <v>2.0545634332849423E-10</v>
      </c>
      <c r="IR202" s="86">
        <f t="shared" si="247"/>
        <v>1.5386907630396832E-11</v>
      </c>
      <c r="IS202" s="86">
        <f t="shared" si="247"/>
        <v>3.6080674144859698E-9</v>
      </c>
      <c r="IT202" s="86">
        <f t="shared" si="247"/>
        <v>1.6746779710696333E-7</v>
      </c>
      <c r="IU202" s="86">
        <f t="shared" si="247"/>
        <v>7.8912818127893784E-8</v>
      </c>
      <c r="IV202" s="86">
        <f t="shared" si="247"/>
        <v>9.1489145711111292E-6</v>
      </c>
      <c r="IW202" s="86">
        <f t="shared" si="247"/>
        <v>5.8202238385091597E-4</v>
      </c>
      <c r="IY202" s="86">
        <f t="shared" si="248"/>
        <v>7.0185713644741429E-7</v>
      </c>
      <c r="IZ202" s="86">
        <f t="shared" si="248"/>
        <v>4.5406464163698301E-15</v>
      </c>
      <c r="JA202" s="86">
        <f t="shared" si="248"/>
        <v>4.6227941570842787E-8</v>
      </c>
      <c r="JB202" s="86">
        <f t="shared" si="248"/>
        <v>1.2158542001950579E-9</v>
      </c>
      <c r="JC202" s="86">
        <f t="shared" si="248"/>
        <v>2.0966890104657829E-8</v>
      </c>
      <c r="JD202" s="86">
        <f t="shared" si="248"/>
        <v>1.9194524582887994E-8</v>
      </c>
      <c r="JE202" s="86">
        <f t="shared" si="248"/>
        <v>7.7181787750777451E-8</v>
      </c>
      <c r="JF202" s="86">
        <f t="shared" si="248"/>
        <v>2.2529773456803278E-9</v>
      </c>
      <c r="JG202" s="86">
        <f t="shared" si="248"/>
        <v>2.0545634332849423E-10</v>
      </c>
      <c r="JH202" s="86">
        <f t="shared" si="248"/>
        <v>1.5386907630396832E-11</v>
      </c>
      <c r="JI202" s="86">
        <f t="shared" si="248"/>
        <v>3.6080674144859698E-9</v>
      </c>
      <c r="JJ202" s="86">
        <f t="shared" si="248"/>
        <v>1.6746779710696333E-7</v>
      </c>
      <c r="JK202" s="86">
        <f t="shared" si="248"/>
        <v>7.8912818127893784E-8</v>
      </c>
      <c r="JL202" s="86">
        <f t="shared" si="248"/>
        <v>9.1489145711111292E-6</v>
      </c>
      <c r="JM202" s="86">
        <f t="shared" si="248"/>
        <v>5.8202238385091597E-4</v>
      </c>
    </row>
    <row r="203" spans="2:273" x14ac:dyDescent="0.25">
      <c r="B203" s="2">
        <v>176</v>
      </c>
      <c r="C203" s="37">
        <v>61.908999999999999</v>
      </c>
      <c r="D203" s="37">
        <v>59.136000000000003</v>
      </c>
      <c r="E203" s="37">
        <v>64.771000000000001</v>
      </c>
      <c r="F203" s="37">
        <v>62.98</v>
      </c>
      <c r="G203" s="37">
        <v>63.72</v>
      </c>
      <c r="H203" s="37">
        <v>65.14</v>
      </c>
      <c r="I203" s="37">
        <v>69.180000000000007</v>
      </c>
      <c r="J203" s="37">
        <v>67.540000000000006</v>
      </c>
      <c r="K203" s="37">
        <v>65.465999999999994</v>
      </c>
      <c r="L203" s="37">
        <v>67.655000000000001</v>
      </c>
      <c r="M203" s="37">
        <v>66.775999999999996</v>
      </c>
      <c r="N203" s="37">
        <v>66.465999999999994</v>
      </c>
      <c r="O203" s="37">
        <v>66.456999999999994</v>
      </c>
      <c r="P203" s="37">
        <v>67.581000000000003</v>
      </c>
      <c r="Q203" s="37">
        <v>66.233000000000004</v>
      </c>
      <c r="S203" s="4">
        <f t="shared" si="249"/>
        <v>63.67587161171825</v>
      </c>
      <c r="T203" s="4" t="e">
        <f t="shared" si="249"/>
        <v>#N/A</v>
      </c>
      <c r="U203" s="4">
        <f t="shared" si="249"/>
        <v>65.731967656315391</v>
      </c>
      <c r="V203" s="4">
        <f t="shared" si="249"/>
        <v>63.755059708014542</v>
      </c>
      <c r="W203" s="4">
        <f t="shared" si="249"/>
        <v>64.851252199438903</v>
      </c>
      <c r="X203" s="4">
        <f t="shared" si="249"/>
        <v>65.057178950839287</v>
      </c>
      <c r="Y203" s="4">
        <f t="shared" si="249"/>
        <v>66.367681100764003</v>
      </c>
      <c r="Z203" s="4">
        <f t="shared" si="249"/>
        <v>66.290023478011364</v>
      </c>
      <c r="AA203" s="4">
        <f t="shared" si="249"/>
        <v>65.321887323422985</v>
      </c>
      <c r="AB203" s="4">
        <f t="shared" si="249"/>
        <v>66.252205178881894</v>
      </c>
      <c r="AC203" s="4">
        <f t="shared" si="249"/>
        <v>65.129029252913611</v>
      </c>
      <c r="AD203" s="4">
        <f t="shared" si="249"/>
        <v>66.753242922506601</v>
      </c>
      <c r="AE203" s="4">
        <f t="shared" si="249"/>
        <v>66.280903831301956</v>
      </c>
      <c r="AF203" s="4">
        <f t="shared" si="249"/>
        <v>66.92897929357126</v>
      </c>
      <c r="AG203" s="4">
        <f t="shared" si="249"/>
        <v>65.967897958010852</v>
      </c>
      <c r="AI203" s="4">
        <f t="shared" si="250"/>
        <v>-1.7668716117182512</v>
      </c>
      <c r="AJ203" s="4">
        <f t="shared" si="250"/>
        <v>0</v>
      </c>
      <c r="AK203" s="4">
        <f t="shared" si="250"/>
        <v>-0.96096765631538972</v>
      </c>
      <c r="AL203" s="4">
        <f t="shared" si="250"/>
        <v>-0.77505970801454538</v>
      </c>
      <c r="AM203" s="4">
        <f t="shared" si="250"/>
        <v>-1.1312521994389044</v>
      </c>
      <c r="AN203" s="4">
        <f t="shared" si="250"/>
        <v>8.2821049160713756E-2</v>
      </c>
      <c r="AO203" s="4">
        <f t="shared" si="250"/>
        <v>2.8123188992360042</v>
      </c>
      <c r="AP203" s="4">
        <f t="shared" si="250"/>
        <v>1.2499765219886427</v>
      </c>
      <c r="AQ203" s="4">
        <f t="shared" si="250"/>
        <v>0.14411267657700932</v>
      </c>
      <c r="AR203" s="4">
        <f t="shared" si="250"/>
        <v>1.4027948211181069</v>
      </c>
      <c r="AS203" s="4">
        <f t="shared" si="250"/>
        <v>1.6469707470863852</v>
      </c>
      <c r="AT203" s="4">
        <f t="shared" si="250"/>
        <v>-0.2872429225066071</v>
      </c>
      <c r="AU203" s="4">
        <f t="shared" si="250"/>
        <v>0.17609616869803801</v>
      </c>
      <c r="AV203" s="4">
        <f t="shared" si="250"/>
        <v>0.65202070642874332</v>
      </c>
      <c r="AW203" s="4">
        <f t="shared" si="250"/>
        <v>0.26510204198915233</v>
      </c>
      <c r="AY203" s="2">
        <f t="shared" si="242"/>
        <v>63.67587161171825</v>
      </c>
      <c r="AZ203" s="2" t="e">
        <f t="shared" si="242"/>
        <v>#N/A</v>
      </c>
      <c r="BA203" s="2">
        <f t="shared" si="242"/>
        <v>65.731967656315391</v>
      </c>
      <c r="BB203" s="2">
        <f t="shared" si="242"/>
        <v>63.755059708014542</v>
      </c>
      <c r="BC203" s="2">
        <f t="shared" si="242"/>
        <v>64.851252199438903</v>
      </c>
      <c r="BD203" s="2">
        <f t="shared" si="242"/>
        <v>65.057178950839287</v>
      </c>
      <c r="BE203" s="2">
        <f t="shared" si="242"/>
        <v>66.367681100764003</v>
      </c>
      <c r="BF203" s="2">
        <f t="shared" si="242"/>
        <v>66.290023478011364</v>
      </c>
      <c r="BG203" s="2">
        <f t="shared" si="242"/>
        <v>65.321887323422985</v>
      </c>
      <c r="BH203" s="2">
        <f t="shared" si="242"/>
        <v>66.252205178881894</v>
      </c>
      <c r="BI203" s="2">
        <f t="shared" si="242"/>
        <v>65.129029252913611</v>
      </c>
      <c r="BJ203" s="2">
        <f t="shared" si="242"/>
        <v>66.753242922506587</v>
      </c>
      <c r="BK203" s="2">
        <f t="shared" si="242"/>
        <v>66.280903831301956</v>
      </c>
      <c r="BL203" s="2">
        <f t="shared" si="242"/>
        <v>66.928979293567096</v>
      </c>
      <c r="BM203" s="2">
        <f t="shared" si="242"/>
        <v>65.967897957316566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61.908999999999999</v>
      </c>
      <c r="CV203" s="2" t="str">
        <f t="shared" si="198"/>
        <v/>
      </c>
      <c r="CW203" s="2">
        <f t="shared" si="199"/>
        <v>64.771000000000001</v>
      </c>
      <c r="CX203" s="2">
        <f t="shared" si="200"/>
        <v>62.98</v>
      </c>
      <c r="CY203" s="2">
        <f t="shared" si="201"/>
        <v>63.72</v>
      </c>
      <c r="CZ203" s="2">
        <f t="shared" si="202"/>
        <v>65.14</v>
      </c>
      <c r="DA203" s="2">
        <f t="shared" si="203"/>
        <v>69.180000000000007</v>
      </c>
      <c r="DB203" s="2">
        <f t="shared" si="204"/>
        <v>67.540000000000006</v>
      </c>
      <c r="DC203" s="2">
        <f t="shared" si="205"/>
        <v>65.465999999999994</v>
      </c>
      <c r="DD203" s="2">
        <f t="shared" si="206"/>
        <v>67.655000000000001</v>
      </c>
      <c r="DE203" s="2">
        <f t="shared" si="207"/>
        <v>66.775999999999996</v>
      </c>
      <c r="DF203" s="2">
        <f t="shared" si="208"/>
        <v>66.465999999999994</v>
      </c>
      <c r="DG203" s="2">
        <f t="shared" si="209"/>
        <v>66.456999999999994</v>
      </c>
      <c r="DH203" s="2">
        <f t="shared" si="210"/>
        <v>67.581000000000003</v>
      </c>
      <c r="DI203" s="2">
        <f t="shared" si="211"/>
        <v>66.233000000000004</v>
      </c>
      <c r="DK203" s="2">
        <f t="shared" si="251"/>
        <v>118.9445308630394</v>
      </c>
      <c r="DL203" s="2">
        <f t="shared" si="251"/>
        <v>129.49405909943715</v>
      </c>
      <c r="DM203" s="2">
        <f t="shared" si="251"/>
        <v>125.49248499061915</v>
      </c>
      <c r="DN203" s="2">
        <f t="shared" si="251"/>
        <v>136.39279483532113</v>
      </c>
      <c r="DO203" s="2">
        <f t="shared" si="251"/>
        <v>126.55809568480298</v>
      </c>
      <c r="DP203" s="2">
        <f t="shared" si="251"/>
        <v>141.39886639676112</v>
      </c>
      <c r="DQ203" s="2">
        <f t="shared" si="251"/>
        <v>127.16222701688552</v>
      </c>
      <c r="DR203" s="2">
        <f t="shared" si="251"/>
        <v>132.93751031894931</v>
      </c>
      <c r="DS203" s="2">
        <f t="shared" si="251"/>
        <v>128.8383065433855</v>
      </c>
      <c r="DT203" s="2">
        <f t="shared" si="251"/>
        <v>139.64179184447602</v>
      </c>
      <c r="DU203" s="2">
        <f t="shared" si="251"/>
        <v>115.58687368421056</v>
      </c>
      <c r="DV203" s="2">
        <f t="shared" si="251"/>
        <v>138.05052252252256</v>
      </c>
      <c r="DW203" s="2">
        <f t="shared" si="251"/>
        <v>163.2269032976827</v>
      </c>
      <c r="DX203" s="2">
        <f t="shared" si="251"/>
        <v>102.64156638655462</v>
      </c>
      <c r="DY203" s="2">
        <f t="shared" si="251"/>
        <v>99.754049999999978</v>
      </c>
      <c r="EA203" s="2">
        <f t="shared" si="240"/>
        <v>62.120268790849678</v>
      </c>
      <c r="EB203" s="2">
        <f t="shared" si="240"/>
        <v>69.071852941176445</v>
      </c>
      <c r="EC203" s="2">
        <f t="shared" si="240"/>
        <v>62.257478028057704</v>
      </c>
      <c r="ED203" s="2">
        <f t="shared" si="240"/>
        <v>59.489711516301767</v>
      </c>
      <c r="EE203" s="2">
        <f t="shared" si="240"/>
        <v>58.655583403894994</v>
      </c>
      <c r="EF203" s="2">
        <f t="shared" si="239"/>
        <v>59.353081938618715</v>
      </c>
      <c r="EG203" s="2">
        <f t="shared" si="239"/>
        <v>63.261122117775997</v>
      </c>
      <c r="EH203" s="2">
        <f t="shared" si="239"/>
        <v>63.325747949073723</v>
      </c>
      <c r="EI203" s="2">
        <f t="shared" si="239"/>
        <v>64.025578493102216</v>
      </c>
      <c r="EJ203" s="2">
        <f t="shared" si="239"/>
        <v>61.616703077851547</v>
      </c>
      <c r="EK203" s="2">
        <f t="shared" si="239"/>
        <v>64.430141624203799</v>
      </c>
      <c r="EL203" s="2">
        <f t="shared" si="179"/>
        <v>59.486163962583248</v>
      </c>
      <c r="EM203" s="2">
        <f t="shared" si="179"/>
        <v>58.75919512822491</v>
      </c>
      <c r="EN203" s="2">
        <f t="shared" si="179"/>
        <v>66.127068169440975</v>
      </c>
      <c r="EO203" s="2">
        <f t="shared" si="179"/>
        <v>67.834771017337246</v>
      </c>
      <c r="EQ203" s="2">
        <f t="shared" si="252"/>
        <v>63.780586270800349</v>
      </c>
      <c r="ER203" s="2">
        <f t="shared" si="252"/>
        <v>61.648634661598493</v>
      </c>
      <c r="ES203" s="2">
        <f t="shared" si="252"/>
        <v>65.916868209667982</v>
      </c>
      <c r="ET203" s="2">
        <f t="shared" si="252"/>
        <v>63.967763654068676</v>
      </c>
      <c r="EU203" s="2">
        <f t="shared" si="252"/>
        <v>65.162818040906728</v>
      </c>
      <c r="EV203" s="2">
        <f t="shared" si="252"/>
        <v>65.346292916360198</v>
      </c>
      <c r="EW203" s="2">
        <f t="shared" si="252"/>
        <v>66.536949968697598</v>
      </c>
      <c r="EX203" s="2">
        <f t="shared" si="252"/>
        <v>66.41298725165268</v>
      </c>
      <c r="EY203" s="2">
        <f t="shared" si="252"/>
        <v>65.373675700458492</v>
      </c>
      <c r="EZ203" s="2">
        <f t="shared" si="252"/>
        <v>66.403168628069139</v>
      </c>
      <c r="FA203" s="2">
        <f t="shared" si="252"/>
        <v>65.164560580653259</v>
      </c>
      <c r="FB203" s="2">
        <f t="shared" si="252"/>
        <v>67.21160555495382</v>
      </c>
      <c r="FC203" s="2">
        <f t="shared" si="252"/>
        <v>66.763074808942278</v>
      </c>
      <c r="FD203" s="2">
        <f t="shared" si="252"/>
        <v>66.987693870409927</v>
      </c>
      <c r="FE203" s="2">
        <f t="shared" si="252"/>
        <v>65.836992038303819</v>
      </c>
      <c r="FG203" s="2">
        <f t="shared" si="253"/>
        <v>0.99999580652751885</v>
      </c>
      <c r="FH203" s="2">
        <f t="shared" si="253"/>
        <v>0.99999640462974049</v>
      </c>
      <c r="FI203" s="2">
        <f t="shared" si="253"/>
        <v>0.9999964404291225</v>
      </c>
      <c r="FJ203" s="2">
        <f t="shared" si="253"/>
        <v>0.99999593504519124</v>
      </c>
      <c r="FK203" s="2">
        <f t="shared" si="253"/>
        <v>0.99999613162978884</v>
      </c>
      <c r="FL203" s="2">
        <f t="shared" si="253"/>
        <v>0.99999617143473263</v>
      </c>
      <c r="FM203" s="2">
        <f t="shared" si="253"/>
        <v>0.9999964039914091</v>
      </c>
      <c r="FN203" s="2">
        <f t="shared" si="253"/>
        <v>0.99999651711899085</v>
      </c>
      <c r="FO203" s="2">
        <f t="shared" si="253"/>
        <v>0.99999556633469855</v>
      </c>
      <c r="FP203" s="2">
        <f t="shared" si="253"/>
        <v>0.99999614221300936</v>
      </c>
      <c r="FQ203" s="2">
        <f t="shared" si="253"/>
        <v>0.99999617846825772</v>
      </c>
      <c r="FR203" s="2">
        <f t="shared" si="253"/>
        <v>0.99999540523255004</v>
      </c>
      <c r="FS203" s="2">
        <f t="shared" si="253"/>
        <v>0.99999504956671958</v>
      </c>
      <c r="FT203" s="2">
        <f t="shared" si="253"/>
        <v>0.99999546092013225</v>
      </c>
      <c r="FU203" s="2">
        <f t="shared" si="253"/>
        <v>0.99999493363862291</v>
      </c>
      <c r="FW203" s="2">
        <f t="shared" si="244"/>
        <v>0.93678742088261346</v>
      </c>
      <c r="FX203" s="2">
        <f t="shared" si="244"/>
        <v>0.98880760412785829</v>
      </c>
      <c r="FY203" s="2">
        <f t="shared" si="244"/>
        <v>0.94941079424322306</v>
      </c>
      <c r="FZ203" s="2">
        <f t="shared" si="244"/>
        <v>0.95243097957347567</v>
      </c>
      <c r="GA203" s="2">
        <f t="shared" si="244"/>
        <v>0.95207971881788667</v>
      </c>
      <c r="GB203" s="2">
        <f t="shared" si="244"/>
        <v>0.95170734281897518</v>
      </c>
      <c r="GC203" s="2">
        <f t="shared" si="244"/>
        <v>0.94825776427534303</v>
      </c>
      <c r="GD203" s="2">
        <f t="shared" si="244"/>
        <v>0.96009178069754175</v>
      </c>
      <c r="GE203" s="2">
        <f t="shared" si="244"/>
        <v>0.96137093475545909</v>
      </c>
      <c r="GF203" s="2">
        <f t="shared" si="244"/>
        <v>0.96839746326958365</v>
      </c>
      <c r="GG203" s="2">
        <f t="shared" si="244"/>
        <v>0.95135361839273092</v>
      </c>
      <c r="GH203" s="2">
        <f t="shared" si="244"/>
        <v>0.94062169625905989</v>
      </c>
      <c r="GI203" s="2">
        <f t="shared" si="244"/>
        <v>0.93969322911956776</v>
      </c>
      <c r="GJ203" s="2">
        <f t="shared" si="244"/>
        <v>0.93158428919764913</v>
      </c>
      <c r="GK203" s="2">
        <f t="shared" si="244"/>
        <v>0.93455522068122576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2.3574877928895961E-32</v>
      </c>
      <c r="HT203" s="86">
        <f t="shared" si="246"/>
        <v>2.1956122029803504E-29</v>
      </c>
      <c r="HU203" s="86">
        <f t="shared" si="246"/>
        <v>7.9959036742954938E-36</v>
      </c>
      <c r="HV203" s="86">
        <f t="shared" si="246"/>
        <v>4.5129551391583968E-42</v>
      </c>
      <c r="HW203" s="86">
        <f t="shared" si="246"/>
        <v>1.1648081389272143E-36</v>
      </c>
      <c r="HX203" s="86">
        <f t="shared" si="246"/>
        <v>5.7272298192821513E-37</v>
      </c>
      <c r="HY203" s="86">
        <f t="shared" si="246"/>
        <v>6.0077972544365454E-36</v>
      </c>
      <c r="HZ203" s="86">
        <f t="shared" si="246"/>
        <v>1.6113248914636732E-39</v>
      </c>
      <c r="IA203" s="86">
        <f t="shared" si="246"/>
        <v>1.0044733409776307E-42</v>
      </c>
      <c r="IB203" s="86">
        <f t="shared" si="246"/>
        <v>1.0527216598356783E-44</v>
      </c>
      <c r="IC203" s="86">
        <f t="shared" si="246"/>
        <v>7.9934284660185361E-41</v>
      </c>
      <c r="ID203" s="86">
        <f t="shared" si="246"/>
        <v>1.895764731016053E-35</v>
      </c>
      <c r="IE203" s="86">
        <f t="shared" si="246"/>
        <v>6.2741030976525763E-37</v>
      </c>
      <c r="IF203" s="86">
        <f t="shared" si="246"/>
        <v>2.2580631703139293E-40</v>
      </c>
      <c r="IG203" s="86">
        <f t="shared" si="246"/>
        <v>2.2582799947527305E-38</v>
      </c>
      <c r="II203" s="86">
        <f t="shared" si="247"/>
        <v>2.8016406433542098E-7</v>
      </c>
      <c r="IJ203" s="86">
        <f t="shared" si="247"/>
        <v>1.2091255286420004E-15</v>
      </c>
      <c r="IK203" s="86">
        <f t="shared" si="247"/>
        <v>1.6761550888891125E-8</v>
      </c>
      <c r="IL203" s="86">
        <f t="shared" si="247"/>
        <v>3.5904822199393127E-10</v>
      </c>
      <c r="IM203" s="86">
        <f t="shared" si="247"/>
        <v>7.3822878358669537E-9</v>
      </c>
      <c r="IN203" s="86">
        <f t="shared" si="247"/>
        <v>6.7007489147571942E-9</v>
      </c>
      <c r="IO203" s="86">
        <f t="shared" si="247"/>
        <v>2.8675762402920366E-8</v>
      </c>
      <c r="IP203" s="86">
        <f t="shared" si="247"/>
        <v>7.4264775171169376E-10</v>
      </c>
      <c r="IQ203" s="86">
        <f t="shared" si="247"/>
        <v>5.9600000385525651E-11</v>
      </c>
      <c r="IR203" s="86">
        <f t="shared" si="247"/>
        <v>4.1869799357326656E-12</v>
      </c>
      <c r="IS203" s="86">
        <f t="shared" si="247"/>
        <v>1.1300100442642892E-9</v>
      </c>
      <c r="IT203" s="86">
        <f t="shared" si="247"/>
        <v>6.2083000974751951E-8</v>
      </c>
      <c r="IU203" s="86">
        <f t="shared" si="247"/>
        <v>2.7612018878536913E-8</v>
      </c>
      <c r="IV203" s="86">
        <f t="shared" si="247"/>
        <v>4.2540893260663033E-6</v>
      </c>
      <c r="IW203" s="86">
        <f t="shared" si="247"/>
        <v>3.6623644388463508E-4</v>
      </c>
      <c r="IY203" s="86">
        <f t="shared" si="248"/>
        <v>2.8016406433542098E-7</v>
      </c>
      <c r="IZ203" s="86">
        <f t="shared" si="248"/>
        <v>1.2091255286420223E-15</v>
      </c>
      <c r="JA203" s="86">
        <f t="shared" si="248"/>
        <v>1.6761550888891125E-8</v>
      </c>
      <c r="JB203" s="86">
        <f t="shared" si="248"/>
        <v>3.5904822199393127E-10</v>
      </c>
      <c r="JC203" s="86">
        <f t="shared" si="248"/>
        <v>7.3822878358669537E-9</v>
      </c>
      <c r="JD203" s="86">
        <f t="shared" si="248"/>
        <v>6.7007489147571942E-9</v>
      </c>
      <c r="JE203" s="86">
        <f t="shared" si="248"/>
        <v>2.8675762402920366E-8</v>
      </c>
      <c r="JF203" s="86">
        <f t="shared" si="248"/>
        <v>7.4264775171169376E-10</v>
      </c>
      <c r="JG203" s="86">
        <f t="shared" si="248"/>
        <v>5.9600000385525651E-11</v>
      </c>
      <c r="JH203" s="86">
        <f t="shared" si="248"/>
        <v>4.1869799357326656E-12</v>
      </c>
      <c r="JI203" s="86">
        <f t="shared" si="248"/>
        <v>1.1300100442642892E-9</v>
      </c>
      <c r="JJ203" s="86">
        <f t="shared" si="248"/>
        <v>6.2083000974751951E-8</v>
      </c>
      <c r="JK203" s="86">
        <f t="shared" si="248"/>
        <v>2.7612018878536913E-8</v>
      </c>
      <c r="JL203" s="86">
        <f t="shared" si="248"/>
        <v>4.2540893260663033E-6</v>
      </c>
      <c r="JM203" s="86">
        <f t="shared" si="248"/>
        <v>3.6623644388463508E-4</v>
      </c>
    </row>
    <row r="204" spans="2:273" x14ac:dyDescent="0.25">
      <c r="B204" s="2">
        <v>177</v>
      </c>
      <c r="C204" s="37">
        <v>64.545000000000002</v>
      </c>
      <c r="D204" s="37">
        <v>59.841000000000001</v>
      </c>
      <c r="E204" s="37">
        <v>66.396000000000001</v>
      </c>
      <c r="F204" s="37">
        <v>64.468999999999994</v>
      </c>
      <c r="G204" s="37">
        <v>68</v>
      </c>
      <c r="H204" s="37">
        <v>63.92</v>
      </c>
      <c r="I204" s="37">
        <v>67.02</v>
      </c>
      <c r="J204" s="37">
        <v>69.319999999999993</v>
      </c>
      <c r="K204" s="37">
        <v>67.120999999999995</v>
      </c>
      <c r="L204" s="37">
        <v>66.120999999999995</v>
      </c>
      <c r="M204" s="37">
        <v>62.759</v>
      </c>
      <c r="N204" s="37">
        <v>66.602999999999994</v>
      </c>
      <c r="O204" s="37">
        <v>66.716999999999999</v>
      </c>
      <c r="P204" s="37">
        <v>68.605000000000004</v>
      </c>
      <c r="Q204" s="37">
        <v>67.046999999999997</v>
      </c>
      <c r="S204" s="4">
        <f t="shared" si="249"/>
        <v>63.54481043447106</v>
      </c>
      <c r="T204" s="4" t="e">
        <f t="shared" si="249"/>
        <v>#N/A</v>
      </c>
      <c r="U204" s="4">
        <f t="shared" si="249"/>
        <v>65.599420662081656</v>
      </c>
      <c r="V204" s="4">
        <f t="shared" si="249"/>
        <v>63.616769916583124</v>
      </c>
      <c r="W204" s="4">
        <f t="shared" si="249"/>
        <v>64.745982417420208</v>
      </c>
      <c r="X204" s="4">
        <f t="shared" si="249"/>
        <v>64.925348306674309</v>
      </c>
      <c r="Y204" s="4">
        <f t="shared" si="249"/>
        <v>66.239552079373212</v>
      </c>
      <c r="Z204" s="4">
        <f t="shared" si="249"/>
        <v>66.154090904258581</v>
      </c>
      <c r="AA204" s="4">
        <f t="shared" si="249"/>
        <v>65.196255198705643</v>
      </c>
      <c r="AB204" s="4">
        <f t="shared" si="249"/>
        <v>66.14977637771149</v>
      </c>
      <c r="AC204" s="4">
        <f t="shared" si="249"/>
        <v>64.963974380017646</v>
      </c>
      <c r="AD204" s="4">
        <f t="shared" si="249"/>
        <v>66.635977046993787</v>
      </c>
      <c r="AE204" s="4">
        <f t="shared" si="249"/>
        <v>66.13646255896694</v>
      </c>
      <c r="AF204" s="4">
        <f t="shared" si="249"/>
        <v>66.783205343525594</v>
      </c>
      <c r="AG204" s="4">
        <f t="shared" si="249"/>
        <v>65.809393201142385</v>
      </c>
      <c r="AI204" s="4">
        <f t="shared" si="250"/>
        <v>1.0001895655289417</v>
      </c>
      <c r="AJ204" s="4">
        <f t="shared" si="250"/>
        <v>0</v>
      </c>
      <c r="AK204" s="4">
        <f t="shared" si="250"/>
        <v>0.79657933791834523</v>
      </c>
      <c r="AL204" s="4">
        <f t="shared" si="250"/>
        <v>0.85223008341687034</v>
      </c>
      <c r="AM204" s="4">
        <f t="shared" si="250"/>
        <v>3.2540175825797917</v>
      </c>
      <c r="AN204" s="4">
        <f t="shared" si="250"/>
        <v>-1.005348306674307</v>
      </c>
      <c r="AO204" s="4">
        <f t="shared" si="250"/>
        <v>0.78044792062678425</v>
      </c>
      <c r="AP204" s="4">
        <f t="shared" si="250"/>
        <v>3.1659090957414122</v>
      </c>
      <c r="AQ204" s="4">
        <f t="shared" si="250"/>
        <v>1.9247448012943522</v>
      </c>
      <c r="AR204" s="4">
        <f t="shared" si="250"/>
        <v>-2.8776377711494661E-2</v>
      </c>
      <c r="AS204" s="4">
        <f t="shared" si="250"/>
        <v>-2.2049743800176458</v>
      </c>
      <c r="AT204" s="4">
        <f t="shared" si="250"/>
        <v>-3.2977046993792669E-2</v>
      </c>
      <c r="AU204" s="4">
        <f t="shared" si="250"/>
        <v>0.5805374410330586</v>
      </c>
      <c r="AV204" s="4">
        <f t="shared" si="250"/>
        <v>1.8217946564744096</v>
      </c>
      <c r="AW204" s="4">
        <f t="shared" si="250"/>
        <v>1.2376067988576125</v>
      </c>
      <c r="AY204" s="2">
        <f t="shared" si="242"/>
        <v>63.54481043447106</v>
      </c>
      <c r="AZ204" s="2" t="e">
        <f t="shared" si="242"/>
        <v>#N/A</v>
      </c>
      <c r="BA204" s="2">
        <f t="shared" si="242"/>
        <v>65.599420662081656</v>
      </c>
      <c r="BB204" s="2">
        <f t="shared" si="242"/>
        <v>63.616769916583124</v>
      </c>
      <c r="BC204" s="2">
        <f t="shared" si="242"/>
        <v>64.745982417420208</v>
      </c>
      <c r="BD204" s="2">
        <f t="shared" si="242"/>
        <v>64.925348306674309</v>
      </c>
      <c r="BE204" s="2">
        <f t="shared" si="242"/>
        <v>66.239552079373212</v>
      </c>
      <c r="BF204" s="2">
        <f t="shared" si="242"/>
        <v>66.154090904258581</v>
      </c>
      <c r="BG204" s="2">
        <f t="shared" si="242"/>
        <v>65.196255198705643</v>
      </c>
      <c r="BH204" s="2">
        <f t="shared" si="242"/>
        <v>66.14977637771149</v>
      </c>
      <c r="BI204" s="2">
        <f t="shared" si="242"/>
        <v>64.963974380017646</v>
      </c>
      <c r="BJ204" s="2">
        <f t="shared" si="242"/>
        <v>66.635977046993787</v>
      </c>
      <c r="BK204" s="2">
        <f t="shared" si="242"/>
        <v>66.13646255896694</v>
      </c>
      <c r="BL204" s="2">
        <f t="shared" si="242"/>
        <v>66.783205343525026</v>
      </c>
      <c r="BM204" s="2">
        <f t="shared" si="242"/>
        <v>65.809393201010408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64.545000000000002</v>
      </c>
      <c r="CV204" s="2" t="str">
        <f t="shared" si="198"/>
        <v/>
      </c>
      <c r="CW204" s="2">
        <f t="shared" si="199"/>
        <v>66.396000000000001</v>
      </c>
      <c r="CX204" s="2">
        <f t="shared" si="200"/>
        <v>64.468999999999994</v>
      </c>
      <c r="CY204" s="2">
        <f t="shared" si="201"/>
        <v>68</v>
      </c>
      <c r="CZ204" s="2">
        <f t="shared" si="202"/>
        <v>63.92</v>
      </c>
      <c r="DA204" s="2">
        <f t="shared" si="203"/>
        <v>67.02</v>
      </c>
      <c r="DB204" s="2">
        <f t="shared" si="204"/>
        <v>69.319999999999993</v>
      </c>
      <c r="DC204" s="2">
        <f t="shared" si="205"/>
        <v>67.120999999999995</v>
      </c>
      <c r="DD204" s="2">
        <f t="shared" si="206"/>
        <v>66.120999999999995</v>
      </c>
      <c r="DE204" s="2">
        <f t="shared" si="207"/>
        <v>62.759</v>
      </c>
      <c r="DF204" s="2">
        <f t="shared" si="208"/>
        <v>66.602999999999994</v>
      </c>
      <c r="DG204" s="2">
        <f t="shared" si="209"/>
        <v>66.716999999999999</v>
      </c>
      <c r="DH204" s="2">
        <f t="shared" si="210"/>
        <v>68.605000000000004</v>
      </c>
      <c r="DI204" s="2">
        <f t="shared" si="211"/>
        <v>67.046999999999997</v>
      </c>
      <c r="DK204" s="2">
        <f t="shared" si="251"/>
        <v>119.14788996247654</v>
      </c>
      <c r="DL204" s="2">
        <f t="shared" si="251"/>
        <v>129.73398583489683</v>
      </c>
      <c r="DM204" s="2">
        <f t="shared" si="251"/>
        <v>125.69848058161351</v>
      </c>
      <c r="DN204" s="2">
        <f t="shared" si="251"/>
        <v>136.69834128460442</v>
      </c>
      <c r="DO204" s="2">
        <f t="shared" si="251"/>
        <v>126.79439212007503</v>
      </c>
      <c r="DP204" s="2">
        <f t="shared" si="251"/>
        <v>141.71643724696355</v>
      </c>
      <c r="DQ204" s="2">
        <f t="shared" si="251"/>
        <v>127.37692495309565</v>
      </c>
      <c r="DR204" s="2">
        <f t="shared" si="251"/>
        <v>133.1853602251407</v>
      </c>
      <c r="DS204" s="2">
        <f t="shared" si="251"/>
        <v>129.09226173541964</v>
      </c>
      <c r="DT204" s="2">
        <f t="shared" si="251"/>
        <v>139.95345353247981</v>
      </c>
      <c r="DU204" s="2">
        <f t="shared" si="251"/>
        <v>115.72912287449395</v>
      </c>
      <c r="DV204" s="2">
        <f t="shared" si="251"/>
        <v>138.33759032716932</v>
      </c>
      <c r="DW204" s="2">
        <f t="shared" si="251"/>
        <v>163.67824487522282</v>
      </c>
      <c r="DX204" s="2">
        <f t="shared" si="251"/>
        <v>102.73887394957983</v>
      </c>
      <c r="DY204" s="2">
        <f t="shared" si="251"/>
        <v>99.842172177419343</v>
      </c>
      <c r="EA204" s="2">
        <f t="shared" si="240"/>
        <v>61.961181781045752</v>
      </c>
      <c r="EB204" s="2">
        <f t="shared" si="240"/>
        <v>68.989588235294093</v>
      </c>
      <c r="EC204" s="2">
        <f t="shared" si="240"/>
        <v>62.064789448725556</v>
      </c>
      <c r="ED204" s="2">
        <f t="shared" si="240"/>
        <v>59.281892903138342</v>
      </c>
      <c r="EE204" s="2">
        <f t="shared" si="240"/>
        <v>58.448807790008459</v>
      </c>
      <c r="EF204" s="2">
        <f t="shared" si="239"/>
        <v>59.128167697994108</v>
      </c>
      <c r="EG204" s="2">
        <f t="shared" si="239"/>
        <v>63.079360114656659</v>
      </c>
      <c r="EH204" s="2">
        <f t="shared" si="239"/>
        <v>63.141964263979155</v>
      </c>
      <c r="EI204" s="2">
        <f t="shared" si="239"/>
        <v>63.878481712062253</v>
      </c>
      <c r="EJ204" s="2">
        <f t="shared" si="239"/>
        <v>61.446475487237748</v>
      </c>
      <c r="EK204" s="2">
        <f t="shared" si="239"/>
        <v>64.252923089171958</v>
      </c>
      <c r="EL204" s="2">
        <f t="shared" si="179"/>
        <v>59.242757874431895</v>
      </c>
      <c r="EM204" s="2">
        <f t="shared" si="179"/>
        <v>58.484079172775672</v>
      </c>
      <c r="EN204" s="2">
        <f t="shared" si="179"/>
        <v>65.96599554258519</v>
      </c>
      <c r="EO204" s="2">
        <f t="shared" si="179"/>
        <v>67.710138330062136</v>
      </c>
      <c r="EQ204" s="2">
        <f t="shared" si="252"/>
        <v>63.642035886819208</v>
      </c>
      <c r="ER204" s="2">
        <f t="shared" si="252"/>
        <v>61.474819653562577</v>
      </c>
      <c r="ES204" s="2">
        <f t="shared" si="252"/>
        <v>65.770974237994082</v>
      </c>
      <c r="ET204" s="2">
        <f t="shared" si="252"/>
        <v>63.813924538581659</v>
      </c>
      <c r="EU204" s="2">
        <f t="shared" si="252"/>
        <v>65.034792743515411</v>
      </c>
      <c r="EV204" s="2">
        <f t="shared" si="252"/>
        <v>65.193330427597232</v>
      </c>
      <c r="EW204" s="2">
        <f t="shared" si="252"/>
        <v>66.396595776093491</v>
      </c>
      <c r="EX204" s="2">
        <f t="shared" si="252"/>
        <v>66.268048602438256</v>
      </c>
      <c r="EY204" s="2">
        <f t="shared" si="252"/>
        <v>65.244272592969949</v>
      </c>
      <c r="EZ204" s="2">
        <f t="shared" si="252"/>
        <v>66.289473578296764</v>
      </c>
      <c r="FA204" s="2">
        <f t="shared" si="252"/>
        <v>64.996946220748356</v>
      </c>
      <c r="FB204" s="2">
        <f t="shared" si="252"/>
        <v>67.06127038277539</v>
      </c>
      <c r="FC204" s="2">
        <f t="shared" si="252"/>
        <v>66.583855323144718</v>
      </c>
      <c r="FD204" s="2">
        <f t="shared" si="252"/>
        <v>66.837778187836975</v>
      </c>
      <c r="FE204" s="2">
        <f t="shared" si="252"/>
        <v>65.687842171619536</v>
      </c>
      <c r="FG204" s="2">
        <f t="shared" si="253"/>
        <v>0.99999617550623143</v>
      </c>
      <c r="FH204" s="2">
        <f t="shared" si="253"/>
        <v>0.99999672098231451</v>
      </c>
      <c r="FI204" s="2">
        <f t="shared" si="253"/>
        <v>0.99999675363175955</v>
      </c>
      <c r="FJ204" s="2">
        <f t="shared" si="253"/>
        <v>0.99999629271582691</v>
      </c>
      <c r="FK204" s="2">
        <f t="shared" si="253"/>
        <v>0.99999647200323594</v>
      </c>
      <c r="FL204" s="2">
        <f t="shared" si="253"/>
        <v>0.99999650830580067</v>
      </c>
      <c r="FM204" s="2">
        <f t="shared" si="253"/>
        <v>0.99999672040014898</v>
      </c>
      <c r="FN204" s="2">
        <f t="shared" si="253"/>
        <v>0.99999682357379405</v>
      </c>
      <c r="FO204" s="2">
        <f t="shared" si="253"/>
        <v>0.99999595644760952</v>
      </c>
      <c r="FP204" s="2">
        <f t="shared" si="253"/>
        <v>0.99999648165525434</v>
      </c>
      <c r="FQ204" s="2">
        <f t="shared" si="253"/>
        <v>0.99999651472045614</v>
      </c>
      <c r="FR204" s="2">
        <f t="shared" si="253"/>
        <v>0.99999580952058709</v>
      </c>
      <c r="FS204" s="2">
        <f t="shared" si="253"/>
        <v>0.99999548514922221</v>
      </c>
      <c r="FT204" s="2">
        <f t="shared" si="253"/>
        <v>0.99999586030830656</v>
      </c>
      <c r="FU204" s="2">
        <f t="shared" si="253"/>
        <v>0.99999537942144812</v>
      </c>
      <c r="FW204" s="2">
        <f t="shared" si="244"/>
        <v>0.94202699554796232</v>
      </c>
      <c r="FX204" s="2">
        <f t="shared" si="244"/>
        <v>0.98978235120845892</v>
      </c>
      <c r="FY204" s="2">
        <f t="shared" si="244"/>
        <v>0.95365580399453009</v>
      </c>
      <c r="FZ204" s="2">
        <f t="shared" si="244"/>
        <v>0.95643419052324374</v>
      </c>
      <c r="GA204" s="2">
        <f t="shared" si="244"/>
        <v>0.95611112823122468</v>
      </c>
      <c r="GB204" s="2">
        <f t="shared" si="244"/>
        <v>0.95576862388287465</v>
      </c>
      <c r="GC204" s="2">
        <f t="shared" si="244"/>
        <v>0.95259469538674924</v>
      </c>
      <c r="GD204" s="2">
        <f t="shared" si="244"/>
        <v>0.96347501426834892</v>
      </c>
      <c r="GE204" s="2">
        <f t="shared" si="244"/>
        <v>0.96464972033762042</v>
      </c>
      <c r="GF204" s="2">
        <f t="shared" si="244"/>
        <v>0.97109777609506276</v>
      </c>
      <c r="GG204" s="2">
        <f t="shared" si="244"/>
        <v>0.95544325402010155</v>
      </c>
      <c r="GH204" s="2">
        <f t="shared" si="244"/>
        <v>0.9455619236274847</v>
      </c>
      <c r="GI204" s="2">
        <f t="shared" si="244"/>
        <v>0.94470616325388013</v>
      </c>
      <c r="GJ204" s="2">
        <f t="shared" si="244"/>
        <v>0.9372262421266323</v>
      </c>
      <c r="GK204" s="2">
        <f t="shared" si="244"/>
        <v>0.93996796151858353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1.9632953349803657E-33</v>
      </c>
      <c r="HT204" s="86">
        <f t="shared" si="246"/>
        <v>2.3947457803452644E-30</v>
      </c>
      <c r="HU204" s="86">
        <f t="shared" si="246"/>
        <v>5.6715296185539402E-37</v>
      </c>
      <c r="HV204" s="86">
        <f t="shared" si="246"/>
        <v>1.9793119601418421E-43</v>
      </c>
      <c r="HW204" s="86">
        <f t="shared" si="246"/>
        <v>7.8938875098390451E-38</v>
      </c>
      <c r="HX204" s="86">
        <f t="shared" si="246"/>
        <v>3.7789467308563574E-38</v>
      </c>
      <c r="HY204" s="86">
        <f t="shared" si="246"/>
        <v>4.338488837387683E-37</v>
      </c>
      <c r="HZ204" s="86">
        <f t="shared" si="246"/>
        <v>9.8025677438850778E-41</v>
      </c>
      <c r="IA204" s="86">
        <f t="shared" si="246"/>
        <v>4.68202350223318E-44</v>
      </c>
      <c r="IB204" s="86">
        <f t="shared" si="246"/>
        <v>4.6452363960071958E-46</v>
      </c>
      <c r="IC204" s="86">
        <f t="shared" si="246"/>
        <v>3.927540695737619E-42</v>
      </c>
      <c r="ID204" s="86">
        <f t="shared" si="246"/>
        <v>1.2999465860723847E-36</v>
      </c>
      <c r="IE204" s="86">
        <f t="shared" si="246"/>
        <v>3.7139675371739766E-38</v>
      </c>
      <c r="IF204" s="86">
        <f t="shared" si="246"/>
        <v>9.7956319336253628E-42</v>
      </c>
      <c r="IG204" s="86">
        <f t="shared" si="246"/>
        <v>1.0976332694833767E-39</v>
      </c>
      <c r="II204" s="86">
        <f t="shared" si="247"/>
        <v>1.0854799632313101E-7</v>
      </c>
      <c r="IJ204" s="86">
        <f t="shared" si="247"/>
        <v>3.1350303281398667E-16</v>
      </c>
      <c r="IK204" s="86">
        <f t="shared" si="247"/>
        <v>5.894467976396594E-9</v>
      </c>
      <c r="IL204" s="86">
        <f t="shared" si="247"/>
        <v>1.0224716261025299E-10</v>
      </c>
      <c r="IM204" s="86">
        <f t="shared" si="247"/>
        <v>2.5200874886695242E-9</v>
      </c>
      <c r="IN204" s="86">
        <f t="shared" si="247"/>
        <v>2.2671789422113026E-9</v>
      </c>
      <c r="IO204" s="86">
        <f t="shared" si="247"/>
        <v>1.0338805759691628E-8</v>
      </c>
      <c r="IP204" s="86">
        <f t="shared" si="247"/>
        <v>2.3731210826945448E-10</v>
      </c>
      <c r="IQ204" s="86">
        <f t="shared" si="247"/>
        <v>1.6703761836265257E-11</v>
      </c>
      <c r="IR204" s="86">
        <f t="shared" si="247"/>
        <v>1.1010894100170114E-12</v>
      </c>
      <c r="IS204" s="86">
        <f t="shared" si="247"/>
        <v>3.4181902636010906E-10</v>
      </c>
      <c r="IT204" s="86">
        <f t="shared" si="247"/>
        <v>2.2298555710614308E-8</v>
      </c>
      <c r="IU204" s="86">
        <f t="shared" si="247"/>
        <v>9.3407431900656402E-9</v>
      </c>
      <c r="IV204" s="86">
        <f t="shared" si="247"/>
        <v>1.9286200712419047E-6</v>
      </c>
      <c r="IW204" s="86">
        <f t="shared" si="247"/>
        <v>2.27161022610844E-4</v>
      </c>
      <c r="IY204" s="86">
        <f t="shared" si="248"/>
        <v>1.0854799632313101E-7</v>
      </c>
      <c r="IZ204" s="86">
        <f t="shared" si="248"/>
        <v>3.1350303281398909E-16</v>
      </c>
      <c r="JA204" s="86">
        <f t="shared" si="248"/>
        <v>5.894467976396594E-9</v>
      </c>
      <c r="JB204" s="86">
        <f t="shared" si="248"/>
        <v>1.0224716261025299E-10</v>
      </c>
      <c r="JC204" s="86">
        <f t="shared" si="248"/>
        <v>2.5200874886695242E-9</v>
      </c>
      <c r="JD204" s="86">
        <f t="shared" si="248"/>
        <v>2.2671789422113026E-9</v>
      </c>
      <c r="JE204" s="86">
        <f t="shared" si="248"/>
        <v>1.0338805759691628E-8</v>
      </c>
      <c r="JF204" s="86">
        <f t="shared" si="248"/>
        <v>2.3731210826945448E-10</v>
      </c>
      <c r="JG204" s="86">
        <f t="shared" si="248"/>
        <v>1.6703761836265257E-11</v>
      </c>
      <c r="JH204" s="86">
        <f t="shared" si="248"/>
        <v>1.1010894100170114E-12</v>
      </c>
      <c r="JI204" s="86">
        <f t="shared" si="248"/>
        <v>3.4181902636010906E-10</v>
      </c>
      <c r="JJ204" s="86">
        <f t="shared" si="248"/>
        <v>2.2298555710614308E-8</v>
      </c>
      <c r="JK204" s="86">
        <f t="shared" si="248"/>
        <v>9.3407431900656402E-9</v>
      </c>
      <c r="JL204" s="86">
        <f t="shared" si="248"/>
        <v>1.9286200712419047E-6</v>
      </c>
      <c r="JM204" s="86">
        <f t="shared" si="248"/>
        <v>2.27161022610844E-4</v>
      </c>
    </row>
    <row r="205" spans="2:273" x14ac:dyDescent="0.25">
      <c r="B205" s="2">
        <v>178</v>
      </c>
      <c r="C205" s="37">
        <v>64.659000000000006</v>
      </c>
      <c r="D205" s="37">
        <v>61.25</v>
      </c>
      <c r="E205" s="37">
        <v>66.021000000000001</v>
      </c>
      <c r="F205" s="37">
        <v>60.959000000000003</v>
      </c>
      <c r="G205" s="37">
        <v>64.72</v>
      </c>
      <c r="H205" s="37">
        <v>64.599999999999994</v>
      </c>
      <c r="I205" s="37">
        <v>66.5</v>
      </c>
      <c r="J205" s="37">
        <v>68.16</v>
      </c>
      <c r="K205" s="37">
        <v>63.914000000000001</v>
      </c>
      <c r="L205" s="37">
        <v>67.138000000000005</v>
      </c>
      <c r="M205" s="37">
        <v>64.552000000000007</v>
      </c>
      <c r="N205" s="37">
        <v>67.585999999999999</v>
      </c>
      <c r="O205" s="37">
        <v>66.064999999999998</v>
      </c>
      <c r="P205" s="37">
        <v>68.022999999999996</v>
      </c>
      <c r="Q205" s="37">
        <v>64.790999999999997</v>
      </c>
      <c r="S205" s="4">
        <f t="shared" si="249"/>
        <v>63.41326907046794</v>
      </c>
      <c r="T205" s="4" t="e">
        <f t="shared" si="249"/>
        <v>#N/A</v>
      </c>
      <c r="U205" s="4">
        <f t="shared" si="249"/>
        <v>65.465995398708415</v>
      </c>
      <c r="V205" s="4">
        <f t="shared" si="249"/>
        <v>63.477434095906709</v>
      </c>
      <c r="W205" s="4">
        <f t="shared" si="249"/>
        <v>64.639184382705892</v>
      </c>
      <c r="X205" s="4">
        <f t="shared" si="249"/>
        <v>64.792097299876588</v>
      </c>
      <c r="Y205" s="4">
        <f t="shared" si="249"/>
        <v>66.110618761958889</v>
      </c>
      <c r="Z205" s="4">
        <f t="shared" si="249"/>
        <v>66.017546657879407</v>
      </c>
      <c r="AA205" s="4">
        <f t="shared" si="249"/>
        <v>65.070368970446907</v>
      </c>
      <c r="AB205" s="4" t="e">
        <f t="shared" si="249"/>
        <v>#N/A</v>
      </c>
      <c r="AC205" s="4">
        <f t="shared" si="249"/>
        <v>64.798751386153583</v>
      </c>
      <c r="AD205" s="4">
        <f t="shared" si="249"/>
        <v>66.516553781153164</v>
      </c>
      <c r="AE205" s="4">
        <f t="shared" si="249"/>
        <v>65.989755232528793</v>
      </c>
      <c r="AF205" s="4">
        <f t="shared" si="249"/>
        <v>66.637172964977154</v>
      </c>
      <c r="AG205" s="4">
        <f t="shared" si="249"/>
        <v>65.651486448008711</v>
      </c>
      <c r="AI205" s="4">
        <f t="shared" si="250"/>
        <v>1.2457309295320655</v>
      </c>
      <c r="AJ205" s="4">
        <f t="shared" si="250"/>
        <v>0</v>
      </c>
      <c r="AK205" s="4">
        <f t="shared" si="250"/>
        <v>0.55500460129158569</v>
      </c>
      <c r="AL205" s="4">
        <f t="shared" si="250"/>
        <v>-2.5184340959067057</v>
      </c>
      <c r="AM205" s="4">
        <f t="shared" si="250"/>
        <v>8.0815617294106801E-2</v>
      </c>
      <c r="AN205" s="4">
        <f t="shared" si="250"/>
        <v>-0.1920972998765933</v>
      </c>
      <c r="AO205" s="4">
        <f t="shared" si="250"/>
        <v>0.38938123804111058</v>
      </c>
      <c r="AP205" s="4">
        <f t="shared" si="250"/>
        <v>2.1424533421205894</v>
      </c>
      <c r="AQ205" s="4">
        <f t="shared" si="250"/>
        <v>-1.1563689704469056</v>
      </c>
      <c r="AR205" s="4">
        <f t="shared" si="250"/>
        <v>0</v>
      </c>
      <c r="AS205" s="4">
        <f t="shared" si="250"/>
        <v>-0.24675138615357639</v>
      </c>
      <c r="AT205" s="4">
        <f t="shared" si="250"/>
        <v>1.069446218846835</v>
      </c>
      <c r="AU205" s="4">
        <f t="shared" si="250"/>
        <v>7.5244767471204455E-2</v>
      </c>
      <c r="AV205" s="4">
        <f t="shared" si="250"/>
        <v>1.3858270350228423</v>
      </c>
      <c r="AW205" s="4">
        <f t="shared" si="250"/>
        <v>-0.86048644800871443</v>
      </c>
      <c r="AY205" s="2">
        <f t="shared" si="242"/>
        <v>63.41326907046794</v>
      </c>
      <c r="AZ205" s="2" t="e">
        <f t="shared" si="242"/>
        <v>#N/A</v>
      </c>
      <c r="BA205" s="2">
        <f t="shared" si="242"/>
        <v>65.465995398708415</v>
      </c>
      <c r="BB205" s="2">
        <f t="shared" si="242"/>
        <v>63.477434095906709</v>
      </c>
      <c r="BC205" s="2">
        <f t="shared" si="242"/>
        <v>64.639184382705892</v>
      </c>
      <c r="BD205" s="2">
        <f t="shared" si="242"/>
        <v>64.792097299876588</v>
      </c>
      <c r="BE205" s="2">
        <f t="shared" si="242"/>
        <v>66.110618761958889</v>
      </c>
      <c r="BF205" s="2">
        <f t="shared" si="242"/>
        <v>66.017546657879407</v>
      </c>
      <c r="BG205" s="2">
        <f t="shared" si="242"/>
        <v>65.070368970446907</v>
      </c>
      <c r="BH205" s="2" t="e">
        <f t="shared" si="242"/>
        <v>#N/A</v>
      </c>
      <c r="BI205" s="2">
        <f t="shared" si="242"/>
        <v>64.798751386153583</v>
      </c>
      <c r="BJ205" s="2">
        <f t="shared" si="242"/>
        <v>66.516553781153164</v>
      </c>
      <c r="BK205" s="2">
        <f t="shared" si="242"/>
        <v>65.989755232528793</v>
      </c>
      <c r="BL205" s="2">
        <f t="shared" si="242"/>
        <v>66.637172964977083</v>
      </c>
      <c r="BM205" s="2">
        <f t="shared" si="242"/>
        <v>65.651486447984965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64.659000000000006</v>
      </c>
      <c r="CV205" s="2" t="str">
        <f t="shared" si="198"/>
        <v/>
      </c>
      <c r="CW205" s="2">
        <f t="shared" si="199"/>
        <v>66.021000000000001</v>
      </c>
      <c r="CX205" s="2">
        <f t="shared" si="200"/>
        <v>60.959000000000003</v>
      </c>
      <c r="CY205" s="2">
        <f t="shared" si="201"/>
        <v>64.72</v>
      </c>
      <c r="CZ205" s="2">
        <f t="shared" si="202"/>
        <v>64.599999999999994</v>
      </c>
      <c r="DA205" s="2">
        <f t="shared" si="203"/>
        <v>66.5</v>
      </c>
      <c r="DB205" s="2">
        <f t="shared" si="204"/>
        <v>68.16</v>
      </c>
      <c r="DC205" s="2">
        <f t="shared" si="205"/>
        <v>63.914000000000001</v>
      </c>
      <c r="DD205" s="2" t="str">
        <f t="shared" si="206"/>
        <v/>
      </c>
      <c r="DE205" s="2">
        <f t="shared" si="207"/>
        <v>64.552000000000007</v>
      </c>
      <c r="DF205" s="2">
        <f t="shared" si="208"/>
        <v>67.585999999999999</v>
      </c>
      <c r="DG205" s="2">
        <f t="shared" si="209"/>
        <v>66.064999999999998</v>
      </c>
      <c r="DH205" s="2">
        <f t="shared" si="210"/>
        <v>68.022999999999996</v>
      </c>
      <c r="DI205" s="2">
        <f t="shared" si="211"/>
        <v>64.790999999999997</v>
      </c>
      <c r="DK205" s="2">
        <f t="shared" si="251"/>
        <v>119.35124906191369</v>
      </c>
      <c r="DL205" s="2">
        <f t="shared" si="251"/>
        <v>129.9739125703565</v>
      </c>
      <c r="DM205" s="2">
        <f t="shared" si="251"/>
        <v>125.90447617260787</v>
      </c>
      <c r="DN205" s="2">
        <f t="shared" si="251"/>
        <v>137.00388773388772</v>
      </c>
      <c r="DO205" s="2">
        <f t="shared" si="251"/>
        <v>127.03068855534707</v>
      </c>
      <c r="DP205" s="2">
        <f t="shared" si="251"/>
        <v>142.03400809716598</v>
      </c>
      <c r="DQ205" s="2">
        <f t="shared" si="251"/>
        <v>127.59162288930578</v>
      </c>
      <c r="DR205" s="2">
        <f t="shared" si="251"/>
        <v>133.43321013133206</v>
      </c>
      <c r="DS205" s="2">
        <f t="shared" si="251"/>
        <v>129.34621692745378</v>
      </c>
      <c r="DT205" s="2">
        <f t="shared" si="251"/>
        <v>140.26511522048361</v>
      </c>
      <c r="DU205" s="2">
        <f t="shared" si="251"/>
        <v>115.87137206477735</v>
      </c>
      <c r="DV205" s="2">
        <f t="shared" si="251"/>
        <v>138.62465813181606</v>
      </c>
      <c r="DW205" s="2">
        <f t="shared" si="251"/>
        <v>164.12958645276291</v>
      </c>
      <c r="DX205" s="2">
        <f t="shared" si="251"/>
        <v>102.83618151260504</v>
      </c>
      <c r="DY205" s="2">
        <f t="shared" si="251"/>
        <v>99.930294354838693</v>
      </c>
      <c r="EA205" s="2">
        <f t="shared" si="240"/>
        <v>61.80209477124184</v>
      </c>
      <c r="EB205" s="2">
        <f t="shared" si="240"/>
        <v>68.907323529411741</v>
      </c>
      <c r="EC205" s="2">
        <f t="shared" si="240"/>
        <v>61.872100869393407</v>
      </c>
      <c r="ED205" s="2">
        <f t="shared" si="240"/>
        <v>59.074074289974916</v>
      </c>
      <c r="EE205" s="2">
        <f t="shared" si="240"/>
        <v>58.242032176121917</v>
      </c>
      <c r="EF205" s="2">
        <f t="shared" si="239"/>
        <v>58.903253457369495</v>
      </c>
      <c r="EG205" s="2">
        <f t="shared" si="239"/>
        <v>62.89759811153732</v>
      </c>
      <c r="EH205" s="2">
        <f t="shared" si="239"/>
        <v>62.95818057888458</v>
      </c>
      <c r="EI205" s="2">
        <f t="shared" si="239"/>
        <v>63.731384931022276</v>
      </c>
      <c r="EJ205" s="2">
        <f t="shared" si="239"/>
        <v>61.276247896623957</v>
      </c>
      <c r="EK205" s="2">
        <f t="shared" si="239"/>
        <v>64.075704554140117</v>
      </c>
      <c r="EL205" s="2">
        <f t="shared" si="179"/>
        <v>58.999351786280535</v>
      </c>
      <c r="EM205" s="2">
        <f t="shared" si="179"/>
        <v>58.208963217326435</v>
      </c>
      <c r="EN205" s="2">
        <f t="shared" si="179"/>
        <v>65.804922915729421</v>
      </c>
      <c r="EO205" s="2">
        <f t="shared" si="179"/>
        <v>67.585505642787041</v>
      </c>
      <c r="EQ205" s="2">
        <f t="shared" si="252"/>
        <v>63.503485502838068</v>
      </c>
      <c r="ER205" s="2">
        <f t="shared" si="252"/>
        <v>61.30100464552666</v>
      </c>
      <c r="ES205" s="2">
        <f t="shared" si="252"/>
        <v>65.625080266320168</v>
      </c>
      <c r="ET205" s="2">
        <f t="shared" si="252"/>
        <v>63.660085423094635</v>
      </c>
      <c r="EU205" s="2">
        <f t="shared" si="252"/>
        <v>64.906767446124093</v>
      </c>
      <c r="EV205" s="2">
        <f t="shared" si="252"/>
        <v>65.040367938834251</v>
      </c>
      <c r="EW205" s="2">
        <f t="shared" si="252"/>
        <v>66.25624158348937</v>
      </c>
      <c r="EX205" s="2">
        <f t="shared" si="252"/>
        <v>66.123109953223832</v>
      </c>
      <c r="EY205" s="2">
        <f t="shared" si="252"/>
        <v>65.114869485481407</v>
      </c>
      <c r="EZ205" s="2">
        <f t="shared" si="252"/>
        <v>66.175778528524376</v>
      </c>
      <c r="FA205" s="2">
        <f t="shared" si="252"/>
        <v>64.829331860843467</v>
      </c>
      <c r="FB205" s="2">
        <f t="shared" si="252"/>
        <v>66.910935210596961</v>
      </c>
      <c r="FC205" s="2">
        <f t="shared" si="252"/>
        <v>66.404635837347158</v>
      </c>
      <c r="FD205" s="2">
        <f t="shared" si="252"/>
        <v>66.687862505264036</v>
      </c>
      <c r="FE205" s="2">
        <f t="shared" si="252"/>
        <v>65.538692304935253</v>
      </c>
      <c r="FG205" s="2">
        <f t="shared" si="253"/>
        <v>0.99999651201905426</v>
      </c>
      <c r="FH205" s="2">
        <f t="shared" si="253"/>
        <v>0.99999700949946557</v>
      </c>
      <c r="FI205" s="2">
        <f t="shared" si="253"/>
        <v>0.99999703927613037</v>
      </c>
      <c r="FJ205" s="2">
        <f t="shared" si="253"/>
        <v>0.99999661891554659</v>
      </c>
      <c r="FK205" s="2">
        <f t="shared" si="253"/>
        <v>0.99999678242771106</v>
      </c>
      <c r="FL205" s="2">
        <f t="shared" si="253"/>
        <v>0.99999681553606412</v>
      </c>
      <c r="FM205" s="2">
        <f t="shared" si="253"/>
        <v>0.99999700896852406</v>
      </c>
      <c r="FN205" s="2">
        <f t="shared" si="253"/>
        <v>0.99999710306406009</v>
      </c>
      <c r="FO205" s="2">
        <f t="shared" si="253"/>
        <v>0.99999631223507834</v>
      </c>
      <c r="FP205" s="2">
        <f t="shared" si="253"/>
        <v>0.99999679123046203</v>
      </c>
      <c r="FQ205" s="2">
        <f t="shared" si="253"/>
        <v>0.99999682138630308</v>
      </c>
      <c r="FR205" s="2">
        <f t="shared" si="253"/>
        <v>0.99999617823594422</v>
      </c>
      <c r="FS205" s="2">
        <f t="shared" si="253"/>
        <v>0.99999588240551684</v>
      </c>
      <c r="FT205" s="2">
        <f t="shared" si="253"/>
        <v>0.99999622455492887</v>
      </c>
      <c r="FU205" s="2">
        <f t="shared" si="253"/>
        <v>0.99999578598056338</v>
      </c>
      <c r="FW205" s="2">
        <f t="shared" si="244"/>
        <v>0.94685690885425811</v>
      </c>
      <c r="FX205" s="2">
        <f t="shared" si="244"/>
        <v>0.99067300818883108</v>
      </c>
      <c r="FY205" s="2">
        <f t="shared" si="244"/>
        <v>0.95756053179397549</v>
      </c>
      <c r="FZ205" s="2">
        <f t="shared" si="244"/>
        <v>0.96011461613173477</v>
      </c>
      <c r="GA205" s="2">
        <f t="shared" si="244"/>
        <v>0.95981769942188933</v>
      </c>
      <c r="GB205" s="2">
        <f t="shared" si="244"/>
        <v>0.95950289560372415</v>
      </c>
      <c r="GC205" s="2">
        <f t="shared" si="244"/>
        <v>0.95658475672913812</v>
      </c>
      <c r="GD205" s="2">
        <f t="shared" si="244"/>
        <v>0.96658141636652228</v>
      </c>
      <c r="GE205" s="2">
        <f t="shared" si="244"/>
        <v>0.96765956875624759</v>
      </c>
      <c r="GF205" s="2">
        <f t="shared" si="244"/>
        <v>0.97357365414157171</v>
      </c>
      <c r="GG205" s="2">
        <f t="shared" si="244"/>
        <v>0.95920382285169969</v>
      </c>
      <c r="GH205" s="2">
        <f t="shared" si="244"/>
        <v>0.9501129271588733</v>
      </c>
      <c r="GI205" s="2">
        <f t="shared" si="244"/>
        <v>0.94932487396120546</v>
      </c>
      <c r="GJ205" s="2">
        <f t="shared" si="244"/>
        <v>0.94243167893684288</v>
      </c>
      <c r="GK205" s="2">
        <f t="shared" si="244"/>
        <v>0.94495939644421123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1.5671103557989255E-34</v>
      </c>
      <c r="HT205" s="86">
        <f t="shared" si="246"/>
        <v>2.5164320829948366E-31</v>
      </c>
      <c r="HU205" s="86">
        <f t="shared" si="246"/>
        <v>3.8523492213476297E-38</v>
      </c>
      <c r="HV205" s="86">
        <f t="shared" si="246"/>
        <v>8.247278035749094E-45</v>
      </c>
      <c r="HW205" s="86">
        <f t="shared" si="246"/>
        <v>5.1206165237148953E-39</v>
      </c>
      <c r="HX205" s="86">
        <f t="shared" si="246"/>
        <v>2.3854989749311903E-39</v>
      </c>
      <c r="HY205" s="86">
        <f t="shared" si="246"/>
        <v>3.0024212510830992E-38</v>
      </c>
      <c r="HZ205" s="86">
        <f t="shared" si="246"/>
        <v>5.7076156708519893E-42</v>
      </c>
      <c r="IA205" s="86">
        <f t="shared" si="246"/>
        <v>2.0789975400736918E-45</v>
      </c>
      <c r="IB205" s="86">
        <f t="shared" si="246"/>
        <v>1.9536629922863765E-47</v>
      </c>
      <c r="IC205" s="86">
        <f t="shared" si="246"/>
        <v>1.8373316985327926E-43</v>
      </c>
      <c r="ID205" s="86">
        <f t="shared" si="246"/>
        <v>8.522606814869677E-38</v>
      </c>
      <c r="IE205" s="86">
        <f t="shared" si="246"/>
        <v>2.0957148235668137E-39</v>
      </c>
      <c r="IF205" s="86">
        <f t="shared" si="246"/>
        <v>4.0268317799518374E-43</v>
      </c>
      <c r="IG205" s="86">
        <f t="shared" si="246"/>
        <v>5.0614585631693892E-41</v>
      </c>
      <c r="II205" s="86">
        <f t="shared" si="247"/>
        <v>4.0818209330687948E-8</v>
      </c>
      <c r="IJ205" s="86">
        <f t="shared" si="247"/>
        <v>7.9144832691758165E-17</v>
      </c>
      <c r="IK205" s="86">
        <f t="shared" si="247"/>
        <v>2.0103743435451979E-9</v>
      </c>
      <c r="IL205" s="86">
        <f t="shared" si="247"/>
        <v>2.8077492981548378E-11</v>
      </c>
      <c r="IM205" s="86">
        <f t="shared" si="247"/>
        <v>8.3404581257837499E-10</v>
      </c>
      <c r="IN205" s="86">
        <f t="shared" si="247"/>
        <v>7.4344099658378261E-10</v>
      </c>
      <c r="IO205" s="86">
        <f t="shared" si="247"/>
        <v>3.6171114872046552E-9</v>
      </c>
      <c r="IP205" s="86">
        <f t="shared" si="247"/>
        <v>7.3511015491131236E-11</v>
      </c>
      <c r="IQ205" s="86">
        <f t="shared" si="247"/>
        <v>4.5228086482290615E-12</v>
      </c>
      <c r="IR205" s="86">
        <f t="shared" si="247"/>
        <v>2.7983585496876794E-13</v>
      </c>
      <c r="IS205" s="86">
        <f t="shared" si="247"/>
        <v>9.9861393679918282E-11</v>
      </c>
      <c r="IT205" s="86">
        <f t="shared" si="247"/>
        <v>7.7592798620840128E-9</v>
      </c>
      <c r="IU205" s="86">
        <f t="shared" si="247"/>
        <v>3.0547428191216644E-9</v>
      </c>
      <c r="IV205" s="86">
        <f t="shared" si="247"/>
        <v>8.5244504574456389E-7</v>
      </c>
      <c r="IW205" s="86">
        <f t="shared" si="247"/>
        <v>1.3887963132396227E-4</v>
      </c>
      <c r="IY205" s="86">
        <f t="shared" si="248"/>
        <v>4.0818209330687948E-8</v>
      </c>
      <c r="IZ205" s="86">
        <f t="shared" si="248"/>
        <v>7.9144832691758412E-17</v>
      </c>
      <c r="JA205" s="86">
        <f t="shared" si="248"/>
        <v>2.0103743435451979E-9</v>
      </c>
      <c r="JB205" s="86">
        <f t="shared" si="248"/>
        <v>2.8077492981548378E-11</v>
      </c>
      <c r="JC205" s="86">
        <f t="shared" si="248"/>
        <v>8.3404581257837499E-10</v>
      </c>
      <c r="JD205" s="86">
        <f t="shared" si="248"/>
        <v>7.4344099658378261E-10</v>
      </c>
      <c r="JE205" s="86">
        <f t="shared" si="248"/>
        <v>3.6171114872046552E-9</v>
      </c>
      <c r="JF205" s="86">
        <f t="shared" si="248"/>
        <v>7.3511015491131236E-11</v>
      </c>
      <c r="JG205" s="86">
        <f t="shared" si="248"/>
        <v>4.5228086482290615E-12</v>
      </c>
      <c r="JH205" s="86">
        <f t="shared" si="248"/>
        <v>2.7983585496876794E-13</v>
      </c>
      <c r="JI205" s="86">
        <f t="shared" si="248"/>
        <v>9.9861393679918282E-11</v>
      </c>
      <c r="JJ205" s="86">
        <f t="shared" si="248"/>
        <v>7.7592798620840128E-9</v>
      </c>
      <c r="JK205" s="86">
        <f t="shared" si="248"/>
        <v>3.0547428191216644E-9</v>
      </c>
      <c r="JL205" s="86">
        <f t="shared" si="248"/>
        <v>8.5244504574456389E-7</v>
      </c>
      <c r="JM205" s="86">
        <f t="shared" si="248"/>
        <v>1.3887963132396227E-4</v>
      </c>
    </row>
    <row r="206" spans="2:273" x14ac:dyDescent="0.25">
      <c r="B206" s="2">
        <v>179</v>
      </c>
      <c r="C206" s="37">
        <v>64.317999999999998</v>
      </c>
      <c r="D206" s="37">
        <v>63.113999999999997</v>
      </c>
      <c r="E206" s="37">
        <v>65.707999999999998</v>
      </c>
      <c r="F206" s="37">
        <v>65.162999999999997</v>
      </c>
      <c r="G206" s="37">
        <v>67.38</v>
      </c>
      <c r="H206" s="37">
        <v>66.78</v>
      </c>
      <c r="I206" s="37">
        <v>66.88</v>
      </c>
      <c r="J206" s="37">
        <v>67.56</v>
      </c>
      <c r="K206" s="37">
        <v>64.775999999999996</v>
      </c>
      <c r="L206" s="37">
        <v>66.638000000000005</v>
      </c>
      <c r="M206" s="37">
        <v>65.483000000000004</v>
      </c>
      <c r="N206" s="37">
        <v>68.465999999999994</v>
      </c>
      <c r="O206" s="37">
        <v>70.022000000000006</v>
      </c>
      <c r="P206" s="37">
        <v>64.674000000000007</v>
      </c>
      <c r="Q206" s="37">
        <v>67.093000000000004</v>
      </c>
      <c r="S206" s="4">
        <f t="shared" si="249"/>
        <v>63.281270478869814</v>
      </c>
      <c r="T206" s="4" t="e">
        <f t="shared" si="249"/>
        <v>#N/A</v>
      </c>
      <c r="U206" s="4">
        <f t="shared" si="249"/>
        <v>65.331737796565946</v>
      </c>
      <c r="V206" s="4">
        <f t="shared" si="249"/>
        <v>63.337109917607876</v>
      </c>
      <c r="W206" s="4">
        <f t="shared" si="249"/>
        <v>64.530942013823505</v>
      </c>
      <c r="X206" s="4">
        <f t="shared" si="249"/>
        <v>64.657503985117685</v>
      </c>
      <c r="Y206" s="4">
        <f t="shared" si="249"/>
        <v>65.980923079817401</v>
      </c>
      <c r="Z206" s="4">
        <f t="shared" si="249"/>
        <v>65.880425682324415</v>
      </c>
      <c r="AA206" s="4">
        <f t="shared" si="249"/>
        <v>64.944242965604928</v>
      </c>
      <c r="AB206" s="4" t="e">
        <f t="shared" si="249"/>
        <v>#N/A</v>
      </c>
      <c r="AC206" s="4">
        <f t="shared" si="249"/>
        <v>64.633369061951939</v>
      </c>
      <c r="AD206" s="4">
        <f t="shared" si="249"/>
        <v>66.395081572638702</v>
      </c>
      <c r="AE206" s="4">
        <f t="shared" si="249"/>
        <v>65.84089518205073</v>
      </c>
      <c r="AF206" s="4">
        <f t="shared" si="249"/>
        <v>66.490893536374088</v>
      </c>
      <c r="AG206" s="4">
        <f t="shared" si="249"/>
        <v>65.494149444563831</v>
      </c>
      <c r="AI206" s="4">
        <f t="shared" si="250"/>
        <v>1.0367295211301837</v>
      </c>
      <c r="AJ206" s="4">
        <f t="shared" si="250"/>
        <v>0</v>
      </c>
      <c r="AK206" s="4">
        <f t="shared" si="250"/>
        <v>0.37626220343405237</v>
      </c>
      <c r="AL206" s="4">
        <f t="shared" si="250"/>
        <v>1.8258900823921209</v>
      </c>
      <c r="AM206" s="4">
        <f t="shared" si="250"/>
        <v>2.84905798617649</v>
      </c>
      <c r="AN206" s="4">
        <f t="shared" si="250"/>
        <v>2.1224960148823158</v>
      </c>
      <c r="AO206" s="4">
        <f t="shared" si="250"/>
        <v>0.89907692018259411</v>
      </c>
      <c r="AP206" s="4">
        <f t="shared" si="250"/>
        <v>1.6795743176755877</v>
      </c>
      <c r="AQ206" s="4">
        <f t="shared" si="250"/>
        <v>-0.16824296560493224</v>
      </c>
      <c r="AR206" s="4">
        <f t="shared" si="250"/>
        <v>0</v>
      </c>
      <c r="AS206" s="4">
        <f t="shared" si="250"/>
        <v>0.84963093804806533</v>
      </c>
      <c r="AT206" s="4">
        <f t="shared" si="250"/>
        <v>2.0709184273612919</v>
      </c>
      <c r="AU206" s="4">
        <f t="shared" si="250"/>
        <v>4.1811048179492758</v>
      </c>
      <c r="AV206" s="4">
        <f t="shared" si="250"/>
        <v>-1.8168935363740815</v>
      </c>
      <c r="AW206" s="4">
        <f t="shared" si="250"/>
        <v>1.5988505554361723</v>
      </c>
      <c r="AY206" s="2">
        <f t="shared" si="242"/>
        <v>63.281270478869814</v>
      </c>
      <c r="AZ206" s="2" t="e">
        <f t="shared" si="242"/>
        <v>#N/A</v>
      </c>
      <c r="BA206" s="2">
        <f t="shared" si="242"/>
        <v>65.331737796565946</v>
      </c>
      <c r="BB206" s="2">
        <f t="shared" si="242"/>
        <v>63.337109917607876</v>
      </c>
      <c r="BC206" s="2">
        <f t="shared" si="242"/>
        <v>64.530942013823505</v>
      </c>
      <c r="BD206" s="2">
        <f t="shared" si="242"/>
        <v>64.657503985117685</v>
      </c>
      <c r="BE206" s="2">
        <f t="shared" si="242"/>
        <v>65.980923079817401</v>
      </c>
      <c r="BF206" s="2">
        <f t="shared" si="242"/>
        <v>65.880425682324415</v>
      </c>
      <c r="BG206" s="2">
        <f t="shared" si="242"/>
        <v>64.944242965604928</v>
      </c>
      <c r="BH206" s="2" t="e">
        <f t="shared" si="242"/>
        <v>#N/A</v>
      </c>
      <c r="BI206" s="2">
        <f t="shared" si="242"/>
        <v>64.633369061951939</v>
      </c>
      <c r="BJ206" s="2">
        <f t="shared" si="242"/>
        <v>66.395081572638702</v>
      </c>
      <c r="BK206" s="2">
        <f t="shared" si="242"/>
        <v>65.84089518205073</v>
      </c>
      <c r="BL206" s="2">
        <f t="shared" si="242"/>
        <v>66.490893536374074</v>
      </c>
      <c r="BM206" s="2">
        <f t="shared" si="242"/>
        <v>65.494149444559781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64.317999999999998</v>
      </c>
      <c r="CV206" s="2" t="str">
        <f t="shared" si="198"/>
        <v/>
      </c>
      <c r="CW206" s="2">
        <f t="shared" si="199"/>
        <v>65.707999999999998</v>
      </c>
      <c r="CX206" s="2">
        <f t="shared" si="200"/>
        <v>65.162999999999997</v>
      </c>
      <c r="CY206" s="2">
        <f t="shared" si="201"/>
        <v>67.38</v>
      </c>
      <c r="CZ206" s="2">
        <f t="shared" si="202"/>
        <v>66.78</v>
      </c>
      <c r="DA206" s="2">
        <f t="shared" si="203"/>
        <v>66.88</v>
      </c>
      <c r="DB206" s="2">
        <f t="shared" si="204"/>
        <v>67.56</v>
      </c>
      <c r="DC206" s="2">
        <f t="shared" si="205"/>
        <v>64.775999999999996</v>
      </c>
      <c r="DD206" s="2" t="str">
        <f t="shared" si="206"/>
        <v/>
      </c>
      <c r="DE206" s="2">
        <f t="shared" si="207"/>
        <v>65.483000000000004</v>
      </c>
      <c r="DF206" s="2">
        <f t="shared" si="208"/>
        <v>68.465999999999994</v>
      </c>
      <c r="DG206" s="2">
        <f t="shared" si="209"/>
        <v>70.022000000000006</v>
      </c>
      <c r="DH206" s="2">
        <f t="shared" si="210"/>
        <v>64.674000000000007</v>
      </c>
      <c r="DI206" s="2">
        <f t="shared" si="211"/>
        <v>67.093000000000004</v>
      </c>
      <c r="DK206" s="2">
        <f t="shared" si="251"/>
        <v>119.55460816135084</v>
      </c>
      <c r="DL206" s="2">
        <f t="shared" si="251"/>
        <v>130.21383930581615</v>
      </c>
      <c r="DM206" s="2">
        <f t="shared" si="251"/>
        <v>126.11047176360225</v>
      </c>
      <c r="DN206" s="2">
        <f t="shared" si="251"/>
        <v>137.30943418317102</v>
      </c>
      <c r="DO206" s="2">
        <f t="shared" si="251"/>
        <v>127.26698499061911</v>
      </c>
      <c r="DP206" s="2">
        <f t="shared" si="251"/>
        <v>142.35157894736841</v>
      </c>
      <c r="DQ206" s="2">
        <f t="shared" si="251"/>
        <v>127.80632082551591</v>
      </c>
      <c r="DR206" s="2">
        <f t="shared" si="251"/>
        <v>133.68106003752342</v>
      </c>
      <c r="DS206" s="2">
        <f t="shared" si="251"/>
        <v>129.60017211948792</v>
      </c>
      <c r="DT206" s="2">
        <f t="shared" si="251"/>
        <v>140.57677690848737</v>
      </c>
      <c r="DU206" s="2">
        <f t="shared" si="251"/>
        <v>116.01362125506076</v>
      </c>
      <c r="DV206" s="2">
        <f t="shared" si="251"/>
        <v>138.9117259364628</v>
      </c>
      <c r="DW206" s="2">
        <f t="shared" si="251"/>
        <v>164.58092803030303</v>
      </c>
      <c r="DX206" s="2">
        <f t="shared" si="251"/>
        <v>102.93348907563025</v>
      </c>
      <c r="DY206" s="2">
        <f t="shared" si="251"/>
        <v>100.01841653225804</v>
      </c>
      <c r="EA206" s="2">
        <f t="shared" si="240"/>
        <v>61.643007761437914</v>
      </c>
      <c r="EB206" s="2">
        <f t="shared" si="240"/>
        <v>68.825058823529389</v>
      </c>
      <c r="EC206" s="2">
        <f t="shared" si="240"/>
        <v>61.679412290061258</v>
      </c>
      <c r="ED206" s="2">
        <f t="shared" si="240"/>
        <v>58.866255676811498</v>
      </c>
      <c r="EE206" s="2">
        <f t="shared" si="240"/>
        <v>58.035256562235382</v>
      </c>
      <c r="EF206" s="2">
        <f t="shared" si="239"/>
        <v>58.678339216744888</v>
      </c>
      <c r="EG206" s="2">
        <f t="shared" si="239"/>
        <v>62.715836108417989</v>
      </c>
      <c r="EH206" s="2">
        <f t="shared" si="239"/>
        <v>62.774396893790005</v>
      </c>
      <c r="EI206" s="2">
        <f t="shared" si="239"/>
        <v>63.584288149982306</v>
      </c>
      <c r="EJ206" s="2">
        <f t="shared" si="239"/>
        <v>61.106020306010166</v>
      </c>
      <c r="EK206" s="2">
        <f t="shared" si="239"/>
        <v>63.898486019108262</v>
      </c>
      <c r="EL206" s="2">
        <f t="shared" si="179"/>
        <v>58.755945698129175</v>
      </c>
      <c r="EM206" s="2">
        <f t="shared" si="179"/>
        <v>57.933847261877197</v>
      </c>
      <c r="EN206" s="2">
        <f t="shared" si="179"/>
        <v>65.643850288873637</v>
      </c>
      <c r="EO206" s="2">
        <f t="shared" si="179"/>
        <v>67.460872955511931</v>
      </c>
      <c r="EQ206" s="2">
        <f t="shared" si="252"/>
        <v>63.364935118856934</v>
      </c>
      <c r="ER206" s="2">
        <f t="shared" si="252"/>
        <v>61.127189637490737</v>
      </c>
      <c r="ES206" s="2">
        <f t="shared" si="252"/>
        <v>65.479186294646269</v>
      </c>
      <c r="ET206" s="2">
        <f t="shared" si="252"/>
        <v>63.506246307607611</v>
      </c>
      <c r="EU206" s="2">
        <f t="shared" si="252"/>
        <v>64.778742148732761</v>
      </c>
      <c r="EV206" s="2">
        <f t="shared" si="252"/>
        <v>64.88740545007127</v>
      </c>
      <c r="EW206" s="2">
        <f t="shared" si="252"/>
        <v>66.115887390885248</v>
      </c>
      <c r="EX206" s="2">
        <f t="shared" si="252"/>
        <v>65.978171304009422</v>
      </c>
      <c r="EY206" s="2">
        <f t="shared" si="252"/>
        <v>64.985466377992879</v>
      </c>
      <c r="EZ206" s="2">
        <f t="shared" si="252"/>
        <v>66.062083478751987</v>
      </c>
      <c r="FA206" s="2">
        <f t="shared" si="252"/>
        <v>64.661717500938579</v>
      </c>
      <c r="FB206" s="2">
        <f t="shared" si="252"/>
        <v>66.760600038418517</v>
      </c>
      <c r="FC206" s="2">
        <f t="shared" si="252"/>
        <v>66.225416351549597</v>
      </c>
      <c r="FD206" s="2">
        <f t="shared" si="252"/>
        <v>66.537946822691083</v>
      </c>
      <c r="FE206" s="2">
        <f t="shared" si="252"/>
        <v>65.38954243825097</v>
      </c>
      <c r="FG206" s="2">
        <f t="shared" si="253"/>
        <v>0.99999681892259373</v>
      </c>
      <c r="FH206" s="2">
        <f t="shared" si="253"/>
        <v>0.99999727263037985</v>
      </c>
      <c r="FI206" s="2">
        <f t="shared" si="253"/>
        <v>0.99999729978703522</v>
      </c>
      <c r="FJ206" s="2">
        <f t="shared" si="253"/>
        <v>0.99999691641341237</v>
      </c>
      <c r="FK206" s="2">
        <f t="shared" si="253"/>
        <v>0.99999706553836532</v>
      </c>
      <c r="FL206" s="2">
        <f t="shared" si="253"/>
        <v>0.99999709573355922</v>
      </c>
      <c r="FM206" s="2">
        <f t="shared" si="253"/>
        <v>0.99999727214615519</v>
      </c>
      <c r="FN206" s="2">
        <f t="shared" si="253"/>
        <v>0.99999735796234845</v>
      </c>
      <c r="FO206" s="2">
        <f t="shared" si="253"/>
        <v>0.99999663671732708</v>
      </c>
      <c r="FP206" s="2">
        <f t="shared" si="253"/>
        <v>0.99999707356657408</v>
      </c>
      <c r="FQ206" s="2">
        <f t="shared" si="253"/>
        <v>0.99999710106904349</v>
      </c>
      <c r="FR206" s="2">
        <f t="shared" si="253"/>
        <v>0.99999651450858362</v>
      </c>
      <c r="FS206" s="2">
        <f t="shared" si="253"/>
        <v>0.99999624470783866</v>
      </c>
      <c r="FT206" s="2">
        <f t="shared" si="253"/>
        <v>0.99999655675202781</v>
      </c>
      <c r="FU206" s="2">
        <f t="shared" si="253"/>
        <v>0.99999615676717157</v>
      </c>
      <c r="FW206" s="2">
        <f t="shared" si="244"/>
        <v>0.95130522730273737</v>
      </c>
      <c r="FX206" s="2">
        <f t="shared" si="244"/>
        <v>0.99148669572061476</v>
      </c>
      <c r="FY206" s="2">
        <f t="shared" si="244"/>
        <v>0.96114966956342285</v>
      </c>
      <c r="FZ206" s="2">
        <f t="shared" si="244"/>
        <v>0.96349598742534281</v>
      </c>
      <c r="GA206" s="2">
        <f t="shared" si="244"/>
        <v>0.96322327829145105</v>
      </c>
      <c r="GB206" s="2">
        <f t="shared" si="244"/>
        <v>0.96293412476412976</v>
      </c>
      <c r="GC206" s="2">
        <f t="shared" si="244"/>
        <v>0.9602529911552462</v>
      </c>
      <c r="GD206" s="2">
        <f t="shared" si="244"/>
        <v>0.96943200512296124</v>
      </c>
      <c r="GE206" s="2">
        <f t="shared" si="244"/>
        <v>0.97042100595190528</v>
      </c>
      <c r="GF206" s="2">
        <f t="shared" si="244"/>
        <v>0.97584271484027685</v>
      </c>
      <c r="GG206" s="2">
        <f t="shared" si="244"/>
        <v>0.96265940564043329</v>
      </c>
      <c r="GH206" s="2">
        <f t="shared" si="244"/>
        <v>0.95430185583121696</v>
      </c>
      <c r="GI206" s="2">
        <f t="shared" si="244"/>
        <v>0.95357674086986155</v>
      </c>
      <c r="GJ206" s="2">
        <f t="shared" si="244"/>
        <v>0.94722976546089355</v>
      </c>
      <c r="GK206" s="2">
        <f t="shared" si="244"/>
        <v>0.94955808393791108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1.1989120857713886E-35</v>
      </c>
      <c r="HT206" s="86">
        <f t="shared" si="246"/>
        <v>2.5475883848347435E-32</v>
      </c>
      <c r="HU206" s="86">
        <f t="shared" si="246"/>
        <v>2.5057652624099642E-39</v>
      </c>
      <c r="HV206" s="86">
        <f t="shared" si="246"/>
        <v>3.2647252572863602E-46</v>
      </c>
      <c r="HW206" s="86">
        <f t="shared" si="246"/>
        <v>3.1793981459188436E-40</v>
      </c>
      <c r="HX206" s="86">
        <f t="shared" si="246"/>
        <v>1.440676757898116E-40</v>
      </c>
      <c r="HY206" s="86">
        <f t="shared" si="246"/>
        <v>1.9911835219881471E-39</v>
      </c>
      <c r="HZ206" s="86">
        <f t="shared" si="246"/>
        <v>3.1807141181688963E-43</v>
      </c>
      <c r="IA206" s="86">
        <f t="shared" si="246"/>
        <v>8.7942008491700248E-47</v>
      </c>
      <c r="IB206" s="86">
        <f t="shared" si="246"/>
        <v>7.8313405073955478E-49</v>
      </c>
      <c r="IC206" s="86">
        <f t="shared" si="246"/>
        <v>8.1833333269296736E-45</v>
      </c>
      <c r="ID206" s="86">
        <f t="shared" si="246"/>
        <v>5.3422169750728742E-39</v>
      </c>
      <c r="IE206" s="86">
        <f t="shared" si="246"/>
        <v>1.1272753611194589E-40</v>
      </c>
      <c r="IF206" s="86">
        <f t="shared" si="246"/>
        <v>1.5686466887404133E-44</v>
      </c>
      <c r="IG206" s="86">
        <f t="shared" si="246"/>
        <v>2.2142611661624047E-42</v>
      </c>
      <c r="II206" s="86">
        <f t="shared" si="247"/>
        <v>1.4896617672677766E-8</v>
      </c>
      <c r="IJ206" s="86">
        <f t="shared" si="247"/>
        <v>1.9453958614755467E-17</v>
      </c>
      <c r="IK206" s="86">
        <f t="shared" si="247"/>
        <v>6.6495716921339607E-10</v>
      </c>
      <c r="IL206" s="86">
        <f t="shared" si="247"/>
        <v>7.4345846194744867E-12</v>
      </c>
      <c r="IM206" s="86">
        <f t="shared" si="247"/>
        <v>2.6760676768844988E-10</v>
      </c>
      <c r="IN206" s="86">
        <f t="shared" si="247"/>
        <v>2.3625911041133467E-10</v>
      </c>
      <c r="IO206" s="86">
        <f t="shared" si="247"/>
        <v>1.2279248214457266E-9</v>
      </c>
      <c r="IP206" s="86">
        <f t="shared" si="247"/>
        <v>2.2073237196782263E-11</v>
      </c>
      <c r="IQ206" s="86">
        <f t="shared" si="247"/>
        <v>1.1830788426760467E-12</v>
      </c>
      <c r="IR206" s="86">
        <f t="shared" si="247"/>
        <v>6.8727566166828567E-14</v>
      </c>
      <c r="IS206" s="86">
        <f t="shared" si="247"/>
        <v>2.8175332272680593E-11</v>
      </c>
      <c r="IT206" s="86">
        <f t="shared" si="247"/>
        <v>2.6156909344929418E-9</v>
      </c>
      <c r="IU206" s="86">
        <f t="shared" si="247"/>
        <v>9.6573252994957366E-10</v>
      </c>
      <c r="IV206" s="86">
        <f t="shared" si="247"/>
        <v>3.6731958582208149E-7</v>
      </c>
      <c r="IW206" s="86">
        <f t="shared" si="247"/>
        <v>8.3687203828506211E-5</v>
      </c>
      <c r="IY206" s="86">
        <f t="shared" si="248"/>
        <v>1.4896617672677766E-8</v>
      </c>
      <c r="IZ206" s="86">
        <f t="shared" si="248"/>
        <v>1.9453958614755492E-17</v>
      </c>
      <c r="JA206" s="86">
        <f t="shared" si="248"/>
        <v>6.6495716921339607E-10</v>
      </c>
      <c r="JB206" s="86">
        <f t="shared" si="248"/>
        <v>7.4345846194744867E-12</v>
      </c>
      <c r="JC206" s="86">
        <f t="shared" si="248"/>
        <v>2.6760676768844988E-10</v>
      </c>
      <c r="JD206" s="86">
        <f t="shared" si="248"/>
        <v>2.3625911041133467E-10</v>
      </c>
      <c r="JE206" s="86">
        <f t="shared" si="248"/>
        <v>1.2279248214457266E-9</v>
      </c>
      <c r="JF206" s="86">
        <f t="shared" si="248"/>
        <v>2.2073237196782263E-11</v>
      </c>
      <c r="JG206" s="86">
        <f t="shared" si="248"/>
        <v>1.1830788426760467E-12</v>
      </c>
      <c r="JH206" s="86">
        <f t="shared" si="248"/>
        <v>6.8727566166828567E-14</v>
      </c>
      <c r="JI206" s="86">
        <f t="shared" si="248"/>
        <v>2.8175332272680593E-11</v>
      </c>
      <c r="JJ206" s="86">
        <f t="shared" si="248"/>
        <v>2.6156909344929418E-9</v>
      </c>
      <c r="JK206" s="86">
        <f t="shared" si="248"/>
        <v>9.6573252994957366E-10</v>
      </c>
      <c r="JL206" s="86">
        <f t="shared" si="248"/>
        <v>3.6731958582208149E-7</v>
      </c>
      <c r="JM206" s="86">
        <f t="shared" si="248"/>
        <v>8.3687203828506211E-5</v>
      </c>
    </row>
    <row r="207" spans="2:273" x14ac:dyDescent="0.25">
      <c r="B207" s="2">
        <v>180</v>
      </c>
      <c r="C207" s="37">
        <v>61.976999999999997</v>
      </c>
      <c r="D207" s="37">
        <v>62.817999999999998</v>
      </c>
      <c r="E207" s="37">
        <v>65.582999999999998</v>
      </c>
      <c r="F207" s="37">
        <v>63.673000000000002</v>
      </c>
      <c r="G207" s="37">
        <v>65.92</v>
      </c>
      <c r="H207" s="37">
        <v>64.44</v>
      </c>
      <c r="I207" s="37">
        <v>68.28</v>
      </c>
      <c r="J207" s="37">
        <v>66.16</v>
      </c>
      <c r="K207" s="37">
        <v>66.483000000000004</v>
      </c>
      <c r="L207" s="37">
        <v>66.465999999999994</v>
      </c>
      <c r="M207" s="37">
        <v>65.206999999999994</v>
      </c>
      <c r="N207" s="37">
        <v>66.879000000000005</v>
      </c>
      <c r="O207" s="37">
        <v>66.587000000000003</v>
      </c>
      <c r="P207" s="37">
        <v>66.162999999999997</v>
      </c>
      <c r="Q207" s="37">
        <v>64.977000000000004</v>
      </c>
      <c r="S207" s="4">
        <f t="shared" si="249"/>
        <v>63.148837709755917</v>
      </c>
      <c r="T207" s="4" t="e">
        <f t="shared" si="249"/>
        <v>#N/A</v>
      </c>
      <c r="U207" s="4">
        <f t="shared" si="249"/>
        <v>65.196693155978892</v>
      </c>
      <c r="V207" s="4">
        <f t="shared" si="249"/>
        <v>63.195853770345927</v>
      </c>
      <c r="W207" s="4">
        <f t="shared" si="249"/>
        <v>64.421337417533906</v>
      </c>
      <c r="X207" s="4">
        <f t="shared" si="249"/>
        <v>64.521644732045999</v>
      </c>
      <c r="Y207" s="4">
        <f t="shared" si="249"/>
        <v>65.850506422527772</v>
      </c>
      <c r="Z207" s="4">
        <f t="shared" si="249"/>
        <v>65.742761895974752</v>
      </c>
      <c r="AA207" s="4" t="e">
        <f t="shared" si="249"/>
        <v>#N/A</v>
      </c>
      <c r="AB207" s="4" t="e">
        <f t="shared" si="249"/>
        <v>#N/A</v>
      </c>
      <c r="AC207" s="4">
        <f t="shared" si="249"/>
        <v>64.467836073919443</v>
      </c>
      <c r="AD207" s="4">
        <f t="shared" si="249"/>
        <v>66.271668306150545</v>
      </c>
      <c r="AE207" s="4">
        <f t="shared" si="249"/>
        <v>65.689995270868764</v>
      </c>
      <c r="AF207" s="4">
        <f t="shared" si="249"/>
        <v>66.344378658779519</v>
      </c>
      <c r="AG207" s="4">
        <f t="shared" si="249"/>
        <v>65.337353755920418</v>
      </c>
      <c r="AI207" s="4">
        <f t="shared" si="250"/>
        <v>-1.1718377097559198</v>
      </c>
      <c r="AJ207" s="4">
        <f t="shared" si="250"/>
        <v>0</v>
      </c>
      <c r="AK207" s="4">
        <f t="shared" si="250"/>
        <v>0.3863068440211066</v>
      </c>
      <c r="AL207" s="4">
        <f t="shared" si="250"/>
        <v>0.47714622965407472</v>
      </c>
      <c r="AM207" s="4">
        <f t="shared" si="250"/>
        <v>1.4986625824660962</v>
      </c>
      <c r="AN207" s="4">
        <f t="shared" si="250"/>
        <v>-8.1644732046001423E-2</v>
      </c>
      <c r="AO207" s="4">
        <f t="shared" si="250"/>
        <v>2.429493577472229</v>
      </c>
      <c r="AP207" s="4">
        <f t="shared" si="250"/>
        <v>0.41723810402524464</v>
      </c>
      <c r="AQ207" s="4">
        <f t="shared" si="250"/>
        <v>0</v>
      </c>
      <c r="AR207" s="4">
        <f t="shared" si="250"/>
        <v>0</v>
      </c>
      <c r="AS207" s="4">
        <f t="shared" si="250"/>
        <v>0.73916392608055048</v>
      </c>
      <c r="AT207" s="4">
        <f t="shared" si="250"/>
        <v>0.60733169384945995</v>
      </c>
      <c r="AU207" s="4">
        <f t="shared" si="250"/>
        <v>0.89700472913123974</v>
      </c>
      <c r="AV207" s="4">
        <f t="shared" si="250"/>
        <v>-0.18137865877952208</v>
      </c>
      <c r="AW207" s="4">
        <f t="shared" si="250"/>
        <v>-0.36035375592041419</v>
      </c>
      <c r="AY207" s="2">
        <f t="shared" si="242"/>
        <v>63.148837709755917</v>
      </c>
      <c r="AZ207" s="2" t="e">
        <f t="shared" si="242"/>
        <v>#N/A</v>
      </c>
      <c r="BA207" s="2">
        <f t="shared" si="242"/>
        <v>65.196693155978892</v>
      </c>
      <c r="BB207" s="2">
        <f t="shared" si="242"/>
        <v>63.195853770345927</v>
      </c>
      <c r="BC207" s="2">
        <f t="shared" si="242"/>
        <v>64.421337417533906</v>
      </c>
      <c r="BD207" s="2">
        <f t="shared" si="242"/>
        <v>64.521644732045999</v>
      </c>
      <c r="BE207" s="2">
        <f t="shared" si="242"/>
        <v>65.850506422527772</v>
      </c>
      <c r="BF207" s="2">
        <f t="shared" si="242"/>
        <v>65.742761895974752</v>
      </c>
      <c r="BG207" s="2" t="e">
        <f t="shared" si="242"/>
        <v>#N/A</v>
      </c>
      <c r="BH207" s="2" t="e">
        <f t="shared" si="242"/>
        <v>#N/A</v>
      </c>
      <c r="BI207" s="2">
        <f t="shared" si="242"/>
        <v>64.467836073919443</v>
      </c>
      <c r="BJ207" s="2">
        <f t="shared" si="242"/>
        <v>66.271668306150545</v>
      </c>
      <c r="BK207" s="2">
        <f t="shared" si="242"/>
        <v>65.689995270868764</v>
      </c>
      <c r="BL207" s="2">
        <f t="shared" si="242"/>
        <v>66.344378658779519</v>
      </c>
      <c r="BM207" s="2">
        <f t="shared" si="242"/>
        <v>65.337353755919764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61.976999999999997</v>
      </c>
      <c r="CV207" s="2" t="str">
        <f t="shared" si="198"/>
        <v/>
      </c>
      <c r="CW207" s="2">
        <f t="shared" si="199"/>
        <v>65.582999999999998</v>
      </c>
      <c r="CX207" s="2">
        <f t="shared" si="200"/>
        <v>63.673000000000002</v>
      </c>
      <c r="CY207" s="2">
        <f t="shared" si="201"/>
        <v>65.92</v>
      </c>
      <c r="CZ207" s="2">
        <f t="shared" si="202"/>
        <v>64.44</v>
      </c>
      <c r="DA207" s="2">
        <f t="shared" si="203"/>
        <v>68.28</v>
      </c>
      <c r="DB207" s="2">
        <f t="shared" si="204"/>
        <v>66.16</v>
      </c>
      <c r="DC207" s="2" t="str">
        <f t="shared" si="205"/>
        <v/>
      </c>
      <c r="DD207" s="2" t="str">
        <f t="shared" si="206"/>
        <v/>
      </c>
      <c r="DE207" s="2">
        <f t="shared" si="207"/>
        <v>65.206999999999994</v>
      </c>
      <c r="DF207" s="2">
        <f t="shared" si="208"/>
        <v>66.879000000000005</v>
      </c>
      <c r="DG207" s="2">
        <f t="shared" si="209"/>
        <v>66.587000000000003</v>
      </c>
      <c r="DH207" s="2">
        <f t="shared" si="210"/>
        <v>66.162999999999997</v>
      </c>
      <c r="DI207" s="2">
        <f t="shared" si="211"/>
        <v>64.977000000000004</v>
      </c>
      <c r="DK207" s="2">
        <f t="shared" si="251"/>
        <v>119.75796726078798</v>
      </c>
      <c r="DL207" s="2">
        <f t="shared" si="251"/>
        <v>130.4537660412758</v>
      </c>
      <c r="DM207" s="2">
        <f t="shared" si="251"/>
        <v>126.31646735459663</v>
      </c>
      <c r="DN207" s="2">
        <f t="shared" si="251"/>
        <v>137.61498063245432</v>
      </c>
      <c r="DO207" s="2">
        <f t="shared" si="251"/>
        <v>127.50328142589115</v>
      </c>
      <c r="DP207" s="2">
        <f t="shared" si="251"/>
        <v>142.66914979757084</v>
      </c>
      <c r="DQ207" s="2">
        <f t="shared" si="251"/>
        <v>128.02101876172605</v>
      </c>
      <c r="DR207" s="2">
        <f t="shared" si="251"/>
        <v>133.92890994371479</v>
      </c>
      <c r="DS207" s="2">
        <f t="shared" si="251"/>
        <v>129.85412731152206</v>
      </c>
      <c r="DT207" s="2">
        <f t="shared" si="251"/>
        <v>140.8884385964912</v>
      </c>
      <c r="DU207" s="2">
        <f t="shared" si="251"/>
        <v>116.15587044534416</v>
      </c>
      <c r="DV207" s="2">
        <f t="shared" si="251"/>
        <v>139.19879374110957</v>
      </c>
      <c r="DW207" s="2">
        <f t="shared" si="251"/>
        <v>165.03226960784315</v>
      </c>
      <c r="DX207" s="2">
        <f t="shared" si="251"/>
        <v>103.03079663865546</v>
      </c>
      <c r="DY207" s="2">
        <f t="shared" si="251"/>
        <v>100.10653870967741</v>
      </c>
      <c r="EA207" s="2">
        <f t="shared" si="240"/>
        <v>61.483920751633988</v>
      </c>
      <c r="EB207" s="2">
        <f t="shared" si="240"/>
        <v>68.742794117647037</v>
      </c>
      <c r="EC207" s="2">
        <f t="shared" si="240"/>
        <v>61.486723710729109</v>
      </c>
      <c r="ED207" s="2">
        <f t="shared" si="240"/>
        <v>58.658437063648073</v>
      </c>
      <c r="EE207" s="2">
        <f t="shared" si="240"/>
        <v>57.828480948348847</v>
      </c>
      <c r="EF207" s="2">
        <f t="shared" si="239"/>
        <v>58.453424976120274</v>
      </c>
      <c r="EG207" s="2">
        <f t="shared" si="239"/>
        <v>62.53407410529865</v>
      </c>
      <c r="EH207" s="2">
        <f t="shared" si="239"/>
        <v>62.59061320869543</v>
      </c>
      <c r="EI207" s="2">
        <f t="shared" si="239"/>
        <v>63.437191368942337</v>
      </c>
      <c r="EJ207" s="2">
        <f t="shared" si="239"/>
        <v>60.935792715396367</v>
      </c>
      <c r="EK207" s="2">
        <f t="shared" si="239"/>
        <v>63.721267484076414</v>
      </c>
      <c r="EL207" s="2">
        <f t="shared" si="179"/>
        <v>58.512539609977821</v>
      </c>
      <c r="EM207" s="2">
        <f t="shared" si="179"/>
        <v>57.65873130642796</v>
      </c>
      <c r="EN207" s="2">
        <f t="shared" si="179"/>
        <v>65.482777662017867</v>
      </c>
      <c r="EO207" s="2">
        <f t="shared" si="179"/>
        <v>67.336240268236821</v>
      </c>
      <c r="EQ207" s="2">
        <f t="shared" si="252"/>
        <v>63.226384734875793</v>
      </c>
      <c r="ER207" s="2">
        <f t="shared" si="252"/>
        <v>60.953374629454814</v>
      </c>
      <c r="ES207" s="2">
        <f t="shared" si="252"/>
        <v>65.333292322972369</v>
      </c>
      <c r="ET207" s="2">
        <f t="shared" si="252"/>
        <v>63.352407192120594</v>
      </c>
      <c r="EU207" s="2">
        <f t="shared" si="252"/>
        <v>64.650716851341443</v>
      </c>
      <c r="EV207" s="2">
        <f t="shared" si="252"/>
        <v>64.734442961308304</v>
      </c>
      <c r="EW207" s="2">
        <f t="shared" si="252"/>
        <v>65.975533198281141</v>
      </c>
      <c r="EX207" s="2">
        <f t="shared" si="252"/>
        <v>65.833232654794998</v>
      </c>
      <c r="EY207" s="2">
        <f t="shared" si="252"/>
        <v>64.856063270504336</v>
      </c>
      <c r="EZ207" s="2">
        <f t="shared" si="252"/>
        <v>65.948388428979598</v>
      </c>
      <c r="FA207" s="2">
        <f t="shared" si="252"/>
        <v>64.49410314103369</v>
      </c>
      <c r="FB207" s="2">
        <f t="shared" si="252"/>
        <v>66.610264866240087</v>
      </c>
      <c r="FC207" s="2">
        <f t="shared" si="252"/>
        <v>66.046196865752023</v>
      </c>
      <c r="FD207" s="2">
        <f t="shared" si="252"/>
        <v>66.38803114011813</v>
      </c>
      <c r="FE207" s="2">
        <f t="shared" si="252"/>
        <v>65.240392571566687</v>
      </c>
      <c r="FG207" s="2">
        <f t="shared" si="253"/>
        <v>0.99999709882211263</v>
      </c>
      <c r="FH207" s="2">
        <f t="shared" si="253"/>
        <v>0.99999751260874659</v>
      </c>
      <c r="FI207" s="2">
        <f t="shared" si="253"/>
        <v>0.99999753737592245</v>
      </c>
      <c r="FJ207" s="2">
        <f t="shared" si="253"/>
        <v>0.99999718773484503</v>
      </c>
      <c r="FK207" s="2">
        <f t="shared" si="253"/>
        <v>0.99999732373849048</v>
      </c>
      <c r="FL207" s="2">
        <f t="shared" si="253"/>
        <v>0.99999735127684874</v>
      </c>
      <c r="FM207" s="2">
        <f t="shared" si="253"/>
        <v>0.99999751216712818</v>
      </c>
      <c r="FN207" s="2">
        <f t="shared" si="253"/>
        <v>0.99999759043246361</v>
      </c>
      <c r="FO207" s="2">
        <f t="shared" si="253"/>
        <v>0.99999693264883882</v>
      </c>
      <c r="FP207" s="2">
        <f t="shared" si="253"/>
        <v>0.99999733106030775</v>
      </c>
      <c r="FQ207" s="2">
        <f t="shared" si="253"/>
        <v>0.99999735614287066</v>
      </c>
      <c r="FR207" s="2">
        <f t="shared" si="253"/>
        <v>0.99999682119307287</v>
      </c>
      <c r="FS207" s="2">
        <f t="shared" si="253"/>
        <v>0.99999657513171225</v>
      </c>
      <c r="FT207" s="2">
        <f t="shared" si="253"/>
        <v>0.99999685971957541</v>
      </c>
      <c r="FU207" s="2">
        <f t="shared" si="253"/>
        <v>0.99999649492881693</v>
      </c>
      <c r="FW207" s="2">
        <f t="shared" si="244"/>
        <v>0.9553987403800297</v>
      </c>
      <c r="FX207" s="2">
        <f t="shared" si="244"/>
        <v>0.99222995384396273</v>
      </c>
      <c r="FY207" s="2">
        <f t="shared" si="244"/>
        <v>0.96444654130285867</v>
      </c>
      <c r="FZ207" s="2">
        <f t="shared" si="244"/>
        <v>0.9666006676182417</v>
      </c>
      <c r="GA207" s="2">
        <f t="shared" si="244"/>
        <v>0.96635034245978857</v>
      </c>
      <c r="GB207" s="2">
        <f t="shared" si="244"/>
        <v>0.9660849094995928</v>
      </c>
      <c r="GC207" s="2">
        <f t="shared" si="244"/>
        <v>0.96362307586853391</v>
      </c>
      <c r="GD207" s="2">
        <f t="shared" si="244"/>
        <v>0.97204647206653072</v>
      </c>
      <c r="GE207" s="2">
        <f t="shared" si="244"/>
        <v>0.97295324408932504</v>
      </c>
      <c r="GF207" s="2">
        <f t="shared" si="244"/>
        <v>0.97792136419490339</v>
      </c>
      <c r="GG207" s="2">
        <f t="shared" si="244"/>
        <v>0.965832714270626</v>
      </c>
      <c r="GH207" s="2">
        <f t="shared" si="244"/>
        <v>0.95815453903538517</v>
      </c>
      <c r="GI207" s="2">
        <f t="shared" si="244"/>
        <v>0.95748783317349673</v>
      </c>
      <c r="GJ207" s="2">
        <f t="shared" si="244"/>
        <v>0.95164846785296131</v>
      </c>
      <c r="GK207" s="2">
        <f t="shared" si="244"/>
        <v>0.95379133594573129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8.7911388830005371E-37</v>
      </c>
      <c r="HT207" s="86">
        <f t="shared" si="246"/>
        <v>2.4847801213430078E-33</v>
      </c>
      <c r="HU207" s="86">
        <f t="shared" si="246"/>
        <v>1.5607777380701877E-40</v>
      </c>
      <c r="HV207" s="86">
        <f t="shared" si="246"/>
        <v>1.2277752697477708E-47</v>
      </c>
      <c r="HW207" s="86">
        <f t="shared" si="246"/>
        <v>1.8895380343567314E-41</v>
      </c>
      <c r="HX207" s="86">
        <f t="shared" si="246"/>
        <v>8.3239491596954289E-42</v>
      </c>
      <c r="HY207" s="86">
        <f t="shared" si="246"/>
        <v>1.2654769188008164E-40</v>
      </c>
      <c r="HZ207" s="86">
        <f t="shared" si="246"/>
        <v>1.6964717960817371E-44</v>
      </c>
      <c r="IA207" s="86">
        <f t="shared" si="246"/>
        <v>3.5437065498963982E-48</v>
      </c>
      <c r="IB207" s="86">
        <f t="shared" si="246"/>
        <v>2.9920192214363948E-50</v>
      </c>
      <c r="IC207" s="86">
        <f t="shared" si="246"/>
        <v>3.4701272321133151E-46</v>
      </c>
      <c r="ID207" s="86">
        <f t="shared" si="246"/>
        <v>3.2016152466942295E-40</v>
      </c>
      <c r="IE207" s="86">
        <f t="shared" si="246"/>
        <v>5.7800007075661585E-42</v>
      </c>
      <c r="IF207" s="86">
        <f t="shared" si="246"/>
        <v>5.7904666102269298E-46</v>
      </c>
      <c r="IG207" s="86">
        <f t="shared" si="246"/>
        <v>9.1899410025560509E-44</v>
      </c>
      <c r="II207" s="86">
        <f t="shared" si="247"/>
        <v>5.2759830828507666E-9</v>
      </c>
      <c r="IJ207" s="86">
        <f t="shared" si="247"/>
        <v>4.6557800917906116E-18</v>
      </c>
      <c r="IK207" s="86">
        <f t="shared" si="247"/>
        <v>2.1329397565060161E-10</v>
      </c>
      <c r="IL207" s="86">
        <f t="shared" si="247"/>
        <v>1.8981494006759483E-12</v>
      </c>
      <c r="IM207" s="86">
        <f t="shared" si="247"/>
        <v>8.3237995195762245E-11</v>
      </c>
      <c r="IN207" s="86">
        <f t="shared" si="247"/>
        <v>7.2760599303140284E-11</v>
      </c>
      <c r="IO207" s="86">
        <f t="shared" si="247"/>
        <v>4.0446741931935349E-10</v>
      </c>
      <c r="IP207" s="86">
        <f t="shared" si="247"/>
        <v>6.4246176095110701E-12</v>
      </c>
      <c r="IQ207" s="86">
        <f t="shared" si="247"/>
        <v>2.9896292849052194E-13</v>
      </c>
      <c r="IR207" s="86">
        <f t="shared" si="247"/>
        <v>1.6311502336793734E-14</v>
      </c>
      <c r="IS207" s="86">
        <f t="shared" si="247"/>
        <v>7.677049285767998E-12</v>
      </c>
      <c r="IT207" s="86">
        <f t="shared" si="247"/>
        <v>8.5418700208199509E-10</v>
      </c>
      <c r="IU207" s="86">
        <f t="shared" si="247"/>
        <v>2.9512681657112899E-10</v>
      </c>
      <c r="IV207" s="86">
        <f t="shared" si="247"/>
        <v>1.5429779679653843E-7</v>
      </c>
      <c r="IW207" s="86">
        <f t="shared" si="247"/>
        <v>4.9702666629579493E-5</v>
      </c>
      <c r="IY207" s="86">
        <f t="shared" si="248"/>
        <v>5.2759830828507666E-9</v>
      </c>
      <c r="IZ207" s="86">
        <f t="shared" si="248"/>
        <v>4.6557800917906139E-18</v>
      </c>
      <c r="JA207" s="86">
        <f t="shared" si="248"/>
        <v>2.1329397565060161E-10</v>
      </c>
      <c r="JB207" s="86">
        <f t="shared" si="248"/>
        <v>1.8981494006759483E-12</v>
      </c>
      <c r="JC207" s="86">
        <f t="shared" si="248"/>
        <v>8.3237995195762245E-11</v>
      </c>
      <c r="JD207" s="86">
        <f t="shared" si="248"/>
        <v>7.2760599303140284E-11</v>
      </c>
      <c r="JE207" s="86">
        <f t="shared" si="248"/>
        <v>4.0446741931935349E-10</v>
      </c>
      <c r="JF207" s="86">
        <f t="shared" si="248"/>
        <v>6.4246176095110701E-12</v>
      </c>
      <c r="JG207" s="86">
        <f t="shared" si="248"/>
        <v>2.9896292849052194E-13</v>
      </c>
      <c r="JH207" s="86">
        <f t="shared" si="248"/>
        <v>1.6311502336793734E-14</v>
      </c>
      <c r="JI207" s="86">
        <f t="shared" si="248"/>
        <v>7.677049285767998E-12</v>
      </c>
      <c r="JJ207" s="86">
        <f t="shared" si="248"/>
        <v>8.5418700208199509E-10</v>
      </c>
      <c r="JK207" s="86">
        <f t="shared" si="248"/>
        <v>2.9512681657112899E-10</v>
      </c>
      <c r="JL207" s="86">
        <f t="shared" si="248"/>
        <v>1.5429779679653843E-7</v>
      </c>
      <c r="JM207" s="86">
        <f t="shared" si="248"/>
        <v>4.9702666629579493E-5</v>
      </c>
    </row>
    <row r="208" spans="2:273" x14ac:dyDescent="0.25">
      <c r="B208" s="2">
        <v>181</v>
      </c>
      <c r="C208" s="37">
        <v>64.682000000000002</v>
      </c>
      <c r="D208" s="37">
        <v>63.204999999999998</v>
      </c>
      <c r="E208" s="37">
        <v>66.5</v>
      </c>
      <c r="F208" s="37">
        <v>63.570999999999998</v>
      </c>
      <c r="G208" s="37">
        <v>67.180000000000007</v>
      </c>
      <c r="H208" s="37">
        <v>65.98</v>
      </c>
      <c r="I208" s="37">
        <v>66.84</v>
      </c>
      <c r="J208" s="37">
        <v>68.84</v>
      </c>
      <c r="K208" s="37">
        <v>65.206999999999994</v>
      </c>
      <c r="L208" s="37">
        <v>66.861999999999995</v>
      </c>
      <c r="M208" s="37">
        <v>67.552000000000007</v>
      </c>
      <c r="N208" s="37">
        <v>68.241</v>
      </c>
      <c r="O208" s="37">
        <v>69.260999999999996</v>
      </c>
      <c r="P208" s="37">
        <v>66.325999999999993</v>
      </c>
      <c r="Q208" s="37">
        <v>64.534999999999997</v>
      </c>
      <c r="S208" s="4">
        <f t="shared" si="249"/>
        <v>63.015993675202552</v>
      </c>
      <c r="T208" s="4" t="e">
        <f t="shared" si="249"/>
        <v>#N/A</v>
      </c>
      <c r="U208" s="4">
        <f t="shared" si="249"/>
        <v>65.060905836884061</v>
      </c>
      <c r="V208" s="4" t="e">
        <f t="shared" si="249"/>
        <v>#N/A</v>
      </c>
      <c r="W208" s="4">
        <f t="shared" si="249"/>
        <v>64.310450437328669</v>
      </c>
      <c r="X208" s="4">
        <f t="shared" si="249"/>
        <v>64.384593804373608</v>
      </c>
      <c r="Y208" s="4">
        <f t="shared" si="249"/>
        <v>65.719409347760219</v>
      </c>
      <c r="Z208" s="4">
        <f t="shared" si="249"/>
        <v>65.604588057507726</v>
      </c>
      <c r="AA208" s="4" t="e">
        <f t="shared" si="249"/>
        <v>#N/A</v>
      </c>
      <c r="AB208" s="4" t="e">
        <f t="shared" si="249"/>
        <v>#N/A</v>
      </c>
      <c r="AC208" s="4">
        <f t="shared" si="249"/>
        <v>64.302160905923998</v>
      </c>
      <c r="AD208" s="4">
        <f t="shared" si="249"/>
        <v>66.146420394296641</v>
      </c>
      <c r="AE208" s="4">
        <f t="shared" si="249"/>
        <v>65.537166922916526</v>
      </c>
      <c r="AF208" s="4">
        <f t="shared" si="249"/>
        <v>66.197640012475759</v>
      </c>
      <c r="AG208" s="4">
        <f t="shared" si="249"/>
        <v>65.181071059765259</v>
      </c>
      <c r="AI208" s="4">
        <f t="shared" si="250"/>
        <v>1.6660063247974506</v>
      </c>
      <c r="AJ208" s="4">
        <f t="shared" si="250"/>
        <v>0</v>
      </c>
      <c r="AK208" s="4">
        <f t="shared" si="250"/>
        <v>1.4390941631159393</v>
      </c>
      <c r="AL208" s="4">
        <f t="shared" si="250"/>
        <v>0</v>
      </c>
      <c r="AM208" s="4">
        <f t="shared" si="250"/>
        <v>2.8695495626713381</v>
      </c>
      <c r="AN208" s="4">
        <f t="shared" si="250"/>
        <v>1.5954061956263956</v>
      </c>
      <c r="AO208" s="4">
        <f t="shared" si="250"/>
        <v>1.1205906522397839</v>
      </c>
      <c r="AP208" s="4">
        <f t="shared" si="250"/>
        <v>3.2354119424922771</v>
      </c>
      <c r="AQ208" s="4">
        <f t="shared" si="250"/>
        <v>0</v>
      </c>
      <c r="AR208" s="4">
        <f t="shared" si="250"/>
        <v>0</v>
      </c>
      <c r="AS208" s="4">
        <f t="shared" si="250"/>
        <v>3.2498390940760089</v>
      </c>
      <c r="AT208" s="4">
        <f t="shared" si="250"/>
        <v>2.094579605703359</v>
      </c>
      <c r="AU208" s="4">
        <f t="shared" si="250"/>
        <v>3.7238330770834693</v>
      </c>
      <c r="AV208" s="4">
        <f t="shared" si="250"/>
        <v>0.1283599875242345</v>
      </c>
      <c r="AW208" s="4">
        <f t="shared" si="250"/>
        <v>-0.64607105976526213</v>
      </c>
      <c r="AY208" s="2">
        <f t="shared" si="242"/>
        <v>63.015993675202552</v>
      </c>
      <c r="AZ208" s="2" t="e">
        <f t="shared" si="242"/>
        <v>#N/A</v>
      </c>
      <c r="BA208" s="2">
        <f t="shared" si="242"/>
        <v>65.060905836884061</v>
      </c>
      <c r="BB208" s="2" t="e">
        <f t="shared" si="242"/>
        <v>#N/A</v>
      </c>
      <c r="BC208" s="2">
        <f t="shared" si="242"/>
        <v>64.310450437328669</v>
      </c>
      <c r="BD208" s="2">
        <f t="shared" si="242"/>
        <v>64.384593804373608</v>
      </c>
      <c r="BE208" s="2">
        <f t="shared" si="242"/>
        <v>65.719409347760219</v>
      </c>
      <c r="BF208" s="2">
        <f t="shared" si="242"/>
        <v>65.604588057507726</v>
      </c>
      <c r="BG208" s="2" t="e">
        <f t="shared" si="242"/>
        <v>#N/A</v>
      </c>
      <c r="BH208" s="2" t="e">
        <f t="shared" si="242"/>
        <v>#N/A</v>
      </c>
      <c r="BI208" s="2">
        <f t="shared" si="242"/>
        <v>64.302160905923998</v>
      </c>
      <c r="BJ208" s="2">
        <f t="shared" si="242"/>
        <v>66.146420394296641</v>
      </c>
      <c r="BK208" s="2">
        <f t="shared" si="242"/>
        <v>65.537166922916526</v>
      </c>
      <c r="BL208" s="2">
        <f t="shared" si="242"/>
        <v>66.197640012475759</v>
      </c>
      <c r="BM208" s="2">
        <f t="shared" si="242"/>
        <v>65.181071059765159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64.682000000000002</v>
      </c>
      <c r="CV208" s="2" t="str">
        <f t="shared" si="198"/>
        <v/>
      </c>
      <c r="CW208" s="2">
        <f t="shared" si="199"/>
        <v>66.5</v>
      </c>
      <c r="CX208" s="2" t="str">
        <f t="shared" si="200"/>
        <v/>
      </c>
      <c r="CY208" s="2">
        <f t="shared" si="201"/>
        <v>67.180000000000007</v>
      </c>
      <c r="CZ208" s="2">
        <f t="shared" si="202"/>
        <v>65.98</v>
      </c>
      <c r="DA208" s="2">
        <f t="shared" si="203"/>
        <v>66.84</v>
      </c>
      <c r="DB208" s="2">
        <f t="shared" si="204"/>
        <v>68.84</v>
      </c>
      <c r="DC208" s="2" t="str">
        <f t="shared" si="205"/>
        <v/>
      </c>
      <c r="DD208" s="2" t="str">
        <f t="shared" si="206"/>
        <v/>
      </c>
      <c r="DE208" s="2">
        <f t="shared" si="207"/>
        <v>67.552000000000007</v>
      </c>
      <c r="DF208" s="2">
        <f t="shared" si="208"/>
        <v>68.241</v>
      </c>
      <c r="DG208" s="2">
        <f t="shared" si="209"/>
        <v>69.260999999999996</v>
      </c>
      <c r="DH208" s="2">
        <f t="shared" si="210"/>
        <v>66.325999999999993</v>
      </c>
      <c r="DI208" s="2">
        <f t="shared" si="211"/>
        <v>64.534999999999997</v>
      </c>
      <c r="DK208" s="2">
        <f t="shared" si="251"/>
        <v>119.96132636022514</v>
      </c>
      <c r="DL208" s="2">
        <f t="shared" si="251"/>
        <v>130.69369277673547</v>
      </c>
      <c r="DM208" s="2">
        <f t="shared" si="251"/>
        <v>126.522462945591</v>
      </c>
      <c r="DN208" s="2">
        <f t="shared" si="251"/>
        <v>137.92052708173759</v>
      </c>
      <c r="DO208" s="2">
        <f t="shared" si="251"/>
        <v>127.7395778611632</v>
      </c>
      <c r="DP208" s="2">
        <f t="shared" si="251"/>
        <v>142.98672064777327</v>
      </c>
      <c r="DQ208" s="2">
        <f t="shared" si="251"/>
        <v>128.23571669793617</v>
      </c>
      <c r="DR208" s="2">
        <f t="shared" si="251"/>
        <v>134.17675984990615</v>
      </c>
      <c r="DS208" s="2">
        <f t="shared" si="251"/>
        <v>130.1080825035562</v>
      </c>
      <c r="DT208" s="2">
        <f t="shared" si="251"/>
        <v>141.20010028449497</v>
      </c>
      <c r="DU208" s="2">
        <f t="shared" si="251"/>
        <v>116.29811963562756</v>
      </c>
      <c r="DV208" s="2">
        <f t="shared" si="251"/>
        <v>139.48586154575634</v>
      </c>
      <c r="DW208" s="2">
        <f t="shared" si="251"/>
        <v>165.48361118538324</v>
      </c>
      <c r="DX208" s="2">
        <f t="shared" si="251"/>
        <v>103.12810420168067</v>
      </c>
      <c r="DY208" s="2">
        <f t="shared" si="251"/>
        <v>100.19466088709676</v>
      </c>
      <c r="EA208" s="2">
        <f t="shared" si="240"/>
        <v>61.324833741830069</v>
      </c>
      <c r="EB208" s="2">
        <f t="shared" si="240"/>
        <v>68.660529411764685</v>
      </c>
      <c r="EC208" s="2">
        <f t="shared" si="240"/>
        <v>61.29403513139696</v>
      </c>
      <c r="ED208" s="2">
        <f t="shared" si="240"/>
        <v>58.450618450484647</v>
      </c>
      <c r="EE208" s="2">
        <f t="shared" si="240"/>
        <v>57.621705334462305</v>
      </c>
      <c r="EF208" s="2">
        <f t="shared" si="239"/>
        <v>58.228510735495661</v>
      </c>
      <c r="EG208" s="2">
        <f t="shared" si="239"/>
        <v>62.352312102179319</v>
      </c>
      <c r="EH208" s="2">
        <f t="shared" si="239"/>
        <v>62.406829523600855</v>
      </c>
      <c r="EI208" s="2">
        <f t="shared" si="239"/>
        <v>63.29009458790236</v>
      </c>
      <c r="EJ208" s="2">
        <f t="shared" si="239"/>
        <v>60.765565124782569</v>
      </c>
      <c r="EK208" s="2">
        <f t="shared" si="239"/>
        <v>63.544048949044566</v>
      </c>
      <c r="EL208" s="2">
        <f t="shared" si="179"/>
        <v>58.269133521826461</v>
      </c>
      <c r="EM208" s="2">
        <f t="shared" si="179"/>
        <v>57.383615350978722</v>
      </c>
      <c r="EN208" s="2">
        <f t="shared" si="179"/>
        <v>65.321705035162083</v>
      </c>
      <c r="EO208" s="2">
        <f t="shared" si="179"/>
        <v>67.211607580961726</v>
      </c>
      <c r="EQ208" s="2">
        <f t="shared" si="252"/>
        <v>63.087834350894653</v>
      </c>
      <c r="ER208" s="2">
        <f t="shared" si="252"/>
        <v>60.779559621418898</v>
      </c>
      <c r="ES208" s="2">
        <f t="shared" si="252"/>
        <v>65.187398351298469</v>
      </c>
      <c r="ET208" s="2">
        <f t="shared" si="252"/>
        <v>63.19856807663357</v>
      </c>
      <c r="EU208" s="2">
        <f t="shared" si="252"/>
        <v>64.522691553950125</v>
      </c>
      <c r="EV208" s="2">
        <f t="shared" si="252"/>
        <v>64.581480472545337</v>
      </c>
      <c r="EW208" s="2">
        <f t="shared" si="252"/>
        <v>65.83517900567702</v>
      </c>
      <c r="EX208" s="2">
        <f t="shared" si="252"/>
        <v>65.688294005580588</v>
      </c>
      <c r="EY208" s="2">
        <f t="shared" si="252"/>
        <v>64.726660163015794</v>
      </c>
      <c r="EZ208" s="2">
        <f t="shared" si="252"/>
        <v>65.834693379207209</v>
      </c>
      <c r="FA208" s="2">
        <f t="shared" si="252"/>
        <v>64.326488781128788</v>
      </c>
      <c r="FB208" s="2">
        <f t="shared" si="252"/>
        <v>66.459929694061657</v>
      </c>
      <c r="FC208" s="2">
        <f t="shared" si="252"/>
        <v>65.866977379954477</v>
      </c>
      <c r="FD208" s="2">
        <f t="shared" si="252"/>
        <v>66.238115457545192</v>
      </c>
      <c r="FE208" s="2">
        <f t="shared" si="252"/>
        <v>65.091242704882404</v>
      </c>
      <c r="FG208" s="2">
        <f t="shared" si="253"/>
        <v>0.99999735409364443</v>
      </c>
      <c r="FH208" s="2">
        <f t="shared" si="253"/>
        <v>0.99999773147171866</v>
      </c>
      <c r="FI208" s="2">
        <f t="shared" si="253"/>
        <v>0.99999775405966129</v>
      </c>
      <c r="FJ208" s="2">
        <f t="shared" si="253"/>
        <v>0.99999743518306083</v>
      </c>
      <c r="FK208" s="2">
        <f t="shared" si="253"/>
        <v>0.99999755921991962</v>
      </c>
      <c r="FL208" s="2">
        <f t="shared" si="253"/>
        <v>0.99999758433521257</v>
      </c>
      <c r="FM208" s="2">
        <f t="shared" si="253"/>
        <v>0.99999773106895773</v>
      </c>
      <c r="FN208" s="2">
        <f t="shared" si="253"/>
        <v>0.99999780244782277</v>
      </c>
      <c r="FO208" s="2">
        <f t="shared" si="253"/>
        <v>0.99999720254173785</v>
      </c>
      <c r="FP208" s="2">
        <f t="shared" si="253"/>
        <v>0.99999756589749944</v>
      </c>
      <c r="FQ208" s="2">
        <f t="shared" si="253"/>
        <v>0.99999758877307943</v>
      </c>
      <c r="FR208" s="2">
        <f t="shared" si="253"/>
        <v>0.99999710089281535</v>
      </c>
      <c r="FS208" s="2">
        <f t="shared" si="253"/>
        <v>0.99999687648205693</v>
      </c>
      <c r="FT208" s="2">
        <f t="shared" si="253"/>
        <v>0.99999713602942275</v>
      </c>
      <c r="FU208" s="2">
        <f t="shared" si="253"/>
        <v>0.99999680333610252</v>
      </c>
      <c r="FW208" s="2">
        <f t="shared" si="244"/>
        <v>0.95916290556542139</v>
      </c>
      <c r="FX208" s="2">
        <f t="shared" si="244"/>
        <v>0.99290878556305073</v>
      </c>
      <c r="FY208" s="2">
        <f t="shared" si="244"/>
        <v>0.96747310579081458</v>
      </c>
      <c r="FZ208" s="2">
        <f t="shared" si="244"/>
        <v>0.96944966615424388</v>
      </c>
      <c r="GA208" s="2">
        <f t="shared" si="244"/>
        <v>0.9692200140426066</v>
      </c>
      <c r="GB208" s="2">
        <f t="shared" si="244"/>
        <v>0.96897649071969483</v>
      </c>
      <c r="GC208" s="2">
        <f t="shared" si="244"/>
        <v>0.96671732052056103</v>
      </c>
      <c r="GD208" s="2">
        <f t="shared" si="244"/>
        <v>0.97444321987940197</v>
      </c>
      <c r="GE208" s="2">
        <f t="shared" si="244"/>
        <v>0.97527422250685947</v>
      </c>
      <c r="GF208" s="2">
        <f t="shared" si="244"/>
        <v>0.97982485095625216</v>
      </c>
      <c r="GG208" s="2">
        <f t="shared" si="244"/>
        <v>0.96874510187568508</v>
      </c>
      <c r="GH208" s="2">
        <f t="shared" si="244"/>
        <v>0.96169545070255091</v>
      </c>
      <c r="GI208" s="2">
        <f t="shared" si="244"/>
        <v>0.96108286924606978</v>
      </c>
      <c r="GJ208" s="2">
        <f t="shared" si="244"/>
        <v>0.95571446974736773</v>
      </c>
      <c r="GK208" s="2">
        <f t="shared" si="244"/>
        <v>0.95768515119297393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6.1783057573573834E-38</v>
      </c>
      <c r="HT208" s="86">
        <f t="shared" si="246"/>
        <v>2.3348441444492645E-34</v>
      </c>
      <c r="HU208" s="86">
        <f t="shared" si="246"/>
        <v>9.3094599030897655E-42</v>
      </c>
      <c r="HV208" s="86">
        <f t="shared" si="246"/>
        <v>4.3865606398467241E-49</v>
      </c>
      <c r="HW208" s="86">
        <f t="shared" si="246"/>
        <v>1.0748584594761517E-42</v>
      </c>
      <c r="HX208" s="86">
        <f t="shared" si="246"/>
        <v>4.6011319769376385E-43</v>
      </c>
      <c r="HY208" s="86">
        <f t="shared" si="246"/>
        <v>7.7072125580196647E-42</v>
      </c>
      <c r="HZ208" s="86">
        <f t="shared" si="246"/>
        <v>8.6600005046577307E-46</v>
      </c>
      <c r="IA208" s="86">
        <f t="shared" si="246"/>
        <v>1.3603014761467048E-49</v>
      </c>
      <c r="IB208" s="86">
        <f t="shared" si="246"/>
        <v>1.0895113782911396E-51</v>
      </c>
      <c r="IC208" s="86">
        <f t="shared" si="246"/>
        <v>1.4009733396670736E-47</v>
      </c>
      <c r="ID208" s="86">
        <f t="shared" si="246"/>
        <v>1.8344753793609415E-41</v>
      </c>
      <c r="IE208" s="86">
        <f t="shared" si="246"/>
        <v>2.8250249420948719E-43</v>
      </c>
      <c r="IF208" s="86">
        <f t="shared" si="246"/>
        <v>2.0254666443779811E-47</v>
      </c>
      <c r="IG208" s="86">
        <f t="shared" si="246"/>
        <v>3.6184577306115217E-45</v>
      </c>
      <c r="II208" s="86">
        <f t="shared" si="247"/>
        <v>1.813355554652811E-9</v>
      </c>
      <c r="IJ208" s="86">
        <f t="shared" si="247"/>
        <v>1.0848525380978876E-18</v>
      </c>
      <c r="IK208" s="86">
        <f t="shared" si="247"/>
        <v>6.6346279815919298E-11</v>
      </c>
      <c r="IL208" s="86">
        <f t="shared" si="247"/>
        <v>4.6726632990189148E-13</v>
      </c>
      <c r="IM208" s="86">
        <f t="shared" si="247"/>
        <v>2.5098569833991628E-11</v>
      </c>
      <c r="IN208" s="86">
        <f t="shared" si="247"/>
        <v>2.171475829477721E-11</v>
      </c>
      <c r="IO208" s="86">
        <f t="shared" si="247"/>
        <v>1.2926527207491012E-10</v>
      </c>
      <c r="IP208" s="86">
        <f t="shared" si="247"/>
        <v>1.8125234659360103E-12</v>
      </c>
      <c r="IQ208" s="86">
        <f t="shared" si="247"/>
        <v>7.2980475486767308E-14</v>
      </c>
      <c r="IR208" s="86">
        <f t="shared" si="247"/>
        <v>3.74094777193238E-15</v>
      </c>
      <c r="IS208" s="86">
        <f t="shared" si="247"/>
        <v>2.0200328610915504E-12</v>
      </c>
      <c r="IT208" s="86">
        <f t="shared" si="247"/>
        <v>2.7021134105415377E-10</v>
      </c>
      <c r="IU208" s="86">
        <f t="shared" si="247"/>
        <v>8.7179051468608988E-11</v>
      </c>
      <c r="IV208" s="86">
        <f t="shared" si="247"/>
        <v>6.3182196903117843E-8</v>
      </c>
      <c r="IW208" s="86">
        <f t="shared" si="247"/>
        <v>2.9092820187745376E-5</v>
      </c>
      <c r="IY208" s="86">
        <f t="shared" si="248"/>
        <v>1.813355554652811E-9</v>
      </c>
      <c r="IZ208" s="86">
        <f t="shared" si="248"/>
        <v>1.0848525380978878E-18</v>
      </c>
      <c r="JA208" s="86">
        <f t="shared" si="248"/>
        <v>6.6346279815919298E-11</v>
      </c>
      <c r="JB208" s="86">
        <f t="shared" si="248"/>
        <v>4.6726632990189148E-13</v>
      </c>
      <c r="JC208" s="86">
        <f t="shared" si="248"/>
        <v>2.5098569833991628E-11</v>
      </c>
      <c r="JD208" s="86">
        <f t="shared" si="248"/>
        <v>2.171475829477721E-11</v>
      </c>
      <c r="JE208" s="86">
        <f t="shared" si="248"/>
        <v>1.2926527207491012E-10</v>
      </c>
      <c r="JF208" s="86">
        <f t="shared" si="248"/>
        <v>1.8125234659360103E-12</v>
      </c>
      <c r="JG208" s="86">
        <f t="shared" si="248"/>
        <v>7.2980475486767308E-14</v>
      </c>
      <c r="JH208" s="86">
        <f t="shared" si="248"/>
        <v>3.74094777193238E-15</v>
      </c>
      <c r="JI208" s="86">
        <f t="shared" si="248"/>
        <v>2.0200328610915504E-12</v>
      </c>
      <c r="JJ208" s="86">
        <f t="shared" si="248"/>
        <v>2.7021134105415377E-10</v>
      </c>
      <c r="JK208" s="86">
        <f t="shared" si="248"/>
        <v>8.7179051468608988E-11</v>
      </c>
      <c r="JL208" s="86">
        <f t="shared" si="248"/>
        <v>6.3182196903117843E-8</v>
      </c>
      <c r="JM208" s="86">
        <f t="shared" si="248"/>
        <v>2.9092820187745376E-5</v>
      </c>
    </row>
    <row r="209" spans="2:273" x14ac:dyDescent="0.25">
      <c r="B209" s="2">
        <v>182</v>
      </c>
      <c r="C209" s="37">
        <v>63</v>
      </c>
      <c r="D209" s="37">
        <v>64.75</v>
      </c>
      <c r="E209" s="37">
        <v>66.125</v>
      </c>
      <c r="F209" s="37">
        <v>63.633000000000003</v>
      </c>
      <c r="G209" s="37">
        <v>66.36</v>
      </c>
      <c r="H209" s="37">
        <v>64.78</v>
      </c>
      <c r="I209" s="37">
        <v>66.94</v>
      </c>
      <c r="J209" s="37">
        <v>65.02</v>
      </c>
      <c r="K209" s="37">
        <v>65.069000000000003</v>
      </c>
      <c r="L209" s="37">
        <v>66.034000000000006</v>
      </c>
      <c r="M209" s="37">
        <v>68.224000000000004</v>
      </c>
      <c r="N209" s="37">
        <v>67.552000000000007</v>
      </c>
      <c r="O209" s="37">
        <v>66.412999999999997</v>
      </c>
      <c r="P209" s="37">
        <v>67.558000000000007</v>
      </c>
      <c r="Q209" s="37">
        <v>69.256</v>
      </c>
      <c r="S209" s="4">
        <f t="shared" si="249"/>
        <v>62.882760959668502</v>
      </c>
      <c r="T209" s="4" t="e">
        <f t="shared" si="249"/>
        <v>#N/A</v>
      </c>
      <c r="U209" s="4">
        <f t="shared" si="249"/>
        <v>64.924419010910214</v>
      </c>
      <c r="V209" s="4" t="e">
        <f t="shared" si="249"/>
        <v>#N/A</v>
      </c>
      <c r="W209" s="4">
        <f t="shared" si="249"/>
        <v>64.198358302982371</v>
      </c>
      <c r="X209" s="4">
        <f t="shared" si="249"/>
        <v>64.246423033174565</v>
      </c>
      <c r="Y209" s="4">
        <f t="shared" si="249"/>
        <v>65.587671348929391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66.019442036133754</v>
      </c>
      <c r="AE209" s="4">
        <f t="shared" si="249"/>
        <v>65.382519327777189</v>
      </c>
      <c r="AF209" s="4">
        <f t="shared" si="249"/>
        <v>66.050689235987548</v>
      </c>
      <c r="AG209" s="4">
        <f t="shared" si="249"/>
        <v>65.0252733905197</v>
      </c>
      <c r="AI209" s="4">
        <f t="shared" si="250"/>
        <v>0.11723904033149779</v>
      </c>
      <c r="AJ209" s="4">
        <f t="shared" si="250"/>
        <v>0</v>
      </c>
      <c r="AK209" s="4">
        <f t="shared" si="250"/>
        <v>1.2005809890897865</v>
      </c>
      <c r="AL209" s="4">
        <f t="shared" si="250"/>
        <v>0</v>
      </c>
      <c r="AM209" s="4">
        <f t="shared" si="250"/>
        <v>2.1616416970176289</v>
      </c>
      <c r="AN209" s="4">
        <f t="shared" si="250"/>
        <v>0.53357696682543576</v>
      </c>
      <c r="AO209" s="4">
        <f t="shared" si="250"/>
        <v>1.3523286510706072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1.5325579638662532</v>
      </c>
      <c r="AU209" s="4">
        <f t="shared" si="250"/>
        <v>1.0304806722228079</v>
      </c>
      <c r="AV209" s="4">
        <f t="shared" si="250"/>
        <v>1.507310764012459</v>
      </c>
      <c r="AW209" s="4">
        <f t="shared" si="250"/>
        <v>4.2307266094802998</v>
      </c>
      <c r="AY209" s="2">
        <f t="shared" si="242"/>
        <v>62.882760959668502</v>
      </c>
      <c r="AZ209" s="2" t="e">
        <f t="shared" si="242"/>
        <v>#N/A</v>
      </c>
      <c r="BA209" s="2">
        <f t="shared" si="242"/>
        <v>64.924419010910214</v>
      </c>
      <c r="BB209" s="2" t="e">
        <f t="shared" si="242"/>
        <v>#N/A</v>
      </c>
      <c r="BC209" s="2">
        <f t="shared" si="242"/>
        <v>64.198358302982371</v>
      </c>
      <c r="BD209" s="2">
        <f t="shared" si="242"/>
        <v>64.246423033174565</v>
      </c>
      <c r="BE209" s="2">
        <f t="shared" si="242"/>
        <v>65.587671348929391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66.019442036133754</v>
      </c>
      <c r="BK209" s="2">
        <f t="shared" si="242"/>
        <v>65.382519327777189</v>
      </c>
      <c r="BL209" s="2">
        <f t="shared" si="242"/>
        <v>66.050689235987548</v>
      </c>
      <c r="BM209" s="2">
        <f t="shared" si="242"/>
        <v>65.025273390519686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63</v>
      </c>
      <c r="CV209" s="2" t="str">
        <f t="shared" si="198"/>
        <v/>
      </c>
      <c r="CW209" s="2">
        <f t="shared" si="199"/>
        <v>66.125</v>
      </c>
      <c r="CX209" s="2" t="str">
        <f t="shared" si="200"/>
        <v/>
      </c>
      <c r="CY209" s="2">
        <f t="shared" si="201"/>
        <v>66.36</v>
      </c>
      <c r="CZ209" s="2">
        <f t="shared" si="202"/>
        <v>64.78</v>
      </c>
      <c r="DA209" s="2">
        <f t="shared" si="203"/>
        <v>66.94</v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67.552000000000007</v>
      </c>
      <c r="DG209" s="2">
        <f t="shared" si="209"/>
        <v>66.412999999999997</v>
      </c>
      <c r="DH209" s="2">
        <f t="shared" si="210"/>
        <v>67.558000000000007</v>
      </c>
      <c r="DI209" s="2">
        <f t="shared" si="211"/>
        <v>69.256</v>
      </c>
      <c r="DK209" s="2">
        <f t="shared" si="251"/>
        <v>120.16468545966228</v>
      </c>
      <c r="DL209" s="2">
        <f t="shared" si="251"/>
        <v>130.93361951219515</v>
      </c>
      <c r="DM209" s="2">
        <f t="shared" si="251"/>
        <v>126.72845853658536</v>
      </c>
      <c r="DN209" s="2">
        <f t="shared" si="251"/>
        <v>138.22607353102089</v>
      </c>
      <c r="DO209" s="2">
        <f t="shared" si="251"/>
        <v>127.97587429643525</v>
      </c>
      <c r="DP209" s="2">
        <f t="shared" si="251"/>
        <v>143.3042914979757</v>
      </c>
      <c r="DQ209" s="2">
        <f t="shared" si="251"/>
        <v>128.45041463414631</v>
      </c>
      <c r="DR209" s="2">
        <f t="shared" si="251"/>
        <v>134.42460975609754</v>
      </c>
      <c r="DS209" s="2">
        <f t="shared" si="251"/>
        <v>130.36203769559035</v>
      </c>
      <c r="DT209" s="2">
        <f t="shared" si="251"/>
        <v>141.51176197249876</v>
      </c>
      <c r="DU209" s="2">
        <f t="shared" si="251"/>
        <v>116.44036882591095</v>
      </c>
      <c r="DV209" s="2">
        <f t="shared" si="251"/>
        <v>139.77292935040307</v>
      </c>
      <c r="DW209" s="2">
        <f t="shared" si="251"/>
        <v>165.93495276292333</v>
      </c>
      <c r="DX209" s="2">
        <f t="shared" si="251"/>
        <v>103.22541176470588</v>
      </c>
      <c r="DY209" s="2">
        <f t="shared" si="251"/>
        <v>100.28278306451611</v>
      </c>
      <c r="EA209" s="2">
        <f t="shared" si="240"/>
        <v>61.16574673202615</v>
      </c>
      <c r="EB209" s="2">
        <f t="shared" si="240"/>
        <v>68.578264705882333</v>
      </c>
      <c r="EC209" s="2">
        <f t="shared" si="240"/>
        <v>61.101346552064811</v>
      </c>
      <c r="ED209" s="2">
        <f t="shared" si="240"/>
        <v>58.242799837321222</v>
      </c>
      <c r="EE209" s="2">
        <f t="shared" si="240"/>
        <v>57.41492972057577</v>
      </c>
      <c r="EF209" s="2">
        <f t="shared" si="239"/>
        <v>58.003596494871054</v>
      </c>
      <c r="EG209" s="2">
        <f t="shared" si="239"/>
        <v>62.17055009905998</v>
      </c>
      <c r="EH209" s="2">
        <f t="shared" si="239"/>
        <v>62.22304583850628</v>
      </c>
      <c r="EI209" s="2">
        <f t="shared" si="239"/>
        <v>63.14299780686239</v>
      </c>
      <c r="EJ209" s="2">
        <f t="shared" si="239"/>
        <v>60.595337534168777</v>
      </c>
      <c r="EK209" s="2">
        <f t="shared" si="239"/>
        <v>63.366830414012718</v>
      </c>
      <c r="EL209" s="2">
        <f t="shared" si="179"/>
        <v>58.025727433675101</v>
      </c>
      <c r="EM209" s="2">
        <f t="shared" si="179"/>
        <v>57.108499395529485</v>
      </c>
      <c r="EN209" s="2">
        <f t="shared" si="179"/>
        <v>65.160632408306313</v>
      </c>
      <c r="EO209" s="2">
        <f t="shared" si="179"/>
        <v>67.086974893686616</v>
      </c>
      <c r="EQ209" s="2">
        <f t="shared" si="252"/>
        <v>62.949283966913512</v>
      </c>
      <c r="ER209" s="2">
        <f t="shared" si="252"/>
        <v>60.605744613382981</v>
      </c>
      <c r="ES209" s="2">
        <f t="shared" si="252"/>
        <v>65.041504379624556</v>
      </c>
      <c r="ET209" s="2">
        <f t="shared" si="252"/>
        <v>63.044728961146546</v>
      </c>
      <c r="EU209" s="2">
        <f t="shared" si="252"/>
        <v>64.394666256558807</v>
      </c>
      <c r="EV209" s="2">
        <f t="shared" si="252"/>
        <v>64.428517983782356</v>
      </c>
      <c r="EW209" s="2">
        <f t="shared" si="252"/>
        <v>65.694824813072898</v>
      </c>
      <c r="EX209" s="2">
        <f t="shared" si="252"/>
        <v>65.543355356366163</v>
      </c>
      <c r="EY209" s="2">
        <f t="shared" si="252"/>
        <v>64.597257055527251</v>
      </c>
      <c r="EZ209" s="2">
        <f t="shared" si="252"/>
        <v>65.720998329434821</v>
      </c>
      <c r="FA209" s="2">
        <f t="shared" si="252"/>
        <v>64.158874421223899</v>
      </c>
      <c r="FB209" s="2">
        <f t="shared" si="252"/>
        <v>66.309594521883213</v>
      </c>
      <c r="FC209" s="2">
        <f t="shared" si="252"/>
        <v>65.687757894156903</v>
      </c>
      <c r="FD209" s="2">
        <f t="shared" si="252"/>
        <v>66.088199774972253</v>
      </c>
      <c r="FE209" s="2">
        <f t="shared" si="252"/>
        <v>64.942092838198121</v>
      </c>
      <c r="FG209" s="2">
        <f t="shared" si="253"/>
        <v>0.99999758690416196</v>
      </c>
      <c r="FH209" s="2">
        <f t="shared" si="253"/>
        <v>0.99999793107720503</v>
      </c>
      <c r="FI209" s="2">
        <f t="shared" si="253"/>
        <v>0.99999795167766181</v>
      </c>
      <c r="FJ209" s="2">
        <f t="shared" si="253"/>
        <v>0.99999766085862263</v>
      </c>
      <c r="FK209" s="2">
        <f t="shared" si="253"/>
        <v>0.99999777398163214</v>
      </c>
      <c r="FL209" s="2">
        <f t="shared" si="253"/>
        <v>0.99999779688706136</v>
      </c>
      <c r="FM209" s="2">
        <f t="shared" si="253"/>
        <v>0.99999793070988263</v>
      </c>
      <c r="FN209" s="2">
        <f t="shared" si="253"/>
        <v>0.99999799580820681</v>
      </c>
      <c r="FO209" s="2">
        <f t="shared" si="253"/>
        <v>0.99999744868711427</v>
      </c>
      <c r="FP209" s="2">
        <f t="shared" si="253"/>
        <v>0.99999778007165996</v>
      </c>
      <c r="FQ209" s="2">
        <f t="shared" si="253"/>
        <v>0.99999780093444579</v>
      </c>
      <c r="FR209" s="2">
        <f t="shared" si="253"/>
        <v>0.99999735598214867</v>
      </c>
      <c r="FS209" s="2">
        <f t="shared" si="253"/>
        <v>0.99999715131699607</v>
      </c>
      <c r="FT209" s="2">
        <f t="shared" si="253"/>
        <v>0.99999738802713178</v>
      </c>
      <c r="FU209" s="2">
        <f t="shared" si="253"/>
        <v>0.99999708460705572</v>
      </c>
      <c r="FW209" s="2">
        <f t="shared" si="244"/>
        <v>0.96262181913868983</v>
      </c>
      <c r="FX209" s="2">
        <f t="shared" si="244"/>
        <v>0.9935286978002571</v>
      </c>
      <c r="FY209" s="2">
        <f t="shared" si="244"/>
        <v>0.97024997491879239</v>
      </c>
      <c r="FZ209" s="2">
        <f t="shared" si="244"/>
        <v>0.97206266608882186</v>
      </c>
      <c r="GA209" s="2">
        <f t="shared" si="244"/>
        <v>0.97185208603186324</v>
      </c>
      <c r="GB209" s="2">
        <f t="shared" si="244"/>
        <v>0.97162877741195341</v>
      </c>
      <c r="GC209" s="2">
        <f t="shared" si="244"/>
        <v>0.96955668183709787</v>
      </c>
      <c r="GD209" s="2">
        <f t="shared" si="244"/>
        <v>0.97663940808934424</v>
      </c>
      <c r="GE209" s="2">
        <f t="shared" si="244"/>
        <v>0.97740065577223334</v>
      </c>
      <c r="GF209" s="2">
        <f t="shared" si="244"/>
        <v>0.98156732380236067</v>
      </c>
      <c r="GG209" s="2">
        <f t="shared" si="244"/>
        <v>0.97141658710532341</v>
      </c>
      <c r="GH209" s="2">
        <f t="shared" si="244"/>
        <v>0.96494769607977438</v>
      </c>
      <c r="GI209" s="2">
        <f t="shared" si="244"/>
        <v>0.96438519966536884</v>
      </c>
      <c r="GJ209" s="2">
        <f t="shared" si="244"/>
        <v>0.95945311951755896</v>
      </c>
      <c r="GK209" s="2">
        <f t="shared" si="244"/>
        <v>0.9612641761424443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4.1615649608695261E-39</v>
      </c>
      <c r="HT209" s="86">
        <f t="shared" si="246"/>
        <v>2.1136631714917929E-35</v>
      </c>
      <c r="HU209" s="86">
        <f t="shared" si="246"/>
        <v>5.3172563606987874E-43</v>
      </c>
      <c r="HV209" s="86">
        <f t="shared" si="246"/>
        <v>1.4888787260521697E-50</v>
      </c>
      <c r="HW209" s="86">
        <f t="shared" si="246"/>
        <v>5.8523303997585307E-44</v>
      </c>
      <c r="HX209" s="86">
        <f t="shared" si="246"/>
        <v>2.4331526230622325E-44</v>
      </c>
      <c r="HY209" s="86">
        <f t="shared" si="246"/>
        <v>4.4981884331202897E-43</v>
      </c>
      <c r="HZ209" s="86">
        <f t="shared" si="246"/>
        <v>4.2309291266222505E-47</v>
      </c>
      <c r="IA209" s="86">
        <f t="shared" si="246"/>
        <v>4.9742297427042551E-51</v>
      </c>
      <c r="IB209" s="86">
        <f t="shared" si="246"/>
        <v>3.7812526670086626E-53</v>
      </c>
      <c r="IC209" s="86">
        <f t="shared" si="246"/>
        <v>5.384937035213897E-49</v>
      </c>
      <c r="ID209" s="86">
        <f t="shared" si="246"/>
        <v>1.0049547454166771E-42</v>
      </c>
      <c r="IE209" s="86">
        <f t="shared" si="246"/>
        <v>1.3161634638451498E-44</v>
      </c>
      <c r="IF209" s="86">
        <f t="shared" si="246"/>
        <v>6.7136120579406726E-49</v>
      </c>
      <c r="IG209" s="86">
        <f t="shared" si="246"/>
        <v>1.3516291252450244E-46</v>
      </c>
      <c r="II209" s="86">
        <f t="shared" si="247"/>
        <v>6.0479688290433389E-10</v>
      </c>
      <c r="IJ209" s="86">
        <f t="shared" si="247"/>
        <v>2.4611480258133904E-19</v>
      </c>
      <c r="IK209" s="86">
        <f t="shared" si="247"/>
        <v>2.001214135131515E-11</v>
      </c>
      <c r="IL209" s="86">
        <f t="shared" si="247"/>
        <v>1.1090347005123402E-13</v>
      </c>
      <c r="IM209" s="86">
        <f t="shared" si="247"/>
        <v>7.3361073426699204E-12</v>
      </c>
      <c r="IN209" s="86">
        <f t="shared" si="247"/>
        <v>6.2798770198783884E-12</v>
      </c>
      <c r="IO209" s="86">
        <f t="shared" si="247"/>
        <v>4.0082284488433426E-11</v>
      </c>
      <c r="IP209" s="86">
        <f t="shared" si="247"/>
        <v>4.9563659598263141E-13</v>
      </c>
      <c r="IQ209" s="86">
        <f t="shared" si="247"/>
        <v>1.7209572217813935E-14</v>
      </c>
      <c r="IR209" s="86">
        <f t="shared" si="247"/>
        <v>8.2905620566508133E-16</v>
      </c>
      <c r="IS209" s="86">
        <f t="shared" si="247"/>
        <v>5.1327175513961665E-13</v>
      </c>
      <c r="IT209" s="86">
        <f t="shared" si="247"/>
        <v>8.2798425435922648E-11</v>
      </c>
      <c r="IU209" s="86">
        <f t="shared" si="247"/>
        <v>2.4891473500114692E-11</v>
      </c>
      <c r="IV209" s="86">
        <f t="shared" si="247"/>
        <v>2.5219229838186869E-8</v>
      </c>
      <c r="IW209" s="86">
        <f t="shared" si="247"/>
        <v>1.6782774144090913E-5</v>
      </c>
      <c r="IY209" s="86">
        <f t="shared" si="248"/>
        <v>6.0479688290433389E-10</v>
      </c>
      <c r="IZ209" s="86">
        <f t="shared" si="248"/>
        <v>2.4611480258133904E-19</v>
      </c>
      <c r="JA209" s="86">
        <f t="shared" si="248"/>
        <v>2.001214135131515E-11</v>
      </c>
      <c r="JB209" s="86">
        <f t="shared" si="248"/>
        <v>1.1090347005123402E-13</v>
      </c>
      <c r="JC209" s="86">
        <f t="shared" si="248"/>
        <v>7.3361073426699204E-12</v>
      </c>
      <c r="JD209" s="86">
        <f t="shared" si="248"/>
        <v>6.2798770198783884E-12</v>
      </c>
      <c r="JE209" s="86">
        <f t="shared" si="248"/>
        <v>4.0082284488433426E-11</v>
      </c>
      <c r="JF209" s="86">
        <f t="shared" si="248"/>
        <v>4.9563659598263141E-13</v>
      </c>
      <c r="JG209" s="86">
        <f t="shared" si="248"/>
        <v>1.7209572217813935E-14</v>
      </c>
      <c r="JH209" s="86">
        <f t="shared" si="248"/>
        <v>8.2905620566508133E-16</v>
      </c>
      <c r="JI209" s="86">
        <f t="shared" si="248"/>
        <v>5.1327175513961665E-13</v>
      </c>
      <c r="JJ209" s="86">
        <f t="shared" si="248"/>
        <v>8.2798425435922648E-11</v>
      </c>
      <c r="JK209" s="86">
        <f t="shared" si="248"/>
        <v>2.4891473500114692E-11</v>
      </c>
      <c r="JL209" s="86">
        <f t="shared" si="248"/>
        <v>2.5219229838186869E-8</v>
      </c>
      <c r="JM209" s="86">
        <f t="shared" si="248"/>
        <v>1.6782774144090913E-5</v>
      </c>
    </row>
    <row r="210" spans="2:273" x14ac:dyDescent="0.25">
      <c r="B210" s="2">
        <v>183</v>
      </c>
      <c r="C210" s="37">
        <v>61.454999999999998</v>
      </c>
      <c r="D210" s="37">
        <v>61.295000000000002</v>
      </c>
      <c r="E210" s="37">
        <v>65.396000000000001</v>
      </c>
      <c r="F210" s="37">
        <v>64.938999999999993</v>
      </c>
      <c r="G210" s="37">
        <v>63.14</v>
      </c>
      <c r="H210" s="37">
        <v>66.86</v>
      </c>
      <c r="I210" s="37">
        <v>68.28</v>
      </c>
      <c r="J210" s="37">
        <v>65.94</v>
      </c>
      <c r="K210" s="37">
        <v>66.638000000000005</v>
      </c>
      <c r="L210" s="37">
        <v>65.552000000000007</v>
      </c>
      <c r="M210" s="37">
        <v>65.016999999999996</v>
      </c>
      <c r="N210" s="37">
        <v>66.947999999999993</v>
      </c>
      <c r="O210" s="37">
        <v>65.108999999999995</v>
      </c>
      <c r="P210" s="37">
        <v>64.884</v>
      </c>
      <c r="Q210" s="37">
        <v>64.813999999999993</v>
      </c>
      <c r="S210" s="4">
        <f t="shared" si="249"/>
        <v>62.749161665636692</v>
      </c>
      <c r="T210" s="4" t="e">
        <f t="shared" si="249"/>
        <v>#N/A</v>
      </c>
      <c r="U210" s="4">
        <f t="shared" si="249"/>
        <v>64.787274468234216</v>
      </c>
      <c r="V210" s="4" t="e">
        <f t="shared" si="249"/>
        <v>#N/A</v>
      </c>
      <c r="W210" s="4">
        <f t="shared" si="249"/>
        <v>64.085135367884348</v>
      </c>
      <c r="X210" s="4">
        <f t="shared" si="249"/>
        <v>64.107201572028075</v>
      </c>
      <c r="Y210" s="4">
        <f t="shared" si="249"/>
        <v>65.455330673673018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65.890834624686306</v>
      </c>
      <c r="AE210" s="4">
        <f t="shared" si="249"/>
        <v>65.226158803862063</v>
      </c>
      <c r="AF210" s="4">
        <f t="shared" si="249"/>
        <v>65.903537825494709</v>
      </c>
      <c r="AG210" s="4">
        <f t="shared" si="249"/>
        <v>64.869933339028279</v>
      </c>
      <c r="AI210" s="4">
        <f t="shared" si="250"/>
        <v>-1.2941616656366932</v>
      </c>
      <c r="AJ210" s="4">
        <f t="shared" si="250"/>
        <v>0</v>
      </c>
      <c r="AK210" s="4">
        <f t="shared" si="250"/>
        <v>0.60872553176578492</v>
      </c>
      <c r="AL210" s="4">
        <f t="shared" si="250"/>
        <v>0</v>
      </c>
      <c r="AM210" s="4">
        <f t="shared" si="250"/>
        <v>-0.94513536788434749</v>
      </c>
      <c r="AN210" s="4">
        <f t="shared" si="250"/>
        <v>2.7527984279719249</v>
      </c>
      <c r="AO210" s="4">
        <f t="shared" si="250"/>
        <v>2.8246693263269833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1.0571653753136872</v>
      </c>
      <c r="AU210" s="4">
        <f t="shared" si="250"/>
        <v>-0.11715880386206834</v>
      </c>
      <c r="AV210" s="4">
        <f t="shared" si="250"/>
        <v>-1.0195378254947087</v>
      </c>
      <c r="AW210" s="4">
        <f t="shared" si="250"/>
        <v>-5.59333390282859E-2</v>
      </c>
      <c r="AY210" s="2">
        <f t="shared" si="242"/>
        <v>62.749161665636692</v>
      </c>
      <c r="AZ210" s="2" t="e">
        <f t="shared" si="242"/>
        <v>#N/A</v>
      </c>
      <c r="BA210" s="2">
        <f t="shared" si="242"/>
        <v>64.787274468234216</v>
      </c>
      <c r="BB210" s="2" t="e">
        <f t="shared" si="242"/>
        <v>#N/A</v>
      </c>
      <c r="BC210" s="2">
        <f t="shared" si="242"/>
        <v>64.085135367884348</v>
      </c>
      <c r="BD210" s="2">
        <f t="shared" si="242"/>
        <v>64.107201572028075</v>
      </c>
      <c r="BE210" s="2">
        <f t="shared" si="242"/>
        <v>65.455330673673018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65.890834624686306</v>
      </c>
      <c r="BK210" s="2">
        <f t="shared" si="242"/>
        <v>65.226158803862063</v>
      </c>
      <c r="BL210" s="2">
        <f t="shared" si="242"/>
        <v>65.903537825494709</v>
      </c>
      <c r="BM210" s="2">
        <f t="shared" si="242"/>
        <v>64.869933339028279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61.454999999999998</v>
      </c>
      <c r="CV210" s="2" t="str">
        <f t="shared" si="198"/>
        <v/>
      </c>
      <c r="CW210" s="2">
        <f t="shared" si="199"/>
        <v>65.396000000000001</v>
      </c>
      <c r="CX210" s="2" t="str">
        <f t="shared" si="200"/>
        <v/>
      </c>
      <c r="CY210" s="2">
        <f t="shared" si="201"/>
        <v>63.14</v>
      </c>
      <c r="CZ210" s="2">
        <f t="shared" si="202"/>
        <v>66.86</v>
      </c>
      <c r="DA210" s="2">
        <f t="shared" si="203"/>
        <v>68.28</v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66.947999999999993</v>
      </c>
      <c r="DG210" s="2">
        <f t="shared" si="209"/>
        <v>65.108999999999995</v>
      </c>
      <c r="DH210" s="2">
        <f t="shared" si="210"/>
        <v>64.884</v>
      </c>
      <c r="DI210" s="2">
        <f t="shared" si="211"/>
        <v>64.813999999999993</v>
      </c>
      <c r="DK210" s="2">
        <f t="shared" si="251"/>
        <v>120.36804455909943</v>
      </c>
      <c r="DL210" s="2">
        <f t="shared" si="251"/>
        <v>131.1735462476548</v>
      </c>
      <c r="DM210" s="2">
        <f t="shared" si="251"/>
        <v>126.93445412757974</v>
      </c>
      <c r="DN210" s="2">
        <f t="shared" si="251"/>
        <v>138.53161998030419</v>
      </c>
      <c r="DO210" s="2">
        <f t="shared" si="251"/>
        <v>128.21217073170729</v>
      </c>
      <c r="DP210" s="2">
        <f t="shared" si="251"/>
        <v>143.62186234817813</v>
      </c>
      <c r="DQ210" s="2">
        <f t="shared" si="251"/>
        <v>128.66511257035643</v>
      </c>
      <c r="DR210" s="2">
        <f t="shared" si="251"/>
        <v>134.6724596622889</v>
      </c>
      <c r="DS210" s="2">
        <f t="shared" si="251"/>
        <v>130.61599288762446</v>
      </c>
      <c r="DT210" s="2">
        <f t="shared" si="251"/>
        <v>141.82342366050256</v>
      </c>
      <c r="DU210" s="2">
        <f t="shared" si="251"/>
        <v>116.58261801619436</v>
      </c>
      <c r="DV210" s="2">
        <f t="shared" si="251"/>
        <v>140.05999715504981</v>
      </c>
      <c r="DW210" s="2">
        <f t="shared" si="251"/>
        <v>166.38629434046345</v>
      </c>
      <c r="DX210" s="2">
        <f t="shared" si="251"/>
        <v>103.32271932773109</v>
      </c>
      <c r="DY210" s="2">
        <f t="shared" si="251"/>
        <v>100.37090524193547</v>
      </c>
      <c r="EA210" s="2">
        <f t="shared" si="240"/>
        <v>61.006659722222224</v>
      </c>
      <c r="EB210" s="2">
        <f t="shared" si="240"/>
        <v>68.495999999999981</v>
      </c>
      <c r="EC210" s="2">
        <f t="shared" si="240"/>
        <v>60.908657972732669</v>
      </c>
      <c r="ED210" s="2">
        <f t="shared" si="240"/>
        <v>58.034981224157796</v>
      </c>
      <c r="EE210" s="2">
        <f t="shared" si="240"/>
        <v>57.208154106689236</v>
      </c>
      <c r="EF210" s="2">
        <f t="shared" si="239"/>
        <v>57.778682254246441</v>
      </c>
      <c r="EG210" s="2">
        <f t="shared" si="239"/>
        <v>61.988788095940642</v>
      </c>
      <c r="EH210" s="2">
        <f t="shared" si="239"/>
        <v>62.039262153411705</v>
      </c>
      <c r="EI210" s="2">
        <f t="shared" si="239"/>
        <v>62.99590102582242</v>
      </c>
      <c r="EJ210" s="2">
        <f t="shared" si="239"/>
        <v>60.425109943554986</v>
      </c>
      <c r="EK210" s="2">
        <f t="shared" si="239"/>
        <v>63.189611878980877</v>
      </c>
      <c r="EL210" s="2">
        <f t="shared" si="179"/>
        <v>57.782321345523741</v>
      </c>
      <c r="EM210" s="2">
        <f t="shared" si="179"/>
        <v>56.833383440080247</v>
      </c>
      <c r="EN210" s="2">
        <f t="shared" si="179"/>
        <v>64.999559781450529</v>
      </c>
      <c r="EO210" s="2">
        <f t="shared" si="179"/>
        <v>66.962342206411506</v>
      </c>
      <c r="EQ210" s="2">
        <f t="shared" si="252"/>
        <v>62.810733582932372</v>
      </c>
      <c r="ER210" s="2">
        <f t="shared" si="252"/>
        <v>60.431929605347065</v>
      </c>
      <c r="ES210" s="2">
        <f t="shared" si="252"/>
        <v>64.895610407950656</v>
      </c>
      <c r="ET210" s="2">
        <f t="shared" si="252"/>
        <v>62.89088984565953</v>
      </c>
      <c r="EU210" s="2">
        <f t="shared" si="252"/>
        <v>64.266640959167489</v>
      </c>
      <c r="EV210" s="2">
        <f t="shared" si="252"/>
        <v>64.275555495019375</v>
      </c>
      <c r="EW210" s="2">
        <f t="shared" si="252"/>
        <v>65.554470620468777</v>
      </c>
      <c r="EX210" s="2">
        <f t="shared" si="252"/>
        <v>65.398416707151739</v>
      </c>
      <c r="EY210" s="2">
        <f t="shared" si="252"/>
        <v>64.467853948038723</v>
      </c>
      <c r="EZ210" s="2">
        <f t="shared" si="252"/>
        <v>65.607303279662432</v>
      </c>
      <c r="FA210" s="2">
        <f t="shared" si="252"/>
        <v>63.991260061319004</v>
      </c>
      <c r="FB210" s="2">
        <f t="shared" si="252"/>
        <v>66.159259349704783</v>
      </c>
      <c r="FC210" s="2">
        <f t="shared" si="252"/>
        <v>65.508538408359357</v>
      </c>
      <c r="FD210" s="2">
        <f t="shared" si="252"/>
        <v>65.9382840923993</v>
      </c>
      <c r="FE210" s="2">
        <f t="shared" si="252"/>
        <v>64.792942971513838</v>
      </c>
      <c r="FG210" s="2">
        <f t="shared" si="253"/>
        <v>0.99999779922997201</v>
      </c>
      <c r="FH210" s="2">
        <f t="shared" si="253"/>
        <v>0.99999811311964171</v>
      </c>
      <c r="FI210" s="2">
        <f t="shared" si="253"/>
        <v>0.99999813190748832</v>
      </c>
      <c r="FJ210" s="2">
        <f t="shared" si="253"/>
        <v>0.99999786667726998</v>
      </c>
      <c r="FK210" s="2">
        <f t="shared" si="253"/>
        <v>0.99999796984672229</v>
      </c>
      <c r="FL210" s="2">
        <f t="shared" si="253"/>
        <v>0.99999799073673012</v>
      </c>
      <c r="FM210" s="2">
        <f t="shared" si="253"/>
        <v>0.99999811278463957</v>
      </c>
      <c r="FN210" s="2">
        <f t="shared" si="253"/>
        <v>0.99999817215503806</v>
      </c>
      <c r="FO210" s="2">
        <f t="shared" si="253"/>
        <v>0.9999976731744713</v>
      </c>
      <c r="FP210" s="2">
        <f t="shared" si="253"/>
        <v>0.99999797540089574</v>
      </c>
      <c r="FQ210" s="2">
        <f t="shared" si="253"/>
        <v>0.99999799442798998</v>
      </c>
      <c r="FR210" s="2">
        <f t="shared" si="253"/>
        <v>0.99999758862649912</v>
      </c>
      <c r="FS210" s="2">
        <f t="shared" si="253"/>
        <v>0.99999740196957132</v>
      </c>
      <c r="FT210" s="2">
        <f t="shared" si="253"/>
        <v>0.99999761785188457</v>
      </c>
      <c r="FU210" s="2">
        <f t="shared" si="253"/>
        <v>0.99999734112935168</v>
      </c>
      <c r="FW210" s="2">
        <f t="shared" si="244"/>
        <v>0.96579820849022291</v>
      </c>
      <c r="FX210" s="2">
        <f t="shared" si="244"/>
        <v>0.99409473976763896</v>
      </c>
      <c r="FY210" s="2">
        <f t="shared" si="244"/>
        <v>0.97279644445873992</v>
      </c>
      <c r="FZ210" s="2">
        <f t="shared" si="244"/>
        <v>0.97445806190348483</v>
      </c>
      <c r="GA210" s="2">
        <f t="shared" si="244"/>
        <v>0.97426505933684038</v>
      </c>
      <c r="GB210" s="2">
        <f t="shared" si="244"/>
        <v>0.97406038284964536</v>
      </c>
      <c r="GC210" s="2">
        <f t="shared" si="244"/>
        <v>0.97216079146232404</v>
      </c>
      <c r="GD210" s="2">
        <f t="shared" si="244"/>
        <v>0.97865100455458498</v>
      </c>
      <c r="GE210" s="2">
        <f t="shared" si="244"/>
        <v>0.97934808682774499</v>
      </c>
      <c r="GF210" s="2">
        <f t="shared" si="244"/>
        <v>0.9831618901881588</v>
      </c>
      <c r="GG210" s="2">
        <f t="shared" si="244"/>
        <v>0.97386588952911102</v>
      </c>
      <c r="GH210" s="2">
        <f t="shared" si="244"/>
        <v>0.96793301716073787</v>
      </c>
      <c r="GI210" s="2">
        <f t="shared" si="244"/>
        <v>0.9674168095755149</v>
      </c>
      <c r="GJ210" s="2">
        <f t="shared" si="244"/>
        <v>0.96288840297352418</v>
      </c>
      <c r="GK210" s="2">
        <f t="shared" si="244"/>
        <v>0.96455168913599976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2.6866043274863094E-40</v>
      </c>
      <c r="HT210" s="86">
        <f t="shared" si="246"/>
        <v>1.8433953461811879E-36</v>
      </c>
      <c r="HU210" s="86">
        <f t="shared" si="246"/>
        <v>2.9082214918727894E-44</v>
      </c>
      <c r="HV210" s="86">
        <f t="shared" si="246"/>
        <v>4.8008871182674619E-52</v>
      </c>
      <c r="HW210" s="86">
        <f t="shared" si="246"/>
        <v>3.0498988743135855E-45</v>
      </c>
      <c r="HX210" s="86">
        <f t="shared" si="246"/>
        <v>1.2309503019223066E-45</v>
      </c>
      <c r="HY210" s="86">
        <f t="shared" si="246"/>
        <v>2.5157779710046018E-44</v>
      </c>
      <c r="HZ210" s="86">
        <f t="shared" si="246"/>
        <v>1.9783245926757587E-48</v>
      </c>
      <c r="IA210" s="86">
        <f t="shared" si="246"/>
        <v>1.7327148085457707E-52</v>
      </c>
      <c r="IB210" s="86">
        <f t="shared" si="246"/>
        <v>1.2507591485606666E-54</v>
      </c>
      <c r="IC210" s="86">
        <f t="shared" si="246"/>
        <v>1.9705832064534888E-50</v>
      </c>
      <c r="ID210" s="86">
        <f t="shared" si="246"/>
        <v>5.2634424172939031E-44</v>
      </c>
      <c r="IE210" s="86">
        <f t="shared" si="246"/>
        <v>5.8450375632036849E-46</v>
      </c>
      <c r="IF210" s="86">
        <f t="shared" si="246"/>
        <v>2.108645939107789E-50</v>
      </c>
      <c r="IG210" s="86">
        <f t="shared" si="246"/>
        <v>4.7897336213205854E-48</v>
      </c>
      <c r="II210" s="86">
        <f t="shared" si="247"/>
        <v>1.9573453920712101E-10</v>
      </c>
      <c r="IJ210" s="86">
        <f t="shared" si="247"/>
        <v>5.4361168205180837E-20</v>
      </c>
      <c r="IK210" s="86">
        <f t="shared" si="247"/>
        <v>5.8532412065839107E-12</v>
      </c>
      <c r="IL210" s="86">
        <f t="shared" si="247"/>
        <v>2.5378117863729399E-14</v>
      </c>
      <c r="IM210" s="86">
        <f t="shared" si="247"/>
        <v>2.0785434649438398E-12</v>
      </c>
      <c r="IN210" s="86">
        <f t="shared" si="247"/>
        <v>1.7598350893408118E-12</v>
      </c>
      <c r="IO210" s="86">
        <f t="shared" si="247"/>
        <v>1.2058187623044921E-11</v>
      </c>
      <c r="IP210" s="86">
        <f t="shared" si="247"/>
        <v>1.3136373565525046E-13</v>
      </c>
      <c r="IQ210" s="86">
        <f t="shared" si="247"/>
        <v>3.9200949515001587E-15</v>
      </c>
      <c r="IR210" s="86">
        <f t="shared" si="247"/>
        <v>1.7753808525220627E-16</v>
      </c>
      <c r="IS210" s="86">
        <f t="shared" si="247"/>
        <v>1.2593547186571517E-13</v>
      </c>
      <c r="IT210" s="86">
        <f t="shared" si="247"/>
        <v>2.4574993731242844E-11</v>
      </c>
      <c r="IU210" s="86">
        <f t="shared" si="247"/>
        <v>6.8692385945404677E-12</v>
      </c>
      <c r="IV210" s="86">
        <f t="shared" si="247"/>
        <v>9.8119418142149666E-9</v>
      </c>
      <c r="IW210" s="86">
        <f t="shared" si="247"/>
        <v>9.5411477077685447E-6</v>
      </c>
      <c r="IY210" s="86">
        <f t="shared" si="248"/>
        <v>1.9573453920712101E-10</v>
      </c>
      <c r="IZ210" s="86">
        <f t="shared" si="248"/>
        <v>5.4361168205180837E-20</v>
      </c>
      <c r="JA210" s="86">
        <f t="shared" si="248"/>
        <v>5.8532412065839107E-12</v>
      </c>
      <c r="JB210" s="86">
        <f t="shared" si="248"/>
        <v>2.5378117863729399E-14</v>
      </c>
      <c r="JC210" s="86">
        <f t="shared" si="248"/>
        <v>2.0785434649438398E-12</v>
      </c>
      <c r="JD210" s="86">
        <f t="shared" si="248"/>
        <v>1.7598350893408118E-12</v>
      </c>
      <c r="JE210" s="86">
        <f t="shared" si="248"/>
        <v>1.2058187623044921E-11</v>
      </c>
      <c r="JF210" s="86">
        <f t="shared" si="248"/>
        <v>1.3136373565525046E-13</v>
      </c>
      <c r="JG210" s="86">
        <f t="shared" si="248"/>
        <v>3.9200949515001587E-15</v>
      </c>
      <c r="JH210" s="86">
        <f t="shared" si="248"/>
        <v>1.7753808525220627E-16</v>
      </c>
      <c r="JI210" s="86">
        <f t="shared" si="248"/>
        <v>1.2593547186571517E-13</v>
      </c>
      <c r="JJ210" s="86">
        <f t="shared" si="248"/>
        <v>2.4574993731242844E-11</v>
      </c>
      <c r="JK210" s="86">
        <f t="shared" si="248"/>
        <v>6.8692385945404677E-12</v>
      </c>
      <c r="JL210" s="86">
        <f t="shared" si="248"/>
        <v>9.8119418142149666E-9</v>
      </c>
      <c r="JM210" s="86">
        <f t="shared" si="248"/>
        <v>9.5411477077685447E-6</v>
      </c>
    </row>
    <row r="211" spans="2:273" x14ac:dyDescent="0.25">
      <c r="B211" s="2">
        <v>184</v>
      </c>
      <c r="C211" s="37">
        <v>61.454999999999998</v>
      </c>
      <c r="D211" s="37">
        <v>62.726999999999997</v>
      </c>
      <c r="E211" s="37">
        <v>68.332999999999998</v>
      </c>
      <c r="F211" s="37">
        <v>66.388000000000005</v>
      </c>
      <c r="G211" s="37">
        <v>67.08</v>
      </c>
      <c r="H211" s="37">
        <v>64.88</v>
      </c>
      <c r="I211" s="37">
        <v>63.64</v>
      </c>
      <c r="J211" s="37">
        <v>65.2</v>
      </c>
      <c r="K211" s="37">
        <v>67.585999999999999</v>
      </c>
      <c r="L211" s="37">
        <v>65.052000000000007</v>
      </c>
      <c r="M211" s="37">
        <v>65.793000000000006</v>
      </c>
      <c r="N211" s="37">
        <v>66.138000000000005</v>
      </c>
      <c r="O211" s="37">
        <v>68.195999999999998</v>
      </c>
      <c r="P211" s="37">
        <v>66</v>
      </c>
      <c r="Q211" s="37">
        <v>62.14</v>
      </c>
      <c r="S211" s="4">
        <f t="shared" si="249"/>
        <v>62.615217290529287</v>
      </c>
      <c r="T211" s="4" t="e">
        <f t="shared" si="249"/>
        <v>#N/A</v>
      </c>
      <c r="U211" s="4">
        <f t="shared" si="249"/>
        <v>64.649512472039035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>
        <f t="shared" si="249"/>
        <v>65.322424186552155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65.760696285427045</v>
      </c>
      <c r="AE211" s="4">
        <f t="shared" si="249"/>
        <v>65.06818830077296</v>
      </c>
      <c r="AF211" s="4">
        <f t="shared" si="249"/>
        <v>65.756197052566108</v>
      </c>
      <c r="AG211" s="4">
        <f t="shared" si="249"/>
        <v>64.715024212641978</v>
      </c>
      <c r="AI211" s="4">
        <f t="shared" si="250"/>
        <v>-1.1602172905292889</v>
      </c>
      <c r="AJ211" s="4">
        <f t="shared" si="250"/>
        <v>0</v>
      </c>
      <c r="AK211" s="4">
        <f t="shared" si="250"/>
        <v>3.6834875279609633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-1.6824241865521543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0.3773037145729603</v>
      </c>
      <c r="AU211" s="4">
        <f t="shared" si="250"/>
        <v>3.1278116992270384</v>
      </c>
      <c r="AV211" s="4">
        <f t="shared" si="250"/>
        <v>0.24380294743389186</v>
      </c>
      <c r="AW211" s="4">
        <f t="shared" si="250"/>
        <v>-2.5750242126419778</v>
      </c>
      <c r="AY211" s="2">
        <f t="shared" si="242"/>
        <v>62.615217290529287</v>
      </c>
      <c r="AZ211" s="2" t="e">
        <f t="shared" si="242"/>
        <v>#N/A</v>
      </c>
      <c r="BA211" s="2">
        <f t="shared" si="242"/>
        <v>64.649512472039035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>
        <f t="shared" si="242"/>
        <v>65.322424186552155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65.760696285427045</v>
      </c>
      <c r="BK211" s="2">
        <f t="shared" si="242"/>
        <v>65.06818830077296</v>
      </c>
      <c r="BL211" s="2">
        <f t="shared" si="242"/>
        <v>65.756197052566108</v>
      </c>
      <c r="BM211" s="2">
        <f t="shared" si="242"/>
        <v>64.715024212641978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61.454999999999998</v>
      </c>
      <c r="CV211" s="2" t="str">
        <f t="shared" si="198"/>
        <v/>
      </c>
      <c r="CW211" s="2">
        <f t="shared" si="199"/>
        <v>68.332999999999998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>
        <f t="shared" si="203"/>
        <v>63.64</v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66.138000000000005</v>
      </c>
      <c r="DG211" s="2">
        <f t="shared" si="209"/>
        <v>68.195999999999998</v>
      </c>
      <c r="DH211" s="2">
        <f t="shared" si="210"/>
        <v>66</v>
      </c>
      <c r="DI211" s="2">
        <f t="shared" si="211"/>
        <v>62.14</v>
      </c>
      <c r="DK211" s="2">
        <f t="shared" si="251"/>
        <v>120.57140365853658</v>
      </c>
      <c r="DL211" s="2">
        <f t="shared" si="251"/>
        <v>131.41347298311447</v>
      </c>
      <c r="DM211" s="2">
        <f t="shared" si="251"/>
        <v>127.1404497185741</v>
      </c>
      <c r="DN211" s="2">
        <f t="shared" si="251"/>
        <v>138.83716642958748</v>
      </c>
      <c r="DO211" s="2">
        <f t="shared" si="251"/>
        <v>128.44846716697933</v>
      </c>
      <c r="DP211" s="2">
        <f t="shared" si="251"/>
        <v>143.93943319838056</v>
      </c>
      <c r="DQ211" s="2">
        <f t="shared" si="251"/>
        <v>128.87981050656657</v>
      </c>
      <c r="DR211" s="2">
        <f t="shared" si="251"/>
        <v>134.92030956848026</v>
      </c>
      <c r="DS211" s="2">
        <f t="shared" si="251"/>
        <v>130.8699480796586</v>
      </c>
      <c r="DT211" s="2">
        <f t="shared" si="251"/>
        <v>142.13508534850635</v>
      </c>
      <c r="DU211" s="2">
        <f t="shared" si="251"/>
        <v>116.72486720647777</v>
      </c>
      <c r="DV211" s="2">
        <f t="shared" si="251"/>
        <v>140.34706495969658</v>
      </c>
      <c r="DW211" s="2">
        <f t="shared" si="251"/>
        <v>166.83763591800357</v>
      </c>
      <c r="DX211" s="2">
        <f t="shared" si="251"/>
        <v>103.4200268907563</v>
      </c>
      <c r="DY211" s="2">
        <f t="shared" si="251"/>
        <v>100.45902741935483</v>
      </c>
      <c r="EA211" s="2">
        <f t="shared" si="240"/>
        <v>60.847572712418305</v>
      </c>
      <c r="EB211" s="2">
        <f t="shared" si="240"/>
        <v>68.413735294117629</v>
      </c>
      <c r="EC211" s="2">
        <f t="shared" si="240"/>
        <v>60.71596939340052</v>
      </c>
      <c r="ED211" s="2">
        <f t="shared" si="240"/>
        <v>57.827162610994371</v>
      </c>
      <c r="EE211" s="2">
        <f t="shared" si="240"/>
        <v>57.001378492802701</v>
      </c>
      <c r="EF211" s="2">
        <f t="shared" si="239"/>
        <v>57.553768013621834</v>
      </c>
      <c r="EG211" s="2">
        <f t="shared" si="239"/>
        <v>61.80702609282131</v>
      </c>
      <c r="EH211" s="2">
        <f t="shared" si="239"/>
        <v>61.855478468317131</v>
      </c>
      <c r="EI211" s="2">
        <f t="shared" si="239"/>
        <v>62.848804244782443</v>
      </c>
      <c r="EJ211" s="2">
        <f t="shared" si="239"/>
        <v>60.254882352941188</v>
      </c>
      <c r="EK211" s="2">
        <f t="shared" si="239"/>
        <v>63.012393343949029</v>
      </c>
      <c r="EL211" s="2">
        <f t="shared" ref="EL211:EL222" si="254">CP$228*$B211+CP$229</f>
        <v>57.538915257372388</v>
      </c>
      <c r="EM211" s="2">
        <f t="shared" ref="EM211:EM222" si="255">CQ$228*$B211+CQ$229</f>
        <v>56.55826748463101</v>
      </c>
      <c r="EN211" s="2">
        <f t="shared" ref="EN211:EN222" si="256">CR$228*$B211+CR$229</f>
        <v>64.838487154594759</v>
      </c>
      <c r="EO211" s="2">
        <f t="shared" ref="EO211:EO222" si="257">CS$228*$B211+CS$229</f>
        <v>66.837709519136396</v>
      </c>
      <c r="EQ211" s="2">
        <f t="shared" si="252"/>
        <v>62.672183198951231</v>
      </c>
      <c r="ER211" s="2">
        <f t="shared" si="252"/>
        <v>60.258114597311142</v>
      </c>
      <c r="ES211" s="2">
        <f t="shared" si="252"/>
        <v>64.749716436276742</v>
      </c>
      <c r="ET211" s="2">
        <f t="shared" si="252"/>
        <v>62.737050730172506</v>
      </c>
      <c r="EU211" s="2">
        <f t="shared" si="252"/>
        <v>64.138615661776157</v>
      </c>
      <c r="EV211" s="2">
        <f t="shared" si="252"/>
        <v>64.122593006256409</v>
      </c>
      <c r="EW211" s="2">
        <f t="shared" si="252"/>
        <v>65.414116427864656</v>
      </c>
      <c r="EX211" s="2">
        <f t="shared" si="252"/>
        <v>65.253478057937315</v>
      </c>
      <c r="EY211" s="2">
        <f t="shared" si="252"/>
        <v>64.33845084055018</v>
      </c>
      <c r="EZ211" s="2">
        <f t="shared" si="252"/>
        <v>65.493608229890043</v>
      </c>
      <c r="FA211" s="2">
        <f t="shared" si="252"/>
        <v>63.823645701414108</v>
      </c>
      <c r="FB211" s="2">
        <f t="shared" si="252"/>
        <v>66.008924177526353</v>
      </c>
      <c r="FC211" s="2">
        <f t="shared" si="252"/>
        <v>65.329318922561782</v>
      </c>
      <c r="FD211" s="2">
        <f t="shared" si="252"/>
        <v>65.788368409826347</v>
      </c>
      <c r="FE211" s="2">
        <f t="shared" si="252"/>
        <v>64.643793104829555</v>
      </c>
      <c r="FG211" s="2">
        <f t="shared" si="253"/>
        <v>0.99999799287349089</v>
      </c>
      <c r="FH211" s="2">
        <f t="shared" si="253"/>
        <v>0.999998279144375</v>
      </c>
      <c r="FI211" s="2">
        <f t="shared" si="253"/>
        <v>0.99999829627910042</v>
      </c>
      <c r="FJ211" s="2">
        <f t="shared" si="253"/>
        <v>0.99999805438618117</v>
      </c>
      <c r="FK211" s="2">
        <f t="shared" si="253"/>
        <v>0.99999814847787438</v>
      </c>
      <c r="FL211" s="2">
        <f t="shared" si="253"/>
        <v>0.99999816752979487</v>
      </c>
      <c r="FM211" s="2">
        <f t="shared" si="253"/>
        <v>0.99999827883884929</v>
      </c>
      <c r="FN211" s="2">
        <f t="shared" si="253"/>
        <v>0.99999833298531393</v>
      </c>
      <c r="FO211" s="2">
        <f t="shared" si="253"/>
        <v>0.99999787790946204</v>
      </c>
      <c r="FP211" s="2">
        <f t="shared" si="253"/>
        <v>0.99999815354334265</v>
      </c>
      <c r="FQ211" s="2">
        <f t="shared" si="253"/>
        <v>0.99999817089626497</v>
      </c>
      <c r="FR211" s="2">
        <f t="shared" si="253"/>
        <v>0.99999780080076284</v>
      </c>
      <c r="FS211" s="2">
        <f t="shared" si="253"/>
        <v>0.99999763056754642</v>
      </c>
      <c r="FT211" s="2">
        <f t="shared" si="253"/>
        <v>0.99999782745464239</v>
      </c>
      <c r="FU211" s="2">
        <f t="shared" si="253"/>
        <v>0.99999757508058107</v>
      </c>
      <c r="FW211" s="2">
        <f t="shared" si="244"/>
        <v>0.96871344205921994</v>
      </c>
      <c r="FX211" s="2">
        <f t="shared" si="244"/>
        <v>0.99461153882041498</v>
      </c>
      <c r="FY211" s="2">
        <f t="shared" si="244"/>
        <v>0.97513053447656017</v>
      </c>
      <c r="FZ211" s="2">
        <f t="shared" si="244"/>
        <v>0.97665300524207999</v>
      </c>
      <c r="GA211" s="2">
        <f t="shared" si="244"/>
        <v>0.97647618794313285</v>
      </c>
      <c r="GB211" s="2">
        <f t="shared" si="244"/>
        <v>0.97628866912666101</v>
      </c>
      <c r="GC211" s="2">
        <f t="shared" si="244"/>
        <v>0.9745479941294003</v>
      </c>
      <c r="GD211" s="2">
        <f t="shared" si="244"/>
        <v>0.98049284093255329</v>
      </c>
      <c r="GE211" s="2">
        <f t="shared" si="244"/>
        <v>0.98113094353117591</v>
      </c>
      <c r="GF211" s="2">
        <f t="shared" si="244"/>
        <v>0.98462067577426904</v>
      </c>
      <c r="GG211" s="2">
        <f t="shared" si="244"/>
        <v>0.97611047356696101</v>
      </c>
      <c r="GH211" s="2">
        <f t="shared" si="244"/>
        <v>0.970671813210505</v>
      </c>
      <c r="GI211" s="2">
        <f t="shared" si="244"/>
        <v>0.97019833674980616</v>
      </c>
      <c r="GJ211" s="2">
        <f t="shared" si="244"/>
        <v>0.96604293723280432</v>
      </c>
      <c r="GK211" s="2">
        <f t="shared" si="244"/>
        <v>0.96756960367232647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1.6622921859812547E-41</v>
      </c>
      <c r="HT211" s="86">
        <f t="shared" si="246"/>
        <v>1.548827392410546E-37</v>
      </c>
      <c r="HU211" s="86">
        <f t="shared" si="246"/>
        <v>1.5231452754772972E-45</v>
      </c>
      <c r="HV211" s="86">
        <f t="shared" si="246"/>
        <v>1.4706449187504382E-53</v>
      </c>
      <c r="HW211" s="86">
        <f t="shared" si="246"/>
        <v>1.5213121639478758E-46</v>
      </c>
      <c r="HX211" s="86">
        <f t="shared" si="246"/>
        <v>5.9576561453748536E-47</v>
      </c>
      <c r="HY211" s="86">
        <f t="shared" si="246"/>
        <v>1.348337494999502E-45</v>
      </c>
      <c r="HZ211" s="86">
        <f t="shared" si="246"/>
        <v>8.8532112862523404E-50</v>
      </c>
      <c r="IA211" s="86">
        <f t="shared" si="246"/>
        <v>5.74958297930074E-54</v>
      </c>
      <c r="IB211" s="86">
        <f t="shared" si="246"/>
        <v>3.9431506060755233E-56</v>
      </c>
      <c r="IC211" s="86">
        <f t="shared" si="246"/>
        <v>6.8654584125607576E-52</v>
      </c>
      <c r="ID211" s="86">
        <f t="shared" si="246"/>
        <v>2.6355970878777682E-45</v>
      </c>
      <c r="IE211" s="86">
        <f t="shared" si="246"/>
        <v>2.4742959146353739E-47</v>
      </c>
      <c r="IF211" s="86">
        <f t="shared" si="246"/>
        <v>6.2757288677995264E-52</v>
      </c>
      <c r="IG211" s="86">
        <f t="shared" si="246"/>
        <v>1.6102067553347768E-49</v>
      </c>
      <c r="II211" s="86">
        <f t="shared" si="247"/>
        <v>6.1467020472121032E-11</v>
      </c>
      <c r="IJ211" s="86">
        <f t="shared" si="247"/>
        <v>1.1690129567049139E-20</v>
      </c>
      <c r="IK211" s="86">
        <f t="shared" si="247"/>
        <v>1.6600183754777629E-12</v>
      </c>
      <c r="IL211" s="86">
        <f t="shared" si="247"/>
        <v>5.5988037837750397E-15</v>
      </c>
      <c r="IM211" s="86">
        <f t="shared" si="247"/>
        <v>5.7084406561745757E-13</v>
      </c>
      <c r="IN211" s="86">
        <f t="shared" si="247"/>
        <v>4.7786543816150443E-13</v>
      </c>
      <c r="IO211" s="86">
        <f t="shared" si="247"/>
        <v>3.5193150476385217E-12</v>
      </c>
      <c r="IP211" s="86">
        <f t="shared" si="247"/>
        <v>3.3745022695426328E-14</v>
      </c>
      <c r="IQ211" s="86">
        <f t="shared" si="247"/>
        <v>8.6253355411910426E-16</v>
      </c>
      <c r="IR211" s="86">
        <f t="shared" si="247"/>
        <v>3.6736304542958884E-17</v>
      </c>
      <c r="IS211" s="86">
        <f t="shared" si="247"/>
        <v>2.9836534155334173E-14</v>
      </c>
      <c r="IT211" s="86">
        <f t="shared" si="247"/>
        <v>7.0648600289975E-12</v>
      </c>
      <c r="IU211" s="86">
        <f t="shared" si="247"/>
        <v>1.8321951410254933E-12</v>
      </c>
      <c r="IV211" s="86">
        <f t="shared" si="247"/>
        <v>3.7209103529629488E-9</v>
      </c>
      <c r="IW211" s="86">
        <f t="shared" si="247"/>
        <v>5.3454511598654621E-6</v>
      </c>
      <c r="IY211" s="86">
        <f t="shared" si="248"/>
        <v>6.1467020472121032E-11</v>
      </c>
      <c r="IZ211" s="86">
        <f t="shared" si="248"/>
        <v>1.1690129567049139E-20</v>
      </c>
      <c r="JA211" s="86">
        <f t="shared" si="248"/>
        <v>1.6600183754777629E-12</v>
      </c>
      <c r="JB211" s="86">
        <f t="shared" si="248"/>
        <v>5.5988037837750397E-15</v>
      </c>
      <c r="JC211" s="86">
        <f t="shared" si="248"/>
        <v>5.7084406561745757E-13</v>
      </c>
      <c r="JD211" s="86">
        <f t="shared" si="248"/>
        <v>4.7786543816150443E-13</v>
      </c>
      <c r="JE211" s="86">
        <f t="shared" si="248"/>
        <v>3.5193150476385217E-12</v>
      </c>
      <c r="JF211" s="86">
        <f t="shared" si="248"/>
        <v>3.3745022695426328E-14</v>
      </c>
      <c r="JG211" s="86">
        <f t="shared" si="248"/>
        <v>8.6253355411910426E-16</v>
      </c>
      <c r="JH211" s="86">
        <f t="shared" si="248"/>
        <v>3.6736304542958884E-17</v>
      </c>
      <c r="JI211" s="86">
        <f t="shared" si="248"/>
        <v>2.9836534155334173E-14</v>
      </c>
      <c r="JJ211" s="86">
        <f t="shared" si="248"/>
        <v>7.0648600289975E-12</v>
      </c>
      <c r="JK211" s="86">
        <f t="shared" si="248"/>
        <v>1.8321951410254933E-12</v>
      </c>
      <c r="JL211" s="86">
        <f t="shared" si="248"/>
        <v>3.7209103529629488E-9</v>
      </c>
      <c r="JM211" s="86">
        <f t="shared" si="248"/>
        <v>5.3454511598654621E-6</v>
      </c>
    </row>
    <row r="212" spans="2:273" x14ac:dyDescent="0.25">
      <c r="B212" s="2">
        <v>185</v>
      </c>
      <c r="C212" s="37">
        <v>60.886000000000003</v>
      </c>
      <c r="D212" s="37">
        <v>64.977000000000004</v>
      </c>
      <c r="E212" s="37">
        <v>65.188000000000002</v>
      </c>
      <c r="F212" s="37">
        <v>64.203999999999994</v>
      </c>
      <c r="G212" s="37">
        <v>65.239999999999995</v>
      </c>
      <c r="H212" s="37">
        <v>65.22</v>
      </c>
      <c r="I212" s="37">
        <v>65.66</v>
      </c>
      <c r="J212" s="37">
        <v>65.2</v>
      </c>
      <c r="K212" s="37">
        <v>65.414000000000001</v>
      </c>
      <c r="L212" s="37">
        <v>65.328000000000003</v>
      </c>
      <c r="M212" s="37">
        <v>64.534000000000006</v>
      </c>
      <c r="N212" s="37">
        <v>65.947999999999993</v>
      </c>
      <c r="O212" s="37">
        <v>63.021999999999998</v>
      </c>
      <c r="P212" s="37">
        <v>64.813999999999993</v>
      </c>
      <c r="Q212" s="37">
        <v>64.372</v>
      </c>
      <c r="S212" s="4">
        <f t="shared" si="249"/>
        <v>62.480948631075101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>
        <f t="shared" si="249"/>
        <v>65.188987269857435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65.629121528714506</v>
      </c>
      <c r="AE212" s="4" t="e">
        <f t="shared" si="249"/>
        <v>#N/A</v>
      </c>
      <c r="AF212" s="4">
        <f t="shared" si="249"/>
        <v>65.608677898176197</v>
      </c>
      <c r="AG212" s="4">
        <f t="shared" si="249"/>
        <v>64.560520160423991</v>
      </c>
      <c r="AI212" s="4">
        <f t="shared" si="250"/>
        <v>-1.5949486310750984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0.47101273014256151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0.31887847128548685</v>
      </c>
      <c r="AU212" s="4">
        <f t="shared" si="250"/>
        <v>0</v>
      </c>
      <c r="AV212" s="4">
        <f t="shared" si="250"/>
        <v>-0.79467789817620371</v>
      </c>
      <c r="AW212" s="4">
        <f t="shared" si="250"/>
        <v>-0.188520160423991</v>
      </c>
      <c r="AY212" s="2">
        <f t="shared" ref="AY212:BM227" si="258">IF(OR($B212 &lt; C$230, $B212 &gt; C$233), #N/A, ((1-FG212)*DK212) + (FG212 - FW212)*EA212 + (FW212*EQ212))</f>
        <v>62.480948631075101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>
        <f t="shared" si="258"/>
        <v>65.188987269857435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>
        <f t="shared" si="258"/>
        <v>65.629121528714506</v>
      </c>
      <c r="BK212" s="2" t="e">
        <f t="shared" si="258"/>
        <v>#N/A</v>
      </c>
      <c r="BL212" s="2">
        <f t="shared" si="258"/>
        <v>65.608677898176197</v>
      </c>
      <c r="BM212" s="2">
        <f t="shared" si="258"/>
        <v>64.560520160423991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60.886000000000003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>
        <f t="shared" si="203"/>
        <v>65.66</v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65.947999999999993</v>
      </c>
      <c r="DG212" s="2" t="str">
        <f t="shared" si="209"/>
        <v/>
      </c>
      <c r="DH212" s="2">
        <f t="shared" si="210"/>
        <v>64.813999999999993</v>
      </c>
      <c r="DI212" s="2">
        <f t="shared" si="211"/>
        <v>64.372</v>
      </c>
      <c r="DK212" s="2">
        <f t="shared" si="251"/>
        <v>120.77476275797373</v>
      </c>
      <c r="DL212" s="2">
        <f t="shared" si="251"/>
        <v>131.65339971857412</v>
      </c>
      <c r="DM212" s="2">
        <f t="shared" si="251"/>
        <v>127.34644530956848</v>
      </c>
      <c r="DN212" s="2">
        <f t="shared" si="251"/>
        <v>139.14271287887078</v>
      </c>
      <c r="DO212" s="2">
        <f t="shared" si="251"/>
        <v>128.68476360225139</v>
      </c>
      <c r="DP212" s="2">
        <f t="shared" si="251"/>
        <v>144.25700404858298</v>
      </c>
      <c r="DQ212" s="2">
        <f t="shared" si="251"/>
        <v>129.09450844277671</v>
      </c>
      <c r="DR212" s="2">
        <f t="shared" si="251"/>
        <v>135.16815947467165</v>
      </c>
      <c r="DS212" s="2">
        <f t="shared" si="251"/>
        <v>131.12390327169274</v>
      </c>
      <c r="DT212" s="2">
        <f t="shared" si="251"/>
        <v>142.44674703651015</v>
      </c>
      <c r="DU212" s="2">
        <f t="shared" si="251"/>
        <v>116.86711639676116</v>
      </c>
      <c r="DV212" s="2">
        <f t="shared" si="251"/>
        <v>140.63413276434332</v>
      </c>
      <c r="DW212" s="2">
        <f t="shared" si="251"/>
        <v>167.28897749554366</v>
      </c>
      <c r="DX212" s="2">
        <f t="shared" si="251"/>
        <v>103.51733445378152</v>
      </c>
      <c r="DY212" s="2">
        <f t="shared" si="251"/>
        <v>100.54714959677418</v>
      </c>
      <c r="EA212" s="2">
        <f t="shared" si="240"/>
        <v>60.688485702614386</v>
      </c>
      <c r="EB212" s="2">
        <f t="shared" si="240"/>
        <v>68.331470588235277</v>
      </c>
      <c r="EC212" s="2">
        <f t="shared" si="240"/>
        <v>60.523280814068372</v>
      </c>
      <c r="ED212" s="2">
        <f t="shared" si="240"/>
        <v>57.619343997830946</v>
      </c>
      <c r="EE212" s="2">
        <f t="shared" si="240"/>
        <v>56.794602878916159</v>
      </c>
      <c r="EF212" s="2">
        <f t="shared" si="239"/>
        <v>57.328853772997221</v>
      </c>
      <c r="EG212" s="2">
        <f t="shared" si="239"/>
        <v>61.625264089701972</v>
      </c>
      <c r="EH212" s="2">
        <f t="shared" si="239"/>
        <v>61.671694783222563</v>
      </c>
      <c r="EI212" s="2">
        <f t="shared" si="239"/>
        <v>62.70170746374248</v>
      </c>
      <c r="EJ212" s="2">
        <f t="shared" si="239"/>
        <v>60.084654762327389</v>
      </c>
      <c r="EK212" s="2">
        <f t="shared" si="239"/>
        <v>62.835174808917181</v>
      </c>
      <c r="EL212" s="2">
        <f t="shared" si="254"/>
        <v>57.295509169221027</v>
      </c>
      <c r="EM212" s="2">
        <f t="shared" si="255"/>
        <v>56.283151529181772</v>
      </c>
      <c r="EN212" s="2">
        <f t="shared" si="256"/>
        <v>64.677414527738989</v>
      </c>
      <c r="EO212" s="2">
        <f t="shared" si="257"/>
        <v>66.713076831861287</v>
      </c>
      <c r="EQ212" s="2">
        <f t="shared" si="252"/>
        <v>62.53363281497009</v>
      </c>
      <c r="ER212" s="2">
        <f t="shared" si="252"/>
        <v>60.084299589275226</v>
      </c>
      <c r="ES212" s="2">
        <f t="shared" si="252"/>
        <v>64.603822464602843</v>
      </c>
      <c r="ET212" s="2">
        <f t="shared" si="252"/>
        <v>62.583211614685482</v>
      </c>
      <c r="EU212" s="2">
        <f t="shared" si="252"/>
        <v>64.010590364384839</v>
      </c>
      <c r="EV212" s="2">
        <f t="shared" si="252"/>
        <v>63.969630517493435</v>
      </c>
      <c r="EW212" s="2">
        <f t="shared" si="252"/>
        <v>65.273762235260548</v>
      </c>
      <c r="EX212" s="2">
        <f t="shared" si="252"/>
        <v>65.108539408722905</v>
      </c>
      <c r="EY212" s="2">
        <f t="shared" si="252"/>
        <v>64.209047733061652</v>
      </c>
      <c r="EZ212" s="2">
        <f t="shared" si="252"/>
        <v>65.379913180117669</v>
      </c>
      <c r="FA212" s="2">
        <f t="shared" si="252"/>
        <v>63.65603134150922</v>
      </c>
      <c r="FB212" s="2">
        <f t="shared" si="252"/>
        <v>65.858589005347923</v>
      </c>
      <c r="FC212" s="2">
        <f t="shared" si="252"/>
        <v>65.150099436764222</v>
      </c>
      <c r="FD212" s="2">
        <f t="shared" si="252"/>
        <v>65.638452727253409</v>
      </c>
      <c r="FE212" s="2">
        <f t="shared" si="252"/>
        <v>64.494643238145272</v>
      </c>
      <c r="FG212" s="2">
        <f t="shared" si="253"/>
        <v>0.99999816947854447</v>
      </c>
      <c r="FH212" s="2">
        <f t="shared" si="253"/>
        <v>0.99999843056077942</v>
      </c>
      <c r="FI212" s="2">
        <f t="shared" si="253"/>
        <v>0.9999984461878394</v>
      </c>
      <c r="FJ212" s="2">
        <f t="shared" si="253"/>
        <v>0.99999822557880425</v>
      </c>
      <c r="FK212" s="2">
        <f t="shared" si="253"/>
        <v>0.9999983113914771</v>
      </c>
      <c r="FL212" s="2">
        <f t="shared" si="253"/>
        <v>0.99999832876704065</v>
      </c>
      <c r="FM212" s="2">
        <f t="shared" si="253"/>
        <v>0.99999843028213653</v>
      </c>
      <c r="FN212" s="2">
        <f t="shared" si="253"/>
        <v>0.99999847966431399</v>
      </c>
      <c r="FO212" s="2">
        <f t="shared" si="253"/>
        <v>0.99999806463006591</v>
      </c>
      <c r="FP212" s="2">
        <f t="shared" si="253"/>
        <v>0.99999831601124056</v>
      </c>
      <c r="FQ212" s="2">
        <f t="shared" si="253"/>
        <v>0.99999833183729891</v>
      </c>
      <c r="FR212" s="2">
        <f t="shared" si="253"/>
        <v>0.99999799430606973</v>
      </c>
      <c r="FS212" s="2">
        <f t="shared" si="253"/>
        <v>0.99999783905146866</v>
      </c>
      <c r="FT212" s="2">
        <f t="shared" si="253"/>
        <v>0.99999801861470616</v>
      </c>
      <c r="FU212" s="2">
        <f t="shared" si="253"/>
        <v>0.99999778844673348</v>
      </c>
      <c r="FW212" s="2">
        <f t="shared" ref="FW212:GK227" si="260">POWER(10,($B212-C$232)/C$229)/(1+POWER(10,($B212-C$232)/C$229))</f>
        <v>0.97138755345804284</v>
      </c>
      <c r="FX212" s="2">
        <f t="shared" si="260"/>
        <v>0.99508333387666048</v>
      </c>
      <c r="FY212" s="2">
        <f t="shared" si="260"/>
        <v>0.97726903699392764</v>
      </c>
      <c r="FZ212" s="2">
        <f t="shared" si="260"/>
        <v>0.97866345642690944</v>
      </c>
      <c r="GA212" s="2">
        <f t="shared" si="260"/>
        <v>0.97850153001778095</v>
      </c>
      <c r="GB212" s="2">
        <f t="shared" si="260"/>
        <v>0.97832979781614093</v>
      </c>
      <c r="GC212" s="2">
        <f t="shared" si="260"/>
        <v>0.97673539366203632</v>
      </c>
      <c r="GD212" s="2">
        <f t="shared" si="260"/>
        <v>0.98217867062507236</v>
      </c>
      <c r="GE212" s="2">
        <f t="shared" si="260"/>
        <v>0.98276259718717185</v>
      </c>
      <c r="GF212" s="2">
        <f t="shared" si="260"/>
        <v>0.98595488355835303</v>
      </c>
      <c r="GG212" s="2">
        <f t="shared" si="260"/>
        <v>0.9781665987133743</v>
      </c>
      <c r="GH212" s="2">
        <f t="shared" si="260"/>
        <v>0.97318317325080672</v>
      </c>
      <c r="GI212" s="2">
        <f t="shared" si="260"/>
        <v>0.97274910214472776</v>
      </c>
      <c r="GJ212" s="2">
        <f t="shared" si="260"/>
        <v>0.96893798192573588</v>
      </c>
      <c r="GK212" s="2">
        <f t="shared" si="260"/>
        <v>0.97033848720513116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9.8574514374266619E-43</v>
      </c>
      <c r="HT212" s="86">
        <f t="shared" si="262"/>
        <v>1.2536794798216559E-38</v>
      </c>
      <c r="HU212" s="86">
        <f t="shared" si="262"/>
        <v>7.6388232920964858E-47</v>
      </c>
      <c r="HV212" s="86">
        <f t="shared" si="262"/>
        <v>4.2797225929699867E-55</v>
      </c>
      <c r="HW212" s="86">
        <f t="shared" si="262"/>
        <v>7.2631480482548703E-48</v>
      </c>
      <c r="HX212" s="86">
        <f t="shared" si="262"/>
        <v>2.7584902373378357E-48</v>
      </c>
      <c r="HY212" s="86">
        <f t="shared" si="262"/>
        <v>6.9249069481858061E-47</v>
      </c>
      <c r="HZ212" s="86">
        <f t="shared" si="262"/>
        <v>3.7917806232500666E-51</v>
      </c>
      <c r="IA212" s="86">
        <f t="shared" si="262"/>
        <v>1.8174026560971935E-55</v>
      </c>
      <c r="IB212" s="86">
        <f t="shared" si="262"/>
        <v>1.1847929176619882E-57</v>
      </c>
      <c r="IC212" s="86">
        <f t="shared" si="262"/>
        <v>2.2772057060777169E-53</v>
      </c>
      <c r="ID212" s="86">
        <f t="shared" si="262"/>
        <v>1.2617435166973565E-46</v>
      </c>
      <c r="IE212" s="86">
        <f t="shared" si="262"/>
        <v>9.9838922169992894E-49</v>
      </c>
      <c r="IF212" s="86">
        <f t="shared" si="262"/>
        <v>1.7698429095397507E-53</v>
      </c>
      <c r="IG212" s="86">
        <f t="shared" si="262"/>
        <v>5.1352929276996898E-51</v>
      </c>
      <c r="II212" s="86">
        <f t="shared" ref="II212:IW227" si="263" xml:space="preserve"> _xlfn.NORM.DIST($B212, C$10, ABS(C$14), TRUE) * _xlfn.NORM.DIST(($B212 - C$10)*C$18, 0, ABS(C$14), TRUE) * 2</f>
        <v>1.8729234977079802E-11</v>
      </c>
      <c r="IJ212" s="86">
        <f t="shared" si="263"/>
        <v>2.447513308099753E-21</v>
      </c>
      <c r="IK212" s="86">
        <f t="shared" si="263"/>
        <v>4.5649026298734474E-13</v>
      </c>
      <c r="IL212" s="86">
        <f t="shared" si="263"/>
        <v>1.1908069663599434E-15</v>
      </c>
      <c r="IM212" s="86">
        <f t="shared" si="263"/>
        <v>1.5196017604634934E-13</v>
      </c>
      <c r="IN212" s="86">
        <f t="shared" si="263"/>
        <v>1.2573059387395918E-13</v>
      </c>
      <c r="IO212" s="86">
        <f t="shared" si="263"/>
        <v>9.9648133877016327E-13</v>
      </c>
      <c r="IP212" s="86">
        <f t="shared" si="263"/>
        <v>8.4014919588849108E-15</v>
      </c>
      <c r="IQ212" s="86">
        <f t="shared" si="263"/>
        <v>1.8331530314882254E-16</v>
      </c>
      <c r="IR212" s="86">
        <f t="shared" si="263"/>
        <v>7.3449265072178156E-18</v>
      </c>
      <c r="IS212" s="86">
        <f t="shared" si="263"/>
        <v>6.8255377834685564E-15</v>
      </c>
      <c r="IT212" s="86">
        <f t="shared" si="263"/>
        <v>1.9671588753000489E-12</v>
      </c>
      <c r="IU212" s="86">
        <f t="shared" si="263"/>
        <v>4.7230937558790789E-13</v>
      </c>
      <c r="IV212" s="86">
        <f t="shared" si="263"/>
        <v>1.3753100171531367E-9</v>
      </c>
      <c r="IW212" s="86">
        <f t="shared" si="263"/>
        <v>2.9512340570248054E-6</v>
      </c>
      <c r="IY212" s="86">
        <f t="shared" ref="IY212:JM227" si="264">GM212+HC212+HS212+II212</f>
        <v>1.8729234977079802E-11</v>
      </c>
      <c r="IZ212" s="86">
        <f t="shared" si="264"/>
        <v>2.447513308099753E-21</v>
      </c>
      <c r="JA212" s="86">
        <f t="shared" si="264"/>
        <v>4.5649026298734474E-13</v>
      </c>
      <c r="JB212" s="86">
        <f t="shared" si="264"/>
        <v>1.1908069663599434E-15</v>
      </c>
      <c r="JC212" s="86">
        <f t="shared" si="264"/>
        <v>1.5196017604634934E-13</v>
      </c>
      <c r="JD212" s="86">
        <f t="shared" si="264"/>
        <v>1.2573059387395918E-13</v>
      </c>
      <c r="JE212" s="86">
        <f t="shared" si="264"/>
        <v>9.9648133877016327E-13</v>
      </c>
      <c r="JF212" s="86">
        <f t="shared" si="264"/>
        <v>8.4014919588849108E-15</v>
      </c>
      <c r="JG212" s="86">
        <f t="shared" si="264"/>
        <v>1.8331530314882254E-16</v>
      </c>
      <c r="JH212" s="86">
        <f t="shared" si="264"/>
        <v>7.3449265072178156E-18</v>
      </c>
      <c r="JI212" s="86">
        <f t="shared" si="264"/>
        <v>6.8255377834685564E-15</v>
      </c>
      <c r="JJ212" s="86">
        <f t="shared" si="264"/>
        <v>1.9671588753000489E-12</v>
      </c>
      <c r="JK212" s="86">
        <f t="shared" si="264"/>
        <v>4.7230937558790789E-13</v>
      </c>
      <c r="JL212" s="86">
        <f t="shared" si="264"/>
        <v>1.3753100171531367E-9</v>
      </c>
      <c r="JM212" s="86">
        <f t="shared" si="264"/>
        <v>2.9512340570248054E-6</v>
      </c>
    </row>
    <row r="213" spans="2:273" x14ac:dyDescent="0.25">
      <c r="B213" s="2">
        <v>186</v>
      </c>
      <c r="C213" s="37">
        <v>61.682000000000002</v>
      </c>
      <c r="D213" s="37">
        <v>64.977000000000004</v>
      </c>
      <c r="E213" s="37">
        <v>63.603999999999999</v>
      </c>
      <c r="F213" s="37">
        <v>60.878</v>
      </c>
      <c r="G213" s="37">
        <v>64.2</v>
      </c>
      <c r="H213" s="37">
        <v>64.680000000000007</v>
      </c>
      <c r="I213" s="37">
        <v>63.5</v>
      </c>
      <c r="J213" s="37">
        <v>66.12</v>
      </c>
      <c r="K213" s="37">
        <v>66.465999999999994</v>
      </c>
      <c r="L213" s="37">
        <v>64.19</v>
      </c>
      <c r="M213" s="37">
        <v>66.016999999999996</v>
      </c>
      <c r="N213" s="37">
        <v>65.947999999999993</v>
      </c>
      <c r="O213" s="37">
        <v>67.087000000000003</v>
      </c>
      <c r="P213" s="37">
        <v>64.721000000000004</v>
      </c>
      <c r="Q213" s="37">
        <v>64.209000000000003</v>
      </c>
      <c r="S213" s="4">
        <f t="shared" si="249"/>
        <v>62.346375711534122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65.460991001042515</v>
      </c>
      <c r="AG213" s="4">
        <f t="shared" si="249"/>
        <v>64.406396267958584</v>
      </c>
      <c r="AI213" s="4">
        <f t="shared" si="250"/>
        <v>-0.66437571153412023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-0.7399910010425117</v>
      </c>
      <c r="AW213" s="4">
        <f t="shared" si="250"/>
        <v>-0.19739626795858101</v>
      </c>
      <c r="AY213" s="2">
        <f t="shared" si="258"/>
        <v>62.346375711534122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65.460991001042515</v>
      </c>
      <c r="BM213" s="2">
        <f t="shared" si="258"/>
        <v>64.406396267958584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61.682000000000002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64.721000000000004</v>
      </c>
      <c r="DI213" s="2">
        <f t="shared" si="211"/>
        <v>64.209000000000003</v>
      </c>
      <c r="DK213" s="2">
        <f t="shared" si="251"/>
        <v>120.97812185741088</v>
      </c>
      <c r="DL213" s="2">
        <f t="shared" si="251"/>
        <v>131.8933264540338</v>
      </c>
      <c r="DM213" s="2">
        <f t="shared" si="251"/>
        <v>127.55244090056286</v>
      </c>
      <c r="DN213" s="2">
        <f t="shared" si="251"/>
        <v>139.44825932815405</v>
      </c>
      <c r="DO213" s="2">
        <f t="shared" si="251"/>
        <v>128.92106003752343</v>
      </c>
      <c r="DP213" s="2">
        <f t="shared" si="251"/>
        <v>144.57457489878541</v>
      </c>
      <c r="DQ213" s="2">
        <f t="shared" si="251"/>
        <v>129.30920637898683</v>
      </c>
      <c r="DR213" s="2">
        <f t="shared" si="251"/>
        <v>135.41600938086302</v>
      </c>
      <c r="DS213" s="2">
        <f t="shared" si="251"/>
        <v>131.37785846372688</v>
      </c>
      <c r="DT213" s="2">
        <f t="shared" si="251"/>
        <v>142.75840872451394</v>
      </c>
      <c r="DU213" s="2">
        <f t="shared" si="251"/>
        <v>117.00936558704456</v>
      </c>
      <c r="DV213" s="2">
        <f t="shared" si="251"/>
        <v>140.92120056899009</v>
      </c>
      <c r="DW213" s="2">
        <f t="shared" si="251"/>
        <v>167.74031907308375</v>
      </c>
      <c r="DX213" s="2">
        <f t="shared" si="251"/>
        <v>103.61464201680673</v>
      </c>
      <c r="DY213" s="2">
        <f t="shared" si="251"/>
        <v>100.63527177419354</v>
      </c>
      <c r="EA213" s="2">
        <f t="shared" si="240"/>
        <v>60.52939869281046</v>
      </c>
      <c r="EB213" s="2">
        <f t="shared" si="240"/>
        <v>68.249205882352911</v>
      </c>
      <c r="EC213" s="2">
        <f t="shared" si="240"/>
        <v>60.330592234736223</v>
      </c>
      <c r="ED213" s="2">
        <f t="shared" si="240"/>
        <v>57.411525384667527</v>
      </c>
      <c r="EE213" s="2">
        <f t="shared" si="240"/>
        <v>56.587827265029624</v>
      </c>
      <c r="EF213" s="2">
        <f t="shared" si="239"/>
        <v>57.103939532372607</v>
      </c>
      <c r="EG213" s="2">
        <f t="shared" si="239"/>
        <v>61.44350208658264</v>
      </c>
      <c r="EH213" s="2">
        <f t="shared" si="239"/>
        <v>61.487911098127988</v>
      </c>
      <c r="EI213" s="2">
        <f t="shared" si="239"/>
        <v>62.554610682702503</v>
      </c>
      <c r="EJ213" s="2">
        <f t="shared" si="239"/>
        <v>59.914427171713598</v>
      </c>
      <c r="EK213" s="2">
        <f t="shared" si="239"/>
        <v>62.657956273885333</v>
      </c>
      <c r="EL213" s="2">
        <f t="shared" si="254"/>
        <v>57.052103081069667</v>
      </c>
      <c r="EM213" s="2">
        <f t="shared" si="255"/>
        <v>56.008035573732535</v>
      </c>
      <c r="EN213" s="2">
        <f t="shared" si="256"/>
        <v>64.516341900883205</v>
      </c>
      <c r="EO213" s="2">
        <f t="shared" si="257"/>
        <v>66.588444144586191</v>
      </c>
      <c r="EQ213" s="2">
        <f t="shared" si="252"/>
        <v>62.39508243098895</v>
      </c>
      <c r="ER213" s="2">
        <f t="shared" si="252"/>
        <v>59.910484581239302</v>
      </c>
      <c r="ES213" s="2">
        <f t="shared" si="252"/>
        <v>64.457928492928943</v>
      </c>
      <c r="ET213" s="2">
        <f t="shared" si="252"/>
        <v>62.429372499198465</v>
      </c>
      <c r="EU213" s="2">
        <f t="shared" si="252"/>
        <v>63.882565066993521</v>
      </c>
      <c r="EV213" s="2">
        <f t="shared" si="252"/>
        <v>63.816668028730462</v>
      </c>
      <c r="EW213" s="2">
        <f t="shared" si="252"/>
        <v>65.133408042656427</v>
      </c>
      <c r="EX213" s="2">
        <f t="shared" si="252"/>
        <v>64.963600759508481</v>
      </c>
      <c r="EY213" s="2">
        <f t="shared" si="252"/>
        <v>64.07964462557311</v>
      </c>
      <c r="EZ213" s="2">
        <f t="shared" si="252"/>
        <v>65.26621813034528</v>
      </c>
      <c r="FA213" s="2">
        <f t="shared" si="252"/>
        <v>63.488416981604324</v>
      </c>
      <c r="FB213" s="2">
        <f t="shared" si="252"/>
        <v>65.708253833169493</v>
      </c>
      <c r="FC213" s="2">
        <f t="shared" si="252"/>
        <v>64.970879950966662</v>
      </c>
      <c r="FD213" s="2">
        <f t="shared" si="252"/>
        <v>65.488537044680456</v>
      </c>
      <c r="FE213" s="2">
        <f t="shared" si="252"/>
        <v>64.345493371460989</v>
      </c>
      <c r="FG213" s="2">
        <f t="shared" si="253"/>
        <v>0.99999833054432197</v>
      </c>
      <c r="FH213" s="2">
        <f t="shared" si="253"/>
        <v>0.99999856865422143</v>
      </c>
      <c r="FI213" s="2">
        <f t="shared" si="253"/>
        <v>0.99999858290627353</v>
      </c>
      <c r="FJ213" s="2">
        <f t="shared" si="253"/>
        <v>0.99999838170838318</v>
      </c>
      <c r="FK213" s="2">
        <f t="shared" si="253"/>
        <v>0.99999845997049486</v>
      </c>
      <c r="FL213" s="2">
        <f t="shared" si="253"/>
        <v>0.9999984758172018</v>
      </c>
      <c r="FM213" s="2">
        <f t="shared" si="253"/>
        <v>0.99999856840009604</v>
      </c>
      <c r="FN213" s="2">
        <f t="shared" si="253"/>
        <v>0.99999861343718943</v>
      </c>
      <c r="FO213" s="2">
        <f t="shared" si="253"/>
        <v>0.99999823492134132</v>
      </c>
      <c r="FP213" s="2">
        <f t="shared" si="253"/>
        <v>0.99999846418377047</v>
      </c>
      <c r="FQ213" s="2">
        <f t="shared" si="253"/>
        <v>0.9999984786173115</v>
      </c>
      <c r="FR213" s="2">
        <f t="shared" si="253"/>
        <v>0.99999817078507236</v>
      </c>
      <c r="FS213" s="2">
        <f t="shared" si="253"/>
        <v>0.99999802919114145</v>
      </c>
      <c r="FT213" s="2">
        <f t="shared" si="253"/>
        <v>0.99999819295482006</v>
      </c>
      <c r="FU213" s="2">
        <f t="shared" si="253"/>
        <v>0.99999798303905663</v>
      </c>
      <c r="FW213" s="2">
        <f t="shared" si="260"/>
        <v>0.97383927676477722</v>
      </c>
      <c r="FX213" s="2">
        <f t="shared" si="260"/>
        <v>0.99551400650145538</v>
      </c>
      <c r="FY213" s="2">
        <f t="shared" si="260"/>
        <v>0.97922756885954798</v>
      </c>
      <c r="FZ213" s="2">
        <f t="shared" si="260"/>
        <v>0.98050423994804392</v>
      </c>
      <c r="GA213" s="2">
        <f t="shared" si="260"/>
        <v>0.98035600312709559</v>
      </c>
      <c r="GB213" s="2">
        <f t="shared" si="260"/>
        <v>0.98019878489094314</v>
      </c>
      <c r="GC213" s="2">
        <f t="shared" si="260"/>
        <v>0.97873890467876978</v>
      </c>
      <c r="GD213" s="2">
        <f t="shared" si="260"/>
        <v>0.98372122795939743</v>
      </c>
      <c r="GE213" s="2">
        <f t="shared" si="260"/>
        <v>0.98425542191827342</v>
      </c>
      <c r="GF213" s="2">
        <f t="shared" si="260"/>
        <v>0.98717485201638344</v>
      </c>
      <c r="GG213" s="2">
        <f t="shared" si="260"/>
        <v>0.98004937416636784</v>
      </c>
      <c r="GH213" s="2">
        <f t="shared" si="260"/>
        <v>0.97548491778287483</v>
      </c>
      <c r="GI213" s="2">
        <f t="shared" si="260"/>
        <v>0.97508715015028757</v>
      </c>
      <c r="GJ213" s="2">
        <f t="shared" si="260"/>
        <v>0.97159346432770854</v>
      </c>
      <c r="GK213" s="2">
        <f t="shared" si="260"/>
        <v>0.97287759227490545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5.6023817054499323E-44</v>
      </c>
      <c r="HT213" s="86">
        <f t="shared" si="262"/>
        <v>9.7761134373029838E-40</v>
      </c>
      <c r="HU213" s="86">
        <f t="shared" si="262"/>
        <v>3.6684306968154686E-48</v>
      </c>
      <c r="HV213" s="86">
        <f t="shared" si="262"/>
        <v>1.1831567466123072E-56</v>
      </c>
      <c r="HW213" s="86">
        <f t="shared" si="262"/>
        <v>3.3189643782332111E-49</v>
      </c>
      <c r="HX213" s="86">
        <f t="shared" si="262"/>
        <v>1.2218729149037732E-49</v>
      </c>
      <c r="HY213" s="86">
        <f t="shared" si="262"/>
        <v>3.4081272455572063E-48</v>
      </c>
      <c r="HZ213" s="86">
        <f t="shared" si="262"/>
        <v>1.5542553901564588E-52</v>
      </c>
      <c r="IA213" s="86">
        <f t="shared" si="262"/>
        <v>5.4722907609423713E-57</v>
      </c>
      <c r="IB213" s="86">
        <f t="shared" si="262"/>
        <v>3.3928819759687113E-59</v>
      </c>
      <c r="IC213" s="86">
        <f t="shared" si="262"/>
        <v>7.1910183902751243E-55</v>
      </c>
      <c r="ID213" s="86">
        <f t="shared" si="262"/>
        <v>5.7748849112485758E-48</v>
      </c>
      <c r="IE213" s="86">
        <f t="shared" si="262"/>
        <v>3.8399823543533727E-50</v>
      </c>
      <c r="IF213" s="86">
        <f t="shared" si="262"/>
        <v>4.7294691055653595E-55</v>
      </c>
      <c r="IG213" s="86">
        <f t="shared" si="262"/>
        <v>1.5536710128122627E-52</v>
      </c>
      <c r="II213" s="86">
        <f t="shared" si="263"/>
        <v>5.5371770875207235E-12</v>
      </c>
      <c r="IJ213" s="86">
        <f t="shared" si="263"/>
        <v>4.9888666217981424E-22</v>
      </c>
      <c r="IK213" s="86">
        <f t="shared" si="263"/>
        <v>1.2171428522039085E-13</v>
      </c>
      <c r="IL213" s="86">
        <f t="shared" si="263"/>
        <v>2.4416713507559911E-16</v>
      </c>
      <c r="IM213" s="86">
        <f t="shared" si="263"/>
        <v>3.9208991081767575E-14</v>
      </c>
      <c r="IN213" s="86">
        <f t="shared" si="263"/>
        <v>3.2052919629739246E-14</v>
      </c>
      <c r="IO213" s="86">
        <f t="shared" si="263"/>
        <v>2.7371854606345437E-13</v>
      </c>
      <c r="IP213" s="86">
        <f t="shared" si="263"/>
        <v>2.0272462081438157E-15</v>
      </c>
      <c r="IQ213" s="86">
        <f t="shared" si="263"/>
        <v>3.7631865322539264E-17</v>
      </c>
      <c r="IR213" s="86">
        <f t="shared" si="263"/>
        <v>1.4189257046053599E-18</v>
      </c>
      <c r="IS213" s="86">
        <f t="shared" si="263"/>
        <v>1.5076582733085908E-15</v>
      </c>
      <c r="IT213" s="86">
        <f t="shared" si="263"/>
        <v>5.305041969012425E-13</v>
      </c>
      <c r="IU213" s="86">
        <f t="shared" si="263"/>
        <v>1.1766860351942378E-13</v>
      </c>
      <c r="IV213" s="86">
        <f t="shared" si="263"/>
        <v>4.954457915083793E-10</v>
      </c>
      <c r="IW213" s="86">
        <f t="shared" si="263"/>
        <v>1.6056386820483002E-6</v>
      </c>
      <c r="IY213" s="86">
        <f t="shared" si="264"/>
        <v>5.5371770875207235E-12</v>
      </c>
      <c r="IZ213" s="86">
        <f t="shared" si="264"/>
        <v>4.9888666217981424E-22</v>
      </c>
      <c r="JA213" s="86">
        <f t="shared" si="264"/>
        <v>1.2171428522039085E-13</v>
      </c>
      <c r="JB213" s="86">
        <f t="shared" si="264"/>
        <v>2.4416713507559911E-16</v>
      </c>
      <c r="JC213" s="86">
        <f t="shared" si="264"/>
        <v>3.9208991081767575E-14</v>
      </c>
      <c r="JD213" s="86">
        <f t="shared" si="264"/>
        <v>3.2052919629739246E-14</v>
      </c>
      <c r="JE213" s="86">
        <f t="shared" si="264"/>
        <v>2.7371854606345437E-13</v>
      </c>
      <c r="JF213" s="86">
        <f t="shared" si="264"/>
        <v>2.0272462081438157E-15</v>
      </c>
      <c r="JG213" s="86">
        <f t="shared" si="264"/>
        <v>3.7631865322539264E-17</v>
      </c>
      <c r="JH213" s="86">
        <f t="shared" si="264"/>
        <v>1.4189257046053599E-18</v>
      </c>
      <c r="JI213" s="86">
        <f t="shared" si="264"/>
        <v>1.5076582733085908E-15</v>
      </c>
      <c r="JJ213" s="86">
        <f t="shared" si="264"/>
        <v>5.305041969012425E-13</v>
      </c>
      <c r="JK213" s="86">
        <f t="shared" si="264"/>
        <v>1.1766860351942378E-13</v>
      </c>
      <c r="JL213" s="86">
        <f t="shared" si="264"/>
        <v>4.954457915083793E-10</v>
      </c>
      <c r="JM213" s="86">
        <f t="shared" si="264"/>
        <v>1.6056386820483002E-6</v>
      </c>
    </row>
    <row r="214" spans="2:273" x14ac:dyDescent="0.25">
      <c r="B214" s="2">
        <v>187</v>
      </c>
      <c r="C214" s="37">
        <v>61.954999999999998</v>
      </c>
      <c r="D214" s="37">
        <v>63.476999999999997</v>
      </c>
      <c r="E214" s="37">
        <v>65.042000000000002</v>
      </c>
      <c r="F214" s="37">
        <v>62.652999999999999</v>
      </c>
      <c r="G214" s="37">
        <v>63.72</v>
      </c>
      <c r="H214" s="37">
        <v>65.16</v>
      </c>
      <c r="I214" s="37">
        <v>67.959999999999994</v>
      </c>
      <c r="J214" s="37">
        <v>67.42</v>
      </c>
      <c r="K214" s="37">
        <v>68.102999999999994</v>
      </c>
      <c r="L214" s="37">
        <v>66</v>
      </c>
      <c r="M214" s="37">
        <v>64.447999999999993</v>
      </c>
      <c r="N214" s="37">
        <v>67</v>
      </c>
      <c r="O214" s="37">
        <v>64.783000000000001</v>
      </c>
      <c r="P214" s="37">
        <v>68</v>
      </c>
      <c r="Q214" s="37">
        <v>64.86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62.211517732450432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-0.2565177324504333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>
        <f t="shared" si="258"/>
        <v>62.211517732450432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61.954999999999998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121.18148095684802</v>
      </c>
      <c r="DL214" s="2">
        <f t="shared" si="268"/>
        <v>132.13325318949344</v>
      </c>
      <c r="DM214" s="2">
        <f t="shared" si="268"/>
        <v>127.75843649155723</v>
      </c>
      <c r="DN214" s="2">
        <f t="shared" si="268"/>
        <v>139.75380577743735</v>
      </c>
      <c r="DO214" s="2">
        <f t="shared" si="268"/>
        <v>129.15735647279547</v>
      </c>
      <c r="DP214" s="2">
        <f t="shared" si="268"/>
        <v>144.89214574898784</v>
      </c>
      <c r="DQ214" s="2">
        <f t="shared" si="268"/>
        <v>129.52390431519697</v>
      </c>
      <c r="DR214" s="2">
        <f t="shared" si="268"/>
        <v>135.66385928705438</v>
      </c>
      <c r="DS214" s="2">
        <f t="shared" si="268"/>
        <v>131.63181365576102</v>
      </c>
      <c r="DT214" s="2">
        <f t="shared" si="268"/>
        <v>143.07007041251774</v>
      </c>
      <c r="DU214" s="2">
        <f t="shared" si="268"/>
        <v>117.15161477732796</v>
      </c>
      <c r="DV214" s="2">
        <f t="shared" si="268"/>
        <v>141.20826837363683</v>
      </c>
      <c r="DW214" s="2">
        <f t="shared" si="268"/>
        <v>168.19166065062387</v>
      </c>
      <c r="DX214" s="2">
        <f t="shared" si="268"/>
        <v>103.71194957983192</v>
      </c>
      <c r="DY214" s="2">
        <f t="shared" si="268"/>
        <v>100.72339395161289</v>
      </c>
      <c r="EA214" s="2">
        <f t="shared" si="240"/>
        <v>60.370311683006541</v>
      </c>
      <c r="EB214" s="2">
        <f t="shared" si="240"/>
        <v>68.166941176470559</v>
      </c>
      <c r="EC214" s="2">
        <f t="shared" si="240"/>
        <v>60.137903655404074</v>
      </c>
      <c r="ED214" s="2">
        <f t="shared" si="240"/>
        <v>57.203706771504102</v>
      </c>
      <c r="EE214" s="2">
        <f t="shared" si="240"/>
        <v>56.381051651143089</v>
      </c>
      <c r="EF214" s="2">
        <f t="shared" si="239"/>
        <v>56.879025291748</v>
      </c>
      <c r="EG214" s="2">
        <f t="shared" si="239"/>
        <v>61.261740083463302</v>
      </c>
      <c r="EH214" s="2">
        <f t="shared" si="239"/>
        <v>61.304127413033413</v>
      </c>
      <c r="EI214" s="2">
        <f t="shared" si="239"/>
        <v>62.407513901662533</v>
      </c>
      <c r="EJ214" s="2">
        <f t="shared" si="239"/>
        <v>59.744199581099799</v>
      </c>
      <c r="EK214" s="2">
        <f t="shared" si="239"/>
        <v>62.480737738853485</v>
      </c>
      <c r="EL214" s="2">
        <f t="shared" si="254"/>
        <v>56.808696992918314</v>
      </c>
      <c r="EM214" s="2">
        <f t="shared" si="255"/>
        <v>55.732919618283297</v>
      </c>
      <c r="EN214" s="2">
        <f t="shared" si="256"/>
        <v>64.355269274027435</v>
      </c>
      <c r="EO214" s="2">
        <f t="shared" si="257"/>
        <v>66.463811457311081</v>
      </c>
      <c r="EQ214" s="2">
        <f t="shared" ref="EQ214:FE227" si="269">CU$228*$B214+CU$229</f>
        <v>62.256532047007809</v>
      </c>
      <c r="ER214" s="2">
        <f t="shared" si="269"/>
        <v>59.736669573203386</v>
      </c>
      <c r="ES214" s="2">
        <f t="shared" si="269"/>
        <v>64.312034521255043</v>
      </c>
      <c r="ET214" s="2">
        <f t="shared" si="269"/>
        <v>62.275533383711441</v>
      </c>
      <c r="EU214" s="2">
        <f t="shared" si="269"/>
        <v>63.754539769602204</v>
      </c>
      <c r="EV214" s="2">
        <f t="shared" si="269"/>
        <v>63.663705539967488</v>
      </c>
      <c r="EW214" s="2">
        <f t="shared" si="269"/>
        <v>64.993053850052306</v>
      </c>
      <c r="EX214" s="2">
        <f t="shared" si="269"/>
        <v>64.818662110294056</v>
      </c>
      <c r="EY214" s="2">
        <f t="shared" si="269"/>
        <v>63.950241518084567</v>
      </c>
      <c r="EZ214" s="2">
        <f t="shared" si="269"/>
        <v>65.152523080572891</v>
      </c>
      <c r="FA214" s="2">
        <f t="shared" si="269"/>
        <v>63.320802621699428</v>
      </c>
      <c r="FB214" s="2">
        <f t="shared" si="269"/>
        <v>65.557918660991049</v>
      </c>
      <c r="FC214" s="2">
        <f t="shared" si="269"/>
        <v>64.791660465169102</v>
      </c>
      <c r="FD214" s="2">
        <f t="shared" si="269"/>
        <v>65.338621362107517</v>
      </c>
      <c r="FE214" s="2">
        <f t="shared" si="269"/>
        <v>64.196343504776706</v>
      </c>
      <c r="FG214" s="2">
        <f t="shared" ref="FG214:FU227" si="270">POWER(10,($B214-C$231)/C$229)/(1+POWER(10,($B214-C$231)/C$229))</f>
        <v>0.99999847743810222</v>
      </c>
      <c r="FH214" s="2">
        <f t="shared" si="270"/>
        <v>0.99999869459697066</v>
      </c>
      <c r="FI214" s="2">
        <f t="shared" si="270"/>
        <v>0.99999870759499987</v>
      </c>
      <c r="FJ214" s="2">
        <f t="shared" si="270"/>
        <v>0.99999852410029411</v>
      </c>
      <c r="FK214" s="2">
        <f t="shared" si="270"/>
        <v>0.99999859547620806</v>
      </c>
      <c r="FL214" s="2">
        <f t="shared" si="270"/>
        <v>0.99999860992858047</v>
      </c>
      <c r="FM214" s="2">
        <f t="shared" si="270"/>
        <v>0.9999986943652055</v>
      </c>
      <c r="FN214" s="2">
        <f t="shared" si="270"/>
        <v>0.99999873543953299</v>
      </c>
      <c r="FO214" s="2">
        <f t="shared" si="270"/>
        <v>0.99999839022888104</v>
      </c>
      <c r="FP214" s="2">
        <f t="shared" si="270"/>
        <v>0.99999859931876212</v>
      </c>
      <c r="FQ214" s="2">
        <f t="shared" si="270"/>
        <v>0.99999861248231148</v>
      </c>
      <c r="FR214" s="2">
        <f t="shared" si="270"/>
        <v>0.99999833173588992</v>
      </c>
      <c r="FS214" s="2">
        <f t="shared" si="270"/>
        <v>0.99999820260064698</v>
      </c>
      <c r="FT214" s="2">
        <f t="shared" si="270"/>
        <v>0.99999835195494657</v>
      </c>
      <c r="FU214" s="2">
        <f t="shared" si="270"/>
        <v>0.99999816050943058</v>
      </c>
      <c r="FW214" s="2">
        <f t="shared" si="260"/>
        <v>0.97608609037016969</v>
      </c>
      <c r="FX214" s="2">
        <f t="shared" si="260"/>
        <v>0.99590710976331376</v>
      </c>
      <c r="FY214" s="2">
        <f t="shared" si="260"/>
        <v>0.98102062811631674</v>
      </c>
      <c r="FZ214" s="2">
        <f t="shared" si="260"/>
        <v>0.98218910242023316</v>
      </c>
      <c r="GA214" s="2">
        <f t="shared" si="260"/>
        <v>0.98205344203765987</v>
      </c>
      <c r="GB214" s="2">
        <f t="shared" si="260"/>
        <v>0.98190955835098459</v>
      </c>
      <c r="GC214" s="2">
        <f t="shared" si="260"/>
        <v>0.98057330820581878</v>
      </c>
      <c r="GD214" s="2">
        <f t="shared" si="260"/>
        <v>0.98513228759811122</v>
      </c>
      <c r="GE214" s="2">
        <f t="shared" si="260"/>
        <v>0.98562085394661547</v>
      </c>
      <c r="GF214" s="2">
        <f t="shared" si="260"/>
        <v>0.98829011171805625</v>
      </c>
      <c r="GG214" s="2">
        <f t="shared" si="260"/>
        <v>0.98177281628188939</v>
      </c>
      <c r="GH214" s="2">
        <f t="shared" si="260"/>
        <v>0.97759364740958643</v>
      </c>
      <c r="GI214" s="2">
        <f t="shared" si="260"/>
        <v>0.97722929613167264</v>
      </c>
      <c r="GJ214" s="2">
        <f t="shared" si="260"/>
        <v>0.97402801543398321</v>
      </c>
      <c r="GK214" s="2">
        <f t="shared" si="260"/>
        <v>0.97520489720066306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3.0516081679994348E-45</v>
      </c>
      <c r="HT214" s="86">
        <f t="shared" si="262"/>
        <v>7.3441161440867966E-41</v>
      </c>
      <c r="HU214" s="86">
        <f t="shared" si="262"/>
        <v>1.6869430853732374E-49</v>
      </c>
      <c r="HV214" s="86">
        <f t="shared" si="262"/>
        <v>3.1073154239416729E-58</v>
      </c>
      <c r="HW214" s="86">
        <f t="shared" si="262"/>
        <v>1.4516068186527124E-50</v>
      </c>
      <c r="HX214" s="86">
        <f t="shared" si="262"/>
        <v>5.1776985701835242E-51</v>
      </c>
      <c r="HY214" s="86">
        <f t="shared" si="262"/>
        <v>1.607317936381429E-49</v>
      </c>
      <c r="HZ214" s="86">
        <f t="shared" si="262"/>
        <v>6.097280408125893E-54</v>
      </c>
      <c r="IA214" s="86">
        <f t="shared" si="262"/>
        <v>1.5695967870571832E-58</v>
      </c>
      <c r="IB214" s="86">
        <f t="shared" si="262"/>
        <v>9.2601958385260516E-61</v>
      </c>
      <c r="IC214" s="86">
        <f t="shared" si="262"/>
        <v>2.1618796213133777E-56</v>
      </c>
      <c r="ID214" s="86">
        <f t="shared" si="262"/>
        <v>2.5269296862758418E-49</v>
      </c>
      <c r="IE214" s="86">
        <f t="shared" si="262"/>
        <v>1.4077870849569928E-51</v>
      </c>
      <c r="IF214" s="86">
        <f t="shared" si="262"/>
        <v>1.1975520552664138E-56</v>
      </c>
      <c r="IG214" s="86">
        <f t="shared" si="262"/>
        <v>4.4592340753181333E-54</v>
      </c>
      <c r="II214" s="86">
        <f t="shared" si="263"/>
        <v>1.588310583553655E-12</v>
      </c>
      <c r="IJ214" s="86">
        <f t="shared" si="263"/>
        <v>9.9002442875044199E-23</v>
      </c>
      <c r="IK214" s="86">
        <f t="shared" si="263"/>
        <v>3.1465376445299722E-14</v>
      </c>
      <c r="IL214" s="86">
        <f t="shared" si="263"/>
        <v>4.826395098104952E-17</v>
      </c>
      <c r="IM214" s="86">
        <f t="shared" si="263"/>
        <v>9.8056284005796986E-15</v>
      </c>
      <c r="IN214" s="86">
        <f t="shared" si="263"/>
        <v>7.9172750637100358E-15</v>
      </c>
      <c r="IO214" s="86">
        <f t="shared" si="263"/>
        <v>7.2937875145404142E-14</v>
      </c>
      <c r="IP214" s="86">
        <f t="shared" si="263"/>
        <v>4.740797863231595E-16</v>
      </c>
      <c r="IQ214" s="86">
        <f t="shared" si="263"/>
        <v>7.4617140523255863E-18</v>
      </c>
      <c r="IR214" s="86">
        <f t="shared" si="263"/>
        <v>2.6485286885868812E-19</v>
      </c>
      <c r="IS214" s="86">
        <f t="shared" si="263"/>
        <v>3.2154110480384756E-16</v>
      </c>
      <c r="IT214" s="86">
        <f t="shared" si="263"/>
        <v>1.3856077380076528E-13</v>
      </c>
      <c r="IU214" s="86">
        <f t="shared" si="263"/>
        <v>2.8331014389048747E-14</v>
      </c>
      <c r="IV214" s="86">
        <f t="shared" si="263"/>
        <v>1.7394968502173094E-10</v>
      </c>
      <c r="IW214" s="86">
        <f t="shared" si="263"/>
        <v>8.6080907081104342E-7</v>
      </c>
      <c r="IY214" s="86">
        <f t="shared" si="264"/>
        <v>1.588310583553655E-12</v>
      </c>
      <c r="IZ214" s="86">
        <f t="shared" si="264"/>
        <v>9.9002442875044199E-23</v>
      </c>
      <c r="JA214" s="86">
        <f t="shared" si="264"/>
        <v>3.1465376445299722E-14</v>
      </c>
      <c r="JB214" s="86">
        <f t="shared" si="264"/>
        <v>4.826395098104952E-17</v>
      </c>
      <c r="JC214" s="86">
        <f t="shared" si="264"/>
        <v>9.8056284005796986E-15</v>
      </c>
      <c r="JD214" s="86">
        <f t="shared" si="264"/>
        <v>7.9172750637100358E-15</v>
      </c>
      <c r="JE214" s="86">
        <f t="shared" si="264"/>
        <v>7.2937875145404142E-14</v>
      </c>
      <c r="JF214" s="86">
        <f t="shared" si="264"/>
        <v>4.740797863231595E-16</v>
      </c>
      <c r="JG214" s="86">
        <f t="shared" si="264"/>
        <v>7.4617140523255863E-18</v>
      </c>
      <c r="JH214" s="86">
        <f t="shared" si="264"/>
        <v>2.6485286885868812E-19</v>
      </c>
      <c r="JI214" s="86">
        <f t="shared" si="264"/>
        <v>3.2154110480384756E-16</v>
      </c>
      <c r="JJ214" s="86">
        <f t="shared" si="264"/>
        <v>1.3856077380076528E-13</v>
      </c>
      <c r="JK214" s="86">
        <f t="shared" si="264"/>
        <v>2.8331014389048747E-14</v>
      </c>
      <c r="JL214" s="86">
        <f t="shared" si="264"/>
        <v>1.7394968502173094E-10</v>
      </c>
      <c r="JM214" s="86">
        <f t="shared" si="264"/>
        <v>8.6080907081104342E-7</v>
      </c>
    </row>
    <row r="215" spans="2:273" x14ac:dyDescent="0.25">
      <c r="B215" s="2">
        <v>188</v>
      </c>
      <c r="C215" s="37">
        <v>62.136000000000003</v>
      </c>
      <c r="D215" s="37">
        <v>63.908999999999999</v>
      </c>
      <c r="E215" s="37">
        <v>61.853999999999999</v>
      </c>
      <c r="F215" s="37">
        <v>63.551000000000002</v>
      </c>
      <c r="G215" s="37">
        <v>65.2</v>
      </c>
      <c r="H215" s="37">
        <v>63.54</v>
      </c>
      <c r="I215" s="37">
        <v>66.02</v>
      </c>
      <c r="J215" s="37">
        <v>65.88</v>
      </c>
      <c r="K215" s="37">
        <v>65.397000000000006</v>
      </c>
      <c r="L215" s="37">
        <v>65.31</v>
      </c>
      <c r="M215" s="37">
        <v>66.344999999999999</v>
      </c>
      <c r="N215" s="37">
        <v>65.879000000000005</v>
      </c>
      <c r="O215" s="37">
        <v>68.652000000000001</v>
      </c>
      <c r="P215" s="37">
        <v>63.279000000000003</v>
      </c>
      <c r="Q215" s="37">
        <v>67.721000000000004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121.38484005628517</v>
      </c>
      <c r="DL215" s="2">
        <f t="shared" si="268"/>
        <v>132.37317992495312</v>
      </c>
      <c r="DM215" s="2">
        <f t="shared" si="268"/>
        <v>127.9644320825516</v>
      </c>
      <c r="DN215" s="2">
        <f t="shared" si="268"/>
        <v>140.05935222672065</v>
      </c>
      <c r="DO215" s="2">
        <f t="shared" si="268"/>
        <v>129.39365290806751</v>
      </c>
      <c r="DP215" s="2">
        <f t="shared" si="268"/>
        <v>145.20971659919027</v>
      </c>
      <c r="DQ215" s="2">
        <f t="shared" si="268"/>
        <v>129.73860225140709</v>
      </c>
      <c r="DR215" s="2">
        <f t="shared" si="268"/>
        <v>135.91170919324574</v>
      </c>
      <c r="DS215" s="2">
        <f t="shared" si="268"/>
        <v>131.88576884779516</v>
      </c>
      <c r="DT215" s="2">
        <f t="shared" si="268"/>
        <v>143.38173210052153</v>
      </c>
      <c r="DU215" s="2">
        <f t="shared" si="268"/>
        <v>117.29386396761137</v>
      </c>
      <c r="DV215" s="2">
        <f t="shared" si="268"/>
        <v>141.49533617828359</v>
      </c>
      <c r="DW215" s="2">
        <f t="shared" si="268"/>
        <v>168.64300222816399</v>
      </c>
      <c r="DX215" s="2">
        <f t="shared" si="268"/>
        <v>103.80925714285715</v>
      </c>
      <c r="DY215" s="2">
        <f t="shared" si="268"/>
        <v>100.81151612903224</v>
      </c>
      <c r="EA215" s="2">
        <f t="shared" si="240"/>
        <v>60.211224673202622</v>
      </c>
      <c r="EB215" s="2">
        <f t="shared" si="240"/>
        <v>68.084676470588207</v>
      </c>
      <c r="EC215" s="2">
        <f t="shared" si="240"/>
        <v>59.945215076071925</v>
      </c>
      <c r="ED215" s="2">
        <f t="shared" si="240"/>
        <v>56.995888158340676</v>
      </c>
      <c r="EE215" s="2">
        <f t="shared" si="240"/>
        <v>56.174276037256547</v>
      </c>
      <c r="EF215" s="2">
        <f t="shared" si="239"/>
        <v>56.654111051123387</v>
      </c>
      <c r="EG215" s="2">
        <f t="shared" si="239"/>
        <v>61.079978080343963</v>
      </c>
      <c r="EH215" s="2">
        <f t="shared" si="239"/>
        <v>61.120343727938838</v>
      </c>
      <c r="EI215" s="2">
        <f t="shared" si="239"/>
        <v>62.260417120622563</v>
      </c>
      <c r="EJ215" s="2">
        <f t="shared" si="239"/>
        <v>59.573971990486008</v>
      </c>
      <c r="EK215" s="2">
        <f t="shared" si="239"/>
        <v>62.303519203821637</v>
      </c>
      <c r="EL215" s="2">
        <f t="shared" si="254"/>
        <v>56.565290904766954</v>
      </c>
      <c r="EM215" s="2">
        <f t="shared" si="255"/>
        <v>55.45780366283406</v>
      </c>
      <c r="EN215" s="2">
        <f t="shared" si="256"/>
        <v>64.194196647171651</v>
      </c>
      <c r="EO215" s="2">
        <f t="shared" si="257"/>
        <v>66.339178770035971</v>
      </c>
      <c r="EQ215" s="2">
        <f t="shared" si="269"/>
        <v>62.117981663026669</v>
      </c>
      <c r="ER215" s="2">
        <f t="shared" si="269"/>
        <v>59.562854565167463</v>
      </c>
      <c r="ES215" s="2">
        <f t="shared" si="269"/>
        <v>64.166140549581129</v>
      </c>
      <c r="ET215" s="2">
        <f t="shared" si="269"/>
        <v>62.121694268224417</v>
      </c>
      <c r="EU215" s="2">
        <f t="shared" si="269"/>
        <v>63.626514472210886</v>
      </c>
      <c r="EV215" s="2">
        <f t="shared" si="269"/>
        <v>63.510743051204514</v>
      </c>
      <c r="EW215" s="2">
        <f t="shared" si="269"/>
        <v>64.852699657448198</v>
      </c>
      <c r="EX215" s="2">
        <f t="shared" si="269"/>
        <v>64.673723461079646</v>
      </c>
      <c r="EY215" s="2">
        <f t="shared" si="269"/>
        <v>63.820838410596032</v>
      </c>
      <c r="EZ215" s="2">
        <f t="shared" si="269"/>
        <v>65.038828030800502</v>
      </c>
      <c r="FA215" s="2">
        <f t="shared" si="269"/>
        <v>63.15318826179454</v>
      </c>
      <c r="FB215" s="2">
        <f t="shared" si="269"/>
        <v>65.40758348881262</v>
      </c>
      <c r="FC215" s="2">
        <f t="shared" si="269"/>
        <v>64.612440979371542</v>
      </c>
      <c r="FD215" s="2">
        <f t="shared" si="269"/>
        <v>65.188705679534564</v>
      </c>
      <c r="FE215" s="2">
        <f t="shared" si="269"/>
        <v>64.047193638092423</v>
      </c>
      <c r="FG215" s="2">
        <f t="shared" si="270"/>
        <v>0.99999861140685953</v>
      </c>
      <c r="FH215" s="2">
        <f t="shared" si="270"/>
        <v>0.99999880945815078</v>
      </c>
      <c r="FI215" s="2">
        <f t="shared" si="270"/>
        <v>0.99999882131249707</v>
      </c>
      <c r="FJ215" s="2">
        <f t="shared" si="270"/>
        <v>0.99999865396329557</v>
      </c>
      <c r="FK215" s="2">
        <f t="shared" si="270"/>
        <v>0.99999871905891935</v>
      </c>
      <c r="FL215" s="2">
        <f t="shared" si="270"/>
        <v>0.99999873223964286</v>
      </c>
      <c r="FM215" s="2">
        <f t="shared" si="270"/>
        <v>0.99999880924677842</v>
      </c>
      <c r="FN215" s="2">
        <f t="shared" si="270"/>
        <v>0.99999884670701877</v>
      </c>
      <c r="FO215" s="2">
        <f t="shared" si="270"/>
        <v>0.99999853187108267</v>
      </c>
      <c r="FP215" s="2">
        <f t="shared" si="270"/>
        <v>0.99999872256337108</v>
      </c>
      <c r="FQ215" s="2">
        <f t="shared" si="270"/>
        <v>0.99999873456867383</v>
      </c>
      <c r="FR215" s="2">
        <f t="shared" si="270"/>
        <v>0.99999847852482537</v>
      </c>
      <c r="FS215" s="2">
        <f t="shared" si="270"/>
        <v>0.99999836075204818</v>
      </c>
      <c r="FT215" s="2">
        <f t="shared" si="270"/>
        <v>0.99999849696482956</v>
      </c>
      <c r="FU215" s="2">
        <f t="shared" si="270"/>
        <v>0.99999832236439035</v>
      </c>
      <c r="FW215" s="2">
        <f t="shared" si="260"/>
        <v>0.97814426714167058</v>
      </c>
      <c r="FX215" s="2">
        <f t="shared" si="260"/>
        <v>0.99626589497669382</v>
      </c>
      <c r="FY215" s="2">
        <f t="shared" si="260"/>
        <v>0.98266165244156911</v>
      </c>
      <c r="FZ215" s="2">
        <f t="shared" si="260"/>
        <v>0.98373077176842949</v>
      </c>
      <c r="GA215" s="2">
        <f t="shared" si="260"/>
        <v>0.9836066578404562</v>
      </c>
      <c r="GB215" s="2">
        <f t="shared" si="260"/>
        <v>0.98347501727498032</v>
      </c>
      <c r="GC215" s="2">
        <f t="shared" si="260"/>
        <v>0.98225230970403088</v>
      </c>
      <c r="GD215" s="2">
        <f t="shared" si="260"/>
        <v>0.98642272337323678</v>
      </c>
      <c r="GE215" s="2">
        <f t="shared" si="260"/>
        <v>0.98686945004876314</v>
      </c>
      <c r="GF215" s="2">
        <f t="shared" si="260"/>
        <v>0.9893094400129937</v>
      </c>
      <c r="GG215" s="2">
        <f t="shared" si="260"/>
        <v>0.98334990754985274</v>
      </c>
      <c r="GH215" s="2">
        <f t="shared" si="260"/>
        <v>0.97952479637233181</v>
      </c>
      <c r="GI215" s="2">
        <f t="shared" si="260"/>
        <v>0.97919117921671051</v>
      </c>
      <c r="GJ215" s="2">
        <f t="shared" si="260"/>
        <v>0.97625901439472917</v>
      </c>
      <c r="GK215" s="2">
        <f t="shared" si="260"/>
        <v>0.97733715394640286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1.5930530564812533E-46</v>
      </c>
      <c r="HT215" s="86">
        <f t="shared" si="262"/>
        <v>5.3150078387556248E-42</v>
      </c>
      <c r="HU215" s="86">
        <f t="shared" si="262"/>
        <v>7.4282144882706551E-51</v>
      </c>
      <c r="HV215" s="86">
        <f t="shared" si="262"/>
        <v>7.7525113044593401E-60</v>
      </c>
      <c r="HW215" s="86">
        <f t="shared" si="262"/>
        <v>6.0766160658683739E-52</v>
      </c>
      <c r="HX215" s="86">
        <f t="shared" si="262"/>
        <v>2.0989461472122876E-52</v>
      </c>
      <c r="HY215" s="86">
        <f t="shared" si="262"/>
        <v>7.2638958785176291E-51</v>
      </c>
      <c r="HZ215" s="86">
        <f t="shared" si="262"/>
        <v>2.2891932084879271E-55</v>
      </c>
      <c r="IA215" s="86">
        <f t="shared" si="262"/>
        <v>4.2885037321513437E-60</v>
      </c>
      <c r="IB215" s="86">
        <f t="shared" si="262"/>
        <v>2.4087663967943274E-62</v>
      </c>
      <c r="IC215" s="86">
        <f t="shared" si="262"/>
        <v>6.1876144655771274E-58</v>
      </c>
      <c r="ID215" s="86">
        <f t="shared" si="262"/>
        <v>1.0571048019097569E-50</v>
      </c>
      <c r="IE215" s="86">
        <f t="shared" si="262"/>
        <v>4.9194952395112922E-53</v>
      </c>
      <c r="IF215" s="86">
        <f t="shared" si="262"/>
        <v>2.8732808046428407E-58</v>
      </c>
      <c r="IG215" s="86">
        <f t="shared" si="262"/>
        <v>1.2141324547885851E-55</v>
      </c>
      <c r="II215" s="86">
        <f t="shared" si="263"/>
        <v>4.4202821474711612E-13</v>
      </c>
      <c r="IJ215" s="86">
        <f t="shared" si="263"/>
        <v>1.912728760427047E-23</v>
      </c>
      <c r="IK215" s="86">
        <f t="shared" si="263"/>
        <v>7.8867160441784302E-15</v>
      </c>
      <c r="IL215" s="86">
        <f t="shared" si="263"/>
        <v>9.196849255945726E-18</v>
      </c>
      <c r="IM215" s="86">
        <f t="shared" si="263"/>
        <v>2.3767853938761672E-15</v>
      </c>
      <c r="IN215" s="86">
        <f t="shared" si="263"/>
        <v>1.8947687240244398E-15</v>
      </c>
      <c r="IO215" s="86">
        <f t="shared" si="263"/>
        <v>1.8854118931326588E-14</v>
      </c>
      <c r="IP215" s="86">
        <f t="shared" si="263"/>
        <v>1.0744425806823156E-16</v>
      </c>
      <c r="IQ215" s="86">
        <f t="shared" si="263"/>
        <v>1.4290233210413126E-18</v>
      </c>
      <c r="IR215" s="86">
        <f t="shared" si="263"/>
        <v>4.7765635109853168E-20</v>
      </c>
      <c r="IS215" s="86">
        <f t="shared" si="263"/>
        <v>6.6210710594055282E-17</v>
      </c>
      <c r="IT215" s="86">
        <f t="shared" si="263"/>
        <v>3.5049608174634172E-14</v>
      </c>
      <c r="IU215" s="86">
        <f t="shared" si="263"/>
        <v>6.5920454702028488E-15</v>
      </c>
      <c r="IV215" s="86">
        <f t="shared" si="263"/>
        <v>5.952120563091001E-11</v>
      </c>
      <c r="IW215" s="86">
        <f t="shared" si="263"/>
        <v>4.5474845742797735E-7</v>
      </c>
      <c r="IY215" s="86">
        <f t="shared" si="264"/>
        <v>4.4202821474711612E-13</v>
      </c>
      <c r="IZ215" s="86">
        <f t="shared" si="264"/>
        <v>1.912728760427047E-23</v>
      </c>
      <c r="JA215" s="86">
        <f t="shared" si="264"/>
        <v>7.8867160441784302E-15</v>
      </c>
      <c r="JB215" s="86">
        <f t="shared" si="264"/>
        <v>9.196849255945726E-18</v>
      </c>
      <c r="JC215" s="86">
        <f t="shared" si="264"/>
        <v>2.3767853938761672E-15</v>
      </c>
      <c r="JD215" s="86">
        <f t="shared" si="264"/>
        <v>1.8947687240244398E-15</v>
      </c>
      <c r="JE215" s="86">
        <f t="shared" si="264"/>
        <v>1.8854118931326588E-14</v>
      </c>
      <c r="JF215" s="86">
        <f t="shared" si="264"/>
        <v>1.0744425806823156E-16</v>
      </c>
      <c r="JG215" s="86">
        <f t="shared" si="264"/>
        <v>1.4290233210413126E-18</v>
      </c>
      <c r="JH215" s="86">
        <f t="shared" si="264"/>
        <v>4.7765635109853168E-20</v>
      </c>
      <c r="JI215" s="86">
        <f t="shared" si="264"/>
        <v>6.6210710594055282E-17</v>
      </c>
      <c r="JJ215" s="86">
        <f t="shared" si="264"/>
        <v>3.5049608174634172E-14</v>
      </c>
      <c r="JK215" s="86">
        <f t="shared" si="264"/>
        <v>6.5920454702028488E-15</v>
      </c>
      <c r="JL215" s="86">
        <f t="shared" si="264"/>
        <v>5.952120563091001E-11</v>
      </c>
      <c r="JM215" s="86">
        <f t="shared" si="264"/>
        <v>4.5474845742797735E-7</v>
      </c>
    </row>
    <row r="216" spans="2:273" x14ac:dyDescent="0.25">
      <c r="B216" s="2">
        <v>189</v>
      </c>
      <c r="C216" s="37">
        <v>62.341000000000001</v>
      </c>
      <c r="D216" s="37">
        <v>62.454999999999998</v>
      </c>
      <c r="E216" s="37">
        <v>65</v>
      </c>
      <c r="F216" s="37">
        <v>62.694000000000003</v>
      </c>
      <c r="G216" s="37">
        <v>65.400000000000006</v>
      </c>
      <c r="H216" s="37">
        <v>61</v>
      </c>
      <c r="I216" s="37">
        <v>66.739999999999995</v>
      </c>
      <c r="J216" s="37">
        <v>65.98</v>
      </c>
      <c r="K216" s="37">
        <v>66.947999999999993</v>
      </c>
      <c r="L216" s="37">
        <v>66.31</v>
      </c>
      <c r="M216" s="37">
        <v>63.533999999999999</v>
      </c>
      <c r="N216" s="37">
        <v>66.516999999999996</v>
      </c>
      <c r="O216" s="37">
        <v>63.890999999999998</v>
      </c>
      <c r="P216" s="37">
        <v>64.744</v>
      </c>
      <c r="Q216" s="37">
        <v>63.348999999999997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121.58819915572232</v>
      </c>
      <c r="DL216" s="2">
        <f t="shared" si="268"/>
        <v>132.61310666041277</v>
      </c>
      <c r="DM216" s="2">
        <f t="shared" si="268"/>
        <v>128.17042767354596</v>
      </c>
      <c r="DN216" s="2">
        <f t="shared" si="268"/>
        <v>140.36489867600392</v>
      </c>
      <c r="DO216" s="2">
        <f t="shared" si="268"/>
        <v>129.62994934333955</v>
      </c>
      <c r="DP216" s="2">
        <f t="shared" si="268"/>
        <v>145.5272874493927</v>
      </c>
      <c r="DQ216" s="2">
        <f t="shared" si="268"/>
        <v>129.95330018761723</v>
      </c>
      <c r="DR216" s="2">
        <f t="shared" si="268"/>
        <v>136.1595590994371</v>
      </c>
      <c r="DS216" s="2">
        <f t="shared" si="268"/>
        <v>132.1397240398293</v>
      </c>
      <c r="DT216" s="2">
        <f t="shared" si="268"/>
        <v>143.69339378852533</v>
      </c>
      <c r="DU216" s="2">
        <f t="shared" si="268"/>
        <v>117.43611315789477</v>
      </c>
      <c r="DV216" s="2">
        <f t="shared" si="268"/>
        <v>141.78240398293033</v>
      </c>
      <c r="DW216" s="2">
        <f t="shared" si="268"/>
        <v>169.09434380570411</v>
      </c>
      <c r="DX216" s="2">
        <f t="shared" si="268"/>
        <v>103.90656470588235</v>
      </c>
      <c r="DY216" s="2">
        <f t="shared" si="268"/>
        <v>100.89963830645159</v>
      </c>
      <c r="EA216" s="2">
        <f t="shared" si="240"/>
        <v>60.052137663398696</v>
      </c>
      <c r="EB216" s="2">
        <f t="shared" si="240"/>
        <v>68.002411764705855</v>
      </c>
      <c r="EC216" s="2">
        <f t="shared" si="240"/>
        <v>59.752526496739783</v>
      </c>
      <c r="ED216" s="2">
        <f t="shared" si="240"/>
        <v>56.788069545177251</v>
      </c>
      <c r="EE216" s="2">
        <f t="shared" si="240"/>
        <v>55.967500423370012</v>
      </c>
      <c r="EF216" s="2">
        <f t="shared" si="239"/>
        <v>56.42919681049878</v>
      </c>
      <c r="EG216" s="2">
        <f t="shared" si="239"/>
        <v>60.898216077224632</v>
      </c>
      <c r="EH216" s="2">
        <f t="shared" si="239"/>
        <v>60.936560042844263</v>
      </c>
      <c r="EI216" s="2">
        <f t="shared" si="239"/>
        <v>62.113320339582586</v>
      </c>
      <c r="EJ216" s="2">
        <f t="shared" si="239"/>
        <v>59.40374439987221</v>
      </c>
      <c r="EK216" s="2">
        <f t="shared" si="239"/>
        <v>62.126300668789789</v>
      </c>
      <c r="EL216" s="2">
        <f t="shared" si="254"/>
        <v>56.321884816615594</v>
      </c>
      <c r="EM216" s="2">
        <f t="shared" si="255"/>
        <v>55.182687707384822</v>
      </c>
      <c r="EN216" s="2">
        <f t="shared" si="256"/>
        <v>64.033124020315881</v>
      </c>
      <c r="EO216" s="2">
        <f t="shared" si="257"/>
        <v>66.214546082760876</v>
      </c>
      <c r="EQ216" s="2">
        <f t="shared" si="269"/>
        <v>61.979431279045535</v>
      </c>
      <c r="ER216" s="2">
        <f t="shared" si="269"/>
        <v>59.389039557131547</v>
      </c>
      <c r="ES216" s="2">
        <f t="shared" si="269"/>
        <v>64.02024657790723</v>
      </c>
      <c r="ET216" s="2">
        <f t="shared" si="269"/>
        <v>61.9678551527374</v>
      </c>
      <c r="EU216" s="2">
        <f t="shared" si="269"/>
        <v>63.498489174819568</v>
      </c>
      <c r="EV216" s="2">
        <f t="shared" si="269"/>
        <v>63.35778056244154</v>
      </c>
      <c r="EW216" s="2">
        <f t="shared" si="269"/>
        <v>64.712345464844077</v>
      </c>
      <c r="EX216" s="2">
        <f t="shared" si="269"/>
        <v>64.528784811865222</v>
      </c>
      <c r="EY216" s="2">
        <f t="shared" si="269"/>
        <v>63.691435303107497</v>
      </c>
      <c r="EZ216" s="2">
        <f t="shared" si="269"/>
        <v>64.925132981028128</v>
      </c>
      <c r="FA216" s="2">
        <f t="shared" si="269"/>
        <v>62.985573901889644</v>
      </c>
      <c r="FB216" s="2">
        <f t="shared" si="269"/>
        <v>65.25724831663419</v>
      </c>
      <c r="FC216" s="2">
        <f t="shared" si="269"/>
        <v>64.433221493573981</v>
      </c>
      <c r="FD216" s="2">
        <f t="shared" si="269"/>
        <v>65.038789996961626</v>
      </c>
      <c r="FE216" s="2">
        <f t="shared" si="269"/>
        <v>63.89804377140814</v>
      </c>
      <c r="FG216" s="2">
        <f t="shared" si="270"/>
        <v>0.99999873358784974</v>
      </c>
      <c r="FH216" s="2">
        <f t="shared" si="270"/>
        <v>0.99999891421281506</v>
      </c>
      <c r="FI216" s="2">
        <f t="shared" si="270"/>
        <v>0.99999892502410959</v>
      </c>
      <c r="FJ216" s="2">
        <f t="shared" si="270"/>
        <v>0.99999877239979007</v>
      </c>
      <c r="FK216" s="2">
        <f t="shared" si="270"/>
        <v>0.9999988317677182</v>
      </c>
      <c r="FL216" s="2">
        <f t="shared" si="270"/>
        <v>0.99999884378868364</v>
      </c>
      <c r="FM216" s="2">
        <f t="shared" si="270"/>
        <v>0.99999891402004115</v>
      </c>
      <c r="FN216" s="2">
        <f t="shared" si="270"/>
        <v>0.99999894818419344</v>
      </c>
      <c r="FO216" s="2">
        <f t="shared" si="270"/>
        <v>0.99999866105034085</v>
      </c>
      <c r="FP216" s="2">
        <f t="shared" si="270"/>
        <v>0.99999883496381692</v>
      </c>
      <c r="FQ216" s="2">
        <f t="shared" si="270"/>
        <v>0.99999884591278554</v>
      </c>
      <c r="FR216" s="2">
        <f t="shared" si="270"/>
        <v>0.99999861239796317</v>
      </c>
      <c r="FS216" s="2">
        <f t="shared" si="270"/>
        <v>0.9999985049878839</v>
      </c>
      <c r="FT216" s="2">
        <f t="shared" si="270"/>
        <v>0.99999862921545135</v>
      </c>
      <c r="FU216" s="2">
        <f t="shared" si="270"/>
        <v>0.99999846997791364</v>
      </c>
      <c r="FW216" s="2">
        <f t="shared" si="260"/>
        <v>0.98002892901179206</v>
      </c>
      <c r="FX216" s="2">
        <f t="shared" si="260"/>
        <v>0.99659333644746251</v>
      </c>
      <c r="FY216" s="2">
        <f t="shared" si="260"/>
        <v>0.98416307849418649</v>
      </c>
      <c r="FZ216" s="2">
        <f t="shared" si="260"/>
        <v>0.98514101663634013</v>
      </c>
      <c r="GA216" s="2">
        <f t="shared" si="260"/>
        <v>0.98502749737418815</v>
      </c>
      <c r="GB216" s="2">
        <f t="shared" si="260"/>
        <v>0.98490709125310172</v>
      </c>
      <c r="GC216" s="2">
        <f t="shared" si="260"/>
        <v>0.98378859828073517</v>
      </c>
      <c r="GD216" s="2">
        <f t="shared" si="260"/>
        <v>0.98760256591347462</v>
      </c>
      <c r="GE216" s="2">
        <f t="shared" si="260"/>
        <v>0.98801094460975147</v>
      </c>
      <c r="GF216" s="2">
        <f t="shared" si="260"/>
        <v>0.9902409134951633</v>
      </c>
      <c r="GG216" s="2">
        <f t="shared" si="260"/>
        <v>0.98479265602964616</v>
      </c>
      <c r="GH216" s="2">
        <f t="shared" si="260"/>
        <v>0.98129268933783886</v>
      </c>
      <c r="GI216" s="2">
        <f t="shared" si="260"/>
        <v>0.98098731860960553</v>
      </c>
      <c r="GJ216" s="2">
        <f t="shared" si="260"/>
        <v>0.97830263910205195</v>
      </c>
      <c r="GK216" s="2">
        <f t="shared" si="260"/>
        <v>0.97928994113483236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7.9702985943674004E-48</v>
      </c>
      <c r="HT216" s="86">
        <f t="shared" si="262"/>
        <v>3.7055863106234124E-43</v>
      </c>
      <c r="HU216" s="86">
        <f t="shared" si="262"/>
        <v>3.1320599443996881E-52</v>
      </c>
      <c r="HV216" s="86">
        <f t="shared" si="262"/>
        <v>1.8374316906869669E-61</v>
      </c>
      <c r="HW216" s="86">
        <f t="shared" si="262"/>
        <v>2.4346624278309405E-53</v>
      </c>
      <c r="HX216" s="86">
        <f t="shared" si="262"/>
        <v>8.1398686417014774E-54</v>
      </c>
      <c r="HY216" s="86">
        <f t="shared" si="262"/>
        <v>3.1456981630818414E-52</v>
      </c>
      <c r="HZ216" s="86">
        <f t="shared" si="262"/>
        <v>8.2254410272980263E-57</v>
      </c>
      <c r="IA216" s="86">
        <f t="shared" si="262"/>
        <v>1.1161437947515599E-61</v>
      </c>
      <c r="IB216" s="86">
        <f t="shared" si="262"/>
        <v>5.9715949996463398E-64</v>
      </c>
      <c r="IC216" s="86">
        <f t="shared" si="262"/>
        <v>1.6860225003127657E-59</v>
      </c>
      <c r="ID216" s="86">
        <f t="shared" si="262"/>
        <v>4.227811269096905E-52</v>
      </c>
      <c r="IE216" s="86">
        <f t="shared" si="262"/>
        <v>1.6386169995365252E-54</v>
      </c>
      <c r="IF216" s="86">
        <f t="shared" si="262"/>
        <v>6.5322206486064735E-60</v>
      </c>
      <c r="IG216" s="86">
        <f t="shared" si="262"/>
        <v>3.1359837302869064E-57</v>
      </c>
      <c r="II216" s="86">
        <f t="shared" si="263"/>
        <v>1.1934980086241195E-13</v>
      </c>
      <c r="IJ216" s="86">
        <f t="shared" si="263"/>
        <v>3.5976653837962259E-24</v>
      </c>
      <c r="IK216" s="86">
        <f t="shared" si="263"/>
        <v>1.916560306125464E-15</v>
      </c>
      <c r="IL216" s="86">
        <f t="shared" si="263"/>
        <v>1.6893789137058297E-18</v>
      </c>
      <c r="IM216" s="86">
        <f t="shared" si="263"/>
        <v>5.5836825291315974E-16</v>
      </c>
      <c r="IN216" s="86">
        <f t="shared" si="263"/>
        <v>4.3933963820575616E-16</v>
      </c>
      <c r="IO216" s="86">
        <f t="shared" si="263"/>
        <v>4.7277514003935005E-15</v>
      </c>
      <c r="IP216" s="86">
        <f t="shared" si="263"/>
        <v>2.3599035159298694E-17</v>
      </c>
      <c r="IQ216" s="86">
        <f t="shared" si="263"/>
        <v>2.6433238511151243E-19</v>
      </c>
      <c r="IR216" s="86">
        <f t="shared" si="263"/>
        <v>8.3231111433318555E-21</v>
      </c>
      <c r="IS216" s="86">
        <f t="shared" si="263"/>
        <v>1.3163438549106609E-17</v>
      </c>
      <c r="IT216" s="86">
        <f t="shared" si="263"/>
        <v>8.5863264549597009E-15</v>
      </c>
      <c r="IU216" s="86">
        <f t="shared" si="263"/>
        <v>1.4822605518504043E-15</v>
      </c>
      <c r="IV216" s="86">
        <f t="shared" si="263"/>
        <v>1.9848590913077172E-11</v>
      </c>
      <c r="IW216" s="86">
        <f t="shared" si="263"/>
        <v>2.3671844722365179E-7</v>
      </c>
      <c r="IY216" s="86">
        <f t="shared" si="264"/>
        <v>1.1934980086241195E-13</v>
      </c>
      <c r="IZ216" s="86">
        <f t="shared" si="264"/>
        <v>3.5976653837962259E-24</v>
      </c>
      <c r="JA216" s="86">
        <f t="shared" si="264"/>
        <v>1.916560306125464E-15</v>
      </c>
      <c r="JB216" s="86">
        <f t="shared" si="264"/>
        <v>1.6893789137058297E-18</v>
      </c>
      <c r="JC216" s="86">
        <f t="shared" si="264"/>
        <v>5.5836825291315974E-16</v>
      </c>
      <c r="JD216" s="86">
        <f t="shared" si="264"/>
        <v>4.3933963820575616E-16</v>
      </c>
      <c r="JE216" s="86">
        <f t="shared" si="264"/>
        <v>4.7277514003935005E-15</v>
      </c>
      <c r="JF216" s="86">
        <f t="shared" si="264"/>
        <v>2.3599035159298694E-17</v>
      </c>
      <c r="JG216" s="86">
        <f t="shared" si="264"/>
        <v>2.6433238511151243E-19</v>
      </c>
      <c r="JH216" s="86">
        <f t="shared" si="264"/>
        <v>8.3231111433318555E-21</v>
      </c>
      <c r="JI216" s="86">
        <f t="shared" si="264"/>
        <v>1.3163438549106609E-17</v>
      </c>
      <c r="JJ216" s="86">
        <f t="shared" si="264"/>
        <v>8.5863264549597009E-15</v>
      </c>
      <c r="JK216" s="86">
        <f t="shared" si="264"/>
        <v>1.4822605518504043E-15</v>
      </c>
      <c r="JL216" s="86">
        <f t="shared" si="264"/>
        <v>1.9848590913077172E-11</v>
      </c>
      <c r="JM216" s="86">
        <f t="shared" si="264"/>
        <v>2.3671844722365179E-7</v>
      </c>
    </row>
    <row r="217" spans="2:273" x14ac:dyDescent="0.25">
      <c r="B217" s="2">
        <v>190</v>
      </c>
      <c r="C217" s="37">
        <v>62.317999999999998</v>
      </c>
      <c r="D217" s="37">
        <v>62.613999999999997</v>
      </c>
      <c r="E217" s="37">
        <v>64.938000000000002</v>
      </c>
      <c r="F217" s="37">
        <v>61.856999999999999</v>
      </c>
      <c r="G217" s="37">
        <v>65.34</v>
      </c>
      <c r="H217" s="37">
        <v>62.08</v>
      </c>
      <c r="I217" s="37">
        <v>63.46</v>
      </c>
      <c r="J217" s="37">
        <v>66.680000000000007</v>
      </c>
      <c r="K217" s="37">
        <v>65.120999999999995</v>
      </c>
      <c r="L217" s="37">
        <v>63.533999999999999</v>
      </c>
      <c r="M217" s="37">
        <v>64.328000000000003</v>
      </c>
      <c r="N217" s="37">
        <v>67.052000000000007</v>
      </c>
      <c r="O217" s="37">
        <v>69.587000000000003</v>
      </c>
      <c r="P217" s="37">
        <v>65.278999999999996</v>
      </c>
      <c r="Q217" s="37">
        <v>66.534999999999997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121.79155825515947</v>
      </c>
      <c r="DL217" s="2">
        <f t="shared" si="268"/>
        <v>132.85303339587244</v>
      </c>
      <c r="DM217" s="2">
        <f t="shared" si="268"/>
        <v>128.37642326454034</v>
      </c>
      <c r="DN217" s="2">
        <f t="shared" si="268"/>
        <v>140.67044512528722</v>
      </c>
      <c r="DO217" s="2">
        <f t="shared" si="268"/>
        <v>129.86624577861161</v>
      </c>
      <c r="DP217" s="2">
        <f t="shared" si="268"/>
        <v>145.84485829959513</v>
      </c>
      <c r="DQ217" s="2">
        <f t="shared" si="268"/>
        <v>130.16799812382737</v>
      </c>
      <c r="DR217" s="2">
        <f t="shared" si="268"/>
        <v>136.40740900562849</v>
      </c>
      <c r="DS217" s="2">
        <f t="shared" si="268"/>
        <v>132.39367923186344</v>
      </c>
      <c r="DT217" s="2">
        <f t="shared" si="268"/>
        <v>144.00505547652912</v>
      </c>
      <c r="DU217" s="2">
        <f t="shared" si="268"/>
        <v>117.57836234817816</v>
      </c>
      <c r="DV217" s="2">
        <f t="shared" si="268"/>
        <v>142.06947178757707</v>
      </c>
      <c r="DW217" s="2">
        <f t="shared" si="268"/>
        <v>169.54568538324421</v>
      </c>
      <c r="DX217" s="2">
        <f t="shared" si="268"/>
        <v>104.00387226890756</v>
      </c>
      <c r="DY217" s="2">
        <f t="shared" si="268"/>
        <v>100.98776048387096</v>
      </c>
      <c r="EA217" s="2">
        <f t="shared" si="240"/>
        <v>59.893050653594777</v>
      </c>
      <c r="EB217" s="2">
        <f t="shared" si="240"/>
        <v>67.920147058823503</v>
      </c>
      <c r="EC217" s="2">
        <f t="shared" si="240"/>
        <v>59.559837917407634</v>
      </c>
      <c r="ED217" s="2">
        <f t="shared" si="240"/>
        <v>56.580250932013826</v>
      </c>
      <c r="EE217" s="2">
        <f t="shared" si="240"/>
        <v>55.760724809483477</v>
      </c>
      <c r="EF217" s="2">
        <f t="shared" si="239"/>
        <v>56.204282569874167</v>
      </c>
      <c r="EG217" s="2">
        <f t="shared" si="239"/>
        <v>60.716454074105293</v>
      </c>
      <c r="EH217" s="2">
        <f t="shared" si="239"/>
        <v>60.752776357749688</v>
      </c>
      <c r="EI217" s="2">
        <f t="shared" si="239"/>
        <v>61.966223558542616</v>
      </c>
      <c r="EJ217" s="2">
        <f t="shared" si="239"/>
        <v>59.233516809258418</v>
      </c>
      <c r="EK217" s="2">
        <f t="shared" si="239"/>
        <v>61.94908213375794</v>
      </c>
      <c r="EL217" s="2">
        <f t="shared" si="254"/>
        <v>56.078478728464241</v>
      </c>
      <c r="EM217" s="2">
        <f t="shared" si="255"/>
        <v>54.907571751935585</v>
      </c>
      <c r="EN217" s="2">
        <f t="shared" si="256"/>
        <v>63.872051393460097</v>
      </c>
      <c r="EO217" s="2">
        <f t="shared" si="257"/>
        <v>66.089913395485766</v>
      </c>
      <c r="EQ217" s="2">
        <f t="shared" si="269"/>
        <v>61.840880895064394</v>
      </c>
      <c r="ER217" s="2">
        <f t="shared" si="269"/>
        <v>59.215224549095623</v>
      </c>
      <c r="ES217" s="2">
        <f t="shared" si="269"/>
        <v>63.874352606233323</v>
      </c>
      <c r="ET217" s="2">
        <f t="shared" si="269"/>
        <v>61.814016037250376</v>
      </c>
      <c r="EU217" s="2">
        <f t="shared" si="269"/>
        <v>63.370463877428243</v>
      </c>
      <c r="EV217" s="2">
        <f t="shared" si="269"/>
        <v>63.204818073678567</v>
      </c>
      <c r="EW217" s="2">
        <f t="shared" si="269"/>
        <v>64.571991272239956</v>
      </c>
      <c r="EX217" s="2">
        <f t="shared" si="269"/>
        <v>64.383846162650798</v>
      </c>
      <c r="EY217" s="2">
        <f t="shared" si="269"/>
        <v>63.562032195618954</v>
      </c>
      <c r="EZ217" s="2">
        <f t="shared" si="269"/>
        <v>64.811437931255739</v>
      </c>
      <c r="FA217" s="2">
        <f t="shared" si="269"/>
        <v>62.817959541984749</v>
      </c>
      <c r="FB217" s="2">
        <f t="shared" si="269"/>
        <v>65.106913144455746</v>
      </c>
      <c r="FC217" s="2">
        <f t="shared" si="269"/>
        <v>64.254002007776421</v>
      </c>
      <c r="FD217" s="2">
        <f t="shared" si="269"/>
        <v>64.888874314388673</v>
      </c>
      <c r="FE217" s="2">
        <f t="shared" si="269"/>
        <v>63.748893904723857</v>
      </c>
      <c r="FG217" s="2">
        <f t="shared" si="270"/>
        <v>0.99999884501826319</v>
      </c>
      <c r="FH217" s="2">
        <f t="shared" si="270"/>
        <v>0.99999900975022349</v>
      </c>
      <c r="FI217" s="2">
        <f t="shared" si="270"/>
        <v>0.99999901961024318</v>
      </c>
      <c r="FJ217" s="2">
        <f t="shared" si="270"/>
        <v>0.99999888041518115</v>
      </c>
      <c r="FK217" s="2">
        <f t="shared" si="270"/>
        <v>0.9999989345593866</v>
      </c>
      <c r="FL217" s="2">
        <f t="shared" si="270"/>
        <v>0.99999894552263957</v>
      </c>
      <c r="FM217" s="2">
        <f t="shared" si="270"/>
        <v>0.99999900957441157</v>
      </c>
      <c r="FN217" s="2">
        <f t="shared" si="270"/>
        <v>0.99999904073249457</v>
      </c>
      <c r="FO217" s="2">
        <f t="shared" si="270"/>
        <v>0.99999877886325361</v>
      </c>
      <c r="FP217" s="2">
        <f t="shared" si="270"/>
        <v>0.99999893747426383</v>
      </c>
      <c r="FQ217" s="2">
        <f t="shared" si="270"/>
        <v>0.99999894745984397</v>
      </c>
      <c r="FR217" s="2">
        <f t="shared" si="270"/>
        <v>0.99999873449174725</v>
      </c>
      <c r="FS217" s="2">
        <f t="shared" si="270"/>
        <v>0.99999863653256582</v>
      </c>
      <c r="FT217" s="2">
        <f t="shared" si="270"/>
        <v>0.99999874982948245</v>
      </c>
      <c r="FU217" s="2">
        <f t="shared" si="270"/>
        <v>0.99999860460308487</v>
      </c>
      <c r="FW217" s="2">
        <f t="shared" si="260"/>
        <v>0.98175410440826438</v>
      </c>
      <c r="FX217" s="2">
        <f t="shared" si="260"/>
        <v>0.99689215433896794</v>
      </c>
      <c r="FY217" s="2">
        <f t="shared" si="260"/>
        <v>0.98553640122621444</v>
      </c>
      <c r="FZ217" s="2">
        <f t="shared" si="260"/>
        <v>0.98643070521458665</v>
      </c>
      <c r="GA217" s="2">
        <f t="shared" si="260"/>
        <v>0.98632690212856022</v>
      </c>
      <c r="GB217" s="2">
        <f t="shared" si="260"/>
        <v>0.98621679936444506</v>
      </c>
      <c r="GC217" s="2">
        <f t="shared" si="260"/>
        <v>0.98519390608942892</v>
      </c>
      <c r="GD217" s="2">
        <f t="shared" si="260"/>
        <v>0.98868105858087485</v>
      </c>
      <c r="GE217" s="2">
        <f t="shared" si="260"/>
        <v>0.98905430484087975</v>
      </c>
      <c r="GF217" s="2">
        <f t="shared" si="260"/>
        <v>0.99109195804471062</v>
      </c>
      <c r="GG217" s="2">
        <f t="shared" si="260"/>
        <v>0.98611215439289202</v>
      </c>
      <c r="GH217" s="2">
        <f t="shared" si="260"/>
        <v>0.98291060005540332</v>
      </c>
      <c r="GI217" s="2">
        <f t="shared" si="260"/>
        <v>0.98263117200282912</v>
      </c>
      <c r="GJ217" s="2">
        <f t="shared" si="260"/>
        <v>0.98017392106254797</v>
      </c>
      <c r="GK217" s="2">
        <f t="shared" si="260"/>
        <v>0.98107772050505748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3.8217247831242637E-49</v>
      </c>
      <c r="HT217" s="86">
        <f t="shared" si="262"/>
        <v>2.4888360443681955E-44</v>
      </c>
      <c r="HU217" s="86">
        <f t="shared" si="262"/>
        <v>1.2645474840242275E-53</v>
      </c>
      <c r="HV217" s="86">
        <f t="shared" si="262"/>
        <v>4.1370381924321717E-63</v>
      </c>
      <c r="HW217" s="86">
        <f t="shared" si="262"/>
        <v>9.336362904182777E-55</v>
      </c>
      <c r="HX217" s="86">
        <f t="shared" si="262"/>
        <v>3.0198329131229571E-55</v>
      </c>
      <c r="HY217" s="86">
        <f t="shared" si="262"/>
        <v>1.3053951142077457E-53</v>
      </c>
      <c r="HZ217" s="86">
        <f t="shared" si="262"/>
        <v>2.8285538277280273E-58</v>
      </c>
      <c r="IA217" s="86">
        <f t="shared" si="262"/>
        <v>2.7671274480829172E-63</v>
      </c>
      <c r="IB217" s="86">
        <f t="shared" si="262"/>
        <v>1.41092940749756E-65</v>
      </c>
      <c r="IC217" s="86">
        <f t="shared" si="262"/>
        <v>4.373707224671319E-61</v>
      </c>
      <c r="ID217" s="86">
        <f t="shared" si="262"/>
        <v>1.6165289544540269E-53</v>
      </c>
      <c r="IE217" s="86">
        <f t="shared" si="262"/>
        <v>5.2024190963235379E-56</v>
      </c>
      <c r="IF217" s="86">
        <f t="shared" si="262"/>
        <v>1.4071495945941622E-61</v>
      </c>
      <c r="IG217" s="86">
        <f t="shared" si="262"/>
        <v>7.683886149630161E-59</v>
      </c>
      <c r="II217" s="86">
        <f t="shared" si="263"/>
        <v>3.1263730261974908E-14</v>
      </c>
      <c r="IJ217" s="86">
        <f t="shared" si="263"/>
        <v>6.5878644006771077E-25</v>
      </c>
      <c r="IK217" s="86">
        <f t="shared" si="263"/>
        <v>4.5154748628876193E-16</v>
      </c>
      <c r="IL217" s="86">
        <f t="shared" si="263"/>
        <v>2.9914287489625451E-19</v>
      </c>
      <c r="IM217" s="86">
        <f t="shared" si="263"/>
        <v>1.2713338464609621E-16</v>
      </c>
      <c r="IN217" s="86">
        <f t="shared" si="263"/>
        <v>9.8696136793655288E-17</v>
      </c>
      <c r="IO217" s="86">
        <f t="shared" si="263"/>
        <v>1.1499787404040443E-15</v>
      </c>
      <c r="IP217" s="86">
        <f t="shared" si="263"/>
        <v>5.0231645575020743E-18</v>
      </c>
      <c r="IQ217" s="86">
        <f t="shared" si="263"/>
        <v>4.7224208574794287E-20</v>
      </c>
      <c r="IR217" s="86">
        <f t="shared" si="263"/>
        <v>1.4012281865926503E-21</v>
      </c>
      <c r="IS217" s="86">
        <f t="shared" si="263"/>
        <v>2.5266873990516083E-18</v>
      </c>
      <c r="IT217" s="86">
        <f t="shared" si="263"/>
        <v>2.0370588381294102E-15</v>
      </c>
      <c r="IU217" s="86">
        <f t="shared" si="263"/>
        <v>3.2208134497503803E-16</v>
      </c>
      <c r="IV217" s="86">
        <f t="shared" si="263"/>
        <v>6.4504127843821581E-12</v>
      </c>
      <c r="IW217" s="86">
        <f t="shared" si="263"/>
        <v>1.2141742631639239E-7</v>
      </c>
      <c r="IY217" s="86">
        <f t="shared" si="264"/>
        <v>3.1263730261974908E-14</v>
      </c>
      <c r="IZ217" s="86">
        <f t="shared" si="264"/>
        <v>6.5878644006771077E-25</v>
      </c>
      <c r="JA217" s="86">
        <f t="shared" si="264"/>
        <v>4.5154748628876193E-16</v>
      </c>
      <c r="JB217" s="86">
        <f t="shared" si="264"/>
        <v>2.9914287489625451E-19</v>
      </c>
      <c r="JC217" s="86">
        <f t="shared" si="264"/>
        <v>1.2713338464609621E-16</v>
      </c>
      <c r="JD217" s="86">
        <f t="shared" si="264"/>
        <v>9.8696136793655288E-17</v>
      </c>
      <c r="JE217" s="86">
        <f t="shared" si="264"/>
        <v>1.1499787404040443E-15</v>
      </c>
      <c r="JF217" s="86">
        <f t="shared" si="264"/>
        <v>5.0231645575020743E-18</v>
      </c>
      <c r="JG217" s="86">
        <f t="shared" si="264"/>
        <v>4.7224208574794287E-20</v>
      </c>
      <c r="JH217" s="86">
        <f t="shared" si="264"/>
        <v>1.4012281865926503E-21</v>
      </c>
      <c r="JI217" s="86">
        <f t="shared" si="264"/>
        <v>2.5266873990516083E-18</v>
      </c>
      <c r="JJ217" s="86">
        <f t="shared" si="264"/>
        <v>2.0370588381294102E-15</v>
      </c>
      <c r="JK217" s="86">
        <f t="shared" si="264"/>
        <v>3.2208134497503803E-16</v>
      </c>
      <c r="JL217" s="86">
        <f t="shared" si="264"/>
        <v>6.4504127843821581E-12</v>
      </c>
      <c r="JM217" s="86">
        <f t="shared" si="264"/>
        <v>1.2141742631639239E-7</v>
      </c>
    </row>
    <row r="218" spans="2:273" x14ac:dyDescent="0.25">
      <c r="B218" s="2">
        <v>191</v>
      </c>
      <c r="C218" s="37">
        <v>64.135999999999996</v>
      </c>
      <c r="D218" s="37">
        <v>66</v>
      </c>
      <c r="E218" s="37">
        <v>66.353999999999999</v>
      </c>
      <c r="F218" s="37">
        <v>62.633000000000003</v>
      </c>
      <c r="G218" s="37">
        <v>62.9</v>
      </c>
      <c r="H218" s="37">
        <v>62.96</v>
      </c>
      <c r="I218" s="37">
        <v>64.62</v>
      </c>
      <c r="J218" s="37">
        <v>64.92</v>
      </c>
      <c r="K218" s="37">
        <v>66.465999999999994</v>
      </c>
      <c r="L218" s="37">
        <v>65.397000000000006</v>
      </c>
      <c r="M218" s="37">
        <v>65.671999999999997</v>
      </c>
      <c r="N218" s="37">
        <v>65.293000000000006</v>
      </c>
      <c r="O218" s="37">
        <v>65.912999999999997</v>
      </c>
      <c r="P218" s="37">
        <v>69.046999999999997</v>
      </c>
      <c r="Q218" s="37">
        <v>64.278999999999996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121.99491735459662</v>
      </c>
      <c r="DL218" s="2">
        <f t="shared" si="268"/>
        <v>133.09296013133209</v>
      </c>
      <c r="DM218" s="2">
        <f t="shared" si="268"/>
        <v>128.58241885553471</v>
      </c>
      <c r="DN218" s="2">
        <f t="shared" si="268"/>
        <v>140.97599157457051</v>
      </c>
      <c r="DO218" s="2">
        <f t="shared" si="268"/>
        <v>130.10254221388365</v>
      </c>
      <c r="DP218" s="2">
        <f t="shared" si="268"/>
        <v>146.16242914979756</v>
      </c>
      <c r="DQ218" s="2">
        <f t="shared" si="268"/>
        <v>130.38269606003749</v>
      </c>
      <c r="DR218" s="2">
        <f t="shared" si="268"/>
        <v>136.65525891181986</v>
      </c>
      <c r="DS218" s="2">
        <f t="shared" si="268"/>
        <v>132.64763442389759</v>
      </c>
      <c r="DT218" s="2">
        <f t="shared" si="268"/>
        <v>144.31671716453292</v>
      </c>
      <c r="DU218" s="2">
        <f t="shared" si="268"/>
        <v>117.72061153846157</v>
      </c>
      <c r="DV218" s="2">
        <f t="shared" si="268"/>
        <v>142.35653959222384</v>
      </c>
      <c r="DW218" s="2">
        <f t="shared" si="268"/>
        <v>169.9970269607843</v>
      </c>
      <c r="DX218" s="2">
        <f t="shared" si="268"/>
        <v>104.10117983193277</v>
      </c>
      <c r="DY218" s="2">
        <f t="shared" si="268"/>
        <v>101.07588266129031</v>
      </c>
      <c r="EA218" s="2">
        <f t="shared" si="240"/>
        <v>59.733963643790858</v>
      </c>
      <c r="EB218" s="2">
        <f t="shared" si="240"/>
        <v>67.837882352941151</v>
      </c>
      <c r="EC218" s="2">
        <f t="shared" si="240"/>
        <v>59.367149338075485</v>
      </c>
      <c r="ED218" s="2">
        <f t="shared" si="240"/>
        <v>56.3724323188504</v>
      </c>
      <c r="EE218" s="2">
        <f t="shared" si="240"/>
        <v>55.553949195596942</v>
      </c>
      <c r="EF218" s="2">
        <f t="shared" si="239"/>
        <v>55.97936832924956</v>
      </c>
      <c r="EG218" s="2">
        <f t="shared" si="239"/>
        <v>60.534692070985962</v>
      </c>
      <c r="EH218" s="2">
        <f t="shared" si="239"/>
        <v>60.568992672655114</v>
      </c>
      <c r="EI218" s="2">
        <f t="shared" si="239"/>
        <v>61.819126777502646</v>
      </c>
      <c r="EJ218" s="2">
        <f t="shared" si="239"/>
        <v>59.06328921864462</v>
      </c>
      <c r="EK218" s="2">
        <f t="shared" si="239"/>
        <v>61.7718635987261</v>
      </c>
      <c r="EL218" s="2">
        <f t="shared" si="254"/>
        <v>55.83507264031288</v>
      </c>
      <c r="EM218" s="2">
        <f t="shared" si="255"/>
        <v>54.632455796486347</v>
      </c>
      <c r="EN218" s="2">
        <f t="shared" si="256"/>
        <v>63.710978766604327</v>
      </c>
      <c r="EO218" s="2">
        <f t="shared" si="257"/>
        <v>65.965280708210656</v>
      </c>
      <c r="EQ218" s="2">
        <f t="shared" si="269"/>
        <v>61.702330511083254</v>
      </c>
      <c r="ER218" s="2">
        <f t="shared" si="269"/>
        <v>59.041409541059707</v>
      </c>
      <c r="ES218" s="2">
        <f t="shared" si="269"/>
        <v>63.728458634559416</v>
      </c>
      <c r="ET218" s="2">
        <f t="shared" si="269"/>
        <v>61.660176921763352</v>
      </c>
      <c r="EU218" s="2">
        <f t="shared" si="269"/>
        <v>63.242438580036925</v>
      </c>
      <c r="EV218" s="2">
        <f t="shared" si="269"/>
        <v>63.051855584915593</v>
      </c>
      <c r="EW218" s="2">
        <f t="shared" si="269"/>
        <v>64.431637079635834</v>
      </c>
      <c r="EX218" s="2">
        <f t="shared" si="269"/>
        <v>64.238907513436374</v>
      </c>
      <c r="EY218" s="2">
        <f t="shared" si="269"/>
        <v>63.432629088130419</v>
      </c>
      <c r="EZ218" s="2">
        <f t="shared" si="269"/>
        <v>64.69774288148335</v>
      </c>
      <c r="FA218" s="2">
        <f t="shared" si="269"/>
        <v>62.65034518207986</v>
      </c>
      <c r="FB218" s="2">
        <f t="shared" si="269"/>
        <v>64.956577972277316</v>
      </c>
      <c r="FC218" s="2">
        <f t="shared" si="269"/>
        <v>64.074782521978847</v>
      </c>
      <c r="FD218" s="2">
        <f t="shared" si="269"/>
        <v>64.738958631815734</v>
      </c>
      <c r="FE218" s="2">
        <f t="shared" si="269"/>
        <v>63.599744038039574</v>
      </c>
      <c r="FG218" s="2">
        <f t="shared" si="270"/>
        <v>0.99999894664402966</v>
      </c>
      <c r="FH218" s="2">
        <f t="shared" si="270"/>
        <v>0.99999909688139144</v>
      </c>
      <c r="FI218" s="2">
        <f t="shared" si="270"/>
        <v>0.99999910587383789</v>
      </c>
      <c r="FJ218" s="2">
        <f t="shared" si="270"/>
        <v>0.9999989789264091</v>
      </c>
      <c r="FK218" s="2">
        <f t="shared" si="270"/>
        <v>0.99999902830652077</v>
      </c>
      <c r="FL218" s="2">
        <f t="shared" si="270"/>
        <v>0.99999903830512826</v>
      </c>
      <c r="FM218" s="2">
        <f t="shared" si="270"/>
        <v>0.99999909672104903</v>
      </c>
      <c r="FN218" s="2">
        <f t="shared" si="270"/>
        <v>0.99999912513756339</v>
      </c>
      <c r="FO218" s="2">
        <f t="shared" si="270"/>
        <v>0.99999888630993128</v>
      </c>
      <c r="FP218" s="2">
        <f t="shared" si="270"/>
        <v>0.99999903096492093</v>
      </c>
      <c r="FQ218" s="2">
        <f t="shared" si="270"/>
        <v>0.99999904007188001</v>
      </c>
      <c r="FR218" s="2">
        <f t="shared" si="270"/>
        <v>0.99999884584262766</v>
      </c>
      <c r="FS218" s="2">
        <f t="shared" si="270"/>
        <v>0.9999987565027717</v>
      </c>
      <c r="FT218" s="2">
        <f t="shared" si="270"/>
        <v>0.99999885983081149</v>
      </c>
      <c r="FU218" s="2">
        <f t="shared" si="270"/>
        <v>0.99999872738273199</v>
      </c>
      <c r="FW218" s="2">
        <f t="shared" si="260"/>
        <v>0.98333278721918826</v>
      </c>
      <c r="FX218" s="2">
        <f t="shared" si="260"/>
        <v>0.99716483577535242</v>
      </c>
      <c r="FY218" s="2">
        <f t="shared" si="260"/>
        <v>0.98679223240997649</v>
      </c>
      <c r="FZ218" s="2">
        <f t="shared" si="260"/>
        <v>0.98760986285840779</v>
      </c>
      <c r="GA218" s="2">
        <f t="shared" si="260"/>
        <v>0.98751496598395061</v>
      </c>
      <c r="GB218" s="2">
        <f t="shared" si="260"/>
        <v>0.98741430804134023</v>
      </c>
      <c r="GC218" s="2">
        <f t="shared" si="260"/>
        <v>0.98647906712121947</v>
      </c>
      <c r="GD218" s="2">
        <f t="shared" si="260"/>
        <v>0.98966671135729922</v>
      </c>
      <c r="GE218" s="2">
        <f t="shared" si="260"/>
        <v>0.99000778384193755</v>
      </c>
      <c r="GF218" s="2">
        <f t="shared" si="260"/>
        <v>0.99186939632164461</v>
      </c>
      <c r="GG218" s="2">
        <f t="shared" si="260"/>
        <v>0.98731863790170493</v>
      </c>
      <c r="GH218" s="2">
        <f t="shared" si="260"/>
        <v>0.98439081075620971</v>
      </c>
      <c r="GI218" s="2">
        <f t="shared" si="260"/>
        <v>0.98413519491626733</v>
      </c>
      <c r="GJ218" s="2">
        <f t="shared" si="260"/>
        <v>0.98188680299640174</v>
      </c>
      <c r="GK218" s="2">
        <f t="shared" si="260"/>
        <v>0.98271389540053278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1.7562339688977719E-50</v>
      </c>
      <c r="HT218" s="86">
        <f t="shared" si="262"/>
        <v>1.6103480230095511E-45</v>
      </c>
      <c r="HU218" s="86">
        <f t="shared" si="262"/>
        <v>4.8887470977335507E-55</v>
      </c>
      <c r="HV218" s="86">
        <f t="shared" si="262"/>
        <v>8.8486146837514879E-65</v>
      </c>
      <c r="HW218" s="86">
        <f t="shared" si="262"/>
        <v>3.4267044554284219E-56</v>
      </c>
      <c r="HX218" s="86">
        <f t="shared" si="262"/>
        <v>1.0717556511357656E-56</v>
      </c>
      <c r="HY218" s="86">
        <f t="shared" si="262"/>
        <v>5.1908965230957388E-55</v>
      </c>
      <c r="HZ218" s="86">
        <f t="shared" si="262"/>
        <v>9.3088564633952193E-60</v>
      </c>
      <c r="IA218" s="86">
        <f t="shared" si="262"/>
        <v>6.5347789207245071E-65</v>
      </c>
      <c r="IB218" s="86">
        <f t="shared" si="262"/>
        <v>3.1771498707048488E-67</v>
      </c>
      <c r="IC218" s="86">
        <f t="shared" si="262"/>
        <v>1.0801403666913853E-62</v>
      </c>
      <c r="ID218" s="86">
        <f t="shared" si="262"/>
        <v>5.9090751907228538E-55</v>
      </c>
      <c r="IE218" s="86">
        <f t="shared" si="262"/>
        <v>1.5743522228486664E-57</v>
      </c>
      <c r="IF218" s="86">
        <f t="shared" si="262"/>
        <v>2.8721954389754052E-63</v>
      </c>
      <c r="IG218" s="86">
        <f t="shared" si="262"/>
        <v>1.7860145325894803E-60</v>
      </c>
      <c r="II218" s="86">
        <f t="shared" si="263"/>
        <v>7.9450770855348704E-15</v>
      </c>
      <c r="IJ218" s="86">
        <f t="shared" si="263"/>
        <v>1.174415549696146E-25</v>
      </c>
      <c r="IK218" s="86">
        <f t="shared" si="263"/>
        <v>1.0314095600375511E-16</v>
      </c>
      <c r="IL218" s="86">
        <f t="shared" si="263"/>
        <v>5.1060623888258996E-20</v>
      </c>
      <c r="IM218" s="86">
        <f t="shared" si="263"/>
        <v>2.8054274610010244E-17</v>
      </c>
      <c r="IN218" s="86">
        <f t="shared" si="263"/>
        <v>2.1480671373408163E-17</v>
      </c>
      <c r="IO218" s="86">
        <f t="shared" si="263"/>
        <v>2.7133374560438049E-16</v>
      </c>
      <c r="IP218" s="86">
        <f t="shared" si="263"/>
        <v>1.0361579002099936E-18</v>
      </c>
      <c r="IQ218" s="86">
        <f t="shared" si="263"/>
        <v>8.1484604757338112E-21</v>
      </c>
      <c r="IR218" s="86">
        <f t="shared" si="263"/>
        <v>2.2791828784824439E-22</v>
      </c>
      <c r="IS218" s="86">
        <f t="shared" si="263"/>
        <v>4.6823830065524919E-19</v>
      </c>
      <c r="IT218" s="86">
        <f t="shared" si="263"/>
        <v>4.6801831678486965E-16</v>
      </c>
      <c r="IU218" s="86">
        <f t="shared" si="263"/>
        <v>6.7629195041656205E-17</v>
      </c>
      <c r="IV218" s="86">
        <f t="shared" si="263"/>
        <v>2.0428467261718444E-12</v>
      </c>
      <c r="IW218" s="86">
        <f t="shared" si="263"/>
        <v>6.1363488338322762E-8</v>
      </c>
      <c r="IY218" s="86">
        <f t="shared" si="264"/>
        <v>7.9450770855348704E-15</v>
      </c>
      <c r="IZ218" s="86">
        <f t="shared" si="264"/>
        <v>1.174415549696146E-25</v>
      </c>
      <c r="JA218" s="86">
        <f t="shared" si="264"/>
        <v>1.0314095600375511E-16</v>
      </c>
      <c r="JB218" s="86">
        <f t="shared" si="264"/>
        <v>5.1060623888258996E-20</v>
      </c>
      <c r="JC218" s="86">
        <f t="shared" si="264"/>
        <v>2.8054274610010244E-17</v>
      </c>
      <c r="JD218" s="86">
        <f t="shared" si="264"/>
        <v>2.1480671373408163E-17</v>
      </c>
      <c r="JE218" s="86">
        <f t="shared" si="264"/>
        <v>2.7133374560438049E-16</v>
      </c>
      <c r="JF218" s="86">
        <f t="shared" si="264"/>
        <v>1.0361579002099936E-18</v>
      </c>
      <c r="JG218" s="86">
        <f t="shared" si="264"/>
        <v>8.1484604757338112E-21</v>
      </c>
      <c r="JH218" s="86">
        <f t="shared" si="264"/>
        <v>2.2791828784824439E-22</v>
      </c>
      <c r="JI218" s="86">
        <f t="shared" si="264"/>
        <v>4.6823830065524919E-19</v>
      </c>
      <c r="JJ218" s="86">
        <f t="shared" si="264"/>
        <v>4.6801831678486965E-16</v>
      </c>
      <c r="JK218" s="86">
        <f t="shared" si="264"/>
        <v>6.7629195041656205E-17</v>
      </c>
      <c r="JL218" s="86">
        <f t="shared" si="264"/>
        <v>2.0428467261718444E-12</v>
      </c>
      <c r="JM218" s="86">
        <f t="shared" si="264"/>
        <v>6.1363488338322762E-8</v>
      </c>
    </row>
    <row r="219" spans="2:273" x14ac:dyDescent="0.25">
      <c r="B219" s="2">
        <v>192</v>
      </c>
      <c r="C219" s="37">
        <v>63.023000000000003</v>
      </c>
      <c r="D219" s="37">
        <v>61.317999999999998</v>
      </c>
      <c r="E219" s="37">
        <v>66.625</v>
      </c>
      <c r="F219" s="37">
        <v>61.101999999999997</v>
      </c>
      <c r="G219" s="37">
        <v>63.1</v>
      </c>
      <c r="H219" s="37">
        <v>63.82</v>
      </c>
      <c r="I219" s="37">
        <v>64.260000000000005</v>
      </c>
      <c r="J219" s="37">
        <v>64.239999999999995</v>
      </c>
      <c r="K219" s="37">
        <v>65.328000000000003</v>
      </c>
      <c r="L219" s="37">
        <v>67.052000000000007</v>
      </c>
      <c r="M219" s="37">
        <v>64.965999999999994</v>
      </c>
      <c r="N219" s="37">
        <v>62.414000000000001</v>
      </c>
      <c r="O219" s="37">
        <v>66.043000000000006</v>
      </c>
      <c r="P219" s="37">
        <v>63.442</v>
      </c>
      <c r="Q219" s="37">
        <v>65.512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122.19827645403376</v>
      </c>
      <c r="DL219" s="2">
        <f t="shared" si="268"/>
        <v>133.33288686679177</v>
      </c>
      <c r="DM219" s="2">
        <f t="shared" si="268"/>
        <v>128.78841444652909</v>
      </c>
      <c r="DN219" s="2">
        <f t="shared" si="268"/>
        <v>141.28153802385381</v>
      </c>
      <c r="DO219" s="2">
        <f t="shared" si="268"/>
        <v>130.33883864915569</v>
      </c>
      <c r="DP219" s="2">
        <f t="shared" si="268"/>
        <v>146.47999999999999</v>
      </c>
      <c r="DQ219" s="2">
        <f t="shared" si="268"/>
        <v>130.5973939962476</v>
      </c>
      <c r="DR219" s="2">
        <f t="shared" si="268"/>
        <v>136.90310881801122</v>
      </c>
      <c r="DS219" s="2">
        <f t="shared" si="268"/>
        <v>132.90158961593173</v>
      </c>
      <c r="DT219" s="2">
        <f t="shared" si="268"/>
        <v>144.62837885253668</v>
      </c>
      <c r="DU219" s="2">
        <f t="shared" si="268"/>
        <v>117.86286072874498</v>
      </c>
      <c r="DV219" s="2">
        <f t="shared" si="268"/>
        <v>142.64360739687061</v>
      </c>
      <c r="DW219" s="2">
        <f t="shared" si="268"/>
        <v>170.44836853832442</v>
      </c>
      <c r="DX219" s="2">
        <f t="shared" si="268"/>
        <v>104.19848739495798</v>
      </c>
      <c r="DY219" s="2">
        <f t="shared" si="268"/>
        <v>101.16400483870966</v>
      </c>
      <c r="EA219" s="2">
        <f t="shared" si="240"/>
        <v>59.574876633986932</v>
      </c>
      <c r="EB219" s="2">
        <f t="shared" si="240"/>
        <v>67.755617647058799</v>
      </c>
      <c r="EC219" s="2">
        <f t="shared" si="240"/>
        <v>59.174460758743336</v>
      </c>
      <c r="ED219" s="2">
        <f t="shared" si="240"/>
        <v>56.164613705686975</v>
      </c>
      <c r="EE219" s="2">
        <f t="shared" si="240"/>
        <v>55.3471735817104</v>
      </c>
      <c r="EF219" s="2">
        <f t="shared" si="239"/>
        <v>55.754454088624946</v>
      </c>
      <c r="EG219" s="2">
        <f t="shared" si="239"/>
        <v>60.352930067866623</v>
      </c>
      <c r="EH219" s="2">
        <f t="shared" si="239"/>
        <v>60.385208987560546</v>
      </c>
      <c r="EI219" s="2">
        <f t="shared" si="239"/>
        <v>61.672029996462676</v>
      </c>
      <c r="EJ219" s="2">
        <f t="shared" si="239"/>
        <v>58.893061628030821</v>
      </c>
      <c r="EK219" s="2">
        <f t="shared" si="239"/>
        <v>61.594645063694252</v>
      </c>
      <c r="EL219" s="2">
        <f t="shared" si="254"/>
        <v>55.59166655216152</v>
      </c>
      <c r="EM219" s="2">
        <f t="shared" si="255"/>
        <v>54.35733984103711</v>
      </c>
      <c r="EN219" s="2">
        <f t="shared" si="256"/>
        <v>63.549906139748551</v>
      </c>
      <c r="EO219" s="2">
        <f t="shared" si="257"/>
        <v>65.840648020935546</v>
      </c>
      <c r="EQ219" s="2">
        <f t="shared" si="269"/>
        <v>61.563780127102113</v>
      </c>
      <c r="ER219" s="2">
        <f t="shared" si="269"/>
        <v>58.867594533023791</v>
      </c>
      <c r="ES219" s="2">
        <f t="shared" si="269"/>
        <v>63.582564662885517</v>
      </c>
      <c r="ET219" s="2">
        <f t="shared" si="269"/>
        <v>61.506337806276335</v>
      </c>
      <c r="EU219" s="2">
        <f t="shared" si="269"/>
        <v>63.1144132826456</v>
      </c>
      <c r="EV219" s="2">
        <f t="shared" si="269"/>
        <v>62.898893096152619</v>
      </c>
      <c r="EW219" s="2">
        <f t="shared" si="269"/>
        <v>64.291282887031713</v>
      </c>
      <c r="EX219" s="2">
        <f t="shared" si="269"/>
        <v>64.093968864221964</v>
      </c>
      <c r="EY219" s="2">
        <f t="shared" si="269"/>
        <v>63.303225980641884</v>
      </c>
      <c r="EZ219" s="2">
        <f t="shared" si="269"/>
        <v>64.584047831710961</v>
      </c>
      <c r="FA219" s="2">
        <f t="shared" si="269"/>
        <v>62.482730822174965</v>
      </c>
      <c r="FB219" s="2">
        <f t="shared" si="269"/>
        <v>64.806242800098886</v>
      </c>
      <c r="FC219" s="2">
        <f t="shared" si="269"/>
        <v>63.895563036181294</v>
      </c>
      <c r="FD219" s="2">
        <f t="shared" si="269"/>
        <v>64.589042949242781</v>
      </c>
      <c r="FE219" s="2">
        <f t="shared" si="269"/>
        <v>63.450594171355291</v>
      </c>
      <c r="FG219" s="2">
        <f t="shared" si="270"/>
        <v>0.99999903932784839</v>
      </c>
      <c r="FH219" s="2">
        <f t="shared" si="270"/>
        <v>0.99999917634597435</v>
      </c>
      <c r="FI219" s="2">
        <f t="shared" si="270"/>
        <v>0.99999918454718417</v>
      </c>
      <c r="FJ219" s="2">
        <f t="shared" si="270"/>
        <v>0.99999906876973366</v>
      </c>
      <c r="FK219" s="2">
        <f t="shared" si="270"/>
        <v>0.99999911380493867</v>
      </c>
      <c r="FL219" s="2">
        <f t="shared" si="270"/>
        <v>0.99999912292377857</v>
      </c>
      <c r="FM219" s="2">
        <f t="shared" si="270"/>
        <v>0.99999917619974021</v>
      </c>
      <c r="FN219" s="2">
        <f t="shared" si="270"/>
        <v>0.99999920211591342</v>
      </c>
      <c r="FO219" s="2">
        <f t="shared" si="270"/>
        <v>0.99999898430248613</v>
      </c>
      <c r="FP219" s="2">
        <f t="shared" si="270"/>
        <v>0.99999911622942883</v>
      </c>
      <c r="FQ219" s="2">
        <f t="shared" si="270"/>
        <v>0.99999912453507556</v>
      </c>
      <c r="FR219" s="2">
        <f t="shared" si="270"/>
        <v>0.99999894739585915</v>
      </c>
      <c r="FS219" s="2">
        <f t="shared" si="270"/>
        <v>0.99999886591692499</v>
      </c>
      <c r="FT219" s="2">
        <f t="shared" si="270"/>
        <v>0.99999896015323708</v>
      </c>
      <c r="FU219" s="2">
        <f t="shared" si="270"/>
        <v>0.99999883935912726</v>
      </c>
      <c r="FW219" s="2">
        <f t="shared" si="260"/>
        <v>0.98477699622847836</v>
      </c>
      <c r="FX219" s="2">
        <f t="shared" si="260"/>
        <v>0.99741365429634588</v>
      </c>
      <c r="FY219" s="2">
        <f t="shared" si="260"/>
        <v>0.98794035779698142</v>
      </c>
      <c r="FZ219" s="2">
        <f t="shared" si="260"/>
        <v>0.9886877280120967</v>
      </c>
      <c r="GA219" s="2">
        <f t="shared" si="260"/>
        <v>0.98860099129325263</v>
      </c>
      <c r="GB219" s="2">
        <f t="shared" si="260"/>
        <v>0.98850898731407655</v>
      </c>
      <c r="GC219" s="2">
        <f t="shared" si="260"/>
        <v>0.9876540747642184</v>
      </c>
      <c r="GD219" s="2">
        <f t="shared" si="260"/>
        <v>0.99056735242441296</v>
      </c>
      <c r="GE219" s="2">
        <f t="shared" si="260"/>
        <v>0.99087897128498659</v>
      </c>
      <c r="GF219" s="2">
        <f t="shared" si="260"/>
        <v>0.99257949264682033</v>
      </c>
      <c r="GG219" s="2">
        <f t="shared" si="260"/>
        <v>0.9884215408043503</v>
      </c>
      <c r="GH219" s="2">
        <f t="shared" si="260"/>
        <v>0.98574467138527233</v>
      </c>
      <c r="GI219" s="2">
        <f t="shared" si="260"/>
        <v>0.98551090001723274</v>
      </c>
      <c r="GJ219" s="2">
        <f t="shared" si="260"/>
        <v>0.98345419787699351</v>
      </c>
      <c r="GK219" s="2">
        <f t="shared" si="260"/>
        <v>0.9842108701290162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7.7346605640661556E-52</v>
      </c>
      <c r="HT219" s="86">
        <f t="shared" si="262"/>
        <v>1.0037490850007073E-46</v>
      </c>
      <c r="HU219" s="86">
        <f t="shared" si="262"/>
        <v>1.8097364786331301E-56</v>
      </c>
      <c r="HV219" s="86">
        <f t="shared" si="262"/>
        <v>1.797903748785001E-66</v>
      </c>
      <c r="HW219" s="86">
        <f t="shared" si="262"/>
        <v>1.2037423690375618E-57</v>
      </c>
      <c r="HX219" s="86">
        <f t="shared" si="262"/>
        <v>3.6387650331885353E-58</v>
      </c>
      <c r="HY219" s="86">
        <f t="shared" si="262"/>
        <v>1.9779542935706011E-56</v>
      </c>
      <c r="HZ219" s="86">
        <f t="shared" si="262"/>
        <v>2.9319262485380045E-61</v>
      </c>
      <c r="IA219" s="86">
        <f t="shared" si="262"/>
        <v>1.4700208717335117E-66</v>
      </c>
      <c r="IB219" s="86">
        <f t="shared" si="262"/>
        <v>6.8184531248497373E-69</v>
      </c>
      <c r="IC219" s="86">
        <f t="shared" si="262"/>
        <v>2.5395270119441505E-64</v>
      </c>
      <c r="ID219" s="86">
        <f t="shared" si="262"/>
        <v>2.0650070906622431E-56</v>
      </c>
      <c r="IE219" s="86">
        <f t="shared" si="262"/>
        <v>4.5411407815761334E-59</v>
      </c>
      <c r="IF219" s="86">
        <f t="shared" si="262"/>
        <v>5.5549447145393836E-65</v>
      </c>
      <c r="IG219" s="86">
        <f t="shared" si="262"/>
        <v>3.938072065694489E-62</v>
      </c>
      <c r="II219" s="86">
        <f t="shared" si="263"/>
        <v>1.9587772003698306E-15</v>
      </c>
      <c r="IJ219" s="86">
        <f t="shared" si="263"/>
        <v>2.0382107435268499E-26</v>
      </c>
      <c r="IK219" s="86">
        <f t="shared" si="263"/>
        <v>2.2840112470636132E-17</v>
      </c>
      <c r="IL219" s="86">
        <f t="shared" si="263"/>
        <v>8.4012157978940297E-21</v>
      </c>
      <c r="IM219" s="86">
        <f t="shared" si="263"/>
        <v>5.9997319817148054E-18</v>
      </c>
      <c r="IN219" s="86">
        <f t="shared" si="263"/>
        <v>4.529353955173929E-18</v>
      </c>
      <c r="IO219" s="86">
        <f t="shared" si="263"/>
        <v>6.2099644255220756E-17</v>
      </c>
      <c r="IP219" s="86">
        <f t="shared" si="263"/>
        <v>2.0712545826820707E-19</v>
      </c>
      <c r="IQ219" s="86">
        <f t="shared" si="263"/>
        <v>1.3579277766155179E-21</v>
      </c>
      <c r="IR219" s="86">
        <f t="shared" si="263"/>
        <v>3.5817150866189834E-23</v>
      </c>
      <c r="IS219" s="86">
        <f t="shared" si="263"/>
        <v>8.377380717326862E-20</v>
      </c>
      <c r="IT219" s="86">
        <f t="shared" si="263"/>
        <v>1.041302482447932E-16</v>
      </c>
      <c r="IU219" s="86">
        <f t="shared" si="263"/>
        <v>1.3722144689325919E-17</v>
      </c>
      <c r="IV219" s="86">
        <f t="shared" si="263"/>
        <v>6.3047177767427831E-13</v>
      </c>
      <c r="IW219" s="86">
        <f t="shared" si="263"/>
        <v>3.0557064773707099E-8</v>
      </c>
      <c r="IY219" s="86">
        <f t="shared" si="264"/>
        <v>1.9587772003698306E-15</v>
      </c>
      <c r="IZ219" s="86">
        <f t="shared" si="264"/>
        <v>2.0382107435268499E-26</v>
      </c>
      <c r="JA219" s="86">
        <f t="shared" si="264"/>
        <v>2.2840112470636132E-17</v>
      </c>
      <c r="JB219" s="86">
        <f t="shared" si="264"/>
        <v>8.4012157978940297E-21</v>
      </c>
      <c r="JC219" s="86">
        <f t="shared" si="264"/>
        <v>5.9997319817148054E-18</v>
      </c>
      <c r="JD219" s="86">
        <f t="shared" si="264"/>
        <v>4.529353955173929E-18</v>
      </c>
      <c r="JE219" s="86">
        <f t="shared" si="264"/>
        <v>6.2099644255220756E-17</v>
      </c>
      <c r="JF219" s="86">
        <f t="shared" si="264"/>
        <v>2.0712545826820707E-19</v>
      </c>
      <c r="JG219" s="86">
        <f t="shared" si="264"/>
        <v>1.3579277766155179E-21</v>
      </c>
      <c r="JH219" s="86">
        <f t="shared" si="264"/>
        <v>3.5817150866189834E-23</v>
      </c>
      <c r="JI219" s="86">
        <f t="shared" si="264"/>
        <v>8.377380717326862E-20</v>
      </c>
      <c r="JJ219" s="86">
        <f t="shared" si="264"/>
        <v>1.041302482447932E-16</v>
      </c>
      <c r="JK219" s="86">
        <f t="shared" si="264"/>
        <v>1.3722144689325919E-17</v>
      </c>
      <c r="JL219" s="86">
        <f t="shared" si="264"/>
        <v>6.3047177767427831E-13</v>
      </c>
      <c r="JM219" s="86">
        <f t="shared" si="264"/>
        <v>3.0557064773707099E-8</v>
      </c>
    </row>
    <row r="220" spans="2:273" x14ac:dyDescent="0.25">
      <c r="B220" s="2">
        <v>193</v>
      </c>
      <c r="C220" s="37">
        <v>63.045000000000002</v>
      </c>
      <c r="D220" s="37">
        <v>61.386000000000003</v>
      </c>
      <c r="E220" s="37">
        <v>67.646000000000001</v>
      </c>
      <c r="F220" s="37">
        <v>64.061000000000007</v>
      </c>
      <c r="G220" s="37">
        <v>65.540000000000006</v>
      </c>
      <c r="H220" s="37">
        <v>64.16</v>
      </c>
      <c r="I220" s="37">
        <v>65.48</v>
      </c>
      <c r="J220" s="37">
        <v>62.98</v>
      </c>
      <c r="K220" s="37">
        <v>65.965999999999994</v>
      </c>
      <c r="L220" s="37">
        <v>65.120999999999995</v>
      </c>
      <c r="M220" s="37">
        <v>65.81</v>
      </c>
      <c r="N220" s="37">
        <v>66</v>
      </c>
      <c r="O220" s="37">
        <v>66.412999999999997</v>
      </c>
      <c r="P220" s="37">
        <v>67.069999999999993</v>
      </c>
      <c r="Q220" s="37">
        <v>64.605000000000004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122.40163555347092</v>
      </c>
      <c r="DL220" s="2">
        <f t="shared" si="268"/>
        <v>133.57281360225141</v>
      </c>
      <c r="DM220" s="2">
        <f t="shared" si="268"/>
        <v>128.99441003752344</v>
      </c>
      <c r="DN220" s="2">
        <f t="shared" si="268"/>
        <v>141.58708447313711</v>
      </c>
      <c r="DO220" s="2">
        <f t="shared" si="268"/>
        <v>130.57513508442776</v>
      </c>
      <c r="DP220" s="2">
        <f t="shared" si="268"/>
        <v>146.79757085020242</v>
      </c>
      <c r="DQ220" s="2">
        <f t="shared" si="268"/>
        <v>130.81209193245775</v>
      </c>
      <c r="DR220" s="2">
        <f t="shared" si="268"/>
        <v>137.15095872420261</v>
      </c>
      <c r="DS220" s="2">
        <f t="shared" si="268"/>
        <v>133.15554480796587</v>
      </c>
      <c r="DT220" s="2">
        <f t="shared" si="268"/>
        <v>144.94004054054051</v>
      </c>
      <c r="DU220" s="2">
        <f t="shared" si="268"/>
        <v>118.00510991902837</v>
      </c>
      <c r="DV220" s="2">
        <f t="shared" si="268"/>
        <v>142.93067520151735</v>
      </c>
      <c r="DW220" s="2">
        <f t="shared" si="268"/>
        <v>170.89971011586454</v>
      </c>
      <c r="DX220" s="2">
        <f t="shared" si="268"/>
        <v>104.29579495798319</v>
      </c>
      <c r="DY220" s="2">
        <f t="shared" si="268"/>
        <v>101.25212701612901</v>
      </c>
      <c r="EA220" s="2">
        <f t="shared" si="240"/>
        <v>59.415789624183013</v>
      </c>
      <c r="EB220" s="2">
        <f t="shared" si="240"/>
        <v>67.673352941176447</v>
      </c>
      <c r="EC220" s="2">
        <f t="shared" si="240"/>
        <v>58.981772179411188</v>
      </c>
      <c r="ED220" s="2">
        <f t="shared" si="240"/>
        <v>55.956795092523556</v>
      </c>
      <c r="EE220" s="2">
        <f t="shared" si="240"/>
        <v>55.140397967823866</v>
      </c>
      <c r="EF220" s="2">
        <f t="shared" si="239"/>
        <v>55.529539848000333</v>
      </c>
      <c r="EG220" s="2">
        <f t="shared" si="239"/>
        <v>60.171168064747285</v>
      </c>
      <c r="EH220" s="2">
        <f t="shared" si="239"/>
        <v>60.201425302465971</v>
      </c>
      <c r="EI220" s="2">
        <f t="shared" si="239"/>
        <v>61.524933215422706</v>
      </c>
      <c r="EJ220" s="2">
        <f t="shared" si="239"/>
        <v>58.72283403741703</v>
      </c>
      <c r="EK220" s="2">
        <f t="shared" si="239"/>
        <v>61.417426528662403</v>
      </c>
      <c r="EL220" s="2">
        <f t="shared" si="254"/>
        <v>55.348260464010167</v>
      </c>
      <c r="EM220" s="2">
        <f t="shared" si="255"/>
        <v>54.082223885587872</v>
      </c>
      <c r="EN220" s="2">
        <f t="shared" si="256"/>
        <v>63.388833512892774</v>
      </c>
      <c r="EO220" s="2">
        <f t="shared" si="257"/>
        <v>65.716015333660437</v>
      </c>
      <c r="EQ220" s="2">
        <f t="shared" si="269"/>
        <v>61.42522974312098</v>
      </c>
      <c r="ER220" s="2">
        <f t="shared" si="269"/>
        <v>58.693779524987868</v>
      </c>
      <c r="ES220" s="2">
        <f t="shared" si="269"/>
        <v>63.436670691211617</v>
      </c>
      <c r="ET220" s="2">
        <f t="shared" si="269"/>
        <v>61.352498690789311</v>
      </c>
      <c r="EU220" s="2">
        <f t="shared" si="269"/>
        <v>62.986387985254282</v>
      </c>
      <c r="EV220" s="2">
        <f t="shared" si="269"/>
        <v>62.745930607389646</v>
      </c>
      <c r="EW220" s="2">
        <f t="shared" si="269"/>
        <v>64.150928694427606</v>
      </c>
      <c r="EX220" s="2">
        <f t="shared" si="269"/>
        <v>63.949030215007539</v>
      </c>
      <c r="EY220" s="2">
        <f t="shared" si="269"/>
        <v>63.173822873153341</v>
      </c>
      <c r="EZ220" s="2">
        <f t="shared" si="269"/>
        <v>64.470352781938573</v>
      </c>
      <c r="FA220" s="2">
        <f t="shared" si="269"/>
        <v>62.315116462270076</v>
      </c>
      <c r="FB220" s="2">
        <f t="shared" si="269"/>
        <v>64.655907627920442</v>
      </c>
      <c r="FC220" s="2">
        <f t="shared" si="269"/>
        <v>63.716343550383733</v>
      </c>
      <c r="FD220" s="2">
        <f t="shared" si="269"/>
        <v>64.439127266669828</v>
      </c>
      <c r="FE220" s="2">
        <f t="shared" si="269"/>
        <v>63.301444304671008</v>
      </c>
      <c r="FG220" s="2">
        <f t="shared" si="270"/>
        <v>0.99999912385651057</v>
      </c>
      <c r="FH220" s="2">
        <f t="shared" si="270"/>
        <v>0.99999924881854629</v>
      </c>
      <c r="FI220" s="2">
        <f t="shared" si="270"/>
        <v>0.99999925629813968</v>
      </c>
      <c r="FJ220" s="2">
        <f t="shared" si="270"/>
        <v>0.99999915070783352</v>
      </c>
      <c r="FK220" s="2">
        <f t="shared" si="270"/>
        <v>0.99999919178043517</v>
      </c>
      <c r="FL220" s="2">
        <f t="shared" si="270"/>
        <v>0.99999920009691734</v>
      </c>
      <c r="FM220" s="2">
        <f t="shared" si="270"/>
        <v>0.9999992486851792</v>
      </c>
      <c r="FN220" s="2">
        <f t="shared" si="270"/>
        <v>0.99999927232101338</v>
      </c>
      <c r="FO220" s="2">
        <f t="shared" si="270"/>
        <v>0.99999907367277507</v>
      </c>
      <c r="FP220" s="2">
        <f t="shared" si="270"/>
        <v>0.99999919399159698</v>
      </c>
      <c r="FQ220" s="2">
        <f t="shared" si="270"/>
        <v>0.99999920156643796</v>
      </c>
      <c r="FR220" s="2">
        <f t="shared" si="270"/>
        <v>0.99999904001352513</v>
      </c>
      <c r="FS220" s="2">
        <f t="shared" si="270"/>
        <v>0.99999896570383973</v>
      </c>
      <c r="FT220" s="2">
        <f t="shared" si="270"/>
        <v>0.9999990516483942</v>
      </c>
      <c r="FU220" s="2">
        <f t="shared" si="270"/>
        <v>0.9999989414828353</v>
      </c>
      <c r="FW220" s="2">
        <f t="shared" si="260"/>
        <v>0.98609783416716312</v>
      </c>
      <c r="FX220" s="2">
        <f t="shared" si="260"/>
        <v>0.99764068777434811</v>
      </c>
      <c r="FY220" s="2">
        <f t="shared" si="260"/>
        <v>0.98898979246494978</v>
      </c>
      <c r="FZ220" s="2">
        <f t="shared" si="260"/>
        <v>0.98967280608125685</v>
      </c>
      <c r="GA220" s="2">
        <f t="shared" si="260"/>
        <v>0.98959354293740376</v>
      </c>
      <c r="GB220" s="2">
        <f t="shared" si="260"/>
        <v>0.9895094650573425</v>
      </c>
      <c r="GC220" s="2">
        <f t="shared" si="260"/>
        <v>0.98872813765336898</v>
      </c>
      <c r="GD220" s="2">
        <f t="shared" si="260"/>
        <v>0.99139017726627043</v>
      </c>
      <c r="GE220" s="2">
        <f t="shared" si="260"/>
        <v>0.9916748415761113</v>
      </c>
      <c r="GF220" s="2">
        <f t="shared" si="260"/>
        <v>0.99322799525450722</v>
      </c>
      <c r="GG220" s="2">
        <f t="shared" si="260"/>
        <v>0.98942955075981265</v>
      </c>
      <c r="GH220" s="2">
        <f t="shared" si="260"/>
        <v>0.98698265794520512</v>
      </c>
      <c r="GI220" s="2">
        <f t="shared" si="260"/>
        <v>0.98676891566884939</v>
      </c>
      <c r="GJ220" s="2">
        <f t="shared" si="260"/>
        <v>0.98488804836443766</v>
      </c>
      <c r="GK220" s="2">
        <f t="shared" si="260"/>
        <v>0.98558010925911066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3.2646297205615969E-53</v>
      </c>
      <c r="HT220" s="86">
        <f t="shared" si="262"/>
        <v>6.0271289554369285E-48</v>
      </c>
      <c r="HU220" s="86">
        <f t="shared" si="262"/>
        <v>6.4148501206077654E-58</v>
      </c>
      <c r="HV220" s="86">
        <f t="shared" si="262"/>
        <v>3.4702522448749217E-68</v>
      </c>
      <c r="HW220" s="86">
        <f t="shared" si="262"/>
        <v>4.0471240042465046E-59</v>
      </c>
      <c r="HX220" s="86">
        <f t="shared" si="262"/>
        <v>1.1818318602828129E-59</v>
      </c>
      <c r="HY220" s="86">
        <f t="shared" si="262"/>
        <v>7.2220706782798015E-58</v>
      </c>
      <c r="HZ220" s="86">
        <f t="shared" si="262"/>
        <v>8.8375692213025231E-63</v>
      </c>
      <c r="IA220" s="86">
        <f t="shared" si="262"/>
        <v>3.1499609979009281E-68</v>
      </c>
      <c r="IB220" s="86">
        <f t="shared" si="262"/>
        <v>1.3945949433647434E-70</v>
      </c>
      <c r="IC220" s="86">
        <f t="shared" si="262"/>
        <v>5.6841523325823282E-66</v>
      </c>
      <c r="ID220" s="86">
        <f t="shared" si="262"/>
        <v>6.8990220599404716E-58</v>
      </c>
      <c r="IE220" s="86">
        <f t="shared" si="262"/>
        <v>1.2485111453414524E-60</v>
      </c>
      <c r="IF220" s="86">
        <f t="shared" si="262"/>
        <v>1.0179708869032357E-66</v>
      </c>
      <c r="IG220" s="86">
        <f t="shared" si="262"/>
        <v>8.2371065874402991E-64</v>
      </c>
      <c r="II220" s="86">
        <f t="shared" si="263"/>
        <v>4.6848258997348767E-16</v>
      </c>
      <c r="IJ220" s="86">
        <f t="shared" si="263"/>
        <v>3.4436861256061836E-27</v>
      </c>
      <c r="IK220" s="86">
        <f t="shared" si="263"/>
        <v>4.9034040422744912E-18</v>
      </c>
      <c r="IL220" s="86">
        <f t="shared" si="263"/>
        <v>1.3324160425147237E-21</v>
      </c>
      <c r="IM220" s="86">
        <f t="shared" si="263"/>
        <v>1.2435156521417874E-18</v>
      </c>
      <c r="IN220" s="86">
        <f t="shared" si="263"/>
        <v>9.2524887594129548E-19</v>
      </c>
      <c r="IO220" s="86">
        <f t="shared" si="263"/>
        <v>1.3786011186560046E-17</v>
      </c>
      <c r="IP220" s="86">
        <f t="shared" si="263"/>
        <v>4.0123054875746809E-20</v>
      </c>
      <c r="IQ220" s="86">
        <f t="shared" si="263"/>
        <v>2.1855564452135101E-22</v>
      </c>
      <c r="IR220" s="86">
        <f t="shared" si="263"/>
        <v>5.4379994229047059E-24</v>
      </c>
      <c r="IS220" s="86">
        <f t="shared" si="263"/>
        <v>1.4469999739734666E-20</v>
      </c>
      <c r="IT220" s="86">
        <f t="shared" si="263"/>
        <v>2.2435610590903533E-17</v>
      </c>
      <c r="IU220" s="86">
        <f t="shared" si="263"/>
        <v>2.6904250626429831E-18</v>
      </c>
      <c r="IV220" s="86">
        <f t="shared" si="263"/>
        <v>1.8961328932713953E-13</v>
      </c>
      <c r="IW220" s="86">
        <f t="shared" si="263"/>
        <v>1.4992659949146016E-8</v>
      </c>
      <c r="IY220" s="86">
        <f t="shared" si="264"/>
        <v>4.6848258997348767E-16</v>
      </c>
      <c r="IZ220" s="86">
        <f t="shared" si="264"/>
        <v>3.4436861256061836E-27</v>
      </c>
      <c r="JA220" s="86">
        <f t="shared" si="264"/>
        <v>4.9034040422744912E-18</v>
      </c>
      <c r="JB220" s="86">
        <f t="shared" si="264"/>
        <v>1.3324160425147237E-21</v>
      </c>
      <c r="JC220" s="86">
        <f t="shared" si="264"/>
        <v>1.2435156521417874E-18</v>
      </c>
      <c r="JD220" s="86">
        <f t="shared" si="264"/>
        <v>9.2524887594129548E-19</v>
      </c>
      <c r="JE220" s="86">
        <f t="shared" si="264"/>
        <v>1.3786011186560046E-17</v>
      </c>
      <c r="JF220" s="86">
        <f t="shared" si="264"/>
        <v>4.0123054875746809E-20</v>
      </c>
      <c r="JG220" s="86">
        <f t="shared" si="264"/>
        <v>2.1855564452135101E-22</v>
      </c>
      <c r="JH220" s="86">
        <f t="shared" si="264"/>
        <v>5.4379994229047059E-24</v>
      </c>
      <c r="JI220" s="86">
        <f t="shared" si="264"/>
        <v>1.4469999739734666E-20</v>
      </c>
      <c r="JJ220" s="86">
        <f t="shared" si="264"/>
        <v>2.2435610590903533E-17</v>
      </c>
      <c r="JK220" s="86">
        <f t="shared" si="264"/>
        <v>2.6904250626429831E-18</v>
      </c>
      <c r="JL220" s="86">
        <f t="shared" si="264"/>
        <v>1.8961328932713953E-13</v>
      </c>
      <c r="JM220" s="86">
        <f t="shared" si="264"/>
        <v>1.4992659949146016E-8</v>
      </c>
    </row>
    <row r="221" spans="2:273" x14ac:dyDescent="0.25">
      <c r="B221" s="2">
        <v>194</v>
      </c>
      <c r="C221" s="37">
        <v>64.340999999999994</v>
      </c>
      <c r="D221" s="37">
        <v>64.385999999999996</v>
      </c>
      <c r="E221" s="37">
        <v>64.561999999999998</v>
      </c>
      <c r="F221" s="37">
        <v>62.959000000000003</v>
      </c>
      <c r="G221" s="37">
        <v>62.64</v>
      </c>
      <c r="H221" s="37">
        <v>65</v>
      </c>
      <c r="I221" s="37">
        <v>64.64</v>
      </c>
      <c r="J221" s="37">
        <v>65.78</v>
      </c>
      <c r="K221" s="37">
        <v>65.965999999999994</v>
      </c>
      <c r="L221" s="37">
        <v>63.948</v>
      </c>
      <c r="M221" s="37">
        <v>65.069000000000003</v>
      </c>
      <c r="N221" s="37">
        <v>64.361999999999995</v>
      </c>
      <c r="O221" s="37">
        <v>65.13</v>
      </c>
      <c r="P221" s="37">
        <v>66.069999999999993</v>
      </c>
      <c r="Q221" s="37">
        <v>64.441999999999993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122.60499465290806</v>
      </c>
      <c r="DL221" s="2">
        <f t="shared" si="268"/>
        <v>133.81274033771109</v>
      </c>
      <c r="DM221" s="2">
        <f t="shared" si="268"/>
        <v>129.20040562851784</v>
      </c>
      <c r="DN221" s="2">
        <f t="shared" si="268"/>
        <v>141.89263092242038</v>
      </c>
      <c r="DO221" s="2">
        <f t="shared" si="268"/>
        <v>130.81143151969979</v>
      </c>
      <c r="DP221" s="2">
        <f t="shared" si="268"/>
        <v>147.11514170040485</v>
      </c>
      <c r="DQ221" s="2">
        <f t="shared" si="268"/>
        <v>131.02678986866789</v>
      </c>
      <c r="DR221" s="2">
        <f t="shared" si="268"/>
        <v>137.39880863039397</v>
      </c>
      <c r="DS221" s="2">
        <f t="shared" si="268"/>
        <v>133.40950000000001</v>
      </c>
      <c r="DT221" s="2">
        <f t="shared" si="268"/>
        <v>145.25170222854427</v>
      </c>
      <c r="DU221" s="2">
        <f t="shared" si="268"/>
        <v>118.14735910931176</v>
      </c>
      <c r="DV221" s="2">
        <f t="shared" si="268"/>
        <v>143.21774300616408</v>
      </c>
      <c r="DW221" s="2">
        <f t="shared" si="268"/>
        <v>171.35105169340463</v>
      </c>
      <c r="DX221" s="2">
        <f t="shared" si="268"/>
        <v>104.3931025210084</v>
      </c>
      <c r="DY221" s="2">
        <f t="shared" si="268"/>
        <v>101.34024919354837</v>
      </c>
      <c r="EA221" s="2">
        <f t="shared" si="240"/>
        <v>59.256702614379094</v>
      </c>
      <c r="EB221" s="2">
        <f t="shared" si="240"/>
        <v>67.591088235294094</v>
      </c>
      <c r="EC221" s="2">
        <f t="shared" si="240"/>
        <v>58.789083600079039</v>
      </c>
      <c r="ED221" s="2">
        <f t="shared" si="240"/>
        <v>55.748976479360131</v>
      </c>
      <c r="EE221" s="2">
        <f t="shared" si="240"/>
        <v>54.933622353937331</v>
      </c>
      <c r="EF221" s="2">
        <f t="shared" si="239"/>
        <v>55.304625607375726</v>
      </c>
      <c r="EG221" s="2">
        <f t="shared" si="239"/>
        <v>59.989406061627953</v>
      </c>
      <c r="EH221" s="2">
        <f t="shared" si="239"/>
        <v>60.017641617371396</v>
      </c>
      <c r="EI221" s="2">
        <f t="shared" si="239"/>
        <v>61.377836434382729</v>
      </c>
      <c r="EJ221" s="2">
        <f t="shared" si="239"/>
        <v>58.552606446803232</v>
      </c>
      <c r="EK221" s="2">
        <f t="shared" si="239"/>
        <v>61.240207993630555</v>
      </c>
      <c r="EL221" s="2">
        <f t="shared" si="254"/>
        <v>55.104854375858807</v>
      </c>
      <c r="EM221" s="2">
        <f t="shared" si="255"/>
        <v>53.807107930138635</v>
      </c>
      <c r="EN221" s="2">
        <f t="shared" si="256"/>
        <v>63.227760886036997</v>
      </c>
      <c r="EO221" s="2">
        <f t="shared" si="257"/>
        <v>65.591382646385341</v>
      </c>
      <c r="EQ221" s="2">
        <f t="shared" si="269"/>
        <v>61.286679359139839</v>
      </c>
      <c r="ER221" s="2">
        <f t="shared" si="269"/>
        <v>58.519964516951951</v>
      </c>
      <c r="ES221" s="2">
        <f t="shared" si="269"/>
        <v>63.29077671953771</v>
      </c>
      <c r="ET221" s="2">
        <f t="shared" si="269"/>
        <v>61.198659575302287</v>
      </c>
      <c r="EU221" s="2">
        <f t="shared" si="269"/>
        <v>62.858362687862964</v>
      </c>
      <c r="EV221" s="2">
        <f t="shared" si="269"/>
        <v>62.592968118626672</v>
      </c>
      <c r="EW221" s="2">
        <f t="shared" si="269"/>
        <v>64.010574501823484</v>
      </c>
      <c r="EX221" s="2">
        <f t="shared" si="269"/>
        <v>63.804091565793115</v>
      </c>
      <c r="EY221" s="2">
        <f t="shared" si="269"/>
        <v>63.044419765664806</v>
      </c>
      <c r="EZ221" s="2">
        <f t="shared" si="269"/>
        <v>64.356657732166184</v>
      </c>
      <c r="FA221" s="2">
        <f t="shared" si="269"/>
        <v>62.147502102365181</v>
      </c>
      <c r="FB221" s="2">
        <f t="shared" si="269"/>
        <v>64.505572455742012</v>
      </c>
      <c r="FC221" s="2">
        <f t="shared" si="269"/>
        <v>63.537124064586173</v>
      </c>
      <c r="FD221" s="2">
        <f t="shared" si="269"/>
        <v>64.28921158409689</v>
      </c>
      <c r="FE221" s="2">
        <f t="shared" si="269"/>
        <v>63.152294437986725</v>
      </c>
      <c r="FG221" s="2">
        <f t="shared" si="270"/>
        <v>0.99999920094757921</v>
      </c>
      <c r="FH221" s="2">
        <f t="shared" si="270"/>
        <v>0.99999931491432659</v>
      </c>
      <c r="FI221" s="2">
        <f t="shared" si="270"/>
        <v>0.99999932173579775</v>
      </c>
      <c r="FJ221" s="2">
        <f t="shared" si="270"/>
        <v>0.9999992254362805</v>
      </c>
      <c r="FK221" s="2">
        <f t="shared" si="270"/>
        <v>0.9999992628949439</v>
      </c>
      <c r="FL221" s="2">
        <f t="shared" si="270"/>
        <v>0.99999927047966686</v>
      </c>
      <c r="FM221" s="2">
        <f t="shared" si="270"/>
        <v>0.99999931479269433</v>
      </c>
      <c r="FN221" s="2">
        <f t="shared" si="270"/>
        <v>0.9999993363488342</v>
      </c>
      <c r="FO221" s="2">
        <f t="shared" si="270"/>
        <v>0.99999915517946125</v>
      </c>
      <c r="FP221" s="2">
        <f t="shared" si="270"/>
        <v>0.99999926491154767</v>
      </c>
      <c r="FQ221" s="2">
        <f t="shared" si="270"/>
        <v>0.99999927181988579</v>
      </c>
      <c r="FR221" s="2">
        <f t="shared" si="270"/>
        <v>0.99999912448185535</v>
      </c>
      <c r="FS221" s="2">
        <f t="shared" si="270"/>
        <v>0.99999905671060485</v>
      </c>
      <c r="FT221" s="2">
        <f t="shared" si="270"/>
        <v>0.99999913509298377</v>
      </c>
      <c r="FU221" s="2">
        <f t="shared" si="270"/>
        <v>0.99999903462078232</v>
      </c>
      <c r="FW221" s="2">
        <f t="shared" si="260"/>
        <v>0.98730554570689422</v>
      </c>
      <c r="FX221" s="2">
        <f t="shared" si="260"/>
        <v>0.99784783490042894</v>
      </c>
      <c r="FY221" s="2">
        <f t="shared" si="260"/>
        <v>0.98994883402676448</v>
      </c>
      <c r="FZ221" s="2">
        <f t="shared" si="260"/>
        <v>0.99057292099722483</v>
      </c>
      <c r="GA221" s="2">
        <f t="shared" si="260"/>
        <v>0.99050050009102042</v>
      </c>
      <c r="GB221" s="2">
        <f t="shared" si="260"/>
        <v>0.99042367896630656</v>
      </c>
      <c r="GC221" s="2">
        <f t="shared" si="260"/>
        <v>0.98970973345622348</v>
      </c>
      <c r="GD221" s="2">
        <f t="shared" si="260"/>
        <v>0.99214179519323764</v>
      </c>
      <c r="GE221" s="2">
        <f t="shared" si="260"/>
        <v>0.99240179941603845</v>
      </c>
      <c r="GF221" s="2">
        <f t="shared" si="260"/>
        <v>0.99382017593935368</v>
      </c>
      <c r="GG221" s="2">
        <f t="shared" si="260"/>
        <v>0.99035066101105607</v>
      </c>
      <c r="GH221" s="2">
        <f t="shared" si="260"/>
        <v>0.98811442939211835</v>
      </c>
      <c r="GI221" s="2">
        <f t="shared" si="260"/>
        <v>0.98791904312014978</v>
      </c>
      <c r="GJ221" s="2">
        <f t="shared" si="260"/>
        <v>0.98619938579426947</v>
      </c>
      <c r="GK221" s="2">
        <f t="shared" si="260"/>
        <v>0.98683219611032136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1.3205605825587466E-54</v>
      </c>
      <c r="HT221" s="86">
        <f t="shared" si="262"/>
        <v>3.4863720323475523E-49</v>
      </c>
      <c r="HU221" s="86">
        <f t="shared" si="262"/>
        <v>2.1772546546365005E-59</v>
      </c>
      <c r="HV221" s="86">
        <f t="shared" si="262"/>
        <v>6.3629311933305444E-70</v>
      </c>
      <c r="HW221" s="86">
        <f t="shared" si="262"/>
        <v>1.3023079979244922E-60</v>
      </c>
      <c r="HX221" s="86">
        <f t="shared" si="262"/>
        <v>3.6719688182493622E-61</v>
      </c>
      <c r="HY221" s="86">
        <f t="shared" si="262"/>
        <v>2.5268356810291382E-59</v>
      </c>
      <c r="HZ221" s="86">
        <f t="shared" si="262"/>
        <v>2.5493767171995869E-64</v>
      </c>
      <c r="IA221" s="86">
        <f t="shared" si="262"/>
        <v>6.4294555957275013E-70</v>
      </c>
      <c r="IB221" s="86">
        <f t="shared" si="262"/>
        <v>2.7184588961978409E-72</v>
      </c>
      <c r="IC221" s="86">
        <f t="shared" si="262"/>
        <v>1.2112030741991898E-67</v>
      </c>
      <c r="ID221" s="86">
        <f t="shared" si="262"/>
        <v>2.2035124395604987E-59</v>
      </c>
      <c r="IE221" s="86">
        <f t="shared" si="262"/>
        <v>3.2717661314289805E-62</v>
      </c>
      <c r="IF221" s="86">
        <f t="shared" si="262"/>
        <v>1.7675786727724439E-68</v>
      </c>
      <c r="IG221" s="86">
        <f t="shared" si="262"/>
        <v>1.6343907960134272E-65</v>
      </c>
      <c r="II221" s="86">
        <f t="shared" si="263"/>
        <v>1.0869653876970416E-16</v>
      </c>
      <c r="IJ221" s="86">
        <f t="shared" si="263"/>
        <v>5.6642494480257179E-28</v>
      </c>
      <c r="IK221" s="86">
        <f t="shared" si="263"/>
        <v>1.0205231523659368E-18</v>
      </c>
      <c r="IL221" s="86">
        <f t="shared" si="263"/>
        <v>2.0369142908691636E-22</v>
      </c>
      <c r="IM221" s="86">
        <f t="shared" si="263"/>
        <v>2.4977608823678964E-19</v>
      </c>
      <c r="IN221" s="86">
        <f t="shared" si="263"/>
        <v>1.8310842367854525E-19</v>
      </c>
      <c r="IO221" s="86">
        <f t="shared" si="263"/>
        <v>2.9685587867295674E-18</v>
      </c>
      <c r="IP221" s="86">
        <f t="shared" si="263"/>
        <v>7.5318516423096356E-21</v>
      </c>
      <c r="IQ221" s="86">
        <f t="shared" si="263"/>
        <v>3.3972378905779618E-23</v>
      </c>
      <c r="IR221" s="86">
        <f t="shared" si="263"/>
        <v>7.9766128125209453E-25</v>
      </c>
      <c r="IS221" s="86">
        <f t="shared" si="263"/>
        <v>2.4129103502442114E-21</v>
      </c>
      <c r="IT221" s="86">
        <f t="shared" si="263"/>
        <v>4.6809976969346349E-18</v>
      </c>
      <c r="IU221" s="86">
        <f t="shared" si="263"/>
        <v>5.0971028518841986E-19</v>
      </c>
      <c r="IV221" s="86">
        <f t="shared" si="263"/>
        <v>5.5569602304615003E-14</v>
      </c>
      <c r="IW221" s="86">
        <f t="shared" si="263"/>
        <v>7.2477710878926256E-9</v>
      </c>
      <c r="IY221" s="86">
        <f t="shared" si="264"/>
        <v>1.0869653876970416E-16</v>
      </c>
      <c r="IZ221" s="86">
        <f t="shared" si="264"/>
        <v>5.6642494480257179E-28</v>
      </c>
      <c r="JA221" s="86">
        <f t="shared" si="264"/>
        <v>1.0205231523659368E-18</v>
      </c>
      <c r="JB221" s="86">
        <f t="shared" si="264"/>
        <v>2.0369142908691636E-22</v>
      </c>
      <c r="JC221" s="86">
        <f t="shared" si="264"/>
        <v>2.4977608823678964E-19</v>
      </c>
      <c r="JD221" s="86">
        <f t="shared" si="264"/>
        <v>1.8310842367854525E-19</v>
      </c>
      <c r="JE221" s="86">
        <f t="shared" si="264"/>
        <v>2.9685587867295674E-18</v>
      </c>
      <c r="JF221" s="86">
        <f t="shared" si="264"/>
        <v>7.5318516423096356E-21</v>
      </c>
      <c r="JG221" s="86">
        <f t="shared" si="264"/>
        <v>3.3972378905779618E-23</v>
      </c>
      <c r="JH221" s="86">
        <f t="shared" si="264"/>
        <v>7.9766128125209453E-25</v>
      </c>
      <c r="JI221" s="86">
        <f t="shared" si="264"/>
        <v>2.4129103502442114E-21</v>
      </c>
      <c r="JJ221" s="86">
        <f t="shared" si="264"/>
        <v>4.6809976969346349E-18</v>
      </c>
      <c r="JK221" s="86">
        <f t="shared" si="264"/>
        <v>5.0971028518841986E-19</v>
      </c>
      <c r="JL221" s="86">
        <f t="shared" si="264"/>
        <v>5.5569602304615003E-14</v>
      </c>
      <c r="JM221" s="86">
        <f t="shared" si="264"/>
        <v>7.2477710878926256E-9</v>
      </c>
    </row>
    <row r="222" spans="2:273" x14ac:dyDescent="0.25">
      <c r="B222" s="2">
        <v>195</v>
      </c>
      <c r="C222" s="37">
        <v>62.158999999999999</v>
      </c>
      <c r="D222" s="37">
        <v>60.682000000000002</v>
      </c>
      <c r="E222" s="37">
        <v>63.582999999999998</v>
      </c>
      <c r="F222" s="37">
        <v>61.326999999999998</v>
      </c>
      <c r="G222" s="37">
        <v>64.28</v>
      </c>
      <c r="H222" s="37">
        <v>63.78</v>
      </c>
      <c r="I222" s="37">
        <v>66.64</v>
      </c>
      <c r="J222" s="37">
        <v>64.319999999999993</v>
      </c>
      <c r="K222" s="37">
        <v>64.947999999999993</v>
      </c>
      <c r="L222" s="37">
        <v>65.759</v>
      </c>
      <c r="M222" s="37">
        <v>61.621000000000002</v>
      </c>
      <c r="N222" s="37">
        <v>66.379000000000005</v>
      </c>
      <c r="O222" s="37">
        <v>67.608999999999995</v>
      </c>
      <c r="P222" s="37">
        <v>63.93</v>
      </c>
      <c r="Q222" s="37">
        <v>66.697999999999993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122.80835375234521</v>
      </c>
      <c r="DL222" s="2">
        <f t="shared" si="268"/>
        <v>134.05266707317077</v>
      </c>
      <c r="DM222" s="2">
        <f t="shared" si="268"/>
        <v>129.40640121951219</v>
      </c>
      <c r="DN222" s="2">
        <f t="shared" si="268"/>
        <v>142.19817737170368</v>
      </c>
      <c r="DO222" s="2">
        <f t="shared" si="268"/>
        <v>131.04772795497183</v>
      </c>
      <c r="DP222" s="2">
        <f t="shared" si="268"/>
        <v>147.43271255060728</v>
      </c>
      <c r="DQ222" s="2">
        <f t="shared" si="268"/>
        <v>131.24148780487801</v>
      </c>
      <c r="DR222" s="2">
        <f t="shared" si="268"/>
        <v>137.64665853658533</v>
      </c>
      <c r="DS222" s="2">
        <f t="shared" si="268"/>
        <v>133.66345519203415</v>
      </c>
      <c r="DT222" s="2">
        <f t="shared" si="268"/>
        <v>145.5633639165481</v>
      </c>
      <c r="DU222" s="2">
        <f t="shared" si="268"/>
        <v>118.28960829959517</v>
      </c>
      <c r="DV222" s="2">
        <f t="shared" si="268"/>
        <v>143.50481081081085</v>
      </c>
      <c r="DW222" s="2">
        <f t="shared" si="268"/>
        <v>171.80239327094472</v>
      </c>
      <c r="DX222" s="2">
        <f t="shared" si="268"/>
        <v>104.49041008403361</v>
      </c>
      <c r="DY222" s="2">
        <f t="shared" si="268"/>
        <v>101.42837137096772</v>
      </c>
      <c r="EA222" s="2">
        <f t="shared" si="240"/>
        <v>59.097615604575168</v>
      </c>
      <c r="EB222" s="2">
        <f t="shared" si="240"/>
        <v>67.508823529411742</v>
      </c>
      <c r="EC222" s="2">
        <f t="shared" si="240"/>
        <v>58.59639502074689</v>
      </c>
      <c r="ED222" s="2">
        <f t="shared" si="240"/>
        <v>55.541157866196706</v>
      </c>
      <c r="EE222" s="2">
        <f t="shared" si="240"/>
        <v>54.726846740050789</v>
      </c>
      <c r="EF222" s="2">
        <f t="shared" si="239"/>
        <v>55.079711366751113</v>
      </c>
      <c r="EG222" s="2">
        <f t="shared" si="239"/>
        <v>59.807644058508615</v>
      </c>
      <c r="EH222" s="2">
        <f t="shared" si="239"/>
        <v>59.833857932276821</v>
      </c>
      <c r="EI222" s="2">
        <f t="shared" si="239"/>
        <v>61.230739653342759</v>
      </c>
      <c r="EJ222" s="2">
        <f t="shared" si="239"/>
        <v>58.38237885618944</v>
      </c>
      <c r="EK222" s="2">
        <f t="shared" si="239"/>
        <v>61.062989458598707</v>
      </c>
      <c r="EL222" s="2">
        <f t="shared" si="254"/>
        <v>54.861448287707447</v>
      </c>
      <c r="EM222" s="2">
        <f t="shared" si="255"/>
        <v>53.531991974689397</v>
      </c>
      <c r="EN222" s="2">
        <f t="shared" si="256"/>
        <v>63.06668825918122</v>
      </c>
      <c r="EO222" s="2">
        <f t="shared" si="257"/>
        <v>65.466749959110231</v>
      </c>
      <c r="EQ222" s="2">
        <f t="shared" si="269"/>
        <v>61.148128975158698</v>
      </c>
      <c r="ER222" s="2">
        <f t="shared" si="269"/>
        <v>58.346149508916028</v>
      </c>
      <c r="ES222" s="2">
        <f t="shared" si="269"/>
        <v>63.144882747863804</v>
      </c>
      <c r="ET222" s="2">
        <f t="shared" si="269"/>
        <v>61.04482045981527</v>
      </c>
      <c r="EU222" s="2">
        <f t="shared" si="269"/>
        <v>62.730337390471647</v>
      </c>
      <c r="EV222" s="2">
        <f t="shared" si="269"/>
        <v>62.440005629863698</v>
      </c>
      <c r="EW222" s="2">
        <f t="shared" si="269"/>
        <v>63.87022030921937</v>
      </c>
      <c r="EX222" s="2">
        <f t="shared" si="269"/>
        <v>63.659152916578705</v>
      </c>
      <c r="EY222" s="2">
        <f t="shared" si="269"/>
        <v>62.91501665817627</v>
      </c>
      <c r="EZ222" s="2">
        <f t="shared" si="269"/>
        <v>64.242962682393795</v>
      </c>
      <c r="FA222" s="2">
        <f t="shared" si="269"/>
        <v>61.979887742460285</v>
      </c>
      <c r="FB222" s="2">
        <f t="shared" si="269"/>
        <v>64.355237283563582</v>
      </c>
      <c r="FC222" s="2">
        <f t="shared" si="269"/>
        <v>63.357904578788613</v>
      </c>
      <c r="FD222" s="2">
        <f t="shared" si="269"/>
        <v>64.139295901523951</v>
      </c>
      <c r="FE222" s="2">
        <f t="shared" si="269"/>
        <v>63.003144571302443</v>
      </c>
      <c r="FG222" s="2">
        <f t="shared" si="270"/>
        <v>0.99999927125547983</v>
      </c>
      <c r="FH222" s="2">
        <f t="shared" si="270"/>
        <v>0.9999993751944023</v>
      </c>
      <c r="FI222" s="2">
        <f t="shared" si="270"/>
        <v>0.99999938141565869</v>
      </c>
      <c r="FJ222" s="2">
        <f t="shared" si="270"/>
        <v>0.99999929358944395</v>
      </c>
      <c r="FK222" s="2">
        <f t="shared" si="270"/>
        <v>0.9999993277521555</v>
      </c>
      <c r="FL222" s="2">
        <f t="shared" si="270"/>
        <v>0.99999933466950597</v>
      </c>
      <c r="FM222" s="2">
        <f t="shared" si="270"/>
        <v>0.99999937508347236</v>
      </c>
      <c r="FN222" s="2">
        <f t="shared" si="270"/>
        <v>0.99999939474290789</v>
      </c>
      <c r="FO222" s="2">
        <f t="shared" si="270"/>
        <v>0.99999922951445408</v>
      </c>
      <c r="FP222" s="2">
        <f t="shared" si="270"/>
        <v>0.99999932959132021</v>
      </c>
      <c r="FQ222" s="2">
        <f t="shared" si="270"/>
        <v>0.99999933589180023</v>
      </c>
      <c r="FR222" s="2">
        <f t="shared" si="270"/>
        <v>0.99999920151790045</v>
      </c>
      <c r="FS222" s="2">
        <f t="shared" si="270"/>
        <v>0.9999991397097755</v>
      </c>
      <c r="FT222" s="2">
        <f t="shared" si="270"/>
        <v>0.99999921119536617</v>
      </c>
      <c r="FU222" s="2">
        <f t="shared" si="270"/>
        <v>0.99999911956361454</v>
      </c>
      <c r="FW222" s="2">
        <f t="shared" si="260"/>
        <v>0.98840957387596773</v>
      </c>
      <c r="FX222" s="2">
        <f t="shared" si="260"/>
        <v>0.99803683034116497</v>
      </c>
      <c r="FY222" s="2">
        <f t="shared" si="260"/>
        <v>0.99082511347279123</v>
      </c>
      <c r="FZ222" s="2">
        <f t="shared" si="260"/>
        <v>0.99139526430322356</v>
      </c>
      <c r="GA222" s="2">
        <f t="shared" si="260"/>
        <v>0.99132910552118325</v>
      </c>
      <c r="GB222" s="2">
        <f t="shared" si="260"/>
        <v>0.99125892607840849</v>
      </c>
      <c r="GC222" s="2">
        <f t="shared" si="260"/>
        <v>0.99060666034269085</v>
      </c>
      <c r="GD222" s="2">
        <f t="shared" si="260"/>
        <v>0.99282827324223066</v>
      </c>
      <c r="GE222" s="2">
        <f t="shared" si="260"/>
        <v>0.99306572273232752</v>
      </c>
      <c r="GF222" s="2">
        <f t="shared" si="260"/>
        <v>0.99436086715041705</v>
      </c>
      <c r="GG222" s="2">
        <f t="shared" si="260"/>
        <v>0.99119222011635466</v>
      </c>
      <c r="GH222" s="2">
        <f t="shared" si="260"/>
        <v>0.98914888266017642</v>
      </c>
      <c r="GI222" s="2">
        <f t="shared" si="260"/>
        <v>0.98897031189171436</v>
      </c>
      <c r="GJ222" s="2">
        <f t="shared" si="260"/>
        <v>0.98739838806101965</v>
      </c>
      <c r="GK222" s="2">
        <f t="shared" si="260"/>
        <v>0.98797688985799337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5.1193224196281317E-56</v>
      </c>
      <c r="HT222" s="86">
        <f t="shared" si="262"/>
        <v>1.9427324483868453E-50</v>
      </c>
      <c r="HU222" s="86">
        <f t="shared" si="262"/>
        <v>7.0759000250318386E-61</v>
      </c>
      <c r="HV222" s="86">
        <f t="shared" si="262"/>
        <v>1.1082894077822079E-71</v>
      </c>
      <c r="HW222" s="86">
        <f t="shared" si="262"/>
        <v>4.0108218200828972E-62</v>
      </c>
      <c r="HX222" s="86">
        <f t="shared" si="262"/>
        <v>1.0913953851594568E-62</v>
      </c>
      <c r="HY222" s="86">
        <f t="shared" si="262"/>
        <v>8.4714997043998479E-61</v>
      </c>
      <c r="HZ222" s="86">
        <f t="shared" si="262"/>
        <v>7.0380927027164598E-66</v>
      </c>
      <c r="IA222" s="86">
        <f t="shared" si="262"/>
        <v>1.2500544008149336E-71</v>
      </c>
      <c r="IB222" s="86">
        <f t="shared" si="262"/>
        <v>5.0501974511282799E-74</v>
      </c>
      <c r="IC222" s="86">
        <f t="shared" si="262"/>
        <v>2.4569981323888565E-69</v>
      </c>
      <c r="ID222" s="86">
        <f t="shared" si="262"/>
        <v>6.7282724913694507E-61</v>
      </c>
      <c r="IE222" s="86">
        <f t="shared" si="262"/>
        <v>8.1720780673850975E-64</v>
      </c>
      <c r="IF222" s="86">
        <f t="shared" si="262"/>
        <v>2.9080905238475075E-70</v>
      </c>
      <c r="IG222" s="86">
        <f t="shared" si="262"/>
        <v>3.0762756689584193E-67</v>
      </c>
      <c r="II222" s="86">
        <f t="shared" si="263"/>
        <v>2.4464965222247019E-17</v>
      </c>
      <c r="IJ222" s="86">
        <f t="shared" si="263"/>
        <v>9.0699061077367253E-29</v>
      </c>
      <c r="IK222" s="86">
        <f t="shared" si="263"/>
        <v>2.0590529863457359E-19</v>
      </c>
      <c r="IL222" s="86">
        <f t="shared" si="263"/>
        <v>3.0014747930254723E-23</v>
      </c>
      <c r="IM222" s="86">
        <f t="shared" si="263"/>
        <v>4.8621080260378421E-20</v>
      </c>
      <c r="IN222" s="86">
        <f t="shared" si="263"/>
        <v>3.5105845603711228E-20</v>
      </c>
      <c r="IO222" s="86">
        <f t="shared" si="263"/>
        <v>6.2001737402943412E-19</v>
      </c>
      <c r="IP222" s="86">
        <f t="shared" si="263"/>
        <v>1.3700971443096385E-21</v>
      </c>
      <c r="IQ222" s="86">
        <f t="shared" si="263"/>
        <v>5.0999168283640407E-24</v>
      </c>
      <c r="IR222" s="86">
        <f t="shared" si="263"/>
        <v>1.1303796428045884E-25</v>
      </c>
      <c r="IS222" s="86">
        <f t="shared" si="263"/>
        <v>3.8843650585112998E-22</v>
      </c>
      <c r="IT222" s="86">
        <f t="shared" si="263"/>
        <v>9.4573950125827578E-19</v>
      </c>
      <c r="IU222" s="86">
        <f t="shared" si="263"/>
        <v>9.3308750629714482E-20</v>
      </c>
      <c r="IV222" s="86">
        <f t="shared" si="263"/>
        <v>1.5869519795762802E-14</v>
      </c>
      <c r="IW222" s="86">
        <f t="shared" si="263"/>
        <v>3.4520937274867061E-9</v>
      </c>
      <c r="IY222" s="86">
        <f t="shared" si="264"/>
        <v>2.4464965222247019E-17</v>
      </c>
      <c r="IZ222" s="86">
        <f t="shared" si="264"/>
        <v>9.0699061077367253E-29</v>
      </c>
      <c r="JA222" s="86">
        <f t="shared" si="264"/>
        <v>2.0590529863457359E-19</v>
      </c>
      <c r="JB222" s="86">
        <f t="shared" si="264"/>
        <v>3.0014747930254723E-23</v>
      </c>
      <c r="JC222" s="86">
        <f t="shared" si="264"/>
        <v>4.8621080260378421E-20</v>
      </c>
      <c r="JD222" s="86">
        <f t="shared" si="264"/>
        <v>3.5105845603711228E-20</v>
      </c>
      <c r="JE222" s="86">
        <f t="shared" si="264"/>
        <v>6.2001737402943412E-19</v>
      </c>
      <c r="JF222" s="86">
        <f t="shared" si="264"/>
        <v>1.3700971443096385E-21</v>
      </c>
      <c r="JG222" s="86">
        <f t="shared" si="264"/>
        <v>5.0999168283640407E-24</v>
      </c>
      <c r="JH222" s="86">
        <f t="shared" si="264"/>
        <v>1.1303796428045884E-25</v>
      </c>
      <c r="JI222" s="86">
        <f t="shared" si="264"/>
        <v>3.8843650585112998E-22</v>
      </c>
      <c r="JJ222" s="86">
        <f t="shared" si="264"/>
        <v>9.4573950125827578E-19</v>
      </c>
      <c r="JK222" s="86">
        <f t="shared" si="264"/>
        <v>9.3308750629714482E-20</v>
      </c>
      <c r="JL222" s="86">
        <f t="shared" si="264"/>
        <v>1.5869519795762802E-14</v>
      </c>
      <c r="JM222" s="86">
        <f t="shared" si="264"/>
        <v>3.4520937274867061E-9</v>
      </c>
    </row>
    <row r="223" spans="2:273" x14ac:dyDescent="0.25">
      <c r="B223" s="2">
        <v>196</v>
      </c>
      <c r="C223" s="37">
        <v>63.726999999999997</v>
      </c>
      <c r="D223" s="37">
        <v>60.841000000000001</v>
      </c>
      <c r="E223" s="37">
        <v>66.167000000000002</v>
      </c>
      <c r="F223" s="37">
        <v>62</v>
      </c>
      <c r="G223" s="37">
        <v>62.98</v>
      </c>
      <c r="H223" s="37">
        <v>61.92</v>
      </c>
      <c r="I223" s="37">
        <v>64.78</v>
      </c>
      <c r="J223" s="37">
        <v>64.02</v>
      </c>
      <c r="K223" s="37">
        <v>63</v>
      </c>
      <c r="L223" s="37">
        <v>65.19</v>
      </c>
      <c r="M223" s="37">
        <v>65.19</v>
      </c>
      <c r="N223" s="37">
        <v>64.947999999999993</v>
      </c>
      <c r="O223" s="37">
        <v>66.087000000000003</v>
      </c>
      <c r="P223" s="37">
        <v>66.372</v>
      </c>
      <c r="Q223" s="37">
        <v>66.256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123.01171285178236</v>
      </c>
      <c r="DL223" s="2">
        <f t="shared" si="268"/>
        <v>134.29259380863041</v>
      </c>
      <c r="DM223" s="2">
        <f t="shared" si="268"/>
        <v>129.61239681050657</v>
      </c>
      <c r="DN223" s="2">
        <f t="shared" si="268"/>
        <v>142.50372382098698</v>
      </c>
      <c r="DO223" s="2">
        <f t="shared" si="268"/>
        <v>131.28402439024387</v>
      </c>
      <c r="DP223" s="2">
        <f t="shared" si="268"/>
        <v>147.75028340080971</v>
      </c>
      <c r="DQ223" s="2">
        <f t="shared" si="268"/>
        <v>131.45618574108815</v>
      </c>
      <c r="DR223" s="2">
        <f t="shared" si="268"/>
        <v>137.8945084427767</v>
      </c>
      <c r="DS223" s="2">
        <f t="shared" si="268"/>
        <v>133.91741038406829</v>
      </c>
      <c r="DT223" s="2">
        <f t="shared" si="268"/>
        <v>145.87502560455187</v>
      </c>
      <c r="DU223" s="2">
        <f t="shared" si="268"/>
        <v>118.43185748987857</v>
      </c>
      <c r="DV223" s="2">
        <f t="shared" si="268"/>
        <v>143.79187861545759</v>
      </c>
      <c r="DW223" s="2">
        <f t="shared" si="268"/>
        <v>172.25373484848484</v>
      </c>
      <c r="DX223" s="2">
        <f t="shared" si="268"/>
        <v>104.58771764705882</v>
      </c>
      <c r="DY223" s="2">
        <f t="shared" si="268"/>
        <v>101.51649354838707</v>
      </c>
      <c r="EA223" s="2">
        <f t="shared" si="240"/>
        <v>58.938528594771249</v>
      </c>
      <c r="EB223" s="2">
        <f t="shared" si="240"/>
        <v>67.42655882352939</v>
      </c>
      <c r="EC223" s="2">
        <f t="shared" si="240"/>
        <v>58.403706441414748</v>
      </c>
      <c r="ED223" s="2">
        <f t="shared" si="240"/>
        <v>55.33333925303328</v>
      </c>
      <c r="EE223" s="2">
        <f t="shared" si="240"/>
        <v>54.520071126164254</v>
      </c>
      <c r="EF223" s="2">
        <f t="shared" si="239"/>
        <v>54.854797126126506</v>
      </c>
      <c r="EG223" s="2">
        <f t="shared" si="239"/>
        <v>59.625882055389283</v>
      </c>
      <c r="EH223" s="2">
        <f t="shared" si="239"/>
        <v>59.650074247182246</v>
      </c>
      <c r="EI223" s="2">
        <f t="shared" si="239"/>
        <v>61.083642872302789</v>
      </c>
      <c r="EJ223" s="2">
        <f t="shared" si="239"/>
        <v>58.212151265575642</v>
      </c>
      <c r="EK223" s="2">
        <f t="shared" si="239"/>
        <v>60.885770923566859</v>
      </c>
      <c r="EL223" s="2">
        <f t="shared" si="239"/>
        <v>54.618042199556086</v>
      </c>
      <c r="EM223" s="2">
        <f t="shared" si="239"/>
        <v>53.25687601924016</v>
      </c>
      <c r="EN223" s="2">
        <f t="shared" si="239"/>
        <v>62.905615632325443</v>
      </c>
      <c r="EO223" s="2">
        <f t="shared" si="239"/>
        <v>65.342117271835122</v>
      </c>
      <c r="EQ223" s="2">
        <f t="shared" si="269"/>
        <v>61.009578591177558</v>
      </c>
      <c r="ER223" s="2">
        <f t="shared" si="269"/>
        <v>58.172334500880112</v>
      </c>
      <c r="ES223" s="2">
        <f t="shared" si="269"/>
        <v>62.998988776189904</v>
      </c>
      <c r="ET223" s="2">
        <f t="shared" si="269"/>
        <v>60.890981344328246</v>
      </c>
      <c r="EU223" s="2">
        <f t="shared" si="269"/>
        <v>62.602312093080322</v>
      </c>
      <c r="EV223" s="2">
        <f t="shared" si="269"/>
        <v>62.287043141100725</v>
      </c>
      <c r="EW223" s="2">
        <f t="shared" si="269"/>
        <v>63.729866116615256</v>
      </c>
      <c r="EX223" s="2">
        <f t="shared" si="269"/>
        <v>63.514214267364281</v>
      </c>
      <c r="EY223" s="2">
        <f t="shared" si="269"/>
        <v>62.785613550687728</v>
      </c>
      <c r="EZ223" s="2">
        <f t="shared" si="269"/>
        <v>64.129267632621406</v>
      </c>
      <c r="FA223" s="2">
        <f t="shared" si="269"/>
        <v>61.812273382555396</v>
      </c>
      <c r="FB223" s="2">
        <f t="shared" si="269"/>
        <v>64.204902111385152</v>
      </c>
      <c r="FC223" s="2">
        <f t="shared" si="269"/>
        <v>63.178685092991053</v>
      </c>
      <c r="FD223" s="2">
        <f t="shared" si="269"/>
        <v>63.989380218950998</v>
      </c>
      <c r="FE223" s="2">
        <f t="shared" si="269"/>
        <v>62.85399470461816</v>
      </c>
      <c r="FG223" s="2">
        <f t="shared" si="270"/>
        <v>0.99999933537705588</v>
      </c>
      <c r="FH223" s="2">
        <f t="shared" si="270"/>
        <v>0.99999943017049109</v>
      </c>
      <c r="FI223" s="2">
        <f t="shared" si="270"/>
        <v>0.99999943584434492</v>
      </c>
      <c r="FJ223" s="2">
        <f t="shared" si="270"/>
        <v>0.99999935574587584</v>
      </c>
      <c r="FK223" s="2">
        <f t="shared" si="270"/>
        <v>0.99999938690264278</v>
      </c>
      <c r="FL223" s="2">
        <f t="shared" si="270"/>
        <v>0.99999939321134212</v>
      </c>
      <c r="FM223" s="2">
        <f t="shared" si="270"/>
        <v>0.99999943006932179</v>
      </c>
      <c r="FN223" s="2">
        <f t="shared" si="270"/>
        <v>0.99999944799894203</v>
      </c>
      <c r="FO223" s="2">
        <f t="shared" si="270"/>
        <v>0.9999992973087829</v>
      </c>
      <c r="FP223" s="2">
        <f t="shared" si="270"/>
        <v>0.99999938857998116</v>
      </c>
      <c r="FQ223" s="2">
        <f t="shared" si="270"/>
        <v>0.99999939432608798</v>
      </c>
      <c r="FR223" s="2">
        <f t="shared" si="270"/>
        <v>0.99999927177561909</v>
      </c>
      <c r="FS223" s="2">
        <f t="shared" si="270"/>
        <v>0.99999921540593095</v>
      </c>
      <c r="FT223" s="2">
        <f t="shared" si="270"/>
        <v>0.99999928060157384</v>
      </c>
      <c r="FU223" s="2">
        <f t="shared" si="270"/>
        <v>0.99999919703241091</v>
      </c>
      <c r="FW223" s="2">
        <f t="shared" si="260"/>
        <v>0.98941861450801583</v>
      </c>
      <c r="FX223" s="2">
        <f t="shared" si="260"/>
        <v>0.99820925866319665</v>
      </c>
      <c r="FY223" s="2">
        <f t="shared" si="260"/>
        <v>0.99162564349833726</v>
      </c>
      <c r="FZ223" s="2">
        <f t="shared" si="260"/>
        <v>0.9921464416613941</v>
      </c>
      <c r="GA223" s="2">
        <f t="shared" si="260"/>
        <v>0.9920860123132309</v>
      </c>
      <c r="GB223" s="2">
        <f t="shared" si="260"/>
        <v>0.99202190972904292</v>
      </c>
      <c r="GC223" s="2">
        <f t="shared" si="260"/>
        <v>0.99142608597133253</v>
      </c>
      <c r="GD223" s="2">
        <f t="shared" si="260"/>
        <v>0.99345517745303902</v>
      </c>
      <c r="GE223" s="2">
        <f t="shared" si="260"/>
        <v>0.99367200299686764</v>
      </c>
      <c r="GF223" s="2">
        <f t="shared" si="260"/>
        <v>0.99485449660753478</v>
      </c>
      <c r="GG223" s="2">
        <f t="shared" si="260"/>
        <v>0.99196097912142378</v>
      </c>
      <c r="GH223" s="2">
        <f t="shared" si="260"/>
        <v>0.99009420550548932</v>
      </c>
      <c r="GI223" s="2">
        <f t="shared" si="260"/>
        <v>0.98993103302857743</v>
      </c>
      <c r="GJ223" s="2">
        <f t="shared" si="260"/>
        <v>0.9884944358883182</v>
      </c>
      <c r="GK223" s="2">
        <f t="shared" si="260"/>
        <v>0.98902318081371399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1.9019298172388064E-57</v>
      </c>
      <c r="HT223" s="86">
        <f t="shared" si="262"/>
        <v>1.0428610455716688E-51</v>
      </c>
      <c r="HU223" s="86">
        <f t="shared" si="262"/>
        <v>2.2019231988396734E-62</v>
      </c>
      <c r="HV223" s="86">
        <f t="shared" si="262"/>
        <v>1.8337797500621966E-73</v>
      </c>
      <c r="HW223" s="86">
        <f t="shared" si="262"/>
        <v>1.1822349465733684E-63</v>
      </c>
      <c r="HX223" s="86">
        <f t="shared" si="262"/>
        <v>3.1031543065069692E-64</v>
      </c>
      <c r="HY223" s="86">
        <f t="shared" si="262"/>
        <v>2.7215100611935133E-62</v>
      </c>
      <c r="HZ223" s="86">
        <f t="shared" si="262"/>
        <v>1.8594913834228591E-67</v>
      </c>
      <c r="IA223" s="86">
        <f t="shared" si="262"/>
        <v>2.3150891017095851E-73</v>
      </c>
      <c r="IB223" s="86">
        <f t="shared" si="262"/>
        <v>8.9413552280241275E-76</v>
      </c>
      <c r="IC223" s="86">
        <f t="shared" si="262"/>
        <v>4.7449056438785206E-71</v>
      </c>
      <c r="ID223" s="86">
        <f t="shared" si="262"/>
        <v>1.9640380889580432E-62</v>
      </c>
      <c r="IE223" s="86">
        <f t="shared" si="262"/>
        <v>1.9455451543323176E-65</v>
      </c>
      <c r="IF223" s="86">
        <f t="shared" si="262"/>
        <v>4.5333675798163511E-72</v>
      </c>
      <c r="IG223" s="86">
        <f t="shared" si="262"/>
        <v>5.4926347265086153E-69</v>
      </c>
      <c r="II223" s="86">
        <f t="shared" si="263"/>
        <v>5.3416238926228135E-18</v>
      </c>
      <c r="IJ223" s="86">
        <f t="shared" si="263"/>
        <v>1.4138463298610633E-29</v>
      </c>
      <c r="IK223" s="86">
        <f t="shared" si="263"/>
        <v>4.0274090184566463E-20</v>
      </c>
      <c r="IL223" s="86">
        <f t="shared" si="263"/>
        <v>4.2630445491376236E-24</v>
      </c>
      <c r="IM223" s="86">
        <f t="shared" si="263"/>
        <v>9.1720571282004505E-21</v>
      </c>
      <c r="IN223" s="86">
        <f t="shared" si="263"/>
        <v>6.5202783690116954E-21</v>
      </c>
      <c r="IO223" s="86">
        <f t="shared" si="263"/>
        <v>1.2560509273492408E-19</v>
      </c>
      <c r="IP223" s="86">
        <f t="shared" si="263"/>
        <v>2.4151141636768086E-22</v>
      </c>
      <c r="IQ223" s="86">
        <f t="shared" si="263"/>
        <v>7.3938107621448784E-25</v>
      </c>
      <c r="IR223" s="86">
        <f t="shared" si="263"/>
        <v>1.5475762937467454E-26</v>
      </c>
      <c r="IS223" s="86">
        <f t="shared" si="263"/>
        <v>6.0366946631096555E-23</v>
      </c>
      <c r="IT223" s="86">
        <f t="shared" si="263"/>
        <v>1.8502508232768723E-19</v>
      </c>
      <c r="IU223" s="86">
        <f t="shared" si="263"/>
        <v>1.6504832333372316E-20</v>
      </c>
      <c r="IV223" s="86">
        <f t="shared" si="263"/>
        <v>4.416124008611147E-15</v>
      </c>
      <c r="IW223" s="86">
        <f t="shared" si="263"/>
        <v>1.6199699641560387E-9</v>
      </c>
      <c r="IY223" s="86">
        <f t="shared" si="264"/>
        <v>5.3416238926228135E-18</v>
      </c>
      <c r="IZ223" s="86">
        <f t="shared" si="264"/>
        <v>1.4138463298610633E-29</v>
      </c>
      <c r="JA223" s="86">
        <f t="shared" si="264"/>
        <v>4.0274090184566463E-20</v>
      </c>
      <c r="JB223" s="86">
        <f t="shared" si="264"/>
        <v>4.2630445491376236E-24</v>
      </c>
      <c r="JC223" s="86">
        <f t="shared" si="264"/>
        <v>9.1720571282004505E-21</v>
      </c>
      <c r="JD223" s="86">
        <f t="shared" si="264"/>
        <v>6.5202783690116954E-21</v>
      </c>
      <c r="JE223" s="86">
        <f t="shared" si="264"/>
        <v>1.2560509273492408E-19</v>
      </c>
      <c r="JF223" s="86">
        <f t="shared" si="264"/>
        <v>2.4151141636768086E-22</v>
      </c>
      <c r="JG223" s="86">
        <f t="shared" si="264"/>
        <v>7.3938107621448784E-25</v>
      </c>
      <c r="JH223" s="86">
        <f t="shared" si="264"/>
        <v>1.5475762937467454E-26</v>
      </c>
      <c r="JI223" s="86">
        <f t="shared" si="264"/>
        <v>6.0366946631096555E-23</v>
      </c>
      <c r="JJ223" s="86">
        <f t="shared" si="264"/>
        <v>1.8502508232768723E-19</v>
      </c>
      <c r="JK223" s="86">
        <f t="shared" si="264"/>
        <v>1.6504832333372316E-20</v>
      </c>
      <c r="JL223" s="86">
        <f t="shared" si="264"/>
        <v>4.416124008611147E-15</v>
      </c>
      <c r="JM223" s="86">
        <f t="shared" si="264"/>
        <v>1.6199699641560387E-9</v>
      </c>
    </row>
    <row r="224" spans="2:273" x14ac:dyDescent="0.25">
      <c r="B224" s="2">
        <v>197</v>
      </c>
      <c r="C224" s="37">
        <v>59.158999999999999</v>
      </c>
      <c r="D224" s="37">
        <v>62.817999999999998</v>
      </c>
      <c r="E224" s="37">
        <v>62.375</v>
      </c>
      <c r="F224" s="37">
        <v>63.49</v>
      </c>
      <c r="G224" s="37">
        <v>63.6</v>
      </c>
      <c r="H224" s="37">
        <v>60.18</v>
      </c>
      <c r="I224" s="37">
        <v>68.239999999999995</v>
      </c>
      <c r="J224" s="37">
        <v>63.52</v>
      </c>
      <c r="K224" s="37">
        <v>64.930999999999997</v>
      </c>
      <c r="L224" s="37">
        <v>62.792999999999999</v>
      </c>
      <c r="M224" s="37">
        <v>63.878999999999998</v>
      </c>
      <c r="N224" s="37">
        <v>65.379000000000005</v>
      </c>
      <c r="O224" s="37">
        <v>61.761000000000003</v>
      </c>
      <c r="P224" s="37">
        <v>63.86</v>
      </c>
      <c r="Q224" s="37">
        <v>67.628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123.2150719512195</v>
      </c>
      <c r="DL224" s="2">
        <f t="shared" si="268"/>
        <v>134.53252054409006</v>
      </c>
      <c r="DM224" s="2">
        <f t="shared" si="268"/>
        <v>129.81839240150094</v>
      </c>
      <c r="DN224" s="2">
        <f t="shared" si="268"/>
        <v>142.80927027027025</v>
      </c>
      <c r="DO224" s="2">
        <f t="shared" si="268"/>
        <v>131.52032082551591</v>
      </c>
      <c r="DP224" s="2">
        <f t="shared" si="268"/>
        <v>148.06785425101214</v>
      </c>
      <c r="DQ224" s="2">
        <f t="shared" si="268"/>
        <v>131.67088367729826</v>
      </c>
      <c r="DR224" s="2">
        <f t="shared" si="268"/>
        <v>138.14235834896806</v>
      </c>
      <c r="DS224" s="2">
        <f t="shared" si="268"/>
        <v>134.1713655761024</v>
      </c>
      <c r="DT224" s="2">
        <f t="shared" si="268"/>
        <v>146.18668729255566</v>
      </c>
      <c r="DU224" s="2">
        <f t="shared" si="268"/>
        <v>118.57410668016198</v>
      </c>
      <c r="DV224" s="2">
        <f t="shared" si="268"/>
        <v>144.07894642010436</v>
      </c>
      <c r="DW224" s="2">
        <f t="shared" si="268"/>
        <v>172.70507642602496</v>
      </c>
      <c r="DX224" s="2">
        <f t="shared" si="268"/>
        <v>104.68502521008404</v>
      </c>
      <c r="DY224" s="2">
        <f t="shared" si="268"/>
        <v>101.60461572580644</v>
      </c>
      <c r="EA224" s="2">
        <f t="shared" si="240"/>
        <v>58.77944158496733</v>
      </c>
      <c r="EB224" s="2">
        <f t="shared" si="240"/>
        <v>67.344294117647024</v>
      </c>
      <c r="EC224" s="2">
        <f t="shared" si="240"/>
        <v>58.211017862082599</v>
      </c>
      <c r="ED224" s="2">
        <f t="shared" si="240"/>
        <v>55.125520639869855</v>
      </c>
      <c r="EE224" s="2">
        <f t="shared" si="240"/>
        <v>54.313295512277719</v>
      </c>
      <c r="EF224" s="2">
        <f t="shared" si="239"/>
        <v>54.629882885501893</v>
      </c>
      <c r="EG224" s="2">
        <f t="shared" si="239"/>
        <v>59.444120052269945</v>
      </c>
      <c r="EH224" s="2">
        <f t="shared" si="239"/>
        <v>59.466290562087671</v>
      </c>
      <c r="EI224" s="2">
        <f t="shared" si="239"/>
        <v>60.936546091262812</v>
      </c>
      <c r="EJ224" s="2">
        <f t="shared" si="239"/>
        <v>58.041923674961851</v>
      </c>
      <c r="EK224" s="2">
        <f t="shared" si="239"/>
        <v>60.708552388535011</v>
      </c>
      <c r="EL224" s="2">
        <f t="shared" si="239"/>
        <v>54.374636111404733</v>
      </c>
      <c r="EM224" s="2">
        <f t="shared" si="239"/>
        <v>52.981760063790922</v>
      </c>
      <c r="EN224" s="2">
        <f t="shared" si="239"/>
        <v>62.744543005469666</v>
      </c>
      <c r="EO224" s="2">
        <f t="shared" si="239"/>
        <v>65.217484584560026</v>
      </c>
      <c r="EQ224" s="2">
        <f t="shared" si="269"/>
        <v>60.871028207196417</v>
      </c>
      <c r="ER224" s="2">
        <f t="shared" si="269"/>
        <v>57.998519492844189</v>
      </c>
      <c r="ES224" s="2">
        <f t="shared" si="269"/>
        <v>62.853094804515997</v>
      </c>
      <c r="ET224" s="2">
        <f t="shared" si="269"/>
        <v>60.737142228841222</v>
      </c>
      <c r="EU224" s="2">
        <f t="shared" si="269"/>
        <v>62.474286795689004</v>
      </c>
      <c r="EV224" s="2">
        <f t="shared" si="269"/>
        <v>62.134080652337751</v>
      </c>
      <c r="EW224" s="2">
        <f t="shared" si="269"/>
        <v>63.589511924011134</v>
      </c>
      <c r="EX224" s="2">
        <f t="shared" si="269"/>
        <v>63.369275618149857</v>
      </c>
      <c r="EY224" s="2">
        <f t="shared" si="269"/>
        <v>62.656210443199186</v>
      </c>
      <c r="EZ224" s="2">
        <f t="shared" si="269"/>
        <v>64.015572582849032</v>
      </c>
      <c r="FA224" s="2">
        <f t="shared" si="269"/>
        <v>61.644659022650501</v>
      </c>
      <c r="FB224" s="2">
        <f t="shared" si="269"/>
        <v>64.054566939206723</v>
      </c>
      <c r="FC224" s="2">
        <f t="shared" si="269"/>
        <v>62.999465607193486</v>
      </c>
      <c r="FD224" s="2">
        <f t="shared" si="269"/>
        <v>63.839464536378053</v>
      </c>
      <c r="FE224" s="2">
        <f t="shared" si="269"/>
        <v>62.704844837933877</v>
      </c>
      <c r="FG224" s="2">
        <f t="shared" si="270"/>
        <v>0.99999939385663539</v>
      </c>
      <c r="FH224" s="2">
        <f t="shared" si="270"/>
        <v>0.9999994803092852</v>
      </c>
      <c r="FI224" s="2">
        <f t="shared" si="270"/>
        <v>0.99999948548390194</v>
      </c>
      <c r="FJ224" s="2">
        <f t="shared" si="270"/>
        <v>0.9999994124332221</v>
      </c>
      <c r="FK224" s="2">
        <f t="shared" si="270"/>
        <v>0.99999944084853454</v>
      </c>
      <c r="FL224" s="2">
        <f t="shared" si="270"/>
        <v>0.99999944660213724</v>
      </c>
      <c r="FM224" s="2">
        <f t="shared" si="270"/>
        <v>0.99999948021701768</v>
      </c>
      <c r="FN224" s="2">
        <f t="shared" si="270"/>
        <v>0.99999949656902731</v>
      </c>
      <c r="FO224" s="2">
        <f t="shared" si="270"/>
        <v>0.99999935913795368</v>
      </c>
      <c r="FP224" s="2">
        <f t="shared" si="270"/>
        <v>0.99999944237828542</v>
      </c>
      <c r="FQ224" s="2">
        <f t="shared" si="270"/>
        <v>0.99999944761879767</v>
      </c>
      <c r="FR224" s="2">
        <f t="shared" si="270"/>
        <v>0.99999933585142853</v>
      </c>
      <c r="FS224" s="2">
        <f t="shared" si="270"/>
        <v>0.99999928444165509</v>
      </c>
      <c r="FT224" s="2">
        <f t="shared" si="270"/>
        <v>0.99999934390079603</v>
      </c>
      <c r="FU224" s="2">
        <f t="shared" si="270"/>
        <v>0.99999926768480341</v>
      </c>
      <c r="FW224" s="2">
        <f t="shared" si="260"/>
        <v>0.99034066844203672</v>
      </c>
      <c r="FX224" s="2">
        <f t="shared" si="260"/>
        <v>0.99836656711714933</v>
      </c>
      <c r="FY224" s="2">
        <f t="shared" si="260"/>
        <v>0.99235686423339486</v>
      </c>
      <c r="FZ224" s="2">
        <f t="shared" si="260"/>
        <v>0.99283251673600736</v>
      </c>
      <c r="GA224" s="2">
        <f t="shared" si="260"/>
        <v>0.99277732797461871</v>
      </c>
      <c r="GB224" s="2">
        <f t="shared" si="260"/>
        <v>0.9927187838876379</v>
      </c>
      <c r="GC224" s="2">
        <f t="shared" si="260"/>
        <v>0.99217459389380014</v>
      </c>
      <c r="GD224" s="2">
        <f t="shared" si="260"/>
        <v>0.99402761155561747</v>
      </c>
      <c r="GE224" s="2">
        <f t="shared" si="260"/>
        <v>0.99422558297436736</v>
      </c>
      <c r="GF224" s="2">
        <f t="shared" si="260"/>
        <v>0.99530511953192402</v>
      </c>
      <c r="GG224" s="2">
        <f t="shared" si="260"/>
        <v>0.99266313611447587</v>
      </c>
      <c r="GH224" s="2">
        <f t="shared" si="260"/>
        <v>0.99095792695471319</v>
      </c>
      <c r="GI224" s="2">
        <f t="shared" si="260"/>
        <v>0.99080884999012098</v>
      </c>
      <c r="GJ224" s="2">
        <f t="shared" si="260"/>
        <v>0.98949616710519983</v>
      </c>
      <c r="GK224" s="2">
        <f t="shared" si="260"/>
        <v>0.98997934355854955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6.7717748913672063E-59</v>
      </c>
      <c r="HT224" s="86">
        <f t="shared" si="262"/>
        <v>5.3927752062004889E-53</v>
      </c>
      <c r="HU224" s="86">
        <f t="shared" si="262"/>
        <v>6.5609843080579887E-64</v>
      </c>
      <c r="HV224" s="86">
        <f t="shared" si="262"/>
        <v>2.8822889864294363E-75</v>
      </c>
      <c r="HW224" s="86">
        <f t="shared" si="262"/>
        <v>3.3352111845432639E-65</v>
      </c>
      <c r="HX224" s="86">
        <f t="shared" si="262"/>
        <v>8.4403628013250211E-66</v>
      </c>
      <c r="HY224" s="86">
        <f t="shared" si="262"/>
        <v>8.3776903960090171E-64</v>
      </c>
      <c r="HZ224" s="86">
        <f t="shared" si="262"/>
        <v>4.7016475604445657E-69</v>
      </c>
      <c r="IA224" s="86">
        <f t="shared" si="262"/>
        <v>4.0840311631181007E-75</v>
      </c>
      <c r="IB224" s="86">
        <f t="shared" si="262"/>
        <v>1.5087118287278237E-77</v>
      </c>
      <c r="IC224" s="86">
        <f t="shared" si="262"/>
        <v>8.7233555852259229E-73</v>
      </c>
      <c r="ID224" s="86">
        <f t="shared" si="262"/>
        <v>5.4809110333606463E-64</v>
      </c>
      <c r="IE224" s="86">
        <f t="shared" si="262"/>
        <v>4.4147577172883765E-67</v>
      </c>
      <c r="IF224" s="86">
        <f t="shared" si="262"/>
        <v>6.6960075804267399E-74</v>
      </c>
      <c r="IG224" s="86">
        <f t="shared" si="262"/>
        <v>9.3029436858349445E-71</v>
      </c>
      <c r="II224" s="86">
        <f t="shared" si="263"/>
        <v>1.1313458384910896E-18</v>
      </c>
      <c r="IJ224" s="86">
        <f t="shared" si="263"/>
        <v>2.1455474212551269E-30</v>
      </c>
      <c r="IK224" s="86">
        <f t="shared" si="263"/>
        <v>7.6364567338846259E-21</v>
      </c>
      <c r="IL224" s="86">
        <f t="shared" si="263"/>
        <v>5.836100413032813E-25</v>
      </c>
      <c r="IM224" s="86">
        <f t="shared" si="263"/>
        <v>1.6767637011877453E-21</v>
      </c>
      <c r="IN224" s="86">
        <f t="shared" si="263"/>
        <v>1.1731754051902475E-21</v>
      </c>
      <c r="IO224" s="86">
        <f t="shared" si="263"/>
        <v>2.4680283377335195E-20</v>
      </c>
      <c r="IP224" s="86">
        <f t="shared" si="263"/>
        <v>4.125302386370201E-23</v>
      </c>
      <c r="IQ224" s="86">
        <f t="shared" si="263"/>
        <v>1.0352299554931282E-25</v>
      </c>
      <c r="IR224" s="86">
        <f t="shared" si="263"/>
        <v>2.0469037369201191E-27</v>
      </c>
      <c r="IS224" s="86">
        <f t="shared" si="263"/>
        <v>9.0567657993707277E-24</v>
      </c>
      <c r="IT224" s="86">
        <f t="shared" si="263"/>
        <v>3.5051727423850021E-20</v>
      </c>
      <c r="IU224" s="86">
        <f t="shared" si="263"/>
        <v>2.8208713303395079E-21</v>
      </c>
      <c r="IV224" s="86">
        <f t="shared" si="263"/>
        <v>1.1974657326401292E-15</v>
      </c>
      <c r="IW224" s="86">
        <f t="shared" si="263"/>
        <v>7.4898283817324706E-10</v>
      </c>
      <c r="IY224" s="86">
        <f t="shared" si="264"/>
        <v>1.1313458384910896E-18</v>
      </c>
      <c r="IZ224" s="86">
        <f t="shared" si="264"/>
        <v>2.1455474212551269E-30</v>
      </c>
      <c r="JA224" s="86">
        <f t="shared" si="264"/>
        <v>7.6364567338846259E-21</v>
      </c>
      <c r="JB224" s="86">
        <f t="shared" si="264"/>
        <v>5.836100413032813E-25</v>
      </c>
      <c r="JC224" s="86">
        <f t="shared" si="264"/>
        <v>1.6767637011877453E-21</v>
      </c>
      <c r="JD224" s="86">
        <f t="shared" si="264"/>
        <v>1.1731754051902475E-21</v>
      </c>
      <c r="JE224" s="86">
        <f t="shared" si="264"/>
        <v>2.4680283377335195E-20</v>
      </c>
      <c r="JF224" s="86">
        <f t="shared" si="264"/>
        <v>4.125302386370201E-23</v>
      </c>
      <c r="JG224" s="86">
        <f t="shared" si="264"/>
        <v>1.0352299554931282E-25</v>
      </c>
      <c r="JH224" s="86">
        <f t="shared" si="264"/>
        <v>2.0469037369201191E-27</v>
      </c>
      <c r="JI224" s="86">
        <f t="shared" si="264"/>
        <v>9.0567657993707277E-24</v>
      </c>
      <c r="JJ224" s="86">
        <f t="shared" si="264"/>
        <v>3.5051727423850021E-20</v>
      </c>
      <c r="JK224" s="86">
        <f t="shared" si="264"/>
        <v>2.8208713303395079E-21</v>
      </c>
      <c r="JL224" s="86">
        <f t="shared" si="264"/>
        <v>1.1974657326401292E-15</v>
      </c>
      <c r="JM224" s="86">
        <f t="shared" si="264"/>
        <v>7.4898283817324706E-10</v>
      </c>
    </row>
    <row r="225" spans="1:273" x14ac:dyDescent="0.25">
      <c r="B225" s="2">
        <v>198</v>
      </c>
      <c r="C225" s="37">
        <v>63.726999999999997</v>
      </c>
      <c r="D225" s="37">
        <v>58.567999999999998</v>
      </c>
      <c r="E225" s="37">
        <v>64.811999999999998</v>
      </c>
      <c r="F225" s="37">
        <v>59.633000000000003</v>
      </c>
      <c r="G225" s="37">
        <v>64.400000000000006</v>
      </c>
      <c r="H225" s="37">
        <v>63.68</v>
      </c>
      <c r="I225" s="37">
        <v>65.56</v>
      </c>
      <c r="J225" s="37">
        <v>65.08</v>
      </c>
      <c r="K225" s="37">
        <v>63.637999999999998</v>
      </c>
      <c r="L225" s="37">
        <v>64.602999999999994</v>
      </c>
      <c r="M225" s="37">
        <v>63.466000000000001</v>
      </c>
      <c r="N225" s="37">
        <v>65.5</v>
      </c>
      <c r="O225" s="37">
        <v>67.13</v>
      </c>
      <c r="P225" s="37">
        <v>63.558</v>
      </c>
      <c r="Q225" s="37">
        <v>66.209000000000003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123.41843105065666</v>
      </c>
      <c r="DL225" s="2">
        <f t="shared" si="268"/>
        <v>134.77244727954974</v>
      </c>
      <c r="DM225" s="2">
        <f t="shared" si="268"/>
        <v>130.02438799249532</v>
      </c>
      <c r="DN225" s="2">
        <f t="shared" si="268"/>
        <v>143.11481671955354</v>
      </c>
      <c r="DO225" s="2">
        <f t="shared" si="268"/>
        <v>131.75661726078795</v>
      </c>
      <c r="DP225" s="2">
        <f t="shared" si="268"/>
        <v>148.38542510121457</v>
      </c>
      <c r="DQ225" s="2">
        <f t="shared" si="268"/>
        <v>131.88558161350841</v>
      </c>
      <c r="DR225" s="2">
        <f t="shared" si="268"/>
        <v>138.39020825515945</v>
      </c>
      <c r="DS225" s="2">
        <f t="shared" si="268"/>
        <v>134.42532076813654</v>
      </c>
      <c r="DT225" s="2">
        <f t="shared" si="268"/>
        <v>146.49834898055946</v>
      </c>
      <c r="DU225" s="2">
        <f t="shared" si="268"/>
        <v>118.71635587044537</v>
      </c>
      <c r="DV225" s="2">
        <f t="shared" si="268"/>
        <v>144.3660142247511</v>
      </c>
      <c r="DW225" s="2">
        <f t="shared" si="268"/>
        <v>173.15641800356505</v>
      </c>
      <c r="DX225" s="2">
        <f t="shared" si="268"/>
        <v>104.78233277310925</v>
      </c>
      <c r="DY225" s="2">
        <f t="shared" si="268"/>
        <v>101.69273790322579</v>
      </c>
      <c r="EA225" s="2">
        <f t="shared" si="240"/>
        <v>58.620354575163404</v>
      </c>
      <c r="EB225" s="2">
        <f t="shared" si="240"/>
        <v>67.262029411764672</v>
      </c>
      <c r="EC225" s="2">
        <f t="shared" si="240"/>
        <v>58.01832928275045</v>
      </c>
      <c r="ED225" s="2">
        <f t="shared" si="240"/>
        <v>54.917702026706429</v>
      </c>
      <c r="EE225" s="2">
        <f t="shared" si="240"/>
        <v>54.106519898391184</v>
      </c>
      <c r="EF225" s="2">
        <f t="shared" si="239"/>
        <v>54.404968644877286</v>
      </c>
      <c r="EG225" s="2">
        <f t="shared" si="239"/>
        <v>59.262358049150606</v>
      </c>
      <c r="EH225" s="2">
        <f t="shared" si="239"/>
        <v>59.282506876993097</v>
      </c>
      <c r="EI225" s="2">
        <f t="shared" si="239"/>
        <v>60.789449310222849</v>
      </c>
      <c r="EJ225" s="2">
        <f t="shared" si="239"/>
        <v>57.871696084348052</v>
      </c>
      <c r="EK225" s="2">
        <f t="shared" si="239"/>
        <v>60.53133385350317</v>
      </c>
      <c r="EL225" s="2">
        <f t="shared" si="239"/>
        <v>54.131230023253373</v>
      </c>
      <c r="EM225" s="2">
        <f t="shared" si="239"/>
        <v>52.706644108341685</v>
      </c>
      <c r="EN225" s="2">
        <f t="shared" si="239"/>
        <v>62.583470378613896</v>
      </c>
      <c r="EO225" s="2">
        <f t="shared" si="239"/>
        <v>65.092851897284916</v>
      </c>
      <c r="EQ225" s="2">
        <f t="shared" si="269"/>
        <v>60.732477823215277</v>
      </c>
      <c r="ER225" s="2">
        <f t="shared" si="269"/>
        <v>57.824704484808272</v>
      </c>
      <c r="ES225" s="2">
        <f t="shared" si="269"/>
        <v>62.707200832842091</v>
      </c>
      <c r="ET225" s="2">
        <f t="shared" si="269"/>
        <v>60.583303113354205</v>
      </c>
      <c r="EU225" s="2">
        <f t="shared" si="269"/>
        <v>62.346261498297679</v>
      </c>
      <c r="EV225" s="2">
        <f t="shared" si="269"/>
        <v>61.981118163574777</v>
      </c>
      <c r="EW225" s="2">
        <f t="shared" si="269"/>
        <v>63.449157731407013</v>
      </c>
      <c r="EX225" s="2">
        <f t="shared" si="269"/>
        <v>63.22433696893544</v>
      </c>
      <c r="EY225" s="2">
        <f t="shared" si="269"/>
        <v>62.526807335710657</v>
      </c>
      <c r="EZ225" s="2">
        <f t="shared" si="269"/>
        <v>63.901877533076643</v>
      </c>
      <c r="FA225" s="2">
        <f t="shared" si="269"/>
        <v>61.477044662745605</v>
      </c>
      <c r="FB225" s="2">
        <f t="shared" si="269"/>
        <v>63.904231767028278</v>
      </c>
      <c r="FC225" s="2">
        <f t="shared" si="269"/>
        <v>62.820246121395925</v>
      </c>
      <c r="FD225" s="2">
        <f t="shared" si="269"/>
        <v>63.689548853805107</v>
      </c>
      <c r="FE225" s="2">
        <f t="shared" si="269"/>
        <v>62.555694971249594</v>
      </c>
      <c r="FG225" s="2">
        <f t="shared" si="270"/>
        <v>0.99999944719065181</v>
      </c>
      <c r="FH225" s="2">
        <f t="shared" si="270"/>
        <v>0.9999995260364134</v>
      </c>
      <c r="FI225" s="2">
        <f t="shared" si="270"/>
        <v>0.99999953075572034</v>
      </c>
      <c r="FJ225" s="2">
        <f t="shared" si="270"/>
        <v>0.99999946413270202</v>
      </c>
      <c r="FK225" s="2">
        <f t="shared" si="270"/>
        <v>0.99999949004777755</v>
      </c>
      <c r="FL225" s="2">
        <f t="shared" si="270"/>
        <v>0.99999949529512611</v>
      </c>
      <c r="FM225" s="2">
        <f t="shared" si="270"/>
        <v>0.99999952595226438</v>
      </c>
      <c r="FN225" s="2">
        <f t="shared" si="270"/>
        <v>0.99999954086547571</v>
      </c>
      <c r="FO225" s="2">
        <f t="shared" si="270"/>
        <v>0.99999941552683425</v>
      </c>
      <c r="FP225" s="2">
        <f t="shared" si="270"/>
        <v>0.9999994914429271</v>
      </c>
      <c r="FQ225" s="2">
        <f t="shared" si="270"/>
        <v>0.99999949622233153</v>
      </c>
      <c r="FR225" s="2">
        <f t="shared" si="270"/>
        <v>0.99999939428926843</v>
      </c>
      <c r="FS225" s="2">
        <f t="shared" si="270"/>
        <v>0.99999934740299212</v>
      </c>
      <c r="FT225" s="2">
        <f t="shared" si="270"/>
        <v>0.9999994016303797</v>
      </c>
      <c r="FU225" s="2">
        <f t="shared" si="270"/>
        <v>0.9999993321205598</v>
      </c>
      <c r="FW225" s="2">
        <f t="shared" si="260"/>
        <v>0.99118309128221671</v>
      </c>
      <c r="FX225" s="2">
        <f t="shared" si="260"/>
        <v>0.99851007736726072</v>
      </c>
      <c r="FY225" s="2">
        <f t="shared" si="260"/>
        <v>0.99302468634437169</v>
      </c>
      <c r="FZ225" s="2">
        <f t="shared" si="260"/>
        <v>0.99345905245288624</v>
      </c>
      <c r="GA225" s="2">
        <f t="shared" si="260"/>
        <v>0.99340865591351424</v>
      </c>
      <c r="GB225" s="2">
        <f t="shared" si="260"/>
        <v>0.99335519486719215</v>
      </c>
      <c r="GC225" s="2">
        <f t="shared" si="260"/>
        <v>0.99285822733468054</v>
      </c>
      <c r="GD225" s="2">
        <f t="shared" si="260"/>
        <v>0.99455025313021828</v>
      </c>
      <c r="GE225" s="2">
        <f t="shared" si="260"/>
        <v>0.99473099197188342</v>
      </c>
      <c r="GF225" s="2">
        <f t="shared" si="260"/>
        <v>0.9957164485945813</v>
      </c>
      <c r="GG225" s="2">
        <f t="shared" si="260"/>
        <v>0.99330437815378692</v>
      </c>
      <c r="GH225" s="2">
        <f t="shared" si="260"/>
        <v>0.99174696522152106</v>
      </c>
      <c r="GI225" s="2">
        <f t="shared" si="260"/>
        <v>0.9916107870273182</v>
      </c>
      <c r="GJ225" s="2">
        <f t="shared" si="260"/>
        <v>0.99041152865518889</v>
      </c>
      <c r="GK225" s="2">
        <f t="shared" si="260"/>
        <v>0.99085298770350416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2.3106533537570827E-60</v>
      </c>
      <c r="HT225" s="86">
        <f t="shared" si="262"/>
        <v>2.686389051985597E-54</v>
      </c>
      <c r="HU225" s="86">
        <f t="shared" si="262"/>
        <v>1.8718910956212999E-65</v>
      </c>
      <c r="HV225" s="86">
        <f t="shared" si="262"/>
        <v>4.3035080233853728E-77</v>
      </c>
      <c r="HW225" s="86">
        <f t="shared" si="262"/>
        <v>9.0051390614011413E-67</v>
      </c>
      <c r="HX225" s="86">
        <f t="shared" si="262"/>
        <v>2.1961083105910975E-67</v>
      </c>
      <c r="HY225" s="86">
        <f t="shared" si="262"/>
        <v>2.4711654220904555E-65</v>
      </c>
      <c r="HZ225" s="86">
        <f t="shared" si="262"/>
        <v>1.1376829010533658E-70</v>
      </c>
      <c r="IA225" s="86">
        <f t="shared" si="262"/>
        <v>6.8626434004281873E-77</v>
      </c>
      <c r="IB225" s="86">
        <f t="shared" si="262"/>
        <v>2.4261396690600107E-79</v>
      </c>
      <c r="IC225" s="86">
        <f t="shared" si="262"/>
        <v>1.5267615696755162E-74</v>
      </c>
      <c r="ID225" s="86">
        <f t="shared" si="262"/>
        <v>1.4622122568875481E-65</v>
      </c>
      <c r="IE225" s="86">
        <f t="shared" si="262"/>
        <v>9.5483306472440082E-69</v>
      </c>
      <c r="IF225" s="86">
        <f t="shared" si="262"/>
        <v>9.3711122718157536E-76</v>
      </c>
      <c r="IG225" s="86">
        <f t="shared" si="262"/>
        <v>1.4946600425352256E-72</v>
      </c>
      <c r="II225" s="86">
        <f t="shared" si="263"/>
        <v>2.3243672226976822E-19</v>
      </c>
      <c r="IJ225" s="86">
        <f t="shared" si="263"/>
        <v>3.1696266779683568E-31</v>
      </c>
      <c r="IK225" s="86">
        <f t="shared" si="263"/>
        <v>1.4036559519729574E-21</v>
      </c>
      <c r="IL225" s="86">
        <f t="shared" si="263"/>
        <v>7.7008404840790811E-26</v>
      </c>
      <c r="IM225" s="86">
        <f t="shared" si="263"/>
        <v>2.970535743694842E-22</v>
      </c>
      <c r="IN225" s="86">
        <f t="shared" si="263"/>
        <v>2.044865207284571E-22</v>
      </c>
      <c r="IO225" s="86">
        <f t="shared" si="263"/>
        <v>4.7035650561346499E-21</v>
      </c>
      <c r="IP225" s="86">
        <f t="shared" si="263"/>
        <v>6.8281191756490576E-24</v>
      </c>
      <c r="IQ225" s="86">
        <f t="shared" si="263"/>
        <v>1.3997935576617329E-26</v>
      </c>
      <c r="IR225" s="86">
        <f t="shared" si="263"/>
        <v>2.615509312350741E-28</v>
      </c>
      <c r="IS225" s="86">
        <f t="shared" si="263"/>
        <v>1.3117061304594085E-24</v>
      </c>
      <c r="IT225" s="86">
        <f t="shared" si="263"/>
        <v>6.4298684461212737E-21</v>
      </c>
      <c r="IU225" s="86">
        <f t="shared" si="263"/>
        <v>4.6583578672547639E-22</v>
      </c>
      <c r="IV225" s="86">
        <f t="shared" si="263"/>
        <v>3.1639020128355924E-16</v>
      </c>
      <c r="IW225" s="86">
        <f t="shared" si="263"/>
        <v>3.4117077839190783E-10</v>
      </c>
      <c r="IY225" s="86">
        <f t="shared" si="264"/>
        <v>2.3243672226976822E-19</v>
      </c>
      <c r="IZ225" s="86">
        <f t="shared" si="264"/>
        <v>3.1696266779683568E-31</v>
      </c>
      <c r="JA225" s="86">
        <f t="shared" si="264"/>
        <v>1.4036559519729574E-21</v>
      </c>
      <c r="JB225" s="86">
        <f t="shared" si="264"/>
        <v>7.7008404840790811E-26</v>
      </c>
      <c r="JC225" s="86">
        <f t="shared" si="264"/>
        <v>2.970535743694842E-22</v>
      </c>
      <c r="JD225" s="86">
        <f t="shared" si="264"/>
        <v>2.044865207284571E-22</v>
      </c>
      <c r="JE225" s="86">
        <f t="shared" si="264"/>
        <v>4.7035650561346499E-21</v>
      </c>
      <c r="JF225" s="86">
        <f t="shared" si="264"/>
        <v>6.8281191756490576E-24</v>
      </c>
      <c r="JG225" s="86">
        <f t="shared" si="264"/>
        <v>1.3997935576617329E-26</v>
      </c>
      <c r="JH225" s="86">
        <f t="shared" si="264"/>
        <v>2.615509312350741E-28</v>
      </c>
      <c r="JI225" s="86">
        <f t="shared" si="264"/>
        <v>1.3117061304594085E-24</v>
      </c>
      <c r="JJ225" s="86">
        <f t="shared" si="264"/>
        <v>6.4298684461212737E-21</v>
      </c>
      <c r="JK225" s="86">
        <f t="shared" si="264"/>
        <v>4.6583578672547639E-22</v>
      </c>
      <c r="JL225" s="86">
        <f t="shared" si="264"/>
        <v>3.1639020128355924E-16</v>
      </c>
      <c r="JM225" s="86">
        <f t="shared" si="264"/>
        <v>3.4117077839190783E-10</v>
      </c>
    </row>
    <row r="226" spans="1:273" x14ac:dyDescent="0.25">
      <c r="B226" s="2">
        <v>199</v>
      </c>
      <c r="C226" s="37">
        <v>62.158999999999999</v>
      </c>
      <c r="D226" s="37">
        <v>62.658999999999999</v>
      </c>
      <c r="E226" s="37">
        <v>65.688000000000002</v>
      </c>
      <c r="F226" s="37">
        <v>64.367000000000004</v>
      </c>
      <c r="G226" s="37">
        <v>64.08</v>
      </c>
      <c r="H226" s="37">
        <v>64.900000000000006</v>
      </c>
      <c r="I226" s="37">
        <v>65.599999999999994</v>
      </c>
      <c r="J226" s="37">
        <v>65.540000000000006</v>
      </c>
      <c r="K226" s="37">
        <v>64.483000000000004</v>
      </c>
      <c r="L226" s="37">
        <v>64.379000000000005</v>
      </c>
      <c r="M226" s="37">
        <v>63.862000000000002</v>
      </c>
      <c r="N226" s="37">
        <v>66.430999999999997</v>
      </c>
      <c r="O226" s="37">
        <v>64.195999999999998</v>
      </c>
      <c r="P226" s="37">
        <v>62.326000000000001</v>
      </c>
      <c r="Q226" s="37">
        <v>65.953000000000003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123.6217901500938</v>
      </c>
      <c r="DL226" s="2">
        <f t="shared" si="268"/>
        <v>135.01237401500941</v>
      </c>
      <c r="DM226" s="2">
        <f t="shared" si="268"/>
        <v>130.2303835834897</v>
      </c>
      <c r="DN226" s="2">
        <f t="shared" si="268"/>
        <v>143.42036316883684</v>
      </c>
      <c r="DO226" s="2">
        <f t="shared" si="268"/>
        <v>131.99291369606001</v>
      </c>
      <c r="DP226" s="2">
        <f t="shared" si="268"/>
        <v>148.70299595141699</v>
      </c>
      <c r="DQ226" s="2">
        <f t="shared" si="268"/>
        <v>132.10027954971855</v>
      </c>
      <c r="DR226" s="2">
        <f t="shared" si="268"/>
        <v>138.63805816135081</v>
      </c>
      <c r="DS226" s="2">
        <f t="shared" si="268"/>
        <v>134.67927596017068</v>
      </c>
      <c r="DT226" s="2">
        <f t="shared" si="268"/>
        <v>146.81001066856325</v>
      </c>
      <c r="DU226" s="2">
        <f t="shared" si="268"/>
        <v>118.85860506072878</v>
      </c>
      <c r="DV226" s="2">
        <f t="shared" si="268"/>
        <v>144.65308202939786</v>
      </c>
      <c r="DW226" s="2">
        <f t="shared" si="268"/>
        <v>173.60775958110514</v>
      </c>
      <c r="DX226" s="2">
        <f t="shared" si="268"/>
        <v>104.87964033613446</v>
      </c>
      <c r="DY226" s="2">
        <f t="shared" si="268"/>
        <v>101.78086008064514</v>
      </c>
      <c r="EA226" s="2">
        <f t="shared" si="240"/>
        <v>58.461267565359478</v>
      </c>
      <c r="EB226" s="2">
        <f t="shared" si="240"/>
        <v>67.17976470588232</v>
      </c>
      <c r="EC226" s="2">
        <f t="shared" si="240"/>
        <v>57.825640703418301</v>
      </c>
      <c r="ED226" s="2">
        <f t="shared" si="240"/>
        <v>54.709883413543011</v>
      </c>
      <c r="EE226" s="2">
        <f t="shared" si="240"/>
        <v>53.899744284504642</v>
      </c>
      <c r="EF226" s="2">
        <f t="shared" si="239"/>
        <v>54.180054404252672</v>
      </c>
      <c r="EG226" s="2">
        <f t="shared" si="239"/>
        <v>59.080596046031275</v>
      </c>
      <c r="EH226" s="2">
        <f t="shared" si="239"/>
        <v>59.098723191898522</v>
      </c>
      <c r="EI226" s="2">
        <f t="shared" si="239"/>
        <v>60.642352529182872</v>
      </c>
      <c r="EJ226" s="2">
        <f t="shared" si="239"/>
        <v>57.701468493734261</v>
      </c>
      <c r="EK226" s="2">
        <f t="shared" si="239"/>
        <v>60.354115318471322</v>
      </c>
      <c r="EL226" s="2">
        <f t="shared" si="239"/>
        <v>53.887823935102013</v>
      </c>
      <c r="EM226" s="2">
        <f t="shared" si="239"/>
        <v>52.431528152892447</v>
      </c>
      <c r="EN226" s="2">
        <f t="shared" si="239"/>
        <v>62.422397751758112</v>
      </c>
      <c r="EO226" s="2">
        <f t="shared" si="239"/>
        <v>64.968219210009806</v>
      </c>
      <c r="EQ226" s="2">
        <f t="shared" si="269"/>
        <v>60.593927439234136</v>
      </c>
      <c r="ER226" s="2">
        <f t="shared" si="269"/>
        <v>57.650889476772349</v>
      </c>
      <c r="ES226" s="2">
        <f t="shared" si="269"/>
        <v>62.561306861168191</v>
      </c>
      <c r="ET226" s="2">
        <f t="shared" si="269"/>
        <v>60.429463997867174</v>
      </c>
      <c r="EU226" s="2">
        <f t="shared" si="269"/>
        <v>62.218236200906361</v>
      </c>
      <c r="EV226" s="2">
        <f t="shared" si="269"/>
        <v>61.828155674811804</v>
      </c>
      <c r="EW226" s="2">
        <f t="shared" si="269"/>
        <v>63.308803538802898</v>
      </c>
      <c r="EX226" s="2">
        <f t="shared" si="269"/>
        <v>63.079398319721022</v>
      </c>
      <c r="EY226" s="2">
        <f t="shared" si="269"/>
        <v>62.397404228222115</v>
      </c>
      <c r="EZ226" s="2">
        <f t="shared" si="269"/>
        <v>63.788182483304254</v>
      </c>
      <c r="FA226" s="2">
        <f t="shared" si="269"/>
        <v>61.309430302840717</v>
      </c>
      <c r="FB226" s="2">
        <f t="shared" si="269"/>
        <v>63.753896594849849</v>
      </c>
      <c r="FC226" s="2">
        <f t="shared" si="269"/>
        <v>62.641026635598365</v>
      </c>
      <c r="FD226" s="2">
        <f t="shared" si="269"/>
        <v>63.539633171232154</v>
      </c>
      <c r="FE226" s="2">
        <f t="shared" si="269"/>
        <v>62.406545104565311</v>
      </c>
      <c r="FG226" s="2">
        <f t="shared" si="270"/>
        <v>0.99999949583185777</v>
      </c>
      <c r="FH226" s="2">
        <f t="shared" si="270"/>
        <v>0.9999995677400535</v>
      </c>
      <c r="FI226" s="2">
        <f t="shared" si="270"/>
        <v>0.99999957204411294</v>
      </c>
      <c r="FJ226" s="2">
        <f t="shared" si="270"/>
        <v>0.99999951128319275</v>
      </c>
      <c r="FK226" s="2">
        <f t="shared" si="270"/>
        <v>0.99999953491802474</v>
      </c>
      <c r="FL226" s="2">
        <f t="shared" si="270"/>
        <v>0.99999953970366395</v>
      </c>
      <c r="FM226" s="2">
        <f t="shared" si="270"/>
        <v>0.99999956766330866</v>
      </c>
      <c r="FN226" s="2">
        <f t="shared" si="270"/>
        <v>0.9999995812643202</v>
      </c>
      <c r="FO226" s="2">
        <f t="shared" si="270"/>
        <v>0.99999946695411013</v>
      </c>
      <c r="FP226" s="2">
        <f t="shared" si="270"/>
        <v>0.99999953619041637</v>
      </c>
      <c r="FQ226" s="2">
        <f t="shared" si="270"/>
        <v>0.9999995405492853</v>
      </c>
      <c r="FR226" s="2">
        <f t="shared" si="270"/>
        <v>0.99999944758521786</v>
      </c>
      <c r="FS226" s="2">
        <f t="shared" si="270"/>
        <v>0.99999940482442096</v>
      </c>
      <c r="FT226" s="2">
        <f t="shared" si="270"/>
        <v>0.99999945428039161</v>
      </c>
      <c r="FU226" s="2">
        <f t="shared" si="270"/>
        <v>0.99999939088667533</v>
      </c>
      <c r="FW226" s="2">
        <f t="shared" si="260"/>
        <v>0.99195264059952681</v>
      </c>
      <c r="FX226" s="2">
        <f t="shared" si="260"/>
        <v>0.99864099624776825</v>
      </c>
      <c r="FY226" s="2">
        <f t="shared" si="260"/>
        <v>0.99363453151918824</v>
      </c>
      <c r="FZ226" s="2">
        <f t="shared" si="260"/>
        <v>0.99403114967011386</v>
      </c>
      <c r="GA226" s="2">
        <f t="shared" si="260"/>
        <v>0.99398513432459967</v>
      </c>
      <c r="GB226" s="2">
        <f t="shared" si="260"/>
        <v>0.99393632043693103</v>
      </c>
      <c r="GC226" s="2">
        <f t="shared" si="260"/>
        <v>0.99348253034832334</v>
      </c>
      <c r="GD226" s="2">
        <f t="shared" si="260"/>
        <v>0.99502738732248119</v>
      </c>
      <c r="GE226" s="2">
        <f t="shared" si="260"/>
        <v>0.99519237867749</v>
      </c>
      <c r="GF226" s="2">
        <f t="shared" si="260"/>
        <v>0.99609188169371909</v>
      </c>
      <c r="GG226" s="2">
        <f t="shared" si="260"/>
        <v>0.99388992059473091</v>
      </c>
      <c r="GH226" s="2">
        <f t="shared" si="260"/>
        <v>0.99246767301729311</v>
      </c>
      <c r="GI226" s="2">
        <f t="shared" si="260"/>
        <v>0.99234329496332974</v>
      </c>
      <c r="GJ226" s="2">
        <f t="shared" si="260"/>
        <v>0.99124782615312113</v>
      </c>
      <c r="GK226" s="2">
        <f t="shared" si="260"/>
        <v>0.99165110613137852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7.5559598550476247E-62</v>
      </c>
      <c r="HT226" s="86">
        <f t="shared" si="262"/>
        <v>1.289123661446779E-55</v>
      </c>
      <c r="HU226" s="86">
        <f t="shared" si="262"/>
        <v>5.1137012985593076E-67</v>
      </c>
      <c r="HV226" s="86">
        <f t="shared" si="262"/>
        <v>6.1038085024220457E-79</v>
      </c>
      <c r="HW226" s="86">
        <f t="shared" si="262"/>
        <v>2.3270382518006404E-68</v>
      </c>
      <c r="HX226" s="86">
        <f t="shared" si="262"/>
        <v>5.4661275661822386E-69</v>
      </c>
      <c r="HY226" s="86">
        <f t="shared" si="262"/>
        <v>6.98459077476887E-67</v>
      </c>
      <c r="HZ226" s="86">
        <f t="shared" si="262"/>
        <v>2.6345487910819933E-72</v>
      </c>
      <c r="IA226" s="86">
        <f t="shared" si="262"/>
        <v>1.098432632632263E-78</v>
      </c>
      <c r="IB226" s="86">
        <f t="shared" si="262"/>
        <v>3.7181808461374021E-81</v>
      </c>
      <c r="IC226" s="86">
        <f t="shared" si="262"/>
        <v>2.5438352250081551E-76</v>
      </c>
      <c r="ID226" s="86">
        <f t="shared" si="262"/>
        <v>3.7292480998645234E-67</v>
      </c>
      <c r="IE226" s="86">
        <f t="shared" si="262"/>
        <v>1.9683456649706693E-70</v>
      </c>
      <c r="IF226" s="86">
        <f t="shared" si="262"/>
        <v>1.2426385618064247E-77</v>
      </c>
      <c r="IG226" s="86">
        <f t="shared" si="262"/>
        <v>2.2779544583451107E-74</v>
      </c>
      <c r="II226" s="86">
        <f t="shared" si="263"/>
        <v>4.6322886246837923E-20</v>
      </c>
      <c r="IJ226" s="86">
        <f t="shared" si="263"/>
        <v>4.5583732902586953E-32</v>
      </c>
      <c r="IK226" s="86">
        <f t="shared" si="263"/>
        <v>2.5010767244557476E-22</v>
      </c>
      <c r="IL226" s="86">
        <f t="shared" si="263"/>
        <v>9.7940209076810282E-27</v>
      </c>
      <c r="IM226" s="86">
        <f t="shared" si="263"/>
        <v>5.0997702193382517E-23</v>
      </c>
      <c r="IN226" s="86">
        <f t="shared" si="263"/>
        <v>3.4527602062698727E-23</v>
      </c>
      <c r="IO226" s="86">
        <f t="shared" si="263"/>
        <v>8.6942711176151395E-22</v>
      </c>
      <c r="IP226" s="86">
        <f t="shared" si="263"/>
        <v>1.0951388032167833E-24</v>
      </c>
      <c r="IQ226" s="86">
        <f t="shared" si="263"/>
        <v>1.8278705496716789E-27</v>
      </c>
      <c r="IR226" s="86">
        <f t="shared" si="263"/>
        <v>3.228677816159804E-29</v>
      </c>
      <c r="IS226" s="86">
        <f t="shared" si="263"/>
        <v>1.8339371072771021E-25</v>
      </c>
      <c r="IT226" s="86">
        <f t="shared" si="263"/>
        <v>1.1420970265704919E-21</v>
      </c>
      <c r="IU226" s="86">
        <f t="shared" si="263"/>
        <v>7.432829076536853E-23</v>
      </c>
      <c r="IV226" s="86">
        <f t="shared" si="263"/>
        <v>8.1454507315736069E-17</v>
      </c>
      <c r="IW226" s="86">
        <f t="shared" si="263"/>
        <v>1.5310932645645089E-10</v>
      </c>
      <c r="IY226" s="86">
        <f t="shared" si="264"/>
        <v>4.6322886246837923E-20</v>
      </c>
      <c r="IZ226" s="86">
        <f t="shared" si="264"/>
        <v>4.5583732902586953E-32</v>
      </c>
      <c r="JA226" s="86">
        <f t="shared" si="264"/>
        <v>2.5010767244557476E-22</v>
      </c>
      <c r="JB226" s="86">
        <f t="shared" si="264"/>
        <v>9.7940209076810282E-27</v>
      </c>
      <c r="JC226" s="86">
        <f t="shared" si="264"/>
        <v>5.0997702193382517E-23</v>
      </c>
      <c r="JD226" s="86">
        <f t="shared" si="264"/>
        <v>3.4527602062698727E-23</v>
      </c>
      <c r="JE226" s="86">
        <f t="shared" si="264"/>
        <v>8.6942711176151395E-22</v>
      </c>
      <c r="JF226" s="86">
        <f t="shared" si="264"/>
        <v>1.0951388032167833E-24</v>
      </c>
      <c r="JG226" s="86">
        <f t="shared" si="264"/>
        <v>1.8278705496716789E-27</v>
      </c>
      <c r="JH226" s="86">
        <f t="shared" si="264"/>
        <v>3.228677816159804E-29</v>
      </c>
      <c r="JI226" s="86">
        <f t="shared" si="264"/>
        <v>1.8339371072771021E-25</v>
      </c>
      <c r="JJ226" s="86">
        <f t="shared" si="264"/>
        <v>1.1420970265704919E-21</v>
      </c>
      <c r="JK226" s="86">
        <f t="shared" si="264"/>
        <v>7.432829076536853E-23</v>
      </c>
      <c r="JL226" s="86">
        <f t="shared" si="264"/>
        <v>8.1454507315736069E-17</v>
      </c>
      <c r="JM226" s="86">
        <f t="shared" si="264"/>
        <v>1.5310932645645089E-10</v>
      </c>
    </row>
    <row r="227" spans="1:273" x14ac:dyDescent="0.25">
      <c r="B227" s="2">
        <v>200</v>
      </c>
      <c r="C227" s="37">
        <v>63.523000000000003</v>
      </c>
      <c r="D227" s="37">
        <v>61.25</v>
      </c>
      <c r="E227" s="37">
        <v>63.707999999999998</v>
      </c>
      <c r="F227" s="37">
        <v>60.265000000000001</v>
      </c>
      <c r="G227" s="37">
        <v>62.88</v>
      </c>
      <c r="H227" s="37">
        <v>61.94</v>
      </c>
      <c r="I227" s="37">
        <v>64.319999999999993</v>
      </c>
      <c r="J227" s="37">
        <v>63.52</v>
      </c>
      <c r="K227" s="37">
        <v>63.569000000000003</v>
      </c>
      <c r="L227" s="37">
        <v>66.447999999999993</v>
      </c>
      <c r="M227" s="37">
        <v>64.5</v>
      </c>
      <c r="N227" s="37">
        <v>66.69</v>
      </c>
      <c r="O227" s="37">
        <v>63.890999999999998</v>
      </c>
      <c r="P227" s="37">
        <v>65.650999999999996</v>
      </c>
      <c r="Q227" s="37">
        <v>64.605000000000004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123.82514924953095</v>
      </c>
      <c r="DL227" s="2">
        <f t="shared" si="268"/>
        <v>135.25230075046906</v>
      </c>
      <c r="DM227" s="2">
        <f t="shared" si="268"/>
        <v>130.43637917448405</v>
      </c>
      <c r="DN227" s="2">
        <f t="shared" si="268"/>
        <v>143.72590961812014</v>
      </c>
      <c r="DO227" s="2">
        <f t="shared" si="268"/>
        <v>132.22921013133205</v>
      </c>
      <c r="DP227" s="2">
        <f t="shared" si="268"/>
        <v>149.02056680161942</v>
      </c>
      <c r="DQ227" s="2">
        <f t="shared" si="268"/>
        <v>132.31497748592867</v>
      </c>
      <c r="DR227" s="2">
        <f t="shared" si="268"/>
        <v>138.88590806754218</v>
      </c>
      <c r="DS227" s="2">
        <f t="shared" si="268"/>
        <v>134.93323115220483</v>
      </c>
      <c r="DT227" s="2">
        <f t="shared" si="268"/>
        <v>147.12167235656705</v>
      </c>
      <c r="DU227" s="2">
        <f t="shared" si="268"/>
        <v>119.00085425101217</v>
      </c>
      <c r="DV227" s="2">
        <f t="shared" si="268"/>
        <v>144.9401498340446</v>
      </c>
      <c r="DW227" s="2">
        <f t="shared" si="268"/>
        <v>174.05910115864526</v>
      </c>
      <c r="DX227" s="2">
        <f t="shared" si="268"/>
        <v>104.97694789915965</v>
      </c>
      <c r="DY227" s="2">
        <f t="shared" si="268"/>
        <v>101.86898225806451</v>
      </c>
      <c r="DZ227" s="5"/>
      <c r="EA227" s="2">
        <f t="shared" si="240"/>
        <v>58.302180555555566</v>
      </c>
      <c r="EB227" s="2">
        <f t="shared" si="240"/>
        <v>67.097499999999968</v>
      </c>
      <c r="EC227" s="2">
        <f t="shared" si="240"/>
        <v>57.632952124086152</v>
      </c>
      <c r="ED227" s="2">
        <f t="shared" si="240"/>
        <v>54.502064800379586</v>
      </c>
      <c r="EE227" s="2">
        <f t="shared" si="240"/>
        <v>53.692968670618107</v>
      </c>
      <c r="EF227" s="2">
        <f t="shared" si="239"/>
        <v>53.955140163628059</v>
      </c>
      <c r="EG227" s="2">
        <f t="shared" si="239"/>
        <v>58.898834042911936</v>
      </c>
      <c r="EH227" s="2">
        <f t="shared" si="239"/>
        <v>58.914939506803954</v>
      </c>
      <c r="EI227" s="2">
        <f t="shared" si="239"/>
        <v>60.495255748142903</v>
      </c>
      <c r="EJ227" s="2">
        <f t="shared" si="239"/>
        <v>57.531240903120462</v>
      </c>
      <c r="EK227" s="2">
        <f t="shared" si="239"/>
        <v>60.176896783439474</v>
      </c>
      <c r="EL227" s="2">
        <f t="shared" si="239"/>
        <v>53.64441784695066</v>
      </c>
      <c r="EM227" s="2">
        <f t="shared" si="239"/>
        <v>52.15641219744321</v>
      </c>
      <c r="EN227" s="2">
        <f t="shared" si="239"/>
        <v>62.261325124902342</v>
      </c>
      <c r="EO227" s="2">
        <f t="shared" si="239"/>
        <v>64.843586522734697</v>
      </c>
      <c r="EP227" s="5"/>
      <c r="EQ227" s="2">
        <f t="shared" si="269"/>
        <v>60.455377055252995</v>
      </c>
      <c r="ER227" s="2">
        <f t="shared" si="269"/>
        <v>57.477074468736433</v>
      </c>
      <c r="ES227" s="2">
        <f t="shared" si="269"/>
        <v>62.415412889494284</v>
      </c>
      <c r="ET227" s="2">
        <f t="shared" si="269"/>
        <v>60.275624882380157</v>
      </c>
      <c r="EU227" s="2">
        <f t="shared" si="269"/>
        <v>62.090210903515043</v>
      </c>
      <c r="EV227" s="2">
        <f t="shared" si="269"/>
        <v>61.67519318604883</v>
      </c>
      <c r="EW227" s="2">
        <f t="shared" si="269"/>
        <v>63.168449346198784</v>
      </c>
      <c r="EX227" s="2">
        <f t="shared" si="269"/>
        <v>62.934459670506598</v>
      </c>
      <c r="EY227" s="2">
        <f t="shared" si="269"/>
        <v>62.268001120733572</v>
      </c>
      <c r="EZ227" s="2">
        <f t="shared" si="269"/>
        <v>63.674487433531866</v>
      </c>
      <c r="FA227" s="2">
        <f t="shared" si="269"/>
        <v>61.141815942935821</v>
      </c>
      <c r="FB227" s="2">
        <f t="shared" si="269"/>
        <v>63.603561422671419</v>
      </c>
      <c r="FC227" s="2">
        <f t="shared" si="269"/>
        <v>62.461807149800805</v>
      </c>
      <c r="FD227" s="2">
        <f t="shared" si="269"/>
        <v>63.389717488659215</v>
      </c>
      <c r="FE227" s="2">
        <f t="shared" si="269"/>
        <v>62.257395237881028</v>
      </c>
      <c r="FG227" s="2">
        <f t="shared" si="270"/>
        <v>0.99999954019316906</v>
      </c>
      <c r="FH227" s="2">
        <f t="shared" si="270"/>
        <v>0.99999960577422842</v>
      </c>
      <c r="FI227" s="2">
        <f t="shared" si="270"/>
        <v>0.99999960969957757</v>
      </c>
      <c r="FJ227" s="2">
        <f t="shared" si="270"/>
        <v>0.99999955428495524</v>
      </c>
      <c r="FK227" s="2">
        <f t="shared" si="270"/>
        <v>0.99999957584017996</v>
      </c>
      <c r="FL227" s="2">
        <f t="shared" si="270"/>
        <v>0.99999958020473523</v>
      </c>
      <c r="FM227" s="2">
        <f t="shared" si="270"/>
        <v>0.99999960570423629</v>
      </c>
      <c r="FN227" s="2">
        <f t="shared" si="270"/>
        <v>0.99999961810850713</v>
      </c>
      <c r="FO227" s="2">
        <f t="shared" si="270"/>
        <v>0.99999951385634778</v>
      </c>
      <c r="FP227" s="2">
        <f t="shared" si="270"/>
        <v>0.99999957700061504</v>
      </c>
      <c r="FQ227" s="2">
        <f t="shared" si="270"/>
        <v>0.9999995809759511</v>
      </c>
      <c r="FR227" s="2">
        <f t="shared" si="270"/>
        <v>0.99999949619170636</v>
      </c>
      <c r="FS227" s="2">
        <f t="shared" si="270"/>
        <v>0.99999945719339212</v>
      </c>
      <c r="FT227" s="2">
        <f t="shared" si="270"/>
        <v>0.99999950229777801</v>
      </c>
      <c r="FU227" s="2">
        <f t="shared" si="270"/>
        <v>0.99999944448201572</v>
      </c>
      <c r="FV227" s="5"/>
      <c r="FW227" s="2">
        <f t="shared" si="260"/>
        <v>0.99265552051661232</v>
      </c>
      <c r="FX227" s="2">
        <f t="shared" si="260"/>
        <v>0.99876042562191081</v>
      </c>
      <c r="FY227" s="2">
        <f t="shared" si="260"/>
        <v>0.99419137037961125</v>
      </c>
      <c r="FZ227" s="2">
        <f t="shared" si="260"/>
        <v>0.99455348332205962</v>
      </c>
      <c r="GA227" s="2">
        <f t="shared" si="260"/>
        <v>0.99451147254212557</v>
      </c>
      <c r="GB227" s="2">
        <f t="shared" si="260"/>
        <v>0.994466906395989</v>
      </c>
      <c r="GC227" s="2">
        <f t="shared" si="260"/>
        <v>0.99405258638893479</v>
      </c>
      <c r="GD227" s="2">
        <f t="shared" si="260"/>
        <v>0.99546293821024567</v>
      </c>
      <c r="GE227" s="2">
        <f t="shared" si="260"/>
        <v>0.99561354168905281</v>
      </c>
      <c r="GF227" s="2">
        <f t="shared" si="260"/>
        <v>0.99643452767691154</v>
      </c>
      <c r="GG227" s="2">
        <f t="shared" si="260"/>
        <v>0.99442454387211776</v>
      </c>
      <c r="GH227" s="2">
        <f t="shared" si="260"/>
        <v>0.99312588023307313</v>
      </c>
      <c r="GI227" s="2">
        <f t="shared" si="260"/>
        <v>0.99301229434624716</v>
      </c>
      <c r="GJ227" s="2">
        <f t="shared" si="260"/>
        <v>0.99201177087698478</v>
      </c>
      <c r="GK227" s="2">
        <f t="shared" si="260"/>
        <v>0.99238012063911984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2.3679111903247462E-63</v>
      </c>
      <c r="HT227" s="86">
        <f t="shared" si="262"/>
        <v>5.9591970827047532E-57</v>
      </c>
      <c r="HU227" s="86">
        <f t="shared" si="262"/>
        <v>1.3376171819079873E-68</v>
      </c>
      <c r="HV227" s="86">
        <f t="shared" si="262"/>
        <v>8.2237683521675649E-81</v>
      </c>
      <c r="HW227" s="86">
        <f t="shared" si="262"/>
        <v>5.7552098120763298E-70</v>
      </c>
      <c r="HX227" s="86">
        <f t="shared" si="262"/>
        <v>1.301480482967457E-70</v>
      </c>
      <c r="HY227" s="86">
        <f t="shared" si="262"/>
        <v>1.8916478377804833E-68</v>
      </c>
      <c r="HZ227" s="86">
        <f t="shared" si="262"/>
        <v>5.8385332793390825E-74</v>
      </c>
      <c r="IA227" s="86">
        <f t="shared" si="262"/>
        <v>1.6746869632980494E-80</v>
      </c>
      <c r="IB227" s="86">
        <f t="shared" si="262"/>
        <v>5.4306163327826947E-83</v>
      </c>
      <c r="IC227" s="86">
        <f t="shared" si="262"/>
        <v>4.0349240557708782E-78</v>
      </c>
      <c r="ID227" s="86">
        <f t="shared" si="262"/>
        <v>9.092509240251097E-69</v>
      </c>
      <c r="IE227" s="86">
        <f t="shared" si="262"/>
        <v>3.8674705661666253E-72</v>
      </c>
      <c r="IF227" s="86">
        <f t="shared" si="262"/>
        <v>1.5612603659325656E-79</v>
      </c>
      <c r="IG227" s="86">
        <f t="shared" si="262"/>
        <v>3.2932637764816232E-76</v>
      </c>
      <c r="II227" s="86">
        <f t="shared" si="263"/>
        <v>8.9549366783074322E-21</v>
      </c>
      <c r="IJ227" s="86">
        <f t="shared" si="263"/>
        <v>6.3817710664887427E-33</v>
      </c>
      <c r="IK227" s="86">
        <f t="shared" si="263"/>
        <v>4.3200236672321922E-23</v>
      </c>
      <c r="IL227" s="86">
        <f t="shared" si="263"/>
        <v>1.200567941098812E-27</v>
      </c>
      <c r="IM227" s="86">
        <f t="shared" si="263"/>
        <v>8.4842740147384561E-24</v>
      </c>
      <c r="IN227" s="86">
        <f t="shared" si="263"/>
        <v>5.647593946465055E-24</v>
      </c>
      <c r="IO227" s="86">
        <f t="shared" si="263"/>
        <v>1.5587029603176525E-22</v>
      </c>
      <c r="IP227" s="86">
        <f t="shared" si="263"/>
        <v>1.7019853340583784E-25</v>
      </c>
      <c r="IQ227" s="86">
        <f t="shared" si="263"/>
        <v>2.3050322238555271E-28</v>
      </c>
      <c r="IR227" s="86">
        <f t="shared" si="263"/>
        <v>3.8503393202532367E-30</v>
      </c>
      <c r="IS227" s="86">
        <f t="shared" si="263"/>
        <v>2.4752100131192148E-26</v>
      </c>
      <c r="IT227" s="86">
        <f t="shared" si="263"/>
        <v>1.9642956961848332E-22</v>
      </c>
      <c r="IU227" s="86">
        <f t="shared" si="263"/>
        <v>1.1458869583656591E-23</v>
      </c>
      <c r="IV227" s="86">
        <f t="shared" si="263"/>
        <v>2.0433076551151063E-17</v>
      </c>
      <c r="IW227" s="86">
        <f t="shared" si="263"/>
        <v>6.7694967267699885E-11</v>
      </c>
      <c r="IY227" s="86">
        <f t="shared" si="264"/>
        <v>8.9549366783074322E-21</v>
      </c>
      <c r="IZ227" s="86">
        <f t="shared" si="264"/>
        <v>6.3817710664887427E-33</v>
      </c>
      <c r="JA227" s="86">
        <f t="shared" si="264"/>
        <v>4.3200236672321922E-23</v>
      </c>
      <c r="JB227" s="86">
        <f t="shared" si="264"/>
        <v>1.200567941098812E-27</v>
      </c>
      <c r="JC227" s="86">
        <f t="shared" si="264"/>
        <v>8.4842740147384561E-24</v>
      </c>
      <c r="JD227" s="86">
        <f t="shared" si="264"/>
        <v>5.647593946465055E-24</v>
      </c>
      <c r="JE227" s="86">
        <f t="shared" si="264"/>
        <v>1.5587029603176525E-22</v>
      </c>
      <c r="JF227" s="86">
        <f t="shared" si="264"/>
        <v>1.7019853340583784E-25</v>
      </c>
      <c r="JG227" s="86">
        <f t="shared" si="264"/>
        <v>2.3050322238555271E-28</v>
      </c>
      <c r="JH227" s="86">
        <f t="shared" si="264"/>
        <v>3.8503393202532367E-30</v>
      </c>
      <c r="JI227" s="86">
        <f t="shared" si="264"/>
        <v>2.4752100131192148E-26</v>
      </c>
      <c r="JJ227" s="86">
        <f t="shared" si="264"/>
        <v>1.9642956961848332E-22</v>
      </c>
      <c r="JK227" s="86">
        <f t="shared" si="264"/>
        <v>1.1458869583656591E-23</v>
      </c>
      <c r="JL227" s="86">
        <f t="shared" si="264"/>
        <v>2.0433076551151063E-17</v>
      </c>
      <c r="JM227" s="86">
        <f t="shared" si="264"/>
        <v>6.7694967267699885E-11</v>
      </c>
    </row>
    <row r="228" spans="1:273" x14ac:dyDescent="0.25">
      <c r="AY228" s="5"/>
      <c r="AZ228" s="5"/>
      <c r="BO228" s="28">
        <f>SLOPE(BO27:BO227,$B27:$B227)</f>
        <v>0.20335909943714825</v>
      </c>
      <c r="BP228" s="28">
        <f t="shared" ref="BP228:CC228" si="302">SLOPE(BP27:BP227,$B27:$B227)</f>
        <v>0.23992673545966234</v>
      </c>
      <c r="BQ228" s="28">
        <f t="shared" si="302"/>
        <v>0.20599559099437148</v>
      </c>
      <c r="BR228" s="28">
        <f t="shared" si="302"/>
        <v>0.30554644928329144</v>
      </c>
      <c r="BS228" s="28">
        <f t="shared" si="302"/>
        <v>0.23629643527204494</v>
      </c>
      <c r="BT228" s="28">
        <f t="shared" si="302"/>
        <v>0.31757085020242914</v>
      </c>
      <c r="BU228" s="28">
        <f t="shared" si="302"/>
        <v>0.21469793621013128</v>
      </c>
      <c r="BV228" s="28">
        <f t="shared" si="302"/>
        <v>0.24784990619136951</v>
      </c>
      <c r="BW228" s="28">
        <f t="shared" si="302"/>
        <v>0.25395519203413947</v>
      </c>
      <c r="BX228" s="28">
        <f t="shared" si="302"/>
        <v>0.31166168800379318</v>
      </c>
      <c r="BY228" s="28">
        <f t="shared" si="302"/>
        <v>0.14224919028340091</v>
      </c>
      <c r="BZ228" s="28">
        <f t="shared" si="302"/>
        <v>0.28706780464675208</v>
      </c>
      <c r="CA228" s="28">
        <f t="shared" si="302"/>
        <v>0.4513415775401069</v>
      </c>
      <c r="CB228" s="28">
        <f t="shared" si="302"/>
        <v>9.7307563025210125E-2</v>
      </c>
      <c r="CC228" s="28">
        <f t="shared" si="302"/>
        <v>8.8122177419354741E-2</v>
      </c>
      <c r="CE228" s="28">
        <f>SLOPE(CE27:CE227,$B27:$B227)</f>
        <v>-0.15908700980392157</v>
      </c>
      <c r="CF228" s="28">
        <f t="shared" ref="CF228:CS228" si="303">SLOPE(CF27:CF227,$B27:$B227)</f>
        <v>-8.2264705882353059E-2</v>
      </c>
      <c r="CG228" s="28">
        <f t="shared" si="303"/>
        <v>-0.19268857933214778</v>
      </c>
      <c r="CH228" s="28">
        <f t="shared" si="303"/>
        <v>-0.20781861316342437</v>
      </c>
      <c r="CI228" s="28">
        <f t="shared" si="303"/>
        <v>-0.2067756138865369</v>
      </c>
      <c r="CJ228" s="28">
        <f t="shared" si="303"/>
        <v>-0.22491424062461063</v>
      </c>
      <c r="CK228" s="28">
        <f t="shared" si="303"/>
        <v>-0.18176200311933566</v>
      </c>
      <c r="CL228" s="28">
        <f t="shared" si="303"/>
        <v>-0.18378368509457393</v>
      </c>
      <c r="CM228" s="28">
        <f t="shared" si="303"/>
        <v>-0.14709678103997167</v>
      </c>
      <c r="CN228" s="28">
        <f t="shared" si="303"/>
        <v>-0.17022759061379517</v>
      </c>
      <c r="CO228" s="28">
        <f t="shared" si="303"/>
        <v>-0.17721853503184712</v>
      </c>
      <c r="CP228" s="28">
        <f t="shared" si="303"/>
        <v>-0.24340608815135803</v>
      </c>
      <c r="CQ228" s="28">
        <f t="shared" si="303"/>
        <v>-0.27511595544923739</v>
      </c>
      <c r="CR228" s="28">
        <f t="shared" si="303"/>
        <v>-0.16107262685577625</v>
      </c>
      <c r="CS228" s="28">
        <f t="shared" si="303"/>
        <v>-0.12463268727510629</v>
      </c>
      <c r="CU228" s="28">
        <f>SLOPE(CU27:CU227,$B27:$B227)</f>
        <v>-0.13855038398113953</v>
      </c>
      <c r="CV228" s="28">
        <f t="shared" ref="CV228:DI228" si="304">SLOPE(CV27:CV227,$B27:$B227)</f>
        <v>-0.17381500803591926</v>
      </c>
      <c r="CW228" s="28">
        <f t="shared" si="304"/>
        <v>-0.14589397167390405</v>
      </c>
      <c r="CX228" s="28">
        <f t="shared" si="304"/>
        <v>-0.15383911548702173</v>
      </c>
      <c r="CY228" s="28">
        <f t="shared" si="304"/>
        <v>-0.12802529739132013</v>
      </c>
      <c r="CZ228" s="28">
        <f t="shared" si="304"/>
        <v>-0.15296248876297369</v>
      </c>
      <c r="DA228" s="28">
        <f t="shared" si="304"/>
        <v>-0.14035419260411766</v>
      </c>
      <c r="DB228" s="28">
        <f t="shared" si="304"/>
        <v>-0.14493864921441996</v>
      </c>
      <c r="DC228" s="28">
        <f t="shared" si="304"/>
        <v>-0.12940310748853795</v>
      </c>
      <c r="DD228" s="28">
        <f t="shared" si="304"/>
        <v>-0.1136950497723864</v>
      </c>
      <c r="DE228" s="28">
        <f t="shared" si="304"/>
        <v>-0.16761435990489296</v>
      </c>
      <c r="DF228" s="28">
        <f t="shared" si="304"/>
        <v>-0.1503351721784337</v>
      </c>
      <c r="DG228" s="28">
        <f t="shared" si="304"/>
        <v>-0.17921948579756133</v>
      </c>
      <c r="DH228" s="28">
        <f t="shared" si="304"/>
        <v>-0.14991568257294632</v>
      </c>
      <c r="DI228" s="28">
        <f t="shared" si="304"/>
        <v>-0.1491498666842829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83.153329362101303</v>
      </c>
      <c r="BP229" s="28">
        <f t="shared" ref="BP229:CC229" si="305">INTERCEPT(BP27:BP227,$B27:$B227)</f>
        <v>87.266953658536593</v>
      </c>
      <c r="BQ229" s="28">
        <f t="shared" si="305"/>
        <v>89.237260975609757</v>
      </c>
      <c r="BR229" s="28">
        <f t="shared" si="305"/>
        <v>82.616619761461848</v>
      </c>
      <c r="BS229" s="28">
        <f t="shared" si="305"/>
        <v>84.969923076923067</v>
      </c>
      <c r="BT229" s="28">
        <f t="shared" si="305"/>
        <v>85.506396761133601</v>
      </c>
      <c r="BU229" s="28">
        <f t="shared" si="305"/>
        <v>89.375390243902416</v>
      </c>
      <c r="BV229" s="28">
        <f t="shared" si="305"/>
        <v>89.315926829268278</v>
      </c>
      <c r="BW229" s="28">
        <f t="shared" si="305"/>
        <v>84.142192745376946</v>
      </c>
      <c r="BX229" s="28">
        <f t="shared" si="305"/>
        <v>84.789334755808412</v>
      </c>
      <c r="BY229" s="28">
        <f t="shared" si="305"/>
        <v>90.551016194331993</v>
      </c>
      <c r="BZ229" s="28">
        <f t="shared" si="305"/>
        <v>87.526588904694194</v>
      </c>
      <c r="CA229" s="28">
        <f t="shared" si="305"/>
        <v>83.790785650623889</v>
      </c>
      <c r="CB229" s="28">
        <f t="shared" si="305"/>
        <v>85.515435294117637</v>
      </c>
      <c r="CC229" s="28">
        <f t="shared" si="305"/>
        <v>84.244546774193552</v>
      </c>
      <c r="CD229" s="2"/>
      <c r="CE229" s="28">
        <f>INTERCEPT(CE27:CE227,$B27:$B227)</f>
        <v>90.119582516339875</v>
      </c>
      <c r="CF229" s="28">
        <f t="shared" ref="CF229:CS229" si="306">INTERCEPT(CF27:CF227,$B27:$B227)</f>
        <v>83.550441176470585</v>
      </c>
      <c r="CG229" s="28">
        <f t="shared" si="306"/>
        <v>96.17066799051571</v>
      </c>
      <c r="CH229" s="28">
        <f t="shared" si="306"/>
        <v>96.065787433064457</v>
      </c>
      <c r="CI229" s="28">
        <f t="shared" si="306"/>
        <v>95.048091447925486</v>
      </c>
      <c r="CJ229" s="28">
        <f t="shared" si="306"/>
        <v>98.937988288550187</v>
      </c>
      <c r="CK229" s="28">
        <f t="shared" si="306"/>
        <v>95.251234666779069</v>
      </c>
      <c r="CL229" s="28">
        <f t="shared" si="306"/>
        <v>95.671676525718738</v>
      </c>
      <c r="CM229" s="28">
        <f t="shared" si="306"/>
        <v>89.914611956137236</v>
      </c>
      <c r="CN229" s="28">
        <f t="shared" si="306"/>
        <v>91.576759025879497</v>
      </c>
      <c r="CO229" s="28">
        <f t="shared" si="306"/>
        <v>95.620603789808897</v>
      </c>
      <c r="CP229" s="28">
        <f t="shared" si="306"/>
        <v>102.32563547722226</v>
      </c>
      <c r="CQ229" s="28">
        <f t="shared" si="306"/>
        <v>107.17960328729069</v>
      </c>
      <c r="CR229" s="28">
        <f t="shared" si="306"/>
        <v>94.475850496057589</v>
      </c>
      <c r="CS229" s="28">
        <f t="shared" si="306"/>
        <v>89.770123977755958</v>
      </c>
      <c r="CT229" s="2"/>
      <c r="CU229" s="28">
        <f>INTERCEPT(CU27:CU227,$B27:$B227)</f>
        <v>88.165453851480905</v>
      </c>
      <c r="CV229" s="28">
        <f t="shared" ref="CV229:DI229" si="307">INTERCEPT(CV27:CV227,$B27:$B227)</f>
        <v>92.240076075920285</v>
      </c>
      <c r="CW229" s="28">
        <f t="shared" si="307"/>
        <v>91.594207224275095</v>
      </c>
      <c r="CX229" s="28">
        <f t="shared" si="307"/>
        <v>91.043447979784503</v>
      </c>
      <c r="CY229" s="28">
        <f t="shared" si="307"/>
        <v>87.695270381779068</v>
      </c>
      <c r="CZ229" s="28">
        <f t="shared" si="307"/>
        <v>92.267690938643568</v>
      </c>
      <c r="DA229" s="28">
        <f t="shared" si="307"/>
        <v>91.239287867022313</v>
      </c>
      <c r="DB229" s="28">
        <f t="shared" si="307"/>
        <v>91.922189513390592</v>
      </c>
      <c r="DC229" s="28">
        <f t="shared" si="307"/>
        <v>88.148622618441166</v>
      </c>
      <c r="DD229" s="28">
        <f t="shared" si="307"/>
        <v>86.413497388009148</v>
      </c>
      <c r="DE229" s="28">
        <f t="shared" si="307"/>
        <v>94.664687923914414</v>
      </c>
      <c r="DF229" s="28">
        <f t="shared" si="307"/>
        <v>93.670595858358155</v>
      </c>
      <c r="DG229" s="28">
        <f t="shared" si="307"/>
        <v>98.305704309313072</v>
      </c>
      <c r="DH229" s="28">
        <f t="shared" si="307"/>
        <v>93.372854003248477</v>
      </c>
      <c r="DI229" s="28">
        <f t="shared" si="307"/>
        <v>92.08736857473761</v>
      </c>
    </row>
    <row r="230" spans="1:273" x14ac:dyDescent="0.25">
      <c r="A230" s="144"/>
      <c r="B230" s="28" t="s">
        <v>36</v>
      </c>
      <c r="C230" s="5">
        <f>C$7 - ABS(C$11)*Expt!$B$9</f>
        <v>1.5060883020210269</v>
      </c>
      <c r="D230" s="5">
        <f>D$7 - ABS(D$11)*Expt!$B$9</f>
        <v>-4.3614602579851294</v>
      </c>
      <c r="E230" s="5">
        <f>E$7 - ABS(E$11)*Expt!$B$9</f>
        <v>-2.5536608156033438</v>
      </c>
      <c r="F230" s="5">
        <f>F$7 - ABS(F$11)*Expt!$B$9</f>
        <v>2.0000000016315411</v>
      </c>
      <c r="G230" s="5">
        <f>G$7 - ABS(G$11)*Expt!$B$9</f>
        <v>0.88491262815439597</v>
      </c>
      <c r="H230" s="5">
        <f>H$7 - ABS(H$11)*Expt!$B$9</f>
        <v>1.2468650402520467</v>
      </c>
      <c r="I230" s="5">
        <f>I$7 - ABS(I$11)*Expt!$B$9</f>
        <v>-1.896174823867824</v>
      </c>
      <c r="J230" s="5">
        <f>J$7 - ABS(J$11)*Expt!$B$9</f>
        <v>-0.23519952484997475</v>
      </c>
      <c r="K230" s="5">
        <f>K$7 - ABS(K$11)*Expt!$B$9</f>
        <v>4.0001422655648184</v>
      </c>
      <c r="L230" s="5">
        <f>L$7 - ABS(L$11)*Expt!$B$9</f>
        <v>3.1100373999449715</v>
      </c>
      <c r="M230" s="5">
        <f>M$7 - ABS(M$11)*Expt!$B$9</f>
        <v>0.22617678045114076</v>
      </c>
      <c r="N230" s="5">
        <f>N$7 - ABS(N$11)*Expt!$B$9</f>
        <v>5.0000000108594236</v>
      </c>
      <c r="O230" s="5">
        <f>O$7 - ABS(O$11)*Expt!$B$9</f>
        <v>9.0000000000217639</v>
      </c>
      <c r="P230" s="5">
        <f>P$7 - ABS(P$11)*Expt!$B$9</f>
        <v>7.0000000033605616</v>
      </c>
      <c r="Q230" s="5">
        <f>Q$7 - ABS(Q$11)*Expt!$B$9</f>
        <v>12.578526822238302</v>
      </c>
    </row>
    <row r="231" spans="1:273" x14ac:dyDescent="0.25">
      <c r="A231" s="144"/>
      <c r="B231" s="3" t="s">
        <v>59</v>
      </c>
      <c r="C231" s="72">
        <f>C7 - C11*$S231</f>
        <v>41.564390464884625</v>
      </c>
      <c r="D231" s="72">
        <f t="shared" ref="D231:Q231" si="308">D7 - D11*$S231</f>
        <v>39.89362957793729</v>
      </c>
      <c r="E231" s="72">
        <f t="shared" si="308"/>
        <v>39.784979771247563</v>
      </c>
      <c r="F231" s="72">
        <f t="shared" si="308"/>
        <v>41.226437179470722</v>
      </c>
      <c r="G231" s="72">
        <f t="shared" si="308"/>
        <v>40.688242757881774</v>
      </c>
      <c r="H231" s="72">
        <f t="shared" si="308"/>
        <v>40.575942946139037</v>
      </c>
      <c r="I231" s="72">
        <f t="shared" si="308"/>
        <v>39.895557058012798</v>
      </c>
      <c r="J231" s="72">
        <f t="shared" si="308"/>
        <v>39.54850374654805</v>
      </c>
      <c r="K231" s="72">
        <f t="shared" si="308"/>
        <v>42.169120763390637</v>
      </c>
      <c r="L231" s="72">
        <f t="shared" si="308"/>
        <v>40.658497990735007</v>
      </c>
      <c r="M231" s="72">
        <f t="shared" si="308"/>
        <v>40.555978273364516</v>
      </c>
      <c r="N231" s="72">
        <f t="shared" si="308"/>
        <v>42.556638282126102</v>
      </c>
      <c r="O231" s="72">
        <f t="shared" si="308"/>
        <v>43.366134040553362</v>
      </c>
      <c r="P231" s="72">
        <f t="shared" si="308"/>
        <v>42.42424489432689</v>
      </c>
      <c r="Q231" s="72">
        <f t="shared" si="308"/>
        <v>43.617459113329389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146.72906149451575</v>
      </c>
      <c r="D232" s="72">
        <f t="shared" si="309"/>
        <v>127.345281626747</v>
      </c>
      <c r="E232" s="72">
        <f t="shared" si="309"/>
        <v>144.16509240044525</v>
      </c>
      <c r="F232" s="72">
        <f t="shared" si="309"/>
        <v>143.46226737586773</v>
      </c>
      <c r="G232" s="72">
        <f t="shared" si="309"/>
        <v>143.54615109443552</v>
      </c>
      <c r="H232" s="72">
        <f t="shared" si="309"/>
        <v>143.63444204807945</v>
      </c>
      <c r="I232" s="72">
        <f t="shared" si="309"/>
        <v>144.42296957009216</v>
      </c>
      <c r="J232" s="72">
        <f t="shared" si="309"/>
        <v>141.46873995856117</v>
      </c>
      <c r="K232" s="72">
        <f t="shared" si="309"/>
        <v>141.10058027989902</v>
      </c>
      <c r="L232" s="72">
        <f t="shared" si="309"/>
        <v>138.84170754083186</v>
      </c>
      <c r="M232" s="72">
        <f t="shared" si="309"/>
        <v>143.71771419983233</v>
      </c>
      <c r="N232" s="72">
        <f t="shared" si="309"/>
        <v>146.0053198761853</v>
      </c>
      <c r="O232" s="72">
        <f t="shared" si="309"/>
        <v>146.1844994311956</v>
      </c>
      <c r="P232" s="72">
        <f t="shared" si="309"/>
        <v>147.64834219216695</v>
      </c>
      <c r="Q232" s="72">
        <f>Q10 + Q14*$S232</f>
        <v>147.13175099191849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187.73797218791969</v>
      </c>
      <c r="D233" s="2">
        <f>D$10 + ABS(D$14)*Expt!$B$10</f>
        <v>171.0912443117642</v>
      </c>
      <c r="E233" s="2">
        <f>E$10 + ABS(E$14)*Expt!$B$10</f>
        <v>184.76521904795152</v>
      </c>
      <c r="F233" s="2">
        <f>F$10 + ABS(F$14)*Expt!$B$10</f>
        <v>180.8005094977226</v>
      </c>
      <c r="G233" s="2">
        <f>G$10 + ABS(G$14)*Expt!$B$10</f>
        <v>183.93700439778485</v>
      </c>
      <c r="H233" s="2">
        <f>H$10 + ABS(H$14)*Expt!$B$10</f>
        <v>183.80238735182414</v>
      </c>
      <c r="I233" s="2">
        <f>I$10 + ABS(I$14)*Expt!$B$10</f>
        <v>185.3701813032441</v>
      </c>
      <c r="J233" s="2">
        <f>J$10 + ABS(J$14)*Expt!$B$10</f>
        <v>181.82925613182982</v>
      </c>
      <c r="K233" s="2">
        <f>K$10 + ABS(K$14)*Expt!$B$10</f>
        <v>179.47307174651061</v>
      </c>
      <c r="L233" s="2">
        <f>L$10 + ABS(L$14)*Expt!$B$10</f>
        <v>177.42251273332604</v>
      </c>
      <c r="M233" s="2">
        <f>M$10 + ABS(M$14)*Expt!$B$10</f>
        <v>181.86381350474039</v>
      </c>
      <c r="N233" s="2">
        <f>N$10 + ABS(N$14)*Expt!$B$10</f>
        <v>185.88251992186628</v>
      </c>
      <c r="O233" s="2">
        <f>O$10 + ABS(O$14)*Expt!$B$10</f>
        <v>184.80149687751882</v>
      </c>
      <c r="P233" s="2">
        <f>P$10 + ABS(P$14)*Expt!$B$10</f>
        <v>186.95124581289275</v>
      </c>
      <c r="Q233" s="2">
        <f>Q$10 + ABS(Q$14)*Expt!$B$10</f>
        <v>186.99762287358209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1414 nM α1(I), 1.68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E3:M3</v>
      </c>
    </row>
    <row r="4" spans="1:27" x14ac:dyDescent="0.25">
      <c r="B4" s="12" t="s">
        <v>7</v>
      </c>
      <c r="C4" s="7">
        <f>A!C$21</f>
        <v>0</v>
      </c>
      <c r="D4" s="8">
        <f>A!D$21</f>
        <v>1.2687372271030808E-2</v>
      </c>
      <c r="E4" s="8">
        <f>A!E$21</f>
        <v>2.321254362880202E-2</v>
      </c>
      <c r="F4" s="8">
        <f>A!F$21</f>
        <v>2.8686627686270519E-2</v>
      </c>
      <c r="G4" s="8">
        <f>A!G$21</f>
        <v>4.380920196151291E-2</v>
      </c>
      <c r="H4" s="8">
        <f>A!H$21</f>
        <v>4.6593088048411627E-2</v>
      </c>
      <c r="I4" s="8">
        <f>A!I$21</f>
        <v>4.9415148671142446E-2</v>
      </c>
      <c r="J4" s="8">
        <f>A!J$21</f>
        <v>5.3630956254264762E-2</v>
      </c>
      <c r="K4" s="8">
        <f>A!K$21</f>
        <v>6.3465489657133028E-2</v>
      </c>
      <c r="L4" s="8">
        <f>A!L$21</f>
        <v>7.5721695896067268E-2</v>
      </c>
      <c r="M4" s="8">
        <f>A!M$21</f>
        <v>8.0414050859285338E-2</v>
      </c>
      <c r="N4" s="8">
        <f>A!N$21</f>
        <v>0.10051069330249415</v>
      </c>
      <c r="O4" s="9">
        <f>A!O$21</f>
        <v>9.7177532140976824E-2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0</v>
      </c>
      <c r="E5" s="8">
        <f>B!E$21</f>
        <v>1.7918506582708011E-2</v>
      </c>
      <c r="F5" s="8">
        <f>B!F$21</f>
        <v>3.3711175482784288E-2</v>
      </c>
      <c r="G5" s="8">
        <f>B!G$21</f>
        <v>4.1003375799717509E-2</v>
      </c>
      <c r="H5" s="8">
        <f>B!H$21</f>
        <v>5.400773700068303E-2</v>
      </c>
      <c r="I5" s="8">
        <f>B!I$21</f>
        <v>5.1864796074795744E-2</v>
      </c>
      <c r="J5" s="8">
        <f>B!J$21</f>
        <v>6.4936271959464512E-2</v>
      </c>
      <c r="K5" s="8">
        <f>B!K$21</f>
        <v>6.2275613089542853E-2</v>
      </c>
      <c r="L5" s="8">
        <f>B!L$21</f>
        <v>6.6655810306611107E-2</v>
      </c>
      <c r="M5" s="8">
        <f>B!M$21</f>
        <v>7.2563924470841118E-2</v>
      </c>
      <c r="N5" s="8">
        <f>B!N$21</f>
        <v>8.1168436830408211E-2</v>
      </c>
      <c r="O5" s="9">
        <f>B!O$21</f>
        <v>9.0968045438460959E-2</v>
      </c>
      <c r="P5" s="7"/>
    </row>
    <row r="6" spans="1:27" ht="15.75" thickBot="1" x14ac:dyDescent="0.3">
      <c r="B6" s="12" t="s">
        <v>9</v>
      </c>
      <c r="C6" s="7">
        <f>'C'!C$21</f>
        <v>1.2134673063202595E-3</v>
      </c>
      <c r="D6" s="8">
        <f>'C'!D$21</f>
        <v>0</v>
      </c>
      <c r="E6" s="8">
        <f>'C'!E$21</f>
        <v>1.9072098996850972E-2</v>
      </c>
      <c r="F6" s="8">
        <f>'C'!F$21</f>
        <v>3.0981331294906378E-2</v>
      </c>
      <c r="G6" s="8">
        <f>'C'!G$21</f>
        <v>4.5846161015302957E-2</v>
      </c>
      <c r="H6" s="8">
        <f>'C'!H$21</f>
        <v>5.098331957378073E-2</v>
      </c>
      <c r="I6" s="8">
        <f>'C'!I$21</f>
        <v>4.7306581729111001E-2</v>
      </c>
      <c r="J6" s="8">
        <f>'C'!J$21</f>
        <v>4.9855574517752299E-2</v>
      </c>
      <c r="K6" s="8">
        <f>'C'!K$21</f>
        <v>6.10775059814678E-2</v>
      </c>
      <c r="L6" s="8">
        <f>'C'!L$21</f>
        <v>6.3545460450693064E-2</v>
      </c>
      <c r="M6" s="8">
        <f>'C'!M$21</f>
        <v>7.6289624155277E-2</v>
      </c>
      <c r="N6" s="8">
        <f>'C'!N$21</f>
        <v>9.753838776816709E-2</v>
      </c>
      <c r="O6" s="9">
        <f>'C'!O$21</f>
        <v>9.9064721099480363E-2</v>
      </c>
      <c r="P6" s="7"/>
    </row>
    <row r="7" spans="1:27" x14ac:dyDescent="0.25">
      <c r="B7" s="13" t="s">
        <v>10</v>
      </c>
      <c r="C7" s="14">
        <f t="shared" ref="C7:O7" si="0">AVERAGE(C4:C6)</f>
        <v>4.0448910210675318E-4</v>
      </c>
      <c r="D7" s="15">
        <f t="shared" si="0"/>
        <v>4.2291240903436023E-3</v>
      </c>
      <c r="E7" s="15">
        <f t="shared" si="0"/>
        <v>2.0067716402787001E-2</v>
      </c>
      <c r="F7" s="15">
        <f t="shared" si="0"/>
        <v>3.1126378154653727E-2</v>
      </c>
      <c r="G7" s="15">
        <f t="shared" si="0"/>
        <v>4.3552912925511118E-2</v>
      </c>
      <c r="H7" s="15">
        <f t="shared" si="0"/>
        <v>5.0528048207625131E-2</v>
      </c>
      <c r="I7" s="15">
        <f t="shared" si="0"/>
        <v>4.9528842158349733E-2</v>
      </c>
      <c r="J7" s="15">
        <f t="shared" si="0"/>
        <v>5.6140934243827191E-2</v>
      </c>
      <c r="K7" s="15">
        <f t="shared" si="0"/>
        <v>6.2272869576047891E-2</v>
      </c>
      <c r="L7" s="15">
        <f t="shared" si="0"/>
        <v>6.8640988884457146E-2</v>
      </c>
      <c r="M7" s="15">
        <f t="shared" si="0"/>
        <v>7.6422533161801157E-2</v>
      </c>
      <c r="N7" s="15">
        <f t="shared" si="0"/>
        <v>9.3072505967023156E-2</v>
      </c>
      <c r="O7" s="16">
        <f t="shared" si="0"/>
        <v>9.5736766226306044E-2</v>
      </c>
      <c r="P7" s="25"/>
      <c r="Q7" s="2" t="str">
        <f>CONCATENATE(CHAR(66 + (14 - Q$1)), "9:", CHAR(66 + R$1), "9")</f>
        <v>E9:M9</v>
      </c>
    </row>
    <row r="8" spans="1:27" ht="15.75" thickBot="1" x14ac:dyDescent="0.3">
      <c r="B8" s="17" t="s">
        <v>11</v>
      </c>
      <c r="C8" s="21">
        <f t="shared" ref="C8:O8" si="1">STDEV(C4:C6)</f>
        <v>7.0059567595681183E-4</v>
      </c>
      <c r="D8" s="22">
        <f t="shared" si="1"/>
        <v>7.3250577959886312E-3</v>
      </c>
      <c r="E8" s="22">
        <f t="shared" si="1"/>
        <v>2.7839086866501268E-3</v>
      </c>
      <c r="F8" s="22">
        <f t="shared" si="1"/>
        <v>2.5154123088481474E-3</v>
      </c>
      <c r="G8" s="22">
        <f t="shared" si="1"/>
        <v>2.4315437922345323E-3</v>
      </c>
      <c r="H8" s="22">
        <f t="shared" si="1"/>
        <v>3.7282313211475689E-3</v>
      </c>
      <c r="I8" s="22">
        <f t="shared" si="1"/>
        <v>2.2812330354605513E-3</v>
      </c>
      <c r="J8" s="22">
        <f t="shared" si="1"/>
        <v>7.8474104622596689E-3</v>
      </c>
      <c r="K8" s="22">
        <f t="shared" si="1"/>
        <v>1.1939942018119798E-3</v>
      </c>
      <c r="L8" s="22">
        <f t="shared" si="1"/>
        <v>6.3262056475229204E-3</v>
      </c>
      <c r="M8" s="22">
        <f t="shared" si="1"/>
        <v>3.9267505244984053E-3</v>
      </c>
      <c r="N8" s="22">
        <f t="shared" si="1"/>
        <v>1.041579553151506E-2</v>
      </c>
      <c r="O8" s="23">
        <f t="shared" si="1"/>
        <v>4.2362594355862858E-3</v>
      </c>
      <c r="P8" s="26"/>
    </row>
    <row r="9" spans="1:27" x14ac:dyDescent="0.25">
      <c r="B9" s="3">
        <f>Expt!B1*2</f>
        <v>1414</v>
      </c>
      <c r="C9" s="27">
        <f>$B$9*C7</f>
        <v>0.57194759037894904</v>
      </c>
      <c r="D9" s="27">
        <f t="shared" ref="D9:O10" si="2">$B$9*D7</f>
        <v>5.9799814637458537</v>
      </c>
      <c r="E9" s="27">
        <f t="shared" si="2"/>
        <v>28.375750993540819</v>
      </c>
      <c r="F9" s="27">
        <f t="shared" si="2"/>
        <v>44.012698710680368</v>
      </c>
      <c r="G9" s="27">
        <f t="shared" si="2"/>
        <v>61.583818876672723</v>
      </c>
      <c r="H9" s="27">
        <f t="shared" si="2"/>
        <v>71.446660165581932</v>
      </c>
      <c r="I9" s="27">
        <f t="shared" si="2"/>
        <v>70.033782811906519</v>
      </c>
      <c r="J9" s="27">
        <f t="shared" si="2"/>
        <v>79.383281020771648</v>
      </c>
      <c r="K9" s="27">
        <f t="shared" si="2"/>
        <v>88.05383758053172</v>
      </c>
      <c r="L9" s="27">
        <f t="shared" si="2"/>
        <v>97.058358282622407</v>
      </c>
      <c r="M9" s="27">
        <f t="shared" si="2"/>
        <v>108.06146189078683</v>
      </c>
      <c r="N9" s="27">
        <f t="shared" si="2"/>
        <v>131.60452343737074</v>
      </c>
      <c r="O9" s="27">
        <f t="shared" si="2"/>
        <v>135.37178744399674</v>
      </c>
      <c r="P9" s="18"/>
      <c r="R9" s="3">
        <f ca="1">LINEST(INDIRECT($Q$7),INDIRECT($Q$3), FALSE)</f>
        <v>2.3056324909199408</v>
      </c>
      <c r="S9" s="3" t="s">
        <v>14</v>
      </c>
      <c r="Z9" s="3"/>
      <c r="AA9" s="3"/>
    </row>
    <row r="10" spans="1:27" x14ac:dyDescent="0.25">
      <c r="C10" s="18">
        <f>$B$9*C8</f>
        <v>0.9906422858029319</v>
      </c>
      <c r="D10" s="18">
        <f t="shared" si="2"/>
        <v>10.357631723527925</v>
      </c>
      <c r="E10" s="18">
        <f t="shared" si="2"/>
        <v>3.9364468829232795</v>
      </c>
      <c r="F10" s="18">
        <f t="shared" si="2"/>
        <v>3.5567930047112806</v>
      </c>
      <c r="G10" s="18">
        <f t="shared" si="2"/>
        <v>3.4382029222196286</v>
      </c>
      <c r="H10" s="18">
        <f t="shared" si="2"/>
        <v>5.2717190881026621</v>
      </c>
      <c r="I10" s="18">
        <f t="shared" si="2"/>
        <v>3.2256635121412196</v>
      </c>
      <c r="J10" s="18">
        <f t="shared" si="2"/>
        <v>11.096238393635172</v>
      </c>
      <c r="K10" s="18">
        <f t="shared" si="2"/>
        <v>1.6883078013621393</v>
      </c>
      <c r="L10" s="18">
        <f t="shared" si="2"/>
        <v>8.9452547855974096</v>
      </c>
      <c r="M10" s="18">
        <f t="shared" si="2"/>
        <v>5.5524252416407451</v>
      </c>
      <c r="N10" s="18">
        <f t="shared" si="2"/>
        <v>14.727934881562295</v>
      </c>
      <c r="O10" s="18">
        <f t="shared" si="2"/>
        <v>5.9900708419190085</v>
      </c>
      <c r="P10" s="18"/>
    </row>
    <row r="11" spans="1:27" ht="17.25" x14ac:dyDescent="0.25">
      <c r="B11" s="3" t="str">
        <f>Expt!B3</f>
        <v>1.68</v>
      </c>
      <c r="C11" s="27">
        <f>C9/$B11</f>
        <v>0.34044499427318398</v>
      </c>
      <c r="D11" s="27">
        <f t="shared" ref="D11:O11" si="3">D9/$B11</f>
        <v>3.5595127760391989</v>
      </c>
      <c r="E11" s="27">
        <f t="shared" si="3"/>
        <v>16.890327972345727</v>
      </c>
      <c r="F11" s="27">
        <f t="shared" si="3"/>
        <v>26.198034946833552</v>
      </c>
      <c r="G11" s="27">
        <f t="shared" si="3"/>
        <v>36.65703504563853</v>
      </c>
      <c r="H11" s="27">
        <f t="shared" si="3"/>
        <v>42.527773908084484</v>
      </c>
      <c r="I11" s="27">
        <f t="shared" si="3"/>
        <v>41.686775483277692</v>
      </c>
      <c r="J11" s="27">
        <f t="shared" si="3"/>
        <v>47.251952988554557</v>
      </c>
      <c r="K11" s="27">
        <f t="shared" si="3"/>
        <v>52.412998559840311</v>
      </c>
      <c r="L11" s="27">
        <f t="shared" si="3"/>
        <v>57.77283231108477</v>
      </c>
      <c r="M11" s="27">
        <f t="shared" si="3"/>
        <v>64.322298744515976</v>
      </c>
      <c r="N11" s="27">
        <f t="shared" si="3"/>
        <v>78.33602585557783</v>
      </c>
      <c r="O11" s="27">
        <f t="shared" si="3"/>
        <v>80.57844490714092</v>
      </c>
      <c r="P11" s="18"/>
      <c r="R11" s="3">
        <f ca="1">R9/$B$11</f>
        <v>1.3724002922142506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0.58966802726364997</v>
      </c>
      <c r="D12" s="27">
        <f t="shared" ref="D12:O12" si="4">D10/$B11</f>
        <v>6.1652569782904321</v>
      </c>
      <c r="E12" s="27">
        <f t="shared" si="4"/>
        <v>2.3431231445971901</v>
      </c>
      <c r="F12" s="27">
        <f t="shared" si="4"/>
        <v>2.1171386932805243</v>
      </c>
      <c r="G12" s="27">
        <f t="shared" si="4"/>
        <v>2.0465493584640648</v>
      </c>
      <c r="H12" s="27">
        <f t="shared" si="4"/>
        <v>3.1379280286325373</v>
      </c>
      <c r="I12" s="27">
        <f t="shared" si="4"/>
        <v>1.9200378048459641</v>
      </c>
      <c r="J12" s="27">
        <f t="shared" si="4"/>
        <v>6.6049038057352218</v>
      </c>
      <c r="K12" s="27">
        <f t="shared" si="4"/>
        <v>1.0049451198584163</v>
      </c>
      <c r="L12" s="27">
        <f t="shared" si="4"/>
        <v>5.3245564199984585</v>
      </c>
      <c r="M12" s="27">
        <f t="shared" si="4"/>
        <v>3.3050150247861581</v>
      </c>
      <c r="N12" s="27">
        <f t="shared" si="4"/>
        <v>8.766627905691843</v>
      </c>
      <c r="O12" s="27">
        <f t="shared" si="4"/>
        <v>3.5655183582851242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16.890327972345727</v>
      </c>
      <c r="F13" s="27">
        <f t="shared" si="5"/>
        <v>26.198034946833552</v>
      </c>
      <c r="G13" s="27">
        <f t="shared" si="5"/>
        <v>36.65703504563853</v>
      </c>
      <c r="H13" s="27">
        <f t="shared" si="5"/>
        <v>42.527773908084484</v>
      </c>
      <c r="I13" s="27">
        <f t="shared" si="5"/>
        <v>41.686775483277692</v>
      </c>
      <c r="J13" s="27">
        <f t="shared" si="5"/>
        <v>47.251952988554557</v>
      </c>
      <c r="K13" s="27">
        <f t="shared" si="5"/>
        <v>52.412998559840311</v>
      </c>
      <c r="L13" s="27">
        <f t="shared" si="5"/>
        <v>57.77283231108477</v>
      </c>
      <c r="M13" s="27">
        <f t="shared" si="5"/>
        <v>64.322298744515976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970580.12179225637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0.34044499427318398</v>
      </c>
      <c r="D14" s="27">
        <f t="shared" ref="D14:O14" si="6">IF(OR(D$7&lt;=$A13, D$7&gt;=$A14), D11, #N/A)</f>
        <v>3.5595127760391989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78.33602585557783</v>
      </c>
      <c r="O14" s="27">
        <f t="shared" si="6"/>
        <v>80.57844490714092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1.4936067488292264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707 nM α2(I), 1.68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E3:M3</v>
      </c>
      <c r="T3" s="3">
        <f ca="1">R11/(B9*10^-9)</f>
        <v>1081295.5090367603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2.0209510145435879E-2</v>
      </c>
      <c r="E4" s="8">
        <f>A!E$22</f>
        <v>3.3228587720608778E-2</v>
      </c>
      <c r="F4" s="8">
        <f>A!F$22</f>
        <v>3.2839680277281708E-2</v>
      </c>
      <c r="G4" s="8">
        <f>A!G$22</f>
        <v>5.1039578018822647E-2</v>
      </c>
      <c r="H4" s="8">
        <f>A!H$22</f>
        <v>7.9636884542077971E-2</v>
      </c>
      <c r="I4" s="8">
        <f>A!I$22</f>
        <v>5.2794628257795406E-2</v>
      </c>
      <c r="J4" s="8">
        <f>A!J$22</f>
        <v>5.2569898160460281E-2</v>
      </c>
      <c r="K4" s="8">
        <f>A!K$22</f>
        <v>7.3377684428556189E-2</v>
      </c>
      <c r="L4" s="8">
        <f>A!L$22</f>
        <v>6.9133915843705332E-2</v>
      </c>
      <c r="M4" s="8">
        <f>A!M$22</f>
        <v>8.8069238531473207E-2</v>
      </c>
      <c r="N4" s="8">
        <f>A!N$22</f>
        <v>0.11243833413871152</v>
      </c>
      <c r="O4" s="9">
        <f>A!O$22</f>
        <v>0.10714732382490308</v>
      </c>
      <c r="P4" s="7"/>
      <c r="T4" s="38">
        <f ca="1">T3/'α1(I)'!R13</f>
        <v>1.114071352543321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0</v>
      </c>
      <c r="E5" s="8">
        <f>B!E$22</f>
        <v>1.5773756755486174E-2</v>
      </c>
      <c r="F5" s="8">
        <f>B!F$22</f>
        <v>4.0956385513576235E-2</v>
      </c>
      <c r="G5" s="8">
        <f>B!G$22</f>
        <v>4.4551382619277158E-2</v>
      </c>
      <c r="H5" s="8">
        <f>B!H$22</f>
        <v>5.3185742211672236E-2</v>
      </c>
      <c r="I5" s="8">
        <f>B!I$22</f>
        <v>4.172822717384083E-2</v>
      </c>
      <c r="J5" s="8">
        <f>B!J$22</f>
        <v>6.6696670336948316E-2</v>
      </c>
      <c r="K5" s="8">
        <f>B!K$22</f>
        <v>6.3436964552710098E-2</v>
      </c>
      <c r="L5" s="8">
        <f>B!L$22</f>
        <v>7.4202357826392451E-2</v>
      </c>
      <c r="M5" s="8">
        <f>B!M$22</f>
        <v>7.8135779812459352E-2</v>
      </c>
      <c r="N5" s="8">
        <f>B!N$22</f>
        <v>9.5292845455729649E-2</v>
      </c>
      <c r="O5" s="9">
        <f>B!O$22</f>
        <v>0.10935374700778408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0</v>
      </c>
      <c r="E6" s="8">
        <f>'C'!E$22</f>
        <v>2.2791600891811824E-2</v>
      </c>
      <c r="F6" s="8">
        <f>'C'!F$22</f>
        <v>3.7244666146190396E-2</v>
      </c>
      <c r="G6" s="8">
        <f>'C'!G$22</f>
        <v>5.8954450815794396E-2</v>
      </c>
      <c r="H6" s="8">
        <f>'C'!H$22</f>
        <v>8.7793475378227515E-2</v>
      </c>
      <c r="I6" s="8">
        <f>'C'!I$22</f>
        <v>7.1639662083837291E-2</v>
      </c>
      <c r="J6" s="8">
        <f>'C'!J$22</f>
        <v>6.2160495356221743E-2</v>
      </c>
      <c r="K6" s="8">
        <f>'C'!K$22</f>
        <v>6.5659236555658848E-2</v>
      </c>
      <c r="L6" s="8">
        <f>'C'!L$22</f>
        <v>7.2545403436306527E-2</v>
      </c>
      <c r="M6" s="8">
        <f>'C'!M$22</f>
        <v>7.7376722506388038E-2</v>
      </c>
      <c r="N6" s="8">
        <f>'C'!N$22</f>
        <v>0.11131090733246855</v>
      </c>
      <c r="O6" s="9">
        <f>'C'!O$22</f>
        <v>0.10608289991504395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6.7365033818119592E-3</v>
      </c>
      <c r="E7" s="15">
        <f t="shared" si="0"/>
        <v>2.3931315122635591E-2</v>
      </c>
      <c r="F7" s="15">
        <f t="shared" si="0"/>
        <v>3.7013577312349444E-2</v>
      </c>
      <c r="G7" s="15">
        <f t="shared" si="0"/>
        <v>5.1515137151298067E-2</v>
      </c>
      <c r="H7" s="15">
        <f t="shared" si="0"/>
        <v>7.3538700710659238E-2</v>
      </c>
      <c r="I7" s="15">
        <f t="shared" si="0"/>
        <v>5.5387505838491176E-2</v>
      </c>
      <c r="J7" s="15">
        <f t="shared" si="0"/>
        <v>6.0475687951210111E-2</v>
      </c>
      <c r="K7" s="15">
        <f t="shared" si="0"/>
        <v>6.749129517897505E-2</v>
      </c>
      <c r="L7" s="15">
        <f t="shared" si="0"/>
        <v>7.1960559035468094E-2</v>
      </c>
      <c r="M7" s="15">
        <f t="shared" si="0"/>
        <v>8.1193913616773528E-2</v>
      </c>
      <c r="N7" s="15">
        <f t="shared" si="0"/>
        <v>0.10634736230896991</v>
      </c>
      <c r="O7" s="16">
        <f t="shared" si="0"/>
        <v>0.1075279902492437</v>
      </c>
      <c r="P7" s="25"/>
      <c r="Q7" s="2" t="str">
        <f>CONCATENATE(CHAR(66 + (14 - Q$1)), "9:", CHAR(66 + R$1), "9")</f>
        <v>E9:M9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1.1667966122657879E-2</v>
      </c>
      <c r="E8" s="22">
        <f t="shared" si="1"/>
        <v>8.7830514288149038E-3</v>
      </c>
      <c r="F8" s="22">
        <f t="shared" si="1"/>
        <v>4.0632840794199007E-3</v>
      </c>
      <c r="G8" s="22">
        <f t="shared" si="1"/>
        <v>7.213300959667635E-3</v>
      </c>
      <c r="H8" s="22">
        <f t="shared" si="1"/>
        <v>1.8091840239821012E-2</v>
      </c>
      <c r="I8" s="22">
        <f t="shared" si="1"/>
        <v>1.5123350991268231E-2</v>
      </c>
      <c r="J8" s="22">
        <f t="shared" si="1"/>
        <v>7.212513779923449E-3</v>
      </c>
      <c r="K8" s="22">
        <f t="shared" si="1"/>
        <v>5.2174521571319472E-3</v>
      </c>
      <c r="L8" s="22">
        <f t="shared" si="1"/>
        <v>2.5843390379089921E-3</v>
      </c>
      <c r="M8" s="22">
        <f t="shared" si="1"/>
        <v>5.9662895932474334E-3</v>
      </c>
      <c r="N8" s="22">
        <f t="shared" si="1"/>
        <v>9.5900745536616379E-3</v>
      </c>
      <c r="O8" s="23">
        <f t="shared" si="1"/>
        <v>1.6683196249480628E-3</v>
      </c>
      <c r="P8" s="26"/>
    </row>
    <row r="9" spans="1:27" x14ac:dyDescent="0.25">
      <c r="B9" s="3">
        <f>Expt!B1</f>
        <v>707</v>
      </c>
      <c r="C9" s="27">
        <f>$B$9*C7</f>
        <v>0</v>
      </c>
      <c r="D9" s="27">
        <f t="shared" ref="D9:O10" si="2">$B$9*D7</f>
        <v>4.762707890941055</v>
      </c>
      <c r="E9" s="27">
        <f t="shared" si="2"/>
        <v>16.919439791703361</v>
      </c>
      <c r="F9" s="27">
        <f t="shared" si="2"/>
        <v>26.168599159831057</v>
      </c>
      <c r="G9" s="27">
        <f t="shared" si="2"/>
        <v>36.421201965967732</v>
      </c>
      <c r="H9" s="27">
        <f t="shared" si="2"/>
        <v>51.991861402436079</v>
      </c>
      <c r="I9" s="27">
        <f t="shared" si="2"/>
        <v>39.158966627813264</v>
      </c>
      <c r="J9" s="27">
        <f t="shared" si="2"/>
        <v>42.756311381505547</v>
      </c>
      <c r="K9" s="27">
        <f t="shared" si="2"/>
        <v>47.716345691535359</v>
      </c>
      <c r="L9" s="27">
        <f t="shared" si="2"/>
        <v>50.87611523807594</v>
      </c>
      <c r="M9" s="27">
        <f t="shared" si="2"/>
        <v>57.404096927058887</v>
      </c>
      <c r="N9" s="27">
        <f t="shared" si="2"/>
        <v>75.187585152441727</v>
      </c>
      <c r="O9" s="27">
        <f t="shared" si="2"/>
        <v>76.022289106215297</v>
      </c>
      <c r="P9" s="18"/>
      <c r="R9" s="3">
        <f ca="1">LINEST(INDIRECT($Q$7),INDIRECT($Q$3), FALSE)</f>
        <v>1.2843195538135026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8.2492520487191197</v>
      </c>
      <c r="E10" s="18">
        <f t="shared" si="2"/>
        <v>6.2096173601721372</v>
      </c>
      <c r="F10" s="18">
        <f t="shared" si="2"/>
        <v>2.87274184414987</v>
      </c>
      <c r="G10" s="18">
        <f t="shared" si="2"/>
        <v>5.0998037784850183</v>
      </c>
      <c r="H10" s="18">
        <f t="shared" si="2"/>
        <v>12.790931049553455</v>
      </c>
      <c r="I10" s="18">
        <f t="shared" si="2"/>
        <v>10.69220915082664</v>
      </c>
      <c r="J10" s="18">
        <f t="shared" si="2"/>
        <v>5.0992472424058786</v>
      </c>
      <c r="K10" s="18">
        <f t="shared" si="2"/>
        <v>3.6887386750922868</v>
      </c>
      <c r="L10" s="18">
        <f t="shared" si="2"/>
        <v>1.8271276998016575</v>
      </c>
      <c r="M10" s="18">
        <f t="shared" si="2"/>
        <v>4.218166742425935</v>
      </c>
      <c r="N10" s="18">
        <f t="shared" si="2"/>
        <v>6.7801827094387779</v>
      </c>
      <c r="O10" s="18">
        <f t="shared" si="2"/>
        <v>1.1795019748382805</v>
      </c>
      <c r="P10" s="18"/>
    </row>
    <row r="11" spans="1:27" ht="17.25" x14ac:dyDescent="0.25">
      <c r="B11" s="3" t="str">
        <f>Expt!B3</f>
        <v>1.68</v>
      </c>
      <c r="C11" s="27">
        <f>C9/$B11</f>
        <v>0</v>
      </c>
      <c r="D11" s="27">
        <f t="shared" ref="D11:O11" si="3">D9/$B11</f>
        <v>2.8349451731791997</v>
      </c>
      <c r="E11" s="27">
        <f t="shared" si="3"/>
        <v>10.071095114109143</v>
      </c>
      <c r="F11" s="27">
        <f t="shared" si="3"/>
        <v>15.576547118947058</v>
      </c>
      <c r="G11" s="27">
        <f t="shared" si="3"/>
        <v>21.679286884504602</v>
      </c>
      <c r="H11" s="27">
        <f t="shared" si="3"/>
        <v>30.947536549069095</v>
      </c>
      <c r="I11" s="27">
        <f t="shared" si="3"/>
        <v>23.308908707031705</v>
      </c>
      <c r="J11" s="27">
        <f t="shared" si="3"/>
        <v>25.450185346134255</v>
      </c>
      <c r="K11" s="27">
        <f t="shared" si="3"/>
        <v>28.402586721152002</v>
      </c>
      <c r="L11" s="27">
        <f t="shared" si="3"/>
        <v>30.283401927426155</v>
      </c>
      <c r="M11" s="27">
        <f t="shared" si="3"/>
        <v>34.169105313725531</v>
      </c>
      <c r="N11" s="27">
        <f t="shared" si="3"/>
        <v>44.754514971691506</v>
      </c>
      <c r="O11" s="27">
        <f t="shared" si="3"/>
        <v>45.251362563223395</v>
      </c>
      <c r="P11" s="18"/>
      <c r="R11" s="3">
        <f ca="1">R9/$B$11</f>
        <v>0.76447592488898963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4.9102690766185235</v>
      </c>
      <c r="E12" s="27">
        <f t="shared" si="4"/>
        <v>3.6962008096262724</v>
      </c>
      <c r="F12" s="27">
        <f t="shared" si="4"/>
        <v>1.7099653834225417</v>
      </c>
      <c r="G12" s="27">
        <f t="shared" si="4"/>
        <v>3.0355974871934635</v>
      </c>
      <c r="H12" s="27">
        <f t="shared" si="4"/>
        <v>7.6136494342580097</v>
      </c>
      <c r="I12" s="27">
        <f t="shared" si="4"/>
        <v>6.3644102088253813</v>
      </c>
      <c r="J12" s="27">
        <f t="shared" si="4"/>
        <v>3.035266215717785</v>
      </c>
      <c r="K12" s="27">
        <f t="shared" si="4"/>
        <v>2.1956777827930281</v>
      </c>
      <c r="L12" s="27">
        <f t="shared" si="4"/>
        <v>1.0875760117867008</v>
      </c>
      <c r="M12" s="27">
        <f t="shared" si="4"/>
        <v>2.5108135371582949</v>
      </c>
      <c r="N12" s="27">
        <f t="shared" si="4"/>
        <v>4.0358230413326064</v>
      </c>
      <c r="O12" s="27">
        <f t="shared" si="4"/>
        <v>0.70208450883230977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10.071095114109143</v>
      </c>
      <c r="F13" s="27">
        <f t="shared" si="5"/>
        <v>15.576547118947058</v>
      </c>
      <c r="G13" s="27">
        <f t="shared" si="5"/>
        <v>21.679286884504602</v>
      </c>
      <c r="H13" s="27">
        <f t="shared" si="5"/>
        <v>30.947536549069095</v>
      </c>
      <c r="I13" s="27">
        <f t="shared" si="5"/>
        <v>23.308908707031705</v>
      </c>
      <c r="J13" s="27">
        <f t="shared" si="5"/>
        <v>25.450185346134255</v>
      </c>
      <c r="K13" s="27">
        <f t="shared" si="5"/>
        <v>28.402586721152002</v>
      </c>
      <c r="L13" s="27">
        <f t="shared" si="5"/>
        <v>30.283401927426155</v>
      </c>
      <c r="M13" s="27">
        <f t="shared" si="5"/>
        <v>34.169105313725531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1081295.5090367603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2.8349451731791997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44.754514971691506</v>
      </c>
      <c r="O14" s="27">
        <f t="shared" si="6"/>
        <v>45.251362563223395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0.91908541605589944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1.2811640279051624</v>
      </c>
      <c r="D3" s="74">
        <f>B!$P$21</f>
        <v>1.2811640279051624</v>
      </c>
      <c r="E3" s="74">
        <f>'C'!$P$21</f>
        <v>1.2811640279051624</v>
      </c>
      <c r="F3" s="75">
        <f>AVERAGE(C3:E3)</f>
        <v>1.2811640279051624</v>
      </c>
      <c r="G3" s="80">
        <f>STDEV(C3:E3)</f>
        <v>0</v>
      </c>
    </row>
    <row r="4" spans="2:7" ht="15.75" thickBot="1" x14ac:dyDescent="0.3">
      <c r="B4" s="81" t="s">
        <v>54</v>
      </c>
      <c r="C4" s="82">
        <f>A!$P$22</f>
        <v>0.98839893136051771</v>
      </c>
      <c r="D4" s="82">
        <f>B!$P$22</f>
        <v>0.98839893136051771</v>
      </c>
      <c r="E4" s="82">
        <f>'C'!$P$22</f>
        <v>0.98839893136051771</v>
      </c>
      <c r="F4" s="83">
        <f>AVERAGE(C4:E4)</f>
        <v>0.98839893136051771</v>
      </c>
      <c r="G4" s="84">
        <f>STDEV(C4:E4)</f>
        <v>0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0.93946655494693176</v>
      </c>
      <c r="D7" s="74">
        <f>B!$Q$21</f>
        <v>0.93946655494693176</v>
      </c>
      <c r="E7" s="74">
        <f>'C'!$Q$21</f>
        <v>0.93946655494693176</v>
      </c>
      <c r="F7" s="75">
        <f>AVERAGE(C7:E7)</f>
        <v>0.93946655494693176</v>
      </c>
      <c r="G7" s="80">
        <f>STDEV(C7:E7)</f>
        <v>0</v>
      </c>
    </row>
    <row r="8" spans="2:7" ht="15.75" thickBot="1" x14ac:dyDescent="0.3">
      <c r="B8" s="81" t="s">
        <v>54</v>
      </c>
      <c r="C8" s="82">
        <f>A!$Q$22</f>
        <v>0.84711502753129764</v>
      </c>
      <c r="D8" s="82">
        <f>B!$Q$22</f>
        <v>0.84711502753129764</v>
      </c>
      <c r="E8" s="82">
        <f>'C'!$Q$22</f>
        <v>0.84711502753129764</v>
      </c>
      <c r="F8" s="83">
        <f>AVERAGE(C8:E8)</f>
        <v>0.84711502753129764</v>
      </c>
      <c r="G8" s="84">
        <f>STDEV(C8:E8)</f>
        <v>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2018-12-31T13:33:38Z</dcterms:modified>
</cp:coreProperties>
</file>